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/>
  <mc:AlternateContent xmlns:mc="http://schemas.openxmlformats.org/markup-compatibility/2006">
    <mc:Choice Requires="x15">
      <x15ac:absPath xmlns:x15ac="http://schemas.microsoft.com/office/spreadsheetml/2010/11/ac" url="D:\Desktop\BEAS\Data\新建文件夹\"/>
    </mc:Choice>
  </mc:AlternateContent>
  <xr:revisionPtr revIDLastSave="0" documentId="13_ncr:1_{22FC50BE-E407-4965-8687-F853888C0F45}" xr6:coauthVersionLast="47" xr6:coauthVersionMax="47" xr10:uidLastSave="{00000000-0000-0000-0000-000000000000}"/>
  <bookViews>
    <workbookView xWindow="-120" yWindow="-120" windowWidth="29040" windowHeight="15720" activeTab="8" xr2:uid="{00000000-000D-0000-FFFF-FFFF00000000}"/>
  </bookViews>
  <sheets>
    <sheet name="147" sheetId="1" r:id="rId1"/>
    <sheet name="149" sheetId="2" r:id="rId2"/>
    <sheet name="151" sheetId="3" r:id="rId3"/>
    <sheet name="152" sheetId="4" r:id="rId4"/>
    <sheet name="154" sheetId="5" r:id="rId5"/>
    <sheet name="155" sheetId="6" r:id="rId6"/>
    <sheet name="157" sheetId="7" r:id="rId7"/>
    <sheet name="158" sheetId="8" r:id="rId8"/>
    <sheet name="159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1353" i="9" l="1"/>
  <c r="AC1352" i="9"/>
  <c r="AC1351" i="9"/>
  <c r="AC1350" i="9"/>
  <c r="AC1349" i="9"/>
  <c r="AC1348" i="9"/>
  <c r="AC1347" i="9"/>
  <c r="AC1346" i="9"/>
  <c r="AC1345" i="9"/>
  <c r="AC1344" i="9"/>
  <c r="AC1343" i="9"/>
  <c r="AC1342" i="9"/>
  <c r="AC1341" i="9"/>
  <c r="AC1340" i="9"/>
  <c r="AC1339" i="9"/>
  <c r="AC1338" i="9"/>
  <c r="AC1337" i="9"/>
  <c r="AC1336" i="9"/>
  <c r="AC1335" i="9"/>
  <c r="AC1334" i="9"/>
  <c r="AC1333" i="9"/>
  <c r="AC1332" i="9"/>
  <c r="AC1331" i="9"/>
  <c r="AC1330" i="9"/>
  <c r="AC1329" i="9"/>
  <c r="AC1328" i="9"/>
  <c r="AC1327" i="9"/>
  <c r="AC1326" i="9"/>
  <c r="AC1325" i="9"/>
  <c r="AC1324" i="9"/>
  <c r="AC1323" i="9"/>
  <c r="AC1322" i="9"/>
  <c r="AC1321" i="9"/>
  <c r="AC1320" i="9"/>
  <c r="AC1319" i="9"/>
  <c r="AC1318" i="9"/>
  <c r="AC1317" i="9"/>
  <c r="AC1316" i="9"/>
  <c r="AC1315" i="9"/>
  <c r="AC1314" i="9"/>
  <c r="AC1313" i="9"/>
  <c r="AC1312" i="9"/>
  <c r="AC1311" i="9"/>
  <c r="AC1310" i="9"/>
  <c r="AC1309" i="9"/>
  <c r="AC1308" i="9"/>
  <c r="AC1307" i="9"/>
  <c r="AC1306" i="9"/>
  <c r="AC1305" i="9"/>
  <c r="AC1304" i="9"/>
  <c r="AC1303" i="9"/>
  <c r="AC1302" i="9"/>
  <c r="AC1301" i="9"/>
  <c r="AC1300" i="9"/>
  <c r="AC1299" i="9"/>
  <c r="AC1298" i="9"/>
  <c r="AC1297" i="9"/>
  <c r="AC1296" i="9"/>
  <c r="AC1295" i="9"/>
  <c r="AC1294" i="9"/>
  <c r="AC1293" i="9"/>
  <c r="AC1292" i="9"/>
  <c r="AC1291" i="9"/>
  <c r="AC1290" i="9"/>
  <c r="AC1289" i="9"/>
  <c r="AC1288" i="9"/>
  <c r="AC1287" i="9"/>
  <c r="AC1286" i="9"/>
  <c r="AC1285" i="9"/>
  <c r="AC1284" i="9"/>
  <c r="AC1283" i="9"/>
  <c r="AC1282" i="9"/>
  <c r="AC1281" i="9"/>
  <c r="AC1280" i="9"/>
  <c r="AC1279" i="9"/>
  <c r="AC1278" i="9"/>
  <c r="AC1277" i="9"/>
  <c r="AC1276" i="9"/>
  <c r="AC1275" i="9"/>
  <c r="AC1274" i="9"/>
  <c r="AC1273" i="9"/>
  <c r="AC1272" i="9"/>
  <c r="AC1271" i="9"/>
  <c r="AC1270" i="9"/>
  <c r="AC1269" i="9"/>
  <c r="AC1268" i="9"/>
  <c r="AC1267" i="9"/>
  <c r="AC1266" i="9"/>
  <c r="AC1265" i="9"/>
  <c r="AC1264" i="9"/>
  <c r="AC1263" i="9"/>
  <c r="AC1262" i="9"/>
  <c r="AC1261" i="9"/>
  <c r="AC1260" i="9"/>
  <c r="AC1259" i="9"/>
  <c r="AC1258" i="9"/>
  <c r="AC1257" i="9"/>
  <c r="AC1256" i="9"/>
  <c r="AC1255" i="9"/>
  <c r="AC1254" i="9"/>
  <c r="AC1253" i="9"/>
  <c r="AC1252" i="9"/>
  <c r="AC1251" i="9"/>
  <c r="AC1250" i="9"/>
  <c r="AC1249" i="9"/>
  <c r="AC1248" i="9"/>
  <c r="AC1247" i="9"/>
  <c r="AC1246" i="9"/>
  <c r="AC1245" i="9"/>
  <c r="AC1244" i="9"/>
  <c r="AC1243" i="9"/>
  <c r="AC1242" i="9"/>
  <c r="AC1241" i="9"/>
  <c r="AC1240" i="9"/>
  <c r="AC1239" i="9"/>
  <c r="AC1238" i="9"/>
  <c r="AC1237" i="9"/>
  <c r="AC1236" i="9"/>
  <c r="AC1235" i="9"/>
  <c r="AC1234" i="9"/>
  <c r="AC1233" i="9"/>
  <c r="AC1232" i="9"/>
  <c r="AC1231" i="9"/>
  <c r="AC1230" i="9"/>
  <c r="AC1229" i="9"/>
  <c r="AC1228" i="9"/>
  <c r="AC1227" i="9"/>
  <c r="AC1226" i="9"/>
  <c r="AC1225" i="9"/>
  <c r="AC1224" i="9"/>
  <c r="AC1223" i="9"/>
  <c r="AC1222" i="9"/>
  <c r="AC1221" i="9"/>
  <c r="AC1220" i="9"/>
  <c r="AC1219" i="9"/>
  <c r="AC1218" i="9"/>
  <c r="AC1217" i="9"/>
  <c r="AC1216" i="9"/>
  <c r="AC1215" i="9"/>
  <c r="AC1214" i="9"/>
  <c r="AC1213" i="9"/>
  <c r="AC1212" i="9"/>
  <c r="AC1211" i="9"/>
  <c r="AC1210" i="9"/>
  <c r="AC1209" i="9"/>
  <c r="AC1208" i="9"/>
  <c r="AC1207" i="9"/>
  <c r="AC1206" i="9"/>
  <c r="AC1205" i="9"/>
  <c r="AC1204" i="9"/>
  <c r="AC1203" i="9"/>
  <c r="AC1202" i="9"/>
  <c r="AC1201" i="9"/>
  <c r="AC1200" i="9"/>
  <c r="AC1199" i="9"/>
  <c r="AC1198" i="9"/>
  <c r="AC1197" i="9"/>
  <c r="AC1196" i="9"/>
  <c r="AC1195" i="9"/>
  <c r="AC1194" i="9"/>
  <c r="AC1193" i="9"/>
  <c r="AC1192" i="9"/>
  <c r="AC1191" i="9"/>
  <c r="AC1190" i="9"/>
  <c r="AC1189" i="9"/>
  <c r="AC1188" i="9"/>
  <c r="AC1187" i="9"/>
  <c r="AC1186" i="9"/>
  <c r="AC1185" i="9"/>
  <c r="AC1184" i="9"/>
  <c r="AC1183" i="9"/>
  <c r="AC1182" i="9"/>
  <c r="AC1181" i="9"/>
  <c r="AC1180" i="9"/>
  <c r="AC1179" i="9"/>
  <c r="AC1178" i="9"/>
  <c r="AC1177" i="9"/>
  <c r="AC1176" i="9"/>
  <c r="AC1175" i="9"/>
  <c r="AC1174" i="9"/>
  <c r="AC1173" i="9"/>
  <c r="AC1172" i="9"/>
  <c r="AC1171" i="9"/>
  <c r="AC1170" i="9"/>
  <c r="AC1169" i="9"/>
  <c r="AC1168" i="9"/>
  <c r="AC1167" i="9"/>
  <c r="AC1166" i="9"/>
  <c r="AC1165" i="9"/>
  <c r="AC1164" i="9"/>
  <c r="AC1163" i="9"/>
  <c r="AC1162" i="9"/>
  <c r="AC1161" i="9"/>
  <c r="AC1160" i="9"/>
  <c r="AC1159" i="9"/>
  <c r="AC1158" i="9"/>
  <c r="AC1157" i="9"/>
  <c r="AC1156" i="9"/>
  <c r="AC1155" i="9"/>
  <c r="AC1154" i="9"/>
  <c r="AC1153" i="9"/>
  <c r="AC1152" i="9"/>
  <c r="AC1151" i="9"/>
  <c r="AC1150" i="9"/>
  <c r="AC1149" i="9"/>
  <c r="AC1148" i="9"/>
  <c r="AC1147" i="9"/>
  <c r="AC1146" i="9"/>
  <c r="AC1145" i="9"/>
  <c r="AC1144" i="9"/>
  <c r="AC1143" i="9"/>
  <c r="AC1142" i="9"/>
  <c r="AC1141" i="9"/>
  <c r="AC1140" i="9"/>
  <c r="AC1139" i="9"/>
  <c r="AC1138" i="9"/>
  <c r="AC1137" i="9"/>
  <c r="AC1136" i="9"/>
  <c r="AC1135" i="9"/>
  <c r="AC1134" i="9"/>
  <c r="AC1133" i="9"/>
  <c r="AC1132" i="9"/>
  <c r="AC1131" i="9"/>
  <c r="AC1130" i="9"/>
  <c r="AC1129" i="9"/>
  <c r="AC1128" i="9"/>
  <c r="AC1127" i="9"/>
  <c r="AC1126" i="9"/>
  <c r="AC1125" i="9"/>
  <c r="AC1124" i="9"/>
  <c r="AC1123" i="9"/>
  <c r="AC1122" i="9"/>
  <c r="AC1121" i="9"/>
  <c r="AC1120" i="9"/>
  <c r="AC1119" i="9"/>
  <c r="AC1118" i="9"/>
  <c r="AC1117" i="9"/>
  <c r="AC1116" i="9"/>
  <c r="AC1115" i="9"/>
  <c r="AC1114" i="9"/>
  <c r="AC1113" i="9"/>
  <c r="AC1112" i="9"/>
  <c r="AC1111" i="9"/>
  <c r="AC1110" i="9"/>
  <c r="AC1109" i="9"/>
  <c r="AC1108" i="9"/>
  <c r="AC1107" i="9"/>
  <c r="AC1106" i="9"/>
  <c r="AC1105" i="9"/>
  <c r="AC1104" i="9"/>
  <c r="AC1103" i="9"/>
  <c r="AC1102" i="9"/>
  <c r="AC1101" i="9"/>
  <c r="AC1100" i="9"/>
  <c r="AC1099" i="9"/>
  <c r="AC1098" i="9"/>
  <c r="AC1097" i="9"/>
  <c r="AC1096" i="9"/>
  <c r="AC1095" i="9"/>
  <c r="AC1094" i="9"/>
  <c r="AC1093" i="9"/>
  <c r="AC1092" i="9"/>
  <c r="AC1091" i="9"/>
  <c r="AC1090" i="9"/>
  <c r="AC1089" i="9"/>
  <c r="AC1088" i="9"/>
  <c r="AC1087" i="9"/>
  <c r="AC1086" i="9"/>
  <c r="AC1085" i="9"/>
  <c r="AC1084" i="9"/>
  <c r="AC1083" i="9"/>
  <c r="AC1082" i="9"/>
  <c r="AC1081" i="9"/>
  <c r="AC1080" i="9"/>
  <c r="AC1079" i="9"/>
  <c r="AC1078" i="9"/>
  <c r="AC1077" i="9"/>
  <c r="AC1076" i="9"/>
  <c r="AC1075" i="9"/>
  <c r="AC1074" i="9"/>
  <c r="AC1073" i="9"/>
  <c r="AC1072" i="9"/>
  <c r="AC1071" i="9"/>
  <c r="AC1070" i="9"/>
  <c r="AC1069" i="9"/>
  <c r="AC1068" i="9"/>
  <c r="AC1067" i="9"/>
  <c r="AC1066" i="9"/>
  <c r="AC1065" i="9"/>
  <c r="AC1064" i="9"/>
  <c r="AC1063" i="9"/>
  <c r="AC1062" i="9"/>
  <c r="AC1061" i="9"/>
  <c r="AC1060" i="9"/>
  <c r="AC1059" i="9"/>
  <c r="AC1058" i="9"/>
  <c r="AC1057" i="9"/>
  <c r="AC1056" i="9"/>
  <c r="AC1055" i="9"/>
  <c r="AC1054" i="9"/>
  <c r="AC1053" i="9"/>
  <c r="AC1052" i="9"/>
  <c r="AC1051" i="9"/>
  <c r="AC1050" i="9"/>
  <c r="AC1049" i="9"/>
  <c r="AC1048" i="9"/>
  <c r="AC1047" i="9"/>
  <c r="AC1046" i="9"/>
  <c r="AC1045" i="9"/>
  <c r="AC1044" i="9"/>
  <c r="AC1043" i="9"/>
  <c r="AC1042" i="9"/>
  <c r="AC1041" i="9"/>
  <c r="AC1040" i="9"/>
  <c r="AC1039" i="9"/>
  <c r="AC1038" i="9"/>
  <c r="AC1037" i="9"/>
  <c r="AC1036" i="9"/>
  <c r="AC1035" i="9"/>
  <c r="AC1034" i="9"/>
  <c r="AC1033" i="9"/>
  <c r="AC1032" i="9"/>
  <c r="AC1031" i="9"/>
  <c r="AC1030" i="9"/>
  <c r="AC1029" i="9"/>
  <c r="AC1028" i="9"/>
  <c r="AC1027" i="9"/>
  <c r="AC1026" i="9"/>
  <c r="AC1025" i="9"/>
  <c r="AC1024" i="9"/>
  <c r="AC1023" i="9"/>
  <c r="AC1022" i="9"/>
  <c r="AC1021" i="9"/>
  <c r="AC1020" i="9"/>
  <c r="AC1019" i="9"/>
  <c r="AC1018" i="9"/>
  <c r="AC1017" i="9"/>
  <c r="AC1016" i="9"/>
  <c r="AC1015" i="9"/>
  <c r="AC1014" i="9"/>
  <c r="AC1013" i="9"/>
  <c r="AC1012" i="9"/>
  <c r="AC1011" i="9"/>
  <c r="AC1010" i="9"/>
  <c r="AC1009" i="9"/>
  <c r="AC1008" i="9"/>
  <c r="AC1007" i="9"/>
  <c r="AC1006" i="9"/>
  <c r="AC1005" i="9"/>
  <c r="AC1004" i="9"/>
  <c r="AC1003" i="9"/>
  <c r="AC1002" i="9"/>
  <c r="AC1001" i="9"/>
  <c r="AC1000" i="9"/>
  <c r="AC999" i="9"/>
  <c r="AC998" i="9"/>
  <c r="AC997" i="9"/>
  <c r="AC996" i="9"/>
  <c r="AC995" i="9"/>
  <c r="AC994" i="9"/>
  <c r="AC993" i="9"/>
  <c r="AC992" i="9"/>
  <c r="AC991" i="9"/>
  <c r="AC990" i="9"/>
  <c r="AC989" i="9"/>
  <c r="AC988" i="9"/>
  <c r="AC987" i="9"/>
  <c r="AC986" i="9"/>
  <c r="AC985" i="9"/>
  <c r="AC984" i="9"/>
  <c r="AC983" i="9"/>
  <c r="AC982" i="9"/>
  <c r="AC981" i="9"/>
  <c r="AC980" i="9"/>
  <c r="AC979" i="9"/>
  <c r="AC978" i="9"/>
  <c r="AC977" i="9"/>
  <c r="AC976" i="9"/>
  <c r="AC975" i="9"/>
  <c r="AC974" i="9"/>
  <c r="AC973" i="9"/>
  <c r="AC972" i="9"/>
  <c r="AC971" i="9"/>
  <c r="AC970" i="9"/>
  <c r="AC969" i="9"/>
  <c r="AC968" i="9"/>
  <c r="AC967" i="9"/>
  <c r="AC966" i="9"/>
  <c r="AC965" i="9"/>
  <c r="AC964" i="9"/>
  <c r="AC963" i="9"/>
  <c r="AC962" i="9"/>
  <c r="AC961" i="9"/>
  <c r="AC960" i="9"/>
  <c r="AC959" i="9"/>
  <c r="AC958" i="9"/>
  <c r="AC957" i="9"/>
  <c r="AC956" i="9"/>
  <c r="AC955" i="9"/>
  <c r="AC954" i="9"/>
  <c r="AC953" i="9"/>
  <c r="AC952" i="9"/>
  <c r="AC951" i="9"/>
  <c r="AC950" i="9"/>
  <c r="AC949" i="9"/>
  <c r="AC948" i="9"/>
  <c r="AC947" i="9"/>
  <c r="AC946" i="9"/>
  <c r="AC945" i="9"/>
  <c r="AC944" i="9"/>
  <c r="AC943" i="9"/>
  <c r="AC942" i="9"/>
  <c r="AC941" i="9"/>
  <c r="AC940" i="9"/>
  <c r="AC939" i="9"/>
  <c r="AC938" i="9"/>
  <c r="AC937" i="9"/>
  <c r="AC936" i="9"/>
  <c r="AC935" i="9"/>
  <c r="AC934" i="9"/>
  <c r="AC933" i="9"/>
  <c r="AC932" i="9"/>
  <c r="AC931" i="9"/>
  <c r="AC930" i="9"/>
  <c r="AC929" i="9"/>
  <c r="AC928" i="9"/>
  <c r="AC927" i="9"/>
  <c r="AC926" i="9"/>
  <c r="AC925" i="9"/>
  <c r="AC924" i="9"/>
  <c r="AC923" i="9"/>
  <c r="AC922" i="9"/>
  <c r="AC921" i="9"/>
  <c r="AC920" i="9"/>
  <c r="AC919" i="9"/>
  <c r="AC918" i="9"/>
  <c r="AC917" i="9"/>
  <c r="AC916" i="9"/>
  <c r="AC915" i="9"/>
  <c r="AC914" i="9"/>
  <c r="AC913" i="9"/>
  <c r="AC912" i="9"/>
  <c r="AC911" i="9"/>
  <c r="AC910" i="9"/>
  <c r="AC909" i="9"/>
  <c r="AC908" i="9"/>
  <c r="AC907" i="9"/>
  <c r="AC906" i="9"/>
  <c r="AC905" i="9"/>
  <c r="AC904" i="9"/>
  <c r="AC903" i="9"/>
  <c r="AC902" i="9"/>
  <c r="AC901" i="9"/>
  <c r="AC900" i="9"/>
  <c r="AC899" i="9"/>
  <c r="AC898" i="9"/>
  <c r="AC897" i="9"/>
  <c r="AC896" i="9"/>
  <c r="AC895" i="9"/>
  <c r="AC894" i="9"/>
  <c r="AC893" i="9"/>
  <c r="AC892" i="9"/>
  <c r="AC891" i="9"/>
  <c r="AC890" i="9"/>
  <c r="AC889" i="9"/>
  <c r="AC888" i="9"/>
  <c r="AC887" i="9"/>
  <c r="AC886" i="9"/>
  <c r="AC885" i="9"/>
  <c r="AC884" i="9"/>
  <c r="AC883" i="9"/>
  <c r="AC882" i="9"/>
  <c r="AC881" i="9"/>
  <c r="AC880" i="9"/>
  <c r="AC879" i="9"/>
  <c r="AC878" i="9"/>
  <c r="AC877" i="9"/>
  <c r="AC876" i="9"/>
  <c r="AC875" i="9"/>
  <c r="AC874" i="9"/>
  <c r="AC873" i="9"/>
  <c r="AC872" i="9"/>
  <c r="AC871" i="9"/>
  <c r="AC870" i="9"/>
  <c r="AC869" i="9"/>
  <c r="AC868" i="9"/>
  <c r="AC867" i="9"/>
  <c r="AC866" i="9"/>
  <c r="AC865" i="9"/>
  <c r="AC864" i="9"/>
  <c r="AC863" i="9"/>
  <c r="AC862" i="9"/>
  <c r="AC861" i="9"/>
  <c r="AC860" i="9"/>
  <c r="AC859" i="9"/>
  <c r="AC858" i="9"/>
  <c r="AC857" i="9"/>
  <c r="AC856" i="9"/>
  <c r="AC855" i="9"/>
  <c r="AC854" i="9"/>
  <c r="AC853" i="9"/>
  <c r="AC852" i="9"/>
  <c r="AC851" i="9"/>
  <c r="AC850" i="9"/>
  <c r="AC849" i="9"/>
  <c r="AC848" i="9"/>
  <c r="AC847" i="9"/>
  <c r="AC846" i="9"/>
  <c r="AC845" i="9"/>
  <c r="AC844" i="9"/>
  <c r="AC843" i="9"/>
  <c r="AC842" i="9"/>
  <c r="AC841" i="9"/>
  <c r="AC840" i="9"/>
  <c r="AC839" i="9"/>
  <c r="AC838" i="9"/>
  <c r="AC837" i="9"/>
  <c r="AC836" i="9"/>
  <c r="AC835" i="9"/>
  <c r="AC834" i="9"/>
  <c r="AC833" i="9"/>
  <c r="AC832" i="9"/>
  <c r="AC831" i="9"/>
  <c r="AC830" i="9"/>
  <c r="AC829" i="9"/>
  <c r="AC828" i="9"/>
  <c r="AC827" i="9"/>
  <c r="AC826" i="9"/>
  <c r="AC825" i="9"/>
  <c r="AC824" i="9"/>
  <c r="AC823" i="9"/>
  <c r="AC822" i="9"/>
  <c r="AC821" i="9"/>
  <c r="AC820" i="9"/>
  <c r="AC819" i="9"/>
  <c r="AC818" i="9"/>
  <c r="AC817" i="9"/>
  <c r="AC816" i="9"/>
  <c r="AC815" i="9"/>
  <c r="AC814" i="9"/>
  <c r="AC813" i="9"/>
  <c r="AC812" i="9"/>
  <c r="AC811" i="9"/>
  <c r="AC810" i="9"/>
  <c r="AC809" i="9"/>
  <c r="AC808" i="9"/>
  <c r="AC807" i="9"/>
  <c r="AC806" i="9"/>
  <c r="AC805" i="9"/>
  <c r="AC804" i="9"/>
  <c r="AC803" i="9"/>
  <c r="AC802" i="9"/>
  <c r="AC801" i="9"/>
  <c r="AC800" i="9"/>
  <c r="AC799" i="9"/>
  <c r="AC798" i="9"/>
  <c r="AC797" i="9"/>
  <c r="AC796" i="9"/>
  <c r="AC795" i="9"/>
  <c r="AC794" i="9"/>
  <c r="AC793" i="9"/>
  <c r="AC792" i="9"/>
  <c r="AC791" i="9"/>
  <c r="AC790" i="9"/>
  <c r="AC789" i="9"/>
  <c r="AC788" i="9"/>
  <c r="AC787" i="9"/>
  <c r="AC786" i="9"/>
  <c r="AC785" i="9"/>
  <c r="AC784" i="9"/>
  <c r="AC783" i="9"/>
  <c r="AC782" i="9"/>
  <c r="AC781" i="9"/>
  <c r="AC780" i="9"/>
  <c r="AC779" i="9"/>
  <c r="AC778" i="9"/>
  <c r="AC777" i="9"/>
  <c r="AC776" i="9"/>
  <c r="AC775" i="9"/>
  <c r="AC774" i="9"/>
  <c r="AC773" i="9"/>
  <c r="AC772" i="9"/>
  <c r="AC771" i="9"/>
  <c r="AC770" i="9"/>
  <c r="AC769" i="9"/>
  <c r="AC768" i="9"/>
  <c r="AC767" i="9"/>
  <c r="AC766" i="9"/>
  <c r="AC765" i="9"/>
  <c r="AC764" i="9"/>
  <c r="AC763" i="9"/>
  <c r="AC762" i="9"/>
  <c r="AC761" i="9"/>
  <c r="AC760" i="9"/>
  <c r="AC759" i="9"/>
  <c r="AC758" i="9"/>
  <c r="AC757" i="9"/>
  <c r="AC756" i="9"/>
  <c r="AC755" i="9"/>
  <c r="AC754" i="9"/>
  <c r="AC753" i="9"/>
  <c r="AC752" i="9"/>
  <c r="AC751" i="9"/>
  <c r="AC750" i="9"/>
  <c r="AC749" i="9"/>
  <c r="AC748" i="9"/>
  <c r="AC747" i="9"/>
  <c r="AC746" i="9"/>
  <c r="AC745" i="9"/>
  <c r="AC744" i="9"/>
  <c r="AC743" i="9"/>
  <c r="AC742" i="9"/>
  <c r="AC741" i="9"/>
  <c r="AC740" i="9"/>
  <c r="AC739" i="9"/>
  <c r="AC738" i="9"/>
  <c r="AC737" i="9"/>
  <c r="AC736" i="9"/>
  <c r="AC735" i="9"/>
  <c r="AC734" i="9"/>
  <c r="AC733" i="9"/>
  <c r="AC732" i="9"/>
  <c r="AC731" i="9"/>
  <c r="AC730" i="9"/>
  <c r="AC729" i="9"/>
  <c r="AC728" i="9"/>
  <c r="AC727" i="9"/>
  <c r="AC726" i="9"/>
  <c r="AC725" i="9"/>
  <c r="AC724" i="9"/>
  <c r="AC723" i="9"/>
  <c r="AC722" i="9"/>
  <c r="AC721" i="9"/>
  <c r="AC720" i="9"/>
  <c r="AC719" i="9"/>
  <c r="AC718" i="9"/>
  <c r="AC717" i="9"/>
  <c r="AC716" i="9"/>
  <c r="AC715" i="9"/>
  <c r="AC714" i="9"/>
  <c r="AC713" i="9"/>
  <c r="AC712" i="9"/>
  <c r="AC711" i="9"/>
  <c r="AC710" i="9"/>
  <c r="AC709" i="9"/>
  <c r="AC708" i="9"/>
  <c r="AC707" i="9"/>
  <c r="AC706" i="9"/>
  <c r="AC705" i="9"/>
  <c r="AC704" i="9"/>
  <c r="AC703" i="9"/>
  <c r="AC702" i="9"/>
  <c r="AC701" i="9"/>
  <c r="AC700" i="9"/>
  <c r="AC699" i="9"/>
  <c r="AC698" i="9"/>
  <c r="AC697" i="9"/>
  <c r="AC696" i="9"/>
  <c r="AC695" i="9"/>
  <c r="AC694" i="9"/>
  <c r="AC693" i="9"/>
  <c r="AC692" i="9"/>
  <c r="AC691" i="9"/>
  <c r="AC690" i="9"/>
  <c r="AC689" i="9"/>
  <c r="AC688" i="9"/>
  <c r="AC687" i="9"/>
  <c r="AC686" i="9"/>
  <c r="AC685" i="9"/>
  <c r="AC684" i="9"/>
  <c r="AC683" i="9"/>
  <c r="AC682" i="9"/>
  <c r="AC681" i="9"/>
  <c r="AC680" i="9"/>
  <c r="AC679" i="9"/>
  <c r="AC678" i="9"/>
  <c r="AC677" i="9"/>
  <c r="AC676" i="9"/>
  <c r="AC675" i="9"/>
  <c r="AC674" i="9"/>
  <c r="AC673" i="9"/>
  <c r="AC672" i="9"/>
  <c r="AC671" i="9"/>
  <c r="AC670" i="9"/>
  <c r="AC669" i="9"/>
  <c r="AC668" i="9"/>
  <c r="AC667" i="9"/>
  <c r="AC666" i="9"/>
  <c r="AC665" i="9"/>
  <c r="AC664" i="9"/>
  <c r="AC663" i="9"/>
  <c r="AC662" i="9"/>
  <c r="AC661" i="9"/>
  <c r="AC660" i="9"/>
  <c r="AC659" i="9"/>
  <c r="AC658" i="9"/>
  <c r="AC657" i="9"/>
  <c r="AC656" i="9"/>
  <c r="AC655" i="9"/>
  <c r="AC654" i="9"/>
  <c r="AC653" i="9"/>
  <c r="AC652" i="9"/>
  <c r="AC651" i="9"/>
  <c r="AC650" i="9"/>
  <c r="AC649" i="9"/>
  <c r="AC648" i="9"/>
  <c r="AC647" i="9"/>
  <c r="AC646" i="9"/>
  <c r="AC645" i="9"/>
  <c r="AC644" i="9"/>
  <c r="AC643" i="9"/>
  <c r="AC642" i="9"/>
  <c r="AC641" i="9"/>
  <c r="AC640" i="9"/>
  <c r="AC639" i="9"/>
  <c r="AC638" i="9"/>
  <c r="AC637" i="9"/>
  <c r="AC636" i="9"/>
  <c r="AC635" i="9"/>
  <c r="AC634" i="9"/>
  <c r="AC633" i="9"/>
  <c r="AC632" i="9"/>
  <c r="AC631" i="9"/>
  <c r="AC630" i="9"/>
  <c r="AC629" i="9"/>
  <c r="AC628" i="9"/>
  <c r="AC627" i="9"/>
  <c r="AC626" i="9"/>
  <c r="AC625" i="9"/>
  <c r="AC624" i="9"/>
  <c r="AC623" i="9"/>
  <c r="AC622" i="9"/>
  <c r="AC621" i="9"/>
  <c r="AC620" i="9"/>
  <c r="AC619" i="9"/>
  <c r="AC618" i="9"/>
  <c r="AC617" i="9"/>
  <c r="AC616" i="9"/>
  <c r="AC615" i="9"/>
  <c r="AC614" i="9"/>
  <c r="AC613" i="9"/>
  <c r="AC612" i="9"/>
  <c r="AC611" i="9"/>
  <c r="AC610" i="9"/>
  <c r="AC609" i="9"/>
  <c r="AC608" i="9"/>
  <c r="AC607" i="9"/>
  <c r="AC606" i="9"/>
  <c r="AC605" i="9"/>
  <c r="AC604" i="9"/>
  <c r="AC603" i="9"/>
  <c r="AC602" i="9"/>
  <c r="AC601" i="9"/>
  <c r="AC600" i="9"/>
  <c r="AC599" i="9"/>
  <c r="AC598" i="9"/>
  <c r="AC597" i="9"/>
  <c r="AC596" i="9"/>
  <c r="AC595" i="9"/>
  <c r="AC594" i="9"/>
  <c r="AC593" i="9"/>
  <c r="AC592" i="9"/>
  <c r="AC591" i="9"/>
  <c r="AC590" i="9"/>
  <c r="AC589" i="9"/>
  <c r="AC588" i="9"/>
  <c r="AC587" i="9"/>
  <c r="AC586" i="9"/>
  <c r="AC585" i="9"/>
  <c r="AC584" i="9"/>
  <c r="AC583" i="9"/>
  <c r="AC582" i="9"/>
  <c r="AC581" i="9"/>
  <c r="AC580" i="9"/>
  <c r="AC579" i="9"/>
  <c r="AC578" i="9"/>
  <c r="AC577" i="9"/>
  <c r="AC576" i="9"/>
  <c r="AC575" i="9"/>
  <c r="AC574" i="9"/>
  <c r="AC573" i="9"/>
  <c r="AC572" i="9"/>
  <c r="AC571" i="9"/>
  <c r="AC570" i="9"/>
  <c r="AC569" i="9"/>
  <c r="AC568" i="9"/>
  <c r="AC567" i="9"/>
  <c r="AC566" i="9"/>
  <c r="AC565" i="9"/>
  <c r="AC564" i="9"/>
  <c r="AC563" i="9"/>
  <c r="AC562" i="9"/>
  <c r="AC561" i="9"/>
  <c r="AC560" i="9"/>
  <c r="AC559" i="9"/>
  <c r="AC558" i="9"/>
  <c r="AC557" i="9"/>
  <c r="AC556" i="9"/>
  <c r="AC555" i="9"/>
  <c r="AC554" i="9"/>
  <c r="AC553" i="9"/>
  <c r="AC552" i="9"/>
  <c r="AC551" i="9"/>
  <c r="AC550" i="9"/>
  <c r="AC549" i="9"/>
  <c r="AC548" i="9"/>
  <c r="AC547" i="9"/>
  <c r="AC546" i="9"/>
  <c r="AC545" i="9"/>
  <c r="AC544" i="9"/>
  <c r="AC543" i="9"/>
  <c r="AC542" i="9"/>
  <c r="AC541" i="9"/>
  <c r="AC540" i="9"/>
  <c r="AC539" i="9"/>
  <c r="AC538" i="9"/>
  <c r="AC537" i="9"/>
  <c r="AC536" i="9"/>
  <c r="AC535" i="9"/>
  <c r="AC534" i="9"/>
  <c r="AC533" i="9"/>
  <c r="AC532" i="9"/>
  <c r="AC531" i="9"/>
  <c r="AC530" i="9"/>
  <c r="AC529" i="9"/>
  <c r="AC528" i="9"/>
  <c r="AC527" i="9"/>
  <c r="AC526" i="9"/>
  <c r="AC525" i="9"/>
  <c r="AC524" i="9"/>
  <c r="AC523" i="9"/>
  <c r="AC522" i="9"/>
  <c r="AC521" i="9"/>
  <c r="AC520" i="9"/>
  <c r="AC519" i="9"/>
  <c r="AC518" i="9"/>
  <c r="AC517" i="9"/>
  <c r="AC516" i="9"/>
  <c r="AC515" i="9"/>
  <c r="AC514" i="9"/>
  <c r="AC513" i="9"/>
  <c r="AC512" i="9"/>
  <c r="AC511" i="9"/>
  <c r="AC510" i="9"/>
  <c r="AC509" i="9"/>
  <c r="AC508" i="9"/>
  <c r="AC507" i="9"/>
  <c r="AC506" i="9"/>
  <c r="AC505" i="9"/>
  <c r="AC504" i="9"/>
  <c r="AC503" i="9"/>
  <c r="AC502" i="9"/>
  <c r="AC501" i="9"/>
  <c r="AC500" i="9"/>
  <c r="AC499" i="9"/>
  <c r="AC498" i="9"/>
  <c r="AC497" i="9"/>
  <c r="AC496" i="9"/>
  <c r="AC495" i="9"/>
  <c r="AC494" i="9"/>
  <c r="AC493" i="9"/>
  <c r="AC492" i="9"/>
  <c r="AC491" i="9"/>
  <c r="AC490" i="9"/>
  <c r="AC489" i="9"/>
  <c r="AC488" i="9"/>
  <c r="AC487" i="9"/>
  <c r="AC486" i="9"/>
  <c r="AC485" i="9"/>
  <c r="AC484" i="9"/>
  <c r="AC483" i="9"/>
  <c r="AC482" i="9"/>
  <c r="AC481" i="9"/>
  <c r="AC480" i="9"/>
  <c r="AC479" i="9"/>
  <c r="AC478" i="9"/>
  <c r="AC477" i="9"/>
  <c r="AC476" i="9"/>
  <c r="AC475" i="9"/>
  <c r="AC474" i="9"/>
  <c r="AC473" i="9"/>
  <c r="AC472" i="9"/>
  <c r="AC471" i="9"/>
  <c r="AC470" i="9"/>
  <c r="AC469" i="9"/>
  <c r="AC468" i="9"/>
  <c r="AC467" i="9"/>
  <c r="AC466" i="9"/>
  <c r="AC465" i="9"/>
  <c r="AC464" i="9"/>
  <c r="AC463" i="9"/>
  <c r="AC462" i="9"/>
  <c r="AC461" i="9"/>
  <c r="AC460" i="9"/>
  <c r="AC459" i="9"/>
  <c r="AC458" i="9"/>
  <c r="AC457" i="9"/>
  <c r="AC456" i="9"/>
  <c r="AC455" i="9"/>
  <c r="AC454" i="9"/>
  <c r="AC453" i="9"/>
  <c r="AC452" i="9"/>
  <c r="AC451" i="9"/>
  <c r="AC450" i="9"/>
  <c r="AC449" i="9"/>
  <c r="AC448" i="9"/>
  <c r="AC447" i="9"/>
  <c r="AC446" i="9"/>
  <c r="AC445" i="9"/>
  <c r="AC444" i="9"/>
  <c r="AC443" i="9"/>
  <c r="AC442" i="9"/>
  <c r="AC441" i="9"/>
  <c r="AC440" i="9"/>
  <c r="AC439" i="9"/>
  <c r="AC438" i="9"/>
  <c r="AC437" i="9"/>
  <c r="AC436" i="9"/>
  <c r="AC435" i="9"/>
  <c r="AC434" i="9"/>
  <c r="AC433" i="9"/>
  <c r="AC432" i="9"/>
  <c r="AC431" i="9"/>
  <c r="AC430" i="9"/>
  <c r="AC429" i="9"/>
  <c r="AC428" i="9"/>
  <c r="AC427" i="9"/>
  <c r="AC426" i="9"/>
  <c r="AC425" i="9"/>
  <c r="AC424" i="9"/>
  <c r="AC423" i="9"/>
  <c r="AC422" i="9"/>
  <c r="AC421" i="9"/>
  <c r="AC420" i="9"/>
  <c r="AC419" i="9"/>
  <c r="AC418" i="9"/>
  <c r="AC417" i="9"/>
  <c r="AC416" i="9"/>
  <c r="AC415" i="9"/>
  <c r="AC414" i="9"/>
  <c r="AC413" i="9"/>
  <c r="AC412" i="9"/>
  <c r="AC411" i="9"/>
  <c r="AC410" i="9"/>
  <c r="AC409" i="9"/>
  <c r="AC408" i="9"/>
  <c r="AC407" i="9"/>
  <c r="AC406" i="9"/>
  <c r="AC405" i="9"/>
  <c r="AC404" i="9"/>
  <c r="AC403" i="9"/>
  <c r="AC402" i="9"/>
  <c r="AC401" i="9"/>
  <c r="AC400" i="9"/>
  <c r="AC399" i="9"/>
  <c r="AC398" i="9"/>
  <c r="AC397" i="9"/>
  <c r="AC396" i="9"/>
  <c r="AC395" i="9"/>
  <c r="AC394" i="9"/>
  <c r="AC393" i="9"/>
  <c r="AC392" i="9"/>
  <c r="AC391" i="9"/>
  <c r="AC390" i="9"/>
  <c r="AC389" i="9"/>
  <c r="AC388" i="9"/>
  <c r="AC387" i="9"/>
  <c r="AC386" i="9"/>
  <c r="AC385" i="9"/>
  <c r="AC384" i="9"/>
  <c r="AC383" i="9"/>
  <c r="AC382" i="9"/>
  <c r="AC381" i="9"/>
  <c r="AC380" i="9"/>
  <c r="AC379" i="9"/>
  <c r="AC378" i="9"/>
  <c r="AC377" i="9"/>
  <c r="AC376" i="9"/>
  <c r="AC375" i="9"/>
  <c r="AC374" i="9"/>
  <c r="AC373" i="9"/>
  <c r="AC372" i="9"/>
  <c r="AC371" i="9"/>
  <c r="AC370" i="9"/>
  <c r="AC369" i="9"/>
  <c r="AC368" i="9"/>
  <c r="AC367" i="9"/>
  <c r="AC366" i="9"/>
  <c r="AC365" i="9"/>
  <c r="AC364" i="9"/>
  <c r="AC363" i="9"/>
  <c r="AC362" i="9"/>
  <c r="AC361" i="9"/>
  <c r="AC360" i="9"/>
  <c r="AC359" i="9"/>
  <c r="AC358" i="9"/>
  <c r="AC357" i="9"/>
  <c r="AC356" i="9"/>
  <c r="AC355" i="9"/>
  <c r="AC354" i="9"/>
  <c r="AC353" i="9"/>
  <c r="AC352" i="9"/>
  <c r="AC351" i="9"/>
  <c r="AC350" i="9"/>
  <c r="AC349" i="9"/>
  <c r="AC348" i="9"/>
  <c r="AC347" i="9"/>
  <c r="AC346" i="9"/>
  <c r="AC345" i="9"/>
  <c r="AC344" i="9"/>
  <c r="AC343" i="9"/>
  <c r="AC342" i="9"/>
  <c r="AC341" i="9"/>
  <c r="AC340" i="9"/>
  <c r="AC339" i="9"/>
  <c r="AC338" i="9"/>
  <c r="AC337" i="9"/>
  <c r="AC336" i="9"/>
  <c r="AC335" i="9"/>
  <c r="AC334" i="9"/>
  <c r="AC333" i="9"/>
  <c r="AC332" i="9"/>
  <c r="AC331" i="9"/>
  <c r="AC330" i="9"/>
  <c r="AC329" i="9"/>
  <c r="AC328" i="9"/>
  <c r="AC327" i="9"/>
  <c r="AC326" i="9"/>
  <c r="AC325" i="9"/>
  <c r="AC324" i="9"/>
  <c r="AC323" i="9"/>
  <c r="AC322" i="9"/>
  <c r="AC321" i="9"/>
  <c r="AC320" i="9"/>
  <c r="AC319" i="9"/>
  <c r="AC318" i="9"/>
  <c r="AC317" i="9"/>
  <c r="AC316" i="9"/>
  <c r="AC315" i="9"/>
  <c r="AC314" i="9"/>
  <c r="AC313" i="9"/>
  <c r="AC312" i="9"/>
  <c r="AC311" i="9"/>
  <c r="AC310" i="9"/>
  <c r="AC309" i="9"/>
  <c r="AC308" i="9"/>
  <c r="AC307" i="9"/>
  <c r="AC306" i="9"/>
  <c r="AC305" i="9"/>
  <c r="AC304" i="9"/>
  <c r="AC303" i="9"/>
  <c r="AC302" i="9"/>
  <c r="AC301" i="9"/>
  <c r="AC300" i="9"/>
  <c r="AC299" i="9"/>
  <c r="AC298" i="9"/>
  <c r="AC297" i="9"/>
  <c r="AC296" i="9"/>
  <c r="AC295" i="9"/>
  <c r="AC294" i="9"/>
  <c r="AC293" i="9"/>
  <c r="AC292" i="9"/>
  <c r="AC291" i="9"/>
  <c r="AC290" i="9"/>
  <c r="AC289" i="9"/>
  <c r="AC288" i="9"/>
  <c r="AC287" i="9"/>
  <c r="AC286" i="9"/>
  <c r="AC285" i="9"/>
  <c r="AC284" i="9"/>
  <c r="AC283" i="9"/>
  <c r="AC282" i="9"/>
  <c r="AC281" i="9"/>
  <c r="AC280" i="9"/>
  <c r="AC279" i="9"/>
  <c r="AC278" i="9"/>
  <c r="AC277" i="9"/>
  <c r="AC276" i="9"/>
  <c r="AC275" i="9"/>
  <c r="AC274" i="9"/>
  <c r="AC273" i="9"/>
  <c r="AC272" i="9"/>
  <c r="AC271" i="9"/>
  <c r="AC270" i="9"/>
  <c r="AC269" i="9"/>
  <c r="AC268" i="9"/>
  <c r="AC267" i="9"/>
  <c r="AC266" i="9"/>
  <c r="AC265" i="9"/>
  <c r="AC264" i="9"/>
  <c r="AC263" i="9"/>
  <c r="AC262" i="9"/>
  <c r="AC261" i="9"/>
  <c r="AC260" i="9"/>
  <c r="AC259" i="9"/>
  <c r="AC258" i="9"/>
  <c r="AC257" i="9"/>
  <c r="AC256" i="9"/>
  <c r="AC255" i="9"/>
  <c r="AC254" i="9"/>
  <c r="AC253" i="9"/>
  <c r="AC252" i="9"/>
  <c r="AC251" i="9"/>
  <c r="AC250" i="9"/>
  <c r="AC249" i="9"/>
  <c r="AC248" i="9"/>
  <c r="AC247" i="9"/>
  <c r="AC246" i="9"/>
  <c r="AC245" i="9"/>
  <c r="AC244" i="9"/>
  <c r="AC243" i="9"/>
  <c r="AC242" i="9"/>
  <c r="AC241" i="9"/>
  <c r="AC240" i="9"/>
  <c r="AC239" i="9"/>
  <c r="AC238" i="9"/>
  <c r="AC237" i="9"/>
  <c r="AC236" i="9"/>
  <c r="AC235" i="9"/>
  <c r="AC234" i="9"/>
  <c r="AC233" i="9"/>
  <c r="AC232" i="9"/>
  <c r="AC231" i="9"/>
  <c r="AC230" i="9"/>
  <c r="AC229" i="9"/>
  <c r="AC228" i="9"/>
  <c r="AC227" i="9"/>
  <c r="AC226" i="9"/>
  <c r="AC225" i="9"/>
  <c r="AC224" i="9"/>
  <c r="AC223" i="9"/>
  <c r="AC222" i="9"/>
  <c r="AC221" i="9"/>
  <c r="AC220" i="9"/>
  <c r="AC219" i="9"/>
  <c r="AC218" i="9"/>
  <c r="AC217" i="9"/>
  <c r="AC216" i="9"/>
  <c r="AC215" i="9"/>
  <c r="AC214" i="9"/>
  <c r="AC213" i="9"/>
  <c r="AC212" i="9"/>
  <c r="AC211" i="9"/>
  <c r="AC210" i="9"/>
  <c r="AC209" i="9"/>
  <c r="AC208" i="9"/>
  <c r="AC207" i="9"/>
  <c r="AC206" i="9"/>
  <c r="AC205" i="9"/>
  <c r="AC204" i="9"/>
  <c r="AC203" i="9"/>
  <c r="AC202" i="9"/>
  <c r="AC201" i="9"/>
  <c r="AC200" i="9"/>
  <c r="AC199" i="9"/>
  <c r="AC198" i="9"/>
  <c r="AC197" i="9"/>
  <c r="AC196" i="9"/>
  <c r="AC195" i="9"/>
  <c r="AC194" i="9"/>
  <c r="AC193" i="9"/>
  <c r="AC192" i="9"/>
  <c r="AC191" i="9"/>
  <c r="AC190" i="9"/>
  <c r="AC189" i="9"/>
  <c r="AC188" i="9"/>
  <c r="AC187" i="9"/>
  <c r="AC186" i="9"/>
  <c r="AC185" i="9"/>
  <c r="AC184" i="9"/>
  <c r="AC183" i="9"/>
  <c r="AC182" i="9"/>
  <c r="AC181" i="9"/>
  <c r="AC180" i="9"/>
  <c r="AC179" i="9"/>
  <c r="AC178" i="9"/>
  <c r="AC177" i="9"/>
  <c r="AC176" i="9"/>
  <c r="AC175" i="9"/>
  <c r="AC174" i="9"/>
  <c r="AC173" i="9"/>
  <c r="AC172" i="9"/>
  <c r="AC171" i="9"/>
  <c r="AC170" i="9"/>
  <c r="AC169" i="9"/>
  <c r="AC168" i="9"/>
  <c r="AC167" i="9"/>
  <c r="AC166" i="9"/>
  <c r="AC165" i="9"/>
  <c r="AC164" i="9"/>
  <c r="AC163" i="9"/>
  <c r="AC162" i="9"/>
  <c r="AC161" i="9"/>
  <c r="AC160" i="9"/>
  <c r="AC159" i="9"/>
  <c r="AC158" i="9"/>
  <c r="AC157" i="9"/>
  <c r="AC156" i="9"/>
  <c r="AC155" i="9"/>
  <c r="AC154" i="9"/>
  <c r="AC153" i="9"/>
  <c r="AC152" i="9"/>
  <c r="AC151" i="9"/>
  <c r="AC150" i="9"/>
  <c r="AC149" i="9"/>
  <c r="AC148" i="9"/>
  <c r="AC147" i="9"/>
  <c r="AC146" i="9"/>
  <c r="AC145" i="9"/>
  <c r="AC144" i="9"/>
  <c r="AC143" i="9"/>
  <c r="AC142" i="9"/>
  <c r="AC141" i="9"/>
  <c r="AC140" i="9"/>
  <c r="AC139" i="9"/>
  <c r="AC138" i="9"/>
  <c r="AC137" i="9"/>
  <c r="AC136" i="9"/>
  <c r="AC135" i="9"/>
  <c r="AC134" i="9"/>
  <c r="AC133" i="9"/>
  <c r="AC132" i="9"/>
  <c r="AC131" i="9"/>
  <c r="AC130" i="9"/>
  <c r="AC129" i="9"/>
  <c r="AC128" i="9"/>
  <c r="AC127" i="9"/>
  <c r="AC126" i="9"/>
  <c r="AC125" i="9"/>
  <c r="AC124" i="9"/>
  <c r="AC123" i="9"/>
  <c r="AC122" i="9"/>
  <c r="AC121" i="9"/>
  <c r="AC120" i="9"/>
  <c r="AC119" i="9"/>
  <c r="AC118" i="9"/>
  <c r="AC117" i="9"/>
  <c r="A117" i="9"/>
  <c r="AC116" i="9"/>
  <c r="A116" i="9"/>
  <c r="AC115" i="9"/>
  <c r="A115" i="9"/>
  <c r="AC114" i="9"/>
  <c r="A114" i="9"/>
  <c r="AC113" i="9"/>
  <c r="A113" i="9"/>
  <c r="AC112" i="9"/>
  <c r="A112" i="9"/>
  <c r="AC111" i="9"/>
  <c r="A111" i="9"/>
  <c r="AC110" i="9"/>
  <c r="A110" i="9"/>
  <c r="AC109" i="9"/>
  <c r="A109" i="9"/>
  <c r="AC108" i="9"/>
  <c r="A108" i="9"/>
  <c r="AC107" i="9"/>
  <c r="A107" i="9"/>
  <c r="AC106" i="9"/>
  <c r="A106" i="9"/>
  <c r="AC105" i="9"/>
  <c r="A105" i="9"/>
  <c r="AC104" i="9"/>
  <c r="A104" i="9"/>
  <c r="AC103" i="9"/>
  <c r="A103" i="9"/>
  <c r="AC102" i="9"/>
  <c r="A102" i="9"/>
  <c r="AC101" i="9"/>
  <c r="A101" i="9"/>
  <c r="AC100" i="9"/>
  <c r="A100" i="9"/>
  <c r="AC99" i="9"/>
  <c r="A99" i="9"/>
  <c r="AC98" i="9"/>
  <c r="A98" i="9"/>
  <c r="AC97" i="9"/>
  <c r="A97" i="9"/>
  <c r="AC96" i="9"/>
  <c r="A96" i="9"/>
  <c r="AC95" i="9"/>
  <c r="A95" i="9"/>
  <c r="AC94" i="9"/>
  <c r="A94" i="9"/>
  <c r="AC93" i="9"/>
  <c r="A93" i="9"/>
  <c r="AC92" i="9"/>
  <c r="A92" i="9"/>
  <c r="AC91" i="9"/>
  <c r="A91" i="9"/>
  <c r="AC90" i="9"/>
  <c r="A90" i="9"/>
  <c r="AC89" i="9"/>
  <c r="A89" i="9"/>
  <c r="AC88" i="9"/>
  <c r="A88" i="9"/>
  <c r="AC87" i="9"/>
  <c r="AC86" i="9"/>
  <c r="AC85" i="9"/>
  <c r="AC84" i="9"/>
  <c r="DV83" i="9"/>
  <c r="DU83" i="9"/>
  <c r="DT83" i="9"/>
  <c r="DS83" i="9"/>
  <c r="DR83" i="9"/>
  <c r="DQ83" i="9"/>
  <c r="DP83" i="9"/>
  <c r="DO83" i="9"/>
  <c r="DN83" i="9"/>
  <c r="DM83" i="9"/>
  <c r="DL83" i="9"/>
  <c r="DK83" i="9"/>
  <c r="DJ83" i="9"/>
  <c r="DI83" i="9"/>
  <c r="DH83" i="9"/>
  <c r="DG83" i="9"/>
  <c r="DF83" i="9"/>
  <c r="DE83" i="9"/>
  <c r="DD83" i="9"/>
  <c r="DC83" i="9"/>
  <c r="DB83" i="9"/>
  <c r="DA83" i="9"/>
  <c r="CZ83" i="9"/>
  <c r="CY83" i="9"/>
  <c r="CX83" i="9"/>
  <c r="CW83" i="9"/>
  <c r="CV83" i="9"/>
  <c r="CU83" i="9"/>
  <c r="CT83" i="9"/>
  <c r="CS83" i="9"/>
  <c r="CR83" i="9"/>
  <c r="CQ83" i="9"/>
  <c r="CP83" i="9"/>
  <c r="CO83" i="9"/>
  <c r="CN83" i="9"/>
  <c r="CM83" i="9"/>
  <c r="CL83" i="9"/>
  <c r="CK83" i="9"/>
  <c r="CJ83" i="9"/>
  <c r="CI83" i="9"/>
  <c r="CH83" i="9"/>
  <c r="CG83" i="9"/>
  <c r="CF83" i="9"/>
  <c r="CE83" i="9"/>
  <c r="CD83" i="9"/>
  <c r="CC83" i="9"/>
  <c r="CB83" i="9"/>
  <c r="CA83" i="9"/>
  <c r="BZ83" i="9"/>
  <c r="BY83" i="9"/>
  <c r="BX83" i="9"/>
  <c r="BW83" i="9"/>
  <c r="BV83" i="9"/>
  <c r="BU83" i="9"/>
  <c r="BT83" i="9"/>
  <c r="BS83" i="9"/>
  <c r="BR83" i="9"/>
  <c r="BQ83" i="9"/>
  <c r="BP83" i="9"/>
  <c r="BO83" i="9"/>
  <c r="BN83" i="9"/>
  <c r="BM83" i="9"/>
  <c r="BL83" i="9"/>
  <c r="BK83" i="9"/>
  <c r="BJ83" i="9"/>
  <c r="BI83" i="9"/>
  <c r="BH83" i="9"/>
  <c r="BG83" i="9"/>
  <c r="BF83" i="9"/>
  <c r="BE83" i="9"/>
  <c r="BD83" i="9"/>
  <c r="BC83" i="9"/>
  <c r="BB83" i="9"/>
  <c r="BA83" i="9"/>
  <c r="AZ83" i="9"/>
  <c r="AY83" i="9"/>
  <c r="AX83" i="9"/>
  <c r="AW83" i="9"/>
  <c r="AV83" i="9"/>
  <c r="AU83" i="9"/>
  <c r="AT83" i="9"/>
  <c r="AS83" i="9"/>
  <c r="AR83" i="9"/>
  <c r="AQ83" i="9"/>
  <c r="AP83" i="9"/>
  <c r="AO83" i="9"/>
  <c r="AN83" i="9"/>
  <c r="AM83" i="9"/>
  <c r="AL83" i="9"/>
  <c r="AK83" i="9"/>
  <c r="AJ83" i="9"/>
  <c r="AI83" i="9"/>
  <c r="AH83" i="9"/>
  <c r="AG83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DV82" i="9"/>
  <c r="DU82" i="9"/>
  <c r="DT82" i="9"/>
  <c r="DS82" i="9"/>
  <c r="DR82" i="9"/>
  <c r="DQ82" i="9"/>
  <c r="DP82" i="9"/>
  <c r="DO82" i="9"/>
  <c r="DN82" i="9"/>
  <c r="DM82" i="9"/>
  <c r="DL82" i="9"/>
  <c r="DK82" i="9"/>
  <c r="DJ82" i="9"/>
  <c r="DI82" i="9"/>
  <c r="DH82" i="9"/>
  <c r="DG82" i="9"/>
  <c r="DF82" i="9"/>
  <c r="DE82" i="9"/>
  <c r="DD82" i="9"/>
  <c r="DC82" i="9"/>
  <c r="DB82" i="9"/>
  <c r="DA82" i="9"/>
  <c r="CZ82" i="9"/>
  <c r="CY82" i="9"/>
  <c r="CX82" i="9"/>
  <c r="CW82" i="9"/>
  <c r="CV82" i="9"/>
  <c r="CU82" i="9"/>
  <c r="CT82" i="9"/>
  <c r="CS82" i="9"/>
  <c r="CR82" i="9"/>
  <c r="CQ82" i="9"/>
  <c r="CP82" i="9"/>
  <c r="CO82" i="9"/>
  <c r="CN82" i="9"/>
  <c r="CM82" i="9"/>
  <c r="CL82" i="9"/>
  <c r="CK82" i="9"/>
  <c r="CJ82" i="9"/>
  <c r="CI82" i="9"/>
  <c r="CH82" i="9"/>
  <c r="CG82" i="9"/>
  <c r="CF82" i="9"/>
  <c r="CE82" i="9"/>
  <c r="CD82" i="9"/>
  <c r="CC82" i="9"/>
  <c r="CB82" i="9"/>
  <c r="CA82" i="9"/>
  <c r="BZ82" i="9"/>
  <c r="BY82" i="9"/>
  <c r="BX82" i="9"/>
  <c r="BW82" i="9"/>
  <c r="BV82" i="9"/>
  <c r="BU82" i="9"/>
  <c r="BT82" i="9"/>
  <c r="BS82" i="9"/>
  <c r="BR82" i="9"/>
  <c r="BQ82" i="9"/>
  <c r="BP82" i="9"/>
  <c r="BO82" i="9"/>
  <c r="BN82" i="9"/>
  <c r="BM82" i="9"/>
  <c r="BL82" i="9"/>
  <c r="BK82" i="9"/>
  <c r="BJ82" i="9"/>
  <c r="BI82" i="9"/>
  <c r="BH82" i="9"/>
  <c r="BG82" i="9"/>
  <c r="BF82" i="9"/>
  <c r="BE82" i="9"/>
  <c r="BD82" i="9"/>
  <c r="BC82" i="9"/>
  <c r="BB82" i="9"/>
  <c r="BA82" i="9"/>
  <c r="AZ82" i="9"/>
  <c r="AY82" i="9"/>
  <c r="AX82" i="9"/>
  <c r="AW82" i="9"/>
  <c r="AV82" i="9"/>
  <c r="AU82" i="9"/>
  <c r="AT82" i="9"/>
  <c r="AS82" i="9"/>
  <c r="AR82" i="9"/>
  <c r="AQ82" i="9"/>
  <c r="AP82" i="9"/>
  <c r="AO82" i="9"/>
  <c r="AN82" i="9"/>
  <c r="AM82" i="9"/>
  <c r="AL82" i="9"/>
  <c r="AK82" i="9"/>
  <c r="AJ82" i="9"/>
  <c r="AI82" i="9"/>
  <c r="AH82" i="9"/>
  <c r="AG82" i="9"/>
  <c r="AF82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DV81" i="9"/>
  <c r="DU81" i="9"/>
  <c r="DT81" i="9"/>
  <c r="DS81" i="9"/>
  <c r="DR81" i="9"/>
  <c r="DQ81" i="9"/>
  <c r="DP81" i="9"/>
  <c r="DO81" i="9"/>
  <c r="DN81" i="9"/>
  <c r="DM81" i="9"/>
  <c r="DL81" i="9"/>
  <c r="DK81" i="9"/>
  <c r="DJ81" i="9"/>
  <c r="DI81" i="9"/>
  <c r="DH81" i="9"/>
  <c r="DG81" i="9"/>
  <c r="DF81" i="9"/>
  <c r="DE81" i="9"/>
  <c r="DD81" i="9"/>
  <c r="DC81" i="9"/>
  <c r="DB81" i="9"/>
  <c r="DA81" i="9"/>
  <c r="CZ81" i="9"/>
  <c r="CY81" i="9"/>
  <c r="CX81" i="9"/>
  <c r="CW81" i="9"/>
  <c r="CV81" i="9"/>
  <c r="CU81" i="9"/>
  <c r="CT81" i="9"/>
  <c r="CS81" i="9"/>
  <c r="CR81" i="9"/>
  <c r="CQ81" i="9"/>
  <c r="CP81" i="9"/>
  <c r="CO81" i="9"/>
  <c r="CN81" i="9"/>
  <c r="CM81" i="9"/>
  <c r="CL81" i="9"/>
  <c r="CK81" i="9"/>
  <c r="CJ81" i="9"/>
  <c r="CI81" i="9"/>
  <c r="CH81" i="9"/>
  <c r="CG81" i="9"/>
  <c r="CF81" i="9"/>
  <c r="CE81" i="9"/>
  <c r="CD81" i="9"/>
  <c r="CC81" i="9"/>
  <c r="CB81" i="9"/>
  <c r="CA81" i="9"/>
  <c r="BZ81" i="9"/>
  <c r="BY81" i="9"/>
  <c r="BX81" i="9"/>
  <c r="BW81" i="9"/>
  <c r="BV81" i="9"/>
  <c r="BU81" i="9"/>
  <c r="BT81" i="9"/>
  <c r="BS81" i="9"/>
  <c r="BR81" i="9"/>
  <c r="BQ81" i="9"/>
  <c r="BP81" i="9"/>
  <c r="BO81" i="9"/>
  <c r="BN81" i="9"/>
  <c r="BM81" i="9"/>
  <c r="BL81" i="9"/>
  <c r="BK81" i="9"/>
  <c r="BJ81" i="9"/>
  <c r="BI81" i="9"/>
  <c r="BH81" i="9"/>
  <c r="BG81" i="9"/>
  <c r="BF81" i="9"/>
  <c r="BE81" i="9"/>
  <c r="BD81" i="9"/>
  <c r="BC81" i="9"/>
  <c r="BB81" i="9"/>
  <c r="BA81" i="9"/>
  <c r="AZ81" i="9"/>
  <c r="AY81" i="9"/>
  <c r="AX81" i="9"/>
  <c r="AW81" i="9"/>
  <c r="AV81" i="9"/>
  <c r="AU81" i="9"/>
  <c r="AT81" i="9"/>
  <c r="AS81" i="9"/>
  <c r="AR81" i="9"/>
  <c r="AQ81" i="9"/>
  <c r="AP81" i="9"/>
  <c r="AO81" i="9"/>
  <c r="AN81" i="9"/>
  <c r="AM81" i="9"/>
  <c r="AL81" i="9"/>
  <c r="AK81" i="9"/>
  <c r="AJ81" i="9"/>
  <c r="AI81" i="9"/>
  <c r="AH81" i="9"/>
  <c r="AG81" i="9"/>
  <c r="AF81" i="9"/>
  <c r="AE81" i="9"/>
  <c r="AD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DV80" i="9"/>
  <c r="DU80" i="9"/>
  <c r="DT80" i="9"/>
  <c r="DS80" i="9"/>
  <c r="DR80" i="9"/>
  <c r="DQ80" i="9"/>
  <c r="DP80" i="9"/>
  <c r="DO80" i="9"/>
  <c r="DN80" i="9"/>
  <c r="DM80" i="9"/>
  <c r="DL80" i="9"/>
  <c r="DK80" i="9"/>
  <c r="DJ80" i="9"/>
  <c r="DI80" i="9"/>
  <c r="DH80" i="9"/>
  <c r="DG80" i="9"/>
  <c r="DF80" i="9"/>
  <c r="DE80" i="9"/>
  <c r="DD80" i="9"/>
  <c r="DC80" i="9"/>
  <c r="DB80" i="9"/>
  <c r="DA80" i="9"/>
  <c r="CZ80" i="9"/>
  <c r="CY80" i="9"/>
  <c r="CX80" i="9"/>
  <c r="CW80" i="9"/>
  <c r="CV80" i="9"/>
  <c r="CU80" i="9"/>
  <c r="CT80" i="9"/>
  <c r="CS80" i="9"/>
  <c r="CR80" i="9"/>
  <c r="CQ80" i="9"/>
  <c r="CP80" i="9"/>
  <c r="CO80" i="9"/>
  <c r="CN80" i="9"/>
  <c r="CM80" i="9"/>
  <c r="CL80" i="9"/>
  <c r="CK80" i="9"/>
  <c r="CJ80" i="9"/>
  <c r="CI80" i="9"/>
  <c r="CH80" i="9"/>
  <c r="CG80" i="9"/>
  <c r="CF80" i="9"/>
  <c r="CE80" i="9"/>
  <c r="CD80" i="9"/>
  <c r="CC80" i="9"/>
  <c r="CB80" i="9"/>
  <c r="CA80" i="9"/>
  <c r="BZ80" i="9"/>
  <c r="BY80" i="9"/>
  <c r="BX80" i="9"/>
  <c r="BW80" i="9"/>
  <c r="BV80" i="9"/>
  <c r="BU80" i="9"/>
  <c r="BT80" i="9"/>
  <c r="BS80" i="9"/>
  <c r="BR80" i="9"/>
  <c r="BQ80" i="9"/>
  <c r="BP80" i="9"/>
  <c r="BO80" i="9"/>
  <c r="BN80" i="9"/>
  <c r="BM80" i="9"/>
  <c r="BL80" i="9"/>
  <c r="BK80" i="9"/>
  <c r="BJ80" i="9"/>
  <c r="BI80" i="9"/>
  <c r="BH80" i="9"/>
  <c r="BG80" i="9"/>
  <c r="BF80" i="9"/>
  <c r="BE80" i="9"/>
  <c r="BD80" i="9"/>
  <c r="BC80" i="9"/>
  <c r="BB80" i="9"/>
  <c r="BA80" i="9"/>
  <c r="AZ80" i="9"/>
  <c r="AY80" i="9"/>
  <c r="AX80" i="9"/>
  <c r="AW80" i="9"/>
  <c r="AV80" i="9"/>
  <c r="AU80" i="9"/>
  <c r="AT80" i="9"/>
  <c r="AS80" i="9"/>
  <c r="AR80" i="9"/>
  <c r="AQ80" i="9"/>
  <c r="AP80" i="9"/>
  <c r="AO80" i="9"/>
  <c r="AN80" i="9"/>
  <c r="AM80" i="9"/>
  <c r="AL80" i="9"/>
  <c r="AK80" i="9"/>
  <c r="AJ80" i="9"/>
  <c r="AI80" i="9"/>
  <c r="AH80" i="9"/>
  <c r="AG80" i="9"/>
  <c r="AF80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DV79" i="9"/>
  <c r="DU79" i="9"/>
  <c r="DT79" i="9"/>
  <c r="DS79" i="9"/>
  <c r="DR79" i="9"/>
  <c r="DQ79" i="9"/>
  <c r="DP79" i="9"/>
  <c r="DO79" i="9"/>
  <c r="DN79" i="9"/>
  <c r="DM79" i="9"/>
  <c r="DL79" i="9"/>
  <c r="DK79" i="9"/>
  <c r="DJ79" i="9"/>
  <c r="DI79" i="9"/>
  <c r="DH79" i="9"/>
  <c r="DG79" i="9"/>
  <c r="DF79" i="9"/>
  <c r="DE79" i="9"/>
  <c r="DD79" i="9"/>
  <c r="DC79" i="9"/>
  <c r="DB79" i="9"/>
  <c r="DA79" i="9"/>
  <c r="CZ79" i="9"/>
  <c r="CY79" i="9"/>
  <c r="CX79" i="9"/>
  <c r="CW79" i="9"/>
  <c r="CV79" i="9"/>
  <c r="CU79" i="9"/>
  <c r="CT79" i="9"/>
  <c r="CS79" i="9"/>
  <c r="CR79" i="9"/>
  <c r="CQ79" i="9"/>
  <c r="CP79" i="9"/>
  <c r="CO79" i="9"/>
  <c r="CN79" i="9"/>
  <c r="CM79" i="9"/>
  <c r="CL79" i="9"/>
  <c r="CK79" i="9"/>
  <c r="CJ79" i="9"/>
  <c r="CI79" i="9"/>
  <c r="CH79" i="9"/>
  <c r="CG79" i="9"/>
  <c r="CF79" i="9"/>
  <c r="CE79" i="9"/>
  <c r="CD79" i="9"/>
  <c r="CC79" i="9"/>
  <c r="CB79" i="9"/>
  <c r="CA79" i="9"/>
  <c r="BZ79" i="9"/>
  <c r="BY79" i="9"/>
  <c r="BX79" i="9"/>
  <c r="BW79" i="9"/>
  <c r="BV79" i="9"/>
  <c r="BU79" i="9"/>
  <c r="BT79" i="9"/>
  <c r="BS79" i="9"/>
  <c r="BR79" i="9"/>
  <c r="BQ79" i="9"/>
  <c r="BP79" i="9"/>
  <c r="BO79" i="9"/>
  <c r="BN79" i="9"/>
  <c r="BM79" i="9"/>
  <c r="BL79" i="9"/>
  <c r="BK79" i="9"/>
  <c r="BJ79" i="9"/>
  <c r="BI79" i="9"/>
  <c r="BH79" i="9"/>
  <c r="BG79" i="9"/>
  <c r="BF79" i="9"/>
  <c r="BE79" i="9"/>
  <c r="BD79" i="9"/>
  <c r="BC79" i="9"/>
  <c r="BB79" i="9"/>
  <c r="BA79" i="9"/>
  <c r="AZ79" i="9"/>
  <c r="AY79" i="9"/>
  <c r="AX79" i="9"/>
  <c r="AW79" i="9"/>
  <c r="AV79" i="9"/>
  <c r="AU79" i="9"/>
  <c r="AT79" i="9"/>
  <c r="AS79" i="9"/>
  <c r="AR79" i="9"/>
  <c r="AQ79" i="9"/>
  <c r="AP79" i="9"/>
  <c r="AO79" i="9"/>
  <c r="AN79" i="9"/>
  <c r="AM79" i="9"/>
  <c r="AL79" i="9"/>
  <c r="AK79" i="9"/>
  <c r="AJ79" i="9"/>
  <c r="AI79" i="9"/>
  <c r="AH79" i="9"/>
  <c r="AG79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DV78" i="9"/>
  <c r="DU78" i="9"/>
  <c r="DT78" i="9"/>
  <c r="DS78" i="9"/>
  <c r="DR78" i="9"/>
  <c r="DQ78" i="9"/>
  <c r="DP78" i="9"/>
  <c r="DO78" i="9"/>
  <c r="DN78" i="9"/>
  <c r="DM78" i="9"/>
  <c r="DL78" i="9"/>
  <c r="DK78" i="9"/>
  <c r="DJ78" i="9"/>
  <c r="DI78" i="9"/>
  <c r="DH78" i="9"/>
  <c r="DG78" i="9"/>
  <c r="DF78" i="9"/>
  <c r="DE78" i="9"/>
  <c r="DD78" i="9"/>
  <c r="DC78" i="9"/>
  <c r="DB78" i="9"/>
  <c r="DA78" i="9"/>
  <c r="CZ78" i="9"/>
  <c r="CY78" i="9"/>
  <c r="CX78" i="9"/>
  <c r="CW78" i="9"/>
  <c r="CV78" i="9"/>
  <c r="CU78" i="9"/>
  <c r="CT78" i="9"/>
  <c r="CS78" i="9"/>
  <c r="CR78" i="9"/>
  <c r="CQ78" i="9"/>
  <c r="CP78" i="9"/>
  <c r="CO78" i="9"/>
  <c r="CN78" i="9"/>
  <c r="CM78" i="9"/>
  <c r="CL78" i="9"/>
  <c r="CK78" i="9"/>
  <c r="CJ78" i="9"/>
  <c r="CI78" i="9"/>
  <c r="CH78" i="9"/>
  <c r="CG78" i="9"/>
  <c r="CF78" i="9"/>
  <c r="CE78" i="9"/>
  <c r="CD78" i="9"/>
  <c r="CC78" i="9"/>
  <c r="CB78" i="9"/>
  <c r="CA78" i="9"/>
  <c r="BZ78" i="9"/>
  <c r="BY78" i="9"/>
  <c r="BX78" i="9"/>
  <c r="BW78" i="9"/>
  <c r="BV78" i="9"/>
  <c r="BU78" i="9"/>
  <c r="BT78" i="9"/>
  <c r="BS78" i="9"/>
  <c r="BR78" i="9"/>
  <c r="BQ78" i="9"/>
  <c r="BP78" i="9"/>
  <c r="BO78" i="9"/>
  <c r="BN78" i="9"/>
  <c r="BM78" i="9"/>
  <c r="BL78" i="9"/>
  <c r="BK78" i="9"/>
  <c r="BJ78" i="9"/>
  <c r="BI78" i="9"/>
  <c r="BH78" i="9"/>
  <c r="BG78" i="9"/>
  <c r="BF78" i="9"/>
  <c r="BE78" i="9"/>
  <c r="BD78" i="9"/>
  <c r="BC78" i="9"/>
  <c r="BB78" i="9"/>
  <c r="BA78" i="9"/>
  <c r="AZ78" i="9"/>
  <c r="AY78" i="9"/>
  <c r="AX78" i="9"/>
  <c r="AW78" i="9"/>
  <c r="AV78" i="9"/>
  <c r="AU78" i="9"/>
  <c r="AT78" i="9"/>
  <c r="AS78" i="9"/>
  <c r="AR78" i="9"/>
  <c r="AQ78" i="9"/>
  <c r="AP78" i="9"/>
  <c r="AO78" i="9"/>
  <c r="AN78" i="9"/>
  <c r="AM78" i="9"/>
  <c r="AL78" i="9"/>
  <c r="AK78" i="9"/>
  <c r="AJ78" i="9"/>
  <c r="AI78" i="9"/>
  <c r="AH78" i="9"/>
  <c r="AG78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DV77" i="9"/>
  <c r="DU77" i="9"/>
  <c r="DT77" i="9"/>
  <c r="DS77" i="9"/>
  <c r="DR77" i="9"/>
  <c r="DQ77" i="9"/>
  <c r="DP77" i="9"/>
  <c r="DO77" i="9"/>
  <c r="DN77" i="9"/>
  <c r="DM77" i="9"/>
  <c r="DL77" i="9"/>
  <c r="DK77" i="9"/>
  <c r="DJ77" i="9"/>
  <c r="DI77" i="9"/>
  <c r="DH77" i="9"/>
  <c r="DG77" i="9"/>
  <c r="DF77" i="9"/>
  <c r="DE77" i="9"/>
  <c r="DD77" i="9"/>
  <c r="DC77" i="9"/>
  <c r="DB77" i="9"/>
  <c r="DA77" i="9"/>
  <c r="CZ77" i="9"/>
  <c r="CY77" i="9"/>
  <c r="CX77" i="9"/>
  <c r="CW77" i="9"/>
  <c r="CV77" i="9"/>
  <c r="CU77" i="9"/>
  <c r="CT77" i="9"/>
  <c r="CS77" i="9"/>
  <c r="CR77" i="9"/>
  <c r="CQ77" i="9"/>
  <c r="CP77" i="9"/>
  <c r="CO77" i="9"/>
  <c r="CN77" i="9"/>
  <c r="CM77" i="9"/>
  <c r="CL77" i="9"/>
  <c r="CK77" i="9"/>
  <c r="CJ77" i="9"/>
  <c r="CI77" i="9"/>
  <c r="CH77" i="9"/>
  <c r="CG77" i="9"/>
  <c r="CF77" i="9"/>
  <c r="CE77" i="9"/>
  <c r="CD77" i="9"/>
  <c r="CC77" i="9"/>
  <c r="CB77" i="9"/>
  <c r="CA77" i="9"/>
  <c r="BZ77" i="9"/>
  <c r="BY77" i="9"/>
  <c r="BX77" i="9"/>
  <c r="BW77" i="9"/>
  <c r="BV77" i="9"/>
  <c r="BU77" i="9"/>
  <c r="BT77" i="9"/>
  <c r="BS77" i="9"/>
  <c r="BR77" i="9"/>
  <c r="BQ77" i="9"/>
  <c r="BP77" i="9"/>
  <c r="BO77" i="9"/>
  <c r="BN77" i="9"/>
  <c r="BM77" i="9"/>
  <c r="BL77" i="9"/>
  <c r="BK77" i="9"/>
  <c r="BJ77" i="9"/>
  <c r="BI77" i="9"/>
  <c r="BH77" i="9"/>
  <c r="BG77" i="9"/>
  <c r="BF77" i="9"/>
  <c r="BE77" i="9"/>
  <c r="BD77" i="9"/>
  <c r="BC77" i="9"/>
  <c r="BB77" i="9"/>
  <c r="BA77" i="9"/>
  <c r="AZ77" i="9"/>
  <c r="AY77" i="9"/>
  <c r="AX77" i="9"/>
  <c r="AW77" i="9"/>
  <c r="AV77" i="9"/>
  <c r="AU77" i="9"/>
  <c r="AT77" i="9"/>
  <c r="AS77" i="9"/>
  <c r="AR77" i="9"/>
  <c r="AQ77" i="9"/>
  <c r="AP77" i="9"/>
  <c r="AO77" i="9"/>
  <c r="AN77" i="9"/>
  <c r="AM77" i="9"/>
  <c r="AL77" i="9"/>
  <c r="AK77" i="9"/>
  <c r="AJ77" i="9"/>
  <c r="AI77" i="9"/>
  <c r="AH77" i="9"/>
  <c r="AG77" i="9"/>
  <c r="AF77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DV76" i="9"/>
  <c r="DU76" i="9"/>
  <c r="DT76" i="9"/>
  <c r="DS76" i="9"/>
  <c r="DR76" i="9"/>
  <c r="DQ76" i="9"/>
  <c r="DP76" i="9"/>
  <c r="DO76" i="9"/>
  <c r="DN76" i="9"/>
  <c r="DM76" i="9"/>
  <c r="DL76" i="9"/>
  <c r="DK76" i="9"/>
  <c r="DJ76" i="9"/>
  <c r="DI76" i="9"/>
  <c r="DH76" i="9"/>
  <c r="DG76" i="9"/>
  <c r="DF76" i="9"/>
  <c r="DE76" i="9"/>
  <c r="DD76" i="9"/>
  <c r="DC76" i="9"/>
  <c r="DB76" i="9"/>
  <c r="DA76" i="9"/>
  <c r="CZ76" i="9"/>
  <c r="CY76" i="9"/>
  <c r="CX76" i="9"/>
  <c r="CW76" i="9"/>
  <c r="CV76" i="9"/>
  <c r="CU76" i="9"/>
  <c r="CT76" i="9"/>
  <c r="CS76" i="9"/>
  <c r="CR76" i="9"/>
  <c r="CQ76" i="9"/>
  <c r="CP76" i="9"/>
  <c r="CO76" i="9"/>
  <c r="CN76" i="9"/>
  <c r="CM76" i="9"/>
  <c r="CL76" i="9"/>
  <c r="CK76" i="9"/>
  <c r="CJ76" i="9"/>
  <c r="CI76" i="9"/>
  <c r="CH76" i="9"/>
  <c r="CG76" i="9"/>
  <c r="CF76" i="9"/>
  <c r="CE76" i="9"/>
  <c r="CD76" i="9"/>
  <c r="CC76" i="9"/>
  <c r="CB76" i="9"/>
  <c r="CA76" i="9"/>
  <c r="BZ76" i="9"/>
  <c r="BY76" i="9"/>
  <c r="BX76" i="9"/>
  <c r="BW76" i="9"/>
  <c r="BV76" i="9"/>
  <c r="BU76" i="9"/>
  <c r="BT76" i="9"/>
  <c r="BS76" i="9"/>
  <c r="BR76" i="9"/>
  <c r="BQ76" i="9"/>
  <c r="BP76" i="9"/>
  <c r="BO76" i="9"/>
  <c r="BN76" i="9"/>
  <c r="BM76" i="9"/>
  <c r="BL76" i="9"/>
  <c r="BK76" i="9"/>
  <c r="BJ76" i="9"/>
  <c r="BI76" i="9"/>
  <c r="BH76" i="9"/>
  <c r="BG76" i="9"/>
  <c r="BF76" i="9"/>
  <c r="BE76" i="9"/>
  <c r="BD76" i="9"/>
  <c r="BC76" i="9"/>
  <c r="BB76" i="9"/>
  <c r="BA76" i="9"/>
  <c r="AZ76" i="9"/>
  <c r="AY76" i="9"/>
  <c r="AX76" i="9"/>
  <c r="AW76" i="9"/>
  <c r="AV76" i="9"/>
  <c r="AU76" i="9"/>
  <c r="AT76" i="9"/>
  <c r="AS76" i="9"/>
  <c r="AR76" i="9"/>
  <c r="AQ76" i="9"/>
  <c r="AP76" i="9"/>
  <c r="AO76" i="9"/>
  <c r="AN76" i="9"/>
  <c r="AM76" i="9"/>
  <c r="AL76" i="9"/>
  <c r="AK76" i="9"/>
  <c r="AJ76" i="9"/>
  <c r="AI76" i="9"/>
  <c r="AH76" i="9"/>
  <c r="AG76" i="9"/>
  <c r="AF76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DV75" i="9"/>
  <c r="DU75" i="9"/>
  <c r="DT75" i="9"/>
  <c r="DS75" i="9"/>
  <c r="DR75" i="9"/>
  <c r="DQ75" i="9"/>
  <c r="DP75" i="9"/>
  <c r="DO75" i="9"/>
  <c r="DN75" i="9"/>
  <c r="DM75" i="9"/>
  <c r="DL75" i="9"/>
  <c r="DK75" i="9"/>
  <c r="DJ75" i="9"/>
  <c r="DI75" i="9"/>
  <c r="DH75" i="9"/>
  <c r="DG75" i="9"/>
  <c r="DF75" i="9"/>
  <c r="DE75" i="9"/>
  <c r="DD75" i="9"/>
  <c r="DC75" i="9"/>
  <c r="DB75" i="9"/>
  <c r="DA75" i="9"/>
  <c r="CZ75" i="9"/>
  <c r="CY75" i="9"/>
  <c r="CX75" i="9"/>
  <c r="CW75" i="9"/>
  <c r="CV75" i="9"/>
  <c r="CU75" i="9"/>
  <c r="CT75" i="9"/>
  <c r="CS75" i="9"/>
  <c r="CR75" i="9"/>
  <c r="CQ75" i="9"/>
  <c r="CP75" i="9"/>
  <c r="CO75" i="9"/>
  <c r="CN75" i="9"/>
  <c r="CM75" i="9"/>
  <c r="CL75" i="9"/>
  <c r="CK75" i="9"/>
  <c r="CJ75" i="9"/>
  <c r="CI75" i="9"/>
  <c r="CH75" i="9"/>
  <c r="CG75" i="9"/>
  <c r="CF75" i="9"/>
  <c r="CE75" i="9"/>
  <c r="CD75" i="9"/>
  <c r="CC75" i="9"/>
  <c r="CB75" i="9"/>
  <c r="CA75" i="9"/>
  <c r="BZ75" i="9"/>
  <c r="BY75" i="9"/>
  <c r="BX75" i="9"/>
  <c r="BW75" i="9"/>
  <c r="BV75" i="9"/>
  <c r="BU75" i="9"/>
  <c r="BT75" i="9"/>
  <c r="BS75" i="9"/>
  <c r="BR75" i="9"/>
  <c r="BQ75" i="9"/>
  <c r="BP75" i="9"/>
  <c r="BO75" i="9"/>
  <c r="BN75" i="9"/>
  <c r="BM75" i="9"/>
  <c r="BL75" i="9"/>
  <c r="BK75" i="9"/>
  <c r="BJ75" i="9"/>
  <c r="BI75" i="9"/>
  <c r="BH75" i="9"/>
  <c r="BG75" i="9"/>
  <c r="BF75" i="9"/>
  <c r="BE75" i="9"/>
  <c r="BD75" i="9"/>
  <c r="BC75" i="9"/>
  <c r="BB75" i="9"/>
  <c r="BA75" i="9"/>
  <c r="AZ75" i="9"/>
  <c r="AY75" i="9"/>
  <c r="AX75" i="9"/>
  <c r="AW75" i="9"/>
  <c r="AV75" i="9"/>
  <c r="AU75" i="9"/>
  <c r="AT75" i="9"/>
  <c r="AS75" i="9"/>
  <c r="AR75" i="9"/>
  <c r="AQ75" i="9"/>
  <c r="AP75" i="9"/>
  <c r="AO75" i="9"/>
  <c r="AN75" i="9"/>
  <c r="AM75" i="9"/>
  <c r="AL75" i="9"/>
  <c r="AK75" i="9"/>
  <c r="AJ75" i="9"/>
  <c r="AI75" i="9"/>
  <c r="AH75" i="9"/>
  <c r="AG75" i="9"/>
  <c r="AF75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DV74" i="9"/>
  <c r="DU74" i="9"/>
  <c r="DT74" i="9"/>
  <c r="DS74" i="9"/>
  <c r="DR74" i="9"/>
  <c r="DQ74" i="9"/>
  <c r="DP74" i="9"/>
  <c r="DO74" i="9"/>
  <c r="DN74" i="9"/>
  <c r="DM74" i="9"/>
  <c r="DL74" i="9"/>
  <c r="DK74" i="9"/>
  <c r="DJ74" i="9"/>
  <c r="DI74" i="9"/>
  <c r="DH74" i="9"/>
  <c r="DG74" i="9"/>
  <c r="DF74" i="9"/>
  <c r="DE74" i="9"/>
  <c r="DD74" i="9"/>
  <c r="DC74" i="9"/>
  <c r="DB74" i="9"/>
  <c r="DA74" i="9"/>
  <c r="CZ74" i="9"/>
  <c r="CY74" i="9"/>
  <c r="CX74" i="9"/>
  <c r="CW74" i="9"/>
  <c r="CV74" i="9"/>
  <c r="CU74" i="9"/>
  <c r="CT74" i="9"/>
  <c r="CS74" i="9"/>
  <c r="CR74" i="9"/>
  <c r="CQ74" i="9"/>
  <c r="CP74" i="9"/>
  <c r="CO74" i="9"/>
  <c r="CN74" i="9"/>
  <c r="CM74" i="9"/>
  <c r="CL74" i="9"/>
  <c r="CK74" i="9"/>
  <c r="CJ74" i="9"/>
  <c r="CI74" i="9"/>
  <c r="CH74" i="9"/>
  <c r="CG74" i="9"/>
  <c r="CF74" i="9"/>
  <c r="CE74" i="9"/>
  <c r="CD74" i="9"/>
  <c r="CC74" i="9"/>
  <c r="CB74" i="9"/>
  <c r="CA74" i="9"/>
  <c r="BZ74" i="9"/>
  <c r="BY74" i="9"/>
  <c r="BX74" i="9"/>
  <c r="BW74" i="9"/>
  <c r="BV74" i="9"/>
  <c r="BU74" i="9"/>
  <c r="BT74" i="9"/>
  <c r="BS74" i="9"/>
  <c r="BR74" i="9"/>
  <c r="BQ74" i="9"/>
  <c r="BP74" i="9"/>
  <c r="BO74" i="9"/>
  <c r="BN74" i="9"/>
  <c r="BM74" i="9"/>
  <c r="BL74" i="9"/>
  <c r="BK74" i="9"/>
  <c r="BJ74" i="9"/>
  <c r="BI74" i="9"/>
  <c r="BH74" i="9"/>
  <c r="BG74" i="9"/>
  <c r="BF74" i="9"/>
  <c r="BE74" i="9"/>
  <c r="BD74" i="9"/>
  <c r="BC74" i="9"/>
  <c r="BB74" i="9"/>
  <c r="BA74" i="9"/>
  <c r="AZ74" i="9"/>
  <c r="AY74" i="9"/>
  <c r="AX74" i="9"/>
  <c r="AW74" i="9"/>
  <c r="AV74" i="9"/>
  <c r="AU74" i="9"/>
  <c r="AT74" i="9"/>
  <c r="AS74" i="9"/>
  <c r="AR74" i="9"/>
  <c r="AQ74" i="9"/>
  <c r="AP74" i="9"/>
  <c r="AO74" i="9"/>
  <c r="AN74" i="9"/>
  <c r="AM74" i="9"/>
  <c r="AL74" i="9"/>
  <c r="AK74" i="9"/>
  <c r="AJ74" i="9"/>
  <c r="AI74" i="9"/>
  <c r="AH74" i="9"/>
  <c r="AG74" i="9"/>
  <c r="AF74" i="9"/>
  <c r="AE74" i="9"/>
  <c r="AD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DV73" i="9"/>
  <c r="DU73" i="9"/>
  <c r="DT73" i="9"/>
  <c r="DS73" i="9"/>
  <c r="DR73" i="9"/>
  <c r="DQ73" i="9"/>
  <c r="DP73" i="9"/>
  <c r="DO73" i="9"/>
  <c r="DN73" i="9"/>
  <c r="DM73" i="9"/>
  <c r="DL73" i="9"/>
  <c r="DK73" i="9"/>
  <c r="DJ73" i="9"/>
  <c r="DI73" i="9"/>
  <c r="DH73" i="9"/>
  <c r="DG73" i="9"/>
  <c r="DF73" i="9"/>
  <c r="DE73" i="9"/>
  <c r="DD73" i="9"/>
  <c r="DC73" i="9"/>
  <c r="DB73" i="9"/>
  <c r="DA73" i="9"/>
  <c r="CZ73" i="9"/>
  <c r="CY73" i="9"/>
  <c r="CX73" i="9"/>
  <c r="CW73" i="9"/>
  <c r="CV73" i="9"/>
  <c r="CU73" i="9"/>
  <c r="CT73" i="9"/>
  <c r="CS73" i="9"/>
  <c r="CR73" i="9"/>
  <c r="CQ73" i="9"/>
  <c r="CP73" i="9"/>
  <c r="CO73" i="9"/>
  <c r="CN73" i="9"/>
  <c r="CM73" i="9"/>
  <c r="CL73" i="9"/>
  <c r="CK73" i="9"/>
  <c r="CJ73" i="9"/>
  <c r="CI73" i="9"/>
  <c r="CH73" i="9"/>
  <c r="CG73" i="9"/>
  <c r="CF73" i="9"/>
  <c r="CE73" i="9"/>
  <c r="CD73" i="9"/>
  <c r="CC73" i="9"/>
  <c r="CB73" i="9"/>
  <c r="CA73" i="9"/>
  <c r="BZ73" i="9"/>
  <c r="BY73" i="9"/>
  <c r="BX73" i="9"/>
  <c r="BW73" i="9"/>
  <c r="BV73" i="9"/>
  <c r="BU73" i="9"/>
  <c r="BT73" i="9"/>
  <c r="BS73" i="9"/>
  <c r="BR73" i="9"/>
  <c r="BQ73" i="9"/>
  <c r="BP73" i="9"/>
  <c r="BO73" i="9"/>
  <c r="BN73" i="9"/>
  <c r="BM73" i="9"/>
  <c r="BL73" i="9"/>
  <c r="BK73" i="9"/>
  <c r="BJ73" i="9"/>
  <c r="BI73" i="9"/>
  <c r="BH73" i="9"/>
  <c r="BG73" i="9"/>
  <c r="BF73" i="9"/>
  <c r="BE73" i="9"/>
  <c r="BD73" i="9"/>
  <c r="BC73" i="9"/>
  <c r="BB73" i="9"/>
  <c r="BA73" i="9"/>
  <c r="AZ73" i="9"/>
  <c r="AY73" i="9"/>
  <c r="AX73" i="9"/>
  <c r="AW73" i="9"/>
  <c r="AV73" i="9"/>
  <c r="AU73" i="9"/>
  <c r="AT73" i="9"/>
  <c r="AS73" i="9"/>
  <c r="AR73" i="9"/>
  <c r="AQ73" i="9"/>
  <c r="AP73" i="9"/>
  <c r="AO73" i="9"/>
  <c r="AN73" i="9"/>
  <c r="AM73" i="9"/>
  <c r="AL73" i="9"/>
  <c r="AK73" i="9"/>
  <c r="AJ73" i="9"/>
  <c r="AI73" i="9"/>
  <c r="AH73" i="9"/>
  <c r="AG73" i="9"/>
  <c r="AF73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DV72" i="9"/>
  <c r="DU72" i="9"/>
  <c r="DT72" i="9"/>
  <c r="DS72" i="9"/>
  <c r="DR72" i="9"/>
  <c r="DQ72" i="9"/>
  <c r="DP72" i="9"/>
  <c r="DO72" i="9"/>
  <c r="DN72" i="9"/>
  <c r="DM72" i="9"/>
  <c r="DL72" i="9"/>
  <c r="DK72" i="9"/>
  <c r="DJ72" i="9"/>
  <c r="DI72" i="9"/>
  <c r="DH72" i="9"/>
  <c r="DG72" i="9"/>
  <c r="DF72" i="9"/>
  <c r="DE72" i="9"/>
  <c r="DD72" i="9"/>
  <c r="DC72" i="9"/>
  <c r="DB72" i="9"/>
  <c r="DA72" i="9"/>
  <c r="CZ72" i="9"/>
  <c r="CY72" i="9"/>
  <c r="CX72" i="9"/>
  <c r="CW72" i="9"/>
  <c r="CV72" i="9"/>
  <c r="CU72" i="9"/>
  <c r="CT72" i="9"/>
  <c r="CS72" i="9"/>
  <c r="CR72" i="9"/>
  <c r="CQ72" i="9"/>
  <c r="CP72" i="9"/>
  <c r="CO72" i="9"/>
  <c r="CN72" i="9"/>
  <c r="CM72" i="9"/>
  <c r="CL72" i="9"/>
  <c r="CK72" i="9"/>
  <c r="CJ72" i="9"/>
  <c r="CI72" i="9"/>
  <c r="CH72" i="9"/>
  <c r="CG72" i="9"/>
  <c r="CF72" i="9"/>
  <c r="CE72" i="9"/>
  <c r="CD72" i="9"/>
  <c r="CC72" i="9"/>
  <c r="CB72" i="9"/>
  <c r="CA72" i="9"/>
  <c r="BZ72" i="9"/>
  <c r="BY72" i="9"/>
  <c r="BX72" i="9"/>
  <c r="BW72" i="9"/>
  <c r="BV72" i="9"/>
  <c r="BU72" i="9"/>
  <c r="BT72" i="9"/>
  <c r="BS72" i="9"/>
  <c r="BR72" i="9"/>
  <c r="BQ72" i="9"/>
  <c r="BP72" i="9"/>
  <c r="BO72" i="9"/>
  <c r="BN72" i="9"/>
  <c r="BM72" i="9"/>
  <c r="BL72" i="9"/>
  <c r="BK72" i="9"/>
  <c r="BJ72" i="9"/>
  <c r="BI72" i="9"/>
  <c r="BH72" i="9"/>
  <c r="BG72" i="9"/>
  <c r="BF72" i="9"/>
  <c r="BE72" i="9"/>
  <c r="BD72" i="9"/>
  <c r="BC72" i="9"/>
  <c r="BB72" i="9"/>
  <c r="BA72" i="9"/>
  <c r="AZ72" i="9"/>
  <c r="AY72" i="9"/>
  <c r="AX72" i="9"/>
  <c r="AW72" i="9"/>
  <c r="AV72" i="9"/>
  <c r="AU72" i="9"/>
  <c r="AT72" i="9"/>
  <c r="AS72" i="9"/>
  <c r="AR72" i="9"/>
  <c r="AQ72" i="9"/>
  <c r="AP72" i="9"/>
  <c r="AO72" i="9"/>
  <c r="AN72" i="9"/>
  <c r="AM72" i="9"/>
  <c r="AL72" i="9"/>
  <c r="AK72" i="9"/>
  <c r="AJ72" i="9"/>
  <c r="AI72" i="9"/>
  <c r="AH72" i="9"/>
  <c r="AG72" i="9"/>
  <c r="AF72" i="9"/>
  <c r="AE72" i="9"/>
  <c r="AD72" i="9"/>
  <c r="AC72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DV71" i="9"/>
  <c r="DU71" i="9"/>
  <c r="DT71" i="9"/>
  <c r="DS71" i="9"/>
  <c r="DR71" i="9"/>
  <c r="DQ71" i="9"/>
  <c r="DP71" i="9"/>
  <c r="DO71" i="9"/>
  <c r="DN71" i="9"/>
  <c r="DM71" i="9"/>
  <c r="DL71" i="9"/>
  <c r="DK71" i="9"/>
  <c r="DJ71" i="9"/>
  <c r="DI71" i="9"/>
  <c r="DH71" i="9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K71" i="9"/>
  <c r="CJ71" i="9"/>
  <c r="CI71" i="9"/>
  <c r="CH71" i="9"/>
  <c r="CG71" i="9"/>
  <c r="CF71" i="9"/>
  <c r="CE71" i="9"/>
  <c r="CD71" i="9"/>
  <c r="CC71" i="9"/>
  <c r="CB71" i="9"/>
  <c r="CA71" i="9"/>
  <c r="BZ71" i="9"/>
  <c r="BY71" i="9"/>
  <c r="BX71" i="9"/>
  <c r="BW71" i="9"/>
  <c r="BV71" i="9"/>
  <c r="BU71" i="9"/>
  <c r="BT71" i="9"/>
  <c r="BS71" i="9"/>
  <c r="BR71" i="9"/>
  <c r="BQ71" i="9"/>
  <c r="BP71" i="9"/>
  <c r="BO71" i="9"/>
  <c r="BN71" i="9"/>
  <c r="BM71" i="9"/>
  <c r="BL71" i="9"/>
  <c r="BK71" i="9"/>
  <c r="BJ71" i="9"/>
  <c r="BI71" i="9"/>
  <c r="BH71" i="9"/>
  <c r="BG71" i="9"/>
  <c r="BF71" i="9"/>
  <c r="BE71" i="9"/>
  <c r="BD71" i="9"/>
  <c r="BC71" i="9"/>
  <c r="BB71" i="9"/>
  <c r="BA71" i="9"/>
  <c r="AZ71" i="9"/>
  <c r="AY71" i="9"/>
  <c r="AX71" i="9"/>
  <c r="AW71" i="9"/>
  <c r="AV71" i="9"/>
  <c r="AU71" i="9"/>
  <c r="AT71" i="9"/>
  <c r="AS71" i="9"/>
  <c r="AR71" i="9"/>
  <c r="AQ71" i="9"/>
  <c r="AP71" i="9"/>
  <c r="AO71" i="9"/>
  <c r="AN71" i="9"/>
  <c r="AM71" i="9"/>
  <c r="AL71" i="9"/>
  <c r="AK71" i="9"/>
  <c r="AJ71" i="9"/>
  <c r="AI71" i="9"/>
  <c r="AH71" i="9"/>
  <c r="AG71" i="9"/>
  <c r="AF71" i="9"/>
  <c r="AE71" i="9"/>
  <c r="AD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DV70" i="9"/>
  <c r="DU70" i="9"/>
  <c r="DT70" i="9"/>
  <c r="DS70" i="9"/>
  <c r="DR70" i="9"/>
  <c r="DQ70" i="9"/>
  <c r="DP70" i="9"/>
  <c r="DO70" i="9"/>
  <c r="DN70" i="9"/>
  <c r="DM70" i="9"/>
  <c r="DL70" i="9"/>
  <c r="DK70" i="9"/>
  <c r="DJ70" i="9"/>
  <c r="DI70" i="9"/>
  <c r="DH70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L70" i="9"/>
  <c r="CK70" i="9"/>
  <c r="CJ70" i="9"/>
  <c r="CI70" i="9"/>
  <c r="CH70" i="9"/>
  <c r="CG70" i="9"/>
  <c r="CF70" i="9"/>
  <c r="CE70" i="9"/>
  <c r="CD70" i="9"/>
  <c r="CC70" i="9"/>
  <c r="CB70" i="9"/>
  <c r="CA70" i="9"/>
  <c r="BZ70" i="9"/>
  <c r="BY70" i="9"/>
  <c r="BX70" i="9"/>
  <c r="BW70" i="9"/>
  <c r="BV70" i="9"/>
  <c r="BU70" i="9"/>
  <c r="BT70" i="9"/>
  <c r="BS70" i="9"/>
  <c r="BR70" i="9"/>
  <c r="BQ70" i="9"/>
  <c r="BP70" i="9"/>
  <c r="BO70" i="9"/>
  <c r="BN70" i="9"/>
  <c r="BM70" i="9"/>
  <c r="BL70" i="9"/>
  <c r="BK70" i="9"/>
  <c r="BJ70" i="9"/>
  <c r="BI70" i="9"/>
  <c r="BH70" i="9"/>
  <c r="BG70" i="9"/>
  <c r="BF70" i="9"/>
  <c r="BE70" i="9"/>
  <c r="BD70" i="9"/>
  <c r="BC70" i="9"/>
  <c r="BB70" i="9"/>
  <c r="BA70" i="9"/>
  <c r="AZ70" i="9"/>
  <c r="AY70" i="9"/>
  <c r="AX70" i="9"/>
  <c r="AW70" i="9"/>
  <c r="AV70" i="9"/>
  <c r="AU70" i="9"/>
  <c r="AT70" i="9"/>
  <c r="AS70" i="9"/>
  <c r="AR70" i="9"/>
  <c r="AQ70" i="9"/>
  <c r="AP70" i="9"/>
  <c r="AO70" i="9"/>
  <c r="AN70" i="9"/>
  <c r="AM70" i="9"/>
  <c r="AL70" i="9"/>
  <c r="AK70" i="9"/>
  <c r="AJ70" i="9"/>
  <c r="AI70" i="9"/>
  <c r="AH70" i="9"/>
  <c r="AG70" i="9"/>
  <c r="AF70" i="9"/>
  <c r="AE70" i="9"/>
  <c r="AD70" i="9"/>
  <c r="AC70" i="9"/>
  <c r="AB70" i="9"/>
  <c r="AA70" i="9"/>
  <c r="Z70" i="9"/>
  <c r="Y70" i="9"/>
  <c r="X70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DV69" i="9"/>
  <c r="DU69" i="9"/>
  <c r="DT69" i="9"/>
  <c r="DS69" i="9"/>
  <c r="DR69" i="9"/>
  <c r="DQ69" i="9"/>
  <c r="DP69" i="9"/>
  <c r="DO69" i="9"/>
  <c r="DN69" i="9"/>
  <c r="DM69" i="9"/>
  <c r="DL69" i="9"/>
  <c r="DK69" i="9"/>
  <c r="DJ69" i="9"/>
  <c r="DI69" i="9"/>
  <c r="DH69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K69" i="9"/>
  <c r="CJ69" i="9"/>
  <c r="CI69" i="9"/>
  <c r="CH69" i="9"/>
  <c r="CG69" i="9"/>
  <c r="CF69" i="9"/>
  <c r="CE69" i="9"/>
  <c r="CD69" i="9"/>
  <c r="CC69" i="9"/>
  <c r="CB69" i="9"/>
  <c r="CA69" i="9"/>
  <c r="BZ69" i="9"/>
  <c r="BY69" i="9"/>
  <c r="BX69" i="9"/>
  <c r="BW69" i="9"/>
  <c r="BV69" i="9"/>
  <c r="BU69" i="9"/>
  <c r="BT69" i="9"/>
  <c r="BS69" i="9"/>
  <c r="BR69" i="9"/>
  <c r="BQ69" i="9"/>
  <c r="BP69" i="9"/>
  <c r="BO69" i="9"/>
  <c r="BN69" i="9"/>
  <c r="BM69" i="9"/>
  <c r="BL69" i="9"/>
  <c r="BK69" i="9"/>
  <c r="BJ69" i="9"/>
  <c r="BI69" i="9"/>
  <c r="BH69" i="9"/>
  <c r="BG69" i="9"/>
  <c r="BF69" i="9"/>
  <c r="BE69" i="9"/>
  <c r="BD69" i="9"/>
  <c r="BC69" i="9"/>
  <c r="BB69" i="9"/>
  <c r="BA69" i="9"/>
  <c r="AZ69" i="9"/>
  <c r="AY69" i="9"/>
  <c r="AX69" i="9"/>
  <c r="AW69" i="9"/>
  <c r="AV69" i="9"/>
  <c r="AU69" i="9"/>
  <c r="AT69" i="9"/>
  <c r="AS69" i="9"/>
  <c r="AR69" i="9"/>
  <c r="AQ69" i="9"/>
  <c r="AP69" i="9"/>
  <c r="AO69" i="9"/>
  <c r="AN69" i="9"/>
  <c r="AM69" i="9"/>
  <c r="AL69" i="9"/>
  <c r="AK69" i="9"/>
  <c r="AJ69" i="9"/>
  <c r="AI69" i="9"/>
  <c r="AH69" i="9"/>
  <c r="AG69" i="9"/>
  <c r="AF69" i="9"/>
  <c r="AE69" i="9"/>
  <c r="AD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DV68" i="9"/>
  <c r="DU68" i="9"/>
  <c r="DT68" i="9"/>
  <c r="DS68" i="9"/>
  <c r="DR68" i="9"/>
  <c r="DQ68" i="9"/>
  <c r="DP68" i="9"/>
  <c r="DO68" i="9"/>
  <c r="DN68" i="9"/>
  <c r="DM68" i="9"/>
  <c r="DL68" i="9"/>
  <c r="DK68" i="9"/>
  <c r="DJ68" i="9"/>
  <c r="DI68" i="9"/>
  <c r="DH68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L68" i="9"/>
  <c r="CK68" i="9"/>
  <c r="CJ68" i="9"/>
  <c r="CI68" i="9"/>
  <c r="CH68" i="9"/>
  <c r="CG68" i="9"/>
  <c r="CF68" i="9"/>
  <c r="CE68" i="9"/>
  <c r="CD68" i="9"/>
  <c r="CC68" i="9"/>
  <c r="CB68" i="9"/>
  <c r="CA68" i="9"/>
  <c r="BZ68" i="9"/>
  <c r="BY68" i="9"/>
  <c r="BX68" i="9"/>
  <c r="BW68" i="9"/>
  <c r="BV68" i="9"/>
  <c r="BU68" i="9"/>
  <c r="BT68" i="9"/>
  <c r="BS68" i="9"/>
  <c r="BR68" i="9"/>
  <c r="BQ68" i="9"/>
  <c r="BP68" i="9"/>
  <c r="BO68" i="9"/>
  <c r="BN68" i="9"/>
  <c r="BM68" i="9"/>
  <c r="BL68" i="9"/>
  <c r="BK68" i="9"/>
  <c r="BJ68" i="9"/>
  <c r="BI68" i="9"/>
  <c r="BH68" i="9"/>
  <c r="BG68" i="9"/>
  <c r="BF68" i="9"/>
  <c r="BE68" i="9"/>
  <c r="BD68" i="9"/>
  <c r="BC68" i="9"/>
  <c r="BB68" i="9"/>
  <c r="BA68" i="9"/>
  <c r="AZ68" i="9"/>
  <c r="AY68" i="9"/>
  <c r="AX68" i="9"/>
  <c r="AW68" i="9"/>
  <c r="AV68" i="9"/>
  <c r="AU68" i="9"/>
  <c r="AT68" i="9"/>
  <c r="AS68" i="9"/>
  <c r="AR68" i="9"/>
  <c r="AQ68" i="9"/>
  <c r="AP68" i="9"/>
  <c r="AO68" i="9"/>
  <c r="AN68" i="9"/>
  <c r="AM68" i="9"/>
  <c r="AL68" i="9"/>
  <c r="AK68" i="9"/>
  <c r="AJ68" i="9"/>
  <c r="AI68" i="9"/>
  <c r="AH68" i="9"/>
  <c r="AG68" i="9"/>
  <c r="AF68" i="9"/>
  <c r="AE68" i="9"/>
  <c r="AD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DV67" i="9"/>
  <c r="DU67" i="9"/>
  <c r="DT67" i="9"/>
  <c r="DS67" i="9"/>
  <c r="DR67" i="9"/>
  <c r="DQ67" i="9"/>
  <c r="DP67" i="9"/>
  <c r="DO67" i="9"/>
  <c r="DN67" i="9"/>
  <c r="DM67" i="9"/>
  <c r="DL67" i="9"/>
  <c r="DK67" i="9"/>
  <c r="DJ67" i="9"/>
  <c r="DI67" i="9"/>
  <c r="DH67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L67" i="9"/>
  <c r="CK67" i="9"/>
  <c r="CJ67" i="9"/>
  <c r="CI67" i="9"/>
  <c r="CH67" i="9"/>
  <c r="CG67" i="9"/>
  <c r="CF67" i="9"/>
  <c r="CE67" i="9"/>
  <c r="CD67" i="9"/>
  <c r="CC67" i="9"/>
  <c r="CB67" i="9"/>
  <c r="CA67" i="9"/>
  <c r="BZ67" i="9"/>
  <c r="BY67" i="9"/>
  <c r="BX67" i="9"/>
  <c r="BW67" i="9"/>
  <c r="BV67" i="9"/>
  <c r="BU67" i="9"/>
  <c r="BT67" i="9"/>
  <c r="BS67" i="9"/>
  <c r="BR67" i="9"/>
  <c r="BQ67" i="9"/>
  <c r="BP67" i="9"/>
  <c r="BO67" i="9"/>
  <c r="BN67" i="9"/>
  <c r="BM67" i="9"/>
  <c r="BL67" i="9"/>
  <c r="BK67" i="9"/>
  <c r="BJ67" i="9"/>
  <c r="BI67" i="9"/>
  <c r="BH67" i="9"/>
  <c r="BG67" i="9"/>
  <c r="BF67" i="9"/>
  <c r="BE67" i="9"/>
  <c r="BD67" i="9"/>
  <c r="BC67" i="9"/>
  <c r="BB67" i="9"/>
  <c r="BA67" i="9"/>
  <c r="AZ67" i="9"/>
  <c r="AY67" i="9"/>
  <c r="AX67" i="9"/>
  <c r="AW67" i="9"/>
  <c r="AV67" i="9"/>
  <c r="AU67" i="9"/>
  <c r="AT67" i="9"/>
  <c r="AS67" i="9"/>
  <c r="AR67" i="9"/>
  <c r="AQ67" i="9"/>
  <c r="AP67" i="9"/>
  <c r="AO67" i="9"/>
  <c r="AN67" i="9"/>
  <c r="AM67" i="9"/>
  <c r="AL67" i="9"/>
  <c r="AK67" i="9"/>
  <c r="AJ67" i="9"/>
  <c r="AI67" i="9"/>
  <c r="AH67" i="9"/>
  <c r="AG67" i="9"/>
  <c r="AF67" i="9"/>
  <c r="AE67" i="9"/>
  <c r="AD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DV66" i="9"/>
  <c r="DU66" i="9"/>
  <c r="DT66" i="9"/>
  <c r="DS66" i="9"/>
  <c r="DR66" i="9"/>
  <c r="DQ66" i="9"/>
  <c r="DP66" i="9"/>
  <c r="DO66" i="9"/>
  <c r="DN66" i="9"/>
  <c r="DM66" i="9"/>
  <c r="DL66" i="9"/>
  <c r="DK66" i="9"/>
  <c r="DJ66" i="9"/>
  <c r="DI66" i="9"/>
  <c r="DH66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K66" i="9"/>
  <c r="CJ66" i="9"/>
  <c r="CI66" i="9"/>
  <c r="CH66" i="9"/>
  <c r="CG66" i="9"/>
  <c r="CF66" i="9"/>
  <c r="CE66" i="9"/>
  <c r="CD66" i="9"/>
  <c r="CC66" i="9"/>
  <c r="CB66" i="9"/>
  <c r="CA66" i="9"/>
  <c r="BZ66" i="9"/>
  <c r="BY66" i="9"/>
  <c r="BX66" i="9"/>
  <c r="BW66" i="9"/>
  <c r="BV66" i="9"/>
  <c r="BU66" i="9"/>
  <c r="BT66" i="9"/>
  <c r="BS66" i="9"/>
  <c r="BR66" i="9"/>
  <c r="BQ66" i="9"/>
  <c r="BP66" i="9"/>
  <c r="BO66" i="9"/>
  <c r="BN66" i="9"/>
  <c r="BM66" i="9"/>
  <c r="BL66" i="9"/>
  <c r="BK66" i="9"/>
  <c r="BJ66" i="9"/>
  <c r="BI66" i="9"/>
  <c r="BH66" i="9"/>
  <c r="BG66" i="9"/>
  <c r="BF66" i="9"/>
  <c r="BE66" i="9"/>
  <c r="BD66" i="9"/>
  <c r="BC66" i="9"/>
  <c r="BB66" i="9"/>
  <c r="BA66" i="9"/>
  <c r="AZ66" i="9"/>
  <c r="AY66" i="9"/>
  <c r="AX66" i="9"/>
  <c r="AW66" i="9"/>
  <c r="AV66" i="9"/>
  <c r="AU66" i="9"/>
  <c r="AT66" i="9"/>
  <c r="AS66" i="9"/>
  <c r="AR66" i="9"/>
  <c r="AQ66" i="9"/>
  <c r="AP66" i="9"/>
  <c r="AO66" i="9"/>
  <c r="AN66" i="9"/>
  <c r="AM66" i="9"/>
  <c r="AL66" i="9"/>
  <c r="AK66" i="9"/>
  <c r="AJ66" i="9"/>
  <c r="AI66" i="9"/>
  <c r="AH66" i="9"/>
  <c r="AG66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DV65" i="9"/>
  <c r="DU65" i="9"/>
  <c r="DT65" i="9"/>
  <c r="DS65" i="9"/>
  <c r="DR65" i="9"/>
  <c r="DQ65" i="9"/>
  <c r="DP65" i="9"/>
  <c r="DO65" i="9"/>
  <c r="DN65" i="9"/>
  <c r="DM65" i="9"/>
  <c r="DL65" i="9"/>
  <c r="DK65" i="9"/>
  <c r="DJ65" i="9"/>
  <c r="DI65" i="9"/>
  <c r="DH65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D65" i="9"/>
  <c r="CC65" i="9"/>
  <c r="CB65" i="9"/>
  <c r="CA65" i="9"/>
  <c r="BZ65" i="9"/>
  <c r="BY65" i="9"/>
  <c r="BX65" i="9"/>
  <c r="BW65" i="9"/>
  <c r="BV65" i="9"/>
  <c r="BU65" i="9"/>
  <c r="BT65" i="9"/>
  <c r="BS65" i="9"/>
  <c r="BR65" i="9"/>
  <c r="BQ65" i="9"/>
  <c r="BP65" i="9"/>
  <c r="BO65" i="9"/>
  <c r="BN65" i="9"/>
  <c r="BM65" i="9"/>
  <c r="BL65" i="9"/>
  <c r="BK65" i="9"/>
  <c r="BJ65" i="9"/>
  <c r="BI65" i="9"/>
  <c r="BH65" i="9"/>
  <c r="BG65" i="9"/>
  <c r="BF65" i="9"/>
  <c r="BE65" i="9"/>
  <c r="BD65" i="9"/>
  <c r="BC65" i="9"/>
  <c r="BB65" i="9"/>
  <c r="BA65" i="9"/>
  <c r="AZ65" i="9"/>
  <c r="AY65" i="9"/>
  <c r="AX65" i="9"/>
  <c r="AW65" i="9"/>
  <c r="AV65" i="9"/>
  <c r="AU65" i="9"/>
  <c r="AT65" i="9"/>
  <c r="AS65" i="9"/>
  <c r="AR65" i="9"/>
  <c r="AQ65" i="9"/>
  <c r="AP65" i="9"/>
  <c r="AO65" i="9"/>
  <c r="AN65" i="9"/>
  <c r="AM65" i="9"/>
  <c r="AL65" i="9"/>
  <c r="AK65" i="9"/>
  <c r="AJ65" i="9"/>
  <c r="AI65" i="9"/>
  <c r="AH65" i="9"/>
  <c r="AG65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DV64" i="9"/>
  <c r="DU64" i="9"/>
  <c r="DT64" i="9"/>
  <c r="DS64" i="9"/>
  <c r="DR64" i="9"/>
  <c r="DQ64" i="9"/>
  <c r="DP64" i="9"/>
  <c r="DO64" i="9"/>
  <c r="DN64" i="9"/>
  <c r="DM64" i="9"/>
  <c r="DL64" i="9"/>
  <c r="DK64" i="9"/>
  <c r="DJ64" i="9"/>
  <c r="DI64" i="9"/>
  <c r="DH64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U64" i="9"/>
  <c r="BT64" i="9"/>
  <c r="BS64" i="9"/>
  <c r="BR64" i="9"/>
  <c r="BQ64" i="9"/>
  <c r="BP64" i="9"/>
  <c r="BO64" i="9"/>
  <c r="BN64" i="9"/>
  <c r="BM64" i="9"/>
  <c r="BL64" i="9"/>
  <c r="BK64" i="9"/>
  <c r="BJ64" i="9"/>
  <c r="BI64" i="9"/>
  <c r="BH64" i="9"/>
  <c r="BG64" i="9"/>
  <c r="BF64" i="9"/>
  <c r="BE64" i="9"/>
  <c r="BD64" i="9"/>
  <c r="BC64" i="9"/>
  <c r="BB64" i="9"/>
  <c r="BA64" i="9"/>
  <c r="AZ64" i="9"/>
  <c r="AY64" i="9"/>
  <c r="AX64" i="9"/>
  <c r="AW64" i="9"/>
  <c r="AV64" i="9"/>
  <c r="AU64" i="9"/>
  <c r="AT64" i="9"/>
  <c r="AS64" i="9"/>
  <c r="AR64" i="9"/>
  <c r="AQ64" i="9"/>
  <c r="AP64" i="9"/>
  <c r="AO64" i="9"/>
  <c r="AN64" i="9"/>
  <c r="AM64" i="9"/>
  <c r="AL64" i="9"/>
  <c r="AK64" i="9"/>
  <c r="AJ64" i="9"/>
  <c r="AI64" i="9"/>
  <c r="AH64" i="9"/>
  <c r="AG64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DV63" i="9"/>
  <c r="DU63" i="9"/>
  <c r="DT63" i="9"/>
  <c r="DS63" i="9"/>
  <c r="DR63" i="9"/>
  <c r="DQ63" i="9"/>
  <c r="DP63" i="9"/>
  <c r="DO63" i="9"/>
  <c r="DN63" i="9"/>
  <c r="DM63" i="9"/>
  <c r="DL63" i="9"/>
  <c r="DK63" i="9"/>
  <c r="DJ63" i="9"/>
  <c r="DI63" i="9"/>
  <c r="DH63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L63" i="9"/>
  <c r="CK63" i="9"/>
  <c r="CJ63" i="9"/>
  <c r="CI63" i="9"/>
  <c r="CH63" i="9"/>
  <c r="CG63" i="9"/>
  <c r="CF63" i="9"/>
  <c r="CE63" i="9"/>
  <c r="CD63" i="9"/>
  <c r="CC63" i="9"/>
  <c r="CB63" i="9"/>
  <c r="CA63" i="9"/>
  <c r="BZ63" i="9"/>
  <c r="BY63" i="9"/>
  <c r="BX63" i="9"/>
  <c r="BW63" i="9"/>
  <c r="BV63" i="9"/>
  <c r="BU63" i="9"/>
  <c r="BT63" i="9"/>
  <c r="BS63" i="9"/>
  <c r="BR63" i="9"/>
  <c r="BQ63" i="9"/>
  <c r="BP63" i="9"/>
  <c r="BO63" i="9"/>
  <c r="BN63" i="9"/>
  <c r="BM63" i="9"/>
  <c r="BL63" i="9"/>
  <c r="BK63" i="9"/>
  <c r="BJ63" i="9"/>
  <c r="BI63" i="9"/>
  <c r="BH63" i="9"/>
  <c r="BG63" i="9"/>
  <c r="BF63" i="9"/>
  <c r="BE63" i="9"/>
  <c r="BD63" i="9"/>
  <c r="BC63" i="9"/>
  <c r="BB63" i="9"/>
  <c r="BA63" i="9"/>
  <c r="AZ63" i="9"/>
  <c r="AY63" i="9"/>
  <c r="AX63" i="9"/>
  <c r="AW63" i="9"/>
  <c r="AV63" i="9"/>
  <c r="AU63" i="9"/>
  <c r="AT63" i="9"/>
  <c r="AS63" i="9"/>
  <c r="AR63" i="9"/>
  <c r="AQ63" i="9"/>
  <c r="AP63" i="9"/>
  <c r="AO63" i="9"/>
  <c r="AN63" i="9"/>
  <c r="AM63" i="9"/>
  <c r="AL63" i="9"/>
  <c r="AK63" i="9"/>
  <c r="AJ63" i="9"/>
  <c r="AI63" i="9"/>
  <c r="AH63" i="9"/>
  <c r="AG63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DV62" i="9"/>
  <c r="DU62" i="9"/>
  <c r="DT62" i="9"/>
  <c r="DS62" i="9"/>
  <c r="DR62" i="9"/>
  <c r="DQ62" i="9"/>
  <c r="DP62" i="9"/>
  <c r="DO62" i="9"/>
  <c r="DN62" i="9"/>
  <c r="DM62" i="9"/>
  <c r="DL62" i="9"/>
  <c r="DK62" i="9"/>
  <c r="DJ62" i="9"/>
  <c r="DI62" i="9"/>
  <c r="DH62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K62" i="9"/>
  <c r="CJ62" i="9"/>
  <c r="CI62" i="9"/>
  <c r="CH62" i="9"/>
  <c r="CG62" i="9"/>
  <c r="CF62" i="9"/>
  <c r="CE62" i="9"/>
  <c r="CD62" i="9"/>
  <c r="CC62" i="9"/>
  <c r="CB62" i="9"/>
  <c r="CA62" i="9"/>
  <c r="BZ62" i="9"/>
  <c r="BY62" i="9"/>
  <c r="BX62" i="9"/>
  <c r="BW62" i="9"/>
  <c r="BV62" i="9"/>
  <c r="BU62" i="9"/>
  <c r="BT62" i="9"/>
  <c r="BS62" i="9"/>
  <c r="BR62" i="9"/>
  <c r="BQ62" i="9"/>
  <c r="BP62" i="9"/>
  <c r="BO62" i="9"/>
  <c r="BN62" i="9"/>
  <c r="BM62" i="9"/>
  <c r="BL62" i="9"/>
  <c r="BK62" i="9"/>
  <c r="BJ62" i="9"/>
  <c r="BI62" i="9"/>
  <c r="BH62" i="9"/>
  <c r="BG62" i="9"/>
  <c r="BF62" i="9"/>
  <c r="BE62" i="9"/>
  <c r="BD62" i="9"/>
  <c r="BC62" i="9"/>
  <c r="BB62" i="9"/>
  <c r="BA62" i="9"/>
  <c r="AZ62" i="9"/>
  <c r="AY62" i="9"/>
  <c r="AX62" i="9"/>
  <c r="AW62" i="9"/>
  <c r="AV62" i="9"/>
  <c r="AU62" i="9"/>
  <c r="AT62" i="9"/>
  <c r="AS62" i="9"/>
  <c r="AR62" i="9"/>
  <c r="AQ62" i="9"/>
  <c r="AP62" i="9"/>
  <c r="AO62" i="9"/>
  <c r="AN62" i="9"/>
  <c r="AM62" i="9"/>
  <c r="AL62" i="9"/>
  <c r="AK62" i="9"/>
  <c r="AJ62" i="9"/>
  <c r="AI62" i="9"/>
  <c r="AH62" i="9"/>
  <c r="AG62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DV61" i="9"/>
  <c r="DU61" i="9"/>
  <c r="DT61" i="9"/>
  <c r="DS61" i="9"/>
  <c r="DR61" i="9"/>
  <c r="DQ61" i="9"/>
  <c r="DP61" i="9"/>
  <c r="DO61" i="9"/>
  <c r="DN61" i="9"/>
  <c r="DM61" i="9"/>
  <c r="DL61" i="9"/>
  <c r="DK61" i="9"/>
  <c r="DJ61" i="9"/>
  <c r="DI61" i="9"/>
  <c r="DH61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K61" i="9"/>
  <c r="CJ61" i="9"/>
  <c r="CI61" i="9"/>
  <c r="CH61" i="9"/>
  <c r="CG61" i="9"/>
  <c r="CF61" i="9"/>
  <c r="CE61" i="9"/>
  <c r="CD61" i="9"/>
  <c r="CC61" i="9"/>
  <c r="CB61" i="9"/>
  <c r="CA61" i="9"/>
  <c r="BZ61" i="9"/>
  <c r="BY61" i="9"/>
  <c r="BX61" i="9"/>
  <c r="BW61" i="9"/>
  <c r="BV61" i="9"/>
  <c r="BU61" i="9"/>
  <c r="BT61" i="9"/>
  <c r="BS61" i="9"/>
  <c r="BR61" i="9"/>
  <c r="BQ61" i="9"/>
  <c r="BP61" i="9"/>
  <c r="BO61" i="9"/>
  <c r="BN61" i="9"/>
  <c r="BM61" i="9"/>
  <c r="BL61" i="9"/>
  <c r="BK61" i="9"/>
  <c r="BJ61" i="9"/>
  <c r="BI61" i="9"/>
  <c r="BH61" i="9"/>
  <c r="BG61" i="9"/>
  <c r="BF61" i="9"/>
  <c r="BE61" i="9"/>
  <c r="BD61" i="9"/>
  <c r="BC61" i="9"/>
  <c r="BB61" i="9"/>
  <c r="BA61" i="9"/>
  <c r="AZ61" i="9"/>
  <c r="AY61" i="9"/>
  <c r="AX61" i="9"/>
  <c r="AW61" i="9"/>
  <c r="AV61" i="9"/>
  <c r="AU61" i="9"/>
  <c r="AT61" i="9"/>
  <c r="AS61" i="9"/>
  <c r="AR61" i="9"/>
  <c r="AQ61" i="9"/>
  <c r="AP61" i="9"/>
  <c r="AO61" i="9"/>
  <c r="AN61" i="9"/>
  <c r="AM61" i="9"/>
  <c r="AL61" i="9"/>
  <c r="AK61" i="9"/>
  <c r="AJ61" i="9"/>
  <c r="AI61" i="9"/>
  <c r="AH61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DV60" i="9"/>
  <c r="DU60" i="9"/>
  <c r="DT60" i="9"/>
  <c r="DS60" i="9"/>
  <c r="DR60" i="9"/>
  <c r="DQ60" i="9"/>
  <c r="DP60" i="9"/>
  <c r="DO60" i="9"/>
  <c r="DN60" i="9"/>
  <c r="DM60" i="9"/>
  <c r="DL60" i="9"/>
  <c r="DK60" i="9"/>
  <c r="DJ60" i="9"/>
  <c r="DI60" i="9"/>
  <c r="DH60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L60" i="9"/>
  <c r="CK60" i="9"/>
  <c r="CJ60" i="9"/>
  <c r="CI60" i="9"/>
  <c r="CH60" i="9"/>
  <c r="CG60" i="9"/>
  <c r="CF60" i="9"/>
  <c r="CE60" i="9"/>
  <c r="CD60" i="9"/>
  <c r="CC60" i="9"/>
  <c r="CB60" i="9"/>
  <c r="CA60" i="9"/>
  <c r="BZ60" i="9"/>
  <c r="BY60" i="9"/>
  <c r="BX60" i="9"/>
  <c r="BW60" i="9"/>
  <c r="BV60" i="9"/>
  <c r="BU60" i="9"/>
  <c r="BT60" i="9"/>
  <c r="BS60" i="9"/>
  <c r="BR60" i="9"/>
  <c r="BQ60" i="9"/>
  <c r="BP60" i="9"/>
  <c r="BO60" i="9"/>
  <c r="BN60" i="9"/>
  <c r="BM60" i="9"/>
  <c r="BL60" i="9"/>
  <c r="BK60" i="9"/>
  <c r="BJ60" i="9"/>
  <c r="BI60" i="9"/>
  <c r="BH60" i="9"/>
  <c r="BG60" i="9"/>
  <c r="BF60" i="9"/>
  <c r="BE60" i="9"/>
  <c r="BD60" i="9"/>
  <c r="BC60" i="9"/>
  <c r="BB60" i="9"/>
  <c r="BA60" i="9"/>
  <c r="AZ60" i="9"/>
  <c r="AY60" i="9"/>
  <c r="AX60" i="9"/>
  <c r="AW60" i="9"/>
  <c r="AV60" i="9"/>
  <c r="AU60" i="9"/>
  <c r="AT60" i="9"/>
  <c r="AS60" i="9"/>
  <c r="AR60" i="9"/>
  <c r="AQ60" i="9"/>
  <c r="AP60" i="9"/>
  <c r="AO60" i="9"/>
  <c r="AN60" i="9"/>
  <c r="AM60" i="9"/>
  <c r="AL60" i="9"/>
  <c r="AK60" i="9"/>
  <c r="AJ60" i="9"/>
  <c r="AI60" i="9"/>
  <c r="AH60" i="9"/>
  <c r="AG60" i="9"/>
  <c r="AF60" i="9"/>
  <c r="AE60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DV59" i="9"/>
  <c r="DU59" i="9"/>
  <c r="DT59" i="9"/>
  <c r="DS59" i="9"/>
  <c r="DR59" i="9"/>
  <c r="DQ59" i="9"/>
  <c r="DP59" i="9"/>
  <c r="DO59" i="9"/>
  <c r="DN59" i="9"/>
  <c r="DM59" i="9"/>
  <c r="DL59" i="9"/>
  <c r="DK59" i="9"/>
  <c r="DJ59" i="9"/>
  <c r="DI59" i="9"/>
  <c r="DH59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L59" i="9"/>
  <c r="CK59" i="9"/>
  <c r="CJ59" i="9"/>
  <c r="CI59" i="9"/>
  <c r="CH59" i="9"/>
  <c r="CG59" i="9"/>
  <c r="CF59" i="9"/>
  <c r="CE59" i="9"/>
  <c r="CD59" i="9"/>
  <c r="CC59" i="9"/>
  <c r="CB59" i="9"/>
  <c r="CA59" i="9"/>
  <c r="BZ59" i="9"/>
  <c r="BY59" i="9"/>
  <c r="BX59" i="9"/>
  <c r="BW59" i="9"/>
  <c r="BV59" i="9"/>
  <c r="BU59" i="9"/>
  <c r="BT59" i="9"/>
  <c r="BS59" i="9"/>
  <c r="BR59" i="9"/>
  <c r="BQ59" i="9"/>
  <c r="BP59" i="9"/>
  <c r="BO59" i="9"/>
  <c r="BN59" i="9"/>
  <c r="BM59" i="9"/>
  <c r="BL59" i="9"/>
  <c r="BK59" i="9"/>
  <c r="BJ59" i="9"/>
  <c r="BI59" i="9"/>
  <c r="BH59" i="9"/>
  <c r="BG59" i="9"/>
  <c r="BF59" i="9"/>
  <c r="BE59" i="9"/>
  <c r="BD59" i="9"/>
  <c r="BC59" i="9"/>
  <c r="BB59" i="9"/>
  <c r="BA59" i="9"/>
  <c r="AZ59" i="9"/>
  <c r="AY59" i="9"/>
  <c r="AX59" i="9"/>
  <c r="AW59" i="9"/>
  <c r="AV59" i="9"/>
  <c r="AU59" i="9"/>
  <c r="AT59" i="9"/>
  <c r="AS59" i="9"/>
  <c r="AR59" i="9"/>
  <c r="AQ59" i="9"/>
  <c r="AP59" i="9"/>
  <c r="AO59" i="9"/>
  <c r="AN59" i="9"/>
  <c r="AM59" i="9"/>
  <c r="AL59" i="9"/>
  <c r="AK59" i="9"/>
  <c r="AJ59" i="9"/>
  <c r="AI59" i="9"/>
  <c r="AH59" i="9"/>
  <c r="AG59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DV58" i="9"/>
  <c r="DU58" i="9"/>
  <c r="DT58" i="9"/>
  <c r="DS58" i="9"/>
  <c r="DR58" i="9"/>
  <c r="DQ58" i="9"/>
  <c r="DP58" i="9"/>
  <c r="DO58" i="9"/>
  <c r="DN58" i="9"/>
  <c r="DM58" i="9"/>
  <c r="DL58" i="9"/>
  <c r="DK58" i="9"/>
  <c r="DJ58" i="9"/>
  <c r="DI58" i="9"/>
  <c r="DH58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L58" i="9"/>
  <c r="CK58" i="9"/>
  <c r="CJ58" i="9"/>
  <c r="CI58" i="9"/>
  <c r="CH58" i="9"/>
  <c r="CG58" i="9"/>
  <c r="CF58" i="9"/>
  <c r="CE58" i="9"/>
  <c r="CD58" i="9"/>
  <c r="CC58" i="9"/>
  <c r="CB58" i="9"/>
  <c r="CA58" i="9"/>
  <c r="BZ58" i="9"/>
  <c r="BY58" i="9"/>
  <c r="BX58" i="9"/>
  <c r="BW58" i="9"/>
  <c r="BV58" i="9"/>
  <c r="BU58" i="9"/>
  <c r="BT58" i="9"/>
  <c r="BS58" i="9"/>
  <c r="BR58" i="9"/>
  <c r="BQ58" i="9"/>
  <c r="BP58" i="9"/>
  <c r="BO58" i="9"/>
  <c r="BN58" i="9"/>
  <c r="BM58" i="9"/>
  <c r="BL58" i="9"/>
  <c r="BK58" i="9"/>
  <c r="BJ58" i="9"/>
  <c r="BI58" i="9"/>
  <c r="BH58" i="9"/>
  <c r="BG58" i="9"/>
  <c r="BF58" i="9"/>
  <c r="BE58" i="9"/>
  <c r="BD58" i="9"/>
  <c r="BC58" i="9"/>
  <c r="BB58" i="9"/>
  <c r="BA58" i="9"/>
  <c r="AZ58" i="9"/>
  <c r="AY58" i="9"/>
  <c r="AX58" i="9"/>
  <c r="AW58" i="9"/>
  <c r="AV58" i="9"/>
  <c r="AU58" i="9"/>
  <c r="AT58" i="9"/>
  <c r="AS58" i="9"/>
  <c r="AR58" i="9"/>
  <c r="AQ58" i="9"/>
  <c r="AP58" i="9"/>
  <c r="AO58" i="9"/>
  <c r="AN58" i="9"/>
  <c r="AM58" i="9"/>
  <c r="AL58" i="9"/>
  <c r="AK58" i="9"/>
  <c r="AJ58" i="9"/>
  <c r="AI58" i="9"/>
  <c r="AH58" i="9"/>
  <c r="AG58" i="9"/>
  <c r="AF58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DV57" i="9"/>
  <c r="DU57" i="9"/>
  <c r="DT57" i="9"/>
  <c r="DS57" i="9"/>
  <c r="DR57" i="9"/>
  <c r="DQ57" i="9"/>
  <c r="DP57" i="9"/>
  <c r="DO57" i="9"/>
  <c r="DN57" i="9"/>
  <c r="DM57" i="9"/>
  <c r="DL57" i="9"/>
  <c r="DK57" i="9"/>
  <c r="DJ57" i="9"/>
  <c r="DI57" i="9"/>
  <c r="DH57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L57" i="9"/>
  <c r="CK57" i="9"/>
  <c r="CJ57" i="9"/>
  <c r="CI57" i="9"/>
  <c r="CH57" i="9"/>
  <c r="CG57" i="9"/>
  <c r="CF57" i="9"/>
  <c r="CE57" i="9"/>
  <c r="CD57" i="9"/>
  <c r="CC57" i="9"/>
  <c r="CB57" i="9"/>
  <c r="CA57" i="9"/>
  <c r="BZ57" i="9"/>
  <c r="BY57" i="9"/>
  <c r="BX57" i="9"/>
  <c r="BW57" i="9"/>
  <c r="BV57" i="9"/>
  <c r="BU57" i="9"/>
  <c r="BT57" i="9"/>
  <c r="BS57" i="9"/>
  <c r="BR57" i="9"/>
  <c r="BQ57" i="9"/>
  <c r="BP57" i="9"/>
  <c r="BO57" i="9"/>
  <c r="BN57" i="9"/>
  <c r="BM57" i="9"/>
  <c r="BL57" i="9"/>
  <c r="BK57" i="9"/>
  <c r="BJ57" i="9"/>
  <c r="BI57" i="9"/>
  <c r="BH57" i="9"/>
  <c r="BG57" i="9"/>
  <c r="BF57" i="9"/>
  <c r="BE57" i="9"/>
  <c r="BD57" i="9"/>
  <c r="BC57" i="9"/>
  <c r="BB57" i="9"/>
  <c r="BA57" i="9"/>
  <c r="AZ57" i="9"/>
  <c r="AY57" i="9"/>
  <c r="AX57" i="9"/>
  <c r="AW57" i="9"/>
  <c r="AV57" i="9"/>
  <c r="AU57" i="9"/>
  <c r="AT57" i="9"/>
  <c r="AS57" i="9"/>
  <c r="AR57" i="9"/>
  <c r="AQ57" i="9"/>
  <c r="AP57" i="9"/>
  <c r="AO57" i="9"/>
  <c r="AN57" i="9"/>
  <c r="AM57" i="9"/>
  <c r="AL57" i="9"/>
  <c r="AK57" i="9"/>
  <c r="AJ57" i="9"/>
  <c r="AI57" i="9"/>
  <c r="AH57" i="9"/>
  <c r="AG57" i="9"/>
  <c r="AF57" i="9"/>
  <c r="AE57" i="9"/>
  <c r="AD57" i="9"/>
  <c r="AC57" i="9"/>
  <c r="AB57" i="9"/>
  <c r="AA57" i="9"/>
  <c r="Z57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DV56" i="9"/>
  <c r="DU56" i="9"/>
  <c r="DT56" i="9"/>
  <c r="DS56" i="9"/>
  <c r="DR56" i="9"/>
  <c r="DQ56" i="9"/>
  <c r="DP56" i="9"/>
  <c r="DO56" i="9"/>
  <c r="DN56" i="9"/>
  <c r="DM56" i="9"/>
  <c r="DL56" i="9"/>
  <c r="DK56" i="9"/>
  <c r="DJ56" i="9"/>
  <c r="DI56" i="9"/>
  <c r="DH56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L56" i="9"/>
  <c r="CK56" i="9"/>
  <c r="CJ56" i="9"/>
  <c r="CI56" i="9"/>
  <c r="CH56" i="9"/>
  <c r="CG56" i="9"/>
  <c r="CF56" i="9"/>
  <c r="CE56" i="9"/>
  <c r="CD56" i="9"/>
  <c r="CC56" i="9"/>
  <c r="CB56" i="9"/>
  <c r="CA56" i="9"/>
  <c r="BZ56" i="9"/>
  <c r="BY56" i="9"/>
  <c r="BX56" i="9"/>
  <c r="BW56" i="9"/>
  <c r="BV56" i="9"/>
  <c r="BU56" i="9"/>
  <c r="BT56" i="9"/>
  <c r="BS56" i="9"/>
  <c r="BR56" i="9"/>
  <c r="BQ56" i="9"/>
  <c r="BP56" i="9"/>
  <c r="BO56" i="9"/>
  <c r="BN56" i="9"/>
  <c r="BM56" i="9"/>
  <c r="BL56" i="9"/>
  <c r="BK56" i="9"/>
  <c r="BJ56" i="9"/>
  <c r="BI56" i="9"/>
  <c r="BH56" i="9"/>
  <c r="BG56" i="9"/>
  <c r="BF56" i="9"/>
  <c r="BE56" i="9"/>
  <c r="BD56" i="9"/>
  <c r="BC56" i="9"/>
  <c r="BB56" i="9"/>
  <c r="BA56" i="9"/>
  <c r="AZ56" i="9"/>
  <c r="AY56" i="9"/>
  <c r="AX56" i="9"/>
  <c r="AW56" i="9"/>
  <c r="AV56" i="9"/>
  <c r="AU56" i="9"/>
  <c r="AT56" i="9"/>
  <c r="AS56" i="9"/>
  <c r="AR56" i="9"/>
  <c r="AQ56" i="9"/>
  <c r="AP56" i="9"/>
  <c r="AO56" i="9"/>
  <c r="AN56" i="9"/>
  <c r="AM56" i="9"/>
  <c r="AL56" i="9"/>
  <c r="AK56" i="9"/>
  <c r="AJ56" i="9"/>
  <c r="AI56" i="9"/>
  <c r="AH56" i="9"/>
  <c r="AG56" i="9"/>
  <c r="AF56" i="9"/>
  <c r="AE56" i="9"/>
  <c r="AD56" i="9"/>
  <c r="AC56" i="9"/>
  <c r="AB56" i="9"/>
  <c r="AA56" i="9"/>
  <c r="Z56" i="9"/>
  <c r="Y56" i="9"/>
  <c r="X56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DV55" i="9"/>
  <c r="DU55" i="9"/>
  <c r="DT55" i="9"/>
  <c r="DS55" i="9"/>
  <c r="DR55" i="9"/>
  <c r="DQ55" i="9"/>
  <c r="DP55" i="9"/>
  <c r="DO55" i="9"/>
  <c r="DN55" i="9"/>
  <c r="DM55" i="9"/>
  <c r="DL55" i="9"/>
  <c r="DK55" i="9"/>
  <c r="DJ55" i="9"/>
  <c r="DI55" i="9"/>
  <c r="DH55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L55" i="9"/>
  <c r="CK55" i="9"/>
  <c r="CJ55" i="9"/>
  <c r="CI55" i="9"/>
  <c r="CH55" i="9"/>
  <c r="CG55" i="9"/>
  <c r="CF55" i="9"/>
  <c r="CE55" i="9"/>
  <c r="CD55" i="9"/>
  <c r="CC55" i="9"/>
  <c r="CB55" i="9"/>
  <c r="CA55" i="9"/>
  <c r="BZ55" i="9"/>
  <c r="BY55" i="9"/>
  <c r="BX55" i="9"/>
  <c r="BW55" i="9"/>
  <c r="BV55" i="9"/>
  <c r="BU55" i="9"/>
  <c r="BT55" i="9"/>
  <c r="BS55" i="9"/>
  <c r="BR55" i="9"/>
  <c r="BQ55" i="9"/>
  <c r="BP55" i="9"/>
  <c r="BO55" i="9"/>
  <c r="BN55" i="9"/>
  <c r="BM55" i="9"/>
  <c r="BL55" i="9"/>
  <c r="BK55" i="9"/>
  <c r="BJ55" i="9"/>
  <c r="BI55" i="9"/>
  <c r="BH55" i="9"/>
  <c r="BG55" i="9"/>
  <c r="BF55" i="9"/>
  <c r="BE55" i="9"/>
  <c r="BD55" i="9"/>
  <c r="BC55" i="9"/>
  <c r="BB55" i="9"/>
  <c r="BA55" i="9"/>
  <c r="AZ55" i="9"/>
  <c r="AY55" i="9"/>
  <c r="AX55" i="9"/>
  <c r="AW55" i="9"/>
  <c r="AV55" i="9"/>
  <c r="AU55" i="9"/>
  <c r="AT55" i="9"/>
  <c r="AS55" i="9"/>
  <c r="AR55" i="9"/>
  <c r="AQ55" i="9"/>
  <c r="AP55" i="9"/>
  <c r="AO55" i="9"/>
  <c r="AN55" i="9"/>
  <c r="AM55" i="9"/>
  <c r="AL55" i="9"/>
  <c r="AK55" i="9"/>
  <c r="AJ55" i="9"/>
  <c r="AI55" i="9"/>
  <c r="AH55" i="9"/>
  <c r="AG55" i="9"/>
  <c r="AF55" i="9"/>
  <c r="AE55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DV54" i="9"/>
  <c r="DU54" i="9"/>
  <c r="DT54" i="9"/>
  <c r="DS54" i="9"/>
  <c r="DR54" i="9"/>
  <c r="DQ54" i="9"/>
  <c r="DP54" i="9"/>
  <c r="DO54" i="9"/>
  <c r="DN54" i="9"/>
  <c r="DM54" i="9"/>
  <c r="DL54" i="9"/>
  <c r="DK54" i="9"/>
  <c r="DJ54" i="9"/>
  <c r="DI54" i="9"/>
  <c r="DH54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L54" i="9"/>
  <c r="CK54" i="9"/>
  <c r="CJ54" i="9"/>
  <c r="CI54" i="9"/>
  <c r="CH54" i="9"/>
  <c r="CG54" i="9"/>
  <c r="CF54" i="9"/>
  <c r="CE54" i="9"/>
  <c r="CD54" i="9"/>
  <c r="CC54" i="9"/>
  <c r="CB54" i="9"/>
  <c r="CA54" i="9"/>
  <c r="BZ54" i="9"/>
  <c r="BY54" i="9"/>
  <c r="BX54" i="9"/>
  <c r="BW54" i="9"/>
  <c r="BV54" i="9"/>
  <c r="BU54" i="9"/>
  <c r="BT54" i="9"/>
  <c r="BS54" i="9"/>
  <c r="BR54" i="9"/>
  <c r="BQ54" i="9"/>
  <c r="BP54" i="9"/>
  <c r="BO54" i="9"/>
  <c r="BN54" i="9"/>
  <c r="BM54" i="9"/>
  <c r="BL54" i="9"/>
  <c r="BK54" i="9"/>
  <c r="BJ54" i="9"/>
  <c r="BI54" i="9"/>
  <c r="BH54" i="9"/>
  <c r="BG54" i="9"/>
  <c r="BF54" i="9"/>
  <c r="BE54" i="9"/>
  <c r="BD54" i="9"/>
  <c r="BC54" i="9"/>
  <c r="BB54" i="9"/>
  <c r="BA54" i="9"/>
  <c r="AZ54" i="9"/>
  <c r="AY54" i="9"/>
  <c r="AX54" i="9"/>
  <c r="AW54" i="9"/>
  <c r="AV54" i="9"/>
  <c r="AU54" i="9"/>
  <c r="AT54" i="9"/>
  <c r="AS54" i="9"/>
  <c r="AR54" i="9"/>
  <c r="AQ54" i="9"/>
  <c r="AP54" i="9"/>
  <c r="AO54" i="9"/>
  <c r="AN54" i="9"/>
  <c r="AM54" i="9"/>
  <c r="AL54" i="9"/>
  <c r="AK54" i="9"/>
  <c r="AJ54" i="9"/>
  <c r="AI54" i="9"/>
  <c r="AH54" i="9"/>
  <c r="AG54" i="9"/>
  <c r="AF54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DV53" i="9"/>
  <c r="DU53" i="9"/>
  <c r="DT53" i="9"/>
  <c r="DS53" i="9"/>
  <c r="DR53" i="9"/>
  <c r="DQ53" i="9"/>
  <c r="DP53" i="9"/>
  <c r="DO53" i="9"/>
  <c r="DN53" i="9"/>
  <c r="DM53" i="9"/>
  <c r="DL53" i="9"/>
  <c r="DK53" i="9"/>
  <c r="DJ53" i="9"/>
  <c r="DI53" i="9"/>
  <c r="DH53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L53" i="9"/>
  <c r="CK53" i="9"/>
  <c r="CJ53" i="9"/>
  <c r="CI53" i="9"/>
  <c r="CH53" i="9"/>
  <c r="CG53" i="9"/>
  <c r="CF53" i="9"/>
  <c r="CE53" i="9"/>
  <c r="CD53" i="9"/>
  <c r="CC53" i="9"/>
  <c r="CB53" i="9"/>
  <c r="CA53" i="9"/>
  <c r="BZ53" i="9"/>
  <c r="BY53" i="9"/>
  <c r="BX53" i="9"/>
  <c r="BW53" i="9"/>
  <c r="BV53" i="9"/>
  <c r="BU53" i="9"/>
  <c r="BT53" i="9"/>
  <c r="BS53" i="9"/>
  <c r="BR53" i="9"/>
  <c r="BQ53" i="9"/>
  <c r="BP53" i="9"/>
  <c r="BO53" i="9"/>
  <c r="BN53" i="9"/>
  <c r="BM53" i="9"/>
  <c r="BL53" i="9"/>
  <c r="BK53" i="9"/>
  <c r="BJ53" i="9"/>
  <c r="BI53" i="9"/>
  <c r="BH53" i="9"/>
  <c r="BG53" i="9"/>
  <c r="BF53" i="9"/>
  <c r="BE53" i="9"/>
  <c r="BD53" i="9"/>
  <c r="BC53" i="9"/>
  <c r="BB53" i="9"/>
  <c r="BA53" i="9"/>
  <c r="AZ53" i="9"/>
  <c r="AY53" i="9"/>
  <c r="AX53" i="9"/>
  <c r="AW53" i="9"/>
  <c r="AV53" i="9"/>
  <c r="AU53" i="9"/>
  <c r="AT53" i="9"/>
  <c r="AS53" i="9"/>
  <c r="AR53" i="9"/>
  <c r="AQ53" i="9"/>
  <c r="AP53" i="9"/>
  <c r="AO53" i="9"/>
  <c r="AN53" i="9"/>
  <c r="AM53" i="9"/>
  <c r="AL53" i="9"/>
  <c r="AK53" i="9"/>
  <c r="AJ53" i="9"/>
  <c r="AI53" i="9"/>
  <c r="AH53" i="9"/>
  <c r="AG53" i="9"/>
  <c r="AF53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DV52" i="9"/>
  <c r="DU52" i="9"/>
  <c r="DT52" i="9"/>
  <c r="DS52" i="9"/>
  <c r="DR52" i="9"/>
  <c r="DQ52" i="9"/>
  <c r="DP52" i="9"/>
  <c r="DO52" i="9"/>
  <c r="DN52" i="9"/>
  <c r="DM52" i="9"/>
  <c r="DL52" i="9"/>
  <c r="DK52" i="9"/>
  <c r="DJ52" i="9"/>
  <c r="DI52" i="9"/>
  <c r="DH52" i="9"/>
  <c r="DG52" i="9"/>
  <c r="DF52" i="9"/>
  <c r="DE52" i="9"/>
  <c r="DD52" i="9"/>
  <c r="DC52" i="9"/>
  <c r="DB52" i="9"/>
  <c r="DA52" i="9"/>
  <c r="CZ52" i="9"/>
  <c r="CY52" i="9"/>
  <c r="CX52" i="9"/>
  <c r="CW52" i="9"/>
  <c r="CV52" i="9"/>
  <c r="CU52" i="9"/>
  <c r="CT52" i="9"/>
  <c r="CS52" i="9"/>
  <c r="CR52" i="9"/>
  <c r="CQ52" i="9"/>
  <c r="CP52" i="9"/>
  <c r="CO52" i="9"/>
  <c r="CN52" i="9"/>
  <c r="CM52" i="9"/>
  <c r="CL52" i="9"/>
  <c r="CK52" i="9"/>
  <c r="CJ52" i="9"/>
  <c r="CI52" i="9"/>
  <c r="CH52" i="9"/>
  <c r="CG52" i="9"/>
  <c r="CF52" i="9"/>
  <c r="CE52" i="9"/>
  <c r="CD52" i="9"/>
  <c r="CC52" i="9"/>
  <c r="CB52" i="9"/>
  <c r="CA52" i="9"/>
  <c r="BZ52" i="9"/>
  <c r="BY52" i="9"/>
  <c r="BX52" i="9"/>
  <c r="BW52" i="9"/>
  <c r="BV52" i="9"/>
  <c r="BU52" i="9"/>
  <c r="BT52" i="9"/>
  <c r="BS52" i="9"/>
  <c r="BR52" i="9"/>
  <c r="BQ52" i="9"/>
  <c r="BP52" i="9"/>
  <c r="BO52" i="9"/>
  <c r="BN52" i="9"/>
  <c r="BM52" i="9"/>
  <c r="BL52" i="9"/>
  <c r="BK52" i="9"/>
  <c r="BJ52" i="9"/>
  <c r="BI52" i="9"/>
  <c r="BH52" i="9"/>
  <c r="BG52" i="9"/>
  <c r="BF52" i="9"/>
  <c r="BE52" i="9"/>
  <c r="BD52" i="9"/>
  <c r="BC52" i="9"/>
  <c r="BB52" i="9"/>
  <c r="BA52" i="9"/>
  <c r="AZ52" i="9"/>
  <c r="AY52" i="9"/>
  <c r="AX52" i="9"/>
  <c r="AW52" i="9"/>
  <c r="AV52" i="9"/>
  <c r="AU52" i="9"/>
  <c r="AT52" i="9"/>
  <c r="AS52" i="9"/>
  <c r="AR52" i="9"/>
  <c r="AQ52" i="9"/>
  <c r="AP52" i="9"/>
  <c r="AO52" i="9"/>
  <c r="AN52" i="9"/>
  <c r="AM52" i="9"/>
  <c r="AL52" i="9"/>
  <c r="AK52" i="9"/>
  <c r="AJ52" i="9"/>
  <c r="AI52" i="9"/>
  <c r="AH52" i="9"/>
  <c r="AG52" i="9"/>
  <c r="AF52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DV51" i="9"/>
  <c r="DU51" i="9"/>
  <c r="DT51" i="9"/>
  <c r="DS51" i="9"/>
  <c r="DR51" i="9"/>
  <c r="DQ51" i="9"/>
  <c r="DP51" i="9"/>
  <c r="DO51" i="9"/>
  <c r="DN51" i="9"/>
  <c r="DM51" i="9"/>
  <c r="DL51" i="9"/>
  <c r="DK51" i="9"/>
  <c r="DJ51" i="9"/>
  <c r="DI51" i="9"/>
  <c r="DH51" i="9"/>
  <c r="DG51" i="9"/>
  <c r="DF51" i="9"/>
  <c r="DE51" i="9"/>
  <c r="DD51" i="9"/>
  <c r="DC51" i="9"/>
  <c r="DB51" i="9"/>
  <c r="DA51" i="9"/>
  <c r="CZ51" i="9"/>
  <c r="CY51" i="9"/>
  <c r="CX51" i="9"/>
  <c r="CW51" i="9"/>
  <c r="CV51" i="9"/>
  <c r="CU51" i="9"/>
  <c r="CT51" i="9"/>
  <c r="CS51" i="9"/>
  <c r="CR51" i="9"/>
  <c r="CQ51" i="9"/>
  <c r="CP51" i="9"/>
  <c r="CO51" i="9"/>
  <c r="CN51" i="9"/>
  <c r="CM51" i="9"/>
  <c r="CL51" i="9"/>
  <c r="CK51" i="9"/>
  <c r="CJ51" i="9"/>
  <c r="CI51" i="9"/>
  <c r="CH51" i="9"/>
  <c r="CG51" i="9"/>
  <c r="CF51" i="9"/>
  <c r="CE51" i="9"/>
  <c r="CD51" i="9"/>
  <c r="CC51" i="9"/>
  <c r="CB51" i="9"/>
  <c r="CA51" i="9"/>
  <c r="BZ51" i="9"/>
  <c r="BY51" i="9"/>
  <c r="BX51" i="9"/>
  <c r="BW51" i="9"/>
  <c r="BV51" i="9"/>
  <c r="BU51" i="9"/>
  <c r="BT51" i="9"/>
  <c r="BS51" i="9"/>
  <c r="BR51" i="9"/>
  <c r="BQ51" i="9"/>
  <c r="BP51" i="9"/>
  <c r="BO51" i="9"/>
  <c r="BN51" i="9"/>
  <c r="BM51" i="9"/>
  <c r="BL51" i="9"/>
  <c r="BK51" i="9"/>
  <c r="BJ51" i="9"/>
  <c r="BI51" i="9"/>
  <c r="BH51" i="9"/>
  <c r="BG51" i="9"/>
  <c r="BF51" i="9"/>
  <c r="BE51" i="9"/>
  <c r="BD51" i="9"/>
  <c r="BC51" i="9"/>
  <c r="BB51" i="9"/>
  <c r="BA51" i="9"/>
  <c r="AZ51" i="9"/>
  <c r="AY51" i="9"/>
  <c r="AX51" i="9"/>
  <c r="AW51" i="9"/>
  <c r="AV51" i="9"/>
  <c r="AU51" i="9"/>
  <c r="AT51" i="9"/>
  <c r="AS51" i="9"/>
  <c r="AR51" i="9"/>
  <c r="AQ51" i="9"/>
  <c r="AP51" i="9"/>
  <c r="AO51" i="9"/>
  <c r="AN51" i="9"/>
  <c r="AM51" i="9"/>
  <c r="AL51" i="9"/>
  <c r="AK51" i="9"/>
  <c r="AJ51" i="9"/>
  <c r="AI51" i="9"/>
  <c r="AH51" i="9"/>
  <c r="AG51" i="9"/>
  <c r="AF51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DV50" i="9"/>
  <c r="DU50" i="9"/>
  <c r="DT50" i="9"/>
  <c r="DS50" i="9"/>
  <c r="DR50" i="9"/>
  <c r="DQ50" i="9"/>
  <c r="DP50" i="9"/>
  <c r="DO50" i="9"/>
  <c r="DN50" i="9"/>
  <c r="DM50" i="9"/>
  <c r="DL50" i="9"/>
  <c r="DK50" i="9"/>
  <c r="DJ50" i="9"/>
  <c r="DI50" i="9"/>
  <c r="DH50" i="9"/>
  <c r="DG50" i="9"/>
  <c r="DF50" i="9"/>
  <c r="DE50" i="9"/>
  <c r="DD50" i="9"/>
  <c r="DC50" i="9"/>
  <c r="DB50" i="9"/>
  <c r="DA50" i="9"/>
  <c r="CZ50" i="9"/>
  <c r="CY50" i="9"/>
  <c r="CX50" i="9"/>
  <c r="CW50" i="9"/>
  <c r="CV50" i="9"/>
  <c r="CU50" i="9"/>
  <c r="CT50" i="9"/>
  <c r="CS50" i="9"/>
  <c r="CR50" i="9"/>
  <c r="CQ50" i="9"/>
  <c r="CP50" i="9"/>
  <c r="CO50" i="9"/>
  <c r="CN50" i="9"/>
  <c r="CM50" i="9"/>
  <c r="CL50" i="9"/>
  <c r="CK50" i="9"/>
  <c r="CJ50" i="9"/>
  <c r="CI50" i="9"/>
  <c r="CH50" i="9"/>
  <c r="CG50" i="9"/>
  <c r="CF50" i="9"/>
  <c r="CE50" i="9"/>
  <c r="CD50" i="9"/>
  <c r="CC50" i="9"/>
  <c r="CB50" i="9"/>
  <c r="CA50" i="9"/>
  <c r="BZ50" i="9"/>
  <c r="BY50" i="9"/>
  <c r="BX50" i="9"/>
  <c r="BW50" i="9"/>
  <c r="BV50" i="9"/>
  <c r="BU50" i="9"/>
  <c r="BT50" i="9"/>
  <c r="BS50" i="9"/>
  <c r="BR50" i="9"/>
  <c r="BQ50" i="9"/>
  <c r="BP50" i="9"/>
  <c r="BO50" i="9"/>
  <c r="BN50" i="9"/>
  <c r="BM50" i="9"/>
  <c r="BL50" i="9"/>
  <c r="BK50" i="9"/>
  <c r="BJ50" i="9"/>
  <c r="BI50" i="9"/>
  <c r="BH50" i="9"/>
  <c r="BG50" i="9"/>
  <c r="BF50" i="9"/>
  <c r="BE50" i="9"/>
  <c r="BD50" i="9"/>
  <c r="BC50" i="9"/>
  <c r="BB50" i="9"/>
  <c r="BA50" i="9"/>
  <c r="AZ50" i="9"/>
  <c r="AY50" i="9"/>
  <c r="AX50" i="9"/>
  <c r="AW50" i="9"/>
  <c r="AV50" i="9"/>
  <c r="AU50" i="9"/>
  <c r="AT50" i="9"/>
  <c r="AS50" i="9"/>
  <c r="AR50" i="9"/>
  <c r="AQ50" i="9"/>
  <c r="AP50" i="9"/>
  <c r="AO50" i="9"/>
  <c r="AN50" i="9"/>
  <c r="AM50" i="9"/>
  <c r="AL50" i="9"/>
  <c r="AK50" i="9"/>
  <c r="AJ50" i="9"/>
  <c r="AI50" i="9"/>
  <c r="AH50" i="9"/>
  <c r="AG50" i="9"/>
  <c r="AF50" i="9"/>
  <c r="AE50" i="9"/>
  <c r="AD50" i="9"/>
  <c r="AC50" i="9"/>
  <c r="AB50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DV49" i="9"/>
  <c r="DU49" i="9"/>
  <c r="DT49" i="9"/>
  <c r="DS49" i="9"/>
  <c r="DR49" i="9"/>
  <c r="DQ49" i="9"/>
  <c r="DP49" i="9"/>
  <c r="DO49" i="9"/>
  <c r="DN49" i="9"/>
  <c r="DM49" i="9"/>
  <c r="DL49" i="9"/>
  <c r="DK49" i="9"/>
  <c r="DJ49" i="9"/>
  <c r="DI49" i="9"/>
  <c r="DH49" i="9"/>
  <c r="DG49" i="9"/>
  <c r="DF49" i="9"/>
  <c r="DE49" i="9"/>
  <c r="DD49" i="9"/>
  <c r="DC49" i="9"/>
  <c r="DB49" i="9"/>
  <c r="DA49" i="9"/>
  <c r="CZ49" i="9"/>
  <c r="CY49" i="9"/>
  <c r="CX49" i="9"/>
  <c r="CW49" i="9"/>
  <c r="CV49" i="9"/>
  <c r="CU49" i="9"/>
  <c r="CT49" i="9"/>
  <c r="CS49" i="9"/>
  <c r="CR49" i="9"/>
  <c r="CQ49" i="9"/>
  <c r="CP49" i="9"/>
  <c r="CO49" i="9"/>
  <c r="CN49" i="9"/>
  <c r="CM49" i="9"/>
  <c r="CL49" i="9"/>
  <c r="CK49" i="9"/>
  <c r="CJ49" i="9"/>
  <c r="CI49" i="9"/>
  <c r="CH49" i="9"/>
  <c r="CG49" i="9"/>
  <c r="CF49" i="9"/>
  <c r="CE49" i="9"/>
  <c r="CD49" i="9"/>
  <c r="CC49" i="9"/>
  <c r="CB49" i="9"/>
  <c r="CA49" i="9"/>
  <c r="BZ49" i="9"/>
  <c r="BY49" i="9"/>
  <c r="BX49" i="9"/>
  <c r="BW49" i="9"/>
  <c r="BV49" i="9"/>
  <c r="BU49" i="9"/>
  <c r="BT49" i="9"/>
  <c r="BS49" i="9"/>
  <c r="BR49" i="9"/>
  <c r="BQ49" i="9"/>
  <c r="BP49" i="9"/>
  <c r="BO49" i="9"/>
  <c r="BN49" i="9"/>
  <c r="BM49" i="9"/>
  <c r="BL49" i="9"/>
  <c r="BK49" i="9"/>
  <c r="BJ49" i="9"/>
  <c r="BI49" i="9"/>
  <c r="BH49" i="9"/>
  <c r="BG49" i="9"/>
  <c r="BF49" i="9"/>
  <c r="BE49" i="9"/>
  <c r="BD49" i="9"/>
  <c r="BC49" i="9"/>
  <c r="BB49" i="9"/>
  <c r="BA49" i="9"/>
  <c r="AZ49" i="9"/>
  <c r="AY49" i="9"/>
  <c r="AX49" i="9"/>
  <c r="AW49" i="9"/>
  <c r="AV49" i="9"/>
  <c r="AU49" i="9"/>
  <c r="AT49" i="9"/>
  <c r="AS49" i="9"/>
  <c r="AR49" i="9"/>
  <c r="AQ49" i="9"/>
  <c r="AP49" i="9"/>
  <c r="AO49" i="9"/>
  <c r="AN49" i="9"/>
  <c r="AM49" i="9"/>
  <c r="AL49" i="9"/>
  <c r="AK49" i="9"/>
  <c r="AJ49" i="9"/>
  <c r="AI49" i="9"/>
  <c r="AH49" i="9"/>
  <c r="AG49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DV48" i="9"/>
  <c r="DU48" i="9"/>
  <c r="DT48" i="9"/>
  <c r="DS48" i="9"/>
  <c r="DR48" i="9"/>
  <c r="DQ48" i="9"/>
  <c r="DP48" i="9"/>
  <c r="DO48" i="9"/>
  <c r="DN48" i="9"/>
  <c r="DM48" i="9"/>
  <c r="DL48" i="9"/>
  <c r="DK48" i="9"/>
  <c r="DJ48" i="9"/>
  <c r="DI48" i="9"/>
  <c r="DH48" i="9"/>
  <c r="DG48" i="9"/>
  <c r="DF48" i="9"/>
  <c r="DE48" i="9"/>
  <c r="DD48" i="9"/>
  <c r="DC48" i="9"/>
  <c r="DB48" i="9"/>
  <c r="DA48" i="9"/>
  <c r="CZ48" i="9"/>
  <c r="CY48" i="9"/>
  <c r="CX48" i="9"/>
  <c r="CW48" i="9"/>
  <c r="CV48" i="9"/>
  <c r="CU48" i="9"/>
  <c r="CT48" i="9"/>
  <c r="CS48" i="9"/>
  <c r="CR48" i="9"/>
  <c r="CQ48" i="9"/>
  <c r="CP48" i="9"/>
  <c r="CO48" i="9"/>
  <c r="CN48" i="9"/>
  <c r="CM48" i="9"/>
  <c r="CL48" i="9"/>
  <c r="CK48" i="9"/>
  <c r="CJ48" i="9"/>
  <c r="CI48" i="9"/>
  <c r="CH48" i="9"/>
  <c r="CG48" i="9"/>
  <c r="CF48" i="9"/>
  <c r="CE48" i="9"/>
  <c r="CD48" i="9"/>
  <c r="CC48" i="9"/>
  <c r="CB48" i="9"/>
  <c r="CA48" i="9"/>
  <c r="BZ48" i="9"/>
  <c r="BY48" i="9"/>
  <c r="BX48" i="9"/>
  <c r="BW48" i="9"/>
  <c r="BV48" i="9"/>
  <c r="BU48" i="9"/>
  <c r="BT48" i="9"/>
  <c r="BS48" i="9"/>
  <c r="BR48" i="9"/>
  <c r="BQ48" i="9"/>
  <c r="BP48" i="9"/>
  <c r="BO48" i="9"/>
  <c r="BN48" i="9"/>
  <c r="BM48" i="9"/>
  <c r="BL48" i="9"/>
  <c r="BK48" i="9"/>
  <c r="BJ48" i="9"/>
  <c r="BI48" i="9"/>
  <c r="BH48" i="9"/>
  <c r="BG48" i="9"/>
  <c r="BF48" i="9"/>
  <c r="BE48" i="9"/>
  <c r="BD48" i="9"/>
  <c r="BC48" i="9"/>
  <c r="BB48" i="9"/>
  <c r="BA48" i="9"/>
  <c r="AZ48" i="9"/>
  <c r="AY48" i="9"/>
  <c r="AX48" i="9"/>
  <c r="AW48" i="9"/>
  <c r="AV48" i="9"/>
  <c r="AU48" i="9"/>
  <c r="AT48" i="9"/>
  <c r="AS48" i="9"/>
  <c r="AR48" i="9"/>
  <c r="AQ48" i="9"/>
  <c r="AP48" i="9"/>
  <c r="AO48" i="9"/>
  <c r="AN48" i="9"/>
  <c r="AM48" i="9"/>
  <c r="AL48" i="9"/>
  <c r="AK48" i="9"/>
  <c r="AJ48" i="9"/>
  <c r="AI48" i="9"/>
  <c r="AH48" i="9"/>
  <c r="AG48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DV47" i="9"/>
  <c r="DU47" i="9"/>
  <c r="DT47" i="9"/>
  <c r="DS47" i="9"/>
  <c r="DR47" i="9"/>
  <c r="DQ47" i="9"/>
  <c r="DP47" i="9"/>
  <c r="DO47" i="9"/>
  <c r="DN47" i="9"/>
  <c r="DM47" i="9"/>
  <c r="DL47" i="9"/>
  <c r="DK47" i="9"/>
  <c r="DJ47" i="9"/>
  <c r="DI47" i="9"/>
  <c r="DH47" i="9"/>
  <c r="DG47" i="9"/>
  <c r="DF47" i="9"/>
  <c r="DE47" i="9"/>
  <c r="DD47" i="9"/>
  <c r="DC47" i="9"/>
  <c r="DB47" i="9"/>
  <c r="DA47" i="9"/>
  <c r="CZ47" i="9"/>
  <c r="CY47" i="9"/>
  <c r="CX47" i="9"/>
  <c r="CW47" i="9"/>
  <c r="CV47" i="9"/>
  <c r="CU47" i="9"/>
  <c r="CT47" i="9"/>
  <c r="CS47" i="9"/>
  <c r="CR47" i="9"/>
  <c r="CQ47" i="9"/>
  <c r="CP47" i="9"/>
  <c r="CO47" i="9"/>
  <c r="CN47" i="9"/>
  <c r="CM47" i="9"/>
  <c r="CL47" i="9"/>
  <c r="CK47" i="9"/>
  <c r="CJ47" i="9"/>
  <c r="CI47" i="9"/>
  <c r="CH47" i="9"/>
  <c r="CG47" i="9"/>
  <c r="CF47" i="9"/>
  <c r="CE47" i="9"/>
  <c r="CD47" i="9"/>
  <c r="CC47" i="9"/>
  <c r="CB47" i="9"/>
  <c r="CA47" i="9"/>
  <c r="BZ47" i="9"/>
  <c r="BY47" i="9"/>
  <c r="BX47" i="9"/>
  <c r="BW47" i="9"/>
  <c r="BV47" i="9"/>
  <c r="BU47" i="9"/>
  <c r="BT47" i="9"/>
  <c r="BS47" i="9"/>
  <c r="BR47" i="9"/>
  <c r="BQ47" i="9"/>
  <c r="BP47" i="9"/>
  <c r="BO47" i="9"/>
  <c r="BN47" i="9"/>
  <c r="BM47" i="9"/>
  <c r="BL47" i="9"/>
  <c r="BK47" i="9"/>
  <c r="BJ47" i="9"/>
  <c r="BI47" i="9"/>
  <c r="BH47" i="9"/>
  <c r="BG47" i="9"/>
  <c r="BF47" i="9"/>
  <c r="BE47" i="9"/>
  <c r="BD47" i="9"/>
  <c r="BC47" i="9"/>
  <c r="BB47" i="9"/>
  <c r="BA47" i="9"/>
  <c r="AZ47" i="9"/>
  <c r="AY47" i="9"/>
  <c r="AX47" i="9"/>
  <c r="AW47" i="9"/>
  <c r="AV47" i="9"/>
  <c r="AU47" i="9"/>
  <c r="AT47" i="9"/>
  <c r="AS47" i="9"/>
  <c r="AR47" i="9"/>
  <c r="AQ47" i="9"/>
  <c r="AP47" i="9"/>
  <c r="AO47" i="9"/>
  <c r="AN47" i="9"/>
  <c r="AM47" i="9"/>
  <c r="AL47" i="9"/>
  <c r="AK47" i="9"/>
  <c r="AJ47" i="9"/>
  <c r="AI47" i="9"/>
  <c r="AH47" i="9"/>
  <c r="AG47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DV46" i="9"/>
  <c r="DU46" i="9"/>
  <c r="DT46" i="9"/>
  <c r="DS46" i="9"/>
  <c r="DR46" i="9"/>
  <c r="DQ46" i="9"/>
  <c r="DP46" i="9"/>
  <c r="DO46" i="9"/>
  <c r="DN46" i="9"/>
  <c r="DM46" i="9"/>
  <c r="DL46" i="9"/>
  <c r="DK46" i="9"/>
  <c r="DJ46" i="9"/>
  <c r="DI46" i="9"/>
  <c r="DH46" i="9"/>
  <c r="DG46" i="9"/>
  <c r="DF46" i="9"/>
  <c r="DE46" i="9"/>
  <c r="DD46" i="9"/>
  <c r="DC46" i="9"/>
  <c r="DB46" i="9"/>
  <c r="DA46" i="9"/>
  <c r="CZ46" i="9"/>
  <c r="CY46" i="9"/>
  <c r="CX46" i="9"/>
  <c r="CW46" i="9"/>
  <c r="CV46" i="9"/>
  <c r="CU46" i="9"/>
  <c r="CT46" i="9"/>
  <c r="CS46" i="9"/>
  <c r="CR46" i="9"/>
  <c r="CQ46" i="9"/>
  <c r="CP46" i="9"/>
  <c r="CO46" i="9"/>
  <c r="CN46" i="9"/>
  <c r="CM46" i="9"/>
  <c r="CL46" i="9"/>
  <c r="CK46" i="9"/>
  <c r="CJ46" i="9"/>
  <c r="CI46" i="9"/>
  <c r="CH46" i="9"/>
  <c r="CG46" i="9"/>
  <c r="CF46" i="9"/>
  <c r="CE46" i="9"/>
  <c r="CD46" i="9"/>
  <c r="CC46" i="9"/>
  <c r="CB46" i="9"/>
  <c r="CA46" i="9"/>
  <c r="BZ46" i="9"/>
  <c r="BY46" i="9"/>
  <c r="BX46" i="9"/>
  <c r="BW46" i="9"/>
  <c r="BV46" i="9"/>
  <c r="BU46" i="9"/>
  <c r="BT46" i="9"/>
  <c r="BS46" i="9"/>
  <c r="BR46" i="9"/>
  <c r="BQ46" i="9"/>
  <c r="BP46" i="9"/>
  <c r="BO46" i="9"/>
  <c r="BN46" i="9"/>
  <c r="BM46" i="9"/>
  <c r="BL46" i="9"/>
  <c r="BK46" i="9"/>
  <c r="BJ46" i="9"/>
  <c r="BI46" i="9"/>
  <c r="BH46" i="9"/>
  <c r="BG46" i="9"/>
  <c r="BF46" i="9"/>
  <c r="BE46" i="9"/>
  <c r="BD46" i="9"/>
  <c r="BC46" i="9"/>
  <c r="BB46" i="9"/>
  <c r="BA46" i="9"/>
  <c r="AZ46" i="9"/>
  <c r="AY46" i="9"/>
  <c r="AX46" i="9"/>
  <c r="AW46" i="9"/>
  <c r="AV46" i="9"/>
  <c r="AU46" i="9"/>
  <c r="AT46" i="9"/>
  <c r="AS46" i="9"/>
  <c r="AR46" i="9"/>
  <c r="AQ46" i="9"/>
  <c r="AP46" i="9"/>
  <c r="AO46" i="9"/>
  <c r="AN46" i="9"/>
  <c r="AM46" i="9"/>
  <c r="AL46" i="9"/>
  <c r="AK46" i="9"/>
  <c r="AJ46" i="9"/>
  <c r="AI46" i="9"/>
  <c r="AH46" i="9"/>
  <c r="AG46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DV45" i="9"/>
  <c r="DU45" i="9"/>
  <c r="DT45" i="9"/>
  <c r="DS45" i="9"/>
  <c r="DR45" i="9"/>
  <c r="DQ45" i="9"/>
  <c r="DP45" i="9"/>
  <c r="DO45" i="9"/>
  <c r="DN45" i="9"/>
  <c r="DM45" i="9"/>
  <c r="DL45" i="9"/>
  <c r="DK45" i="9"/>
  <c r="DJ45" i="9"/>
  <c r="DI45" i="9"/>
  <c r="DH45" i="9"/>
  <c r="DG45" i="9"/>
  <c r="DF45" i="9"/>
  <c r="DE45" i="9"/>
  <c r="DD45" i="9"/>
  <c r="DC45" i="9"/>
  <c r="DB45" i="9"/>
  <c r="DA45" i="9"/>
  <c r="CZ45" i="9"/>
  <c r="CY45" i="9"/>
  <c r="CX45" i="9"/>
  <c r="CW45" i="9"/>
  <c r="CV45" i="9"/>
  <c r="CU45" i="9"/>
  <c r="CT45" i="9"/>
  <c r="CS45" i="9"/>
  <c r="CR45" i="9"/>
  <c r="CQ45" i="9"/>
  <c r="CP45" i="9"/>
  <c r="CO45" i="9"/>
  <c r="CN45" i="9"/>
  <c r="CM45" i="9"/>
  <c r="CL45" i="9"/>
  <c r="CK45" i="9"/>
  <c r="CJ45" i="9"/>
  <c r="CI45" i="9"/>
  <c r="CH45" i="9"/>
  <c r="CG45" i="9"/>
  <c r="CF45" i="9"/>
  <c r="CE45" i="9"/>
  <c r="CD45" i="9"/>
  <c r="CC45" i="9"/>
  <c r="CB45" i="9"/>
  <c r="CA45" i="9"/>
  <c r="BZ45" i="9"/>
  <c r="BY45" i="9"/>
  <c r="BX45" i="9"/>
  <c r="BW45" i="9"/>
  <c r="BV45" i="9"/>
  <c r="BU45" i="9"/>
  <c r="BT45" i="9"/>
  <c r="BS45" i="9"/>
  <c r="BR45" i="9"/>
  <c r="BQ45" i="9"/>
  <c r="BP45" i="9"/>
  <c r="BO45" i="9"/>
  <c r="BN45" i="9"/>
  <c r="BM45" i="9"/>
  <c r="BL45" i="9"/>
  <c r="BK45" i="9"/>
  <c r="BJ45" i="9"/>
  <c r="BI45" i="9"/>
  <c r="BH45" i="9"/>
  <c r="BG45" i="9"/>
  <c r="BF45" i="9"/>
  <c r="BE45" i="9"/>
  <c r="BD45" i="9"/>
  <c r="BC45" i="9"/>
  <c r="BB45" i="9"/>
  <c r="BA45" i="9"/>
  <c r="AZ45" i="9"/>
  <c r="AY45" i="9"/>
  <c r="AX45" i="9"/>
  <c r="AW45" i="9"/>
  <c r="AV45" i="9"/>
  <c r="AU45" i="9"/>
  <c r="AT45" i="9"/>
  <c r="AS45" i="9"/>
  <c r="AR45" i="9"/>
  <c r="AQ45" i="9"/>
  <c r="AP45" i="9"/>
  <c r="AO45" i="9"/>
  <c r="AN45" i="9"/>
  <c r="AM45" i="9"/>
  <c r="AL45" i="9"/>
  <c r="AK45" i="9"/>
  <c r="AJ45" i="9"/>
  <c r="AI45" i="9"/>
  <c r="AH45" i="9"/>
  <c r="AG45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DV44" i="9"/>
  <c r="DU44" i="9"/>
  <c r="DT44" i="9"/>
  <c r="DS44" i="9"/>
  <c r="DR44" i="9"/>
  <c r="DQ44" i="9"/>
  <c r="DP44" i="9"/>
  <c r="DO44" i="9"/>
  <c r="DN44" i="9"/>
  <c r="DM44" i="9"/>
  <c r="DL44" i="9"/>
  <c r="DK44" i="9"/>
  <c r="DJ44" i="9"/>
  <c r="DI44" i="9"/>
  <c r="DH44" i="9"/>
  <c r="DG44" i="9"/>
  <c r="DF44" i="9"/>
  <c r="DE44" i="9"/>
  <c r="DD44" i="9"/>
  <c r="DC44" i="9"/>
  <c r="DB44" i="9"/>
  <c r="DA44" i="9"/>
  <c r="CZ44" i="9"/>
  <c r="CY44" i="9"/>
  <c r="CX44" i="9"/>
  <c r="CW44" i="9"/>
  <c r="CV44" i="9"/>
  <c r="CU44" i="9"/>
  <c r="CT44" i="9"/>
  <c r="CS44" i="9"/>
  <c r="CR44" i="9"/>
  <c r="CQ44" i="9"/>
  <c r="CP44" i="9"/>
  <c r="CO44" i="9"/>
  <c r="CN44" i="9"/>
  <c r="CM44" i="9"/>
  <c r="CL44" i="9"/>
  <c r="CK44" i="9"/>
  <c r="CJ44" i="9"/>
  <c r="CI44" i="9"/>
  <c r="CH44" i="9"/>
  <c r="CG44" i="9"/>
  <c r="CF44" i="9"/>
  <c r="CE44" i="9"/>
  <c r="CD44" i="9"/>
  <c r="CC44" i="9"/>
  <c r="CB44" i="9"/>
  <c r="CA44" i="9"/>
  <c r="BZ44" i="9"/>
  <c r="BY44" i="9"/>
  <c r="BX44" i="9"/>
  <c r="BW44" i="9"/>
  <c r="BV44" i="9"/>
  <c r="BU44" i="9"/>
  <c r="BT44" i="9"/>
  <c r="BS44" i="9"/>
  <c r="BR44" i="9"/>
  <c r="BQ44" i="9"/>
  <c r="BP44" i="9"/>
  <c r="BO44" i="9"/>
  <c r="BN44" i="9"/>
  <c r="BM44" i="9"/>
  <c r="BL44" i="9"/>
  <c r="BK44" i="9"/>
  <c r="BJ44" i="9"/>
  <c r="BI44" i="9"/>
  <c r="BH44" i="9"/>
  <c r="BG44" i="9"/>
  <c r="BF44" i="9"/>
  <c r="BE44" i="9"/>
  <c r="BD44" i="9"/>
  <c r="BC44" i="9"/>
  <c r="BB44" i="9"/>
  <c r="BA44" i="9"/>
  <c r="AZ44" i="9"/>
  <c r="AY44" i="9"/>
  <c r="AX44" i="9"/>
  <c r="AW44" i="9"/>
  <c r="AV44" i="9"/>
  <c r="AU44" i="9"/>
  <c r="AT44" i="9"/>
  <c r="AS44" i="9"/>
  <c r="AR44" i="9"/>
  <c r="AQ44" i="9"/>
  <c r="AP44" i="9"/>
  <c r="AO44" i="9"/>
  <c r="AN44" i="9"/>
  <c r="AM44" i="9"/>
  <c r="AL44" i="9"/>
  <c r="AK44" i="9"/>
  <c r="AJ44" i="9"/>
  <c r="AI44" i="9"/>
  <c r="AH44" i="9"/>
  <c r="AG44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DV43" i="9"/>
  <c r="DU43" i="9"/>
  <c r="DT43" i="9"/>
  <c r="DS43" i="9"/>
  <c r="DR43" i="9"/>
  <c r="DQ43" i="9"/>
  <c r="DP43" i="9"/>
  <c r="DO43" i="9"/>
  <c r="DN43" i="9"/>
  <c r="DM43" i="9"/>
  <c r="DL43" i="9"/>
  <c r="DK43" i="9"/>
  <c r="DJ43" i="9"/>
  <c r="DI43" i="9"/>
  <c r="DH43" i="9"/>
  <c r="DG43" i="9"/>
  <c r="DF43" i="9"/>
  <c r="DE43" i="9"/>
  <c r="DD43" i="9"/>
  <c r="DC43" i="9"/>
  <c r="DB43" i="9"/>
  <c r="DA43" i="9"/>
  <c r="CZ43" i="9"/>
  <c r="CY43" i="9"/>
  <c r="CX43" i="9"/>
  <c r="CW43" i="9"/>
  <c r="CV43" i="9"/>
  <c r="CU43" i="9"/>
  <c r="CT43" i="9"/>
  <c r="CS43" i="9"/>
  <c r="CR43" i="9"/>
  <c r="CQ43" i="9"/>
  <c r="CP43" i="9"/>
  <c r="CO43" i="9"/>
  <c r="CN43" i="9"/>
  <c r="CM43" i="9"/>
  <c r="CL43" i="9"/>
  <c r="CK43" i="9"/>
  <c r="CJ43" i="9"/>
  <c r="CI43" i="9"/>
  <c r="CH43" i="9"/>
  <c r="CG43" i="9"/>
  <c r="CF43" i="9"/>
  <c r="CE43" i="9"/>
  <c r="CD43" i="9"/>
  <c r="CC43" i="9"/>
  <c r="CB43" i="9"/>
  <c r="CA43" i="9"/>
  <c r="BZ43" i="9"/>
  <c r="BY43" i="9"/>
  <c r="BX43" i="9"/>
  <c r="BW43" i="9"/>
  <c r="BV43" i="9"/>
  <c r="BU43" i="9"/>
  <c r="BT43" i="9"/>
  <c r="BS43" i="9"/>
  <c r="BR43" i="9"/>
  <c r="BQ43" i="9"/>
  <c r="BP43" i="9"/>
  <c r="BO43" i="9"/>
  <c r="BN43" i="9"/>
  <c r="BM43" i="9"/>
  <c r="BL43" i="9"/>
  <c r="BK43" i="9"/>
  <c r="BJ43" i="9"/>
  <c r="BI43" i="9"/>
  <c r="BH43" i="9"/>
  <c r="BG43" i="9"/>
  <c r="BF43" i="9"/>
  <c r="BE43" i="9"/>
  <c r="BD43" i="9"/>
  <c r="BC43" i="9"/>
  <c r="BB43" i="9"/>
  <c r="BA43" i="9"/>
  <c r="AZ43" i="9"/>
  <c r="AY43" i="9"/>
  <c r="AX43" i="9"/>
  <c r="AW43" i="9"/>
  <c r="AV43" i="9"/>
  <c r="AU43" i="9"/>
  <c r="AT43" i="9"/>
  <c r="AS43" i="9"/>
  <c r="AR43" i="9"/>
  <c r="AQ43" i="9"/>
  <c r="AP43" i="9"/>
  <c r="AO43" i="9"/>
  <c r="AN43" i="9"/>
  <c r="AM43" i="9"/>
  <c r="AL43" i="9"/>
  <c r="AK43" i="9"/>
  <c r="AJ43" i="9"/>
  <c r="AI43" i="9"/>
  <c r="AH43" i="9"/>
  <c r="AG43" i="9"/>
  <c r="AF43" i="9"/>
  <c r="AE43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DV42" i="9"/>
  <c r="DU42" i="9"/>
  <c r="DT42" i="9"/>
  <c r="DS42" i="9"/>
  <c r="DR42" i="9"/>
  <c r="DQ42" i="9"/>
  <c r="DP42" i="9"/>
  <c r="DO42" i="9"/>
  <c r="DN42" i="9"/>
  <c r="DM42" i="9"/>
  <c r="DL42" i="9"/>
  <c r="DK42" i="9"/>
  <c r="DJ42" i="9"/>
  <c r="DI42" i="9"/>
  <c r="DH42" i="9"/>
  <c r="DG42" i="9"/>
  <c r="DF42" i="9"/>
  <c r="DE42" i="9"/>
  <c r="DD42" i="9"/>
  <c r="DC42" i="9"/>
  <c r="DB42" i="9"/>
  <c r="DA42" i="9"/>
  <c r="CZ42" i="9"/>
  <c r="CY42" i="9"/>
  <c r="CX42" i="9"/>
  <c r="CW42" i="9"/>
  <c r="CV42" i="9"/>
  <c r="CU42" i="9"/>
  <c r="CT42" i="9"/>
  <c r="CS42" i="9"/>
  <c r="CR42" i="9"/>
  <c r="CQ42" i="9"/>
  <c r="CP42" i="9"/>
  <c r="CO42" i="9"/>
  <c r="CN42" i="9"/>
  <c r="CM42" i="9"/>
  <c r="CL42" i="9"/>
  <c r="CK42" i="9"/>
  <c r="CJ42" i="9"/>
  <c r="CI42" i="9"/>
  <c r="CH42" i="9"/>
  <c r="CG42" i="9"/>
  <c r="CF42" i="9"/>
  <c r="CE42" i="9"/>
  <c r="CD42" i="9"/>
  <c r="CC42" i="9"/>
  <c r="CB42" i="9"/>
  <c r="CA42" i="9"/>
  <c r="BZ42" i="9"/>
  <c r="BY42" i="9"/>
  <c r="BX42" i="9"/>
  <c r="BW42" i="9"/>
  <c r="BV42" i="9"/>
  <c r="BU42" i="9"/>
  <c r="BT42" i="9"/>
  <c r="BS42" i="9"/>
  <c r="BR42" i="9"/>
  <c r="BQ42" i="9"/>
  <c r="BP42" i="9"/>
  <c r="BO42" i="9"/>
  <c r="BN42" i="9"/>
  <c r="BM42" i="9"/>
  <c r="BL42" i="9"/>
  <c r="BK42" i="9"/>
  <c r="BJ42" i="9"/>
  <c r="BI42" i="9"/>
  <c r="BH42" i="9"/>
  <c r="BG42" i="9"/>
  <c r="BF42" i="9"/>
  <c r="BE42" i="9"/>
  <c r="BD42" i="9"/>
  <c r="BC42" i="9"/>
  <c r="BB42" i="9"/>
  <c r="BA42" i="9"/>
  <c r="AZ42" i="9"/>
  <c r="AY42" i="9"/>
  <c r="AX42" i="9"/>
  <c r="AW42" i="9"/>
  <c r="AV42" i="9"/>
  <c r="AU42" i="9"/>
  <c r="AT42" i="9"/>
  <c r="AS42" i="9"/>
  <c r="AR42" i="9"/>
  <c r="AQ42" i="9"/>
  <c r="AP42" i="9"/>
  <c r="AO42" i="9"/>
  <c r="AN42" i="9"/>
  <c r="AM42" i="9"/>
  <c r="AL42" i="9"/>
  <c r="AK42" i="9"/>
  <c r="AJ42" i="9"/>
  <c r="AI42" i="9"/>
  <c r="AH42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DV41" i="9"/>
  <c r="DU41" i="9"/>
  <c r="DT41" i="9"/>
  <c r="DS41" i="9"/>
  <c r="DR41" i="9"/>
  <c r="DQ41" i="9"/>
  <c r="DP41" i="9"/>
  <c r="DO41" i="9"/>
  <c r="DN41" i="9"/>
  <c r="DM41" i="9"/>
  <c r="DL41" i="9"/>
  <c r="DK41" i="9"/>
  <c r="DJ41" i="9"/>
  <c r="DI41" i="9"/>
  <c r="DH41" i="9"/>
  <c r="DG41" i="9"/>
  <c r="DF41" i="9"/>
  <c r="DE41" i="9"/>
  <c r="DD41" i="9"/>
  <c r="DC41" i="9"/>
  <c r="DB41" i="9"/>
  <c r="DA41" i="9"/>
  <c r="CZ41" i="9"/>
  <c r="CY41" i="9"/>
  <c r="CX41" i="9"/>
  <c r="CW41" i="9"/>
  <c r="CV41" i="9"/>
  <c r="CU41" i="9"/>
  <c r="CT41" i="9"/>
  <c r="CS41" i="9"/>
  <c r="CR41" i="9"/>
  <c r="CQ41" i="9"/>
  <c r="CP41" i="9"/>
  <c r="CO41" i="9"/>
  <c r="CN41" i="9"/>
  <c r="CM41" i="9"/>
  <c r="CL41" i="9"/>
  <c r="CK41" i="9"/>
  <c r="CJ41" i="9"/>
  <c r="CI41" i="9"/>
  <c r="CH41" i="9"/>
  <c r="CG41" i="9"/>
  <c r="CF41" i="9"/>
  <c r="CE41" i="9"/>
  <c r="CD41" i="9"/>
  <c r="CC41" i="9"/>
  <c r="CB41" i="9"/>
  <c r="CA41" i="9"/>
  <c r="BZ41" i="9"/>
  <c r="BY41" i="9"/>
  <c r="BX41" i="9"/>
  <c r="BW41" i="9"/>
  <c r="BV41" i="9"/>
  <c r="BU41" i="9"/>
  <c r="BT41" i="9"/>
  <c r="BS41" i="9"/>
  <c r="BR41" i="9"/>
  <c r="BQ41" i="9"/>
  <c r="BP41" i="9"/>
  <c r="BO41" i="9"/>
  <c r="BN41" i="9"/>
  <c r="BM41" i="9"/>
  <c r="BL41" i="9"/>
  <c r="BK41" i="9"/>
  <c r="BJ41" i="9"/>
  <c r="BI41" i="9"/>
  <c r="BH41" i="9"/>
  <c r="BG41" i="9"/>
  <c r="BF41" i="9"/>
  <c r="BE41" i="9"/>
  <c r="BD41" i="9"/>
  <c r="BC41" i="9"/>
  <c r="BB41" i="9"/>
  <c r="BA41" i="9"/>
  <c r="AZ41" i="9"/>
  <c r="AY41" i="9"/>
  <c r="AX41" i="9"/>
  <c r="AW41" i="9"/>
  <c r="AV41" i="9"/>
  <c r="AU41" i="9"/>
  <c r="AT41" i="9"/>
  <c r="AS41" i="9"/>
  <c r="AR41" i="9"/>
  <c r="AQ41" i="9"/>
  <c r="AP41" i="9"/>
  <c r="AO41" i="9"/>
  <c r="AN41" i="9"/>
  <c r="AM41" i="9"/>
  <c r="AL41" i="9"/>
  <c r="AK41" i="9"/>
  <c r="AJ41" i="9"/>
  <c r="AI41" i="9"/>
  <c r="AH41" i="9"/>
  <c r="AG41" i="9"/>
  <c r="AF41" i="9"/>
  <c r="AE41" i="9"/>
  <c r="AD41" i="9"/>
  <c r="AC41" i="9"/>
  <c r="AB41" i="9"/>
  <c r="AA41" i="9"/>
  <c r="Z41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DV40" i="9"/>
  <c r="DU40" i="9"/>
  <c r="DT40" i="9"/>
  <c r="DS40" i="9"/>
  <c r="DR40" i="9"/>
  <c r="DQ40" i="9"/>
  <c r="DP40" i="9"/>
  <c r="DO40" i="9"/>
  <c r="DN40" i="9"/>
  <c r="DM40" i="9"/>
  <c r="DL40" i="9"/>
  <c r="DK40" i="9"/>
  <c r="DJ40" i="9"/>
  <c r="DI40" i="9"/>
  <c r="DH40" i="9"/>
  <c r="DG40" i="9"/>
  <c r="DF40" i="9"/>
  <c r="DE40" i="9"/>
  <c r="DD40" i="9"/>
  <c r="DC40" i="9"/>
  <c r="DB40" i="9"/>
  <c r="DA40" i="9"/>
  <c r="CZ40" i="9"/>
  <c r="CY40" i="9"/>
  <c r="CX40" i="9"/>
  <c r="CW40" i="9"/>
  <c r="CV40" i="9"/>
  <c r="CU40" i="9"/>
  <c r="CT40" i="9"/>
  <c r="CS40" i="9"/>
  <c r="CR40" i="9"/>
  <c r="CQ40" i="9"/>
  <c r="CP40" i="9"/>
  <c r="CO40" i="9"/>
  <c r="CN40" i="9"/>
  <c r="CM40" i="9"/>
  <c r="CL40" i="9"/>
  <c r="CK40" i="9"/>
  <c r="CJ40" i="9"/>
  <c r="CI40" i="9"/>
  <c r="CH40" i="9"/>
  <c r="CG40" i="9"/>
  <c r="CF40" i="9"/>
  <c r="CE40" i="9"/>
  <c r="CD40" i="9"/>
  <c r="CC40" i="9"/>
  <c r="CB40" i="9"/>
  <c r="CA40" i="9"/>
  <c r="BZ40" i="9"/>
  <c r="BY40" i="9"/>
  <c r="BX40" i="9"/>
  <c r="BW40" i="9"/>
  <c r="BV40" i="9"/>
  <c r="BU40" i="9"/>
  <c r="BT40" i="9"/>
  <c r="BS40" i="9"/>
  <c r="BR40" i="9"/>
  <c r="BQ40" i="9"/>
  <c r="BP40" i="9"/>
  <c r="BO40" i="9"/>
  <c r="BN40" i="9"/>
  <c r="BM40" i="9"/>
  <c r="BL40" i="9"/>
  <c r="BK40" i="9"/>
  <c r="BJ40" i="9"/>
  <c r="BI40" i="9"/>
  <c r="BH40" i="9"/>
  <c r="BG40" i="9"/>
  <c r="BF40" i="9"/>
  <c r="BE40" i="9"/>
  <c r="BD40" i="9"/>
  <c r="BC40" i="9"/>
  <c r="BB40" i="9"/>
  <c r="BA40" i="9"/>
  <c r="AZ40" i="9"/>
  <c r="AY40" i="9"/>
  <c r="AX40" i="9"/>
  <c r="AW40" i="9"/>
  <c r="AV40" i="9"/>
  <c r="AU40" i="9"/>
  <c r="AT40" i="9"/>
  <c r="AS40" i="9"/>
  <c r="AR40" i="9"/>
  <c r="AQ40" i="9"/>
  <c r="AP40" i="9"/>
  <c r="AO40" i="9"/>
  <c r="AN40" i="9"/>
  <c r="AM40" i="9"/>
  <c r="AL40" i="9"/>
  <c r="AK40" i="9"/>
  <c r="AJ40" i="9"/>
  <c r="AI40" i="9"/>
  <c r="AH40" i="9"/>
  <c r="AG40" i="9"/>
  <c r="AF40" i="9"/>
  <c r="AE40" i="9"/>
  <c r="AD40" i="9"/>
  <c r="AC40" i="9"/>
  <c r="AB40" i="9"/>
  <c r="AA40" i="9"/>
  <c r="Z40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DV39" i="9"/>
  <c r="DU39" i="9"/>
  <c r="DT39" i="9"/>
  <c r="DS39" i="9"/>
  <c r="DR39" i="9"/>
  <c r="DQ39" i="9"/>
  <c r="DP39" i="9"/>
  <c r="DO39" i="9"/>
  <c r="DN39" i="9"/>
  <c r="DM39" i="9"/>
  <c r="DL39" i="9"/>
  <c r="DK39" i="9"/>
  <c r="DJ39" i="9"/>
  <c r="DI39" i="9"/>
  <c r="DH39" i="9"/>
  <c r="DG39" i="9"/>
  <c r="DF39" i="9"/>
  <c r="DE39" i="9"/>
  <c r="DD39" i="9"/>
  <c r="DC39" i="9"/>
  <c r="DB39" i="9"/>
  <c r="DA39" i="9"/>
  <c r="CZ39" i="9"/>
  <c r="CY39" i="9"/>
  <c r="CX39" i="9"/>
  <c r="CW39" i="9"/>
  <c r="CV39" i="9"/>
  <c r="CU39" i="9"/>
  <c r="CT39" i="9"/>
  <c r="CS39" i="9"/>
  <c r="CR39" i="9"/>
  <c r="CQ39" i="9"/>
  <c r="CP39" i="9"/>
  <c r="CO39" i="9"/>
  <c r="CN39" i="9"/>
  <c r="CM39" i="9"/>
  <c r="CL39" i="9"/>
  <c r="CK39" i="9"/>
  <c r="CJ39" i="9"/>
  <c r="CI39" i="9"/>
  <c r="CH39" i="9"/>
  <c r="CG39" i="9"/>
  <c r="CF39" i="9"/>
  <c r="CE39" i="9"/>
  <c r="CD39" i="9"/>
  <c r="CC39" i="9"/>
  <c r="CB39" i="9"/>
  <c r="CA39" i="9"/>
  <c r="BZ39" i="9"/>
  <c r="BY39" i="9"/>
  <c r="BX39" i="9"/>
  <c r="BW39" i="9"/>
  <c r="BV39" i="9"/>
  <c r="BU39" i="9"/>
  <c r="BT39" i="9"/>
  <c r="BS39" i="9"/>
  <c r="BR39" i="9"/>
  <c r="BQ39" i="9"/>
  <c r="BP39" i="9"/>
  <c r="BO39" i="9"/>
  <c r="BN39" i="9"/>
  <c r="BM39" i="9"/>
  <c r="BL39" i="9"/>
  <c r="BK39" i="9"/>
  <c r="BJ39" i="9"/>
  <c r="BI39" i="9"/>
  <c r="BH39" i="9"/>
  <c r="BG39" i="9"/>
  <c r="BF39" i="9"/>
  <c r="BE39" i="9"/>
  <c r="BD39" i="9"/>
  <c r="BC39" i="9"/>
  <c r="BB39" i="9"/>
  <c r="BA39" i="9"/>
  <c r="AZ39" i="9"/>
  <c r="AY39" i="9"/>
  <c r="AX39" i="9"/>
  <c r="AW39" i="9"/>
  <c r="AV39" i="9"/>
  <c r="AU39" i="9"/>
  <c r="AT39" i="9"/>
  <c r="AS39" i="9"/>
  <c r="AR39" i="9"/>
  <c r="AQ39" i="9"/>
  <c r="AP39" i="9"/>
  <c r="AO39" i="9"/>
  <c r="AN39" i="9"/>
  <c r="AM39" i="9"/>
  <c r="AL39" i="9"/>
  <c r="AK39" i="9"/>
  <c r="AJ39" i="9"/>
  <c r="AI39" i="9"/>
  <c r="AH39" i="9"/>
  <c r="AG39" i="9"/>
  <c r="AF39" i="9"/>
  <c r="AE39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DV38" i="9"/>
  <c r="DU38" i="9"/>
  <c r="DT38" i="9"/>
  <c r="DS38" i="9"/>
  <c r="DR38" i="9"/>
  <c r="DQ38" i="9"/>
  <c r="DP38" i="9"/>
  <c r="DO38" i="9"/>
  <c r="DN38" i="9"/>
  <c r="DM38" i="9"/>
  <c r="DL38" i="9"/>
  <c r="DK38" i="9"/>
  <c r="DJ38" i="9"/>
  <c r="DI38" i="9"/>
  <c r="DH38" i="9"/>
  <c r="DG38" i="9"/>
  <c r="DF38" i="9"/>
  <c r="DE38" i="9"/>
  <c r="DD38" i="9"/>
  <c r="DC38" i="9"/>
  <c r="DB38" i="9"/>
  <c r="DA38" i="9"/>
  <c r="CZ38" i="9"/>
  <c r="CY38" i="9"/>
  <c r="CX38" i="9"/>
  <c r="CW38" i="9"/>
  <c r="CV38" i="9"/>
  <c r="CU38" i="9"/>
  <c r="CT38" i="9"/>
  <c r="CS38" i="9"/>
  <c r="CR38" i="9"/>
  <c r="CQ38" i="9"/>
  <c r="CP38" i="9"/>
  <c r="CO38" i="9"/>
  <c r="CN38" i="9"/>
  <c r="CM38" i="9"/>
  <c r="CL38" i="9"/>
  <c r="CK38" i="9"/>
  <c r="CJ38" i="9"/>
  <c r="CI38" i="9"/>
  <c r="CH38" i="9"/>
  <c r="CG38" i="9"/>
  <c r="CF38" i="9"/>
  <c r="CE38" i="9"/>
  <c r="CD38" i="9"/>
  <c r="CC38" i="9"/>
  <c r="CB38" i="9"/>
  <c r="CA38" i="9"/>
  <c r="BZ38" i="9"/>
  <c r="BY38" i="9"/>
  <c r="BX38" i="9"/>
  <c r="BW38" i="9"/>
  <c r="BV38" i="9"/>
  <c r="BU38" i="9"/>
  <c r="BT38" i="9"/>
  <c r="BS38" i="9"/>
  <c r="BR38" i="9"/>
  <c r="BQ38" i="9"/>
  <c r="BP38" i="9"/>
  <c r="BO38" i="9"/>
  <c r="BN38" i="9"/>
  <c r="BM38" i="9"/>
  <c r="BL38" i="9"/>
  <c r="BK38" i="9"/>
  <c r="BJ38" i="9"/>
  <c r="BI38" i="9"/>
  <c r="BH38" i="9"/>
  <c r="BG38" i="9"/>
  <c r="BF38" i="9"/>
  <c r="BE38" i="9"/>
  <c r="BD38" i="9"/>
  <c r="BC38" i="9"/>
  <c r="BB38" i="9"/>
  <c r="BA38" i="9"/>
  <c r="AZ38" i="9"/>
  <c r="AY38" i="9"/>
  <c r="AX38" i="9"/>
  <c r="AW38" i="9"/>
  <c r="AV38" i="9"/>
  <c r="AU38" i="9"/>
  <c r="AT38" i="9"/>
  <c r="AS38" i="9"/>
  <c r="AR38" i="9"/>
  <c r="AQ38" i="9"/>
  <c r="AP38" i="9"/>
  <c r="AO38" i="9"/>
  <c r="AN38" i="9"/>
  <c r="AM38" i="9"/>
  <c r="AL38" i="9"/>
  <c r="AK38" i="9"/>
  <c r="AJ38" i="9"/>
  <c r="AI38" i="9"/>
  <c r="AH38" i="9"/>
  <c r="AG38" i="9"/>
  <c r="AF38" i="9"/>
  <c r="AE38" i="9"/>
  <c r="AD38" i="9"/>
  <c r="AC38" i="9"/>
  <c r="AB38" i="9"/>
  <c r="AA38" i="9"/>
  <c r="Z38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DV37" i="9"/>
  <c r="DU37" i="9"/>
  <c r="DT37" i="9"/>
  <c r="DS37" i="9"/>
  <c r="DR37" i="9"/>
  <c r="DQ37" i="9"/>
  <c r="DP37" i="9"/>
  <c r="DO37" i="9"/>
  <c r="DN37" i="9"/>
  <c r="DM37" i="9"/>
  <c r="DL37" i="9"/>
  <c r="DK37" i="9"/>
  <c r="DJ37" i="9"/>
  <c r="DI37" i="9"/>
  <c r="DH37" i="9"/>
  <c r="DG37" i="9"/>
  <c r="DF37" i="9"/>
  <c r="DE37" i="9"/>
  <c r="DD37" i="9"/>
  <c r="DC37" i="9"/>
  <c r="DB37" i="9"/>
  <c r="DA37" i="9"/>
  <c r="CZ37" i="9"/>
  <c r="CY37" i="9"/>
  <c r="CX37" i="9"/>
  <c r="CW37" i="9"/>
  <c r="CV37" i="9"/>
  <c r="CU37" i="9"/>
  <c r="CT37" i="9"/>
  <c r="CS37" i="9"/>
  <c r="CR37" i="9"/>
  <c r="CQ37" i="9"/>
  <c r="CP37" i="9"/>
  <c r="CO37" i="9"/>
  <c r="CN37" i="9"/>
  <c r="CM37" i="9"/>
  <c r="CL37" i="9"/>
  <c r="CK37" i="9"/>
  <c r="CJ37" i="9"/>
  <c r="CI37" i="9"/>
  <c r="CH37" i="9"/>
  <c r="CG37" i="9"/>
  <c r="CF37" i="9"/>
  <c r="CE37" i="9"/>
  <c r="CD37" i="9"/>
  <c r="CC37" i="9"/>
  <c r="CB37" i="9"/>
  <c r="CA37" i="9"/>
  <c r="BZ37" i="9"/>
  <c r="BY37" i="9"/>
  <c r="BX37" i="9"/>
  <c r="BW37" i="9"/>
  <c r="BV37" i="9"/>
  <c r="BU37" i="9"/>
  <c r="BT37" i="9"/>
  <c r="BS37" i="9"/>
  <c r="BR37" i="9"/>
  <c r="BQ37" i="9"/>
  <c r="BP37" i="9"/>
  <c r="BO37" i="9"/>
  <c r="BN37" i="9"/>
  <c r="BM37" i="9"/>
  <c r="BL37" i="9"/>
  <c r="BK37" i="9"/>
  <c r="BJ37" i="9"/>
  <c r="BI37" i="9"/>
  <c r="BH37" i="9"/>
  <c r="BG37" i="9"/>
  <c r="BF37" i="9"/>
  <c r="BE37" i="9"/>
  <c r="BD37" i="9"/>
  <c r="BC37" i="9"/>
  <c r="BB37" i="9"/>
  <c r="BA37" i="9"/>
  <c r="AZ37" i="9"/>
  <c r="AY37" i="9"/>
  <c r="AX37" i="9"/>
  <c r="AW37" i="9"/>
  <c r="AV37" i="9"/>
  <c r="AU37" i="9"/>
  <c r="AT37" i="9"/>
  <c r="AS37" i="9"/>
  <c r="AR37" i="9"/>
  <c r="AQ37" i="9"/>
  <c r="AP37" i="9"/>
  <c r="AO37" i="9"/>
  <c r="AN37" i="9"/>
  <c r="AM37" i="9"/>
  <c r="AL37" i="9"/>
  <c r="AK37" i="9"/>
  <c r="AJ37" i="9"/>
  <c r="AI37" i="9"/>
  <c r="AH37" i="9"/>
  <c r="AG37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DV36" i="9"/>
  <c r="DU36" i="9"/>
  <c r="DT36" i="9"/>
  <c r="DS36" i="9"/>
  <c r="DR36" i="9"/>
  <c r="DQ36" i="9"/>
  <c r="DP36" i="9"/>
  <c r="DO36" i="9"/>
  <c r="DN36" i="9"/>
  <c r="DM36" i="9"/>
  <c r="DL36" i="9"/>
  <c r="DK36" i="9"/>
  <c r="DJ36" i="9"/>
  <c r="DI36" i="9"/>
  <c r="DH36" i="9"/>
  <c r="DG36" i="9"/>
  <c r="DF36" i="9"/>
  <c r="DE36" i="9"/>
  <c r="DD36" i="9"/>
  <c r="DC36" i="9"/>
  <c r="DB36" i="9"/>
  <c r="DA36" i="9"/>
  <c r="CZ36" i="9"/>
  <c r="CY36" i="9"/>
  <c r="CX36" i="9"/>
  <c r="CW36" i="9"/>
  <c r="CV36" i="9"/>
  <c r="CU36" i="9"/>
  <c r="CT36" i="9"/>
  <c r="CS36" i="9"/>
  <c r="CR36" i="9"/>
  <c r="CQ36" i="9"/>
  <c r="CP36" i="9"/>
  <c r="CO36" i="9"/>
  <c r="CN36" i="9"/>
  <c r="CM36" i="9"/>
  <c r="CL36" i="9"/>
  <c r="CK36" i="9"/>
  <c r="CJ36" i="9"/>
  <c r="CI36" i="9"/>
  <c r="CH36" i="9"/>
  <c r="CG36" i="9"/>
  <c r="CF36" i="9"/>
  <c r="CE36" i="9"/>
  <c r="CD36" i="9"/>
  <c r="CC36" i="9"/>
  <c r="CB36" i="9"/>
  <c r="CA36" i="9"/>
  <c r="BZ36" i="9"/>
  <c r="BY36" i="9"/>
  <c r="BX36" i="9"/>
  <c r="BW36" i="9"/>
  <c r="BV36" i="9"/>
  <c r="BU36" i="9"/>
  <c r="BT36" i="9"/>
  <c r="BS36" i="9"/>
  <c r="BR36" i="9"/>
  <c r="BQ36" i="9"/>
  <c r="BP36" i="9"/>
  <c r="BO36" i="9"/>
  <c r="BN36" i="9"/>
  <c r="BM36" i="9"/>
  <c r="BL36" i="9"/>
  <c r="BK36" i="9"/>
  <c r="BJ36" i="9"/>
  <c r="BI36" i="9"/>
  <c r="BH36" i="9"/>
  <c r="BG36" i="9"/>
  <c r="BF36" i="9"/>
  <c r="BE36" i="9"/>
  <c r="BD36" i="9"/>
  <c r="BC36" i="9"/>
  <c r="BB36" i="9"/>
  <c r="BA36" i="9"/>
  <c r="AZ36" i="9"/>
  <c r="AY36" i="9"/>
  <c r="AX36" i="9"/>
  <c r="AW36" i="9"/>
  <c r="AV36" i="9"/>
  <c r="AU36" i="9"/>
  <c r="AT36" i="9"/>
  <c r="AS36" i="9"/>
  <c r="AR36" i="9"/>
  <c r="AQ36" i="9"/>
  <c r="AP36" i="9"/>
  <c r="AO36" i="9"/>
  <c r="AN36" i="9"/>
  <c r="AM36" i="9"/>
  <c r="AL36" i="9"/>
  <c r="AK36" i="9"/>
  <c r="AJ36" i="9"/>
  <c r="AI36" i="9"/>
  <c r="AH36" i="9"/>
  <c r="AG36" i="9"/>
  <c r="AF36" i="9"/>
  <c r="AE36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DV35" i="9"/>
  <c r="DU35" i="9"/>
  <c r="DT35" i="9"/>
  <c r="DS35" i="9"/>
  <c r="DR35" i="9"/>
  <c r="DQ35" i="9"/>
  <c r="DP35" i="9"/>
  <c r="DO35" i="9"/>
  <c r="DN35" i="9"/>
  <c r="DM35" i="9"/>
  <c r="DL35" i="9"/>
  <c r="DK35" i="9"/>
  <c r="DJ35" i="9"/>
  <c r="DI35" i="9"/>
  <c r="DH35" i="9"/>
  <c r="DG35" i="9"/>
  <c r="DF35" i="9"/>
  <c r="DE35" i="9"/>
  <c r="DD35" i="9"/>
  <c r="DC35" i="9"/>
  <c r="DB35" i="9"/>
  <c r="DA35" i="9"/>
  <c r="CZ35" i="9"/>
  <c r="CY35" i="9"/>
  <c r="CX35" i="9"/>
  <c r="CW35" i="9"/>
  <c r="CV35" i="9"/>
  <c r="CU35" i="9"/>
  <c r="CT35" i="9"/>
  <c r="CS35" i="9"/>
  <c r="CR35" i="9"/>
  <c r="CQ35" i="9"/>
  <c r="CP35" i="9"/>
  <c r="CO35" i="9"/>
  <c r="CN35" i="9"/>
  <c r="CM35" i="9"/>
  <c r="CL35" i="9"/>
  <c r="CK35" i="9"/>
  <c r="CJ35" i="9"/>
  <c r="CI35" i="9"/>
  <c r="CH35" i="9"/>
  <c r="CG35" i="9"/>
  <c r="CF35" i="9"/>
  <c r="CE35" i="9"/>
  <c r="CD35" i="9"/>
  <c r="CC35" i="9"/>
  <c r="CB35" i="9"/>
  <c r="CA35" i="9"/>
  <c r="BZ35" i="9"/>
  <c r="BY35" i="9"/>
  <c r="BX35" i="9"/>
  <c r="BW35" i="9"/>
  <c r="BV35" i="9"/>
  <c r="BU35" i="9"/>
  <c r="BT35" i="9"/>
  <c r="BS35" i="9"/>
  <c r="BR35" i="9"/>
  <c r="BQ35" i="9"/>
  <c r="BP35" i="9"/>
  <c r="BO35" i="9"/>
  <c r="BN35" i="9"/>
  <c r="BM35" i="9"/>
  <c r="BL35" i="9"/>
  <c r="BK35" i="9"/>
  <c r="BJ35" i="9"/>
  <c r="BI35" i="9"/>
  <c r="BH35" i="9"/>
  <c r="BG35" i="9"/>
  <c r="BF35" i="9"/>
  <c r="BE35" i="9"/>
  <c r="BD35" i="9"/>
  <c r="BC35" i="9"/>
  <c r="BB35" i="9"/>
  <c r="BA35" i="9"/>
  <c r="AZ35" i="9"/>
  <c r="AY35" i="9"/>
  <c r="AX35" i="9"/>
  <c r="AW35" i="9"/>
  <c r="AV35" i="9"/>
  <c r="AU35" i="9"/>
  <c r="AT35" i="9"/>
  <c r="AS35" i="9"/>
  <c r="AR35" i="9"/>
  <c r="AQ35" i="9"/>
  <c r="AP35" i="9"/>
  <c r="AO35" i="9"/>
  <c r="AN35" i="9"/>
  <c r="AM35" i="9"/>
  <c r="AL35" i="9"/>
  <c r="AK35" i="9"/>
  <c r="AJ35" i="9"/>
  <c r="AI35" i="9"/>
  <c r="AH35" i="9"/>
  <c r="AG35" i="9"/>
  <c r="AF35" i="9"/>
  <c r="AE35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DV34" i="9"/>
  <c r="DU34" i="9"/>
  <c r="DT34" i="9"/>
  <c r="DS34" i="9"/>
  <c r="DR34" i="9"/>
  <c r="DQ34" i="9"/>
  <c r="DP34" i="9"/>
  <c r="DO34" i="9"/>
  <c r="DN34" i="9"/>
  <c r="DM34" i="9"/>
  <c r="DL34" i="9"/>
  <c r="DK34" i="9"/>
  <c r="DJ34" i="9"/>
  <c r="DI34" i="9"/>
  <c r="DH34" i="9"/>
  <c r="DG34" i="9"/>
  <c r="DF34" i="9"/>
  <c r="DE34" i="9"/>
  <c r="DD34" i="9"/>
  <c r="DC34" i="9"/>
  <c r="DB34" i="9"/>
  <c r="DA34" i="9"/>
  <c r="CZ34" i="9"/>
  <c r="CY34" i="9"/>
  <c r="CX34" i="9"/>
  <c r="CW34" i="9"/>
  <c r="CV34" i="9"/>
  <c r="CU34" i="9"/>
  <c r="CT34" i="9"/>
  <c r="CS34" i="9"/>
  <c r="CR34" i="9"/>
  <c r="CQ34" i="9"/>
  <c r="CP34" i="9"/>
  <c r="CO34" i="9"/>
  <c r="CN34" i="9"/>
  <c r="CM34" i="9"/>
  <c r="CL34" i="9"/>
  <c r="CK34" i="9"/>
  <c r="CJ34" i="9"/>
  <c r="CI34" i="9"/>
  <c r="CH34" i="9"/>
  <c r="CG34" i="9"/>
  <c r="CF34" i="9"/>
  <c r="CE34" i="9"/>
  <c r="CD34" i="9"/>
  <c r="CC34" i="9"/>
  <c r="CB34" i="9"/>
  <c r="CA34" i="9"/>
  <c r="BZ34" i="9"/>
  <c r="BY34" i="9"/>
  <c r="BX34" i="9"/>
  <c r="BW34" i="9"/>
  <c r="BV34" i="9"/>
  <c r="BU34" i="9"/>
  <c r="BT34" i="9"/>
  <c r="BS34" i="9"/>
  <c r="BR34" i="9"/>
  <c r="BQ34" i="9"/>
  <c r="BP34" i="9"/>
  <c r="BO34" i="9"/>
  <c r="BN34" i="9"/>
  <c r="BM34" i="9"/>
  <c r="BL34" i="9"/>
  <c r="BK34" i="9"/>
  <c r="BJ34" i="9"/>
  <c r="BI34" i="9"/>
  <c r="BH34" i="9"/>
  <c r="BG34" i="9"/>
  <c r="BF34" i="9"/>
  <c r="BE34" i="9"/>
  <c r="BD34" i="9"/>
  <c r="BC34" i="9"/>
  <c r="BB34" i="9"/>
  <c r="BA34" i="9"/>
  <c r="AZ34" i="9"/>
  <c r="AY34" i="9"/>
  <c r="AX34" i="9"/>
  <c r="AW34" i="9"/>
  <c r="AV34" i="9"/>
  <c r="AU34" i="9"/>
  <c r="AT34" i="9"/>
  <c r="AS34" i="9"/>
  <c r="AR34" i="9"/>
  <c r="AQ34" i="9"/>
  <c r="AP34" i="9"/>
  <c r="AO34" i="9"/>
  <c r="AN34" i="9"/>
  <c r="AM34" i="9"/>
  <c r="AL34" i="9"/>
  <c r="AK34" i="9"/>
  <c r="AJ34" i="9"/>
  <c r="AI34" i="9"/>
  <c r="AH34" i="9"/>
  <c r="AG34" i="9"/>
  <c r="AF34" i="9"/>
  <c r="AE34" i="9"/>
  <c r="AD34" i="9"/>
  <c r="AC34" i="9"/>
  <c r="AB34" i="9"/>
  <c r="AA34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DR33" i="9"/>
  <c r="DQ33" i="9"/>
  <c r="DP33" i="9"/>
  <c r="DO33" i="9"/>
  <c r="DN33" i="9"/>
  <c r="DM33" i="9"/>
  <c r="DL33" i="9"/>
  <c r="DK33" i="9"/>
  <c r="DJ33" i="9"/>
  <c r="DI33" i="9"/>
  <c r="DH33" i="9"/>
  <c r="DG33" i="9"/>
  <c r="DF33" i="9"/>
  <c r="DE33" i="9"/>
  <c r="DD33" i="9"/>
  <c r="DC33" i="9"/>
  <c r="DB33" i="9"/>
  <c r="DA33" i="9"/>
  <c r="CZ33" i="9"/>
  <c r="CY33" i="9"/>
  <c r="CX33" i="9"/>
  <c r="CW33" i="9"/>
  <c r="CV33" i="9"/>
  <c r="CU33" i="9"/>
  <c r="CT33" i="9"/>
  <c r="CS33" i="9"/>
  <c r="CR33" i="9"/>
  <c r="CQ33" i="9"/>
  <c r="CP33" i="9"/>
  <c r="CO33" i="9"/>
  <c r="CN33" i="9"/>
  <c r="CM33" i="9"/>
  <c r="CL33" i="9"/>
  <c r="CK33" i="9"/>
  <c r="CJ33" i="9"/>
  <c r="CI33" i="9"/>
  <c r="CH33" i="9"/>
  <c r="CG33" i="9"/>
  <c r="CF33" i="9"/>
  <c r="CE33" i="9"/>
  <c r="CD33" i="9"/>
  <c r="CC33" i="9"/>
  <c r="CB33" i="9"/>
  <c r="CA33" i="9"/>
  <c r="BZ33" i="9"/>
  <c r="BY33" i="9"/>
  <c r="BX33" i="9"/>
  <c r="BW33" i="9"/>
  <c r="BV33" i="9"/>
  <c r="BU33" i="9"/>
  <c r="BT33" i="9"/>
  <c r="BS33" i="9"/>
  <c r="BR33" i="9"/>
  <c r="BQ33" i="9"/>
  <c r="BP33" i="9"/>
  <c r="BO33" i="9"/>
  <c r="BN33" i="9"/>
  <c r="BM33" i="9"/>
  <c r="BL33" i="9"/>
  <c r="BK33" i="9"/>
  <c r="BJ33" i="9"/>
  <c r="BI33" i="9"/>
  <c r="BH33" i="9"/>
  <c r="BG33" i="9"/>
  <c r="BF33" i="9"/>
  <c r="BE33" i="9"/>
  <c r="BD33" i="9"/>
  <c r="BC33" i="9"/>
  <c r="BB33" i="9"/>
  <c r="BA33" i="9"/>
  <c r="AZ33" i="9"/>
  <c r="AY33" i="9"/>
  <c r="AX33" i="9"/>
  <c r="AW33" i="9"/>
  <c r="AV33" i="9"/>
  <c r="AU33" i="9"/>
  <c r="AT33" i="9"/>
  <c r="AS33" i="9"/>
  <c r="AR33" i="9"/>
  <c r="AQ33" i="9"/>
  <c r="AP33" i="9"/>
  <c r="AO33" i="9"/>
  <c r="AN33" i="9"/>
  <c r="AM33" i="9"/>
  <c r="AL33" i="9"/>
  <c r="AK33" i="9"/>
  <c r="AJ33" i="9"/>
  <c r="AI33" i="9"/>
  <c r="AH33" i="9"/>
  <c r="AG33" i="9"/>
  <c r="AF33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DN32" i="9"/>
  <c r="DM32" i="9"/>
  <c r="DL32" i="9"/>
  <c r="DK32" i="9"/>
  <c r="DJ32" i="9"/>
  <c r="DI32" i="9"/>
  <c r="DH32" i="9"/>
  <c r="DG32" i="9"/>
  <c r="DF32" i="9"/>
  <c r="DE32" i="9"/>
  <c r="DD32" i="9"/>
  <c r="DC32" i="9"/>
  <c r="DB32" i="9"/>
  <c r="DA32" i="9"/>
  <c r="CZ32" i="9"/>
  <c r="CY32" i="9"/>
  <c r="CX32" i="9"/>
  <c r="CW32" i="9"/>
  <c r="CV32" i="9"/>
  <c r="CU32" i="9"/>
  <c r="CT32" i="9"/>
  <c r="CS32" i="9"/>
  <c r="CR32" i="9"/>
  <c r="CQ32" i="9"/>
  <c r="CP32" i="9"/>
  <c r="CO32" i="9"/>
  <c r="CN32" i="9"/>
  <c r="CM32" i="9"/>
  <c r="CL32" i="9"/>
  <c r="CK32" i="9"/>
  <c r="CJ32" i="9"/>
  <c r="CI32" i="9"/>
  <c r="CH32" i="9"/>
  <c r="CG32" i="9"/>
  <c r="CF32" i="9"/>
  <c r="CE32" i="9"/>
  <c r="CD32" i="9"/>
  <c r="CC32" i="9"/>
  <c r="CB32" i="9"/>
  <c r="CA32" i="9"/>
  <c r="BZ32" i="9"/>
  <c r="BY32" i="9"/>
  <c r="BX32" i="9"/>
  <c r="BW32" i="9"/>
  <c r="BV32" i="9"/>
  <c r="BU32" i="9"/>
  <c r="BT32" i="9"/>
  <c r="BS32" i="9"/>
  <c r="BR32" i="9"/>
  <c r="BQ32" i="9"/>
  <c r="BP32" i="9"/>
  <c r="BO32" i="9"/>
  <c r="BN32" i="9"/>
  <c r="BM32" i="9"/>
  <c r="BL32" i="9"/>
  <c r="BK32" i="9"/>
  <c r="BJ32" i="9"/>
  <c r="BI32" i="9"/>
  <c r="BH32" i="9"/>
  <c r="BG32" i="9"/>
  <c r="BF32" i="9"/>
  <c r="BE32" i="9"/>
  <c r="BD32" i="9"/>
  <c r="BC32" i="9"/>
  <c r="BB32" i="9"/>
  <c r="BA32" i="9"/>
  <c r="AZ32" i="9"/>
  <c r="AY32" i="9"/>
  <c r="AX32" i="9"/>
  <c r="AW32" i="9"/>
  <c r="AV32" i="9"/>
  <c r="AU32" i="9"/>
  <c r="AT32" i="9"/>
  <c r="AS32" i="9"/>
  <c r="AR32" i="9"/>
  <c r="AQ32" i="9"/>
  <c r="AP32" i="9"/>
  <c r="AO32" i="9"/>
  <c r="AN32" i="9"/>
  <c r="AM32" i="9"/>
  <c r="AL32" i="9"/>
  <c r="AK32" i="9"/>
  <c r="AJ32" i="9"/>
  <c r="AI32" i="9"/>
  <c r="AH32" i="9"/>
  <c r="AG32" i="9"/>
  <c r="AF32" i="9"/>
  <c r="AE32" i="9"/>
  <c r="AD32" i="9"/>
  <c r="AC32" i="9"/>
  <c r="AB32" i="9"/>
  <c r="AA32" i="9"/>
  <c r="Z32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DJ31" i="9"/>
  <c r="DI31" i="9"/>
  <c r="DH31" i="9"/>
  <c r="DG31" i="9"/>
  <c r="DF31" i="9"/>
  <c r="DE31" i="9"/>
  <c r="DD31" i="9"/>
  <c r="DC31" i="9"/>
  <c r="DB31" i="9"/>
  <c r="DA31" i="9"/>
  <c r="CZ31" i="9"/>
  <c r="CY31" i="9"/>
  <c r="CX31" i="9"/>
  <c r="CW31" i="9"/>
  <c r="CV31" i="9"/>
  <c r="CU31" i="9"/>
  <c r="CT31" i="9"/>
  <c r="CS31" i="9"/>
  <c r="CR31" i="9"/>
  <c r="CQ31" i="9"/>
  <c r="CP31" i="9"/>
  <c r="CO31" i="9"/>
  <c r="CN31" i="9"/>
  <c r="CM31" i="9"/>
  <c r="CL31" i="9"/>
  <c r="CK31" i="9"/>
  <c r="CJ31" i="9"/>
  <c r="CI31" i="9"/>
  <c r="CH31" i="9"/>
  <c r="CG31" i="9"/>
  <c r="CF31" i="9"/>
  <c r="CE31" i="9"/>
  <c r="CD31" i="9"/>
  <c r="CC31" i="9"/>
  <c r="CB31" i="9"/>
  <c r="CA31" i="9"/>
  <c r="BZ31" i="9"/>
  <c r="BY31" i="9"/>
  <c r="BX31" i="9"/>
  <c r="BW31" i="9"/>
  <c r="BV31" i="9"/>
  <c r="BU31" i="9"/>
  <c r="BT31" i="9"/>
  <c r="BS31" i="9"/>
  <c r="BR31" i="9"/>
  <c r="BQ31" i="9"/>
  <c r="BP31" i="9"/>
  <c r="BO31" i="9"/>
  <c r="BN31" i="9"/>
  <c r="BM31" i="9"/>
  <c r="BL31" i="9"/>
  <c r="BK31" i="9"/>
  <c r="BJ31" i="9"/>
  <c r="BI31" i="9"/>
  <c r="BH31" i="9"/>
  <c r="BG31" i="9"/>
  <c r="BF31" i="9"/>
  <c r="BE31" i="9"/>
  <c r="BD31" i="9"/>
  <c r="BC31" i="9"/>
  <c r="BB31" i="9"/>
  <c r="BA31" i="9"/>
  <c r="AZ31" i="9"/>
  <c r="AY31" i="9"/>
  <c r="AX31" i="9"/>
  <c r="AW31" i="9"/>
  <c r="AV31" i="9"/>
  <c r="AU31" i="9"/>
  <c r="AT31" i="9"/>
  <c r="AS31" i="9"/>
  <c r="AR31" i="9"/>
  <c r="AQ31" i="9"/>
  <c r="AP31" i="9"/>
  <c r="AO31" i="9"/>
  <c r="AN31" i="9"/>
  <c r="AM31" i="9"/>
  <c r="AL31" i="9"/>
  <c r="AK31" i="9"/>
  <c r="AJ31" i="9"/>
  <c r="AI31" i="9"/>
  <c r="AH31" i="9"/>
  <c r="AG31" i="9"/>
  <c r="AF31" i="9"/>
  <c r="AE31" i="9"/>
  <c r="AD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DF30" i="9"/>
  <c r="DE30" i="9"/>
  <c r="DD30" i="9"/>
  <c r="DC30" i="9"/>
  <c r="DB30" i="9"/>
  <c r="DA30" i="9"/>
  <c r="CZ30" i="9"/>
  <c r="CY30" i="9"/>
  <c r="CX30" i="9"/>
  <c r="CW30" i="9"/>
  <c r="CV30" i="9"/>
  <c r="CU30" i="9"/>
  <c r="CT30" i="9"/>
  <c r="CS30" i="9"/>
  <c r="CR30" i="9"/>
  <c r="CQ30" i="9"/>
  <c r="CP30" i="9"/>
  <c r="CO30" i="9"/>
  <c r="CN30" i="9"/>
  <c r="CM30" i="9"/>
  <c r="CL30" i="9"/>
  <c r="CK30" i="9"/>
  <c r="CJ30" i="9"/>
  <c r="CI30" i="9"/>
  <c r="CH30" i="9"/>
  <c r="CG30" i="9"/>
  <c r="CF30" i="9"/>
  <c r="CE30" i="9"/>
  <c r="CD30" i="9"/>
  <c r="CC30" i="9"/>
  <c r="CB30" i="9"/>
  <c r="CA30" i="9"/>
  <c r="BZ30" i="9"/>
  <c r="BY30" i="9"/>
  <c r="BX30" i="9"/>
  <c r="BW30" i="9"/>
  <c r="BV30" i="9"/>
  <c r="BU30" i="9"/>
  <c r="BT30" i="9"/>
  <c r="BS30" i="9"/>
  <c r="BR30" i="9"/>
  <c r="BQ30" i="9"/>
  <c r="BP30" i="9"/>
  <c r="BO30" i="9"/>
  <c r="BN30" i="9"/>
  <c r="BM30" i="9"/>
  <c r="BL30" i="9"/>
  <c r="BK30" i="9"/>
  <c r="BJ30" i="9"/>
  <c r="BI30" i="9"/>
  <c r="BH30" i="9"/>
  <c r="BG30" i="9"/>
  <c r="BF30" i="9"/>
  <c r="BE30" i="9"/>
  <c r="BD30" i="9"/>
  <c r="BC30" i="9"/>
  <c r="BB30" i="9"/>
  <c r="BA30" i="9"/>
  <c r="AZ30" i="9"/>
  <c r="AY30" i="9"/>
  <c r="AX30" i="9"/>
  <c r="AW30" i="9"/>
  <c r="AV30" i="9"/>
  <c r="AU30" i="9"/>
  <c r="AT30" i="9"/>
  <c r="AS30" i="9"/>
  <c r="AR30" i="9"/>
  <c r="AQ30" i="9"/>
  <c r="AP30" i="9"/>
  <c r="AO30" i="9"/>
  <c r="AN30" i="9"/>
  <c r="AM30" i="9"/>
  <c r="AL30" i="9"/>
  <c r="AK30" i="9"/>
  <c r="AJ30" i="9"/>
  <c r="AI30" i="9"/>
  <c r="AH30" i="9"/>
  <c r="AG30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DB29" i="9"/>
  <c r="DA29" i="9"/>
  <c r="CZ29" i="9"/>
  <c r="CY29" i="9"/>
  <c r="CX29" i="9"/>
  <c r="CW29" i="9"/>
  <c r="CV29" i="9"/>
  <c r="CU29" i="9"/>
  <c r="CT29" i="9"/>
  <c r="CS29" i="9"/>
  <c r="CR29" i="9"/>
  <c r="CQ29" i="9"/>
  <c r="CP29" i="9"/>
  <c r="CO29" i="9"/>
  <c r="CN29" i="9"/>
  <c r="CM29" i="9"/>
  <c r="CL29" i="9"/>
  <c r="CK29" i="9"/>
  <c r="CJ29" i="9"/>
  <c r="CI29" i="9"/>
  <c r="CH29" i="9"/>
  <c r="CG29" i="9"/>
  <c r="CF29" i="9"/>
  <c r="CE29" i="9"/>
  <c r="CD29" i="9"/>
  <c r="CC29" i="9"/>
  <c r="CB29" i="9"/>
  <c r="CA29" i="9"/>
  <c r="BZ29" i="9"/>
  <c r="BY29" i="9"/>
  <c r="BX29" i="9"/>
  <c r="BW29" i="9"/>
  <c r="BV29" i="9"/>
  <c r="BU29" i="9"/>
  <c r="BT29" i="9"/>
  <c r="BS29" i="9"/>
  <c r="BR29" i="9"/>
  <c r="BQ29" i="9"/>
  <c r="BP29" i="9"/>
  <c r="BO29" i="9"/>
  <c r="BN29" i="9"/>
  <c r="BM29" i="9"/>
  <c r="BL29" i="9"/>
  <c r="BK29" i="9"/>
  <c r="BJ29" i="9"/>
  <c r="BI29" i="9"/>
  <c r="BH29" i="9"/>
  <c r="BG29" i="9"/>
  <c r="BF29" i="9"/>
  <c r="BE29" i="9"/>
  <c r="BD29" i="9"/>
  <c r="BC29" i="9"/>
  <c r="BB29" i="9"/>
  <c r="BA29" i="9"/>
  <c r="AZ29" i="9"/>
  <c r="AY29" i="9"/>
  <c r="AX29" i="9"/>
  <c r="AW29" i="9"/>
  <c r="AV29" i="9"/>
  <c r="AU29" i="9"/>
  <c r="AT29" i="9"/>
  <c r="AS29" i="9"/>
  <c r="AR29" i="9"/>
  <c r="AQ29" i="9"/>
  <c r="AP29" i="9"/>
  <c r="AO29" i="9"/>
  <c r="AN29" i="9"/>
  <c r="AM29" i="9"/>
  <c r="AL29" i="9"/>
  <c r="AK29" i="9"/>
  <c r="AJ29" i="9"/>
  <c r="AI29" i="9"/>
  <c r="AH29" i="9"/>
  <c r="AG29" i="9"/>
  <c r="AF29" i="9"/>
  <c r="AE29" i="9"/>
  <c r="AD29" i="9"/>
  <c r="AC29" i="9"/>
  <c r="AB29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CX28" i="9"/>
  <c r="CW28" i="9"/>
  <c r="CV28" i="9"/>
  <c r="CU28" i="9"/>
  <c r="CT28" i="9"/>
  <c r="CS28" i="9"/>
  <c r="CR28" i="9"/>
  <c r="CQ28" i="9"/>
  <c r="CP28" i="9"/>
  <c r="CO28" i="9"/>
  <c r="CN28" i="9"/>
  <c r="CM28" i="9"/>
  <c r="CL28" i="9"/>
  <c r="CK28" i="9"/>
  <c r="CJ28" i="9"/>
  <c r="CI28" i="9"/>
  <c r="CH28" i="9"/>
  <c r="CG28" i="9"/>
  <c r="CF28" i="9"/>
  <c r="CE28" i="9"/>
  <c r="CD28" i="9"/>
  <c r="CC28" i="9"/>
  <c r="CB28" i="9"/>
  <c r="CA28" i="9"/>
  <c r="BZ28" i="9"/>
  <c r="BY28" i="9"/>
  <c r="BX28" i="9"/>
  <c r="BW28" i="9"/>
  <c r="BV28" i="9"/>
  <c r="BU28" i="9"/>
  <c r="BT28" i="9"/>
  <c r="BS28" i="9"/>
  <c r="BR28" i="9"/>
  <c r="BQ28" i="9"/>
  <c r="BP28" i="9"/>
  <c r="BO28" i="9"/>
  <c r="BN28" i="9"/>
  <c r="BM28" i="9"/>
  <c r="BL28" i="9"/>
  <c r="BK28" i="9"/>
  <c r="BJ28" i="9"/>
  <c r="BI28" i="9"/>
  <c r="BH28" i="9"/>
  <c r="BG28" i="9"/>
  <c r="BF28" i="9"/>
  <c r="BE28" i="9"/>
  <c r="BD28" i="9"/>
  <c r="BC28" i="9"/>
  <c r="BB28" i="9"/>
  <c r="BA28" i="9"/>
  <c r="AZ28" i="9"/>
  <c r="AY28" i="9"/>
  <c r="AX28" i="9"/>
  <c r="AW28" i="9"/>
  <c r="AV28" i="9"/>
  <c r="AU28" i="9"/>
  <c r="AT28" i="9"/>
  <c r="AS28" i="9"/>
  <c r="AR28" i="9"/>
  <c r="AQ28" i="9"/>
  <c r="AP28" i="9"/>
  <c r="AO28" i="9"/>
  <c r="AN28" i="9"/>
  <c r="AM28" i="9"/>
  <c r="AL28" i="9"/>
  <c r="AK28" i="9"/>
  <c r="AJ28" i="9"/>
  <c r="AI28" i="9"/>
  <c r="AH28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CT27" i="9"/>
  <c r="CS27" i="9"/>
  <c r="CR27" i="9"/>
  <c r="CQ27" i="9"/>
  <c r="CP27" i="9"/>
  <c r="CO27" i="9"/>
  <c r="CN27" i="9"/>
  <c r="CM27" i="9"/>
  <c r="CL27" i="9"/>
  <c r="CK27" i="9"/>
  <c r="CJ27" i="9"/>
  <c r="CI27" i="9"/>
  <c r="CH27" i="9"/>
  <c r="CG27" i="9"/>
  <c r="CF27" i="9"/>
  <c r="CE27" i="9"/>
  <c r="CD27" i="9"/>
  <c r="CC27" i="9"/>
  <c r="CB27" i="9"/>
  <c r="CA27" i="9"/>
  <c r="BZ27" i="9"/>
  <c r="BY27" i="9"/>
  <c r="BX27" i="9"/>
  <c r="BW27" i="9"/>
  <c r="BV27" i="9"/>
  <c r="BU27" i="9"/>
  <c r="BT27" i="9"/>
  <c r="BS27" i="9"/>
  <c r="BR27" i="9"/>
  <c r="BQ27" i="9"/>
  <c r="BP27" i="9"/>
  <c r="BO27" i="9"/>
  <c r="BN27" i="9"/>
  <c r="BM27" i="9"/>
  <c r="BL27" i="9"/>
  <c r="BK27" i="9"/>
  <c r="BJ27" i="9"/>
  <c r="BI27" i="9"/>
  <c r="BH27" i="9"/>
  <c r="BG27" i="9"/>
  <c r="BF27" i="9"/>
  <c r="BE27" i="9"/>
  <c r="BD27" i="9"/>
  <c r="BC27" i="9"/>
  <c r="BB27" i="9"/>
  <c r="BA27" i="9"/>
  <c r="AZ27" i="9"/>
  <c r="AY27" i="9"/>
  <c r="AX27" i="9"/>
  <c r="AW27" i="9"/>
  <c r="AV27" i="9"/>
  <c r="AU27" i="9"/>
  <c r="AT27" i="9"/>
  <c r="AS27" i="9"/>
  <c r="AR27" i="9"/>
  <c r="AQ27" i="9"/>
  <c r="AP27" i="9"/>
  <c r="AO27" i="9"/>
  <c r="AN27" i="9"/>
  <c r="AM27" i="9"/>
  <c r="AL27" i="9"/>
  <c r="AK27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CP26" i="9"/>
  <c r="CO26" i="9"/>
  <c r="CN26" i="9"/>
  <c r="CM26" i="9"/>
  <c r="CL26" i="9"/>
  <c r="CK26" i="9"/>
  <c r="CJ26" i="9"/>
  <c r="CI26" i="9"/>
  <c r="CH26" i="9"/>
  <c r="CG26" i="9"/>
  <c r="CF26" i="9"/>
  <c r="CE26" i="9"/>
  <c r="CD26" i="9"/>
  <c r="CC26" i="9"/>
  <c r="CB26" i="9"/>
  <c r="CA26" i="9"/>
  <c r="BZ26" i="9"/>
  <c r="BY26" i="9"/>
  <c r="BX26" i="9"/>
  <c r="BW26" i="9"/>
  <c r="BV26" i="9"/>
  <c r="BU26" i="9"/>
  <c r="BT26" i="9"/>
  <c r="BS26" i="9"/>
  <c r="BR26" i="9"/>
  <c r="BQ26" i="9"/>
  <c r="BP26" i="9"/>
  <c r="BO26" i="9"/>
  <c r="BN26" i="9"/>
  <c r="BM26" i="9"/>
  <c r="BL26" i="9"/>
  <c r="BK26" i="9"/>
  <c r="BJ26" i="9"/>
  <c r="BI26" i="9"/>
  <c r="BH26" i="9"/>
  <c r="BG26" i="9"/>
  <c r="BF26" i="9"/>
  <c r="BE26" i="9"/>
  <c r="BD26" i="9"/>
  <c r="BC26" i="9"/>
  <c r="BB26" i="9"/>
  <c r="BA26" i="9"/>
  <c r="AZ26" i="9"/>
  <c r="AY26" i="9"/>
  <c r="AX26" i="9"/>
  <c r="AW26" i="9"/>
  <c r="AV26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CL25" i="9"/>
  <c r="CK25" i="9"/>
  <c r="CJ25" i="9"/>
  <c r="CI25" i="9"/>
  <c r="CH25" i="9"/>
  <c r="CG25" i="9"/>
  <c r="CF25" i="9"/>
  <c r="CE25" i="9"/>
  <c r="CD25" i="9"/>
  <c r="CC25" i="9"/>
  <c r="CB25" i="9"/>
  <c r="CA25" i="9"/>
  <c r="BZ25" i="9"/>
  <c r="BY25" i="9"/>
  <c r="BX25" i="9"/>
  <c r="BW25" i="9"/>
  <c r="BV25" i="9"/>
  <c r="BU25" i="9"/>
  <c r="BT25" i="9"/>
  <c r="BS25" i="9"/>
  <c r="BR25" i="9"/>
  <c r="BQ25" i="9"/>
  <c r="BP25" i="9"/>
  <c r="BO25" i="9"/>
  <c r="BN25" i="9"/>
  <c r="BM25" i="9"/>
  <c r="BL25" i="9"/>
  <c r="BK25" i="9"/>
  <c r="BJ25" i="9"/>
  <c r="BI25" i="9"/>
  <c r="BH25" i="9"/>
  <c r="BG25" i="9"/>
  <c r="BF25" i="9"/>
  <c r="BE25" i="9"/>
  <c r="BD25" i="9"/>
  <c r="BC25" i="9"/>
  <c r="BB25" i="9"/>
  <c r="BA25" i="9"/>
  <c r="AZ25" i="9"/>
  <c r="AY25" i="9"/>
  <c r="AX25" i="9"/>
  <c r="AW25" i="9"/>
  <c r="AV25" i="9"/>
  <c r="AU25" i="9"/>
  <c r="AT25" i="9"/>
  <c r="AS25" i="9"/>
  <c r="AR25" i="9"/>
  <c r="AQ25" i="9"/>
  <c r="AP25" i="9"/>
  <c r="AO25" i="9"/>
  <c r="AN25" i="9"/>
  <c r="AM25" i="9"/>
  <c r="AL25" i="9"/>
  <c r="AK25" i="9"/>
  <c r="AJ25" i="9"/>
  <c r="AI25" i="9"/>
  <c r="AH25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CH24" i="9"/>
  <c r="CG24" i="9"/>
  <c r="CF24" i="9"/>
  <c r="CE24" i="9"/>
  <c r="CD24" i="9"/>
  <c r="CC24" i="9"/>
  <c r="CB24" i="9"/>
  <c r="CA24" i="9"/>
  <c r="BZ24" i="9"/>
  <c r="BY24" i="9"/>
  <c r="BX24" i="9"/>
  <c r="BW24" i="9"/>
  <c r="BV24" i="9"/>
  <c r="BU24" i="9"/>
  <c r="BT24" i="9"/>
  <c r="BS24" i="9"/>
  <c r="BR24" i="9"/>
  <c r="BQ24" i="9"/>
  <c r="BP24" i="9"/>
  <c r="BO24" i="9"/>
  <c r="BN24" i="9"/>
  <c r="BM24" i="9"/>
  <c r="BL24" i="9"/>
  <c r="BK24" i="9"/>
  <c r="BJ24" i="9"/>
  <c r="BI24" i="9"/>
  <c r="BH24" i="9"/>
  <c r="BG24" i="9"/>
  <c r="BF24" i="9"/>
  <c r="BE24" i="9"/>
  <c r="BD24" i="9"/>
  <c r="BC24" i="9"/>
  <c r="BB24" i="9"/>
  <c r="BA24" i="9"/>
  <c r="AZ24" i="9"/>
  <c r="AY24" i="9"/>
  <c r="AX24" i="9"/>
  <c r="AW24" i="9"/>
  <c r="AV24" i="9"/>
  <c r="AU24" i="9"/>
  <c r="AT24" i="9"/>
  <c r="AS24" i="9"/>
  <c r="AR24" i="9"/>
  <c r="AQ24" i="9"/>
  <c r="AP24" i="9"/>
  <c r="AO24" i="9"/>
  <c r="AN24" i="9"/>
  <c r="AM24" i="9"/>
  <c r="AL24" i="9"/>
  <c r="AK24" i="9"/>
  <c r="AJ24" i="9"/>
  <c r="AI24" i="9"/>
  <c r="AH24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CD23" i="9"/>
  <c r="CC23" i="9"/>
  <c r="CB23" i="9"/>
  <c r="CA23" i="9"/>
  <c r="BZ23" i="9"/>
  <c r="BY23" i="9"/>
  <c r="BX23" i="9"/>
  <c r="BW23" i="9"/>
  <c r="BV23" i="9"/>
  <c r="BU23" i="9"/>
  <c r="BT23" i="9"/>
  <c r="BS23" i="9"/>
  <c r="BR23" i="9"/>
  <c r="BQ23" i="9"/>
  <c r="BP23" i="9"/>
  <c r="BO23" i="9"/>
  <c r="BN23" i="9"/>
  <c r="BM23" i="9"/>
  <c r="BL23" i="9"/>
  <c r="BK23" i="9"/>
  <c r="BJ23" i="9"/>
  <c r="BI23" i="9"/>
  <c r="BH23" i="9"/>
  <c r="BG23" i="9"/>
  <c r="BF23" i="9"/>
  <c r="BE23" i="9"/>
  <c r="BD23" i="9"/>
  <c r="BC23" i="9"/>
  <c r="BB23" i="9"/>
  <c r="BA23" i="9"/>
  <c r="AZ23" i="9"/>
  <c r="AY23" i="9"/>
  <c r="AX23" i="9"/>
  <c r="AW23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BZ22" i="9"/>
  <c r="BY22" i="9"/>
  <c r="BX22" i="9"/>
  <c r="BW22" i="9"/>
  <c r="BV22" i="9"/>
  <c r="BU22" i="9"/>
  <c r="BT22" i="9"/>
  <c r="BS22" i="9"/>
  <c r="BR22" i="9"/>
  <c r="BQ22" i="9"/>
  <c r="BP22" i="9"/>
  <c r="BO22" i="9"/>
  <c r="BN22" i="9"/>
  <c r="BM22" i="9"/>
  <c r="BL22" i="9"/>
  <c r="BK22" i="9"/>
  <c r="BJ22" i="9"/>
  <c r="BI22" i="9"/>
  <c r="BH22" i="9"/>
  <c r="BG22" i="9"/>
  <c r="BF22" i="9"/>
  <c r="BE22" i="9"/>
  <c r="BD22" i="9"/>
  <c r="BC22" i="9"/>
  <c r="BB22" i="9"/>
  <c r="BA22" i="9"/>
  <c r="AZ22" i="9"/>
  <c r="AY22" i="9"/>
  <c r="AX22" i="9"/>
  <c r="AW22" i="9"/>
  <c r="AV22" i="9"/>
  <c r="AU22" i="9"/>
  <c r="AT22" i="9"/>
  <c r="AS22" i="9"/>
  <c r="AR22" i="9"/>
  <c r="AQ22" i="9"/>
  <c r="AP22" i="9"/>
  <c r="AO22" i="9"/>
  <c r="AN22" i="9"/>
  <c r="AM22" i="9"/>
  <c r="AL22" i="9"/>
  <c r="AK22" i="9"/>
  <c r="AJ22" i="9"/>
  <c r="AI22" i="9"/>
  <c r="AH22" i="9"/>
  <c r="AG22" i="9"/>
  <c r="AF22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BV21" i="9"/>
  <c r="BU21" i="9"/>
  <c r="BT21" i="9"/>
  <c r="BS21" i="9"/>
  <c r="BR21" i="9"/>
  <c r="BQ21" i="9"/>
  <c r="BP21" i="9"/>
  <c r="BO21" i="9"/>
  <c r="BN21" i="9"/>
  <c r="BM21" i="9"/>
  <c r="BL21" i="9"/>
  <c r="BK21" i="9"/>
  <c r="BJ21" i="9"/>
  <c r="BI21" i="9"/>
  <c r="BH21" i="9"/>
  <c r="BG21" i="9"/>
  <c r="BF21" i="9"/>
  <c r="BE21" i="9"/>
  <c r="BD21" i="9"/>
  <c r="BC21" i="9"/>
  <c r="BB21" i="9"/>
  <c r="BA21" i="9"/>
  <c r="AZ21" i="9"/>
  <c r="AY21" i="9"/>
  <c r="AX21" i="9"/>
  <c r="AW21" i="9"/>
  <c r="AV21" i="9"/>
  <c r="AU21" i="9"/>
  <c r="AT21" i="9"/>
  <c r="AS21" i="9"/>
  <c r="AR21" i="9"/>
  <c r="AQ21" i="9"/>
  <c r="AP21" i="9"/>
  <c r="AO21" i="9"/>
  <c r="AN21" i="9"/>
  <c r="AM21" i="9"/>
  <c r="AL21" i="9"/>
  <c r="AK21" i="9"/>
  <c r="AJ21" i="9"/>
  <c r="AI21" i="9"/>
  <c r="AH21" i="9"/>
  <c r="AG21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BR20" i="9"/>
  <c r="BQ20" i="9"/>
  <c r="BP20" i="9"/>
  <c r="BO20" i="9"/>
  <c r="BN20" i="9"/>
  <c r="BM20" i="9"/>
  <c r="BL20" i="9"/>
  <c r="BK20" i="9"/>
  <c r="BJ20" i="9"/>
  <c r="BI20" i="9"/>
  <c r="BH20" i="9"/>
  <c r="BG20" i="9"/>
  <c r="BF20" i="9"/>
  <c r="BE20" i="9"/>
  <c r="BD20" i="9"/>
  <c r="BC20" i="9"/>
  <c r="BB20" i="9"/>
  <c r="BA20" i="9"/>
  <c r="AZ20" i="9"/>
  <c r="AY20" i="9"/>
  <c r="AX20" i="9"/>
  <c r="AW20" i="9"/>
  <c r="AV20" i="9"/>
  <c r="AU20" i="9"/>
  <c r="AT20" i="9"/>
  <c r="AS20" i="9"/>
  <c r="AR20" i="9"/>
  <c r="AQ20" i="9"/>
  <c r="AP20" i="9"/>
  <c r="AO20" i="9"/>
  <c r="AN20" i="9"/>
  <c r="AM20" i="9"/>
  <c r="AL20" i="9"/>
  <c r="AK20" i="9"/>
  <c r="AJ20" i="9"/>
  <c r="AI20" i="9"/>
  <c r="AH20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BN19" i="9"/>
  <c r="BM19" i="9"/>
  <c r="BL19" i="9"/>
  <c r="BK19" i="9"/>
  <c r="BJ19" i="9"/>
  <c r="BI19" i="9"/>
  <c r="BH19" i="9"/>
  <c r="BG19" i="9"/>
  <c r="BF19" i="9"/>
  <c r="BE19" i="9"/>
  <c r="BD19" i="9"/>
  <c r="BC19" i="9"/>
  <c r="BB19" i="9"/>
  <c r="BA19" i="9"/>
  <c r="AZ19" i="9"/>
  <c r="AY19" i="9"/>
  <c r="AX19" i="9"/>
  <c r="AW19" i="9"/>
  <c r="AV19" i="9"/>
  <c r="AU19" i="9"/>
  <c r="AT19" i="9"/>
  <c r="AS19" i="9"/>
  <c r="AR19" i="9"/>
  <c r="AQ19" i="9"/>
  <c r="AP19" i="9"/>
  <c r="AO19" i="9"/>
  <c r="AN19" i="9"/>
  <c r="AM19" i="9"/>
  <c r="AL19" i="9"/>
  <c r="AK19" i="9"/>
  <c r="AJ19" i="9"/>
  <c r="AI19" i="9"/>
  <c r="AH19" i="9"/>
  <c r="AG19" i="9"/>
  <c r="AF19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BJ18" i="9"/>
  <c r="BI18" i="9"/>
  <c r="BH18" i="9"/>
  <c r="BG18" i="9"/>
  <c r="BF18" i="9"/>
  <c r="BE18" i="9"/>
  <c r="BD18" i="9"/>
  <c r="BC18" i="9"/>
  <c r="BB18" i="9"/>
  <c r="BA18" i="9"/>
  <c r="AZ18" i="9"/>
  <c r="AY18" i="9"/>
  <c r="AX18" i="9"/>
  <c r="AW18" i="9"/>
  <c r="AV18" i="9"/>
  <c r="AU18" i="9"/>
  <c r="AT18" i="9"/>
  <c r="AS18" i="9"/>
  <c r="AR18" i="9"/>
  <c r="AQ18" i="9"/>
  <c r="AP18" i="9"/>
  <c r="AO18" i="9"/>
  <c r="AN18" i="9"/>
  <c r="AM18" i="9"/>
  <c r="AL18" i="9"/>
  <c r="AK18" i="9"/>
  <c r="AJ18" i="9"/>
  <c r="AI18" i="9"/>
  <c r="AH18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BF17" i="9"/>
  <c r="BE17" i="9"/>
  <c r="BD17" i="9"/>
  <c r="BC17" i="9"/>
  <c r="BB17" i="9"/>
  <c r="BA17" i="9"/>
  <c r="AZ17" i="9"/>
  <c r="AY17" i="9"/>
  <c r="AX17" i="9"/>
  <c r="AW17" i="9"/>
  <c r="AV17" i="9"/>
  <c r="AU17" i="9"/>
  <c r="AT17" i="9"/>
  <c r="AS17" i="9"/>
  <c r="AR17" i="9"/>
  <c r="AQ17" i="9"/>
  <c r="AP17" i="9"/>
  <c r="AO17" i="9"/>
  <c r="AN17" i="9"/>
  <c r="AM17" i="9"/>
  <c r="AL17" i="9"/>
  <c r="AK17" i="9"/>
  <c r="AJ17" i="9"/>
  <c r="AI17" i="9"/>
  <c r="AH17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BB16" i="9"/>
  <c r="BA16" i="9"/>
  <c r="AZ16" i="9"/>
  <c r="AY16" i="9"/>
  <c r="AX16" i="9"/>
  <c r="AW16" i="9"/>
  <c r="AV16" i="9"/>
  <c r="AU16" i="9"/>
  <c r="AT16" i="9"/>
  <c r="AS16" i="9"/>
  <c r="AR16" i="9"/>
  <c r="AQ16" i="9"/>
  <c r="AP16" i="9"/>
  <c r="AO16" i="9"/>
  <c r="AN16" i="9"/>
  <c r="AM16" i="9"/>
  <c r="AL16" i="9"/>
  <c r="AK16" i="9"/>
  <c r="AJ16" i="9"/>
  <c r="AI16" i="9"/>
  <c r="AH16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AX15" i="9"/>
  <c r="AW15" i="9"/>
  <c r="AV15" i="9"/>
  <c r="AU15" i="9"/>
  <c r="AT15" i="9"/>
  <c r="AS15" i="9"/>
  <c r="AR15" i="9"/>
  <c r="AQ15" i="9"/>
  <c r="AP15" i="9"/>
  <c r="AO15" i="9"/>
  <c r="AN15" i="9"/>
  <c r="AM15" i="9"/>
  <c r="AL15" i="9"/>
  <c r="AK15" i="9"/>
  <c r="AJ15" i="9"/>
  <c r="AI15" i="9"/>
  <c r="AH15" i="9"/>
  <c r="AG15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AT14" i="9"/>
  <c r="AS14" i="9"/>
  <c r="AR14" i="9"/>
  <c r="AQ14" i="9"/>
  <c r="AP14" i="9"/>
  <c r="AO14" i="9"/>
  <c r="AN14" i="9"/>
  <c r="AM14" i="9"/>
  <c r="AL14" i="9"/>
  <c r="AK14" i="9"/>
  <c r="AJ14" i="9"/>
  <c r="AI14" i="9"/>
  <c r="AH14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AP13" i="9"/>
  <c r="AO13" i="9"/>
  <c r="AN13" i="9"/>
  <c r="AM13" i="9"/>
  <c r="AL13" i="9"/>
  <c r="AK13" i="9"/>
  <c r="AJ13" i="9"/>
  <c r="AI13" i="9"/>
  <c r="AH13" i="9"/>
  <c r="AG13" i="9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AL12" i="9"/>
  <c r="AK12" i="9"/>
  <c r="AJ12" i="9"/>
  <c r="AI12" i="9"/>
  <c r="AH12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AH11" i="9"/>
  <c r="AG11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R7" i="9"/>
  <c r="Q7" i="9"/>
  <c r="P7" i="9"/>
  <c r="O7" i="9"/>
  <c r="N7" i="9"/>
  <c r="M7" i="9"/>
  <c r="L7" i="9"/>
  <c r="K7" i="9"/>
  <c r="J7" i="9"/>
  <c r="I7" i="9"/>
  <c r="H7" i="9"/>
  <c r="G7" i="9"/>
  <c r="N6" i="9"/>
  <c r="M6" i="9"/>
  <c r="L6" i="9"/>
  <c r="K6" i="9"/>
  <c r="J6" i="9"/>
  <c r="I6" i="9"/>
  <c r="H6" i="9"/>
  <c r="G6" i="9"/>
  <c r="J5" i="9"/>
  <c r="I5" i="9"/>
  <c r="H5" i="9"/>
  <c r="G5" i="9"/>
  <c r="AC1353" i="8"/>
  <c r="AC1352" i="8"/>
  <c r="AC1351" i="8"/>
  <c r="AC1350" i="8"/>
  <c r="AC1349" i="8"/>
  <c r="AC1348" i="8"/>
  <c r="AC1347" i="8"/>
  <c r="AC1346" i="8"/>
  <c r="AC1345" i="8"/>
  <c r="AC1344" i="8"/>
  <c r="AC1343" i="8"/>
  <c r="AC1342" i="8"/>
  <c r="AC1341" i="8"/>
  <c r="AC1340" i="8"/>
  <c r="AC1339" i="8"/>
  <c r="AC1338" i="8"/>
  <c r="AC1337" i="8"/>
  <c r="AC1336" i="8"/>
  <c r="AC1335" i="8"/>
  <c r="AC1334" i="8"/>
  <c r="AC1333" i="8"/>
  <c r="AC1332" i="8"/>
  <c r="AC1331" i="8"/>
  <c r="AC1330" i="8"/>
  <c r="AC1329" i="8"/>
  <c r="AC1328" i="8"/>
  <c r="AC1327" i="8"/>
  <c r="AC1326" i="8"/>
  <c r="AC1325" i="8"/>
  <c r="AC1324" i="8"/>
  <c r="AC1323" i="8"/>
  <c r="AC1322" i="8"/>
  <c r="AC1321" i="8"/>
  <c r="AC1320" i="8"/>
  <c r="AC1319" i="8"/>
  <c r="AC1318" i="8"/>
  <c r="AC1317" i="8"/>
  <c r="AC1316" i="8"/>
  <c r="AC1315" i="8"/>
  <c r="AC1314" i="8"/>
  <c r="AC1313" i="8"/>
  <c r="AC1312" i="8"/>
  <c r="AC1311" i="8"/>
  <c r="AC1310" i="8"/>
  <c r="AC1309" i="8"/>
  <c r="AC1308" i="8"/>
  <c r="AC1307" i="8"/>
  <c r="AC1306" i="8"/>
  <c r="AC1305" i="8"/>
  <c r="AC1304" i="8"/>
  <c r="AC1303" i="8"/>
  <c r="AC1302" i="8"/>
  <c r="AC1301" i="8"/>
  <c r="AC1300" i="8"/>
  <c r="AC1299" i="8"/>
  <c r="AC1298" i="8"/>
  <c r="AC1297" i="8"/>
  <c r="AC1296" i="8"/>
  <c r="AC1295" i="8"/>
  <c r="AC1294" i="8"/>
  <c r="AC1293" i="8"/>
  <c r="AC1292" i="8"/>
  <c r="AC1291" i="8"/>
  <c r="AC1290" i="8"/>
  <c r="AC1289" i="8"/>
  <c r="AC1288" i="8"/>
  <c r="AC1287" i="8"/>
  <c r="AC1286" i="8"/>
  <c r="AC1285" i="8"/>
  <c r="AC1284" i="8"/>
  <c r="AC1283" i="8"/>
  <c r="AC1282" i="8"/>
  <c r="AC1281" i="8"/>
  <c r="AC1280" i="8"/>
  <c r="AC1279" i="8"/>
  <c r="AC1278" i="8"/>
  <c r="AC1277" i="8"/>
  <c r="AC1276" i="8"/>
  <c r="AC1275" i="8"/>
  <c r="AC1274" i="8"/>
  <c r="AC1273" i="8"/>
  <c r="AC1272" i="8"/>
  <c r="AC1271" i="8"/>
  <c r="AC1270" i="8"/>
  <c r="AC1269" i="8"/>
  <c r="AC1268" i="8"/>
  <c r="AC1267" i="8"/>
  <c r="AC1266" i="8"/>
  <c r="AC1265" i="8"/>
  <c r="AC1264" i="8"/>
  <c r="AC1263" i="8"/>
  <c r="AC1262" i="8"/>
  <c r="AC1261" i="8"/>
  <c r="AC1260" i="8"/>
  <c r="AC1259" i="8"/>
  <c r="AC1258" i="8"/>
  <c r="AC1257" i="8"/>
  <c r="AC1256" i="8"/>
  <c r="AC1255" i="8"/>
  <c r="AC1254" i="8"/>
  <c r="AC1253" i="8"/>
  <c r="AC1252" i="8"/>
  <c r="AC1251" i="8"/>
  <c r="AC1250" i="8"/>
  <c r="AC1249" i="8"/>
  <c r="AC1248" i="8"/>
  <c r="AC1247" i="8"/>
  <c r="AC1246" i="8"/>
  <c r="AC1245" i="8"/>
  <c r="AC1244" i="8"/>
  <c r="AC1243" i="8"/>
  <c r="AC1242" i="8"/>
  <c r="AC1241" i="8"/>
  <c r="AC1240" i="8"/>
  <c r="AC1239" i="8"/>
  <c r="AC1238" i="8"/>
  <c r="AC1237" i="8"/>
  <c r="AC1236" i="8"/>
  <c r="AC1235" i="8"/>
  <c r="AC1234" i="8"/>
  <c r="AC1233" i="8"/>
  <c r="AC1232" i="8"/>
  <c r="AC1231" i="8"/>
  <c r="AC1230" i="8"/>
  <c r="AC1229" i="8"/>
  <c r="AC1228" i="8"/>
  <c r="AC1227" i="8"/>
  <c r="AC1226" i="8"/>
  <c r="AC1225" i="8"/>
  <c r="AC1224" i="8"/>
  <c r="AC1223" i="8"/>
  <c r="AC1222" i="8"/>
  <c r="AC1221" i="8"/>
  <c r="AC1220" i="8"/>
  <c r="AC1219" i="8"/>
  <c r="AC1218" i="8"/>
  <c r="AC1217" i="8"/>
  <c r="AC1216" i="8"/>
  <c r="AC1215" i="8"/>
  <c r="AC1214" i="8"/>
  <c r="AC1213" i="8"/>
  <c r="AC1212" i="8"/>
  <c r="AC1211" i="8"/>
  <c r="AC1210" i="8"/>
  <c r="AC1209" i="8"/>
  <c r="AC1208" i="8"/>
  <c r="AC1207" i="8"/>
  <c r="AC1206" i="8"/>
  <c r="AC1205" i="8"/>
  <c r="AC1204" i="8"/>
  <c r="AC1203" i="8"/>
  <c r="AC1202" i="8"/>
  <c r="AC1201" i="8"/>
  <c r="AC1200" i="8"/>
  <c r="AC1199" i="8"/>
  <c r="AC1198" i="8"/>
  <c r="AC1197" i="8"/>
  <c r="AC1196" i="8"/>
  <c r="AC1195" i="8"/>
  <c r="AC1194" i="8"/>
  <c r="AC1193" i="8"/>
  <c r="AC1192" i="8"/>
  <c r="AC1191" i="8"/>
  <c r="AC1190" i="8"/>
  <c r="AC1189" i="8"/>
  <c r="AC1188" i="8"/>
  <c r="AC1187" i="8"/>
  <c r="AC1186" i="8"/>
  <c r="AC1185" i="8"/>
  <c r="AC1184" i="8"/>
  <c r="AC1183" i="8"/>
  <c r="AC1182" i="8"/>
  <c r="AC1181" i="8"/>
  <c r="AC1180" i="8"/>
  <c r="AC1179" i="8"/>
  <c r="AC1178" i="8"/>
  <c r="AC1177" i="8"/>
  <c r="AC1176" i="8"/>
  <c r="AC1175" i="8"/>
  <c r="AC1174" i="8"/>
  <c r="AC1173" i="8"/>
  <c r="AC1172" i="8"/>
  <c r="AC1171" i="8"/>
  <c r="AC1170" i="8"/>
  <c r="AC1169" i="8"/>
  <c r="AC1168" i="8"/>
  <c r="AC1167" i="8"/>
  <c r="AC1166" i="8"/>
  <c r="AC1165" i="8"/>
  <c r="AC1164" i="8"/>
  <c r="AC1163" i="8"/>
  <c r="AC1162" i="8"/>
  <c r="AC1161" i="8"/>
  <c r="AC1160" i="8"/>
  <c r="AC1159" i="8"/>
  <c r="AC1158" i="8"/>
  <c r="AC1157" i="8"/>
  <c r="AC1156" i="8"/>
  <c r="AC1155" i="8"/>
  <c r="AC1154" i="8"/>
  <c r="AC1153" i="8"/>
  <c r="AC1152" i="8"/>
  <c r="AC1151" i="8"/>
  <c r="AC1150" i="8"/>
  <c r="AC1149" i="8"/>
  <c r="AC1148" i="8"/>
  <c r="AC1147" i="8"/>
  <c r="AC1146" i="8"/>
  <c r="AC1145" i="8"/>
  <c r="AC1144" i="8"/>
  <c r="AC1143" i="8"/>
  <c r="AC1142" i="8"/>
  <c r="AC1141" i="8"/>
  <c r="AC1140" i="8"/>
  <c r="AC1139" i="8"/>
  <c r="AC1138" i="8"/>
  <c r="AC1137" i="8"/>
  <c r="AC1136" i="8"/>
  <c r="AC1135" i="8"/>
  <c r="AC1134" i="8"/>
  <c r="AC1133" i="8"/>
  <c r="AC1132" i="8"/>
  <c r="AC1131" i="8"/>
  <c r="AC1130" i="8"/>
  <c r="AC1129" i="8"/>
  <c r="AC1128" i="8"/>
  <c r="AC1127" i="8"/>
  <c r="AC1126" i="8"/>
  <c r="AC1125" i="8"/>
  <c r="AC1124" i="8"/>
  <c r="AC1123" i="8"/>
  <c r="AC1122" i="8"/>
  <c r="AC1121" i="8"/>
  <c r="AC1120" i="8"/>
  <c r="AC1119" i="8"/>
  <c r="AC1118" i="8"/>
  <c r="AC1117" i="8"/>
  <c r="AC1116" i="8"/>
  <c r="AC1115" i="8"/>
  <c r="AC1114" i="8"/>
  <c r="AC1113" i="8"/>
  <c r="AC1112" i="8"/>
  <c r="AC1111" i="8"/>
  <c r="AC1110" i="8"/>
  <c r="AC1109" i="8"/>
  <c r="AC1108" i="8"/>
  <c r="AC1107" i="8"/>
  <c r="AC1106" i="8"/>
  <c r="AC1105" i="8"/>
  <c r="AC1104" i="8"/>
  <c r="AC1103" i="8"/>
  <c r="AC1102" i="8"/>
  <c r="AC1101" i="8"/>
  <c r="AC1100" i="8"/>
  <c r="AC1099" i="8"/>
  <c r="AC1098" i="8"/>
  <c r="AC1097" i="8"/>
  <c r="AC1096" i="8"/>
  <c r="AC1095" i="8"/>
  <c r="AC1094" i="8"/>
  <c r="AC1093" i="8"/>
  <c r="AC1092" i="8"/>
  <c r="AC1091" i="8"/>
  <c r="AC1090" i="8"/>
  <c r="AC1089" i="8"/>
  <c r="AC1088" i="8"/>
  <c r="AC1087" i="8"/>
  <c r="AC1086" i="8"/>
  <c r="AC1085" i="8"/>
  <c r="AC1084" i="8"/>
  <c r="AC1083" i="8"/>
  <c r="AC1082" i="8"/>
  <c r="AC1081" i="8"/>
  <c r="AC1080" i="8"/>
  <c r="AC1079" i="8"/>
  <c r="AC1078" i="8"/>
  <c r="AC1077" i="8"/>
  <c r="AC1076" i="8"/>
  <c r="AC1075" i="8"/>
  <c r="AC1074" i="8"/>
  <c r="AC1073" i="8"/>
  <c r="AC1072" i="8"/>
  <c r="AC1071" i="8"/>
  <c r="AC1070" i="8"/>
  <c r="AC1069" i="8"/>
  <c r="AC1068" i="8"/>
  <c r="AC1067" i="8"/>
  <c r="AC1066" i="8"/>
  <c r="AC1065" i="8"/>
  <c r="AC1064" i="8"/>
  <c r="AC1063" i="8"/>
  <c r="AC1062" i="8"/>
  <c r="AC1061" i="8"/>
  <c r="AC1060" i="8"/>
  <c r="AC1059" i="8"/>
  <c r="AC1058" i="8"/>
  <c r="AC1057" i="8"/>
  <c r="AC1056" i="8"/>
  <c r="AC1055" i="8"/>
  <c r="AC1054" i="8"/>
  <c r="AC1053" i="8"/>
  <c r="AC1052" i="8"/>
  <c r="AC1051" i="8"/>
  <c r="AC1050" i="8"/>
  <c r="AC1049" i="8"/>
  <c r="AC1048" i="8"/>
  <c r="AC1047" i="8"/>
  <c r="AC1046" i="8"/>
  <c r="AC1045" i="8"/>
  <c r="AC1044" i="8"/>
  <c r="AC1043" i="8"/>
  <c r="AC1042" i="8"/>
  <c r="AC1041" i="8"/>
  <c r="AC1040" i="8"/>
  <c r="AC1039" i="8"/>
  <c r="AC1038" i="8"/>
  <c r="AC1037" i="8"/>
  <c r="AC1036" i="8"/>
  <c r="AC1035" i="8"/>
  <c r="AC1034" i="8"/>
  <c r="AC1033" i="8"/>
  <c r="AC1032" i="8"/>
  <c r="AC1031" i="8"/>
  <c r="AC1030" i="8"/>
  <c r="AC1029" i="8"/>
  <c r="AC1028" i="8"/>
  <c r="AC1027" i="8"/>
  <c r="AC1026" i="8"/>
  <c r="AC1025" i="8"/>
  <c r="AC1024" i="8"/>
  <c r="AC1023" i="8"/>
  <c r="AC1022" i="8"/>
  <c r="AC1021" i="8"/>
  <c r="AC1020" i="8"/>
  <c r="AC1019" i="8"/>
  <c r="AC1018" i="8"/>
  <c r="AC1017" i="8"/>
  <c r="AC1016" i="8"/>
  <c r="AC1015" i="8"/>
  <c r="AC1014" i="8"/>
  <c r="AC1013" i="8"/>
  <c r="AC1012" i="8"/>
  <c r="AC1011" i="8"/>
  <c r="AC1010" i="8"/>
  <c r="AC1009" i="8"/>
  <c r="AC1008" i="8"/>
  <c r="AC1007" i="8"/>
  <c r="AC1006" i="8"/>
  <c r="AC1005" i="8"/>
  <c r="AC1004" i="8"/>
  <c r="AC1003" i="8"/>
  <c r="AC1002" i="8"/>
  <c r="AC1001" i="8"/>
  <c r="AC1000" i="8"/>
  <c r="AC999" i="8"/>
  <c r="AC998" i="8"/>
  <c r="AC997" i="8"/>
  <c r="AC996" i="8"/>
  <c r="AC995" i="8"/>
  <c r="AC994" i="8"/>
  <c r="AC993" i="8"/>
  <c r="AC992" i="8"/>
  <c r="AC991" i="8"/>
  <c r="AC990" i="8"/>
  <c r="AC989" i="8"/>
  <c r="AC988" i="8"/>
  <c r="AC987" i="8"/>
  <c r="AC986" i="8"/>
  <c r="AC985" i="8"/>
  <c r="AC984" i="8"/>
  <c r="AC983" i="8"/>
  <c r="AC982" i="8"/>
  <c r="AC981" i="8"/>
  <c r="AC980" i="8"/>
  <c r="AC979" i="8"/>
  <c r="AC978" i="8"/>
  <c r="AC977" i="8"/>
  <c r="AC976" i="8"/>
  <c r="AC975" i="8"/>
  <c r="AC974" i="8"/>
  <c r="AC973" i="8"/>
  <c r="AC972" i="8"/>
  <c r="AC971" i="8"/>
  <c r="AC970" i="8"/>
  <c r="AC969" i="8"/>
  <c r="AC968" i="8"/>
  <c r="AC967" i="8"/>
  <c r="AC966" i="8"/>
  <c r="AC965" i="8"/>
  <c r="AC964" i="8"/>
  <c r="AC963" i="8"/>
  <c r="AC962" i="8"/>
  <c r="AC961" i="8"/>
  <c r="AC960" i="8"/>
  <c r="AC959" i="8"/>
  <c r="AC958" i="8"/>
  <c r="AC957" i="8"/>
  <c r="AC956" i="8"/>
  <c r="AC955" i="8"/>
  <c r="AC954" i="8"/>
  <c r="AC953" i="8"/>
  <c r="AC952" i="8"/>
  <c r="AC951" i="8"/>
  <c r="AC950" i="8"/>
  <c r="AC949" i="8"/>
  <c r="AC948" i="8"/>
  <c r="AC947" i="8"/>
  <c r="AC946" i="8"/>
  <c r="AC945" i="8"/>
  <c r="AC944" i="8"/>
  <c r="AC943" i="8"/>
  <c r="AC942" i="8"/>
  <c r="AC941" i="8"/>
  <c r="AC940" i="8"/>
  <c r="AC939" i="8"/>
  <c r="AC938" i="8"/>
  <c r="AC937" i="8"/>
  <c r="AC936" i="8"/>
  <c r="AC935" i="8"/>
  <c r="AC934" i="8"/>
  <c r="AC933" i="8"/>
  <c r="AC932" i="8"/>
  <c r="AC931" i="8"/>
  <c r="AC930" i="8"/>
  <c r="AC929" i="8"/>
  <c r="AC928" i="8"/>
  <c r="AC927" i="8"/>
  <c r="AC926" i="8"/>
  <c r="AC925" i="8"/>
  <c r="AC924" i="8"/>
  <c r="AC923" i="8"/>
  <c r="AC922" i="8"/>
  <c r="AC921" i="8"/>
  <c r="AC920" i="8"/>
  <c r="AC919" i="8"/>
  <c r="AC918" i="8"/>
  <c r="AC917" i="8"/>
  <c r="AC916" i="8"/>
  <c r="AC915" i="8"/>
  <c r="AC914" i="8"/>
  <c r="AC913" i="8"/>
  <c r="AC912" i="8"/>
  <c r="AC911" i="8"/>
  <c r="AC910" i="8"/>
  <c r="AC909" i="8"/>
  <c r="AC908" i="8"/>
  <c r="AC907" i="8"/>
  <c r="AC906" i="8"/>
  <c r="AC905" i="8"/>
  <c r="AC904" i="8"/>
  <c r="AC903" i="8"/>
  <c r="AC902" i="8"/>
  <c r="AC901" i="8"/>
  <c r="AC900" i="8"/>
  <c r="AC899" i="8"/>
  <c r="AC898" i="8"/>
  <c r="AC897" i="8"/>
  <c r="AC896" i="8"/>
  <c r="AC895" i="8"/>
  <c r="AC894" i="8"/>
  <c r="AC893" i="8"/>
  <c r="AC892" i="8"/>
  <c r="AC891" i="8"/>
  <c r="AC890" i="8"/>
  <c r="AC889" i="8"/>
  <c r="AC888" i="8"/>
  <c r="AC887" i="8"/>
  <c r="AC886" i="8"/>
  <c r="AC885" i="8"/>
  <c r="AC884" i="8"/>
  <c r="AC883" i="8"/>
  <c r="AC882" i="8"/>
  <c r="AC881" i="8"/>
  <c r="AC880" i="8"/>
  <c r="AC879" i="8"/>
  <c r="AC878" i="8"/>
  <c r="AC877" i="8"/>
  <c r="AC876" i="8"/>
  <c r="AC875" i="8"/>
  <c r="AC874" i="8"/>
  <c r="AC873" i="8"/>
  <c r="AC872" i="8"/>
  <c r="AC871" i="8"/>
  <c r="AC870" i="8"/>
  <c r="AC869" i="8"/>
  <c r="AC868" i="8"/>
  <c r="AC867" i="8"/>
  <c r="AC866" i="8"/>
  <c r="AC865" i="8"/>
  <c r="AC864" i="8"/>
  <c r="AC863" i="8"/>
  <c r="AC862" i="8"/>
  <c r="AC861" i="8"/>
  <c r="AC860" i="8"/>
  <c r="AC859" i="8"/>
  <c r="AC858" i="8"/>
  <c r="AC857" i="8"/>
  <c r="AC856" i="8"/>
  <c r="AC855" i="8"/>
  <c r="AC854" i="8"/>
  <c r="AC853" i="8"/>
  <c r="AC852" i="8"/>
  <c r="AC851" i="8"/>
  <c r="AC850" i="8"/>
  <c r="AC849" i="8"/>
  <c r="AC848" i="8"/>
  <c r="AC847" i="8"/>
  <c r="AC846" i="8"/>
  <c r="AC845" i="8"/>
  <c r="AC844" i="8"/>
  <c r="AC843" i="8"/>
  <c r="AC842" i="8"/>
  <c r="AC841" i="8"/>
  <c r="AC840" i="8"/>
  <c r="AC839" i="8"/>
  <c r="AC838" i="8"/>
  <c r="AC837" i="8"/>
  <c r="AC836" i="8"/>
  <c r="AC835" i="8"/>
  <c r="AC834" i="8"/>
  <c r="AC833" i="8"/>
  <c r="AC832" i="8"/>
  <c r="AC831" i="8"/>
  <c r="AC830" i="8"/>
  <c r="AC829" i="8"/>
  <c r="AC828" i="8"/>
  <c r="AC827" i="8"/>
  <c r="AC826" i="8"/>
  <c r="AC825" i="8"/>
  <c r="AC824" i="8"/>
  <c r="AC823" i="8"/>
  <c r="AC822" i="8"/>
  <c r="AC821" i="8"/>
  <c r="AC820" i="8"/>
  <c r="AC819" i="8"/>
  <c r="AC818" i="8"/>
  <c r="AC817" i="8"/>
  <c r="AC816" i="8"/>
  <c r="AC815" i="8"/>
  <c r="AC814" i="8"/>
  <c r="AC813" i="8"/>
  <c r="AC812" i="8"/>
  <c r="AC811" i="8"/>
  <c r="AC810" i="8"/>
  <c r="AC809" i="8"/>
  <c r="AC808" i="8"/>
  <c r="AC807" i="8"/>
  <c r="AC806" i="8"/>
  <c r="AC805" i="8"/>
  <c r="AC804" i="8"/>
  <c r="AC803" i="8"/>
  <c r="AC802" i="8"/>
  <c r="AC801" i="8"/>
  <c r="AC800" i="8"/>
  <c r="AC799" i="8"/>
  <c r="AC798" i="8"/>
  <c r="AC797" i="8"/>
  <c r="AC796" i="8"/>
  <c r="AC795" i="8"/>
  <c r="AC794" i="8"/>
  <c r="AC793" i="8"/>
  <c r="AC792" i="8"/>
  <c r="AC791" i="8"/>
  <c r="AC790" i="8"/>
  <c r="AC789" i="8"/>
  <c r="AC788" i="8"/>
  <c r="AC787" i="8"/>
  <c r="AC786" i="8"/>
  <c r="AC785" i="8"/>
  <c r="AC784" i="8"/>
  <c r="AC783" i="8"/>
  <c r="AC782" i="8"/>
  <c r="AC781" i="8"/>
  <c r="AC780" i="8"/>
  <c r="AC779" i="8"/>
  <c r="AC778" i="8"/>
  <c r="AC777" i="8"/>
  <c r="AC776" i="8"/>
  <c r="AC775" i="8"/>
  <c r="AC774" i="8"/>
  <c r="AC773" i="8"/>
  <c r="AC772" i="8"/>
  <c r="AC771" i="8"/>
  <c r="AC770" i="8"/>
  <c r="AC769" i="8"/>
  <c r="AC768" i="8"/>
  <c r="AC767" i="8"/>
  <c r="AC766" i="8"/>
  <c r="AC765" i="8"/>
  <c r="AC764" i="8"/>
  <c r="AC763" i="8"/>
  <c r="AC762" i="8"/>
  <c r="AC761" i="8"/>
  <c r="AC760" i="8"/>
  <c r="AC759" i="8"/>
  <c r="AC758" i="8"/>
  <c r="AC757" i="8"/>
  <c r="AC756" i="8"/>
  <c r="AC755" i="8"/>
  <c r="AC754" i="8"/>
  <c r="AC753" i="8"/>
  <c r="AC752" i="8"/>
  <c r="AC751" i="8"/>
  <c r="AC750" i="8"/>
  <c r="AC749" i="8"/>
  <c r="AC748" i="8"/>
  <c r="AC747" i="8"/>
  <c r="AC746" i="8"/>
  <c r="AC745" i="8"/>
  <c r="AC744" i="8"/>
  <c r="AC743" i="8"/>
  <c r="AC742" i="8"/>
  <c r="AC741" i="8"/>
  <c r="AC740" i="8"/>
  <c r="AC739" i="8"/>
  <c r="AC738" i="8"/>
  <c r="AC737" i="8"/>
  <c r="AC736" i="8"/>
  <c r="AC735" i="8"/>
  <c r="AC734" i="8"/>
  <c r="AC733" i="8"/>
  <c r="AC732" i="8"/>
  <c r="AC731" i="8"/>
  <c r="AC730" i="8"/>
  <c r="AC729" i="8"/>
  <c r="AC728" i="8"/>
  <c r="AC727" i="8"/>
  <c r="AC726" i="8"/>
  <c r="AC725" i="8"/>
  <c r="AC724" i="8"/>
  <c r="AC723" i="8"/>
  <c r="AC722" i="8"/>
  <c r="AC721" i="8"/>
  <c r="AC720" i="8"/>
  <c r="AC719" i="8"/>
  <c r="AC718" i="8"/>
  <c r="AC717" i="8"/>
  <c r="AC716" i="8"/>
  <c r="AC715" i="8"/>
  <c r="AC714" i="8"/>
  <c r="AC713" i="8"/>
  <c r="AC712" i="8"/>
  <c r="AC711" i="8"/>
  <c r="AC710" i="8"/>
  <c r="AC709" i="8"/>
  <c r="AC708" i="8"/>
  <c r="AC707" i="8"/>
  <c r="AC706" i="8"/>
  <c r="AC705" i="8"/>
  <c r="AC704" i="8"/>
  <c r="AC703" i="8"/>
  <c r="AC702" i="8"/>
  <c r="AC701" i="8"/>
  <c r="AC700" i="8"/>
  <c r="AC699" i="8"/>
  <c r="AC698" i="8"/>
  <c r="AC697" i="8"/>
  <c r="AC696" i="8"/>
  <c r="AC695" i="8"/>
  <c r="AC694" i="8"/>
  <c r="AC693" i="8"/>
  <c r="AC692" i="8"/>
  <c r="AC691" i="8"/>
  <c r="AC690" i="8"/>
  <c r="AC689" i="8"/>
  <c r="AC688" i="8"/>
  <c r="AC687" i="8"/>
  <c r="AC686" i="8"/>
  <c r="AC685" i="8"/>
  <c r="AC684" i="8"/>
  <c r="AC683" i="8"/>
  <c r="AC682" i="8"/>
  <c r="AC681" i="8"/>
  <c r="AC680" i="8"/>
  <c r="AC679" i="8"/>
  <c r="AC678" i="8"/>
  <c r="AC677" i="8"/>
  <c r="AC676" i="8"/>
  <c r="AC675" i="8"/>
  <c r="AC674" i="8"/>
  <c r="AC673" i="8"/>
  <c r="AC672" i="8"/>
  <c r="AC671" i="8"/>
  <c r="AC670" i="8"/>
  <c r="AC669" i="8"/>
  <c r="AC668" i="8"/>
  <c r="AC667" i="8"/>
  <c r="AC666" i="8"/>
  <c r="AC665" i="8"/>
  <c r="AC664" i="8"/>
  <c r="AC663" i="8"/>
  <c r="AC662" i="8"/>
  <c r="AC661" i="8"/>
  <c r="AC660" i="8"/>
  <c r="AC659" i="8"/>
  <c r="AC658" i="8"/>
  <c r="AC657" i="8"/>
  <c r="AC656" i="8"/>
  <c r="AC655" i="8"/>
  <c r="AC654" i="8"/>
  <c r="AC653" i="8"/>
  <c r="AC652" i="8"/>
  <c r="AC651" i="8"/>
  <c r="AC650" i="8"/>
  <c r="AC649" i="8"/>
  <c r="AC648" i="8"/>
  <c r="AC647" i="8"/>
  <c r="AC646" i="8"/>
  <c r="AC645" i="8"/>
  <c r="AC644" i="8"/>
  <c r="AC643" i="8"/>
  <c r="AC642" i="8"/>
  <c r="AC641" i="8"/>
  <c r="AC640" i="8"/>
  <c r="AC639" i="8"/>
  <c r="AC638" i="8"/>
  <c r="AC637" i="8"/>
  <c r="AC636" i="8"/>
  <c r="AC635" i="8"/>
  <c r="AC634" i="8"/>
  <c r="AC633" i="8"/>
  <c r="AC632" i="8"/>
  <c r="AC631" i="8"/>
  <c r="AC630" i="8"/>
  <c r="AC629" i="8"/>
  <c r="AC628" i="8"/>
  <c r="AC627" i="8"/>
  <c r="AC626" i="8"/>
  <c r="AC625" i="8"/>
  <c r="AC624" i="8"/>
  <c r="AC623" i="8"/>
  <c r="AC622" i="8"/>
  <c r="AC621" i="8"/>
  <c r="AC620" i="8"/>
  <c r="AC619" i="8"/>
  <c r="AC618" i="8"/>
  <c r="AC617" i="8"/>
  <c r="AC616" i="8"/>
  <c r="AC615" i="8"/>
  <c r="AC614" i="8"/>
  <c r="AC613" i="8"/>
  <c r="AC612" i="8"/>
  <c r="AC611" i="8"/>
  <c r="AC610" i="8"/>
  <c r="AC609" i="8"/>
  <c r="AC608" i="8"/>
  <c r="AC607" i="8"/>
  <c r="AC606" i="8"/>
  <c r="AC605" i="8"/>
  <c r="AC604" i="8"/>
  <c r="AC603" i="8"/>
  <c r="AC602" i="8"/>
  <c r="AC601" i="8"/>
  <c r="AC600" i="8"/>
  <c r="AC599" i="8"/>
  <c r="AC598" i="8"/>
  <c r="AC597" i="8"/>
  <c r="AC596" i="8"/>
  <c r="AC595" i="8"/>
  <c r="AC594" i="8"/>
  <c r="AC593" i="8"/>
  <c r="AC592" i="8"/>
  <c r="AC591" i="8"/>
  <c r="AC590" i="8"/>
  <c r="AC589" i="8"/>
  <c r="AC588" i="8"/>
  <c r="AC587" i="8"/>
  <c r="AC586" i="8"/>
  <c r="AC585" i="8"/>
  <c r="AC584" i="8"/>
  <c r="AC583" i="8"/>
  <c r="AC582" i="8"/>
  <c r="AC581" i="8"/>
  <c r="AC580" i="8"/>
  <c r="AC579" i="8"/>
  <c r="AC578" i="8"/>
  <c r="AC577" i="8"/>
  <c r="AC576" i="8"/>
  <c r="AC575" i="8"/>
  <c r="AC574" i="8"/>
  <c r="AC573" i="8"/>
  <c r="AC572" i="8"/>
  <c r="AC571" i="8"/>
  <c r="AC570" i="8"/>
  <c r="AC569" i="8"/>
  <c r="AC568" i="8"/>
  <c r="AC567" i="8"/>
  <c r="AC566" i="8"/>
  <c r="AC565" i="8"/>
  <c r="AC564" i="8"/>
  <c r="AC563" i="8"/>
  <c r="AC562" i="8"/>
  <c r="AC561" i="8"/>
  <c r="AC560" i="8"/>
  <c r="AC559" i="8"/>
  <c r="AC558" i="8"/>
  <c r="AC557" i="8"/>
  <c r="AC556" i="8"/>
  <c r="AC555" i="8"/>
  <c r="AC554" i="8"/>
  <c r="AC553" i="8"/>
  <c r="AC552" i="8"/>
  <c r="AC551" i="8"/>
  <c r="AC550" i="8"/>
  <c r="AC549" i="8"/>
  <c r="AC548" i="8"/>
  <c r="AC547" i="8"/>
  <c r="AC546" i="8"/>
  <c r="AC545" i="8"/>
  <c r="AC544" i="8"/>
  <c r="AC543" i="8"/>
  <c r="AC542" i="8"/>
  <c r="AC541" i="8"/>
  <c r="AC540" i="8"/>
  <c r="AC539" i="8"/>
  <c r="AC538" i="8"/>
  <c r="AC537" i="8"/>
  <c r="AC536" i="8"/>
  <c r="AC535" i="8"/>
  <c r="AC534" i="8"/>
  <c r="AC533" i="8"/>
  <c r="AC532" i="8"/>
  <c r="AC531" i="8"/>
  <c r="AC530" i="8"/>
  <c r="AC529" i="8"/>
  <c r="AC528" i="8"/>
  <c r="AC527" i="8"/>
  <c r="AC526" i="8"/>
  <c r="AC525" i="8"/>
  <c r="AC524" i="8"/>
  <c r="AC523" i="8"/>
  <c r="AC522" i="8"/>
  <c r="AC521" i="8"/>
  <c r="AC520" i="8"/>
  <c r="AC519" i="8"/>
  <c r="AC518" i="8"/>
  <c r="AC517" i="8"/>
  <c r="AC516" i="8"/>
  <c r="AC515" i="8"/>
  <c r="AC514" i="8"/>
  <c r="AC513" i="8"/>
  <c r="AC512" i="8"/>
  <c r="AC511" i="8"/>
  <c r="AC510" i="8"/>
  <c r="AC509" i="8"/>
  <c r="AC508" i="8"/>
  <c r="AC507" i="8"/>
  <c r="AC506" i="8"/>
  <c r="AC505" i="8"/>
  <c r="AC504" i="8"/>
  <c r="AC503" i="8"/>
  <c r="AC502" i="8"/>
  <c r="AC501" i="8"/>
  <c r="AC500" i="8"/>
  <c r="AC499" i="8"/>
  <c r="AC498" i="8"/>
  <c r="AC497" i="8"/>
  <c r="AC496" i="8"/>
  <c r="AC495" i="8"/>
  <c r="AC494" i="8"/>
  <c r="AC493" i="8"/>
  <c r="AC492" i="8"/>
  <c r="AC491" i="8"/>
  <c r="AC490" i="8"/>
  <c r="AC489" i="8"/>
  <c r="AC488" i="8"/>
  <c r="AC487" i="8"/>
  <c r="AC486" i="8"/>
  <c r="AC485" i="8"/>
  <c r="AC484" i="8"/>
  <c r="AC483" i="8"/>
  <c r="AC482" i="8"/>
  <c r="AC481" i="8"/>
  <c r="AC480" i="8"/>
  <c r="AC479" i="8"/>
  <c r="AC478" i="8"/>
  <c r="AC477" i="8"/>
  <c r="AC476" i="8"/>
  <c r="AC475" i="8"/>
  <c r="AC474" i="8"/>
  <c r="AC473" i="8"/>
  <c r="AC472" i="8"/>
  <c r="AC471" i="8"/>
  <c r="AC470" i="8"/>
  <c r="AC469" i="8"/>
  <c r="AC468" i="8"/>
  <c r="AC467" i="8"/>
  <c r="AC466" i="8"/>
  <c r="AC465" i="8"/>
  <c r="AC464" i="8"/>
  <c r="AC463" i="8"/>
  <c r="AC462" i="8"/>
  <c r="AC461" i="8"/>
  <c r="AC460" i="8"/>
  <c r="AC459" i="8"/>
  <c r="AC458" i="8"/>
  <c r="AC457" i="8"/>
  <c r="AC456" i="8"/>
  <c r="AC455" i="8"/>
  <c r="AC454" i="8"/>
  <c r="AC453" i="8"/>
  <c r="AC452" i="8"/>
  <c r="AC451" i="8"/>
  <c r="AC450" i="8"/>
  <c r="AC449" i="8"/>
  <c r="AC448" i="8"/>
  <c r="AC447" i="8"/>
  <c r="AC446" i="8"/>
  <c r="AC445" i="8"/>
  <c r="AC444" i="8"/>
  <c r="AC443" i="8"/>
  <c r="AC442" i="8"/>
  <c r="AC441" i="8"/>
  <c r="AC440" i="8"/>
  <c r="AC439" i="8"/>
  <c r="AC438" i="8"/>
  <c r="AC437" i="8"/>
  <c r="AC436" i="8"/>
  <c r="AC435" i="8"/>
  <c r="AC434" i="8"/>
  <c r="AC433" i="8"/>
  <c r="AC432" i="8"/>
  <c r="AC431" i="8"/>
  <c r="AC430" i="8"/>
  <c r="AC429" i="8"/>
  <c r="AC428" i="8"/>
  <c r="AC427" i="8"/>
  <c r="AC426" i="8"/>
  <c r="AC425" i="8"/>
  <c r="AC424" i="8"/>
  <c r="AC423" i="8"/>
  <c r="AC422" i="8"/>
  <c r="AC421" i="8"/>
  <c r="AC420" i="8"/>
  <c r="AC419" i="8"/>
  <c r="AC418" i="8"/>
  <c r="AC417" i="8"/>
  <c r="AC416" i="8"/>
  <c r="AC415" i="8"/>
  <c r="AC414" i="8"/>
  <c r="AC413" i="8"/>
  <c r="AC412" i="8"/>
  <c r="AC411" i="8"/>
  <c r="AC410" i="8"/>
  <c r="AC409" i="8"/>
  <c r="AC408" i="8"/>
  <c r="AC407" i="8"/>
  <c r="AC406" i="8"/>
  <c r="AC405" i="8"/>
  <c r="AC404" i="8"/>
  <c r="AC403" i="8"/>
  <c r="AC402" i="8"/>
  <c r="AC401" i="8"/>
  <c r="AC400" i="8"/>
  <c r="AC399" i="8"/>
  <c r="AC398" i="8"/>
  <c r="AC397" i="8"/>
  <c r="AC396" i="8"/>
  <c r="AC395" i="8"/>
  <c r="AC394" i="8"/>
  <c r="AC393" i="8"/>
  <c r="AC392" i="8"/>
  <c r="AC391" i="8"/>
  <c r="AC390" i="8"/>
  <c r="AC389" i="8"/>
  <c r="AC388" i="8"/>
  <c r="AC387" i="8"/>
  <c r="AC386" i="8"/>
  <c r="AC385" i="8"/>
  <c r="AC384" i="8"/>
  <c r="AC383" i="8"/>
  <c r="AC382" i="8"/>
  <c r="AC381" i="8"/>
  <c r="AC380" i="8"/>
  <c r="AC379" i="8"/>
  <c r="AC378" i="8"/>
  <c r="AC377" i="8"/>
  <c r="AC376" i="8"/>
  <c r="AC375" i="8"/>
  <c r="AC374" i="8"/>
  <c r="AC373" i="8"/>
  <c r="AC372" i="8"/>
  <c r="AC371" i="8"/>
  <c r="AC370" i="8"/>
  <c r="AC369" i="8"/>
  <c r="AC368" i="8"/>
  <c r="AC367" i="8"/>
  <c r="AC366" i="8"/>
  <c r="AC365" i="8"/>
  <c r="AC364" i="8"/>
  <c r="AC363" i="8"/>
  <c r="AC362" i="8"/>
  <c r="AC361" i="8"/>
  <c r="AC360" i="8"/>
  <c r="AC359" i="8"/>
  <c r="AC358" i="8"/>
  <c r="AC357" i="8"/>
  <c r="AC356" i="8"/>
  <c r="AC355" i="8"/>
  <c r="AC354" i="8"/>
  <c r="AC353" i="8"/>
  <c r="AC352" i="8"/>
  <c r="AC351" i="8"/>
  <c r="AC350" i="8"/>
  <c r="AC349" i="8"/>
  <c r="AC348" i="8"/>
  <c r="AC347" i="8"/>
  <c r="AC346" i="8"/>
  <c r="AC345" i="8"/>
  <c r="AC344" i="8"/>
  <c r="AC343" i="8"/>
  <c r="AC342" i="8"/>
  <c r="AC341" i="8"/>
  <c r="AC340" i="8"/>
  <c r="AC339" i="8"/>
  <c r="AC338" i="8"/>
  <c r="AC337" i="8"/>
  <c r="AC336" i="8"/>
  <c r="AC335" i="8"/>
  <c r="AC334" i="8"/>
  <c r="AC333" i="8"/>
  <c r="AC332" i="8"/>
  <c r="AC331" i="8"/>
  <c r="AC330" i="8"/>
  <c r="AC329" i="8"/>
  <c r="AC328" i="8"/>
  <c r="AC327" i="8"/>
  <c r="AC326" i="8"/>
  <c r="AC325" i="8"/>
  <c r="AC324" i="8"/>
  <c r="AC323" i="8"/>
  <c r="AC322" i="8"/>
  <c r="AC321" i="8"/>
  <c r="AC320" i="8"/>
  <c r="AC319" i="8"/>
  <c r="AC318" i="8"/>
  <c r="AC317" i="8"/>
  <c r="AC316" i="8"/>
  <c r="AC315" i="8"/>
  <c r="AC314" i="8"/>
  <c r="AC313" i="8"/>
  <c r="AC312" i="8"/>
  <c r="AC311" i="8"/>
  <c r="AC310" i="8"/>
  <c r="AC309" i="8"/>
  <c r="AC308" i="8"/>
  <c r="AC307" i="8"/>
  <c r="AC306" i="8"/>
  <c r="AC305" i="8"/>
  <c r="AC304" i="8"/>
  <c r="AC303" i="8"/>
  <c r="AC302" i="8"/>
  <c r="AC301" i="8"/>
  <c r="AC300" i="8"/>
  <c r="AC299" i="8"/>
  <c r="AC298" i="8"/>
  <c r="AC297" i="8"/>
  <c r="AC296" i="8"/>
  <c r="AC295" i="8"/>
  <c r="AC294" i="8"/>
  <c r="AC293" i="8"/>
  <c r="AC292" i="8"/>
  <c r="AC291" i="8"/>
  <c r="AC290" i="8"/>
  <c r="AC289" i="8"/>
  <c r="AC288" i="8"/>
  <c r="AC287" i="8"/>
  <c r="AC286" i="8"/>
  <c r="AC285" i="8"/>
  <c r="AC284" i="8"/>
  <c r="AC283" i="8"/>
  <c r="AC282" i="8"/>
  <c r="AC281" i="8"/>
  <c r="AC280" i="8"/>
  <c r="AC279" i="8"/>
  <c r="AC278" i="8"/>
  <c r="AC277" i="8"/>
  <c r="AC276" i="8"/>
  <c r="AC275" i="8"/>
  <c r="AC274" i="8"/>
  <c r="AC273" i="8"/>
  <c r="AC272" i="8"/>
  <c r="AC271" i="8"/>
  <c r="AC270" i="8"/>
  <c r="AC269" i="8"/>
  <c r="AC268" i="8"/>
  <c r="AC267" i="8"/>
  <c r="AC266" i="8"/>
  <c r="AC265" i="8"/>
  <c r="AC264" i="8"/>
  <c r="AC263" i="8"/>
  <c r="AC262" i="8"/>
  <c r="AC261" i="8"/>
  <c r="AC260" i="8"/>
  <c r="AC259" i="8"/>
  <c r="AC258" i="8"/>
  <c r="AC257" i="8"/>
  <c r="AC256" i="8"/>
  <c r="AC255" i="8"/>
  <c r="AC254" i="8"/>
  <c r="AC253" i="8"/>
  <c r="AC252" i="8"/>
  <c r="AC251" i="8"/>
  <c r="AC250" i="8"/>
  <c r="AC249" i="8"/>
  <c r="AC248" i="8"/>
  <c r="AC247" i="8"/>
  <c r="AC246" i="8"/>
  <c r="AC245" i="8"/>
  <c r="AC244" i="8"/>
  <c r="AC243" i="8"/>
  <c r="AC242" i="8"/>
  <c r="AC241" i="8"/>
  <c r="AC240" i="8"/>
  <c r="AC239" i="8"/>
  <c r="AC238" i="8"/>
  <c r="AC237" i="8"/>
  <c r="AC236" i="8"/>
  <c r="AC235" i="8"/>
  <c r="AC234" i="8"/>
  <c r="AC233" i="8"/>
  <c r="AC232" i="8"/>
  <c r="AC231" i="8"/>
  <c r="AC230" i="8"/>
  <c r="AC229" i="8"/>
  <c r="AC228" i="8"/>
  <c r="AC227" i="8"/>
  <c r="AC226" i="8"/>
  <c r="AC225" i="8"/>
  <c r="AC224" i="8"/>
  <c r="AC223" i="8"/>
  <c r="AC222" i="8"/>
  <c r="AC221" i="8"/>
  <c r="AC220" i="8"/>
  <c r="AC219" i="8"/>
  <c r="AC218" i="8"/>
  <c r="AC217" i="8"/>
  <c r="AC216" i="8"/>
  <c r="AC215" i="8"/>
  <c r="AC214" i="8"/>
  <c r="AC213" i="8"/>
  <c r="AC212" i="8"/>
  <c r="AC211" i="8"/>
  <c r="AC210" i="8"/>
  <c r="AC209" i="8"/>
  <c r="AC208" i="8"/>
  <c r="AC207" i="8"/>
  <c r="AC206" i="8"/>
  <c r="AC205" i="8"/>
  <c r="AC204" i="8"/>
  <c r="AC203" i="8"/>
  <c r="AC202" i="8"/>
  <c r="AC201" i="8"/>
  <c r="AC200" i="8"/>
  <c r="AC199" i="8"/>
  <c r="AC198" i="8"/>
  <c r="AC197" i="8"/>
  <c r="AC196" i="8"/>
  <c r="AC195" i="8"/>
  <c r="AC194" i="8"/>
  <c r="AC193" i="8"/>
  <c r="AC192" i="8"/>
  <c r="AC191" i="8"/>
  <c r="AC190" i="8"/>
  <c r="AC189" i="8"/>
  <c r="AC188" i="8"/>
  <c r="AC187" i="8"/>
  <c r="AC186" i="8"/>
  <c r="AC185" i="8"/>
  <c r="AC184" i="8"/>
  <c r="AC183" i="8"/>
  <c r="AC182" i="8"/>
  <c r="AC181" i="8"/>
  <c r="AC180" i="8"/>
  <c r="AC179" i="8"/>
  <c r="AC178" i="8"/>
  <c r="AC177" i="8"/>
  <c r="AC176" i="8"/>
  <c r="AC175" i="8"/>
  <c r="AC174" i="8"/>
  <c r="AC173" i="8"/>
  <c r="AC172" i="8"/>
  <c r="AC171" i="8"/>
  <c r="AC170" i="8"/>
  <c r="AC169" i="8"/>
  <c r="AC168" i="8"/>
  <c r="AC167" i="8"/>
  <c r="AC166" i="8"/>
  <c r="AC165" i="8"/>
  <c r="AC164" i="8"/>
  <c r="AC163" i="8"/>
  <c r="AC162" i="8"/>
  <c r="AC161" i="8"/>
  <c r="AC160" i="8"/>
  <c r="AC159" i="8"/>
  <c r="AC158" i="8"/>
  <c r="AC157" i="8"/>
  <c r="AC156" i="8"/>
  <c r="AC155" i="8"/>
  <c r="AC154" i="8"/>
  <c r="AC153" i="8"/>
  <c r="AC152" i="8"/>
  <c r="AC151" i="8"/>
  <c r="AC150" i="8"/>
  <c r="AC149" i="8"/>
  <c r="AC148" i="8"/>
  <c r="AC147" i="8"/>
  <c r="AC146" i="8"/>
  <c r="AC145" i="8"/>
  <c r="AC144" i="8"/>
  <c r="AC143" i="8"/>
  <c r="AC142" i="8"/>
  <c r="AC141" i="8"/>
  <c r="AC140" i="8"/>
  <c r="AC139" i="8"/>
  <c r="AC138" i="8"/>
  <c r="AC137" i="8"/>
  <c r="AC136" i="8"/>
  <c r="AC135" i="8"/>
  <c r="AC134" i="8"/>
  <c r="AC133" i="8"/>
  <c r="AC132" i="8"/>
  <c r="AC131" i="8"/>
  <c r="AC130" i="8"/>
  <c r="AC129" i="8"/>
  <c r="AC128" i="8"/>
  <c r="AC127" i="8"/>
  <c r="AC126" i="8"/>
  <c r="AC125" i="8"/>
  <c r="AC124" i="8"/>
  <c r="AC123" i="8"/>
  <c r="AC122" i="8"/>
  <c r="AC121" i="8"/>
  <c r="AC120" i="8"/>
  <c r="AC119" i="8"/>
  <c r="AC118" i="8"/>
  <c r="AC117" i="8"/>
  <c r="AC116" i="8"/>
  <c r="AC115" i="8"/>
  <c r="AC114" i="8"/>
  <c r="AC113" i="8"/>
  <c r="A113" i="8"/>
  <c r="AC112" i="8"/>
  <c r="A112" i="8"/>
  <c r="AC111" i="8"/>
  <c r="A111" i="8"/>
  <c r="AC110" i="8"/>
  <c r="A110" i="8"/>
  <c r="AC109" i="8"/>
  <c r="A109" i="8"/>
  <c r="AC108" i="8"/>
  <c r="A108" i="8"/>
  <c r="AC107" i="8"/>
  <c r="A107" i="8"/>
  <c r="AC106" i="8"/>
  <c r="A106" i="8"/>
  <c r="AC105" i="8"/>
  <c r="A105" i="8"/>
  <c r="AC104" i="8"/>
  <c r="A104" i="8"/>
  <c r="AC103" i="8"/>
  <c r="A103" i="8"/>
  <c r="AC102" i="8"/>
  <c r="A102" i="8"/>
  <c r="AC101" i="8"/>
  <c r="A101" i="8"/>
  <c r="AC100" i="8"/>
  <c r="A100" i="8"/>
  <c r="AC99" i="8"/>
  <c r="A99" i="8"/>
  <c r="AC98" i="8"/>
  <c r="A98" i="8"/>
  <c r="AC97" i="8"/>
  <c r="A97" i="8"/>
  <c r="AC96" i="8"/>
  <c r="A96" i="8"/>
  <c r="AC95" i="8"/>
  <c r="A95" i="8"/>
  <c r="AC94" i="8"/>
  <c r="A94" i="8"/>
  <c r="AC93" i="8"/>
  <c r="A93" i="8"/>
  <c r="AC92" i="8"/>
  <c r="A92" i="8"/>
  <c r="AC91" i="8"/>
  <c r="A91" i="8"/>
  <c r="AC90" i="8"/>
  <c r="A90" i="8"/>
  <c r="AC89" i="8"/>
  <c r="A89" i="8"/>
  <c r="AC88" i="8"/>
  <c r="A88" i="8"/>
  <c r="AC87" i="8"/>
  <c r="A87" i="8"/>
  <c r="AC86" i="8"/>
  <c r="A86" i="8"/>
  <c r="AC85" i="8"/>
  <c r="A85" i="8"/>
  <c r="AC84" i="8"/>
  <c r="A84" i="8"/>
  <c r="AC83" i="8"/>
  <c r="AC82" i="8"/>
  <c r="AC81" i="8"/>
  <c r="DV80" i="8"/>
  <c r="DU80" i="8"/>
  <c r="DT80" i="8"/>
  <c r="DS80" i="8"/>
  <c r="DR80" i="8"/>
  <c r="DQ80" i="8"/>
  <c r="DP80" i="8"/>
  <c r="DO80" i="8"/>
  <c r="DN80" i="8"/>
  <c r="DM80" i="8"/>
  <c r="DL80" i="8"/>
  <c r="DK80" i="8"/>
  <c r="DJ80" i="8"/>
  <c r="DI80" i="8"/>
  <c r="DH80" i="8"/>
  <c r="DG80" i="8"/>
  <c r="DF80" i="8"/>
  <c r="DE80" i="8"/>
  <c r="DD80" i="8"/>
  <c r="DC80" i="8"/>
  <c r="DB80" i="8"/>
  <c r="DA80" i="8"/>
  <c r="CZ80" i="8"/>
  <c r="CY80" i="8"/>
  <c r="CX80" i="8"/>
  <c r="CW80" i="8"/>
  <c r="CV80" i="8"/>
  <c r="CU80" i="8"/>
  <c r="CT80" i="8"/>
  <c r="CS80" i="8"/>
  <c r="CR80" i="8"/>
  <c r="CQ80" i="8"/>
  <c r="CP80" i="8"/>
  <c r="CO80" i="8"/>
  <c r="CN80" i="8"/>
  <c r="CM80" i="8"/>
  <c r="CL80" i="8"/>
  <c r="CK80" i="8"/>
  <c r="CJ80" i="8"/>
  <c r="CI80" i="8"/>
  <c r="CH80" i="8"/>
  <c r="CG80" i="8"/>
  <c r="CF80" i="8"/>
  <c r="CE80" i="8"/>
  <c r="CD80" i="8"/>
  <c r="CC80" i="8"/>
  <c r="CB80" i="8"/>
  <c r="CA80" i="8"/>
  <c r="BZ80" i="8"/>
  <c r="BY80" i="8"/>
  <c r="BX80" i="8"/>
  <c r="BW80" i="8"/>
  <c r="BV80" i="8"/>
  <c r="BU80" i="8"/>
  <c r="BT80" i="8"/>
  <c r="BS80" i="8"/>
  <c r="BR80" i="8"/>
  <c r="BQ80" i="8"/>
  <c r="BP80" i="8"/>
  <c r="BO80" i="8"/>
  <c r="BN80" i="8"/>
  <c r="BM80" i="8"/>
  <c r="BL80" i="8"/>
  <c r="BK80" i="8"/>
  <c r="BJ80" i="8"/>
  <c r="BI80" i="8"/>
  <c r="BH80" i="8"/>
  <c r="BG80" i="8"/>
  <c r="BF80" i="8"/>
  <c r="BE80" i="8"/>
  <c r="BD80" i="8"/>
  <c r="BC80" i="8"/>
  <c r="BB80" i="8"/>
  <c r="BA80" i="8"/>
  <c r="AZ80" i="8"/>
  <c r="AY80" i="8"/>
  <c r="AX80" i="8"/>
  <c r="AW80" i="8"/>
  <c r="AV80" i="8"/>
  <c r="AU80" i="8"/>
  <c r="AT80" i="8"/>
  <c r="AS80" i="8"/>
  <c r="AR80" i="8"/>
  <c r="AQ80" i="8"/>
  <c r="AP80" i="8"/>
  <c r="AO80" i="8"/>
  <c r="AN80" i="8"/>
  <c r="AM80" i="8"/>
  <c r="AL80" i="8"/>
  <c r="AK80" i="8"/>
  <c r="AJ80" i="8"/>
  <c r="AI80" i="8"/>
  <c r="AH80" i="8"/>
  <c r="AG80" i="8"/>
  <c r="AF80" i="8"/>
  <c r="AE80" i="8"/>
  <c r="AD80" i="8"/>
  <c r="AC80" i="8"/>
  <c r="AB80" i="8"/>
  <c r="AA80" i="8"/>
  <c r="Z80" i="8"/>
  <c r="Y80" i="8"/>
  <c r="X80" i="8"/>
  <c r="W80" i="8"/>
  <c r="V80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DV79" i="8"/>
  <c r="DU79" i="8"/>
  <c r="DT79" i="8"/>
  <c r="DS79" i="8"/>
  <c r="DR79" i="8"/>
  <c r="DQ79" i="8"/>
  <c r="DP79" i="8"/>
  <c r="DO79" i="8"/>
  <c r="DN79" i="8"/>
  <c r="DM79" i="8"/>
  <c r="DL79" i="8"/>
  <c r="DK79" i="8"/>
  <c r="DJ79" i="8"/>
  <c r="DI79" i="8"/>
  <c r="DH79" i="8"/>
  <c r="DG79" i="8"/>
  <c r="DF79" i="8"/>
  <c r="DE79" i="8"/>
  <c r="DD79" i="8"/>
  <c r="DC79" i="8"/>
  <c r="DB79" i="8"/>
  <c r="DA79" i="8"/>
  <c r="CZ79" i="8"/>
  <c r="CY79" i="8"/>
  <c r="CX79" i="8"/>
  <c r="CW79" i="8"/>
  <c r="CV79" i="8"/>
  <c r="CU79" i="8"/>
  <c r="CT79" i="8"/>
  <c r="CS79" i="8"/>
  <c r="CR79" i="8"/>
  <c r="CQ79" i="8"/>
  <c r="CP79" i="8"/>
  <c r="CO79" i="8"/>
  <c r="CN79" i="8"/>
  <c r="CM79" i="8"/>
  <c r="CL79" i="8"/>
  <c r="CK79" i="8"/>
  <c r="CJ79" i="8"/>
  <c r="CI79" i="8"/>
  <c r="CH79" i="8"/>
  <c r="CG79" i="8"/>
  <c r="CF79" i="8"/>
  <c r="CE79" i="8"/>
  <c r="CD79" i="8"/>
  <c r="CC79" i="8"/>
  <c r="CB79" i="8"/>
  <c r="CA79" i="8"/>
  <c r="BZ79" i="8"/>
  <c r="BY79" i="8"/>
  <c r="BX79" i="8"/>
  <c r="BW79" i="8"/>
  <c r="BV79" i="8"/>
  <c r="BU79" i="8"/>
  <c r="BT79" i="8"/>
  <c r="BS79" i="8"/>
  <c r="BR79" i="8"/>
  <c r="BQ79" i="8"/>
  <c r="BP79" i="8"/>
  <c r="BO79" i="8"/>
  <c r="BN79" i="8"/>
  <c r="BM79" i="8"/>
  <c r="BL79" i="8"/>
  <c r="BK79" i="8"/>
  <c r="BJ79" i="8"/>
  <c r="BI79" i="8"/>
  <c r="BH79" i="8"/>
  <c r="BG79" i="8"/>
  <c r="BF79" i="8"/>
  <c r="BE79" i="8"/>
  <c r="BD79" i="8"/>
  <c r="BC79" i="8"/>
  <c r="BB79" i="8"/>
  <c r="BA79" i="8"/>
  <c r="AZ79" i="8"/>
  <c r="AY79" i="8"/>
  <c r="AX79" i="8"/>
  <c r="AW79" i="8"/>
  <c r="AV79" i="8"/>
  <c r="AU79" i="8"/>
  <c r="AT79" i="8"/>
  <c r="AS79" i="8"/>
  <c r="AR79" i="8"/>
  <c r="AQ79" i="8"/>
  <c r="AP79" i="8"/>
  <c r="AO79" i="8"/>
  <c r="AN79" i="8"/>
  <c r="AM79" i="8"/>
  <c r="AL79" i="8"/>
  <c r="AK79" i="8"/>
  <c r="AJ79" i="8"/>
  <c r="AI79" i="8"/>
  <c r="AH79" i="8"/>
  <c r="AG79" i="8"/>
  <c r="AF79" i="8"/>
  <c r="AE79" i="8"/>
  <c r="AD79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DV78" i="8"/>
  <c r="DU78" i="8"/>
  <c r="DT78" i="8"/>
  <c r="DS78" i="8"/>
  <c r="DR78" i="8"/>
  <c r="DQ78" i="8"/>
  <c r="DP78" i="8"/>
  <c r="DO78" i="8"/>
  <c r="DN78" i="8"/>
  <c r="DM78" i="8"/>
  <c r="DL78" i="8"/>
  <c r="DK78" i="8"/>
  <c r="DJ78" i="8"/>
  <c r="DI78" i="8"/>
  <c r="DH78" i="8"/>
  <c r="DG78" i="8"/>
  <c r="DF78" i="8"/>
  <c r="DE78" i="8"/>
  <c r="DD78" i="8"/>
  <c r="DC78" i="8"/>
  <c r="DB78" i="8"/>
  <c r="DA78" i="8"/>
  <c r="CZ78" i="8"/>
  <c r="CY78" i="8"/>
  <c r="CX78" i="8"/>
  <c r="CW78" i="8"/>
  <c r="CV78" i="8"/>
  <c r="CU78" i="8"/>
  <c r="CT78" i="8"/>
  <c r="CS78" i="8"/>
  <c r="CR78" i="8"/>
  <c r="CQ78" i="8"/>
  <c r="CP78" i="8"/>
  <c r="CO78" i="8"/>
  <c r="CN78" i="8"/>
  <c r="CM78" i="8"/>
  <c r="CL78" i="8"/>
  <c r="CK78" i="8"/>
  <c r="CJ78" i="8"/>
  <c r="CI78" i="8"/>
  <c r="CH78" i="8"/>
  <c r="CG78" i="8"/>
  <c r="CF78" i="8"/>
  <c r="CE78" i="8"/>
  <c r="CD78" i="8"/>
  <c r="CC78" i="8"/>
  <c r="CB78" i="8"/>
  <c r="CA78" i="8"/>
  <c r="BZ78" i="8"/>
  <c r="BY78" i="8"/>
  <c r="BX78" i="8"/>
  <c r="BW78" i="8"/>
  <c r="BV78" i="8"/>
  <c r="BU78" i="8"/>
  <c r="BT78" i="8"/>
  <c r="BS78" i="8"/>
  <c r="BR78" i="8"/>
  <c r="BQ78" i="8"/>
  <c r="BP78" i="8"/>
  <c r="BO78" i="8"/>
  <c r="BN78" i="8"/>
  <c r="BM78" i="8"/>
  <c r="BL78" i="8"/>
  <c r="BK78" i="8"/>
  <c r="BJ78" i="8"/>
  <c r="BI78" i="8"/>
  <c r="BH78" i="8"/>
  <c r="BG78" i="8"/>
  <c r="BF78" i="8"/>
  <c r="BE78" i="8"/>
  <c r="BD78" i="8"/>
  <c r="BC78" i="8"/>
  <c r="BB78" i="8"/>
  <c r="BA78" i="8"/>
  <c r="AZ78" i="8"/>
  <c r="AY78" i="8"/>
  <c r="AX78" i="8"/>
  <c r="AW78" i="8"/>
  <c r="AV78" i="8"/>
  <c r="AU78" i="8"/>
  <c r="AT78" i="8"/>
  <c r="AS78" i="8"/>
  <c r="AR78" i="8"/>
  <c r="AQ78" i="8"/>
  <c r="AP78" i="8"/>
  <c r="AO78" i="8"/>
  <c r="AN78" i="8"/>
  <c r="AM78" i="8"/>
  <c r="AL78" i="8"/>
  <c r="AK78" i="8"/>
  <c r="AJ78" i="8"/>
  <c r="AI78" i="8"/>
  <c r="AH78" i="8"/>
  <c r="AG78" i="8"/>
  <c r="AF78" i="8"/>
  <c r="AE78" i="8"/>
  <c r="AD78" i="8"/>
  <c r="AC78" i="8"/>
  <c r="AB78" i="8"/>
  <c r="AA78" i="8"/>
  <c r="Z78" i="8"/>
  <c r="Y78" i="8"/>
  <c r="X78" i="8"/>
  <c r="W78" i="8"/>
  <c r="V78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DV77" i="8"/>
  <c r="DU77" i="8"/>
  <c r="DT77" i="8"/>
  <c r="DS77" i="8"/>
  <c r="DR77" i="8"/>
  <c r="DQ77" i="8"/>
  <c r="DP77" i="8"/>
  <c r="DO77" i="8"/>
  <c r="DN77" i="8"/>
  <c r="DM77" i="8"/>
  <c r="DL77" i="8"/>
  <c r="DK77" i="8"/>
  <c r="DJ77" i="8"/>
  <c r="DI77" i="8"/>
  <c r="DH77" i="8"/>
  <c r="DG77" i="8"/>
  <c r="DF77" i="8"/>
  <c r="DE77" i="8"/>
  <c r="DD77" i="8"/>
  <c r="DC77" i="8"/>
  <c r="DB77" i="8"/>
  <c r="DA77" i="8"/>
  <c r="CZ77" i="8"/>
  <c r="CY77" i="8"/>
  <c r="CX77" i="8"/>
  <c r="CW77" i="8"/>
  <c r="CV77" i="8"/>
  <c r="CU77" i="8"/>
  <c r="CT77" i="8"/>
  <c r="CS77" i="8"/>
  <c r="CR77" i="8"/>
  <c r="CQ77" i="8"/>
  <c r="CP77" i="8"/>
  <c r="CO77" i="8"/>
  <c r="CN77" i="8"/>
  <c r="CM77" i="8"/>
  <c r="CL77" i="8"/>
  <c r="CK77" i="8"/>
  <c r="CJ77" i="8"/>
  <c r="CI77" i="8"/>
  <c r="CH77" i="8"/>
  <c r="CG77" i="8"/>
  <c r="CF77" i="8"/>
  <c r="CE77" i="8"/>
  <c r="CD77" i="8"/>
  <c r="CC77" i="8"/>
  <c r="CB77" i="8"/>
  <c r="CA77" i="8"/>
  <c r="BZ77" i="8"/>
  <c r="BY77" i="8"/>
  <c r="BX77" i="8"/>
  <c r="BW77" i="8"/>
  <c r="BV77" i="8"/>
  <c r="BU77" i="8"/>
  <c r="BT77" i="8"/>
  <c r="BS77" i="8"/>
  <c r="BR77" i="8"/>
  <c r="BQ77" i="8"/>
  <c r="BP77" i="8"/>
  <c r="BO77" i="8"/>
  <c r="BN77" i="8"/>
  <c r="BM77" i="8"/>
  <c r="BL77" i="8"/>
  <c r="BK77" i="8"/>
  <c r="BJ77" i="8"/>
  <c r="BI77" i="8"/>
  <c r="BH77" i="8"/>
  <c r="BG77" i="8"/>
  <c r="BF77" i="8"/>
  <c r="BE77" i="8"/>
  <c r="BD77" i="8"/>
  <c r="BC77" i="8"/>
  <c r="BB77" i="8"/>
  <c r="BA77" i="8"/>
  <c r="AZ77" i="8"/>
  <c r="AY77" i="8"/>
  <c r="AX77" i="8"/>
  <c r="AW77" i="8"/>
  <c r="AV77" i="8"/>
  <c r="AU77" i="8"/>
  <c r="AT77" i="8"/>
  <c r="AS77" i="8"/>
  <c r="AR77" i="8"/>
  <c r="AQ77" i="8"/>
  <c r="AP77" i="8"/>
  <c r="AO77" i="8"/>
  <c r="AN77" i="8"/>
  <c r="AM77" i="8"/>
  <c r="AL77" i="8"/>
  <c r="AK77" i="8"/>
  <c r="AJ77" i="8"/>
  <c r="AI77" i="8"/>
  <c r="AH77" i="8"/>
  <c r="AG77" i="8"/>
  <c r="AF77" i="8"/>
  <c r="AE77" i="8"/>
  <c r="AD77" i="8"/>
  <c r="AC77" i="8"/>
  <c r="AB77" i="8"/>
  <c r="AA77" i="8"/>
  <c r="Z77" i="8"/>
  <c r="Y77" i="8"/>
  <c r="X77" i="8"/>
  <c r="W77" i="8"/>
  <c r="V77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DV76" i="8"/>
  <c r="DU76" i="8"/>
  <c r="DT76" i="8"/>
  <c r="DS76" i="8"/>
  <c r="DR76" i="8"/>
  <c r="DQ76" i="8"/>
  <c r="DP76" i="8"/>
  <c r="DO76" i="8"/>
  <c r="DN76" i="8"/>
  <c r="DM76" i="8"/>
  <c r="DL76" i="8"/>
  <c r="DK76" i="8"/>
  <c r="DJ76" i="8"/>
  <c r="DI76" i="8"/>
  <c r="DH76" i="8"/>
  <c r="DG76" i="8"/>
  <c r="DF76" i="8"/>
  <c r="DE76" i="8"/>
  <c r="DD76" i="8"/>
  <c r="DC76" i="8"/>
  <c r="DB76" i="8"/>
  <c r="DA76" i="8"/>
  <c r="CZ76" i="8"/>
  <c r="CY76" i="8"/>
  <c r="CX76" i="8"/>
  <c r="CW76" i="8"/>
  <c r="CV76" i="8"/>
  <c r="CU76" i="8"/>
  <c r="CT76" i="8"/>
  <c r="CS76" i="8"/>
  <c r="CR76" i="8"/>
  <c r="CQ76" i="8"/>
  <c r="CP76" i="8"/>
  <c r="CO76" i="8"/>
  <c r="CN76" i="8"/>
  <c r="CM76" i="8"/>
  <c r="CL76" i="8"/>
  <c r="CK76" i="8"/>
  <c r="CJ76" i="8"/>
  <c r="CI76" i="8"/>
  <c r="CH76" i="8"/>
  <c r="CG76" i="8"/>
  <c r="CF76" i="8"/>
  <c r="CE76" i="8"/>
  <c r="CD76" i="8"/>
  <c r="CC76" i="8"/>
  <c r="CB76" i="8"/>
  <c r="CA76" i="8"/>
  <c r="BZ76" i="8"/>
  <c r="BY76" i="8"/>
  <c r="BX76" i="8"/>
  <c r="BW76" i="8"/>
  <c r="BV76" i="8"/>
  <c r="BU76" i="8"/>
  <c r="BT76" i="8"/>
  <c r="BS76" i="8"/>
  <c r="BR76" i="8"/>
  <c r="BQ76" i="8"/>
  <c r="BP76" i="8"/>
  <c r="BO76" i="8"/>
  <c r="BN76" i="8"/>
  <c r="BM76" i="8"/>
  <c r="BL76" i="8"/>
  <c r="BK76" i="8"/>
  <c r="BJ76" i="8"/>
  <c r="BI76" i="8"/>
  <c r="BH76" i="8"/>
  <c r="BG76" i="8"/>
  <c r="BF76" i="8"/>
  <c r="BE76" i="8"/>
  <c r="BD76" i="8"/>
  <c r="BC76" i="8"/>
  <c r="BB76" i="8"/>
  <c r="BA76" i="8"/>
  <c r="AZ76" i="8"/>
  <c r="AY76" i="8"/>
  <c r="AX76" i="8"/>
  <c r="AW76" i="8"/>
  <c r="AV76" i="8"/>
  <c r="AU76" i="8"/>
  <c r="AT76" i="8"/>
  <c r="AS76" i="8"/>
  <c r="AR76" i="8"/>
  <c r="AQ76" i="8"/>
  <c r="AP76" i="8"/>
  <c r="AO76" i="8"/>
  <c r="AN76" i="8"/>
  <c r="AM76" i="8"/>
  <c r="AL76" i="8"/>
  <c r="AK76" i="8"/>
  <c r="AJ76" i="8"/>
  <c r="AI76" i="8"/>
  <c r="AH76" i="8"/>
  <c r="AG76" i="8"/>
  <c r="AF76" i="8"/>
  <c r="AE76" i="8"/>
  <c r="AD76" i="8"/>
  <c r="AC76" i="8"/>
  <c r="AB76" i="8"/>
  <c r="AA76" i="8"/>
  <c r="Z76" i="8"/>
  <c r="Y76" i="8"/>
  <c r="X76" i="8"/>
  <c r="W76" i="8"/>
  <c r="V76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DV75" i="8"/>
  <c r="DU75" i="8"/>
  <c r="DT75" i="8"/>
  <c r="DS75" i="8"/>
  <c r="DR75" i="8"/>
  <c r="DQ75" i="8"/>
  <c r="DP75" i="8"/>
  <c r="DO75" i="8"/>
  <c r="DN75" i="8"/>
  <c r="DM75" i="8"/>
  <c r="DL75" i="8"/>
  <c r="DK75" i="8"/>
  <c r="DJ75" i="8"/>
  <c r="DI75" i="8"/>
  <c r="DH75" i="8"/>
  <c r="DG75" i="8"/>
  <c r="DF75" i="8"/>
  <c r="DE75" i="8"/>
  <c r="DD75" i="8"/>
  <c r="DC75" i="8"/>
  <c r="DB75" i="8"/>
  <c r="DA75" i="8"/>
  <c r="CZ75" i="8"/>
  <c r="CY75" i="8"/>
  <c r="CX75" i="8"/>
  <c r="CW75" i="8"/>
  <c r="CV75" i="8"/>
  <c r="CU75" i="8"/>
  <c r="CT75" i="8"/>
  <c r="CS75" i="8"/>
  <c r="CR75" i="8"/>
  <c r="CQ75" i="8"/>
  <c r="CP75" i="8"/>
  <c r="CO75" i="8"/>
  <c r="CN75" i="8"/>
  <c r="CM75" i="8"/>
  <c r="CL75" i="8"/>
  <c r="CK75" i="8"/>
  <c r="CJ75" i="8"/>
  <c r="CI75" i="8"/>
  <c r="CH75" i="8"/>
  <c r="CG75" i="8"/>
  <c r="CF75" i="8"/>
  <c r="CE75" i="8"/>
  <c r="CD75" i="8"/>
  <c r="CC75" i="8"/>
  <c r="CB75" i="8"/>
  <c r="CA75" i="8"/>
  <c r="BZ75" i="8"/>
  <c r="BY75" i="8"/>
  <c r="BX75" i="8"/>
  <c r="BW75" i="8"/>
  <c r="BV75" i="8"/>
  <c r="BU75" i="8"/>
  <c r="BT75" i="8"/>
  <c r="BS75" i="8"/>
  <c r="BR75" i="8"/>
  <c r="BQ75" i="8"/>
  <c r="BP75" i="8"/>
  <c r="BO75" i="8"/>
  <c r="BN75" i="8"/>
  <c r="BM75" i="8"/>
  <c r="BL75" i="8"/>
  <c r="BK75" i="8"/>
  <c r="BJ75" i="8"/>
  <c r="BI75" i="8"/>
  <c r="BH75" i="8"/>
  <c r="BG75" i="8"/>
  <c r="BF75" i="8"/>
  <c r="BE75" i="8"/>
  <c r="BD75" i="8"/>
  <c r="BC75" i="8"/>
  <c r="BB75" i="8"/>
  <c r="BA75" i="8"/>
  <c r="AZ75" i="8"/>
  <c r="AY75" i="8"/>
  <c r="AX75" i="8"/>
  <c r="AW75" i="8"/>
  <c r="AV75" i="8"/>
  <c r="AU75" i="8"/>
  <c r="AT75" i="8"/>
  <c r="AS75" i="8"/>
  <c r="AR75" i="8"/>
  <c r="AQ75" i="8"/>
  <c r="AP75" i="8"/>
  <c r="AO75" i="8"/>
  <c r="AN75" i="8"/>
  <c r="AM75" i="8"/>
  <c r="AL75" i="8"/>
  <c r="AK75" i="8"/>
  <c r="AJ75" i="8"/>
  <c r="AI75" i="8"/>
  <c r="AH75" i="8"/>
  <c r="AG75" i="8"/>
  <c r="AF75" i="8"/>
  <c r="AE75" i="8"/>
  <c r="AD75" i="8"/>
  <c r="AC75" i="8"/>
  <c r="AB75" i="8"/>
  <c r="AA75" i="8"/>
  <c r="Z75" i="8"/>
  <c r="Y75" i="8"/>
  <c r="X75" i="8"/>
  <c r="W75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DV74" i="8"/>
  <c r="DU74" i="8"/>
  <c r="DT74" i="8"/>
  <c r="DS74" i="8"/>
  <c r="DR74" i="8"/>
  <c r="DQ74" i="8"/>
  <c r="DP74" i="8"/>
  <c r="DO74" i="8"/>
  <c r="DN74" i="8"/>
  <c r="DM74" i="8"/>
  <c r="DL74" i="8"/>
  <c r="DK74" i="8"/>
  <c r="DJ74" i="8"/>
  <c r="DI74" i="8"/>
  <c r="DH74" i="8"/>
  <c r="DG74" i="8"/>
  <c r="DF74" i="8"/>
  <c r="DE74" i="8"/>
  <c r="DD74" i="8"/>
  <c r="DC74" i="8"/>
  <c r="DB74" i="8"/>
  <c r="DA74" i="8"/>
  <c r="CZ74" i="8"/>
  <c r="CY74" i="8"/>
  <c r="CX74" i="8"/>
  <c r="CW74" i="8"/>
  <c r="CV74" i="8"/>
  <c r="CU74" i="8"/>
  <c r="CT74" i="8"/>
  <c r="CS74" i="8"/>
  <c r="CR74" i="8"/>
  <c r="CQ74" i="8"/>
  <c r="CP74" i="8"/>
  <c r="CO74" i="8"/>
  <c r="CN74" i="8"/>
  <c r="CM74" i="8"/>
  <c r="CL74" i="8"/>
  <c r="CK74" i="8"/>
  <c r="CJ74" i="8"/>
  <c r="CI74" i="8"/>
  <c r="CH74" i="8"/>
  <c r="CG74" i="8"/>
  <c r="CF74" i="8"/>
  <c r="CE74" i="8"/>
  <c r="CD74" i="8"/>
  <c r="CC74" i="8"/>
  <c r="CB74" i="8"/>
  <c r="CA74" i="8"/>
  <c r="BZ74" i="8"/>
  <c r="BY74" i="8"/>
  <c r="BX74" i="8"/>
  <c r="BW74" i="8"/>
  <c r="BV74" i="8"/>
  <c r="BU74" i="8"/>
  <c r="BT74" i="8"/>
  <c r="BS74" i="8"/>
  <c r="BR74" i="8"/>
  <c r="BQ74" i="8"/>
  <c r="BP74" i="8"/>
  <c r="BO74" i="8"/>
  <c r="BN74" i="8"/>
  <c r="BM74" i="8"/>
  <c r="BL74" i="8"/>
  <c r="BK74" i="8"/>
  <c r="BJ74" i="8"/>
  <c r="BI74" i="8"/>
  <c r="BH74" i="8"/>
  <c r="BG74" i="8"/>
  <c r="BF74" i="8"/>
  <c r="BE74" i="8"/>
  <c r="BD74" i="8"/>
  <c r="BC74" i="8"/>
  <c r="BB74" i="8"/>
  <c r="BA74" i="8"/>
  <c r="AZ74" i="8"/>
  <c r="AY74" i="8"/>
  <c r="AX74" i="8"/>
  <c r="AW74" i="8"/>
  <c r="AV74" i="8"/>
  <c r="AU74" i="8"/>
  <c r="AT74" i="8"/>
  <c r="AS74" i="8"/>
  <c r="AR74" i="8"/>
  <c r="AQ74" i="8"/>
  <c r="AP74" i="8"/>
  <c r="AO74" i="8"/>
  <c r="AN74" i="8"/>
  <c r="AM74" i="8"/>
  <c r="AL74" i="8"/>
  <c r="AK74" i="8"/>
  <c r="AJ74" i="8"/>
  <c r="AI74" i="8"/>
  <c r="AH74" i="8"/>
  <c r="AG74" i="8"/>
  <c r="AF74" i="8"/>
  <c r="AE74" i="8"/>
  <c r="AD74" i="8"/>
  <c r="AC74" i="8"/>
  <c r="AB74" i="8"/>
  <c r="AA74" i="8"/>
  <c r="Z74" i="8"/>
  <c r="Y74" i="8"/>
  <c r="X74" i="8"/>
  <c r="W74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DV73" i="8"/>
  <c r="DU73" i="8"/>
  <c r="DT73" i="8"/>
  <c r="DS73" i="8"/>
  <c r="DR73" i="8"/>
  <c r="DQ73" i="8"/>
  <c r="DP73" i="8"/>
  <c r="DO73" i="8"/>
  <c r="DN73" i="8"/>
  <c r="DM73" i="8"/>
  <c r="DL73" i="8"/>
  <c r="DK73" i="8"/>
  <c r="DJ73" i="8"/>
  <c r="DI73" i="8"/>
  <c r="DH73" i="8"/>
  <c r="DG73" i="8"/>
  <c r="DF73" i="8"/>
  <c r="DE73" i="8"/>
  <c r="DD73" i="8"/>
  <c r="DC73" i="8"/>
  <c r="DB73" i="8"/>
  <c r="DA73" i="8"/>
  <c r="CZ73" i="8"/>
  <c r="CY73" i="8"/>
  <c r="CX73" i="8"/>
  <c r="CW73" i="8"/>
  <c r="CV73" i="8"/>
  <c r="CU73" i="8"/>
  <c r="CT73" i="8"/>
  <c r="CS73" i="8"/>
  <c r="CR73" i="8"/>
  <c r="CQ73" i="8"/>
  <c r="CP73" i="8"/>
  <c r="CO73" i="8"/>
  <c r="CN73" i="8"/>
  <c r="CM73" i="8"/>
  <c r="CL73" i="8"/>
  <c r="CK73" i="8"/>
  <c r="CJ73" i="8"/>
  <c r="CI73" i="8"/>
  <c r="CH73" i="8"/>
  <c r="CG73" i="8"/>
  <c r="CF73" i="8"/>
  <c r="CE73" i="8"/>
  <c r="CD73" i="8"/>
  <c r="CC73" i="8"/>
  <c r="CB73" i="8"/>
  <c r="CA73" i="8"/>
  <c r="BZ73" i="8"/>
  <c r="BY73" i="8"/>
  <c r="BX73" i="8"/>
  <c r="BW73" i="8"/>
  <c r="BV73" i="8"/>
  <c r="BU73" i="8"/>
  <c r="BT73" i="8"/>
  <c r="BS73" i="8"/>
  <c r="BR73" i="8"/>
  <c r="BQ73" i="8"/>
  <c r="BP73" i="8"/>
  <c r="BO73" i="8"/>
  <c r="BN73" i="8"/>
  <c r="BM73" i="8"/>
  <c r="BL73" i="8"/>
  <c r="BK73" i="8"/>
  <c r="BJ73" i="8"/>
  <c r="BI73" i="8"/>
  <c r="BH73" i="8"/>
  <c r="BG73" i="8"/>
  <c r="BF73" i="8"/>
  <c r="BE73" i="8"/>
  <c r="BD73" i="8"/>
  <c r="BC73" i="8"/>
  <c r="BB73" i="8"/>
  <c r="BA73" i="8"/>
  <c r="AZ73" i="8"/>
  <c r="AY73" i="8"/>
  <c r="AX73" i="8"/>
  <c r="AW73" i="8"/>
  <c r="AV73" i="8"/>
  <c r="AU73" i="8"/>
  <c r="AT73" i="8"/>
  <c r="AS73" i="8"/>
  <c r="AR73" i="8"/>
  <c r="AQ73" i="8"/>
  <c r="AP73" i="8"/>
  <c r="AO73" i="8"/>
  <c r="AN73" i="8"/>
  <c r="AM73" i="8"/>
  <c r="AL73" i="8"/>
  <c r="AK73" i="8"/>
  <c r="AJ73" i="8"/>
  <c r="AI73" i="8"/>
  <c r="AH73" i="8"/>
  <c r="AG73" i="8"/>
  <c r="AF73" i="8"/>
  <c r="AE73" i="8"/>
  <c r="AD73" i="8"/>
  <c r="AC73" i="8"/>
  <c r="AB73" i="8"/>
  <c r="AA73" i="8"/>
  <c r="Z73" i="8"/>
  <c r="Y73" i="8"/>
  <c r="X73" i="8"/>
  <c r="W73" i="8"/>
  <c r="V73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DV72" i="8"/>
  <c r="DU72" i="8"/>
  <c r="DT72" i="8"/>
  <c r="DS72" i="8"/>
  <c r="DR72" i="8"/>
  <c r="DQ72" i="8"/>
  <c r="DP72" i="8"/>
  <c r="DO72" i="8"/>
  <c r="DN72" i="8"/>
  <c r="DM72" i="8"/>
  <c r="DL72" i="8"/>
  <c r="DK72" i="8"/>
  <c r="DJ72" i="8"/>
  <c r="DI72" i="8"/>
  <c r="DH72" i="8"/>
  <c r="DG72" i="8"/>
  <c r="DF72" i="8"/>
  <c r="DE72" i="8"/>
  <c r="DD72" i="8"/>
  <c r="DC72" i="8"/>
  <c r="DB72" i="8"/>
  <c r="DA72" i="8"/>
  <c r="CZ72" i="8"/>
  <c r="CY72" i="8"/>
  <c r="CX72" i="8"/>
  <c r="CW72" i="8"/>
  <c r="CV72" i="8"/>
  <c r="CU72" i="8"/>
  <c r="CT72" i="8"/>
  <c r="CS72" i="8"/>
  <c r="CR72" i="8"/>
  <c r="CQ72" i="8"/>
  <c r="CP72" i="8"/>
  <c r="CO72" i="8"/>
  <c r="CN72" i="8"/>
  <c r="CM72" i="8"/>
  <c r="CL72" i="8"/>
  <c r="CK72" i="8"/>
  <c r="CJ72" i="8"/>
  <c r="CI72" i="8"/>
  <c r="CH72" i="8"/>
  <c r="CG72" i="8"/>
  <c r="CF72" i="8"/>
  <c r="CE72" i="8"/>
  <c r="CD72" i="8"/>
  <c r="CC72" i="8"/>
  <c r="CB72" i="8"/>
  <c r="CA72" i="8"/>
  <c r="BZ72" i="8"/>
  <c r="BY72" i="8"/>
  <c r="BX72" i="8"/>
  <c r="BW72" i="8"/>
  <c r="BV72" i="8"/>
  <c r="BU72" i="8"/>
  <c r="BT72" i="8"/>
  <c r="BS72" i="8"/>
  <c r="BR72" i="8"/>
  <c r="BQ72" i="8"/>
  <c r="BP72" i="8"/>
  <c r="BO72" i="8"/>
  <c r="BN72" i="8"/>
  <c r="BM72" i="8"/>
  <c r="BL72" i="8"/>
  <c r="BK72" i="8"/>
  <c r="BJ72" i="8"/>
  <c r="BI72" i="8"/>
  <c r="BH72" i="8"/>
  <c r="BG72" i="8"/>
  <c r="BF72" i="8"/>
  <c r="BE72" i="8"/>
  <c r="BD72" i="8"/>
  <c r="BC72" i="8"/>
  <c r="BB72" i="8"/>
  <c r="BA72" i="8"/>
  <c r="AZ72" i="8"/>
  <c r="AY72" i="8"/>
  <c r="AX72" i="8"/>
  <c r="AW72" i="8"/>
  <c r="AV72" i="8"/>
  <c r="AU72" i="8"/>
  <c r="AT72" i="8"/>
  <c r="AS72" i="8"/>
  <c r="AR72" i="8"/>
  <c r="AQ72" i="8"/>
  <c r="AP72" i="8"/>
  <c r="AO72" i="8"/>
  <c r="AN72" i="8"/>
  <c r="AM72" i="8"/>
  <c r="AL72" i="8"/>
  <c r="AK72" i="8"/>
  <c r="AJ72" i="8"/>
  <c r="AI72" i="8"/>
  <c r="AH72" i="8"/>
  <c r="AG72" i="8"/>
  <c r="AF72" i="8"/>
  <c r="AE72" i="8"/>
  <c r="AD72" i="8"/>
  <c r="AC72" i="8"/>
  <c r="AB72" i="8"/>
  <c r="AA72" i="8"/>
  <c r="Z72" i="8"/>
  <c r="Y72" i="8"/>
  <c r="X72" i="8"/>
  <c r="W72" i="8"/>
  <c r="V72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DV71" i="8"/>
  <c r="DU71" i="8"/>
  <c r="DT71" i="8"/>
  <c r="DS71" i="8"/>
  <c r="DR71" i="8"/>
  <c r="DQ71" i="8"/>
  <c r="DP71" i="8"/>
  <c r="DO71" i="8"/>
  <c r="DN71" i="8"/>
  <c r="DM71" i="8"/>
  <c r="DL71" i="8"/>
  <c r="DK71" i="8"/>
  <c r="DJ71" i="8"/>
  <c r="DI71" i="8"/>
  <c r="DH71" i="8"/>
  <c r="DG71" i="8"/>
  <c r="DF71" i="8"/>
  <c r="DE71" i="8"/>
  <c r="DD71" i="8"/>
  <c r="DC71" i="8"/>
  <c r="DB71" i="8"/>
  <c r="DA71" i="8"/>
  <c r="CZ71" i="8"/>
  <c r="CY71" i="8"/>
  <c r="CX71" i="8"/>
  <c r="CW71" i="8"/>
  <c r="CV71" i="8"/>
  <c r="CU71" i="8"/>
  <c r="CT71" i="8"/>
  <c r="CS71" i="8"/>
  <c r="CR71" i="8"/>
  <c r="CQ71" i="8"/>
  <c r="CP71" i="8"/>
  <c r="CO71" i="8"/>
  <c r="CN71" i="8"/>
  <c r="CM71" i="8"/>
  <c r="CL71" i="8"/>
  <c r="CK71" i="8"/>
  <c r="CJ71" i="8"/>
  <c r="CI71" i="8"/>
  <c r="CH71" i="8"/>
  <c r="CG71" i="8"/>
  <c r="CF71" i="8"/>
  <c r="CE71" i="8"/>
  <c r="CD71" i="8"/>
  <c r="CC71" i="8"/>
  <c r="CB71" i="8"/>
  <c r="CA71" i="8"/>
  <c r="BZ71" i="8"/>
  <c r="BY71" i="8"/>
  <c r="BX71" i="8"/>
  <c r="BW71" i="8"/>
  <c r="BV71" i="8"/>
  <c r="BU71" i="8"/>
  <c r="BT71" i="8"/>
  <c r="BS71" i="8"/>
  <c r="BR71" i="8"/>
  <c r="BQ71" i="8"/>
  <c r="BP71" i="8"/>
  <c r="BO71" i="8"/>
  <c r="BN71" i="8"/>
  <c r="BM71" i="8"/>
  <c r="BL71" i="8"/>
  <c r="BK71" i="8"/>
  <c r="BJ71" i="8"/>
  <c r="BI71" i="8"/>
  <c r="BH71" i="8"/>
  <c r="BG71" i="8"/>
  <c r="BF71" i="8"/>
  <c r="BE71" i="8"/>
  <c r="BD71" i="8"/>
  <c r="BC71" i="8"/>
  <c r="BB71" i="8"/>
  <c r="BA71" i="8"/>
  <c r="AZ71" i="8"/>
  <c r="AY71" i="8"/>
  <c r="AX71" i="8"/>
  <c r="AW71" i="8"/>
  <c r="AV71" i="8"/>
  <c r="AU71" i="8"/>
  <c r="AT71" i="8"/>
  <c r="AS71" i="8"/>
  <c r="AR71" i="8"/>
  <c r="AQ71" i="8"/>
  <c r="AP71" i="8"/>
  <c r="AO71" i="8"/>
  <c r="AN71" i="8"/>
  <c r="AM71" i="8"/>
  <c r="AL71" i="8"/>
  <c r="AK71" i="8"/>
  <c r="AJ71" i="8"/>
  <c r="AI71" i="8"/>
  <c r="AH71" i="8"/>
  <c r="AG71" i="8"/>
  <c r="AF71" i="8"/>
  <c r="AE71" i="8"/>
  <c r="AD71" i="8"/>
  <c r="AC71" i="8"/>
  <c r="AB71" i="8"/>
  <c r="AA71" i="8"/>
  <c r="Z71" i="8"/>
  <c r="Y71" i="8"/>
  <c r="X71" i="8"/>
  <c r="W71" i="8"/>
  <c r="V71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DV70" i="8"/>
  <c r="DU70" i="8"/>
  <c r="DT70" i="8"/>
  <c r="DS70" i="8"/>
  <c r="DR70" i="8"/>
  <c r="DQ70" i="8"/>
  <c r="DP70" i="8"/>
  <c r="DO70" i="8"/>
  <c r="DN70" i="8"/>
  <c r="DM70" i="8"/>
  <c r="DL70" i="8"/>
  <c r="DK70" i="8"/>
  <c r="DJ70" i="8"/>
  <c r="DI70" i="8"/>
  <c r="DH70" i="8"/>
  <c r="DG70" i="8"/>
  <c r="DF70" i="8"/>
  <c r="DE70" i="8"/>
  <c r="DD70" i="8"/>
  <c r="DC70" i="8"/>
  <c r="DB70" i="8"/>
  <c r="DA70" i="8"/>
  <c r="CZ70" i="8"/>
  <c r="CY70" i="8"/>
  <c r="CX70" i="8"/>
  <c r="CW70" i="8"/>
  <c r="CV70" i="8"/>
  <c r="CU70" i="8"/>
  <c r="CT70" i="8"/>
  <c r="CS70" i="8"/>
  <c r="CR70" i="8"/>
  <c r="CQ70" i="8"/>
  <c r="CP70" i="8"/>
  <c r="CO70" i="8"/>
  <c r="CN70" i="8"/>
  <c r="CM70" i="8"/>
  <c r="CL70" i="8"/>
  <c r="CK70" i="8"/>
  <c r="CJ70" i="8"/>
  <c r="CI70" i="8"/>
  <c r="CH70" i="8"/>
  <c r="CG70" i="8"/>
  <c r="CF70" i="8"/>
  <c r="CE70" i="8"/>
  <c r="CD70" i="8"/>
  <c r="CC70" i="8"/>
  <c r="CB70" i="8"/>
  <c r="CA70" i="8"/>
  <c r="BZ70" i="8"/>
  <c r="BY70" i="8"/>
  <c r="BX70" i="8"/>
  <c r="BW70" i="8"/>
  <c r="BV70" i="8"/>
  <c r="BU70" i="8"/>
  <c r="BT70" i="8"/>
  <c r="BS70" i="8"/>
  <c r="BR70" i="8"/>
  <c r="BQ70" i="8"/>
  <c r="BP70" i="8"/>
  <c r="BO70" i="8"/>
  <c r="BN70" i="8"/>
  <c r="BM70" i="8"/>
  <c r="BL70" i="8"/>
  <c r="BK70" i="8"/>
  <c r="BJ70" i="8"/>
  <c r="BI70" i="8"/>
  <c r="BH70" i="8"/>
  <c r="BG70" i="8"/>
  <c r="BF70" i="8"/>
  <c r="BE70" i="8"/>
  <c r="BD70" i="8"/>
  <c r="BC70" i="8"/>
  <c r="BB70" i="8"/>
  <c r="BA70" i="8"/>
  <c r="AZ70" i="8"/>
  <c r="AY70" i="8"/>
  <c r="AX70" i="8"/>
  <c r="AW70" i="8"/>
  <c r="AV70" i="8"/>
  <c r="AU70" i="8"/>
  <c r="AT70" i="8"/>
  <c r="AS70" i="8"/>
  <c r="AR70" i="8"/>
  <c r="AQ70" i="8"/>
  <c r="AP70" i="8"/>
  <c r="AO70" i="8"/>
  <c r="AN70" i="8"/>
  <c r="AM70" i="8"/>
  <c r="AL70" i="8"/>
  <c r="AK70" i="8"/>
  <c r="AJ70" i="8"/>
  <c r="AI70" i="8"/>
  <c r="AH70" i="8"/>
  <c r="AG70" i="8"/>
  <c r="AF70" i="8"/>
  <c r="AE70" i="8"/>
  <c r="AD70" i="8"/>
  <c r="AC70" i="8"/>
  <c r="AB70" i="8"/>
  <c r="AA70" i="8"/>
  <c r="Z70" i="8"/>
  <c r="Y70" i="8"/>
  <c r="X70" i="8"/>
  <c r="W70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DV69" i="8"/>
  <c r="DU69" i="8"/>
  <c r="DT69" i="8"/>
  <c r="DS69" i="8"/>
  <c r="DR69" i="8"/>
  <c r="DQ69" i="8"/>
  <c r="DP69" i="8"/>
  <c r="DO69" i="8"/>
  <c r="DN69" i="8"/>
  <c r="DM69" i="8"/>
  <c r="DL69" i="8"/>
  <c r="DK69" i="8"/>
  <c r="DJ69" i="8"/>
  <c r="DI69" i="8"/>
  <c r="DH69" i="8"/>
  <c r="DG69" i="8"/>
  <c r="DF69" i="8"/>
  <c r="DE69" i="8"/>
  <c r="DD69" i="8"/>
  <c r="DC69" i="8"/>
  <c r="DB69" i="8"/>
  <c r="DA69" i="8"/>
  <c r="CZ69" i="8"/>
  <c r="CY69" i="8"/>
  <c r="CX69" i="8"/>
  <c r="CW69" i="8"/>
  <c r="CV69" i="8"/>
  <c r="CU69" i="8"/>
  <c r="CT69" i="8"/>
  <c r="CS69" i="8"/>
  <c r="CR69" i="8"/>
  <c r="CQ69" i="8"/>
  <c r="CP69" i="8"/>
  <c r="CO69" i="8"/>
  <c r="CN69" i="8"/>
  <c r="CM69" i="8"/>
  <c r="CL69" i="8"/>
  <c r="CK69" i="8"/>
  <c r="CJ69" i="8"/>
  <c r="CI69" i="8"/>
  <c r="CH69" i="8"/>
  <c r="CG69" i="8"/>
  <c r="CF69" i="8"/>
  <c r="CE69" i="8"/>
  <c r="CD69" i="8"/>
  <c r="CC69" i="8"/>
  <c r="CB69" i="8"/>
  <c r="CA69" i="8"/>
  <c r="BZ69" i="8"/>
  <c r="BY69" i="8"/>
  <c r="BX69" i="8"/>
  <c r="BW69" i="8"/>
  <c r="BV69" i="8"/>
  <c r="BU69" i="8"/>
  <c r="BT69" i="8"/>
  <c r="BS69" i="8"/>
  <c r="BR69" i="8"/>
  <c r="BQ69" i="8"/>
  <c r="BP69" i="8"/>
  <c r="BO69" i="8"/>
  <c r="BN69" i="8"/>
  <c r="BM69" i="8"/>
  <c r="BL69" i="8"/>
  <c r="BK69" i="8"/>
  <c r="BJ69" i="8"/>
  <c r="BI69" i="8"/>
  <c r="BH69" i="8"/>
  <c r="BG69" i="8"/>
  <c r="BF69" i="8"/>
  <c r="BE69" i="8"/>
  <c r="BD69" i="8"/>
  <c r="BC69" i="8"/>
  <c r="BB69" i="8"/>
  <c r="BA69" i="8"/>
  <c r="AZ69" i="8"/>
  <c r="AY69" i="8"/>
  <c r="AX69" i="8"/>
  <c r="AW69" i="8"/>
  <c r="AV69" i="8"/>
  <c r="AU69" i="8"/>
  <c r="AT69" i="8"/>
  <c r="AS69" i="8"/>
  <c r="AR69" i="8"/>
  <c r="AQ69" i="8"/>
  <c r="AP69" i="8"/>
  <c r="AO69" i="8"/>
  <c r="AN69" i="8"/>
  <c r="AM69" i="8"/>
  <c r="AL69" i="8"/>
  <c r="AK69" i="8"/>
  <c r="AJ69" i="8"/>
  <c r="AI69" i="8"/>
  <c r="AH69" i="8"/>
  <c r="AG69" i="8"/>
  <c r="AF69" i="8"/>
  <c r="AE69" i="8"/>
  <c r="AD69" i="8"/>
  <c r="AC69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DV68" i="8"/>
  <c r="DU68" i="8"/>
  <c r="DT68" i="8"/>
  <c r="DS68" i="8"/>
  <c r="DR68" i="8"/>
  <c r="DQ68" i="8"/>
  <c r="DP68" i="8"/>
  <c r="DO68" i="8"/>
  <c r="DN68" i="8"/>
  <c r="DM68" i="8"/>
  <c r="DL68" i="8"/>
  <c r="DK68" i="8"/>
  <c r="DJ68" i="8"/>
  <c r="DI68" i="8"/>
  <c r="DH68" i="8"/>
  <c r="DG68" i="8"/>
  <c r="DF68" i="8"/>
  <c r="DE68" i="8"/>
  <c r="DD68" i="8"/>
  <c r="DC68" i="8"/>
  <c r="DB68" i="8"/>
  <c r="DA68" i="8"/>
  <c r="CZ68" i="8"/>
  <c r="CY68" i="8"/>
  <c r="CX68" i="8"/>
  <c r="CW68" i="8"/>
  <c r="CV68" i="8"/>
  <c r="CU68" i="8"/>
  <c r="CT68" i="8"/>
  <c r="CS68" i="8"/>
  <c r="CR68" i="8"/>
  <c r="CQ68" i="8"/>
  <c r="CP68" i="8"/>
  <c r="CO68" i="8"/>
  <c r="CN68" i="8"/>
  <c r="CM68" i="8"/>
  <c r="CL68" i="8"/>
  <c r="CK68" i="8"/>
  <c r="CJ68" i="8"/>
  <c r="CI68" i="8"/>
  <c r="CH68" i="8"/>
  <c r="CG68" i="8"/>
  <c r="CF68" i="8"/>
  <c r="CE68" i="8"/>
  <c r="CD68" i="8"/>
  <c r="CC68" i="8"/>
  <c r="CB68" i="8"/>
  <c r="CA68" i="8"/>
  <c r="BZ68" i="8"/>
  <c r="BY68" i="8"/>
  <c r="BX68" i="8"/>
  <c r="BW68" i="8"/>
  <c r="BV68" i="8"/>
  <c r="BU68" i="8"/>
  <c r="BT68" i="8"/>
  <c r="BS68" i="8"/>
  <c r="BR68" i="8"/>
  <c r="BQ68" i="8"/>
  <c r="BP68" i="8"/>
  <c r="BO68" i="8"/>
  <c r="BN68" i="8"/>
  <c r="BM68" i="8"/>
  <c r="BL68" i="8"/>
  <c r="BK68" i="8"/>
  <c r="BJ68" i="8"/>
  <c r="BI68" i="8"/>
  <c r="BH68" i="8"/>
  <c r="BG68" i="8"/>
  <c r="BF68" i="8"/>
  <c r="BE68" i="8"/>
  <c r="BD68" i="8"/>
  <c r="BC68" i="8"/>
  <c r="BB68" i="8"/>
  <c r="BA68" i="8"/>
  <c r="AZ68" i="8"/>
  <c r="AY68" i="8"/>
  <c r="AX68" i="8"/>
  <c r="AW68" i="8"/>
  <c r="AV68" i="8"/>
  <c r="AU68" i="8"/>
  <c r="AT68" i="8"/>
  <c r="AS68" i="8"/>
  <c r="AR68" i="8"/>
  <c r="AQ68" i="8"/>
  <c r="AP68" i="8"/>
  <c r="AO68" i="8"/>
  <c r="AN68" i="8"/>
  <c r="AM68" i="8"/>
  <c r="AL68" i="8"/>
  <c r="AK68" i="8"/>
  <c r="AJ68" i="8"/>
  <c r="AI68" i="8"/>
  <c r="AH68" i="8"/>
  <c r="AG68" i="8"/>
  <c r="AF68" i="8"/>
  <c r="AE68" i="8"/>
  <c r="AD68" i="8"/>
  <c r="AC68" i="8"/>
  <c r="AB68" i="8"/>
  <c r="AA68" i="8"/>
  <c r="Z68" i="8"/>
  <c r="Y68" i="8"/>
  <c r="X68" i="8"/>
  <c r="W68" i="8"/>
  <c r="V68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DV67" i="8"/>
  <c r="DU67" i="8"/>
  <c r="DT67" i="8"/>
  <c r="DS67" i="8"/>
  <c r="DR67" i="8"/>
  <c r="DQ67" i="8"/>
  <c r="DP67" i="8"/>
  <c r="DO67" i="8"/>
  <c r="DN67" i="8"/>
  <c r="DM67" i="8"/>
  <c r="DL67" i="8"/>
  <c r="DK67" i="8"/>
  <c r="DJ67" i="8"/>
  <c r="DI67" i="8"/>
  <c r="DH67" i="8"/>
  <c r="DG67" i="8"/>
  <c r="DF67" i="8"/>
  <c r="DE67" i="8"/>
  <c r="DD67" i="8"/>
  <c r="DC67" i="8"/>
  <c r="DB67" i="8"/>
  <c r="DA67" i="8"/>
  <c r="CZ67" i="8"/>
  <c r="CY67" i="8"/>
  <c r="CX67" i="8"/>
  <c r="CW67" i="8"/>
  <c r="CV67" i="8"/>
  <c r="CU67" i="8"/>
  <c r="CT67" i="8"/>
  <c r="CS67" i="8"/>
  <c r="CR67" i="8"/>
  <c r="CQ67" i="8"/>
  <c r="CP67" i="8"/>
  <c r="CO67" i="8"/>
  <c r="CN67" i="8"/>
  <c r="CM67" i="8"/>
  <c r="CL67" i="8"/>
  <c r="CK67" i="8"/>
  <c r="CJ67" i="8"/>
  <c r="CI67" i="8"/>
  <c r="CH67" i="8"/>
  <c r="CG67" i="8"/>
  <c r="CF67" i="8"/>
  <c r="CE67" i="8"/>
  <c r="CD67" i="8"/>
  <c r="CC67" i="8"/>
  <c r="CB67" i="8"/>
  <c r="CA67" i="8"/>
  <c r="BZ67" i="8"/>
  <c r="BY67" i="8"/>
  <c r="BX67" i="8"/>
  <c r="BW67" i="8"/>
  <c r="BV67" i="8"/>
  <c r="BU67" i="8"/>
  <c r="BT67" i="8"/>
  <c r="BS67" i="8"/>
  <c r="BR67" i="8"/>
  <c r="BQ67" i="8"/>
  <c r="BP67" i="8"/>
  <c r="BO67" i="8"/>
  <c r="BN67" i="8"/>
  <c r="BM67" i="8"/>
  <c r="BL67" i="8"/>
  <c r="BK67" i="8"/>
  <c r="BJ67" i="8"/>
  <c r="BI67" i="8"/>
  <c r="BH67" i="8"/>
  <c r="BG67" i="8"/>
  <c r="BF67" i="8"/>
  <c r="BE67" i="8"/>
  <c r="BD67" i="8"/>
  <c r="BC67" i="8"/>
  <c r="BB67" i="8"/>
  <c r="BA67" i="8"/>
  <c r="AZ67" i="8"/>
  <c r="AY67" i="8"/>
  <c r="AX67" i="8"/>
  <c r="AW67" i="8"/>
  <c r="AV67" i="8"/>
  <c r="AU67" i="8"/>
  <c r="AT67" i="8"/>
  <c r="AS67" i="8"/>
  <c r="AR67" i="8"/>
  <c r="AQ67" i="8"/>
  <c r="AP67" i="8"/>
  <c r="AO67" i="8"/>
  <c r="AN67" i="8"/>
  <c r="AM67" i="8"/>
  <c r="AL67" i="8"/>
  <c r="AK67" i="8"/>
  <c r="AJ67" i="8"/>
  <c r="AI67" i="8"/>
  <c r="AH67" i="8"/>
  <c r="AG67" i="8"/>
  <c r="AF67" i="8"/>
  <c r="AE67" i="8"/>
  <c r="AD67" i="8"/>
  <c r="AC67" i="8"/>
  <c r="AB67" i="8"/>
  <c r="AA67" i="8"/>
  <c r="Z67" i="8"/>
  <c r="Y67" i="8"/>
  <c r="X67" i="8"/>
  <c r="W67" i="8"/>
  <c r="V67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DV66" i="8"/>
  <c r="DU66" i="8"/>
  <c r="DT66" i="8"/>
  <c r="DS66" i="8"/>
  <c r="DR66" i="8"/>
  <c r="DQ66" i="8"/>
  <c r="DP66" i="8"/>
  <c r="DO66" i="8"/>
  <c r="DN66" i="8"/>
  <c r="DM66" i="8"/>
  <c r="DL66" i="8"/>
  <c r="DK66" i="8"/>
  <c r="DJ66" i="8"/>
  <c r="DI66" i="8"/>
  <c r="DH66" i="8"/>
  <c r="DG66" i="8"/>
  <c r="DF66" i="8"/>
  <c r="DE66" i="8"/>
  <c r="DD66" i="8"/>
  <c r="DC66" i="8"/>
  <c r="DB66" i="8"/>
  <c r="DA66" i="8"/>
  <c r="CZ66" i="8"/>
  <c r="CY66" i="8"/>
  <c r="CX66" i="8"/>
  <c r="CW66" i="8"/>
  <c r="CV66" i="8"/>
  <c r="CU66" i="8"/>
  <c r="CT66" i="8"/>
  <c r="CS66" i="8"/>
  <c r="CR66" i="8"/>
  <c r="CQ66" i="8"/>
  <c r="CP66" i="8"/>
  <c r="CO66" i="8"/>
  <c r="CN66" i="8"/>
  <c r="CM66" i="8"/>
  <c r="CL66" i="8"/>
  <c r="CK66" i="8"/>
  <c r="CJ66" i="8"/>
  <c r="CI66" i="8"/>
  <c r="CH66" i="8"/>
  <c r="CG66" i="8"/>
  <c r="CF66" i="8"/>
  <c r="CE66" i="8"/>
  <c r="CD66" i="8"/>
  <c r="CC66" i="8"/>
  <c r="CB66" i="8"/>
  <c r="CA66" i="8"/>
  <c r="BZ66" i="8"/>
  <c r="BY66" i="8"/>
  <c r="BX66" i="8"/>
  <c r="BW66" i="8"/>
  <c r="BV66" i="8"/>
  <c r="BU66" i="8"/>
  <c r="BT66" i="8"/>
  <c r="BS66" i="8"/>
  <c r="BR66" i="8"/>
  <c r="BQ66" i="8"/>
  <c r="BP66" i="8"/>
  <c r="BO66" i="8"/>
  <c r="BN66" i="8"/>
  <c r="BM66" i="8"/>
  <c r="BL66" i="8"/>
  <c r="BK66" i="8"/>
  <c r="BJ66" i="8"/>
  <c r="BI66" i="8"/>
  <c r="BH66" i="8"/>
  <c r="BG66" i="8"/>
  <c r="BF66" i="8"/>
  <c r="BE66" i="8"/>
  <c r="BD66" i="8"/>
  <c r="BC66" i="8"/>
  <c r="BB66" i="8"/>
  <c r="BA66" i="8"/>
  <c r="AZ66" i="8"/>
  <c r="AY66" i="8"/>
  <c r="AX66" i="8"/>
  <c r="AW66" i="8"/>
  <c r="AV66" i="8"/>
  <c r="AU66" i="8"/>
  <c r="AT66" i="8"/>
  <c r="AS66" i="8"/>
  <c r="AR66" i="8"/>
  <c r="AQ66" i="8"/>
  <c r="AP66" i="8"/>
  <c r="AO66" i="8"/>
  <c r="AN66" i="8"/>
  <c r="AM66" i="8"/>
  <c r="AL66" i="8"/>
  <c r="AK66" i="8"/>
  <c r="AJ66" i="8"/>
  <c r="AI66" i="8"/>
  <c r="AH66" i="8"/>
  <c r="AG66" i="8"/>
  <c r="AF66" i="8"/>
  <c r="AE66" i="8"/>
  <c r="AD66" i="8"/>
  <c r="AC66" i="8"/>
  <c r="AB66" i="8"/>
  <c r="AA66" i="8"/>
  <c r="Z66" i="8"/>
  <c r="Y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DV65" i="8"/>
  <c r="DU65" i="8"/>
  <c r="DT65" i="8"/>
  <c r="DS65" i="8"/>
  <c r="DR65" i="8"/>
  <c r="DQ65" i="8"/>
  <c r="DP65" i="8"/>
  <c r="DO65" i="8"/>
  <c r="DN65" i="8"/>
  <c r="DM65" i="8"/>
  <c r="DL65" i="8"/>
  <c r="DK65" i="8"/>
  <c r="DJ65" i="8"/>
  <c r="DI65" i="8"/>
  <c r="DH65" i="8"/>
  <c r="DG65" i="8"/>
  <c r="DF65" i="8"/>
  <c r="DE65" i="8"/>
  <c r="DD65" i="8"/>
  <c r="DC65" i="8"/>
  <c r="DB65" i="8"/>
  <c r="DA65" i="8"/>
  <c r="CZ65" i="8"/>
  <c r="CY65" i="8"/>
  <c r="CX65" i="8"/>
  <c r="CW65" i="8"/>
  <c r="CV65" i="8"/>
  <c r="CU65" i="8"/>
  <c r="CT65" i="8"/>
  <c r="CS65" i="8"/>
  <c r="CR65" i="8"/>
  <c r="CQ65" i="8"/>
  <c r="CP65" i="8"/>
  <c r="CO65" i="8"/>
  <c r="CN65" i="8"/>
  <c r="CM65" i="8"/>
  <c r="CL65" i="8"/>
  <c r="CK65" i="8"/>
  <c r="CJ65" i="8"/>
  <c r="CI65" i="8"/>
  <c r="CH65" i="8"/>
  <c r="CG65" i="8"/>
  <c r="CF65" i="8"/>
  <c r="CE65" i="8"/>
  <c r="CD65" i="8"/>
  <c r="CC65" i="8"/>
  <c r="CB65" i="8"/>
  <c r="CA65" i="8"/>
  <c r="BZ65" i="8"/>
  <c r="BY65" i="8"/>
  <c r="BX65" i="8"/>
  <c r="BW65" i="8"/>
  <c r="BV65" i="8"/>
  <c r="BU65" i="8"/>
  <c r="BT65" i="8"/>
  <c r="BS65" i="8"/>
  <c r="BR65" i="8"/>
  <c r="BQ65" i="8"/>
  <c r="BP65" i="8"/>
  <c r="BO65" i="8"/>
  <c r="BN65" i="8"/>
  <c r="BM65" i="8"/>
  <c r="BL65" i="8"/>
  <c r="BK65" i="8"/>
  <c r="BJ65" i="8"/>
  <c r="BI65" i="8"/>
  <c r="BH65" i="8"/>
  <c r="BG65" i="8"/>
  <c r="BF65" i="8"/>
  <c r="BE65" i="8"/>
  <c r="BD65" i="8"/>
  <c r="BC65" i="8"/>
  <c r="BB65" i="8"/>
  <c r="BA65" i="8"/>
  <c r="AZ65" i="8"/>
  <c r="AY65" i="8"/>
  <c r="AX65" i="8"/>
  <c r="AW65" i="8"/>
  <c r="AV65" i="8"/>
  <c r="AU65" i="8"/>
  <c r="AT65" i="8"/>
  <c r="AS65" i="8"/>
  <c r="AR65" i="8"/>
  <c r="AQ65" i="8"/>
  <c r="AP65" i="8"/>
  <c r="AO65" i="8"/>
  <c r="AN65" i="8"/>
  <c r="AM65" i="8"/>
  <c r="AL65" i="8"/>
  <c r="AK65" i="8"/>
  <c r="AJ65" i="8"/>
  <c r="AI65" i="8"/>
  <c r="AH65" i="8"/>
  <c r="AG65" i="8"/>
  <c r="AF65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DV64" i="8"/>
  <c r="DU64" i="8"/>
  <c r="DT64" i="8"/>
  <c r="DS64" i="8"/>
  <c r="DR64" i="8"/>
  <c r="DQ64" i="8"/>
  <c r="DP64" i="8"/>
  <c r="DO64" i="8"/>
  <c r="DN64" i="8"/>
  <c r="DM64" i="8"/>
  <c r="DL64" i="8"/>
  <c r="DK64" i="8"/>
  <c r="DJ64" i="8"/>
  <c r="DI64" i="8"/>
  <c r="DH64" i="8"/>
  <c r="DG64" i="8"/>
  <c r="DF64" i="8"/>
  <c r="DE64" i="8"/>
  <c r="DD64" i="8"/>
  <c r="DC64" i="8"/>
  <c r="DB64" i="8"/>
  <c r="DA64" i="8"/>
  <c r="CZ64" i="8"/>
  <c r="CY64" i="8"/>
  <c r="CX64" i="8"/>
  <c r="CW64" i="8"/>
  <c r="CV64" i="8"/>
  <c r="CU64" i="8"/>
  <c r="CT64" i="8"/>
  <c r="CS64" i="8"/>
  <c r="CR64" i="8"/>
  <c r="CQ64" i="8"/>
  <c r="CP64" i="8"/>
  <c r="CO64" i="8"/>
  <c r="CN64" i="8"/>
  <c r="CM64" i="8"/>
  <c r="CL64" i="8"/>
  <c r="CK64" i="8"/>
  <c r="CJ64" i="8"/>
  <c r="CI64" i="8"/>
  <c r="CH64" i="8"/>
  <c r="CG64" i="8"/>
  <c r="CF64" i="8"/>
  <c r="CE64" i="8"/>
  <c r="CD64" i="8"/>
  <c r="CC64" i="8"/>
  <c r="CB64" i="8"/>
  <c r="CA64" i="8"/>
  <c r="BZ64" i="8"/>
  <c r="BY64" i="8"/>
  <c r="BX64" i="8"/>
  <c r="BW64" i="8"/>
  <c r="BV64" i="8"/>
  <c r="BU64" i="8"/>
  <c r="BT64" i="8"/>
  <c r="BS64" i="8"/>
  <c r="BR64" i="8"/>
  <c r="BQ64" i="8"/>
  <c r="BP64" i="8"/>
  <c r="BO64" i="8"/>
  <c r="BN64" i="8"/>
  <c r="BM64" i="8"/>
  <c r="BL64" i="8"/>
  <c r="BK64" i="8"/>
  <c r="BJ64" i="8"/>
  <c r="BI64" i="8"/>
  <c r="BH64" i="8"/>
  <c r="BG64" i="8"/>
  <c r="BF64" i="8"/>
  <c r="BE64" i="8"/>
  <c r="BD64" i="8"/>
  <c r="BC64" i="8"/>
  <c r="BB64" i="8"/>
  <c r="BA64" i="8"/>
  <c r="AZ64" i="8"/>
  <c r="AY64" i="8"/>
  <c r="AX64" i="8"/>
  <c r="AW64" i="8"/>
  <c r="AV64" i="8"/>
  <c r="AU64" i="8"/>
  <c r="AT64" i="8"/>
  <c r="AS64" i="8"/>
  <c r="AR64" i="8"/>
  <c r="AQ64" i="8"/>
  <c r="AP64" i="8"/>
  <c r="AO64" i="8"/>
  <c r="AN64" i="8"/>
  <c r="AM64" i="8"/>
  <c r="AL64" i="8"/>
  <c r="AK64" i="8"/>
  <c r="AJ64" i="8"/>
  <c r="AI64" i="8"/>
  <c r="AH64" i="8"/>
  <c r="AG64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DV63" i="8"/>
  <c r="DU63" i="8"/>
  <c r="DT63" i="8"/>
  <c r="DS63" i="8"/>
  <c r="DR63" i="8"/>
  <c r="DQ63" i="8"/>
  <c r="DP63" i="8"/>
  <c r="DO63" i="8"/>
  <c r="DN63" i="8"/>
  <c r="DM63" i="8"/>
  <c r="DL63" i="8"/>
  <c r="DK63" i="8"/>
  <c r="DJ63" i="8"/>
  <c r="DI63" i="8"/>
  <c r="DH63" i="8"/>
  <c r="DG63" i="8"/>
  <c r="DF63" i="8"/>
  <c r="DE63" i="8"/>
  <c r="DD63" i="8"/>
  <c r="DC63" i="8"/>
  <c r="DB63" i="8"/>
  <c r="DA63" i="8"/>
  <c r="CZ63" i="8"/>
  <c r="CY63" i="8"/>
  <c r="CX63" i="8"/>
  <c r="CW63" i="8"/>
  <c r="CV63" i="8"/>
  <c r="CU63" i="8"/>
  <c r="CT63" i="8"/>
  <c r="CS63" i="8"/>
  <c r="CR63" i="8"/>
  <c r="CQ63" i="8"/>
  <c r="CP63" i="8"/>
  <c r="CO63" i="8"/>
  <c r="CN63" i="8"/>
  <c r="CM63" i="8"/>
  <c r="CL63" i="8"/>
  <c r="CK63" i="8"/>
  <c r="CJ63" i="8"/>
  <c r="CI63" i="8"/>
  <c r="CH63" i="8"/>
  <c r="CG63" i="8"/>
  <c r="CF63" i="8"/>
  <c r="CE63" i="8"/>
  <c r="CD63" i="8"/>
  <c r="CC63" i="8"/>
  <c r="CB63" i="8"/>
  <c r="CA63" i="8"/>
  <c r="BZ63" i="8"/>
  <c r="BY63" i="8"/>
  <c r="BX63" i="8"/>
  <c r="BW63" i="8"/>
  <c r="BV63" i="8"/>
  <c r="BU63" i="8"/>
  <c r="BT63" i="8"/>
  <c r="BS63" i="8"/>
  <c r="BR63" i="8"/>
  <c r="BQ63" i="8"/>
  <c r="BP63" i="8"/>
  <c r="BO63" i="8"/>
  <c r="BN63" i="8"/>
  <c r="BM63" i="8"/>
  <c r="BL63" i="8"/>
  <c r="BK63" i="8"/>
  <c r="BJ63" i="8"/>
  <c r="BI63" i="8"/>
  <c r="BH63" i="8"/>
  <c r="BG63" i="8"/>
  <c r="BF63" i="8"/>
  <c r="BE63" i="8"/>
  <c r="BD63" i="8"/>
  <c r="BC63" i="8"/>
  <c r="BB63" i="8"/>
  <c r="BA63" i="8"/>
  <c r="AZ63" i="8"/>
  <c r="AY63" i="8"/>
  <c r="AX63" i="8"/>
  <c r="AW63" i="8"/>
  <c r="AV63" i="8"/>
  <c r="AU63" i="8"/>
  <c r="AT63" i="8"/>
  <c r="AS63" i="8"/>
  <c r="AR63" i="8"/>
  <c r="AQ63" i="8"/>
  <c r="AP63" i="8"/>
  <c r="AO63" i="8"/>
  <c r="AN63" i="8"/>
  <c r="AM63" i="8"/>
  <c r="AL63" i="8"/>
  <c r="AK63" i="8"/>
  <c r="AJ63" i="8"/>
  <c r="AI63" i="8"/>
  <c r="AH63" i="8"/>
  <c r="AG63" i="8"/>
  <c r="AF63" i="8"/>
  <c r="AE63" i="8"/>
  <c r="AD63" i="8"/>
  <c r="AC63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DV62" i="8"/>
  <c r="DU62" i="8"/>
  <c r="DT62" i="8"/>
  <c r="DS62" i="8"/>
  <c r="DR62" i="8"/>
  <c r="DQ62" i="8"/>
  <c r="DP62" i="8"/>
  <c r="DO62" i="8"/>
  <c r="DN62" i="8"/>
  <c r="DM62" i="8"/>
  <c r="DL62" i="8"/>
  <c r="DK62" i="8"/>
  <c r="DJ62" i="8"/>
  <c r="DI62" i="8"/>
  <c r="DH62" i="8"/>
  <c r="DG62" i="8"/>
  <c r="DF62" i="8"/>
  <c r="DE62" i="8"/>
  <c r="DD62" i="8"/>
  <c r="DC62" i="8"/>
  <c r="DB62" i="8"/>
  <c r="DA62" i="8"/>
  <c r="CZ62" i="8"/>
  <c r="CY62" i="8"/>
  <c r="CX62" i="8"/>
  <c r="CW62" i="8"/>
  <c r="CV62" i="8"/>
  <c r="CU62" i="8"/>
  <c r="CT62" i="8"/>
  <c r="CS62" i="8"/>
  <c r="CR62" i="8"/>
  <c r="CQ62" i="8"/>
  <c r="CP62" i="8"/>
  <c r="CO62" i="8"/>
  <c r="CN62" i="8"/>
  <c r="CM62" i="8"/>
  <c r="CL62" i="8"/>
  <c r="CK62" i="8"/>
  <c r="CJ62" i="8"/>
  <c r="CI62" i="8"/>
  <c r="CH62" i="8"/>
  <c r="CG62" i="8"/>
  <c r="CF62" i="8"/>
  <c r="CE62" i="8"/>
  <c r="CD62" i="8"/>
  <c r="CC62" i="8"/>
  <c r="CB62" i="8"/>
  <c r="CA62" i="8"/>
  <c r="BZ62" i="8"/>
  <c r="BY62" i="8"/>
  <c r="BX62" i="8"/>
  <c r="BW62" i="8"/>
  <c r="BV62" i="8"/>
  <c r="BU62" i="8"/>
  <c r="BT62" i="8"/>
  <c r="BS62" i="8"/>
  <c r="BR62" i="8"/>
  <c r="BQ62" i="8"/>
  <c r="BP62" i="8"/>
  <c r="BO62" i="8"/>
  <c r="BN62" i="8"/>
  <c r="BM62" i="8"/>
  <c r="BL62" i="8"/>
  <c r="BK62" i="8"/>
  <c r="BJ62" i="8"/>
  <c r="BI62" i="8"/>
  <c r="BH62" i="8"/>
  <c r="BG62" i="8"/>
  <c r="BF62" i="8"/>
  <c r="BE62" i="8"/>
  <c r="BD62" i="8"/>
  <c r="BC62" i="8"/>
  <c r="BB62" i="8"/>
  <c r="BA62" i="8"/>
  <c r="AZ62" i="8"/>
  <c r="AY62" i="8"/>
  <c r="AX62" i="8"/>
  <c r="AW62" i="8"/>
  <c r="AV62" i="8"/>
  <c r="AU62" i="8"/>
  <c r="AT62" i="8"/>
  <c r="AS62" i="8"/>
  <c r="AR62" i="8"/>
  <c r="AQ62" i="8"/>
  <c r="AP62" i="8"/>
  <c r="AO62" i="8"/>
  <c r="AN62" i="8"/>
  <c r="AM62" i="8"/>
  <c r="AL62" i="8"/>
  <c r="AK62" i="8"/>
  <c r="AJ62" i="8"/>
  <c r="AI62" i="8"/>
  <c r="AH62" i="8"/>
  <c r="AG62" i="8"/>
  <c r="AF62" i="8"/>
  <c r="AE62" i="8"/>
  <c r="AD62" i="8"/>
  <c r="AC62" i="8"/>
  <c r="AB62" i="8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DV61" i="8"/>
  <c r="DU61" i="8"/>
  <c r="DT61" i="8"/>
  <c r="DS61" i="8"/>
  <c r="DR61" i="8"/>
  <c r="DQ61" i="8"/>
  <c r="DP61" i="8"/>
  <c r="DO61" i="8"/>
  <c r="DN61" i="8"/>
  <c r="DM61" i="8"/>
  <c r="DL61" i="8"/>
  <c r="DK61" i="8"/>
  <c r="DJ61" i="8"/>
  <c r="DI61" i="8"/>
  <c r="DH61" i="8"/>
  <c r="DG61" i="8"/>
  <c r="DF61" i="8"/>
  <c r="DE61" i="8"/>
  <c r="DD61" i="8"/>
  <c r="DC61" i="8"/>
  <c r="DB61" i="8"/>
  <c r="DA61" i="8"/>
  <c r="CZ61" i="8"/>
  <c r="CY61" i="8"/>
  <c r="CX61" i="8"/>
  <c r="CW61" i="8"/>
  <c r="CV61" i="8"/>
  <c r="CU61" i="8"/>
  <c r="CT61" i="8"/>
  <c r="CS61" i="8"/>
  <c r="CR61" i="8"/>
  <c r="CQ61" i="8"/>
  <c r="CP61" i="8"/>
  <c r="CO61" i="8"/>
  <c r="CN61" i="8"/>
  <c r="CM61" i="8"/>
  <c r="CL61" i="8"/>
  <c r="CK61" i="8"/>
  <c r="CJ61" i="8"/>
  <c r="CI61" i="8"/>
  <c r="CH61" i="8"/>
  <c r="CG61" i="8"/>
  <c r="CF61" i="8"/>
  <c r="CE61" i="8"/>
  <c r="CD61" i="8"/>
  <c r="CC61" i="8"/>
  <c r="CB61" i="8"/>
  <c r="CA61" i="8"/>
  <c r="BZ61" i="8"/>
  <c r="BY61" i="8"/>
  <c r="BX61" i="8"/>
  <c r="BW61" i="8"/>
  <c r="BV61" i="8"/>
  <c r="BU61" i="8"/>
  <c r="BT61" i="8"/>
  <c r="BS61" i="8"/>
  <c r="BR61" i="8"/>
  <c r="BQ61" i="8"/>
  <c r="BP61" i="8"/>
  <c r="BO61" i="8"/>
  <c r="BN61" i="8"/>
  <c r="BM61" i="8"/>
  <c r="BL61" i="8"/>
  <c r="BK61" i="8"/>
  <c r="BJ61" i="8"/>
  <c r="BI61" i="8"/>
  <c r="BH61" i="8"/>
  <c r="BG61" i="8"/>
  <c r="BF61" i="8"/>
  <c r="BE61" i="8"/>
  <c r="BD61" i="8"/>
  <c r="BC61" i="8"/>
  <c r="BB61" i="8"/>
  <c r="BA61" i="8"/>
  <c r="AZ61" i="8"/>
  <c r="AY61" i="8"/>
  <c r="AX61" i="8"/>
  <c r="AW61" i="8"/>
  <c r="AV61" i="8"/>
  <c r="AU61" i="8"/>
  <c r="AT61" i="8"/>
  <c r="AS61" i="8"/>
  <c r="AR61" i="8"/>
  <c r="AQ61" i="8"/>
  <c r="AP61" i="8"/>
  <c r="AO61" i="8"/>
  <c r="AN61" i="8"/>
  <c r="AM61" i="8"/>
  <c r="AL61" i="8"/>
  <c r="AK61" i="8"/>
  <c r="AJ61" i="8"/>
  <c r="AI61" i="8"/>
  <c r="AH61" i="8"/>
  <c r="AG61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DV60" i="8"/>
  <c r="DU60" i="8"/>
  <c r="DT60" i="8"/>
  <c r="DS60" i="8"/>
  <c r="DR60" i="8"/>
  <c r="DQ60" i="8"/>
  <c r="DP60" i="8"/>
  <c r="DO60" i="8"/>
  <c r="DN60" i="8"/>
  <c r="DM60" i="8"/>
  <c r="DL60" i="8"/>
  <c r="DK60" i="8"/>
  <c r="DJ60" i="8"/>
  <c r="DI60" i="8"/>
  <c r="DH60" i="8"/>
  <c r="DG60" i="8"/>
  <c r="DF60" i="8"/>
  <c r="DE60" i="8"/>
  <c r="DD60" i="8"/>
  <c r="DC60" i="8"/>
  <c r="DB60" i="8"/>
  <c r="DA60" i="8"/>
  <c r="CZ60" i="8"/>
  <c r="CY60" i="8"/>
  <c r="CX60" i="8"/>
  <c r="CW60" i="8"/>
  <c r="CV60" i="8"/>
  <c r="CU60" i="8"/>
  <c r="CT60" i="8"/>
  <c r="CS60" i="8"/>
  <c r="CR60" i="8"/>
  <c r="CQ60" i="8"/>
  <c r="CP60" i="8"/>
  <c r="CO60" i="8"/>
  <c r="CN60" i="8"/>
  <c r="CM60" i="8"/>
  <c r="CL60" i="8"/>
  <c r="CK60" i="8"/>
  <c r="CJ60" i="8"/>
  <c r="CI60" i="8"/>
  <c r="CH60" i="8"/>
  <c r="CG60" i="8"/>
  <c r="CF60" i="8"/>
  <c r="CE60" i="8"/>
  <c r="CD60" i="8"/>
  <c r="CC60" i="8"/>
  <c r="CB60" i="8"/>
  <c r="CA60" i="8"/>
  <c r="BZ60" i="8"/>
  <c r="BY60" i="8"/>
  <c r="BX60" i="8"/>
  <c r="BW60" i="8"/>
  <c r="BV60" i="8"/>
  <c r="BU60" i="8"/>
  <c r="BT60" i="8"/>
  <c r="BS60" i="8"/>
  <c r="BR60" i="8"/>
  <c r="BQ60" i="8"/>
  <c r="BP60" i="8"/>
  <c r="BO60" i="8"/>
  <c r="BN60" i="8"/>
  <c r="BM60" i="8"/>
  <c r="BL60" i="8"/>
  <c r="BK60" i="8"/>
  <c r="BJ60" i="8"/>
  <c r="BI60" i="8"/>
  <c r="BH60" i="8"/>
  <c r="BG60" i="8"/>
  <c r="BF60" i="8"/>
  <c r="BE60" i="8"/>
  <c r="BD60" i="8"/>
  <c r="BC60" i="8"/>
  <c r="BB60" i="8"/>
  <c r="BA60" i="8"/>
  <c r="AZ60" i="8"/>
  <c r="AY60" i="8"/>
  <c r="AX60" i="8"/>
  <c r="AW60" i="8"/>
  <c r="AV60" i="8"/>
  <c r="AU60" i="8"/>
  <c r="AT60" i="8"/>
  <c r="AS60" i="8"/>
  <c r="AR60" i="8"/>
  <c r="AQ60" i="8"/>
  <c r="AP60" i="8"/>
  <c r="AO60" i="8"/>
  <c r="AN60" i="8"/>
  <c r="AM60" i="8"/>
  <c r="AL60" i="8"/>
  <c r="AK60" i="8"/>
  <c r="AJ60" i="8"/>
  <c r="AI60" i="8"/>
  <c r="AH60" i="8"/>
  <c r="AG60" i="8"/>
  <c r="AF60" i="8"/>
  <c r="AE60" i="8"/>
  <c r="AD60" i="8"/>
  <c r="AC60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DV59" i="8"/>
  <c r="DU59" i="8"/>
  <c r="DT59" i="8"/>
  <c r="DS59" i="8"/>
  <c r="DR59" i="8"/>
  <c r="DQ59" i="8"/>
  <c r="DP59" i="8"/>
  <c r="DO59" i="8"/>
  <c r="DN59" i="8"/>
  <c r="DM59" i="8"/>
  <c r="DL59" i="8"/>
  <c r="DK59" i="8"/>
  <c r="DJ59" i="8"/>
  <c r="DI59" i="8"/>
  <c r="DH59" i="8"/>
  <c r="DG59" i="8"/>
  <c r="DF59" i="8"/>
  <c r="DE59" i="8"/>
  <c r="DD59" i="8"/>
  <c r="DC59" i="8"/>
  <c r="DB59" i="8"/>
  <c r="DA59" i="8"/>
  <c r="CZ59" i="8"/>
  <c r="CY59" i="8"/>
  <c r="CX59" i="8"/>
  <c r="CW59" i="8"/>
  <c r="CV59" i="8"/>
  <c r="CU59" i="8"/>
  <c r="CT59" i="8"/>
  <c r="CS59" i="8"/>
  <c r="CR59" i="8"/>
  <c r="CQ59" i="8"/>
  <c r="CP59" i="8"/>
  <c r="CO59" i="8"/>
  <c r="CN59" i="8"/>
  <c r="CM59" i="8"/>
  <c r="CL59" i="8"/>
  <c r="CK59" i="8"/>
  <c r="CJ59" i="8"/>
  <c r="CI59" i="8"/>
  <c r="CH59" i="8"/>
  <c r="CG59" i="8"/>
  <c r="CF59" i="8"/>
  <c r="CE59" i="8"/>
  <c r="CD59" i="8"/>
  <c r="CC59" i="8"/>
  <c r="CB59" i="8"/>
  <c r="CA59" i="8"/>
  <c r="BZ59" i="8"/>
  <c r="BY59" i="8"/>
  <c r="BX59" i="8"/>
  <c r="BW59" i="8"/>
  <c r="BV59" i="8"/>
  <c r="BU59" i="8"/>
  <c r="BT59" i="8"/>
  <c r="BS59" i="8"/>
  <c r="BR59" i="8"/>
  <c r="BQ59" i="8"/>
  <c r="BP59" i="8"/>
  <c r="BO59" i="8"/>
  <c r="BN59" i="8"/>
  <c r="BM59" i="8"/>
  <c r="BL59" i="8"/>
  <c r="BK59" i="8"/>
  <c r="BJ59" i="8"/>
  <c r="BI59" i="8"/>
  <c r="BH59" i="8"/>
  <c r="BG59" i="8"/>
  <c r="BF59" i="8"/>
  <c r="BE59" i="8"/>
  <c r="BD59" i="8"/>
  <c r="BC59" i="8"/>
  <c r="BB59" i="8"/>
  <c r="BA59" i="8"/>
  <c r="AZ59" i="8"/>
  <c r="AY59" i="8"/>
  <c r="AX59" i="8"/>
  <c r="AW59" i="8"/>
  <c r="AV59" i="8"/>
  <c r="AU59" i="8"/>
  <c r="AT59" i="8"/>
  <c r="AS59" i="8"/>
  <c r="AR59" i="8"/>
  <c r="AQ59" i="8"/>
  <c r="AP59" i="8"/>
  <c r="AO59" i="8"/>
  <c r="AN59" i="8"/>
  <c r="AM59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W59" i="8"/>
  <c r="V59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DV58" i="8"/>
  <c r="DU58" i="8"/>
  <c r="DT58" i="8"/>
  <c r="DS58" i="8"/>
  <c r="DR58" i="8"/>
  <c r="DQ58" i="8"/>
  <c r="DP58" i="8"/>
  <c r="DO58" i="8"/>
  <c r="DN58" i="8"/>
  <c r="DM58" i="8"/>
  <c r="DL58" i="8"/>
  <c r="DK58" i="8"/>
  <c r="DJ58" i="8"/>
  <c r="DI58" i="8"/>
  <c r="DH58" i="8"/>
  <c r="DG58" i="8"/>
  <c r="DF58" i="8"/>
  <c r="DE58" i="8"/>
  <c r="DD58" i="8"/>
  <c r="DC58" i="8"/>
  <c r="DB58" i="8"/>
  <c r="DA58" i="8"/>
  <c r="CZ58" i="8"/>
  <c r="CY58" i="8"/>
  <c r="CX58" i="8"/>
  <c r="CW58" i="8"/>
  <c r="CV58" i="8"/>
  <c r="CU58" i="8"/>
  <c r="CT58" i="8"/>
  <c r="CS58" i="8"/>
  <c r="CR58" i="8"/>
  <c r="CQ58" i="8"/>
  <c r="CP58" i="8"/>
  <c r="CO58" i="8"/>
  <c r="CN58" i="8"/>
  <c r="CM58" i="8"/>
  <c r="CL58" i="8"/>
  <c r="CK58" i="8"/>
  <c r="CJ58" i="8"/>
  <c r="CI58" i="8"/>
  <c r="CH58" i="8"/>
  <c r="CG58" i="8"/>
  <c r="CF58" i="8"/>
  <c r="CE58" i="8"/>
  <c r="CD58" i="8"/>
  <c r="CC58" i="8"/>
  <c r="CB58" i="8"/>
  <c r="CA58" i="8"/>
  <c r="BZ58" i="8"/>
  <c r="BY58" i="8"/>
  <c r="BX58" i="8"/>
  <c r="BW58" i="8"/>
  <c r="BV58" i="8"/>
  <c r="BU58" i="8"/>
  <c r="BT58" i="8"/>
  <c r="BS58" i="8"/>
  <c r="BR58" i="8"/>
  <c r="BQ58" i="8"/>
  <c r="BP58" i="8"/>
  <c r="BO58" i="8"/>
  <c r="BN58" i="8"/>
  <c r="BM58" i="8"/>
  <c r="BL58" i="8"/>
  <c r="BK58" i="8"/>
  <c r="BJ58" i="8"/>
  <c r="BI58" i="8"/>
  <c r="BH58" i="8"/>
  <c r="BG58" i="8"/>
  <c r="BF58" i="8"/>
  <c r="BE58" i="8"/>
  <c r="BD58" i="8"/>
  <c r="BC58" i="8"/>
  <c r="BB58" i="8"/>
  <c r="BA58" i="8"/>
  <c r="AZ58" i="8"/>
  <c r="AY58" i="8"/>
  <c r="AX58" i="8"/>
  <c r="AW58" i="8"/>
  <c r="AV58" i="8"/>
  <c r="AU58" i="8"/>
  <c r="AT58" i="8"/>
  <c r="AS58" i="8"/>
  <c r="AR58" i="8"/>
  <c r="AQ58" i="8"/>
  <c r="AP58" i="8"/>
  <c r="AO58" i="8"/>
  <c r="AN58" i="8"/>
  <c r="AM58" i="8"/>
  <c r="AL58" i="8"/>
  <c r="AK58" i="8"/>
  <c r="AJ58" i="8"/>
  <c r="AI58" i="8"/>
  <c r="AH58" i="8"/>
  <c r="AG58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DV57" i="8"/>
  <c r="DU57" i="8"/>
  <c r="DT57" i="8"/>
  <c r="DS57" i="8"/>
  <c r="DR57" i="8"/>
  <c r="DQ57" i="8"/>
  <c r="DP57" i="8"/>
  <c r="DO57" i="8"/>
  <c r="DN57" i="8"/>
  <c r="DM57" i="8"/>
  <c r="DL57" i="8"/>
  <c r="DK57" i="8"/>
  <c r="DJ57" i="8"/>
  <c r="DI57" i="8"/>
  <c r="DH57" i="8"/>
  <c r="DG57" i="8"/>
  <c r="DF57" i="8"/>
  <c r="DE57" i="8"/>
  <c r="DD57" i="8"/>
  <c r="DC57" i="8"/>
  <c r="DB57" i="8"/>
  <c r="DA57" i="8"/>
  <c r="CZ57" i="8"/>
  <c r="CY57" i="8"/>
  <c r="CX57" i="8"/>
  <c r="CW57" i="8"/>
  <c r="CV57" i="8"/>
  <c r="CU57" i="8"/>
  <c r="CT57" i="8"/>
  <c r="CS57" i="8"/>
  <c r="CR57" i="8"/>
  <c r="CQ57" i="8"/>
  <c r="CP57" i="8"/>
  <c r="CO57" i="8"/>
  <c r="CN57" i="8"/>
  <c r="CM57" i="8"/>
  <c r="CL57" i="8"/>
  <c r="CK57" i="8"/>
  <c r="CJ57" i="8"/>
  <c r="CI57" i="8"/>
  <c r="CH57" i="8"/>
  <c r="CG57" i="8"/>
  <c r="CF57" i="8"/>
  <c r="CE57" i="8"/>
  <c r="CD57" i="8"/>
  <c r="CC57" i="8"/>
  <c r="CB57" i="8"/>
  <c r="CA57" i="8"/>
  <c r="BZ57" i="8"/>
  <c r="BY57" i="8"/>
  <c r="BX57" i="8"/>
  <c r="BW57" i="8"/>
  <c r="BV57" i="8"/>
  <c r="BU57" i="8"/>
  <c r="BT57" i="8"/>
  <c r="BS57" i="8"/>
  <c r="BR57" i="8"/>
  <c r="BQ57" i="8"/>
  <c r="BP57" i="8"/>
  <c r="BO57" i="8"/>
  <c r="BN57" i="8"/>
  <c r="BM57" i="8"/>
  <c r="BL57" i="8"/>
  <c r="BK57" i="8"/>
  <c r="BJ57" i="8"/>
  <c r="BI57" i="8"/>
  <c r="BH57" i="8"/>
  <c r="BG57" i="8"/>
  <c r="BF57" i="8"/>
  <c r="BE57" i="8"/>
  <c r="BD57" i="8"/>
  <c r="BC57" i="8"/>
  <c r="BB57" i="8"/>
  <c r="BA57" i="8"/>
  <c r="AZ57" i="8"/>
  <c r="AY57" i="8"/>
  <c r="AX57" i="8"/>
  <c r="AW57" i="8"/>
  <c r="AV57" i="8"/>
  <c r="AU57" i="8"/>
  <c r="AT57" i="8"/>
  <c r="AS57" i="8"/>
  <c r="AR57" i="8"/>
  <c r="AQ57" i="8"/>
  <c r="AP57" i="8"/>
  <c r="AO57" i="8"/>
  <c r="AN57" i="8"/>
  <c r="AM57" i="8"/>
  <c r="AL57" i="8"/>
  <c r="AK57" i="8"/>
  <c r="AJ57" i="8"/>
  <c r="AI57" i="8"/>
  <c r="AH57" i="8"/>
  <c r="AG57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DV56" i="8"/>
  <c r="DU56" i="8"/>
  <c r="DT56" i="8"/>
  <c r="DS56" i="8"/>
  <c r="DR56" i="8"/>
  <c r="DQ56" i="8"/>
  <c r="DP56" i="8"/>
  <c r="DO56" i="8"/>
  <c r="DN56" i="8"/>
  <c r="DM56" i="8"/>
  <c r="DL56" i="8"/>
  <c r="DK56" i="8"/>
  <c r="DJ56" i="8"/>
  <c r="DI56" i="8"/>
  <c r="DH56" i="8"/>
  <c r="DG56" i="8"/>
  <c r="DF56" i="8"/>
  <c r="DE56" i="8"/>
  <c r="DD56" i="8"/>
  <c r="DC56" i="8"/>
  <c r="DB56" i="8"/>
  <c r="DA56" i="8"/>
  <c r="CZ56" i="8"/>
  <c r="CY56" i="8"/>
  <c r="CX56" i="8"/>
  <c r="CW56" i="8"/>
  <c r="CV56" i="8"/>
  <c r="CU56" i="8"/>
  <c r="CT56" i="8"/>
  <c r="CS56" i="8"/>
  <c r="CR56" i="8"/>
  <c r="CQ56" i="8"/>
  <c r="CP56" i="8"/>
  <c r="CO56" i="8"/>
  <c r="CN56" i="8"/>
  <c r="CM56" i="8"/>
  <c r="CL56" i="8"/>
  <c r="CK56" i="8"/>
  <c r="CJ56" i="8"/>
  <c r="CI56" i="8"/>
  <c r="CH56" i="8"/>
  <c r="CG56" i="8"/>
  <c r="CF56" i="8"/>
  <c r="CE56" i="8"/>
  <c r="CD56" i="8"/>
  <c r="CC56" i="8"/>
  <c r="CB56" i="8"/>
  <c r="CA56" i="8"/>
  <c r="BZ56" i="8"/>
  <c r="BY56" i="8"/>
  <c r="BX56" i="8"/>
  <c r="BW56" i="8"/>
  <c r="BV56" i="8"/>
  <c r="BU56" i="8"/>
  <c r="BT56" i="8"/>
  <c r="BS56" i="8"/>
  <c r="BR56" i="8"/>
  <c r="BQ56" i="8"/>
  <c r="BP56" i="8"/>
  <c r="BO56" i="8"/>
  <c r="BN56" i="8"/>
  <c r="BM56" i="8"/>
  <c r="BL56" i="8"/>
  <c r="BK56" i="8"/>
  <c r="BJ56" i="8"/>
  <c r="BI56" i="8"/>
  <c r="BH56" i="8"/>
  <c r="BG56" i="8"/>
  <c r="BF56" i="8"/>
  <c r="BE56" i="8"/>
  <c r="BD56" i="8"/>
  <c r="BC56" i="8"/>
  <c r="BB56" i="8"/>
  <c r="BA56" i="8"/>
  <c r="AZ56" i="8"/>
  <c r="AY56" i="8"/>
  <c r="AX56" i="8"/>
  <c r="AW56" i="8"/>
  <c r="AV56" i="8"/>
  <c r="AU56" i="8"/>
  <c r="AT56" i="8"/>
  <c r="AS56" i="8"/>
  <c r="AR56" i="8"/>
  <c r="AQ56" i="8"/>
  <c r="AP56" i="8"/>
  <c r="AO56" i="8"/>
  <c r="AN56" i="8"/>
  <c r="AM56" i="8"/>
  <c r="AL56" i="8"/>
  <c r="AK56" i="8"/>
  <c r="AJ56" i="8"/>
  <c r="AI56" i="8"/>
  <c r="AH56" i="8"/>
  <c r="AG56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DV55" i="8"/>
  <c r="DU55" i="8"/>
  <c r="DT55" i="8"/>
  <c r="DS55" i="8"/>
  <c r="DR55" i="8"/>
  <c r="DQ55" i="8"/>
  <c r="DP55" i="8"/>
  <c r="DO55" i="8"/>
  <c r="DN55" i="8"/>
  <c r="DM55" i="8"/>
  <c r="DL55" i="8"/>
  <c r="DK55" i="8"/>
  <c r="DJ55" i="8"/>
  <c r="DI55" i="8"/>
  <c r="DH55" i="8"/>
  <c r="DG55" i="8"/>
  <c r="DF55" i="8"/>
  <c r="DE55" i="8"/>
  <c r="DD55" i="8"/>
  <c r="DC55" i="8"/>
  <c r="DB55" i="8"/>
  <c r="DA55" i="8"/>
  <c r="CZ55" i="8"/>
  <c r="CY55" i="8"/>
  <c r="CX55" i="8"/>
  <c r="CW55" i="8"/>
  <c r="CV55" i="8"/>
  <c r="CU55" i="8"/>
  <c r="CT55" i="8"/>
  <c r="CS55" i="8"/>
  <c r="CR55" i="8"/>
  <c r="CQ55" i="8"/>
  <c r="CP55" i="8"/>
  <c r="CO55" i="8"/>
  <c r="CN55" i="8"/>
  <c r="CM55" i="8"/>
  <c r="CL55" i="8"/>
  <c r="CK55" i="8"/>
  <c r="CJ55" i="8"/>
  <c r="CI55" i="8"/>
  <c r="CH55" i="8"/>
  <c r="CG55" i="8"/>
  <c r="CF55" i="8"/>
  <c r="CE55" i="8"/>
  <c r="CD55" i="8"/>
  <c r="CC55" i="8"/>
  <c r="CB55" i="8"/>
  <c r="CA55" i="8"/>
  <c r="BZ55" i="8"/>
  <c r="BY55" i="8"/>
  <c r="BX55" i="8"/>
  <c r="BW55" i="8"/>
  <c r="BV55" i="8"/>
  <c r="BU55" i="8"/>
  <c r="BT55" i="8"/>
  <c r="BS55" i="8"/>
  <c r="BR55" i="8"/>
  <c r="BQ55" i="8"/>
  <c r="BP55" i="8"/>
  <c r="BO55" i="8"/>
  <c r="BN55" i="8"/>
  <c r="BM55" i="8"/>
  <c r="BL55" i="8"/>
  <c r="BK55" i="8"/>
  <c r="BJ55" i="8"/>
  <c r="BI55" i="8"/>
  <c r="BH55" i="8"/>
  <c r="BG55" i="8"/>
  <c r="BF55" i="8"/>
  <c r="BE55" i="8"/>
  <c r="BD55" i="8"/>
  <c r="BC55" i="8"/>
  <c r="BB55" i="8"/>
  <c r="BA55" i="8"/>
  <c r="AZ55" i="8"/>
  <c r="AY55" i="8"/>
  <c r="AX55" i="8"/>
  <c r="AW55" i="8"/>
  <c r="AV55" i="8"/>
  <c r="AU55" i="8"/>
  <c r="AT55" i="8"/>
  <c r="AS55" i="8"/>
  <c r="AR55" i="8"/>
  <c r="AQ55" i="8"/>
  <c r="AP55" i="8"/>
  <c r="AO55" i="8"/>
  <c r="AN55" i="8"/>
  <c r="AM55" i="8"/>
  <c r="AL55" i="8"/>
  <c r="AK55" i="8"/>
  <c r="AJ55" i="8"/>
  <c r="AI55" i="8"/>
  <c r="AH55" i="8"/>
  <c r="AG55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DV54" i="8"/>
  <c r="DU54" i="8"/>
  <c r="DT54" i="8"/>
  <c r="DS54" i="8"/>
  <c r="DR54" i="8"/>
  <c r="DQ54" i="8"/>
  <c r="DP54" i="8"/>
  <c r="DO54" i="8"/>
  <c r="DN54" i="8"/>
  <c r="DM54" i="8"/>
  <c r="DL54" i="8"/>
  <c r="DK54" i="8"/>
  <c r="DJ54" i="8"/>
  <c r="DI54" i="8"/>
  <c r="DH54" i="8"/>
  <c r="DG54" i="8"/>
  <c r="DF54" i="8"/>
  <c r="DE54" i="8"/>
  <c r="DD54" i="8"/>
  <c r="DC54" i="8"/>
  <c r="DB54" i="8"/>
  <c r="DA54" i="8"/>
  <c r="CZ54" i="8"/>
  <c r="CY54" i="8"/>
  <c r="CX54" i="8"/>
  <c r="CW54" i="8"/>
  <c r="CV54" i="8"/>
  <c r="CU54" i="8"/>
  <c r="CT54" i="8"/>
  <c r="CS54" i="8"/>
  <c r="CR54" i="8"/>
  <c r="CQ54" i="8"/>
  <c r="CP54" i="8"/>
  <c r="CO54" i="8"/>
  <c r="CN54" i="8"/>
  <c r="CM54" i="8"/>
  <c r="CL54" i="8"/>
  <c r="CK54" i="8"/>
  <c r="CJ54" i="8"/>
  <c r="CI54" i="8"/>
  <c r="CH54" i="8"/>
  <c r="CG54" i="8"/>
  <c r="CF54" i="8"/>
  <c r="CE54" i="8"/>
  <c r="CD54" i="8"/>
  <c r="CC54" i="8"/>
  <c r="CB54" i="8"/>
  <c r="CA54" i="8"/>
  <c r="BZ54" i="8"/>
  <c r="BY54" i="8"/>
  <c r="BX54" i="8"/>
  <c r="BW54" i="8"/>
  <c r="BV54" i="8"/>
  <c r="BU54" i="8"/>
  <c r="BT54" i="8"/>
  <c r="BS54" i="8"/>
  <c r="BR54" i="8"/>
  <c r="BQ54" i="8"/>
  <c r="BP54" i="8"/>
  <c r="BO54" i="8"/>
  <c r="BN54" i="8"/>
  <c r="BM54" i="8"/>
  <c r="BL54" i="8"/>
  <c r="BK54" i="8"/>
  <c r="BJ54" i="8"/>
  <c r="BI54" i="8"/>
  <c r="BH54" i="8"/>
  <c r="BG54" i="8"/>
  <c r="BF54" i="8"/>
  <c r="BE54" i="8"/>
  <c r="BD54" i="8"/>
  <c r="BC54" i="8"/>
  <c r="BB54" i="8"/>
  <c r="BA54" i="8"/>
  <c r="AZ54" i="8"/>
  <c r="AY54" i="8"/>
  <c r="AX54" i="8"/>
  <c r="AW54" i="8"/>
  <c r="AV54" i="8"/>
  <c r="AU54" i="8"/>
  <c r="AT54" i="8"/>
  <c r="AS54" i="8"/>
  <c r="AR54" i="8"/>
  <c r="AQ54" i="8"/>
  <c r="AP54" i="8"/>
  <c r="AO54" i="8"/>
  <c r="AN54" i="8"/>
  <c r="AM54" i="8"/>
  <c r="AL54" i="8"/>
  <c r="AK54" i="8"/>
  <c r="AJ54" i="8"/>
  <c r="AI54" i="8"/>
  <c r="AH54" i="8"/>
  <c r="AG54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DV53" i="8"/>
  <c r="DU53" i="8"/>
  <c r="DT53" i="8"/>
  <c r="DS53" i="8"/>
  <c r="DR53" i="8"/>
  <c r="DQ53" i="8"/>
  <c r="DP53" i="8"/>
  <c r="DO53" i="8"/>
  <c r="DN53" i="8"/>
  <c r="DM53" i="8"/>
  <c r="DL53" i="8"/>
  <c r="DK53" i="8"/>
  <c r="DJ53" i="8"/>
  <c r="DI53" i="8"/>
  <c r="DH53" i="8"/>
  <c r="DG53" i="8"/>
  <c r="DF53" i="8"/>
  <c r="DE53" i="8"/>
  <c r="DD53" i="8"/>
  <c r="DC53" i="8"/>
  <c r="DB53" i="8"/>
  <c r="DA53" i="8"/>
  <c r="CZ53" i="8"/>
  <c r="CY53" i="8"/>
  <c r="CX53" i="8"/>
  <c r="CW53" i="8"/>
  <c r="CV53" i="8"/>
  <c r="CU53" i="8"/>
  <c r="CT53" i="8"/>
  <c r="CS53" i="8"/>
  <c r="CR53" i="8"/>
  <c r="CQ53" i="8"/>
  <c r="CP53" i="8"/>
  <c r="CO53" i="8"/>
  <c r="CN53" i="8"/>
  <c r="CM53" i="8"/>
  <c r="CL53" i="8"/>
  <c r="CK53" i="8"/>
  <c r="CJ53" i="8"/>
  <c r="CI53" i="8"/>
  <c r="CH53" i="8"/>
  <c r="CG53" i="8"/>
  <c r="CF53" i="8"/>
  <c r="CE53" i="8"/>
  <c r="CD53" i="8"/>
  <c r="CC53" i="8"/>
  <c r="CB53" i="8"/>
  <c r="CA53" i="8"/>
  <c r="BZ53" i="8"/>
  <c r="BY53" i="8"/>
  <c r="BX53" i="8"/>
  <c r="BW53" i="8"/>
  <c r="BV53" i="8"/>
  <c r="BU53" i="8"/>
  <c r="BT53" i="8"/>
  <c r="BS53" i="8"/>
  <c r="BR53" i="8"/>
  <c r="BQ53" i="8"/>
  <c r="BP53" i="8"/>
  <c r="BO53" i="8"/>
  <c r="BN53" i="8"/>
  <c r="BM53" i="8"/>
  <c r="BL53" i="8"/>
  <c r="BK53" i="8"/>
  <c r="BJ53" i="8"/>
  <c r="BI53" i="8"/>
  <c r="BH53" i="8"/>
  <c r="BG53" i="8"/>
  <c r="BF53" i="8"/>
  <c r="BE53" i="8"/>
  <c r="BD53" i="8"/>
  <c r="BC53" i="8"/>
  <c r="BB53" i="8"/>
  <c r="BA53" i="8"/>
  <c r="AZ53" i="8"/>
  <c r="AY53" i="8"/>
  <c r="AX53" i="8"/>
  <c r="AW53" i="8"/>
  <c r="AV53" i="8"/>
  <c r="AU53" i="8"/>
  <c r="AT53" i="8"/>
  <c r="AS53" i="8"/>
  <c r="AR53" i="8"/>
  <c r="AQ53" i="8"/>
  <c r="AP53" i="8"/>
  <c r="AO53" i="8"/>
  <c r="AN53" i="8"/>
  <c r="AM53" i="8"/>
  <c r="AL53" i="8"/>
  <c r="AK53" i="8"/>
  <c r="AJ53" i="8"/>
  <c r="AI53" i="8"/>
  <c r="AH53" i="8"/>
  <c r="AG53" i="8"/>
  <c r="AF53" i="8"/>
  <c r="AE53" i="8"/>
  <c r="AD53" i="8"/>
  <c r="AC53" i="8"/>
  <c r="AB53" i="8"/>
  <c r="AA53" i="8"/>
  <c r="Z53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DV52" i="8"/>
  <c r="DU52" i="8"/>
  <c r="DT52" i="8"/>
  <c r="DS52" i="8"/>
  <c r="DR52" i="8"/>
  <c r="DQ52" i="8"/>
  <c r="DP52" i="8"/>
  <c r="DO52" i="8"/>
  <c r="DN52" i="8"/>
  <c r="DM52" i="8"/>
  <c r="DL52" i="8"/>
  <c r="DK52" i="8"/>
  <c r="DJ52" i="8"/>
  <c r="DI52" i="8"/>
  <c r="DH52" i="8"/>
  <c r="DG52" i="8"/>
  <c r="DF52" i="8"/>
  <c r="DE52" i="8"/>
  <c r="DD52" i="8"/>
  <c r="DC52" i="8"/>
  <c r="DB52" i="8"/>
  <c r="DA52" i="8"/>
  <c r="CZ52" i="8"/>
  <c r="CY52" i="8"/>
  <c r="CX52" i="8"/>
  <c r="CW52" i="8"/>
  <c r="CV52" i="8"/>
  <c r="CU52" i="8"/>
  <c r="CT52" i="8"/>
  <c r="CS52" i="8"/>
  <c r="CR52" i="8"/>
  <c r="CQ52" i="8"/>
  <c r="CP52" i="8"/>
  <c r="CO52" i="8"/>
  <c r="CN52" i="8"/>
  <c r="CM52" i="8"/>
  <c r="CL52" i="8"/>
  <c r="CK52" i="8"/>
  <c r="CJ52" i="8"/>
  <c r="CI52" i="8"/>
  <c r="CH52" i="8"/>
  <c r="CG52" i="8"/>
  <c r="CF52" i="8"/>
  <c r="CE52" i="8"/>
  <c r="CD52" i="8"/>
  <c r="CC52" i="8"/>
  <c r="CB52" i="8"/>
  <c r="CA52" i="8"/>
  <c r="BZ52" i="8"/>
  <c r="BY52" i="8"/>
  <c r="BX52" i="8"/>
  <c r="BW52" i="8"/>
  <c r="BV52" i="8"/>
  <c r="BU52" i="8"/>
  <c r="BT52" i="8"/>
  <c r="BS52" i="8"/>
  <c r="BR52" i="8"/>
  <c r="BQ52" i="8"/>
  <c r="BP52" i="8"/>
  <c r="BO52" i="8"/>
  <c r="BN52" i="8"/>
  <c r="BM52" i="8"/>
  <c r="BL52" i="8"/>
  <c r="BK52" i="8"/>
  <c r="BJ52" i="8"/>
  <c r="BI52" i="8"/>
  <c r="BH52" i="8"/>
  <c r="BG52" i="8"/>
  <c r="BF52" i="8"/>
  <c r="BE52" i="8"/>
  <c r="BD52" i="8"/>
  <c r="BC52" i="8"/>
  <c r="BB52" i="8"/>
  <c r="BA52" i="8"/>
  <c r="AZ52" i="8"/>
  <c r="AY52" i="8"/>
  <c r="AX52" i="8"/>
  <c r="AW52" i="8"/>
  <c r="AV52" i="8"/>
  <c r="AU52" i="8"/>
  <c r="AT52" i="8"/>
  <c r="AS52" i="8"/>
  <c r="AR52" i="8"/>
  <c r="AQ52" i="8"/>
  <c r="AP52" i="8"/>
  <c r="AO52" i="8"/>
  <c r="AN52" i="8"/>
  <c r="AM52" i="8"/>
  <c r="AL52" i="8"/>
  <c r="AK52" i="8"/>
  <c r="AJ52" i="8"/>
  <c r="AI52" i="8"/>
  <c r="AH52" i="8"/>
  <c r="AG52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DV51" i="8"/>
  <c r="DU51" i="8"/>
  <c r="DT51" i="8"/>
  <c r="DS51" i="8"/>
  <c r="DR51" i="8"/>
  <c r="DQ51" i="8"/>
  <c r="DP51" i="8"/>
  <c r="DO51" i="8"/>
  <c r="DN51" i="8"/>
  <c r="DM51" i="8"/>
  <c r="DL51" i="8"/>
  <c r="DK51" i="8"/>
  <c r="DJ51" i="8"/>
  <c r="DI51" i="8"/>
  <c r="DH51" i="8"/>
  <c r="DG51" i="8"/>
  <c r="DF51" i="8"/>
  <c r="DE51" i="8"/>
  <c r="DD51" i="8"/>
  <c r="DC51" i="8"/>
  <c r="DB51" i="8"/>
  <c r="DA51" i="8"/>
  <c r="CZ51" i="8"/>
  <c r="CY51" i="8"/>
  <c r="CX51" i="8"/>
  <c r="CW51" i="8"/>
  <c r="CV51" i="8"/>
  <c r="CU51" i="8"/>
  <c r="CT51" i="8"/>
  <c r="CS51" i="8"/>
  <c r="CR51" i="8"/>
  <c r="CQ51" i="8"/>
  <c r="CP51" i="8"/>
  <c r="CO51" i="8"/>
  <c r="CN51" i="8"/>
  <c r="CM51" i="8"/>
  <c r="CL51" i="8"/>
  <c r="CK51" i="8"/>
  <c r="CJ51" i="8"/>
  <c r="CI51" i="8"/>
  <c r="CH51" i="8"/>
  <c r="CG51" i="8"/>
  <c r="CF51" i="8"/>
  <c r="CE51" i="8"/>
  <c r="CD51" i="8"/>
  <c r="CC51" i="8"/>
  <c r="CB51" i="8"/>
  <c r="CA51" i="8"/>
  <c r="BZ51" i="8"/>
  <c r="BY51" i="8"/>
  <c r="BX51" i="8"/>
  <c r="BW51" i="8"/>
  <c r="BV51" i="8"/>
  <c r="BU51" i="8"/>
  <c r="BT51" i="8"/>
  <c r="BS51" i="8"/>
  <c r="BR51" i="8"/>
  <c r="BQ51" i="8"/>
  <c r="BP51" i="8"/>
  <c r="BO51" i="8"/>
  <c r="BN51" i="8"/>
  <c r="BM51" i="8"/>
  <c r="BL51" i="8"/>
  <c r="BK51" i="8"/>
  <c r="BJ51" i="8"/>
  <c r="BI51" i="8"/>
  <c r="BH51" i="8"/>
  <c r="BG51" i="8"/>
  <c r="BF51" i="8"/>
  <c r="BE51" i="8"/>
  <c r="BD51" i="8"/>
  <c r="BC51" i="8"/>
  <c r="BB51" i="8"/>
  <c r="BA51" i="8"/>
  <c r="AZ51" i="8"/>
  <c r="AY51" i="8"/>
  <c r="AX51" i="8"/>
  <c r="AW51" i="8"/>
  <c r="AV51" i="8"/>
  <c r="AU51" i="8"/>
  <c r="AT51" i="8"/>
  <c r="AS51" i="8"/>
  <c r="AR51" i="8"/>
  <c r="AQ51" i="8"/>
  <c r="AP51" i="8"/>
  <c r="AO51" i="8"/>
  <c r="AN51" i="8"/>
  <c r="AM51" i="8"/>
  <c r="AL51" i="8"/>
  <c r="AK51" i="8"/>
  <c r="AJ51" i="8"/>
  <c r="AI51" i="8"/>
  <c r="AH51" i="8"/>
  <c r="AG51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DV50" i="8"/>
  <c r="DU50" i="8"/>
  <c r="DT50" i="8"/>
  <c r="DS50" i="8"/>
  <c r="DR50" i="8"/>
  <c r="DQ50" i="8"/>
  <c r="DP50" i="8"/>
  <c r="DO50" i="8"/>
  <c r="DN50" i="8"/>
  <c r="DM50" i="8"/>
  <c r="DL50" i="8"/>
  <c r="DK50" i="8"/>
  <c r="DJ50" i="8"/>
  <c r="DI50" i="8"/>
  <c r="DH50" i="8"/>
  <c r="DG50" i="8"/>
  <c r="DF50" i="8"/>
  <c r="DE50" i="8"/>
  <c r="DD50" i="8"/>
  <c r="DC50" i="8"/>
  <c r="DB50" i="8"/>
  <c r="DA50" i="8"/>
  <c r="CZ50" i="8"/>
  <c r="CY50" i="8"/>
  <c r="CX50" i="8"/>
  <c r="CW50" i="8"/>
  <c r="CV50" i="8"/>
  <c r="CU50" i="8"/>
  <c r="CT50" i="8"/>
  <c r="CS50" i="8"/>
  <c r="CR50" i="8"/>
  <c r="CQ50" i="8"/>
  <c r="CP50" i="8"/>
  <c r="CO50" i="8"/>
  <c r="CN50" i="8"/>
  <c r="CM50" i="8"/>
  <c r="CL50" i="8"/>
  <c r="CK50" i="8"/>
  <c r="CJ50" i="8"/>
  <c r="CI50" i="8"/>
  <c r="CH50" i="8"/>
  <c r="CG50" i="8"/>
  <c r="CF50" i="8"/>
  <c r="CE50" i="8"/>
  <c r="CD50" i="8"/>
  <c r="CC50" i="8"/>
  <c r="CB50" i="8"/>
  <c r="CA50" i="8"/>
  <c r="BZ50" i="8"/>
  <c r="BY50" i="8"/>
  <c r="BX50" i="8"/>
  <c r="BW50" i="8"/>
  <c r="BV50" i="8"/>
  <c r="BU50" i="8"/>
  <c r="BT50" i="8"/>
  <c r="BS50" i="8"/>
  <c r="BR50" i="8"/>
  <c r="BQ50" i="8"/>
  <c r="BP50" i="8"/>
  <c r="BO50" i="8"/>
  <c r="BN50" i="8"/>
  <c r="BM50" i="8"/>
  <c r="BL50" i="8"/>
  <c r="BK50" i="8"/>
  <c r="BJ50" i="8"/>
  <c r="BI50" i="8"/>
  <c r="BH50" i="8"/>
  <c r="BG50" i="8"/>
  <c r="BF50" i="8"/>
  <c r="BE50" i="8"/>
  <c r="BD50" i="8"/>
  <c r="BC50" i="8"/>
  <c r="BB50" i="8"/>
  <c r="BA50" i="8"/>
  <c r="AZ50" i="8"/>
  <c r="AY50" i="8"/>
  <c r="AX50" i="8"/>
  <c r="AW50" i="8"/>
  <c r="AV50" i="8"/>
  <c r="AU50" i="8"/>
  <c r="AT50" i="8"/>
  <c r="AS50" i="8"/>
  <c r="AR50" i="8"/>
  <c r="AQ50" i="8"/>
  <c r="AP50" i="8"/>
  <c r="AO50" i="8"/>
  <c r="AN50" i="8"/>
  <c r="AM50" i="8"/>
  <c r="AL50" i="8"/>
  <c r="AK50" i="8"/>
  <c r="AJ50" i="8"/>
  <c r="AI50" i="8"/>
  <c r="AH50" i="8"/>
  <c r="AG50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DV49" i="8"/>
  <c r="DU49" i="8"/>
  <c r="DT49" i="8"/>
  <c r="DS49" i="8"/>
  <c r="DR49" i="8"/>
  <c r="DQ49" i="8"/>
  <c r="DP49" i="8"/>
  <c r="DO49" i="8"/>
  <c r="DN49" i="8"/>
  <c r="DM49" i="8"/>
  <c r="DL49" i="8"/>
  <c r="DK49" i="8"/>
  <c r="DJ49" i="8"/>
  <c r="DI49" i="8"/>
  <c r="DH49" i="8"/>
  <c r="DG49" i="8"/>
  <c r="DF49" i="8"/>
  <c r="DE49" i="8"/>
  <c r="DD49" i="8"/>
  <c r="DC49" i="8"/>
  <c r="DB49" i="8"/>
  <c r="DA49" i="8"/>
  <c r="CZ49" i="8"/>
  <c r="CY49" i="8"/>
  <c r="CX49" i="8"/>
  <c r="CW49" i="8"/>
  <c r="CV49" i="8"/>
  <c r="CU49" i="8"/>
  <c r="CT49" i="8"/>
  <c r="CS49" i="8"/>
  <c r="CR49" i="8"/>
  <c r="CQ49" i="8"/>
  <c r="CP49" i="8"/>
  <c r="CO49" i="8"/>
  <c r="CN49" i="8"/>
  <c r="CM49" i="8"/>
  <c r="CL49" i="8"/>
  <c r="CK49" i="8"/>
  <c r="CJ49" i="8"/>
  <c r="CI49" i="8"/>
  <c r="CH49" i="8"/>
  <c r="CG49" i="8"/>
  <c r="CF49" i="8"/>
  <c r="CE49" i="8"/>
  <c r="CD49" i="8"/>
  <c r="CC49" i="8"/>
  <c r="CB49" i="8"/>
  <c r="CA49" i="8"/>
  <c r="BZ49" i="8"/>
  <c r="BY49" i="8"/>
  <c r="BX49" i="8"/>
  <c r="BW49" i="8"/>
  <c r="BV49" i="8"/>
  <c r="BU49" i="8"/>
  <c r="BT49" i="8"/>
  <c r="BS49" i="8"/>
  <c r="BR49" i="8"/>
  <c r="BQ49" i="8"/>
  <c r="BP49" i="8"/>
  <c r="BO49" i="8"/>
  <c r="BN49" i="8"/>
  <c r="BM49" i="8"/>
  <c r="BL49" i="8"/>
  <c r="BK49" i="8"/>
  <c r="BJ49" i="8"/>
  <c r="BI49" i="8"/>
  <c r="BH49" i="8"/>
  <c r="BG49" i="8"/>
  <c r="BF49" i="8"/>
  <c r="BE49" i="8"/>
  <c r="BD49" i="8"/>
  <c r="BC49" i="8"/>
  <c r="BB49" i="8"/>
  <c r="BA49" i="8"/>
  <c r="AZ49" i="8"/>
  <c r="AY49" i="8"/>
  <c r="AX49" i="8"/>
  <c r="AW49" i="8"/>
  <c r="AV49" i="8"/>
  <c r="AU49" i="8"/>
  <c r="AT49" i="8"/>
  <c r="AS49" i="8"/>
  <c r="AR49" i="8"/>
  <c r="AQ49" i="8"/>
  <c r="AP49" i="8"/>
  <c r="AO49" i="8"/>
  <c r="AN49" i="8"/>
  <c r="AM49" i="8"/>
  <c r="AL49" i="8"/>
  <c r="AK49" i="8"/>
  <c r="AJ49" i="8"/>
  <c r="AI49" i="8"/>
  <c r="AH49" i="8"/>
  <c r="AG49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DV48" i="8"/>
  <c r="DU48" i="8"/>
  <c r="DT48" i="8"/>
  <c r="DS48" i="8"/>
  <c r="DR48" i="8"/>
  <c r="DQ48" i="8"/>
  <c r="DP48" i="8"/>
  <c r="DO48" i="8"/>
  <c r="DN48" i="8"/>
  <c r="DM48" i="8"/>
  <c r="DL48" i="8"/>
  <c r="DK48" i="8"/>
  <c r="DJ48" i="8"/>
  <c r="DI48" i="8"/>
  <c r="DH48" i="8"/>
  <c r="DG48" i="8"/>
  <c r="DF48" i="8"/>
  <c r="DE48" i="8"/>
  <c r="DD48" i="8"/>
  <c r="DC48" i="8"/>
  <c r="DB48" i="8"/>
  <c r="DA48" i="8"/>
  <c r="CZ48" i="8"/>
  <c r="CY48" i="8"/>
  <c r="CX48" i="8"/>
  <c r="CW48" i="8"/>
  <c r="CV48" i="8"/>
  <c r="CU48" i="8"/>
  <c r="CT48" i="8"/>
  <c r="CS48" i="8"/>
  <c r="CR48" i="8"/>
  <c r="CQ48" i="8"/>
  <c r="CP48" i="8"/>
  <c r="CO48" i="8"/>
  <c r="CN48" i="8"/>
  <c r="CM48" i="8"/>
  <c r="CL48" i="8"/>
  <c r="CK48" i="8"/>
  <c r="CJ48" i="8"/>
  <c r="CI48" i="8"/>
  <c r="CH48" i="8"/>
  <c r="CG48" i="8"/>
  <c r="CF48" i="8"/>
  <c r="CE48" i="8"/>
  <c r="CD48" i="8"/>
  <c r="CC48" i="8"/>
  <c r="CB48" i="8"/>
  <c r="CA48" i="8"/>
  <c r="BZ48" i="8"/>
  <c r="BY48" i="8"/>
  <c r="BX48" i="8"/>
  <c r="BW48" i="8"/>
  <c r="BV48" i="8"/>
  <c r="BU48" i="8"/>
  <c r="BT48" i="8"/>
  <c r="BS48" i="8"/>
  <c r="BR48" i="8"/>
  <c r="BQ48" i="8"/>
  <c r="BP48" i="8"/>
  <c r="BO48" i="8"/>
  <c r="BN48" i="8"/>
  <c r="BM48" i="8"/>
  <c r="BL48" i="8"/>
  <c r="BK48" i="8"/>
  <c r="BJ48" i="8"/>
  <c r="BI48" i="8"/>
  <c r="BH48" i="8"/>
  <c r="BG48" i="8"/>
  <c r="BF48" i="8"/>
  <c r="BE48" i="8"/>
  <c r="BD48" i="8"/>
  <c r="BC48" i="8"/>
  <c r="BB48" i="8"/>
  <c r="BA48" i="8"/>
  <c r="AZ48" i="8"/>
  <c r="AY48" i="8"/>
  <c r="AX48" i="8"/>
  <c r="AW48" i="8"/>
  <c r="AV48" i="8"/>
  <c r="AU48" i="8"/>
  <c r="AT48" i="8"/>
  <c r="AS48" i="8"/>
  <c r="AR48" i="8"/>
  <c r="AQ48" i="8"/>
  <c r="AP48" i="8"/>
  <c r="AO48" i="8"/>
  <c r="AN48" i="8"/>
  <c r="AM48" i="8"/>
  <c r="AL48" i="8"/>
  <c r="AK48" i="8"/>
  <c r="AJ48" i="8"/>
  <c r="AI48" i="8"/>
  <c r="AH48" i="8"/>
  <c r="AG48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DV47" i="8"/>
  <c r="DU47" i="8"/>
  <c r="DT47" i="8"/>
  <c r="DS47" i="8"/>
  <c r="DR47" i="8"/>
  <c r="DQ47" i="8"/>
  <c r="DP47" i="8"/>
  <c r="DO47" i="8"/>
  <c r="DN47" i="8"/>
  <c r="DM47" i="8"/>
  <c r="DL47" i="8"/>
  <c r="DK47" i="8"/>
  <c r="DJ47" i="8"/>
  <c r="DI47" i="8"/>
  <c r="DH47" i="8"/>
  <c r="DG47" i="8"/>
  <c r="DF47" i="8"/>
  <c r="DE47" i="8"/>
  <c r="DD47" i="8"/>
  <c r="DC47" i="8"/>
  <c r="DB47" i="8"/>
  <c r="DA47" i="8"/>
  <c r="CZ47" i="8"/>
  <c r="CY47" i="8"/>
  <c r="CX47" i="8"/>
  <c r="CW47" i="8"/>
  <c r="CV47" i="8"/>
  <c r="CU47" i="8"/>
  <c r="CT47" i="8"/>
  <c r="CS47" i="8"/>
  <c r="CR47" i="8"/>
  <c r="CQ47" i="8"/>
  <c r="CP47" i="8"/>
  <c r="CO47" i="8"/>
  <c r="CN47" i="8"/>
  <c r="CM47" i="8"/>
  <c r="CL47" i="8"/>
  <c r="CK47" i="8"/>
  <c r="CJ47" i="8"/>
  <c r="CI47" i="8"/>
  <c r="CH47" i="8"/>
  <c r="CG47" i="8"/>
  <c r="CF47" i="8"/>
  <c r="CE47" i="8"/>
  <c r="CD47" i="8"/>
  <c r="CC47" i="8"/>
  <c r="CB47" i="8"/>
  <c r="CA47" i="8"/>
  <c r="BZ47" i="8"/>
  <c r="BY47" i="8"/>
  <c r="BX47" i="8"/>
  <c r="BW47" i="8"/>
  <c r="BV47" i="8"/>
  <c r="BU47" i="8"/>
  <c r="BT47" i="8"/>
  <c r="BS47" i="8"/>
  <c r="BR47" i="8"/>
  <c r="BQ47" i="8"/>
  <c r="BP47" i="8"/>
  <c r="BO47" i="8"/>
  <c r="BN47" i="8"/>
  <c r="BM47" i="8"/>
  <c r="BL47" i="8"/>
  <c r="BK47" i="8"/>
  <c r="BJ47" i="8"/>
  <c r="BI47" i="8"/>
  <c r="BH47" i="8"/>
  <c r="BG47" i="8"/>
  <c r="BF47" i="8"/>
  <c r="BE47" i="8"/>
  <c r="BD47" i="8"/>
  <c r="BC47" i="8"/>
  <c r="BB47" i="8"/>
  <c r="BA47" i="8"/>
  <c r="AZ47" i="8"/>
  <c r="AY47" i="8"/>
  <c r="AX47" i="8"/>
  <c r="AW47" i="8"/>
  <c r="AV47" i="8"/>
  <c r="AU47" i="8"/>
  <c r="AT47" i="8"/>
  <c r="AS47" i="8"/>
  <c r="AR47" i="8"/>
  <c r="AQ47" i="8"/>
  <c r="AP47" i="8"/>
  <c r="AO47" i="8"/>
  <c r="AN47" i="8"/>
  <c r="AM47" i="8"/>
  <c r="AL47" i="8"/>
  <c r="AK47" i="8"/>
  <c r="AJ47" i="8"/>
  <c r="AI47" i="8"/>
  <c r="AH47" i="8"/>
  <c r="AG47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DV46" i="8"/>
  <c r="DU46" i="8"/>
  <c r="DT46" i="8"/>
  <c r="DS46" i="8"/>
  <c r="DR46" i="8"/>
  <c r="DQ46" i="8"/>
  <c r="DP46" i="8"/>
  <c r="DO46" i="8"/>
  <c r="DN46" i="8"/>
  <c r="DM46" i="8"/>
  <c r="DL46" i="8"/>
  <c r="DK46" i="8"/>
  <c r="DJ46" i="8"/>
  <c r="DI46" i="8"/>
  <c r="DH46" i="8"/>
  <c r="DG46" i="8"/>
  <c r="DF46" i="8"/>
  <c r="DE46" i="8"/>
  <c r="DD46" i="8"/>
  <c r="DC46" i="8"/>
  <c r="DB46" i="8"/>
  <c r="DA46" i="8"/>
  <c r="CZ46" i="8"/>
  <c r="CY46" i="8"/>
  <c r="CX46" i="8"/>
  <c r="CW46" i="8"/>
  <c r="CV46" i="8"/>
  <c r="CU46" i="8"/>
  <c r="CT46" i="8"/>
  <c r="CS46" i="8"/>
  <c r="CR46" i="8"/>
  <c r="CQ46" i="8"/>
  <c r="CP46" i="8"/>
  <c r="CO46" i="8"/>
  <c r="CN46" i="8"/>
  <c r="CM46" i="8"/>
  <c r="CL46" i="8"/>
  <c r="CK46" i="8"/>
  <c r="CJ46" i="8"/>
  <c r="CI46" i="8"/>
  <c r="CH46" i="8"/>
  <c r="CG46" i="8"/>
  <c r="CF46" i="8"/>
  <c r="CE46" i="8"/>
  <c r="CD46" i="8"/>
  <c r="CC46" i="8"/>
  <c r="CB46" i="8"/>
  <c r="CA46" i="8"/>
  <c r="BZ46" i="8"/>
  <c r="BY46" i="8"/>
  <c r="BX46" i="8"/>
  <c r="BW46" i="8"/>
  <c r="BV46" i="8"/>
  <c r="BU46" i="8"/>
  <c r="BT46" i="8"/>
  <c r="BS46" i="8"/>
  <c r="BR46" i="8"/>
  <c r="BQ46" i="8"/>
  <c r="BP46" i="8"/>
  <c r="BO46" i="8"/>
  <c r="BN46" i="8"/>
  <c r="BM46" i="8"/>
  <c r="BL46" i="8"/>
  <c r="BK46" i="8"/>
  <c r="BJ46" i="8"/>
  <c r="BI46" i="8"/>
  <c r="BH46" i="8"/>
  <c r="BG46" i="8"/>
  <c r="BF46" i="8"/>
  <c r="BE46" i="8"/>
  <c r="BD46" i="8"/>
  <c r="BC46" i="8"/>
  <c r="BB46" i="8"/>
  <c r="BA46" i="8"/>
  <c r="AZ46" i="8"/>
  <c r="AY46" i="8"/>
  <c r="AX46" i="8"/>
  <c r="AW46" i="8"/>
  <c r="AV46" i="8"/>
  <c r="AU46" i="8"/>
  <c r="AT46" i="8"/>
  <c r="AS46" i="8"/>
  <c r="AR46" i="8"/>
  <c r="AQ46" i="8"/>
  <c r="AP46" i="8"/>
  <c r="AO46" i="8"/>
  <c r="AN46" i="8"/>
  <c r="AM46" i="8"/>
  <c r="AL46" i="8"/>
  <c r="AK46" i="8"/>
  <c r="AJ46" i="8"/>
  <c r="AI46" i="8"/>
  <c r="AH46" i="8"/>
  <c r="AG46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DV45" i="8"/>
  <c r="DU45" i="8"/>
  <c r="DT45" i="8"/>
  <c r="DS45" i="8"/>
  <c r="DR45" i="8"/>
  <c r="DQ45" i="8"/>
  <c r="DP45" i="8"/>
  <c r="DO45" i="8"/>
  <c r="DN45" i="8"/>
  <c r="DM45" i="8"/>
  <c r="DL45" i="8"/>
  <c r="DK45" i="8"/>
  <c r="DJ45" i="8"/>
  <c r="DI45" i="8"/>
  <c r="DH45" i="8"/>
  <c r="DG45" i="8"/>
  <c r="DF45" i="8"/>
  <c r="DE45" i="8"/>
  <c r="DD45" i="8"/>
  <c r="DC45" i="8"/>
  <c r="DB45" i="8"/>
  <c r="DA45" i="8"/>
  <c r="CZ45" i="8"/>
  <c r="CY45" i="8"/>
  <c r="CX45" i="8"/>
  <c r="CW45" i="8"/>
  <c r="CV45" i="8"/>
  <c r="CU45" i="8"/>
  <c r="CT45" i="8"/>
  <c r="CS45" i="8"/>
  <c r="CR45" i="8"/>
  <c r="CQ45" i="8"/>
  <c r="CP45" i="8"/>
  <c r="CO45" i="8"/>
  <c r="CN45" i="8"/>
  <c r="CM45" i="8"/>
  <c r="CL45" i="8"/>
  <c r="CK45" i="8"/>
  <c r="CJ45" i="8"/>
  <c r="CI45" i="8"/>
  <c r="CH45" i="8"/>
  <c r="CG45" i="8"/>
  <c r="CF45" i="8"/>
  <c r="CE45" i="8"/>
  <c r="CD45" i="8"/>
  <c r="CC45" i="8"/>
  <c r="CB45" i="8"/>
  <c r="CA45" i="8"/>
  <c r="BZ45" i="8"/>
  <c r="BY45" i="8"/>
  <c r="BX45" i="8"/>
  <c r="BW45" i="8"/>
  <c r="BV45" i="8"/>
  <c r="BU45" i="8"/>
  <c r="BT45" i="8"/>
  <c r="BS45" i="8"/>
  <c r="BR45" i="8"/>
  <c r="BQ45" i="8"/>
  <c r="BP45" i="8"/>
  <c r="BO45" i="8"/>
  <c r="BN45" i="8"/>
  <c r="BM45" i="8"/>
  <c r="BL45" i="8"/>
  <c r="BK45" i="8"/>
  <c r="BJ45" i="8"/>
  <c r="BI45" i="8"/>
  <c r="BH45" i="8"/>
  <c r="BG45" i="8"/>
  <c r="BF45" i="8"/>
  <c r="BE45" i="8"/>
  <c r="BD45" i="8"/>
  <c r="BC45" i="8"/>
  <c r="BB45" i="8"/>
  <c r="BA45" i="8"/>
  <c r="AZ45" i="8"/>
  <c r="AY45" i="8"/>
  <c r="AX45" i="8"/>
  <c r="AW45" i="8"/>
  <c r="AV45" i="8"/>
  <c r="AU45" i="8"/>
  <c r="AT45" i="8"/>
  <c r="AS45" i="8"/>
  <c r="AR45" i="8"/>
  <c r="AQ45" i="8"/>
  <c r="AP45" i="8"/>
  <c r="AO45" i="8"/>
  <c r="AN45" i="8"/>
  <c r="AM45" i="8"/>
  <c r="AL45" i="8"/>
  <c r="AK45" i="8"/>
  <c r="AJ45" i="8"/>
  <c r="AI45" i="8"/>
  <c r="AH45" i="8"/>
  <c r="AG45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DV44" i="8"/>
  <c r="DU44" i="8"/>
  <c r="DT44" i="8"/>
  <c r="DS44" i="8"/>
  <c r="DR44" i="8"/>
  <c r="DQ44" i="8"/>
  <c r="DP44" i="8"/>
  <c r="DO44" i="8"/>
  <c r="DN44" i="8"/>
  <c r="DM44" i="8"/>
  <c r="DL44" i="8"/>
  <c r="DK44" i="8"/>
  <c r="DJ44" i="8"/>
  <c r="DI44" i="8"/>
  <c r="DH44" i="8"/>
  <c r="DG44" i="8"/>
  <c r="DF44" i="8"/>
  <c r="DE44" i="8"/>
  <c r="DD44" i="8"/>
  <c r="DC44" i="8"/>
  <c r="DB44" i="8"/>
  <c r="DA44" i="8"/>
  <c r="CZ44" i="8"/>
  <c r="CY44" i="8"/>
  <c r="CX44" i="8"/>
  <c r="CW44" i="8"/>
  <c r="CV44" i="8"/>
  <c r="CU44" i="8"/>
  <c r="CT44" i="8"/>
  <c r="CS44" i="8"/>
  <c r="CR44" i="8"/>
  <c r="CQ44" i="8"/>
  <c r="CP44" i="8"/>
  <c r="CO44" i="8"/>
  <c r="CN44" i="8"/>
  <c r="CM44" i="8"/>
  <c r="CL44" i="8"/>
  <c r="CK44" i="8"/>
  <c r="CJ44" i="8"/>
  <c r="CI44" i="8"/>
  <c r="CH44" i="8"/>
  <c r="CG44" i="8"/>
  <c r="CF44" i="8"/>
  <c r="CE44" i="8"/>
  <c r="CD44" i="8"/>
  <c r="CC44" i="8"/>
  <c r="CB44" i="8"/>
  <c r="CA44" i="8"/>
  <c r="BZ44" i="8"/>
  <c r="BY44" i="8"/>
  <c r="BX44" i="8"/>
  <c r="BW44" i="8"/>
  <c r="BV44" i="8"/>
  <c r="BU44" i="8"/>
  <c r="BT44" i="8"/>
  <c r="BS44" i="8"/>
  <c r="BR44" i="8"/>
  <c r="BQ44" i="8"/>
  <c r="BP44" i="8"/>
  <c r="BO44" i="8"/>
  <c r="BN44" i="8"/>
  <c r="BM44" i="8"/>
  <c r="BL44" i="8"/>
  <c r="BK44" i="8"/>
  <c r="BJ44" i="8"/>
  <c r="BI44" i="8"/>
  <c r="BH44" i="8"/>
  <c r="BG44" i="8"/>
  <c r="BF44" i="8"/>
  <c r="BE44" i="8"/>
  <c r="BD44" i="8"/>
  <c r="BC44" i="8"/>
  <c r="BB44" i="8"/>
  <c r="BA44" i="8"/>
  <c r="AZ44" i="8"/>
  <c r="AY44" i="8"/>
  <c r="AX44" i="8"/>
  <c r="AW44" i="8"/>
  <c r="AV44" i="8"/>
  <c r="AU44" i="8"/>
  <c r="AT44" i="8"/>
  <c r="AS44" i="8"/>
  <c r="AR44" i="8"/>
  <c r="AQ44" i="8"/>
  <c r="AP44" i="8"/>
  <c r="AO44" i="8"/>
  <c r="AN44" i="8"/>
  <c r="AM44" i="8"/>
  <c r="AL44" i="8"/>
  <c r="AK44" i="8"/>
  <c r="AJ44" i="8"/>
  <c r="AI44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DV43" i="8"/>
  <c r="DU43" i="8"/>
  <c r="DT43" i="8"/>
  <c r="DS43" i="8"/>
  <c r="DR43" i="8"/>
  <c r="DQ43" i="8"/>
  <c r="DP43" i="8"/>
  <c r="DO43" i="8"/>
  <c r="DN43" i="8"/>
  <c r="DM43" i="8"/>
  <c r="DL43" i="8"/>
  <c r="DK43" i="8"/>
  <c r="DJ43" i="8"/>
  <c r="DI43" i="8"/>
  <c r="DH43" i="8"/>
  <c r="DG43" i="8"/>
  <c r="DF43" i="8"/>
  <c r="DE43" i="8"/>
  <c r="DD43" i="8"/>
  <c r="DC43" i="8"/>
  <c r="DB43" i="8"/>
  <c r="DA43" i="8"/>
  <c r="CZ43" i="8"/>
  <c r="CY43" i="8"/>
  <c r="CX43" i="8"/>
  <c r="CW43" i="8"/>
  <c r="CV43" i="8"/>
  <c r="CU43" i="8"/>
  <c r="CT43" i="8"/>
  <c r="CS43" i="8"/>
  <c r="CR43" i="8"/>
  <c r="CQ43" i="8"/>
  <c r="CP43" i="8"/>
  <c r="CO43" i="8"/>
  <c r="CN43" i="8"/>
  <c r="CM43" i="8"/>
  <c r="CL43" i="8"/>
  <c r="CK43" i="8"/>
  <c r="CJ43" i="8"/>
  <c r="CI43" i="8"/>
  <c r="CH43" i="8"/>
  <c r="CG43" i="8"/>
  <c r="CF43" i="8"/>
  <c r="CE43" i="8"/>
  <c r="CD43" i="8"/>
  <c r="CC43" i="8"/>
  <c r="CB43" i="8"/>
  <c r="CA43" i="8"/>
  <c r="BZ43" i="8"/>
  <c r="BY43" i="8"/>
  <c r="BX43" i="8"/>
  <c r="BW43" i="8"/>
  <c r="BV43" i="8"/>
  <c r="BU43" i="8"/>
  <c r="BT43" i="8"/>
  <c r="BS43" i="8"/>
  <c r="BR43" i="8"/>
  <c r="BQ43" i="8"/>
  <c r="BP43" i="8"/>
  <c r="BO43" i="8"/>
  <c r="BN43" i="8"/>
  <c r="BM43" i="8"/>
  <c r="BL43" i="8"/>
  <c r="BK43" i="8"/>
  <c r="BJ43" i="8"/>
  <c r="BI43" i="8"/>
  <c r="BH43" i="8"/>
  <c r="BG43" i="8"/>
  <c r="BF43" i="8"/>
  <c r="BE43" i="8"/>
  <c r="BD43" i="8"/>
  <c r="BC43" i="8"/>
  <c r="BB43" i="8"/>
  <c r="BA43" i="8"/>
  <c r="AZ43" i="8"/>
  <c r="AY43" i="8"/>
  <c r="AX43" i="8"/>
  <c r="AW43" i="8"/>
  <c r="AV43" i="8"/>
  <c r="AU43" i="8"/>
  <c r="AT43" i="8"/>
  <c r="AS43" i="8"/>
  <c r="AR43" i="8"/>
  <c r="AQ43" i="8"/>
  <c r="AP43" i="8"/>
  <c r="AO43" i="8"/>
  <c r="AN43" i="8"/>
  <c r="AM43" i="8"/>
  <c r="AL43" i="8"/>
  <c r="AK43" i="8"/>
  <c r="AJ43" i="8"/>
  <c r="AI43" i="8"/>
  <c r="AH43" i="8"/>
  <c r="AG43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DV42" i="8"/>
  <c r="DU42" i="8"/>
  <c r="DT42" i="8"/>
  <c r="DS42" i="8"/>
  <c r="DR42" i="8"/>
  <c r="DQ42" i="8"/>
  <c r="DP42" i="8"/>
  <c r="DO42" i="8"/>
  <c r="DN42" i="8"/>
  <c r="DM42" i="8"/>
  <c r="DL42" i="8"/>
  <c r="DK42" i="8"/>
  <c r="DJ42" i="8"/>
  <c r="DI42" i="8"/>
  <c r="DH42" i="8"/>
  <c r="DG42" i="8"/>
  <c r="DF42" i="8"/>
  <c r="DE42" i="8"/>
  <c r="DD42" i="8"/>
  <c r="DC42" i="8"/>
  <c r="DB42" i="8"/>
  <c r="DA42" i="8"/>
  <c r="CZ42" i="8"/>
  <c r="CY42" i="8"/>
  <c r="CX42" i="8"/>
  <c r="CW42" i="8"/>
  <c r="CV42" i="8"/>
  <c r="CU42" i="8"/>
  <c r="CT42" i="8"/>
  <c r="CS42" i="8"/>
  <c r="CR42" i="8"/>
  <c r="CQ42" i="8"/>
  <c r="CP42" i="8"/>
  <c r="CO42" i="8"/>
  <c r="CN42" i="8"/>
  <c r="CM42" i="8"/>
  <c r="CL42" i="8"/>
  <c r="CK42" i="8"/>
  <c r="CJ42" i="8"/>
  <c r="CI42" i="8"/>
  <c r="CH42" i="8"/>
  <c r="CG42" i="8"/>
  <c r="CF42" i="8"/>
  <c r="CE42" i="8"/>
  <c r="CD42" i="8"/>
  <c r="CC42" i="8"/>
  <c r="CB42" i="8"/>
  <c r="CA42" i="8"/>
  <c r="BZ42" i="8"/>
  <c r="BY42" i="8"/>
  <c r="BX42" i="8"/>
  <c r="BW42" i="8"/>
  <c r="BV42" i="8"/>
  <c r="BU42" i="8"/>
  <c r="BT42" i="8"/>
  <c r="BS42" i="8"/>
  <c r="BR42" i="8"/>
  <c r="BQ42" i="8"/>
  <c r="BP42" i="8"/>
  <c r="BO42" i="8"/>
  <c r="BN42" i="8"/>
  <c r="BM42" i="8"/>
  <c r="BL42" i="8"/>
  <c r="BK42" i="8"/>
  <c r="BJ42" i="8"/>
  <c r="BI42" i="8"/>
  <c r="BH42" i="8"/>
  <c r="BG42" i="8"/>
  <c r="BF42" i="8"/>
  <c r="BE42" i="8"/>
  <c r="BD42" i="8"/>
  <c r="BC42" i="8"/>
  <c r="BB42" i="8"/>
  <c r="BA42" i="8"/>
  <c r="AZ42" i="8"/>
  <c r="AY42" i="8"/>
  <c r="AX42" i="8"/>
  <c r="AW42" i="8"/>
  <c r="AV42" i="8"/>
  <c r="AU42" i="8"/>
  <c r="AT42" i="8"/>
  <c r="AS42" i="8"/>
  <c r="AR42" i="8"/>
  <c r="AQ42" i="8"/>
  <c r="AP42" i="8"/>
  <c r="AO42" i="8"/>
  <c r="AN42" i="8"/>
  <c r="AM42" i="8"/>
  <c r="AL42" i="8"/>
  <c r="AK42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DV41" i="8"/>
  <c r="DU41" i="8"/>
  <c r="DT41" i="8"/>
  <c r="DS41" i="8"/>
  <c r="DR41" i="8"/>
  <c r="DQ41" i="8"/>
  <c r="DP41" i="8"/>
  <c r="DO41" i="8"/>
  <c r="DN41" i="8"/>
  <c r="DM41" i="8"/>
  <c r="DL41" i="8"/>
  <c r="DK41" i="8"/>
  <c r="DJ41" i="8"/>
  <c r="DI41" i="8"/>
  <c r="DH41" i="8"/>
  <c r="DG41" i="8"/>
  <c r="DF41" i="8"/>
  <c r="DE41" i="8"/>
  <c r="DD41" i="8"/>
  <c r="DC41" i="8"/>
  <c r="DB41" i="8"/>
  <c r="DA41" i="8"/>
  <c r="CZ41" i="8"/>
  <c r="CY41" i="8"/>
  <c r="CX41" i="8"/>
  <c r="CW41" i="8"/>
  <c r="CV41" i="8"/>
  <c r="CU41" i="8"/>
  <c r="CT41" i="8"/>
  <c r="CS41" i="8"/>
  <c r="CR41" i="8"/>
  <c r="CQ41" i="8"/>
  <c r="CP41" i="8"/>
  <c r="CO41" i="8"/>
  <c r="CN41" i="8"/>
  <c r="CM41" i="8"/>
  <c r="CL41" i="8"/>
  <c r="CK41" i="8"/>
  <c r="CJ41" i="8"/>
  <c r="CI41" i="8"/>
  <c r="CH41" i="8"/>
  <c r="CG41" i="8"/>
  <c r="CF41" i="8"/>
  <c r="CE41" i="8"/>
  <c r="CD41" i="8"/>
  <c r="CC41" i="8"/>
  <c r="CB41" i="8"/>
  <c r="CA41" i="8"/>
  <c r="BZ41" i="8"/>
  <c r="BY41" i="8"/>
  <c r="BX41" i="8"/>
  <c r="BW41" i="8"/>
  <c r="BV41" i="8"/>
  <c r="BU41" i="8"/>
  <c r="BT41" i="8"/>
  <c r="BS41" i="8"/>
  <c r="BR41" i="8"/>
  <c r="BQ41" i="8"/>
  <c r="BP41" i="8"/>
  <c r="BO41" i="8"/>
  <c r="BN41" i="8"/>
  <c r="BM41" i="8"/>
  <c r="BL41" i="8"/>
  <c r="BK41" i="8"/>
  <c r="BJ41" i="8"/>
  <c r="BI41" i="8"/>
  <c r="BH41" i="8"/>
  <c r="BG41" i="8"/>
  <c r="BF41" i="8"/>
  <c r="BE41" i="8"/>
  <c r="BD41" i="8"/>
  <c r="BC41" i="8"/>
  <c r="BB41" i="8"/>
  <c r="BA41" i="8"/>
  <c r="AZ41" i="8"/>
  <c r="AY41" i="8"/>
  <c r="AX41" i="8"/>
  <c r="AW41" i="8"/>
  <c r="AV41" i="8"/>
  <c r="AU41" i="8"/>
  <c r="AT41" i="8"/>
  <c r="AS41" i="8"/>
  <c r="AR41" i="8"/>
  <c r="AQ41" i="8"/>
  <c r="AP41" i="8"/>
  <c r="AO41" i="8"/>
  <c r="AN41" i="8"/>
  <c r="AM41" i="8"/>
  <c r="AL41" i="8"/>
  <c r="AK41" i="8"/>
  <c r="AJ41" i="8"/>
  <c r="AI41" i="8"/>
  <c r="AH41" i="8"/>
  <c r="AG41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DV40" i="8"/>
  <c r="DU40" i="8"/>
  <c r="DT40" i="8"/>
  <c r="DS40" i="8"/>
  <c r="DR40" i="8"/>
  <c r="DQ40" i="8"/>
  <c r="DP40" i="8"/>
  <c r="DO40" i="8"/>
  <c r="DN40" i="8"/>
  <c r="DM40" i="8"/>
  <c r="DL40" i="8"/>
  <c r="DK40" i="8"/>
  <c r="DJ40" i="8"/>
  <c r="DI40" i="8"/>
  <c r="DH40" i="8"/>
  <c r="DG40" i="8"/>
  <c r="DF40" i="8"/>
  <c r="DE40" i="8"/>
  <c r="DD40" i="8"/>
  <c r="DC40" i="8"/>
  <c r="DB40" i="8"/>
  <c r="DA40" i="8"/>
  <c r="CZ40" i="8"/>
  <c r="CY40" i="8"/>
  <c r="CX40" i="8"/>
  <c r="CW40" i="8"/>
  <c r="CV40" i="8"/>
  <c r="CU40" i="8"/>
  <c r="CT40" i="8"/>
  <c r="CS40" i="8"/>
  <c r="CR40" i="8"/>
  <c r="CQ40" i="8"/>
  <c r="CP40" i="8"/>
  <c r="CO40" i="8"/>
  <c r="CN40" i="8"/>
  <c r="CM40" i="8"/>
  <c r="CL40" i="8"/>
  <c r="CK40" i="8"/>
  <c r="CJ40" i="8"/>
  <c r="CI40" i="8"/>
  <c r="CH40" i="8"/>
  <c r="CG40" i="8"/>
  <c r="CF40" i="8"/>
  <c r="CE40" i="8"/>
  <c r="CD40" i="8"/>
  <c r="CC40" i="8"/>
  <c r="CB40" i="8"/>
  <c r="CA40" i="8"/>
  <c r="BZ40" i="8"/>
  <c r="BY40" i="8"/>
  <c r="BX40" i="8"/>
  <c r="BW40" i="8"/>
  <c r="BV40" i="8"/>
  <c r="BU40" i="8"/>
  <c r="BT40" i="8"/>
  <c r="BS40" i="8"/>
  <c r="BR40" i="8"/>
  <c r="BQ40" i="8"/>
  <c r="BP40" i="8"/>
  <c r="BO40" i="8"/>
  <c r="BN40" i="8"/>
  <c r="BM40" i="8"/>
  <c r="BL40" i="8"/>
  <c r="BK40" i="8"/>
  <c r="BJ40" i="8"/>
  <c r="BI40" i="8"/>
  <c r="BH40" i="8"/>
  <c r="BG40" i="8"/>
  <c r="BF40" i="8"/>
  <c r="BE40" i="8"/>
  <c r="BD40" i="8"/>
  <c r="BC40" i="8"/>
  <c r="BB40" i="8"/>
  <c r="BA40" i="8"/>
  <c r="AZ40" i="8"/>
  <c r="AY40" i="8"/>
  <c r="AX40" i="8"/>
  <c r="AW40" i="8"/>
  <c r="AV40" i="8"/>
  <c r="AU40" i="8"/>
  <c r="AT40" i="8"/>
  <c r="AS40" i="8"/>
  <c r="AR40" i="8"/>
  <c r="AQ40" i="8"/>
  <c r="AP40" i="8"/>
  <c r="AO40" i="8"/>
  <c r="AN40" i="8"/>
  <c r="AM40" i="8"/>
  <c r="AL40" i="8"/>
  <c r="AK40" i="8"/>
  <c r="AJ40" i="8"/>
  <c r="AI40" i="8"/>
  <c r="AH40" i="8"/>
  <c r="AG40" i="8"/>
  <c r="AF40" i="8"/>
  <c r="AE40" i="8"/>
  <c r="AD40" i="8"/>
  <c r="AC40" i="8"/>
  <c r="AB40" i="8"/>
  <c r="AA40" i="8"/>
  <c r="Z40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DV39" i="8"/>
  <c r="DU39" i="8"/>
  <c r="DT39" i="8"/>
  <c r="DS39" i="8"/>
  <c r="DR39" i="8"/>
  <c r="DQ39" i="8"/>
  <c r="DP39" i="8"/>
  <c r="DO39" i="8"/>
  <c r="DN39" i="8"/>
  <c r="DM39" i="8"/>
  <c r="DL39" i="8"/>
  <c r="DK39" i="8"/>
  <c r="DJ39" i="8"/>
  <c r="DI39" i="8"/>
  <c r="DH39" i="8"/>
  <c r="DG39" i="8"/>
  <c r="DF39" i="8"/>
  <c r="DE39" i="8"/>
  <c r="DD39" i="8"/>
  <c r="DC39" i="8"/>
  <c r="DB39" i="8"/>
  <c r="DA39" i="8"/>
  <c r="CZ39" i="8"/>
  <c r="CY39" i="8"/>
  <c r="CX39" i="8"/>
  <c r="CW39" i="8"/>
  <c r="CV39" i="8"/>
  <c r="CU39" i="8"/>
  <c r="CT39" i="8"/>
  <c r="CS39" i="8"/>
  <c r="CR39" i="8"/>
  <c r="CQ39" i="8"/>
  <c r="CP39" i="8"/>
  <c r="CO39" i="8"/>
  <c r="CN39" i="8"/>
  <c r="CM39" i="8"/>
  <c r="CL39" i="8"/>
  <c r="CK39" i="8"/>
  <c r="CJ39" i="8"/>
  <c r="CI39" i="8"/>
  <c r="CH39" i="8"/>
  <c r="CG39" i="8"/>
  <c r="CF39" i="8"/>
  <c r="CE39" i="8"/>
  <c r="CD39" i="8"/>
  <c r="CC39" i="8"/>
  <c r="CB39" i="8"/>
  <c r="CA39" i="8"/>
  <c r="BZ39" i="8"/>
  <c r="BY39" i="8"/>
  <c r="BX39" i="8"/>
  <c r="BW39" i="8"/>
  <c r="BV39" i="8"/>
  <c r="BU39" i="8"/>
  <c r="BT39" i="8"/>
  <c r="BS39" i="8"/>
  <c r="BR39" i="8"/>
  <c r="BQ39" i="8"/>
  <c r="BP39" i="8"/>
  <c r="BO39" i="8"/>
  <c r="BN39" i="8"/>
  <c r="BM39" i="8"/>
  <c r="BL39" i="8"/>
  <c r="BK39" i="8"/>
  <c r="BJ39" i="8"/>
  <c r="BI39" i="8"/>
  <c r="BH39" i="8"/>
  <c r="BG39" i="8"/>
  <c r="BF39" i="8"/>
  <c r="BE39" i="8"/>
  <c r="BD39" i="8"/>
  <c r="BC39" i="8"/>
  <c r="BB39" i="8"/>
  <c r="BA39" i="8"/>
  <c r="AZ39" i="8"/>
  <c r="AY39" i="8"/>
  <c r="AX39" i="8"/>
  <c r="AW39" i="8"/>
  <c r="AV39" i="8"/>
  <c r="AU39" i="8"/>
  <c r="AT39" i="8"/>
  <c r="AS39" i="8"/>
  <c r="AR39" i="8"/>
  <c r="AQ39" i="8"/>
  <c r="AP39" i="8"/>
  <c r="AO39" i="8"/>
  <c r="AN39" i="8"/>
  <c r="AM39" i="8"/>
  <c r="AL39" i="8"/>
  <c r="AK39" i="8"/>
  <c r="AJ39" i="8"/>
  <c r="AI39" i="8"/>
  <c r="AH39" i="8"/>
  <c r="AG39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DV38" i="8"/>
  <c r="DU38" i="8"/>
  <c r="DT38" i="8"/>
  <c r="DS38" i="8"/>
  <c r="DR38" i="8"/>
  <c r="DQ38" i="8"/>
  <c r="DP38" i="8"/>
  <c r="DO38" i="8"/>
  <c r="DN38" i="8"/>
  <c r="DM38" i="8"/>
  <c r="DL38" i="8"/>
  <c r="DK38" i="8"/>
  <c r="DJ38" i="8"/>
  <c r="DI38" i="8"/>
  <c r="DH38" i="8"/>
  <c r="DG38" i="8"/>
  <c r="DF38" i="8"/>
  <c r="DE38" i="8"/>
  <c r="DD38" i="8"/>
  <c r="DC38" i="8"/>
  <c r="DB38" i="8"/>
  <c r="DA38" i="8"/>
  <c r="CZ38" i="8"/>
  <c r="CY38" i="8"/>
  <c r="CX38" i="8"/>
  <c r="CW38" i="8"/>
  <c r="CV38" i="8"/>
  <c r="CU38" i="8"/>
  <c r="CT38" i="8"/>
  <c r="CS38" i="8"/>
  <c r="CR38" i="8"/>
  <c r="CQ38" i="8"/>
  <c r="CP38" i="8"/>
  <c r="CO38" i="8"/>
  <c r="CN38" i="8"/>
  <c r="CM38" i="8"/>
  <c r="CL38" i="8"/>
  <c r="CK38" i="8"/>
  <c r="CJ38" i="8"/>
  <c r="CI38" i="8"/>
  <c r="CH38" i="8"/>
  <c r="CG38" i="8"/>
  <c r="CF38" i="8"/>
  <c r="CE38" i="8"/>
  <c r="CD38" i="8"/>
  <c r="CC38" i="8"/>
  <c r="CB38" i="8"/>
  <c r="CA38" i="8"/>
  <c r="BZ38" i="8"/>
  <c r="BY38" i="8"/>
  <c r="BX38" i="8"/>
  <c r="BW38" i="8"/>
  <c r="BV38" i="8"/>
  <c r="BU38" i="8"/>
  <c r="BT38" i="8"/>
  <c r="BS38" i="8"/>
  <c r="BR38" i="8"/>
  <c r="BQ38" i="8"/>
  <c r="BP38" i="8"/>
  <c r="BO38" i="8"/>
  <c r="BN38" i="8"/>
  <c r="BM38" i="8"/>
  <c r="BL38" i="8"/>
  <c r="BK38" i="8"/>
  <c r="BJ38" i="8"/>
  <c r="BI38" i="8"/>
  <c r="BH38" i="8"/>
  <c r="BG38" i="8"/>
  <c r="BF38" i="8"/>
  <c r="BE38" i="8"/>
  <c r="BD38" i="8"/>
  <c r="BC38" i="8"/>
  <c r="BB38" i="8"/>
  <c r="BA38" i="8"/>
  <c r="AZ38" i="8"/>
  <c r="AY38" i="8"/>
  <c r="AX38" i="8"/>
  <c r="AW38" i="8"/>
  <c r="AV38" i="8"/>
  <c r="AU38" i="8"/>
  <c r="AT38" i="8"/>
  <c r="AS38" i="8"/>
  <c r="AR38" i="8"/>
  <c r="AQ38" i="8"/>
  <c r="AP38" i="8"/>
  <c r="AO38" i="8"/>
  <c r="AN38" i="8"/>
  <c r="AM38" i="8"/>
  <c r="AL38" i="8"/>
  <c r="AK38" i="8"/>
  <c r="AJ38" i="8"/>
  <c r="AI38" i="8"/>
  <c r="AH38" i="8"/>
  <c r="AG38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DV37" i="8"/>
  <c r="DU37" i="8"/>
  <c r="DT37" i="8"/>
  <c r="DS37" i="8"/>
  <c r="DR37" i="8"/>
  <c r="DQ37" i="8"/>
  <c r="DP37" i="8"/>
  <c r="DO37" i="8"/>
  <c r="DN37" i="8"/>
  <c r="DM37" i="8"/>
  <c r="DL37" i="8"/>
  <c r="DK37" i="8"/>
  <c r="DJ37" i="8"/>
  <c r="DI37" i="8"/>
  <c r="DH37" i="8"/>
  <c r="DG37" i="8"/>
  <c r="DF37" i="8"/>
  <c r="DE37" i="8"/>
  <c r="DD37" i="8"/>
  <c r="DC37" i="8"/>
  <c r="DB37" i="8"/>
  <c r="DA37" i="8"/>
  <c r="CZ37" i="8"/>
  <c r="CY37" i="8"/>
  <c r="CX37" i="8"/>
  <c r="CW37" i="8"/>
  <c r="CV37" i="8"/>
  <c r="CU37" i="8"/>
  <c r="CT37" i="8"/>
  <c r="CS37" i="8"/>
  <c r="CR37" i="8"/>
  <c r="CQ37" i="8"/>
  <c r="CP37" i="8"/>
  <c r="CO37" i="8"/>
  <c r="CN37" i="8"/>
  <c r="CM37" i="8"/>
  <c r="CL37" i="8"/>
  <c r="CK37" i="8"/>
  <c r="CJ37" i="8"/>
  <c r="CI37" i="8"/>
  <c r="CH37" i="8"/>
  <c r="CG37" i="8"/>
  <c r="CF37" i="8"/>
  <c r="CE37" i="8"/>
  <c r="CD37" i="8"/>
  <c r="CC37" i="8"/>
  <c r="CB37" i="8"/>
  <c r="CA37" i="8"/>
  <c r="BZ37" i="8"/>
  <c r="BY37" i="8"/>
  <c r="BX37" i="8"/>
  <c r="BW37" i="8"/>
  <c r="BV37" i="8"/>
  <c r="BU37" i="8"/>
  <c r="BT37" i="8"/>
  <c r="BS37" i="8"/>
  <c r="BR37" i="8"/>
  <c r="BQ37" i="8"/>
  <c r="BP37" i="8"/>
  <c r="BO37" i="8"/>
  <c r="BN37" i="8"/>
  <c r="BM37" i="8"/>
  <c r="BL37" i="8"/>
  <c r="BK37" i="8"/>
  <c r="BJ37" i="8"/>
  <c r="BI37" i="8"/>
  <c r="BH37" i="8"/>
  <c r="BG37" i="8"/>
  <c r="BF37" i="8"/>
  <c r="BE37" i="8"/>
  <c r="BD37" i="8"/>
  <c r="BC37" i="8"/>
  <c r="BB37" i="8"/>
  <c r="BA37" i="8"/>
  <c r="AZ37" i="8"/>
  <c r="AY37" i="8"/>
  <c r="AX37" i="8"/>
  <c r="AW37" i="8"/>
  <c r="AV37" i="8"/>
  <c r="AU37" i="8"/>
  <c r="AT37" i="8"/>
  <c r="AS37" i="8"/>
  <c r="AR37" i="8"/>
  <c r="AQ37" i="8"/>
  <c r="AP37" i="8"/>
  <c r="AO37" i="8"/>
  <c r="AN37" i="8"/>
  <c r="AM37" i="8"/>
  <c r="AL37" i="8"/>
  <c r="AK37" i="8"/>
  <c r="AJ37" i="8"/>
  <c r="AI37" i="8"/>
  <c r="AH37" i="8"/>
  <c r="AG37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DV36" i="8"/>
  <c r="DU36" i="8"/>
  <c r="DT36" i="8"/>
  <c r="DS36" i="8"/>
  <c r="DR36" i="8"/>
  <c r="DQ36" i="8"/>
  <c r="DP36" i="8"/>
  <c r="DO36" i="8"/>
  <c r="DN36" i="8"/>
  <c r="DM36" i="8"/>
  <c r="DL36" i="8"/>
  <c r="DK36" i="8"/>
  <c r="DJ36" i="8"/>
  <c r="DI36" i="8"/>
  <c r="DH36" i="8"/>
  <c r="DG36" i="8"/>
  <c r="DF36" i="8"/>
  <c r="DE36" i="8"/>
  <c r="DD36" i="8"/>
  <c r="DC36" i="8"/>
  <c r="DB36" i="8"/>
  <c r="DA36" i="8"/>
  <c r="CZ36" i="8"/>
  <c r="CY36" i="8"/>
  <c r="CX36" i="8"/>
  <c r="CW36" i="8"/>
  <c r="CV36" i="8"/>
  <c r="CU36" i="8"/>
  <c r="CT36" i="8"/>
  <c r="CS36" i="8"/>
  <c r="CR36" i="8"/>
  <c r="CQ36" i="8"/>
  <c r="CP36" i="8"/>
  <c r="CO36" i="8"/>
  <c r="CN36" i="8"/>
  <c r="CM36" i="8"/>
  <c r="CL36" i="8"/>
  <c r="CK36" i="8"/>
  <c r="CJ36" i="8"/>
  <c r="CI36" i="8"/>
  <c r="CH36" i="8"/>
  <c r="CG36" i="8"/>
  <c r="CF36" i="8"/>
  <c r="CE36" i="8"/>
  <c r="CD36" i="8"/>
  <c r="CC36" i="8"/>
  <c r="CB36" i="8"/>
  <c r="CA36" i="8"/>
  <c r="BZ36" i="8"/>
  <c r="BY36" i="8"/>
  <c r="BX36" i="8"/>
  <c r="BW36" i="8"/>
  <c r="BV36" i="8"/>
  <c r="BU36" i="8"/>
  <c r="BT36" i="8"/>
  <c r="BS36" i="8"/>
  <c r="BR36" i="8"/>
  <c r="BQ36" i="8"/>
  <c r="BP36" i="8"/>
  <c r="BO36" i="8"/>
  <c r="BN36" i="8"/>
  <c r="BM36" i="8"/>
  <c r="BL36" i="8"/>
  <c r="BK36" i="8"/>
  <c r="BJ36" i="8"/>
  <c r="BI36" i="8"/>
  <c r="BH36" i="8"/>
  <c r="BG36" i="8"/>
  <c r="BF36" i="8"/>
  <c r="BE36" i="8"/>
  <c r="BD36" i="8"/>
  <c r="BC36" i="8"/>
  <c r="BB36" i="8"/>
  <c r="BA36" i="8"/>
  <c r="AZ36" i="8"/>
  <c r="AY36" i="8"/>
  <c r="AX36" i="8"/>
  <c r="AW36" i="8"/>
  <c r="AV36" i="8"/>
  <c r="AU36" i="8"/>
  <c r="AT36" i="8"/>
  <c r="AS36" i="8"/>
  <c r="AR36" i="8"/>
  <c r="AQ36" i="8"/>
  <c r="AP36" i="8"/>
  <c r="AO36" i="8"/>
  <c r="AN36" i="8"/>
  <c r="AM36" i="8"/>
  <c r="AL36" i="8"/>
  <c r="AK36" i="8"/>
  <c r="AJ36" i="8"/>
  <c r="AI36" i="8"/>
  <c r="AH36" i="8"/>
  <c r="AG36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DV35" i="8"/>
  <c r="DU35" i="8"/>
  <c r="DT35" i="8"/>
  <c r="DS35" i="8"/>
  <c r="DR35" i="8"/>
  <c r="DQ35" i="8"/>
  <c r="DP35" i="8"/>
  <c r="DO35" i="8"/>
  <c r="DN35" i="8"/>
  <c r="DM35" i="8"/>
  <c r="DL35" i="8"/>
  <c r="DK35" i="8"/>
  <c r="DJ35" i="8"/>
  <c r="DI35" i="8"/>
  <c r="DH35" i="8"/>
  <c r="DG35" i="8"/>
  <c r="DF35" i="8"/>
  <c r="DE35" i="8"/>
  <c r="DD35" i="8"/>
  <c r="DC35" i="8"/>
  <c r="DB35" i="8"/>
  <c r="DA35" i="8"/>
  <c r="CZ35" i="8"/>
  <c r="CY35" i="8"/>
  <c r="CX35" i="8"/>
  <c r="CW35" i="8"/>
  <c r="CV35" i="8"/>
  <c r="CU35" i="8"/>
  <c r="CT35" i="8"/>
  <c r="CS35" i="8"/>
  <c r="CR35" i="8"/>
  <c r="CQ35" i="8"/>
  <c r="CP35" i="8"/>
  <c r="CO35" i="8"/>
  <c r="CN35" i="8"/>
  <c r="CM35" i="8"/>
  <c r="CL35" i="8"/>
  <c r="CK35" i="8"/>
  <c r="CJ35" i="8"/>
  <c r="CI35" i="8"/>
  <c r="CH35" i="8"/>
  <c r="CG35" i="8"/>
  <c r="CF35" i="8"/>
  <c r="CE35" i="8"/>
  <c r="CD35" i="8"/>
  <c r="CC35" i="8"/>
  <c r="CB35" i="8"/>
  <c r="CA35" i="8"/>
  <c r="BZ35" i="8"/>
  <c r="BY35" i="8"/>
  <c r="BX35" i="8"/>
  <c r="BW35" i="8"/>
  <c r="BV35" i="8"/>
  <c r="BU35" i="8"/>
  <c r="BT35" i="8"/>
  <c r="BS35" i="8"/>
  <c r="BR35" i="8"/>
  <c r="BQ35" i="8"/>
  <c r="BP35" i="8"/>
  <c r="BO35" i="8"/>
  <c r="BN35" i="8"/>
  <c r="BM35" i="8"/>
  <c r="BL35" i="8"/>
  <c r="BK35" i="8"/>
  <c r="BJ35" i="8"/>
  <c r="BI35" i="8"/>
  <c r="BH35" i="8"/>
  <c r="BG35" i="8"/>
  <c r="BF35" i="8"/>
  <c r="BE35" i="8"/>
  <c r="BD35" i="8"/>
  <c r="BC35" i="8"/>
  <c r="BB35" i="8"/>
  <c r="BA35" i="8"/>
  <c r="AZ35" i="8"/>
  <c r="AY35" i="8"/>
  <c r="AX35" i="8"/>
  <c r="AW35" i="8"/>
  <c r="AV35" i="8"/>
  <c r="AU35" i="8"/>
  <c r="AT35" i="8"/>
  <c r="AS35" i="8"/>
  <c r="AR35" i="8"/>
  <c r="AQ35" i="8"/>
  <c r="AP35" i="8"/>
  <c r="AO35" i="8"/>
  <c r="AN35" i="8"/>
  <c r="AM35" i="8"/>
  <c r="AL35" i="8"/>
  <c r="AK35" i="8"/>
  <c r="AJ35" i="8"/>
  <c r="AI35" i="8"/>
  <c r="AH35" i="8"/>
  <c r="AG35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DV34" i="8"/>
  <c r="DU34" i="8"/>
  <c r="DT34" i="8"/>
  <c r="DS34" i="8"/>
  <c r="DR34" i="8"/>
  <c r="DQ34" i="8"/>
  <c r="DP34" i="8"/>
  <c r="DO34" i="8"/>
  <c r="DN34" i="8"/>
  <c r="DM34" i="8"/>
  <c r="DL34" i="8"/>
  <c r="DK34" i="8"/>
  <c r="DJ34" i="8"/>
  <c r="DI34" i="8"/>
  <c r="DH34" i="8"/>
  <c r="DG34" i="8"/>
  <c r="DF34" i="8"/>
  <c r="DE34" i="8"/>
  <c r="DD34" i="8"/>
  <c r="DC34" i="8"/>
  <c r="DB34" i="8"/>
  <c r="DA34" i="8"/>
  <c r="CZ34" i="8"/>
  <c r="CY34" i="8"/>
  <c r="CX34" i="8"/>
  <c r="CW34" i="8"/>
  <c r="CV34" i="8"/>
  <c r="CU34" i="8"/>
  <c r="CT34" i="8"/>
  <c r="CS34" i="8"/>
  <c r="CR34" i="8"/>
  <c r="CQ34" i="8"/>
  <c r="CP34" i="8"/>
  <c r="CO34" i="8"/>
  <c r="CN34" i="8"/>
  <c r="CM34" i="8"/>
  <c r="CL34" i="8"/>
  <c r="CK34" i="8"/>
  <c r="CJ34" i="8"/>
  <c r="CI34" i="8"/>
  <c r="CH34" i="8"/>
  <c r="CG34" i="8"/>
  <c r="CF34" i="8"/>
  <c r="CE34" i="8"/>
  <c r="CD34" i="8"/>
  <c r="CC34" i="8"/>
  <c r="CB34" i="8"/>
  <c r="CA34" i="8"/>
  <c r="BZ34" i="8"/>
  <c r="BY34" i="8"/>
  <c r="BX34" i="8"/>
  <c r="BW34" i="8"/>
  <c r="BV34" i="8"/>
  <c r="BU34" i="8"/>
  <c r="BT34" i="8"/>
  <c r="BS34" i="8"/>
  <c r="BR34" i="8"/>
  <c r="BQ34" i="8"/>
  <c r="BP34" i="8"/>
  <c r="BO34" i="8"/>
  <c r="BN34" i="8"/>
  <c r="BM34" i="8"/>
  <c r="BL34" i="8"/>
  <c r="BK34" i="8"/>
  <c r="BJ34" i="8"/>
  <c r="BI34" i="8"/>
  <c r="BH34" i="8"/>
  <c r="BG34" i="8"/>
  <c r="BF34" i="8"/>
  <c r="BE34" i="8"/>
  <c r="BD34" i="8"/>
  <c r="BC34" i="8"/>
  <c r="BB34" i="8"/>
  <c r="BA34" i="8"/>
  <c r="AZ34" i="8"/>
  <c r="AY34" i="8"/>
  <c r="AX34" i="8"/>
  <c r="AW34" i="8"/>
  <c r="AV34" i="8"/>
  <c r="AU34" i="8"/>
  <c r="AT34" i="8"/>
  <c r="AS34" i="8"/>
  <c r="AR34" i="8"/>
  <c r="AQ34" i="8"/>
  <c r="AP34" i="8"/>
  <c r="AO34" i="8"/>
  <c r="AN34" i="8"/>
  <c r="AM34" i="8"/>
  <c r="AL34" i="8"/>
  <c r="AK34" i="8"/>
  <c r="AJ34" i="8"/>
  <c r="AI34" i="8"/>
  <c r="AH34" i="8"/>
  <c r="AG34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DR33" i="8"/>
  <c r="DQ33" i="8"/>
  <c r="DP33" i="8"/>
  <c r="DO33" i="8"/>
  <c r="DN33" i="8"/>
  <c r="DM33" i="8"/>
  <c r="DL33" i="8"/>
  <c r="DK33" i="8"/>
  <c r="DJ33" i="8"/>
  <c r="DI33" i="8"/>
  <c r="DH33" i="8"/>
  <c r="DG33" i="8"/>
  <c r="DF33" i="8"/>
  <c r="DE33" i="8"/>
  <c r="DD33" i="8"/>
  <c r="DC33" i="8"/>
  <c r="DB33" i="8"/>
  <c r="DA33" i="8"/>
  <c r="CZ33" i="8"/>
  <c r="CY33" i="8"/>
  <c r="CX33" i="8"/>
  <c r="CW33" i="8"/>
  <c r="CV33" i="8"/>
  <c r="CU33" i="8"/>
  <c r="CT33" i="8"/>
  <c r="CS33" i="8"/>
  <c r="CR33" i="8"/>
  <c r="CQ33" i="8"/>
  <c r="CP33" i="8"/>
  <c r="CO33" i="8"/>
  <c r="CN33" i="8"/>
  <c r="CM33" i="8"/>
  <c r="CL33" i="8"/>
  <c r="CK33" i="8"/>
  <c r="CJ33" i="8"/>
  <c r="CI33" i="8"/>
  <c r="CH33" i="8"/>
  <c r="CG33" i="8"/>
  <c r="CF33" i="8"/>
  <c r="CE33" i="8"/>
  <c r="CD33" i="8"/>
  <c r="CC33" i="8"/>
  <c r="CB33" i="8"/>
  <c r="CA33" i="8"/>
  <c r="BZ33" i="8"/>
  <c r="BY33" i="8"/>
  <c r="BX33" i="8"/>
  <c r="BW33" i="8"/>
  <c r="BV33" i="8"/>
  <c r="BU33" i="8"/>
  <c r="BT33" i="8"/>
  <c r="BS33" i="8"/>
  <c r="BR33" i="8"/>
  <c r="BQ33" i="8"/>
  <c r="BP33" i="8"/>
  <c r="BO33" i="8"/>
  <c r="BN33" i="8"/>
  <c r="BM33" i="8"/>
  <c r="BL33" i="8"/>
  <c r="BK33" i="8"/>
  <c r="BJ33" i="8"/>
  <c r="BI33" i="8"/>
  <c r="BH33" i="8"/>
  <c r="BG33" i="8"/>
  <c r="BF33" i="8"/>
  <c r="BE33" i="8"/>
  <c r="BD33" i="8"/>
  <c r="BC33" i="8"/>
  <c r="BB33" i="8"/>
  <c r="BA33" i="8"/>
  <c r="AZ33" i="8"/>
  <c r="AY33" i="8"/>
  <c r="AX33" i="8"/>
  <c r="AW33" i="8"/>
  <c r="AV33" i="8"/>
  <c r="AU33" i="8"/>
  <c r="AT33" i="8"/>
  <c r="AS33" i="8"/>
  <c r="AR33" i="8"/>
  <c r="AQ33" i="8"/>
  <c r="AP33" i="8"/>
  <c r="AO33" i="8"/>
  <c r="AN33" i="8"/>
  <c r="AM33" i="8"/>
  <c r="AL33" i="8"/>
  <c r="AK33" i="8"/>
  <c r="AJ33" i="8"/>
  <c r="AI33" i="8"/>
  <c r="AH33" i="8"/>
  <c r="AG33" i="8"/>
  <c r="AF33" i="8"/>
  <c r="AE33" i="8"/>
  <c r="AD33" i="8"/>
  <c r="AC33" i="8"/>
  <c r="AB33" i="8"/>
  <c r="AA33" i="8"/>
  <c r="Z33" i="8"/>
  <c r="Y33" i="8"/>
  <c r="X33" i="8"/>
  <c r="W33" i="8"/>
  <c r="V33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DN32" i="8"/>
  <c r="DM32" i="8"/>
  <c r="DL32" i="8"/>
  <c r="DK32" i="8"/>
  <c r="DJ32" i="8"/>
  <c r="DI32" i="8"/>
  <c r="DH32" i="8"/>
  <c r="DG32" i="8"/>
  <c r="DF32" i="8"/>
  <c r="DE32" i="8"/>
  <c r="DD32" i="8"/>
  <c r="DC32" i="8"/>
  <c r="DB32" i="8"/>
  <c r="DA32" i="8"/>
  <c r="CZ32" i="8"/>
  <c r="CY32" i="8"/>
  <c r="CX32" i="8"/>
  <c r="CW32" i="8"/>
  <c r="CV32" i="8"/>
  <c r="CU32" i="8"/>
  <c r="CT32" i="8"/>
  <c r="CS32" i="8"/>
  <c r="CR32" i="8"/>
  <c r="CQ32" i="8"/>
  <c r="CP32" i="8"/>
  <c r="CO32" i="8"/>
  <c r="CN32" i="8"/>
  <c r="CM32" i="8"/>
  <c r="CL32" i="8"/>
  <c r="CK32" i="8"/>
  <c r="CJ32" i="8"/>
  <c r="CI32" i="8"/>
  <c r="CH32" i="8"/>
  <c r="CG32" i="8"/>
  <c r="CF32" i="8"/>
  <c r="CE32" i="8"/>
  <c r="CD32" i="8"/>
  <c r="CC32" i="8"/>
  <c r="CB32" i="8"/>
  <c r="CA32" i="8"/>
  <c r="BZ32" i="8"/>
  <c r="BY32" i="8"/>
  <c r="BX32" i="8"/>
  <c r="BW32" i="8"/>
  <c r="BV32" i="8"/>
  <c r="BU32" i="8"/>
  <c r="BT32" i="8"/>
  <c r="BS32" i="8"/>
  <c r="BR32" i="8"/>
  <c r="BQ32" i="8"/>
  <c r="BP32" i="8"/>
  <c r="BO32" i="8"/>
  <c r="BN32" i="8"/>
  <c r="BM32" i="8"/>
  <c r="BL32" i="8"/>
  <c r="BK32" i="8"/>
  <c r="BJ32" i="8"/>
  <c r="BI32" i="8"/>
  <c r="BH32" i="8"/>
  <c r="BG32" i="8"/>
  <c r="BF32" i="8"/>
  <c r="BE32" i="8"/>
  <c r="BD32" i="8"/>
  <c r="BC32" i="8"/>
  <c r="BB32" i="8"/>
  <c r="BA32" i="8"/>
  <c r="AZ32" i="8"/>
  <c r="AY32" i="8"/>
  <c r="AX32" i="8"/>
  <c r="AW32" i="8"/>
  <c r="AV32" i="8"/>
  <c r="AU32" i="8"/>
  <c r="AT32" i="8"/>
  <c r="AS32" i="8"/>
  <c r="AR32" i="8"/>
  <c r="AQ32" i="8"/>
  <c r="AP32" i="8"/>
  <c r="AO32" i="8"/>
  <c r="AN32" i="8"/>
  <c r="AM32" i="8"/>
  <c r="AL32" i="8"/>
  <c r="AK32" i="8"/>
  <c r="AJ32" i="8"/>
  <c r="AI32" i="8"/>
  <c r="AH32" i="8"/>
  <c r="AG32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DJ31" i="8"/>
  <c r="DI31" i="8"/>
  <c r="DH31" i="8"/>
  <c r="DG31" i="8"/>
  <c r="DF31" i="8"/>
  <c r="DE31" i="8"/>
  <c r="DD31" i="8"/>
  <c r="DC31" i="8"/>
  <c r="DB31" i="8"/>
  <c r="DA31" i="8"/>
  <c r="CZ31" i="8"/>
  <c r="CY31" i="8"/>
  <c r="CX31" i="8"/>
  <c r="CW31" i="8"/>
  <c r="CV31" i="8"/>
  <c r="CU31" i="8"/>
  <c r="CT31" i="8"/>
  <c r="CS31" i="8"/>
  <c r="CR31" i="8"/>
  <c r="CQ31" i="8"/>
  <c r="CP31" i="8"/>
  <c r="CO31" i="8"/>
  <c r="CN31" i="8"/>
  <c r="CM31" i="8"/>
  <c r="CL31" i="8"/>
  <c r="CK31" i="8"/>
  <c r="CJ31" i="8"/>
  <c r="CI31" i="8"/>
  <c r="CH31" i="8"/>
  <c r="CG31" i="8"/>
  <c r="CF31" i="8"/>
  <c r="CE31" i="8"/>
  <c r="CD31" i="8"/>
  <c r="CC31" i="8"/>
  <c r="CB31" i="8"/>
  <c r="CA31" i="8"/>
  <c r="BZ31" i="8"/>
  <c r="BY31" i="8"/>
  <c r="BX31" i="8"/>
  <c r="BW31" i="8"/>
  <c r="BV31" i="8"/>
  <c r="BU31" i="8"/>
  <c r="BT31" i="8"/>
  <c r="BS31" i="8"/>
  <c r="BR31" i="8"/>
  <c r="BQ31" i="8"/>
  <c r="BP31" i="8"/>
  <c r="BO31" i="8"/>
  <c r="BN31" i="8"/>
  <c r="BM31" i="8"/>
  <c r="BL31" i="8"/>
  <c r="BK31" i="8"/>
  <c r="BJ31" i="8"/>
  <c r="BI31" i="8"/>
  <c r="BH31" i="8"/>
  <c r="BG31" i="8"/>
  <c r="BF31" i="8"/>
  <c r="BE31" i="8"/>
  <c r="BD31" i="8"/>
  <c r="BC31" i="8"/>
  <c r="BB31" i="8"/>
  <c r="BA31" i="8"/>
  <c r="AZ31" i="8"/>
  <c r="AY31" i="8"/>
  <c r="AX31" i="8"/>
  <c r="AW31" i="8"/>
  <c r="AV31" i="8"/>
  <c r="AU31" i="8"/>
  <c r="AT31" i="8"/>
  <c r="AS31" i="8"/>
  <c r="AR31" i="8"/>
  <c r="AQ31" i="8"/>
  <c r="AP31" i="8"/>
  <c r="AO31" i="8"/>
  <c r="AN31" i="8"/>
  <c r="AM31" i="8"/>
  <c r="AL31" i="8"/>
  <c r="AK31" i="8"/>
  <c r="AJ31" i="8"/>
  <c r="AI31" i="8"/>
  <c r="AH31" i="8"/>
  <c r="AG31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DF30" i="8"/>
  <c r="DE30" i="8"/>
  <c r="DD30" i="8"/>
  <c r="DC30" i="8"/>
  <c r="DB30" i="8"/>
  <c r="DA30" i="8"/>
  <c r="CZ30" i="8"/>
  <c r="CY30" i="8"/>
  <c r="CX30" i="8"/>
  <c r="CW30" i="8"/>
  <c r="CV30" i="8"/>
  <c r="CU30" i="8"/>
  <c r="CT30" i="8"/>
  <c r="CS30" i="8"/>
  <c r="CR30" i="8"/>
  <c r="CQ30" i="8"/>
  <c r="CP30" i="8"/>
  <c r="CO30" i="8"/>
  <c r="CN30" i="8"/>
  <c r="CM30" i="8"/>
  <c r="CL30" i="8"/>
  <c r="CK30" i="8"/>
  <c r="CJ30" i="8"/>
  <c r="CI30" i="8"/>
  <c r="CH30" i="8"/>
  <c r="CG30" i="8"/>
  <c r="CF30" i="8"/>
  <c r="CE30" i="8"/>
  <c r="CD30" i="8"/>
  <c r="CC30" i="8"/>
  <c r="CB30" i="8"/>
  <c r="CA30" i="8"/>
  <c r="BZ30" i="8"/>
  <c r="BY30" i="8"/>
  <c r="BX30" i="8"/>
  <c r="BW30" i="8"/>
  <c r="BV30" i="8"/>
  <c r="BU30" i="8"/>
  <c r="BT30" i="8"/>
  <c r="BS30" i="8"/>
  <c r="BR30" i="8"/>
  <c r="BQ30" i="8"/>
  <c r="BP30" i="8"/>
  <c r="BO30" i="8"/>
  <c r="BN30" i="8"/>
  <c r="BM30" i="8"/>
  <c r="BL30" i="8"/>
  <c r="BK30" i="8"/>
  <c r="BJ30" i="8"/>
  <c r="BI30" i="8"/>
  <c r="BH30" i="8"/>
  <c r="BG30" i="8"/>
  <c r="BF30" i="8"/>
  <c r="BE30" i="8"/>
  <c r="BD30" i="8"/>
  <c r="BC30" i="8"/>
  <c r="BB30" i="8"/>
  <c r="BA30" i="8"/>
  <c r="AZ30" i="8"/>
  <c r="AY30" i="8"/>
  <c r="AX30" i="8"/>
  <c r="AW30" i="8"/>
  <c r="AV30" i="8"/>
  <c r="AU30" i="8"/>
  <c r="AT30" i="8"/>
  <c r="AS30" i="8"/>
  <c r="AR30" i="8"/>
  <c r="AQ30" i="8"/>
  <c r="AP30" i="8"/>
  <c r="AO30" i="8"/>
  <c r="AN30" i="8"/>
  <c r="AM30" i="8"/>
  <c r="AL30" i="8"/>
  <c r="AK30" i="8"/>
  <c r="AJ30" i="8"/>
  <c r="AI30" i="8"/>
  <c r="AH30" i="8"/>
  <c r="AG30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DB29" i="8"/>
  <c r="DA29" i="8"/>
  <c r="CZ29" i="8"/>
  <c r="CY29" i="8"/>
  <c r="CX29" i="8"/>
  <c r="CW29" i="8"/>
  <c r="CV29" i="8"/>
  <c r="CU29" i="8"/>
  <c r="CT29" i="8"/>
  <c r="CS29" i="8"/>
  <c r="CR29" i="8"/>
  <c r="CQ29" i="8"/>
  <c r="CP29" i="8"/>
  <c r="CO29" i="8"/>
  <c r="CN29" i="8"/>
  <c r="CM29" i="8"/>
  <c r="CL29" i="8"/>
  <c r="CK29" i="8"/>
  <c r="CJ29" i="8"/>
  <c r="CI29" i="8"/>
  <c r="CH29" i="8"/>
  <c r="CG29" i="8"/>
  <c r="CF29" i="8"/>
  <c r="CE29" i="8"/>
  <c r="CD29" i="8"/>
  <c r="CC29" i="8"/>
  <c r="CB29" i="8"/>
  <c r="CA29" i="8"/>
  <c r="BZ29" i="8"/>
  <c r="BY29" i="8"/>
  <c r="BX29" i="8"/>
  <c r="BW29" i="8"/>
  <c r="BV29" i="8"/>
  <c r="BU29" i="8"/>
  <c r="BT29" i="8"/>
  <c r="BS29" i="8"/>
  <c r="BR29" i="8"/>
  <c r="BQ29" i="8"/>
  <c r="BP29" i="8"/>
  <c r="BO29" i="8"/>
  <c r="BN29" i="8"/>
  <c r="BM29" i="8"/>
  <c r="BL29" i="8"/>
  <c r="BK29" i="8"/>
  <c r="BJ29" i="8"/>
  <c r="BI29" i="8"/>
  <c r="BH29" i="8"/>
  <c r="BG29" i="8"/>
  <c r="BF29" i="8"/>
  <c r="BE29" i="8"/>
  <c r="BD29" i="8"/>
  <c r="BC29" i="8"/>
  <c r="BB29" i="8"/>
  <c r="BA29" i="8"/>
  <c r="AZ29" i="8"/>
  <c r="AY29" i="8"/>
  <c r="AX29" i="8"/>
  <c r="AW29" i="8"/>
  <c r="AV29" i="8"/>
  <c r="AU29" i="8"/>
  <c r="AT29" i="8"/>
  <c r="AS29" i="8"/>
  <c r="AR29" i="8"/>
  <c r="AQ29" i="8"/>
  <c r="AP29" i="8"/>
  <c r="AO29" i="8"/>
  <c r="AN29" i="8"/>
  <c r="AM29" i="8"/>
  <c r="AL29" i="8"/>
  <c r="AK29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CX28" i="8"/>
  <c r="CW28" i="8"/>
  <c r="CV28" i="8"/>
  <c r="CU28" i="8"/>
  <c r="CT28" i="8"/>
  <c r="CS28" i="8"/>
  <c r="CR28" i="8"/>
  <c r="CQ28" i="8"/>
  <c r="CP28" i="8"/>
  <c r="CO28" i="8"/>
  <c r="CN28" i="8"/>
  <c r="CM28" i="8"/>
  <c r="CL28" i="8"/>
  <c r="CK28" i="8"/>
  <c r="CJ28" i="8"/>
  <c r="CI28" i="8"/>
  <c r="CH28" i="8"/>
  <c r="CG28" i="8"/>
  <c r="CF28" i="8"/>
  <c r="CE28" i="8"/>
  <c r="CD28" i="8"/>
  <c r="CC28" i="8"/>
  <c r="CB28" i="8"/>
  <c r="CA28" i="8"/>
  <c r="BZ28" i="8"/>
  <c r="BY28" i="8"/>
  <c r="BX28" i="8"/>
  <c r="BW28" i="8"/>
  <c r="BV28" i="8"/>
  <c r="BU28" i="8"/>
  <c r="BT28" i="8"/>
  <c r="BS28" i="8"/>
  <c r="BR28" i="8"/>
  <c r="BQ28" i="8"/>
  <c r="BP28" i="8"/>
  <c r="BO28" i="8"/>
  <c r="BN28" i="8"/>
  <c r="BM28" i="8"/>
  <c r="BL28" i="8"/>
  <c r="BK28" i="8"/>
  <c r="BJ28" i="8"/>
  <c r="BI28" i="8"/>
  <c r="BH28" i="8"/>
  <c r="BG28" i="8"/>
  <c r="BF28" i="8"/>
  <c r="BE28" i="8"/>
  <c r="BD28" i="8"/>
  <c r="BC28" i="8"/>
  <c r="BB28" i="8"/>
  <c r="BA28" i="8"/>
  <c r="AZ28" i="8"/>
  <c r="AY28" i="8"/>
  <c r="AX28" i="8"/>
  <c r="AW28" i="8"/>
  <c r="AV28" i="8"/>
  <c r="AU28" i="8"/>
  <c r="AT28" i="8"/>
  <c r="AS28" i="8"/>
  <c r="AR28" i="8"/>
  <c r="AQ28" i="8"/>
  <c r="AP28" i="8"/>
  <c r="AO28" i="8"/>
  <c r="AN28" i="8"/>
  <c r="AM28" i="8"/>
  <c r="AL28" i="8"/>
  <c r="AK28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CT27" i="8"/>
  <c r="CS27" i="8"/>
  <c r="CR27" i="8"/>
  <c r="CQ27" i="8"/>
  <c r="CP27" i="8"/>
  <c r="CO27" i="8"/>
  <c r="CN27" i="8"/>
  <c r="CM27" i="8"/>
  <c r="CL27" i="8"/>
  <c r="CK27" i="8"/>
  <c r="CJ27" i="8"/>
  <c r="CI27" i="8"/>
  <c r="CH27" i="8"/>
  <c r="CG27" i="8"/>
  <c r="CF27" i="8"/>
  <c r="CE27" i="8"/>
  <c r="CD27" i="8"/>
  <c r="CC27" i="8"/>
  <c r="CB27" i="8"/>
  <c r="CA27" i="8"/>
  <c r="BZ27" i="8"/>
  <c r="BY27" i="8"/>
  <c r="BX27" i="8"/>
  <c r="BW27" i="8"/>
  <c r="BV27" i="8"/>
  <c r="BU27" i="8"/>
  <c r="BT27" i="8"/>
  <c r="BS27" i="8"/>
  <c r="BR27" i="8"/>
  <c r="BQ27" i="8"/>
  <c r="BP27" i="8"/>
  <c r="BO27" i="8"/>
  <c r="BN27" i="8"/>
  <c r="BM27" i="8"/>
  <c r="BL27" i="8"/>
  <c r="BK27" i="8"/>
  <c r="BJ27" i="8"/>
  <c r="BI27" i="8"/>
  <c r="BH27" i="8"/>
  <c r="BG27" i="8"/>
  <c r="BF27" i="8"/>
  <c r="BE27" i="8"/>
  <c r="BD27" i="8"/>
  <c r="BC27" i="8"/>
  <c r="BB27" i="8"/>
  <c r="BA27" i="8"/>
  <c r="AZ27" i="8"/>
  <c r="AY27" i="8"/>
  <c r="AX27" i="8"/>
  <c r="AW27" i="8"/>
  <c r="AV27" i="8"/>
  <c r="AU27" i="8"/>
  <c r="AT27" i="8"/>
  <c r="AS27" i="8"/>
  <c r="AR27" i="8"/>
  <c r="AQ27" i="8"/>
  <c r="AP27" i="8"/>
  <c r="AO27" i="8"/>
  <c r="AN27" i="8"/>
  <c r="AM27" i="8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CP26" i="8"/>
  <c r="CO26" i="8"/>
  <c r="CN26" i="8"/>
  <c r="CM26" i="8"/>
  <c r="CL26" i="8"/>
  <c r="CK26" i="8"/>
  <c r="CJ26" i="8"/>
  <c r="CI26" i="8"/>
  <c r="CH26" i="8"/>
  <c r="CG26" i="8"/>
  <c r="CF26" i="8"/>
  <c r="CE26" i="8"/>
  <c r="CD26" i="8"/>
  <c r="CC26" i="8"/>
  <c r="CB26" i="8"/>
  <c r="CA26" i="8"/>
  <c r="BZ26" i="8"/>
  <c r="BY26" i="8"/>
  <c r="BX26" i="8"/>
  <c r="BW26" i="8"/>
  <c r="BV26" i="8"/>
  <c r="BU26" i="8"/>
  <c r="BT26" i="8"/>
  <c r="BS26" i="8"/>
  <c r="BR26" i="8"/>
  <c r="BQ26" i="8"/>
  <c r="BP26" i="8"/>
  <c r="BO26" i="8"/>
  <c r="BN26" i="8"/>
  <c r="BM26" i="8"/>
  <c r="BL26" i="8"/>
  <c r="BK26" i="8"/>
  <c r="BJ26" i="8"/>
  <c r="BI26" i="8"/>
  <c r="BH26" i="8"/>
  <c r="BG26" i="8"/>
  <c r="BF26" i="8"/>
  <c r="BE26" i="8"/>
  <c r="BD26" i="8"/>
  <c r="BC26" i="8"/>
  <c r="BB26" i="8"/>
  <c r="BA26" i="8"/>
  <c r="AZ26" i="8"/>
  <c r="AY26" i="8"/>
  <c r="AX26" i="8"/>
  <c r="AW26" i="8"/>
  <c r="AV26" i="8"/>
  <c r="AU26" i="8"/>
  <c r="AT26" i="8"/>
  <c r="AS26" i="8"/>
  <c r="AR26" i="8"/>
  <c r="AQ26" i="8"/>
  <c r="AP26" i="8"/>
  <c r="AO26" i="8"/>
  <c r="AN26" i="8"/>
  <c r="AM26" i="8"/>
  <c r="AL26" i="8"/>
  <c r="AK26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CL25" i="8"/>
  <c r="CK25" i="8"/>
  <c r="CJ25" i="8"/>
  <c r="CI25" i="8"/>
  <c r="CH25" i="8"/>
  <c r="CG25" i="8"/>
  <c r="CF25" i="8"/>
  <c r="CE25" i="8"/>
  <c r="CD25" i="8"/>
  <c r="CC25" i="8"/>
  <c r="CB25" i="8"/>
  <c r="CA25" i="8"/>
  <c r="BZ25" i="8"/>
  <c r="BY25" i="8"/>
  <c r="BX25" i="8"/>
  <c r="BW25" i="8"/>
  <c r="BV25" i="8"/>
  <c r="BU25" i="8"/>
  <c r="BT25" i="8"/>
  <c r="BS25" i="8"/>
  <c r="BR25" i="8"/>
  <c r="BQ25" i="8"/>
  <c r="BP25" i="8"/>
  <c r="BO25" i="8"/>
  <c r="BN25" i="8"/>
  <c r="BM25" i="8"/>
  <c r="BL25" i="8"/>
  <c r="BK25" i="8"/>
  <c r="BJ25" i="8"/>
  <c r="BI25" i="8"/>
  <c r="BH25" i="8"/>
  <c r="BG25" i="8"/>
  <c r="BF25" i="8"/>
  <c r="BE25" i="8"/>
  <c r="BD25" i="8"/>
  <c r="BC25" i="8"/>
  <c r="BB25" i="8"/>
  <c r="BA25" i="8"/>
  <c r="AZ25" i="8"/>
  <c r="AY25" i="8"/>
  <c r="AX25" i="8"/>
  <c r="AW25" i="8"/>
  <c r="AV25" i="8"/>
  <c r="AU25" i="8"/>
  <c r="AT25" i="8"/>
  <c r="AS25" i="8"/>
  <c r="AR25" i="8"/>
  <c r="AQ25" i="8"/>
  <c r="AP25" i="8"/>
  <c r="AO25" i="8"/>
  <c r="AN25" i="8"/>
  <c r="AM25" i="8"/>
  <c r="AL25" i="8"/>
  <c r="AK25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CH24" i="8"/>
  <c r="CG24" i="8"/>
  <c r="CF24" i="8"/>
  <c r="CE24" i="8"/>
  <c r="CD24" i="8"/>
  <c r="CC24" i="8"/>
  <c r="CB24" i="8"/>
  <c r="CA24" i="8"/>
  <c r="BZ24" i="8"/>
  <c r="BY24" i="8"/>
  <c r="BX24" i="8"/>
  <c r="BW24" i="8"/>
  <c r="BV24" i="8"/>
  <c r="BU24" i="8"/>
  <c r="BT24" i="8"/>
  <c r="BS24" i="8"/>
  <c r="BR24" i="8"/>
  <c r="BQ24" i="8"/>
  <c r="BP24" i="8"/>
  <c r="BO24" i="8"/>
  <c r="BN24" i="8"/>
  <c r="BM24" i="8"/>
  <c r="BL24" i="8"/>
  <c r="BK24" i="8"/>
  <c r="BJ24" i="8"/>
  <c r="BI24" i="8"/>
  <c r="BH24" i="8"/>
  <c r="BG24" i="8"/>
  <c r="BF24" i="8"/>
  <c r="BE24" i="8"/>
  <c r="BD24" i="8"/>
  <c r="BC24" i="8"/>
  <c r="BB24" i="8"/>
  <c r="BA24" i="8"/>
  <c r="AZ24" i="8"/>
  <c r="AY24" i="8"/>
  <c r="AX24" i="8"/>
  <c r="AW24" i="8"/>
  <c r="AV24" i="8"/>
  <c r="AU24" i="8"/>
  <c r="AT24" i="8"/>
  <c r="AS24" i="8"/>
  <c r="AR24" i="8"/>
  <c r="AQ24" i="8"/>
  <c r="AP24" i="8"/>
  <c r="AO24" i="8"/>
  <c r="AN24" i="8"/>
  <c r="AM24" i="8"/>
  <c r="AL24" i="8"/>
  <c r="AK24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CD23" i="8"/>
  <c r="CC23" i="8"/>
  <c r="CB23" i="8"/>
  <c r="CA23" i="8"/>
  <c r="BZ23" i="8"/>
  <c r="BY23" i="8"/>
  <c r="BX23" i="8"/>
  <c r="BW23" i="8"/>
  <c r="BV23" i="8"/>
  <c r="BU23" i="8"/>
  <c r="BT23" i="8"/>
  <c r="BS23" i="8"/>
  <c r="BR23" i="8"/>
  <c r="BQ23" i="8"/>
  <c r="BP23" i="8"/>
  <c r="BO23" i="8"/>
  <c r="BN23" i="8"/>
  <c r="BM23" i="8"/>
  <c r="BL23" i="8"/>
  <c r="BK23" i="8"/>
  <c r="BJ23" i="8"/>
  <c r="BI23" i="8"/>
  <c r="BH23" i="8"/>
  <c r="BG23" i="8"/>
  <c r="BF23" i="8"/>
  <c r="BE23" i="8"/>
  <c r="BD23" i="8"/>
  <c r="BC23" i="8"/>
  <c r="BB23" i="8"/>
  <c r="BA23" i="8"/>
  <c r="AZ23" i="8"/>
  <c r="AY23" i="8"/>
  <c r="AX23" i="8"/>
  <c r="AW23" i="8"/>
  <c r="AV23" i="8"/>
  <c r="AU23" i="8"/>
  <c r="AT23" i="8"/>
  <c r="AS23" i="8"/>
  <c r="AR23" i="8"/>
  <c r="AQ23" i="8"/>
  <c r="AP23" i="8"/>
  <c r="AO23" i="8"/>
  <c r="AN23" i="8"/>
  <c r="AM23" i="8"/>
  <c r="AL23" i="8"/>
  <c r="AK23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BZ22" i="8"/>
  <c r="BY22" i="8"/>
  <c r="BX22" i="8"/>
  <c r="BW22" i="8"/>
  <c r="BV22" i="8"/>
  <c r="BU22" i="8"/>
  <c r="BT22" i="8"/>
  <c r="BS22" i="8"/>
  <c r="BR22" i="8"/>
  <c r="BQ22" i="8"/>
  <c r="BP22" i="8"/>
  <c r="BO22" i="8"/>
  <c r="BN22" i="8"/>
  <c r="BM22" i="8"/>
  <c r="BL22" i="8"/>
  <c r="BK22" i="8"/>
  <c r="BJ22" i="8"/>
  <c r="BI22" i="8"/>
  <c r="BH22" i="8"/>
  <c r="BG22" i="8"/>
  <c r="BF22" i="8"/>
  <c r="BE22" i="8"/>
  <c r="BD22" i="8"/>
  <c r="BC22" i="8"/>
  <c r="BB22" i="8"/>
  <c r="BA22" i="8"/>
  <c r="AZ22" i="8"/>
  <c r="AY22" i="8"/>
  <c r="AX22" i="8"/>
  <c r="AW22" i="8"/>
  <c r="AV22" i="8"/>
  <c r="AU22" i="8"/>
  <c r="AT22" i="8"/>
  <c r="AS22" i="8"/>
  <c r="AR22" i="8"/>
  <c r="AQ22" i="8"/>
  <c r="AP22" i="8"/>
  <c r="AO22" i="8"/>
  <c r="AN22" i="8"/>
  <c r="AM22" i="8"/>
  <c r="AL22" i="8"/>
  <c r="AK22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BV21" i="8"/>
  <c r="BU21" i="8"/>
  <c r="BT21" i="8"/>
  <c r="BS21" i="8"/>
  <c r="BR21" i="8"/>
  <c r="BQ21" i="8"/>
  <c r="BP21" i="8"/>
  <c r="BO21" i="8"/>
  <c r="BN21" i="8"/>
  <c r="BM21" i="8"/>
  <c r="BL21" i="8"/>
  <c r="BK21" i="8"/>
  <c r="BJ21" i="8"/>
  <c r="BI21" i="8"/>
  <c r="BH21" i="8"/>
  <c r="BG21" i="8"/>
  <c r="BF21" i="8"/>
  <c r="BE21" i="8"/>
  <c r="BD21" i="8"/>
  <c r="BC21" i="8"/>
  <c r="BB21" i="8"/>
  <c r="BA21" i="8"/>
  <c r="AZ21" i="8"/>
  <c r="AY21" i="8"/>
  <c r="AX21" i="8"/>
  <c r="AW21" i="8"/>
  <c r="AV21" i="8"/>
  <c r="AU21" i="8"/>
  <c r="AT21" i="8"/>
  <c r="AS21" i="8"/>
  <c r="AR21" i="8"/>
  <c r="AQ21" i="8"/>
  <c r="AP21" i="8"/>
  <c r="AO21" i="8"/>
  <c r="AN21" i="8"/>
  <c r="AM21" i="8"/>
  <c r="AL21" i="8"/>
  <c r="AK21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BR20" i="8"/>
  <c r="BQ20" i="8"/>
  <c r="BP20" i="8"/>
  <c r="BO20" i="8"/>
  <c r="BN20" i="8"/>
  <c r="BM20" i="8"/>
  <c r="BL20" i="8"/>
  <c r="BK20" i="8"/>
  <c r="BJ20" i="8"/>
  <c r="BI20" i="8"/>
  <c r="BH20" i="8"/>
  <c r="BG20" i="8"/>
  <c r="BF20" i="8"/>
  <c r="BE20" i="8"/>
  <c r="BD20" i="8"/>
  <c r="BC20" i="8"/>
  <c r="BB20" i="8"/>
  <c r="BA20" i="8"/>
  <c r="AZ20" i="8"/>
  <c r="AY20" i="8"/>
  <c r="AX20" i="8"/>
  <c r="AW20" i="8"/>
  <c r="AV20" i="8"/>
  <c r="AU20" i="8"/>
  <c r="AT20" i="8"/>
  <c r="AS20" i="8"/>
  <c r="AR20" i="8"/>
  <c r="AQ20" i="8"/>
  <c r="AP20" i="8"/>
  <c r="AO20" i="8"/>
  <c r="AN20" i="8"/>
  <c r="AM20" i="8"/>
  <c r="AL20" i="8"/>
  <c r="AK20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BN19" i="8"/>
  <c r="BM19" i="8"/>
  <c r="BL19" i="8"/>
  <c r="BK19" i="8"/>
  <c r="BJ19" i="8"/>
  <c r="BI19" i="8"/>
  <c r="BH19" i="8"/>
  <c r="BG19" i="8"/>
  <c r="BF19" i="8"/>
  <c r="BE19" i="8"/>
  <c r="BD19" i="8"/>
  <c r="BC19" i="8"/>
  <c r="BB19" i="8"/>
  <c r="BA19" i="8"/>
  <c r="AZ19" i="8"/>
  <c r="AY19" i="8"/>
  <c r="AX19" i="8"/>
  <c r="AW19" i="8"/>
  <c r="AV19" i="8"/>
  <c r="AU19" i="8"/>
  <c r="AT19" i="8"/>
  <c r="AS19" i="8"/>
  <c r="AR19" i="8"/>
  <c r="AQ19" i="8"/>
  <c r="AP19" i="8"/>
  <c r="AO19" i="8"/>
  <c r="AN19" i="8"/>
  <c r="AM19" i="8"/>
  <c r="AL19" i="8"/>
  <c r="AK19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BJ18" i="8"/>
  <c r="BI18" i="8"/>
  <c r="BH18" i="8"/>
  <c r="BG18" i="8"/>
  <c r="BF18" i="8"/>
  <c r="BE18" i="8"/>
  <c r="BD18" i="8"/>
  <c r="BC18" i="8"/>
  <c r="BB18" i="8"/>
  <c r="BA18" i="8"/>
  <c r="AZ18" i="8"/>
  <c r="AY18" i="8"/>
  <c r="AX18" i="8"/>
  <c r="AW18" i="8"/>
  <c r="AV18" i="8"/>
  <c r="AU18" i="8"/>
  <c r="AT18" i="8"/>
  <c r="AS18" i="8"/>
  <c r="AR18" i="8"/>
  <c r="AQ18" i="8"/>
  <c r="AP18" i="8"/>
  <c r="AO18" i="8"/>
  <c r="AN18" i="8"/>
  <c r="AM18" i="8"/>
  <c r="AL18" i="8"/>
  <c r="AK18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BF17" i="8"/>
  <c r="BE17" i="8"/>
  <c r="BD17" i="8"/>
  <c r="BC17" i="8"/>
  <c r="BB17" i="8"/>
  <c r="BA17" i="8"/>
  <c r="AZ17" i="8"/>
  <c r="AY17" i="8"/>
  <c r="AX17" i="8"/>
  <c r="AW17" i="8"/>
  <c r="AV17" i="8"/>
  <c r="AU17" i="8"/>
  <c r="AT17" i="8"/>
  <c r="AS17" i="8"/>
  <c r="AR17" i="8"/>
  <c r="AQ17" i="8"/>
  <c r="AP17" i="8"/>
  <c r="AO17" i="8"/>
  <c r="AN17" i="8"/>
  <c r="AM17" i="8"/>
  <c r="AL17" i="8"/>
  <c r="AK17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BB16" i="8"/>
  <c r="BA16" i="8"/>
  <c r="AZ16" i="8"/>
  <c r="AY16" i="8"/>
  <c r="AX16" i="8"/>
  <c r="AW16" i="8"/>
  <c r="AV16" i="8"/>
  <c r="AU16" i="8"/>
  <c r="AT16" i="8"/>
  <c r="AS16" i="8"/>
  <c r="AR16" i="8"/>
  <c r="AQ16" i="8"/>
  <c r="AP16" i="8"/>
  <c r="AO16" i="8"/>
  <c r="AN16" i="8"/>
  <c r="AM16" i="8"/>
  <c r="AL16" i="8"/>
  <c r="AK16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AX15" i="8"/>
  <c r="AW15" i="8"/>
  <c r="AV15" i="8"/>
  <c r="AU15" i="8"/>
  <c r="AT15" i="8"/>
  <c r="AS15" i="8"/>
  <c r="AR15" i="8"/>
  <c r="AQ15" i="8"/>
  <c r="AP15" i="8"/>
  <c r="AO15" i="8"/>
  <c r="AN15" i="8"/>
  <c r="AM15" i="8"/>
  <c r="AL15" i="8"/>
  <c r="AK15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AT14" i="8"/>
  <c r="AS14" i="8"/>
  <c r="AR14" i="8"/>
  <c r="AQ14" i="8"/>
  <c r="AP14" i="8"/>
  <c r="AO14" i="8"/>
  <c r="AN14" i="8"/>
  <c r="AM14" i="8"/>
  <c r="AL14" i="8"/>
  <c r="AK14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AP13" i="8"/>
  <c r="AO13" i="8"/>
  <c r="AN13" i="8"/>
  <c r="AM13" i="8"/>
  <c r="AL13" i="8"/>
  <c r="AK13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AL12" i="8"/>
  <c r="AK12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R7" i="8"/>
  <c r="Q7" i="8"/>
  <c r="P7" i="8"/>
  <c r="O7" i="8"/>
  <c r="N7" i="8"/>
  <c r="M7" i="8"/>
  <c r="L7" i="8"/>
  <c r="K7" i="8"/>
  <c r="J7" i="8"/>
  <c r="I7" i="8"/>
  <c r="H7" i="8"/>
  <c r="G7" i="8"/>
  <c r="N6" i="8"/>
  <c r="M6" i="8"/>
  <c r="L6" i="8"/>
  <c r="K6" i="8"/>
  <c r="J6" i="8"/>
  <c r="I6" i="8"/>
  <c r="H6" i="8"/>
  <c r="G6" i="8"/>
  <c r="J5" i="8"/>
  <c r="I5" i="8"/>
  <c r="H5" i="8"/>
  <c r="G5" i="8"/>
  <c r="AC1353" i="7"/>
  <c r="AC1352" i="7"/>
  <c r="AC1351" i="7"/>
  <c r="AC1350" i="7"/>
  <c r="AC1349" i="7"/>
  <c r="AC1348" i="7"/>
  <c r="AC1347" i="7"/>
  <c r="AC1346" i="7"/>
  <c r="AC1345" i="7"/>
  <c r="AC1344" i="7"/>
  <c r="AC1343" i="7"/>
  <c r="AC1342" i="7"/>
  <c r="AC1341" i="7"/>
  <c r="AC1340" i="7"/>
  <c r="AC1339" i="7"/>
  <c r="AC1338" i="7"/>
  <c r="AC1337" i="7"/>
  <c r="AC1336" i="7"/>
  <c r="AC1335" i="7"/>
  <c r="AC1334" i="7"/>
  <c r="AC1333" i="7"/>
  <c r="AC1332" i="7"/>
  <c r="AC1331" i="7"/>
  <c r="AC1330" i="7"/>
  <c r="AC1329" i="7"/>
  <c r="AC1328" i="7"/>
  <c r="AC1327" i="7"/>
  <c r="AC1326" i="7"/>
  <c r="AC1325" i="7"/>
  <c r="AC1324" i="7"/>
  <c r="AC1323" i="7"/>
  <c r="AC1322" i="7"/>
  <c r="AC1321" i="7"/>
  <c r="AC1320" i="7"/>
  <c r="AC1319" i="7"/>
  <c r="AC1318" i="7"/>
  <c r="AC1317" i="7"/>
  <c r="AC1316" i="7"/>
  <c r="AC1315" i="7"/>
  <c r="AC1314" i="7"/>
  <c r="AC1313" i="7"/>
  <c r="AC1312" i="7"/>
  <c r="AC1311" i="7"/>
  <c r="AC1310" i="7"/>
  <c r="AC1309" i="7"/>
  <c r="AC1308" i="7"/>
  <c r="AC1307" i="7"/>
  <c r="AC1306" i="7"/>
  <c r="AC1305" i="7"/>
  <c r="AC1304" i="7"/>
  <c r="AC1303" i="7"/>
  <c r="AC1302" i="7"/>
  <c r="AC1301" i="7"/>
  <c r="AC1300" i="7"/>
  <c r="AC1299" i="7"/>
  <c r="AC1298" i="7"/>
  <c r="AC1297" i="7"/>
  <c r="AC1296" i="7"/>
  <c r="AC1295" i="7"/>
  <c r="AC1294" i="7"/>
  <c r="AC1293" i="7"/>
  <c r="AC1292" i="7"/>
  <c r="AC1291" i="7"/>
  <c r="AC1290" i="7"/>
  <c r="AC1289" i="7"/>
  <c r="AC1288" i="7"/>
  <c r="AC1287" i="7"/>
  <c r="AC1286" i="7"/>
  <c r="AC1285" i="7"/>
  <c r="AC1284" i="7"/>
  <c r="AC1283" i="7"/>
  <c r="AC1282" i="7"/>
  <c r="AC1281" i="7"/>
  <c r="AC1280" i="7"/>
  <c r="AC1279" i="7"/>
  <c r="AC1278" i="7"/>
  <c r="AC1277" i="7"/>
  <c r="AC1276" i="7"/>
  <c r="AC1275" i="7"/>
  <c r="AC1274" i="7"/>
  <c r="AC1273" i="7"/>
  <c r="AC1272" i="7"/>
  <c r="AC1271" i="7"/>
  <c r="AC1270" i="7"/>
  <c r="AC1269" i="7"/>
  <c r="AC1268" i="7"/>
  <c r="AC1267" i="7"/>
  <c r="AC1266" i="7"/>
  <c r="AC1265" i="7"/>
  <c r="AC1264" i="7"/>
  <c r="AC1263" i="7"/>
  <c r="AC1262" i="7"/>
  <c r="AC1261" i="7"/>
  <c r="AC1260" i="7"/>
  <c r="AC1259" i="7"/>
  <c r="AC1258" i="7"/>
  <c r="AC1257" i="7"/>
  <c r="AC1256" i="7"/>
  <c r="AC1255" i="7"/>
  <c r="AC1254" i="7"/>
  <c r="AC1253" i="7"/>
  <c r="AC1252" i="7"/>
  <c r="AC1251" i="7"/>
  <c r="AC1250" i="7"/>
  <c r="AC1249" i="7"/>
  <c r="AC1248" i="7"/>
  <c r="AC1247" i="7"/>
  <c r="AC1246" i="7"/>
  <c r="AC1245" i="7"/>
  <c r="AC1244" i="7"/>
  <c r="AC1243" i="7"/>
  <c r="AC1242" i="7"/>
  <c r="AC1241" i="7"/>
  <c r="AC1240" i="7"/>
  <c r="AC1239" i="7"/>
  <c r="AC1238" i="7"/>
  <c r="AC1237" i="7"/>
  <c r="AC1236" i="7"/>
  <c r="AC1235" i="7"/>
  <c r="AC1234" i="7"/>
  <c r="AC1233" i="7"/>
  <c r="AC1232" i="7"/>
  <c r="AC1231" i="7"/>
  <c r="AC1230" i="7"/>
  <c r="AC1229" i="7"/>
  <c r="AC1228" i="7"/>
  <c r="AC1227" i="7"/>
  <c r="AC1226" i="7"/>
  <c r="AC1225" i="7"/>
  <c r="AC1224" i="7"/>
  <c r="AC1223" i="7"/>
  <c r="AC1222" i="7"/>
  <c r="AC1221" i="7"/>
  <c r="AC1220" i="7"/>
  <c r="AC1219" i="7"/>
  <c r="AC1218" i="7"/>
  <c r="AC1217" i="7"/>
  <c r="AC1216" i="7"/>
  <c r="AC1215" i="7"/>
  <c r="AC1214" i="7"/>
  <c r="AC1213" i="7"/>
  <c r="AC1212" i="7"/>
  <c r="AC1211" i="7"/>
  <c r="AC1210" i="7"/>
  <c r="AC1209" i="7"/>
  <c r="AC1208" i="7"/>
  <c r="AC1207" i="7"/>
  <c r="AC1206" i="7"/>
  <c r="AC1205" i="7"/>
  <c r="AC1204" i="7"/>
  <c r="AC1203" i="7"/>
  <c r="AC1202" i="7"/>
  <c r="AC1201" i="7"/>
  <c r="AC1200" i="7"/>
  <c r="AC1199" i="7"/>
  <c r="AC1198" i="7"/>
  <c r="AC1197" i="7"/>
  <c r="AC1196" i="7"/>
  <c r="AC1195" i="7"/>
  <c r="AC1194" i="7"/>
  <c r="AC1193" i="7"/>
  <c r="AC1192" i="7"/>
  <c r="AC1191" i="7"/>
  <c r="AC1190" i="7"/>
  <c r="AC1189" i="7"/>
  <c r="AC1188" i="7"/>
  <c r="AC1187" i="7"/>
  <c r="AC1186" i="7"/>
  <c r="AC1185" i="7"/>
  <c r="AC1184" i="7"/>
  <c r="AC1183" i="7"/>
  <c r="AC1182" i="7"/>
  <c r="AC1181" i="7"/>
  <c r="AC1180" i="7"/>
  <c r="AC1179" i="7"/>
  <c r="AC1178" i="7"/>
  <c r="AC1177" i="7"/>
  <c r="AC1176" i="7"/>
  <c r="AC1175" i="7"/>
  <c r="AC1174" i="7"/>
  <c r="AC1173" i="7"/>
  <c r="AC1172" i="7"/>
  <c r="AC1171" i="7"/>
  <c r="AC1170" i="7"/>
  <c r="AC1169" i="7"/>
  <c r="AC1168" i="7"/>
  <c r="AC1167" i="7"/>
  <c r="AC1166" i="7"/>
  <c r="AC1165" i="7"/>
  <c r="AC1164" i="7"/>
  <c r="AC1163" i="7"/>
  <c r="AC1162" i="7"/>
  <c r="AC1161" i="7"/>
  <c r="AC1160" i="7"/>
  <c r="AC1159" i="7"/>
  <c r="AC1158" i="7"/>
  <c r="AC1157" i="7"/>
  <c r="AC1156" i="7"/>
  <c r="AC1155" i="7"/>
  <c r="AC1154" i="7"/>
  <c r="AC1153" i="7"/>
  <c r="AC1152" i="7"/>
  <c r="AC1151" i="7"/>
  <c r="AC1150" i="7"/>
  <c r="AC1149" i="7"/>
  <c r="AC1148" i="7"/>
  <c r="AC1147" i="7"/>
  <c r="AC1146" i="7"/>
  <c r="AC1145" i="7"/>
  <c r="AC1144" i="7"/>
  <c r="AC1143" i="7"/>
  <c r="AC1142" i="7"/>
  <c r="AC1141" i="7"/>
  <c r="AC1140" i="7"/>
  <c r="AC1139" i="7"/>
  <c r="AC1138" i="7"/>
  <c r="AC1137" i="7"/>
  <c r="AC1136" i="7"/>
  <c r="AC1135" i="7"/>
  <c r="AC1134" i="7"/>
  <c r="AC1133" i="7"/>
  <c r="AC1132" i="7"/>
  <c r="AC1131" i="7"/>
  <c r="AC1130" i="7"/>
  <c r="AC1129" i="7"/>
  <c r="AC1128" i="7"/>
  <c r="AC1127" i="7"/>
  <c r="AC1126" i="7"/>
  <c r="AC1125" i="7"/>
  <c r="AC1124" i="7"/>
  <c r="AC1123" i="7"/>
  <c r="AC1122" i="7"/>
  <c r="AC1121" i="7"/>
  <c r="AC1120" i="7"/>
  <c r="AC1119" i="7"/>
  <c r="AC1118" i="7"/>
  <c r="AC1117" i="7"/>
  <c r="AC1116" i="7"/>
  <c r="AC1115" i="7"/>
  <c r="AC1114" i="7"/>
  <c r="AC1113" i="7"/>
  <c r="AC1112" i="7"/>
  <c r="AC1111" i="7"/>
  <c r="AC1110" i="7"/>
  <c r="AC1109" i="7"/>
  <c r="AC1108" i="7"/>
  <c r="AC1107" i="7"/>
  <c r="AC1106" i="7"/>
  <c r="AC1105" i="7"/>
  <c r="AC1104" i="7"/>
  <c r="AC1103" i="7"/>
  <c r="AC1102" i="7"/>
  <c r="AC1101" i="7"/>
  <c r="AC1100" i="7"/>
  <c r="AC1099" i="7"/>
  <c r="AC1098" i="7"/>
  <c r="AC1097" i="7"/>
  <c r="AC1096" i="7"/>
  <c r="AC1095" i="7"/>
  <c r="AC1094" i="7"/>
  <c r="AC1093" i="7"/>
  <c r="AC1092" i="7"/>
  <c r="AC1091" i="7"/>
  <c r="AC1090" i="7"/>
  <c r="AC1089" i="7"/>
  <c r="AC1088" i="7"/>
  <c r="AC1087" i="7"/>
  <c r="AC1086" i="7"/>
  <c r="AC1085" i="7"/>
  <c r="AC1084" i="7"/>
  <c r="AC1083" i="7"/>
  <c r="AC1082" i="7"/>
  <c r="AC1081" i="7"/>
  <c r="AC1080" i="7"/>
  <c r="AC1079" i="7"/>
  <c r="AC1078" i="7"/>
  <c r="AC1077" i="7"/>
  <c r="AC1076" i="7"/>
  <c r="AC1075" i="7"/>
  <c r="AC1074" i="7"/>
  <c r="AC1073" i="7"/>
  <c r="AC1072" i="7"/>
  <c r="AC1071" i="7"/>
  <c r="AC1070" i="7"/>
  <c r="AC1069" i="7"/>
  <c r="AC1068" i="7"/>
  <c r="AC1067" i="7"/>
  <c r="AC1066" i="7"/>
  <c r="AC1065" i="7"/>
  <c r="AC1064" i="7"/>
  <c r="AC1063" i="7"/>
  <c r="AC1062" i="7"/>
  <c r="AC1061" i="7"/>
  <c r="AC1060" i="7"/>
  <c r="AC1059" i="7"/>
  <c r="AC1058" i="7"/>
  <c r="AC1057" i="7"/>
  <c r="AC1056" i="7"/>
  <c r="AC1055" i="7"/>
  <c r="AC1054" i="7"/>
  <c r="AC1053" i="7"/>
  <c r="AC1052" i="7"/>
  <c r="AC1051" i="7"/>
  <c r="AC1050" i="7"/>
  <c r="AC1049" i="7"/>
  <c r="AC1048" i="7"/>
  <c r="AC1047" i="7"/>
  <c r="AC1046" i="7"/>
  <c r="AC1045" i="7"/>
  <c r="AC1044" i="7"/>
  <c r="AC1043" i="7"/>
  <c r="AC1042" i="7"/>
  <c r="AC1041" i="7"/>
  <c r="AC1040" i="7"/>
  <c r="AC1039" i="7"/>
  <c r="AC1038" i="7"/>
  <c r="AC1037" i="7"/>
  <c r="AC1036" i="7"/>
  <c r="AC1035" i="7"/>
  <c r="AC1034" i="7"/>
  <c r="AC1033" i="7"/>
  <c r="AC1032" i="7"/>
  <c r="AC1031" i="7"/>
  <c r="AC1030" i="7"/>
  <c r="AC1029" i="7"/>
  <c r="AC1028" i="7"/>
  <c r="AC1027" i="7"/>
  <c r="AC1026" i="7"/>
  <c r="AC1025" i="7"/>
  <c r="AC1024" i="7"/>
  <c r="AC1023" i="7"/>
  <c r="AC1022" i="7"/>
  <c r="AC1021" i="7"/>
  <c r="AC1020" i="7"/>
  <c r="AC1019" i="7"/>
  <c r="AC1018" i="7"/>
  <c r="AC1017" i="7"/>
  <c r="AC1016" i="7"/>
  <c r="AC1015" i="7"/>
  <c r="AC1014" i="7"/>
  <c r="AC1013" i="7"/>
  <c r="AC1012" i="7"/>
  <c r="AC1011" i="7"/>
  <c r="AC1010" i="7"/>
  <c r="AC1009" i="7"/>
  <c r="AC1008" i="7"/>
  <c r="AC1007" i="7"/>
  <c r="AC1006" i="7"/>
  <c r="AC1005" i="7"/>
  <c r="AC1004" i="7"/>
  <c r="AC1003" i="7"/>
  <c r="AC1002" i="7"/>
  <c r="AC1001" i="7"/>
  <c r="AC1000" i="7"/>
  <c r="AC999" i="7"/>
  <c r="AC998" i="7"/>
  <c r="AC997" i="7"/>
  <c r="AC996" i="7"/>
  <c r="AC995" i="7"/>
  <c r="AC994" i="7"/>
  <c r="AC993" i="7"/>
  <c r="AC992" i="7"/>
  <c r="AC991" i="7"/>
  <c r="AC990" i="7"/>
  <c r="AC989" i="7"/>
  <c r="AC988" i="7"/>
  <c r="AC987" i="7"/>
  <c r="AC986" i="7"/>
  <c r="AC985" i="7"/>
  <c r="AC984" i="7"/>
  <c r="AC983" i="7"/>
  <c r="AC982" i="7"/>
  <c r="AC981" i="7"/>
  <c r="AC980" i="7"/>
  <c r="AC979" i="7"/>
  <c r="AC978" i="7"/>
  <c r="AC977" i="7"/>
  <c r="AC976" i="7"/>
  <c r="AC975" i="7"/>
  <c r="AC974" i="7"/>
  <c r="AC973" i="7"/>
  <c r="AC972" i="7"/>
  <c r="AC971" i="7"/>
  <c r="AC970" i="7"/>
  <c r="AC969" i="7"/>
  <c r="AC968" i="7"/>
  <c r="AC967" i="7"/>
  <c r="AC966" i="7"/>
  <c r="AC965" i="7"/>
  <c r="AC964" i="7"/>
  <c r="AC963" i="7"/>
  <c r="AC962" i="7"/>
  <c r="AC961" i="7"/>
  <c r="AC960" i="7"/>
  <c r="AC959" i="7"/>
  <c r="AC958" i="7"/>
  <c r="AC957" i="7"/>
  <c r="AC956" i="7"/>
  <c r="AC955" i="7"/>
  <c r="AC954" i="7"/>
  <c r="AC953" i="7"/>
  <c r="AC952" i="7"/>
  <c r="AC951" i="7"/>
  <c r="AC950" i="7"/>
  <c r="AC949" i="7"/>
  <c r="AC948" i="7"/>
  <c r="AC947" i="7"/>
  <c r="AC946" i="7"/>
  <c r="AC945" i="7"/>
  <c r="AC944" i="7"/>
  <c r="AC943" i="7"/>
  <c r="AC942" i="7"/>
  <c r="AC941" i="7"/>
  <c r="AC940" i="7"/>
  <c r="AC939" i="7"/>
  <c r="AC938" i="7"/>
  <c r="AC937" i="7"/>
  <c r="AC936" i="7"/>
  <c r="AC935" i="7"/>
  <c r="AC934" i="7"/>
  <c r="AC933" i="7"/>
  <c r="AC932" i="7"/>
  <c r="AC931" i="7"/>
  <c r="AC930" i="7"/>
  <c r="AC929" i="7"/>
  <c r="AC928" i="7"/>
  <c r="AC927" i="7"/>
  <c r="AC926" i="7"/>
  <c r="AC925" i="7"/>
  <c r="AC924" i="7"/>
  <c r="AC923" i="7"/>
  <c r="AC922" i="7"/>
  <c r="AC921" i="7"/>
  <c r="AC920" i="7"/>
  <c r="AC919" i="7"/>
  <c r="AC918" i="7"/>
  <c r="AC917" i="7"/>
  <c r="AC916" i="7"/>
  <c r="AC915" i="7"/>
  <c r="AC914" i="7"/>
  <c r="AC913" i="7"/>
  <c r="AC912" i="7"/>
  <c r="AC911" i="7"/>
  <c r="AC910" i="7"/>
  <c r="AC909" i="7"/>
  <c r="AC908" i="7"/>
  <c r="AC907" i="7"/>
  <c r="AC906" i="7"/>
  <c r="AC905" i="7"/>
  <c r="AC904" i="7"/>
  <c r="AC903" i="7"/>
  <c r="AC902" i="7"/>
  <c r="AC901" i="7"/>
  <c r="AC900" i="7"/>
  <c r="AC899" i="7"/>
  <c r="AC898" i="7"/>
  <c r="AC897" i="7"/>
  <c r="AC896" i="7"/>
  <c r="AC895" i="7"/>
  <c r="AC894" i="7"/>
  <c r="AC893" i="7"/>
  <c r="AC892" i="7"/>
  <c r="AC891" i="7"/>
  <c r="AC890" i="7"/>
  <c r="AC889" i="7"/>
  <c r="AC888" i="7"/>
  <c r="AC887" i="7"/>
  <c r="AC886" i="7"/>
  <c r="AC885" i="7"/>
  <c r="AC884" i="7"/>
  <c r="AC883" i="7"/>
  <c r="AC882" i="7"/>
  <c r="AC881" i="7"/>
  <c r="AC880" i="7"/>
  <c r="AC879" i="7"/>
  <c r="AC878" i="7"/>
  <c r="AC877" i="7"/>
  <c r="AC876" i="7"/>
  <c r="AC875" i="7"/>
  <c r="AC874" i="7"/>
  <c r="AC873" i="7"/>
  <c r="AC872" i="7"/>
  <c r="AC871" i="7"/>
  <c r="AC870" i="7"/>
  <c r="AC869" i="7"/>
  <c r="AC868" i="7"/>
  <c r="AC867" i="7"/>
  <c r="AC866" i="7"/>
  <c r="AC865" i="7"/>
  <c r="AC864" i="7"/>
  <c r="AC863" i="7"/>
  <c r="AC862" i="7"/>
  <c r="AC861" i="7"/>
  <c r="AC860" i="7"/>
  <c r="AC859" i="7"/>
  <c r="AC858" i="7"/>
  <c r="AC857" i="7"/>
  <c r="AC856" i="7"/>
  <c r="AC855" i="7"/>
  <c r="AC854" i="7"/>
  <c r="AC853" i="7"/>
  <c r="AC852" i="7"/>
  <c r="AC851" i="7"/>
  <c r="AC850" i="7"/>
  <c r="AC849" i="7"/>
  <c r="AC848" i="7"/>
  <c r="AC847" i="7"/>
  <c r="AC846" i="7"/>
  <c r="AC845" i="7"/>
  <c r="AC844" i="7"/>
  <c r="AC843" i="7"/>
  <c r="AC842" i="7"/>
  <c r="AC841" i="7"/>
  <c r="AC840" i="7"/>
  <c r="AC839" i="7"/>
  <c r="AC838" i="7"/>
  <c r="AC837" i="7"/>
  <c r="AC836" i="7"/>
  <c r="AC835" i="7"/>
  <c r="AC834" i="7"/>
  <c r="AC833" i="7"/>
  <c r="AC832" i="7"/>
  <c r="AC831" i="7"/>
  <c r="AC830" i="7"/>
  <c r="AC829" i="7"/>
  <c r="AC828" i="7"/>
  <c r="AC827" i="7"/>
  <c r="AC826" i="7"/>
  <c r="AC825" i="7"/>
  <c r="AC824" i="7"/>
  <c r="AC823" i="7"/>
  <c r="AC822" i="7"/>
  <c r="AC821" i="7"/>
  <c r="AC820" i="7"/>
  <c r="AC819" i="7"/>
  <c r="AC818" i="7"/>
  <c r="AC817" i="7"/>
  <c r="AC816" i="7"/>
  <c r="AC815" i="7"/>
  <c r="AC814" i="7"/>
  <c r="AC813" i="7"/>
  <c r="AC812" i="7"/>
  <c r="AC811" i="7"/>
  <c r="AC810" i="7"/>
  <c r="AC809" i="7"/>
  <c r="AC808" i="7"/>
  <c r="AC807" i="7"/>
  <c r="AC806" i="7"/>
  <c r="AC805" i="7"/>
  <c r="AC804" i="7"/>
  <c r="AC803" i="7"/>
  <c r="AC802" i="7"/>
  <c r="AC801" i="7"/>
  <c r="AC800" i="7"/>
  <c r="AC799" i="7"/>
  <c r="AC798" i="7"/>
  <c r="AC797" i="7"/>
  <c r="AC796" i="7"/>
  <c r="AC795" i="7"/>
  <c r="AC794" i="7"/>
  <c r="AC793" i="7"/>
  <c r="AC792" i="7"/>
  <c r="AC791" i="7"/>
  <c r="AC790" i="7"/>
  <c r="AC789" i="7"/>
  <c r="AC788" i="7"/>
  <c r="AC787" i="7"/>
  <c r="AC786" i="7"/>
  <c r="AC785" i="7"/>
  <c r="AC784" i="7"/>
  <c r="AC783" i="7"/>
  <c r="AC782" i="7"/>
  <c r="AC781" i="7"/>
  <c r="AC780" i="7"/>
  <c r="AC779" i="7"/>
  <c r="AC778" i="7"/>
  <c r="AC777" i="7"/>
  <c r="AC776" i="7"/>
  <c r="AC775" i="7"/>
  <c r="AC774" i="7"/>
  <c r="AC773" i="7"/>
  <c r="AC772" i="7"/>
  <c r="AC771" i="7"/>
  <c r="AC770" i="7"/>
  <c r="AC769" i="7"/>
  <c r="AC768" i="7"/>
  <c r="AC767" i="7"/>
  <c r="AC766" i="7"/>
  <c r="AC765" i="7"/>
  <c r="AC764" i="7"/>
  <c r="AC763" i="7"/>
  <c r="AC762" i="7"/>
  <c r="AC761" i="7"/>
  <c r="AC760" i="7"/>
  <c r="AC759" i="7"/>
  <c r="AC758" i="7"/>
  <c r="AC757" i="7"/>
  <c r="AC756" i="7"/>
  <c r="AC755" i="7"/>
  <c r="AC754" i="7"/>
  <c r="AC753" i="7"/>
  <c r="AC752" i="7"/>
  <c r="AC751" i="7"/>
  <c r="AC750" i="7"/>
  <c r="AC749" i="7"/>
  <c r="AC748" i="7"/>
  <c r="AC747" i="7"/>
  <c r="AC746" i="7"/>
  <c r="AC745" i="7"/>
  <c r="AC744" i="7"/>
  <c r="AC743" i="7"/>
  <c r="AC742" i="7"/>
  <c r="AC741" i="7"/>
  <c r="AC740" i="7"/>
  <c r="AC739" i="7"/>
  <c r="AC738" i="7"/>
  <c r="AC737" i="7"/>
  <c r="AC736" i="7"/>
  <c r="AC735" i="7"/>
  <c r="AC734" i="7"/>
  <c r="AC733" i="7"/>
  <c r="AC732" i="7"/>
  <c r="AC731" i="7"/>
  <c r="AC730" i="7"/>
  <c r="AC729" i="7"/>
  <c r="AC728" i="7"/>
  <c r="AC727" i="7"/>
  <c r="AC726" i="7"/>
  <c r="AC725" i="7"/>
  <c r="AC724" i="7"/>
  <c r="AC723" i="7"/>
  <c r="AC722" i="7"/>
  <c r="AC721" i="7"/>
  <c r="AC720" i="7"/>
  <c r="AC719" i="7"/>
  <c r="AC718" i="7"/>
  <c r="AC717" i="7"/>
  <c r="AC716" i="7"/>
  <c r="AC715" i="7"/>
  <c r="AC714" i="7"/>
  <c r="AC713" i="7"/>
  <c r="AC712" i="7"/>
  <c r="AC711" i="7"/>
  <c r="AC710" i="7"/>
  <c r="AC709" i="7"/>
  <c r="AC708" i="7"/>
  <c r="AC707" i="7"/>
  <c r="AC706" i="7"/>
  <c r="AC705" i="7"/>
  <c r="AC704" i="7"/>
  <c r="AC703" i="7"/>
  <c r="AC702" i="7"/>
  <c r="AC701" i="7"/>
  <c r="AC700" i="7"/>
  <c r="AC699" i="7"/>
  <c r="AC698" i="7"/>
  <c r="AC697" i="7"/>
  <c r="AC696" i="7"/>
  <c r="AC695" i="7"/>
  <c r="AC694" i="7"/>
  <c r="AC693" i="7"/>
  <c r="AC692" i="7"/>
  <c r="AC691" i="7"/>
  <c r="AC690" i="7"/>
  <c r="AC689" i="7"/>
  <c r="AC688" i="7"/>
  <c r="AC687" i="7"/>
  <c r="AC686" i="7"/>
  <c r="AC685" i="7"/>
  <c r="AC684" i="7"/>
  <c r="AC683" i="7"/>
  <c r="AC682" i="7"/>
  <c r="AC681" i="7"/>
  <c r="AC680" i="7"/>
  <c r="AC679" i="7"/>
  <c r="AC678" i="7"/>
  <c r="AC677" i="7"/>
  <c r="AC676" i="7"/>
  <c r="AC675" i="7"/>
  <c r="AC674" i="7"/>
  <c r="AC673" i="7"/>
  <c r="AC672" i="7"/>
  <c r="AC671" i="7"/>
  <c r="AC670" i="7"/>
  <c r="AC669" i="7"/>
  <c r="AC668" i="7"/>
  <c r="AC667" i="7"/>
  <c r="AC666" i="7"/>
  <c r="AC665" i="7"/>
  <c r="AC664" i="7"/>
  <c r="AC663" i="7"/>
  <c r="AC662" i="7"/>
  <c r="AC661" i="7"/>
  <c r="AC660" i="7"/>
  <c r="AC659" i="7"/>
  <c r="AC658" i="7"/>
  <c r="AC657" i="7"/>
  <c r="AC656" i="7"/>
  <c r="AC655" i="7"/>
  <c r="AC654" i="7"/>
  <c r="AC653" i="7"/>
  <c r="AC652" i="7"/>
  <c r="AC651" i="7"/>
  <c r="AC650" i="7"/>
  <c r="AC649" i="7"/>
  <c r="AC648" i="7"/>
  <c r="AC647" i="7"/>
  <c r="AC646" i="7"/>
  <c r="AC645" i="7"/>
  <c r="AC644" i="7"/>
  <c r="AC643" i="7"/>
  <c r="AC642" i="7"/>
  <c r="AC641" i="7"/>
  <c r="AC640" i="7"/>
  <c r="AC639" i="7"/>
  <c r="AC638" i="7"/>
  <c r="AC637" i="7"/>
  <c r="AC636" i="7"/>
  <c r="AC635" i="7"/>
  <c r="AC634" i="7"/>
  <c r="AC633" i="7"/>
  <c r="AC632" i="7"/>
  <c r="AC631" i="7"/>
  <c r="AC630" i="7"/>
  <c r="AC629" i="7"/>
  <c r="AC628" i="7"/>
  <c r="AC627" i="7"/>
  <c r="AC626" i="7"/>
  <c r="AC625" i="7"/>
  <c r="AC624" i="7"/>
  <c r="AC623" i="7"/>
  <c r="AC622" i="7"/>
  <c r="AC621" i="7"/>
  <c r="AC620" i="7"/>
  <c r="AC619" i="7"/>
  <c r="AC618" i="7"/>
  <c r="AC617" i="7"/>
  <c r="AC616" i="7"/>
  <c r="AC615" i="7"/>
  <c r="AC614" i="7"/>
  <c r="AC613" i="7"/>
  <c r="AC612" i="7"/>
  <c r="AC611" i="7"/>
  <c r="AC610" i="7"/>
  <c r="AC609" i="7"/>
  <c r="AC608" i="7"/>
  <c r="AC607" i="7"/>
  <c r="AC606" i="7"/>
  <c r="AC605" i="7"/>
  <c r="AC604" i="7"/>
  <c r="AC603" i="7"/>
  <c r="AC602" i="7"/>
  <c r="AC601" i="7"/>
  <c r="AC600" i="7"/>
  <c r="AC599" i="7"/>
  <c r="AC598" i="7"/>
  <c r="AC597" i="7"/>
  <c r="AC596" i="7"/>
  <c r="AC595" i="7"/>
  <c r="AC594" i="7"/>
  <c r="AC593" i="7"/>
  <c r="AC592" i="7"/>
  <c r="AC591" i="7"/>
  <c r="AC590" i="7"/>
  <c r="AC589" i="7"/>
  <c r="AC588" i="7"/>
  <c r="AC587" i="7"/>
  <c r="AC586" i="7"/>
  <c r="AC585" i="7"/>
  <c r="AC584" i="7"/>
  <c r="AC583" i="7"/>
  <c r="AC582" i="7"/>
  <c r="AC581" i="7"/>
  <c r="AC580" i="7"/>
  <c r="AC579" i="7"/>
  <c r="AC578" i="7"/>
  <c r="AC577" i="7"/>
  <c r="AC576" i="7"/>
  <c r="AC575" i="7"/>
  <c r="AC574" i="7"/>
  <c r="AC573" i="7"/>
  <c r="AC572" i="7"/>
  <c r="AC571" i="7"/>
  <c r="AC570" i="7"/>
  <c r="AC569" i="7"/>
  <c r="AC568" i="7"/>
  <c r="AC567" i="7"/>
  <c r="AC566" i="7"/>
  <c r="AC565" i="7"/>
  <c r="AC564" i="7"/>
  <c r="AC563" i="7"/>
  <c r="AC562" i="7"/>
  <c r="AC561" i="7"/>
  <c r="AC560" i="7"/>
  <c r="AC559" i="7"/>
  <c r="AC558" i="7"/>
  <c r="AC557" i="7"/>
  <c r="AC556" i="7"/>
  <c r="AC555" i="7"/>
  <c r="AC554" i="7"/>
  <c r="AC553" i="7"/>
  <c r="AC552" i="7"/>
  <c r="AC551" i="7"/>
  <c r="AC550" i="7"/>
  <c r="AC549" i="7"/>
  <c r="AC548" i="7"/>
  <c r="AC547" i="7"/>
  <c r="AC546" i="7"/>
  <c r="AC545" i="7"/>
  <c r="AC544" i="7"/>
  <c r="AC543" i="7"/>
  <c r="AC542" i="7"/>
  <c r="AC541" i="7"/>
  <c r="AC540" i="7"/>
  <c r="AC539" i="7"/>
  <c r="AC538" i="7"/>
  <c r="AC537" i="7"/>
  <c r="AC536" i="7"/>
  <c r="AC535" i="7"/>
  <c r="AC534" i="7"/>
  <c r="AC533" i="7"/>
  <c r="AC532" i="7"/>
  <c r="AC531" i="7"/>
  <c r="AC530" i="7"/>
  <c r="AC529" i="7"/>
  <c r="AC528" i="7"/>
  <c r="AC527" i="7"/>
  <c r="AC526" i="7"/>
  <c r="AC525" i="7"/>
  <c r="AC524" i="7"/>
  <c r="AC523" i="7"/>
  <c r="AC522" i="7"/>
  <c r="AC521" i="7"/>
  <c r="AC520" i="7"/>
  <c r="AC519" i="7"/>
  <c r="AC518" i="7"/>
  <c r="AC517" i="7"/>
  <c r="AC516" i="7"/>
  <c r="AC515" i="7"/>
  <c r="AC514" i="7"/>
  <c r="AC513" i="7"/>
  <c r="AC512" i="7"/>
  <c r="AC511" i="7"/>
  <c r="AC510" i="7"/>
  <c r="AC509" i="7"/>
  <c r="AC508" i="7"/>
  <c r="AC507" i="7"/>
  <c r="AC506" i="7"/>
  <c r="AC505" i="7"/>
  <c r="AC504" i="7"/>
  <c r="AC503" i="7"/>
  <c r="AC502" i="7"/>
  <c r="AC501" i="7"/>
  <c r="AC500" i="7"/>
  <c r="AC499" i="7"/>
  <c r="AC498" i="7"/>
  <c r="AC497" i="7"/>
  <c r="AC496" i="7"/>
  <c r="AC495" i="7"/>
  <c r="AC494" i="7"/>
  <c r="AC493" i="7"/>
  <c r="AC492" i="7"/>
  <c r="AC491" i="7"/>
  <c r="AC490" i="7"/>
  <c r="AC489" i="7"/>
  <c r="AC488" i="7"/>
  <c r="AC487" i="7"/>
  <c r="AC486" i="7"/>
  <c r="AC485" i="7"/>
  <c r="AC484" i="7"/>
  <c r="AC483" i="7"/>
  <c r="AC482" i="7"/>
  <c r="AC481" i="7"/>
  <c r="AC480" i="7"/>
  <c r="AC479" i="7"/>
  <c r="AC478" i="7"/>
  <c r="AC477" i="7"/>
  <c r="AC476" i="7"/>
  <c r="AC475" i="7"/>
  <c r="AC474" i="7"/>
  <c r="AC473" i="7"/>
  <c r="AC472" i="7"/>
  <c r="AC471" i="7"/>
  <c r="AC470" i="7"/>
  <c r="AC469" i="7"/>
  <c r="AC468" i="7"/>
  <c r="AC467" i="7"/>
  <c r="AC466" i="7"/>
  <c r="AC465" i="7"/>
  <c r="AC464" i="7"/>
  <c r="AC463" i="7"/>
  <c r="AC462" i="7"/>
  <c r="AC461" i="7"/>
  <c r="AC460" i="7"/>
  <c r="AC459" i="7"/>
  <c r="AC458" i="7"/>
  <c r="AC457" i="7"/>
  <c r="AC456" i="7"/>
  <c r="AC455" i="7"/>
  <c r="AC454" i="7"/>
  <c r="AC453" i="7"/>
  <c r="AC452" i="7"/>
  <c r="AC451" i="7"/>
  <c r="AC450" i="7"/>
  <c r="AC449" i="7"/>
  <c r="AC448" i="7"/>
  <c r="AC447" i="7"/>
  <c r="AC446" i="7"/>
  <c r="AC445" i="7"/>
  <c r="AC444" i="7"/>
  <c r="AC443" i="7"/>
  <c r="AC442" i="7"/>
  <c r="AC441" i="7"/>
  <c r="AC440" i="7"/>
  <c r="AC439" i="7"/>
  <c r="AC438" i="7"/>
  <c r="AC437" i="7"/>
  <c r="AC436" i="7"/>
  <c r="AC435" i="7"/>
  <c r="AC434" i="7"/>
  <c r="AC433" i="7"/>
  <c r="AC432" i="7"/>
  <c r="AC431" i="7"/>
  <c r="AC430" i="7"/>
  <c r="AC429" i="7"/>
  <c r="AC428" i="7"/>
  <c r="AC427" i="7"/>
  <c r="AC426" i="7"/>
  <c r="AC425" i="7"/>
  <c r="AC424" i="7"/>
  <c r="AC423" i="7"/>
  <c r="AC422" i="7"/>
  <c r="AC421" i="7"/>
  <c r="AC420" i="7"/>
  <c r="AC419" i="7"/>
  <c r="AC418" i="7"/>
  <c r="AC417" i="7"/>
  <c r="AC416" i="7"/>
  <c r="AC415" i="7"/>
  <c r="AC414" i="7"/>
  <c r="AC413" i="7"/>
  <c r="AC412" i="7"/>
  <c r="AC411" i="7"/>
  <c r="AC410" i="7"/>
  <c r="AC409" i="7"/>
  <c r="AC408" i="7"/>
  <c r="AC407" i="7"/>
  <c r="AC406" i="7"/>
  <c r="AC405" i="7"/>
  <c r="AC404" i="7"/>
  <c r="AC403" i="7"/>
  <c r="AC402" i="7"/>
  <c r="AC401" i="7"/>
  <c r="AC400" i="7"/>
  <c r="AC399" i="7"/>
  <c r="AC398" i="7"/>
  <c r="AC397" i="7"/>
  <c r="AC396" i="7"/>
  <c r="AC395" i="7"/>
  <c r="AC394" i="7"/>
  <c r="AC393" i="7"/>
  <c r="AC392" i="7"/>
  <c r="AC391" i="7"/>
  <c r="AC390" i="7"/>
  <c r="AC389" i="7"/>
  <c r="AC388" i="7"/>
  <c r="AC387" i="7"/>
  <c r="AC386" i="7"/>
  <c r="AC385" i="7"/>
  <c r="AC384" i="7"/>
  <c r="AC383" i="7"/>
  <c r="AC382" i="7"/>
  <c r="AC381" i="7"/>
  <c r="AC380" i="7"/>
  <c r="AC379" i="7"/>
  <c r="AC378" i="7"/>
  <c r="AC377" i="7"/>
  <c r="AC376" i="7"/>
  <c r="AC375" i="7"/>
  <c r="AC374" i="7"/>
  <c r="AC373" i="7"/>
  <c r="AC372" i="7"/>
  <c r="AC371" i="7"/>
  <c r="AC370" i="7"/>
  <c r="AC369" i="7"/>
  <c r="AC368" i="7"/>
  <c r="AC367" i="7"/>
  <c r="AC366" i="7"/>
  <c r="AC365" i="7"/>
  <c r="AC364" i="7"/>
  <c r="AC363" i="7"/>
  <c r="AC362" i="7"/>
  <c r="AC361" i="7"/>
  <c r="AC360" i="7"/>
  <c r="AC359" i="7"/>
  <c r="AC358" i="7"/>
  <c r="AC357" i="7"/>
  <c r="AC356" i="7"/>
  <c r="AC355" i="7"/>
  <c r="AC354" i="7"/>
  <c r="AC353" i="7"/>
  <c r="AC352" i="7"/>
  <c r="AC351" i="7"/>
  <c r="AC350" i="7"/>
  <c r="AC349" i="7"/>
  <c r="AC348" i="7"/>
  <c r="AC347" i="7"/>
  <c r="AC346" i="7"/>
  <c r="AC345" i="7"/>
  <c r="AC344" i="7"/>
  <c r="AC343" i="7"/>
  <c r="AC342" i="7"/>
  <c r="AC341" i="7"/>
  <c r="AC340" i="7"/>
  <c r="AC339" i="7"/>
  <c r="AC338" i="7"/>
  <c r="AC337" i="7"/>
  <c r="AC336" i="7"/>
  <c r="AC335" i="7"/>
  <c r="AC334" i="7"/>
  <c r="AC333" i="7"/>
  <c r="AC332" i="7"/>
  <c r="AC331" i="7"/>
  <c r="AC330" i="7"/>
  <c r="AC329" i="7"/>
  <c r="AC328" i="7"/>
  <c r="AC327" i="7"/>
  <c r="AC326" i="7"/>
  <c r="AC325" i="7"/>
  <c r="AC324" i="7"/>
  <c r="AC323" i="7"/>
  <c r="AC322" i="7"/>
  <c r="AC321" i="7"/>
  <c r="AC320" i="7"/>
  <c r="AC319" i="7"/>
  <c r="AC318" i="7"/>
  <c r="AC317" i="7"/>
  <c r="AC316" i="7"/>
  <c r="AC315" i="7"/>
  <c r="AC314" i="7"/>
  <c r="AC313" i="7"/>
  <c r="AC312" i="7"/>
  <c r="AC311" i="7"/>
  <c r="AC310" i="7"/>
  <c r="AC309" i="7"/>
  <c r="AC308" i="7"/>
  <c r="AC307" i="7"/>
  <c r="AC306" i="7"/>
  <c r="AC305" i="7"/>
  <c r="AC304" i="7"/>
  <c r="AC303" i="7"/>
  <c r="AC302" i="7"/>
  <c r="AC301" i="7"/>
  <c r="AC300" i="7"/>
  <c r="AC299" i="7"/>
  <c r="AC298" i="7"/>
  <c r="AC297" i="7"/>
  <c r="AC296" i="7"/>
  <c r="AC295" i="7"/>
  <c r="AC294" i="7"/>
  <c r="AC293" i="7"/>
  <c r="AC292" i="7"/>
  <c r="AC291" i="7"/>
  <c r="AC290" i="7"/>
  <c r="AC289" i="7"/>
  <c r="AC288" i="7"/>
  <c r="AC287" i="7"/>
  <c r="AC286" i="7"/>
  <c r="AC285" i="7"/>
  <c r="AC284" i="7"/>
  <c r="AC283" i="7"/>
  <c r="AC282" i="7"/>
  <c r="AC281" i="7"/>
  <c r="AC280" i="7"/>
  <c r="AC279" i="7"/>
  <c r="AC278" i="7"/>
  <c r="AC277" i="7"/>
  <c r="AC276" i="7"/>
  <c r="AC275" i="7"/>
  <c r="AC274" i="7"/>
  <c r="AC273" i="7"/>
  <c r="AC272" i="7"/>
  <c r="AC271" i="7"/>
  <c r="AC270" i="7"/>
  <c r="AC269" i="7"/>
  <c r="AC268" i="7"/>
  <c r="AC267" i="7"/>
  <c r="AC266" i="7"/>
  <c r="AC265" i="7"/>
  <c r="AC264" i="7"/>
  <c r="AC263" i="7"/>
  <c r="AC262" i="7"/>
  <c r="AC261" i="7"/>
  <c r="AC260" i="7"/>
  <c r="AC259" i="7"/>
  <c r="AC258" i="7"/>
  <c r="AC257" i="7"/>
  <c r="AC256" i="7"/>
  <c r="AC255" i="7"/>
  <c r="AC254" i="7"/>
  <c r="AC253" i="7"/>
  <c r="AC252" i="7"/>
  <c r="AC251" i="7"/>
  <c r="AC250" i="7"/>
  <c r="AC249" i="7"/>
  <c r="AC248" i="7"/>
  <c r="AC247" i="7"/>
  <c r="AC246" i="7"/>
  <c r="AC245" i="7"/>
  <c r="AC244" i="7"/>
  <c r="AC243" i="7"/>
  <c r="AC242" i="7"/>
  <c r="AC241" i="7"/>
  <c r="AC240" i="7"/>
  <c r="AC239" i="7"/>
  <c r="AC238" i="7"/>
  <c r="AC237" i="7"/>
  <c r="AC236" i="7"/>
  <c r="AC235" i="7"/>
  <c r="AC234" i="7"/>
  <c r="AC233" i="7"/>
  <c r="AC232" i="7"/>
  <c r="AC231" i="7"/>
  <c r="AC230" i="7"/>
  <c r="AC229" i="7"/>
  <c r="AC228" i="7"/>
  <c r="AC227" i="7"/>
  <c r="AC226" i="7"/>
  <c r="AC225" i="7"/>
  <c r="AC224" i="7"/>
  <c r="AC223" i="7"/>
  <c r="AC222" i="7"/>
  <c r="AC221" i="7"/>
  <c r="AC220" i="7"/>
  <c r="AC219" i="7"/>
  <c r="AC218" i="7"/>
  <c r="AC217" i="7"/>
  <c r="AC216" i="7"/>
  <c r="AC215" i="7"/>
  <c r="AC214" i="7"/>
  <c r="AC213" i="7"/>
  <c r="AC212" i="7"/>
  <c r="AC211" i="7"/>
  <c r="AC210" i="7"/>
  <c r="AC209" i="7"/>
  <c r="AC208" i="7"/>
  <c r="AC207" i="7"/>
  <c r="AC206" i="7"/>
  <c r="AC205" i="7"/>
  <c r="AC204" i="7"/>
  <c r="AC203" i="7"/>
  <c r="AC202" i="7"/>
  <c r="AC201" i="7"/>
  <c r="AC200" i="7"/>
  <c r="AC199" i="7"/>
  <c r="AC198" i="7"/>
  <c r="AC197" i="7"/>
  <c r="AC196" i="7"/>
  <c r="AC195" i="7"/>
  <c r="AC194" i="7"/>
  <c r="AC193" i="7"/>
  <c r="AC192" i="7"/>
  <c r="AC191" i="7"/>
  <c r="AC190" i="7"/>
  <c r="AC189" i="7"/>
  <c r="AC188" i="7"/>
  <c r="AC187" i="7"/>
  <c r="AC186" i="7"/>
  <c r="AC185" i="7"/>
  <c r="AC184" i="7"/>
  <c r="AC183" i="7"/>
  <c r="AC182" i="7"/>
  <c r="AC181" i="7"/>
  <c r="AC180" i="7"/>
  <c r="AC179" i="7"/>
  <c r="AC178" i="7"/>
  <c r="AC177" i="7"/>
  <c r="AC176" i="7"/>
  <c r="AC175" i="7"/>
  <c r="AC174" i="7"/>
  <c r="AC173" i="7"/>
  <c r="AC172" i="7"/>
  <c r="AC171" i="7"/>
  <c r="AC170" i="7"/>
  <c r="AC169" i="7"/>
  <c r="AC168" i="7"/>
  <c r="AC167" i="7"/>
  <c r="AC166" i="7"/>
  <c r="AC165" i="7"/>
  <c r="AC164" i="7"/>
  <c r="AC163" i="7"/>
  <c r="AC162" i="7"/>
  <c r="AC161" i="7"/>
  <c r="AC160" i="7"/>
  <c r="AC159" i="7"/>
  <c r="AC158" i="7"/>
  <c r="AC157" i="7"/>
  <c r="AC156" i="7"/>
  <c r="AC155" i="7"/>
  <c r="AC154" i="7"/>
  <c r="AC153" i="7"/>
  <c r="AC152" i="7"/>
  <c r="AC151" i="7"/>
  <c r="AC150" i="7"/>
  <c r="AC149" i="7"/>
  <c r="AC148" i="7"/>
  <c r="AC147" i="7"/>
  <c r="AC146" i="7"/>
  <c r="AC145" i="7"/>
  <c r="AC144" i="7"/>
  <c r="AC143" i="7"/>
  <c r="AC142" i="7"/>
  <c r="AC141" i="7"/>
  <c r="AC140" i="7"/>
  <c r="AC139" i="7"/>
  <c r="AC138" i="7"/>
  <c r="AC137" i="7"/>
  <c r="AC136" i="7"/>
  <c r="AC135" i="7"/>
  <c r="AC134" i="7"/>
  <c r="AC133" i="7"/>
  <c r="AC132" i="7"/>
  <c r="AC131" i="7"/>
  <c r="AC130" i="7"/>
  <c r="AC129" i="7"/>
  <c r="AC128" i="7"/>
  <c r="AC127" i="7"/>
  <c r="AC126" i="7"/>
  <c r="AC125" i="7"/>
  <c r="AC124" i="7"/>
  <c r="AC123" i="7"/>
  <c r="AC122" i="7"/>
  <c r="A122" i="7"/>
  <c r="AC121" i="7"/>
  <c r="A121" i="7"/>
  <c r="AC120" i="7"/>
  <c r="A120" i="7"/>
  <c r="AC119" i="7"/>
  <c r="A119" i="7"/>
  <c r="AC118" i="7"/>
  <c r="A118" i="7"/>
  <c r="AC117" i="7"/>
  <c r="A117" i="7"/>
  <c r="AC116" i="7"/>
  <c r="A116" i="7"/>
  <c r="AC115" i="7"/>
  <c r="A115" i="7"/>
  <c r="AC114" i="7"/>
  <c r="A114" i="7"/>
  <c r="AC113" i="7"/>
  <c r="A113" i="7"/>
  <c r="AC112" i="7"/>
  <c r="A112" i="7"/>
  <c r="AC111" i="7"/>
  <c r="A111" i="7"/>
  <c r="AC110" i="7"/>
  <c r="A110" i="7"/>
  <c r="AC109" i="7"/>
  <c r="A109" i="7"/>
  <c r="AC108" i="7"/>
  <c r="A108" i="7"/>
  <c r="AC107" i="7"/>
  <c r="A107" i="7"/>
  <c r="AC106" i="7"/>
  <c r="A106" i="7"/>
  <c r="AC105" i="7"/>
  <c r="A105" i="7"/>
  <c r="AC104" i="7"/>
  <c r="A104" i="7"/>
  <c r="AC103" i="7"/>
  <c r="A103" i="7"/>
  <c r="AC102" i="7"/>
  <c r="A102" i="7"/>
  <c r="AC101" i="7"/>
  <c r="A101" i="7"/>
  <c r="AC100" i="7"/>
  <c r="A100" i="7"/>
  <c r="AC99" i="7"/>
  <c r="A99" i="7"/>
  <c r="AC98" i="7"/>
  <c r="A98" i="7"/>
  <c r="AC97" i="7"/>
  <c r="A97" i="7"/>
  <c r="AC96" i="7"/>
  <c r="A96" i="7"/>
  <c r="AC95" i="7"/>
  <c r="A95" i="7"/>
  <c r="AC94" i="7"/>
  <c r="A94" i="7"/>
  <c r="AC93" i="7"/>
  <c r="A93" i="7"/>
  <c r="AC92" i="7"/>
  <c r="AC91" i="7"/>
  <c r="AC90" i="7"/>
  <c r="DV89" i="7"/>
  <c r="DU89" i="7"/>
  <c r="DT89" i="7"/>
  <c r="DS89" i="7"/>
  <c r="DR89" i="7"/>
  <c r="DQ89" i="7"/>
  <c r="DP89" i="7"/>
  <c r="DO89" i="7"/>
  <c r="DN89" i="7"/>
  <c r="DM89" i="7"/>
  <c r="DL89" i="7"/>
  <c r="DK89" i="7"/>
  <c r="DJ89" i="7"/>
  <c r="DI89" i="7"/>
  <c r="DH89" i="7"/>
  <c r="DG89" i="7"/>
  <c r="DF89" i="7"/>
  <c r="DE89" i="7"/>
  <c r="DD89" i="7"/>
  <c r="DC89" i="7"/>
  <c r="DB89" i="7"/>
  <c r="DA89" i="7"/>
  <c r="CZ89" i="7"/>
  <c r="CY89" i="7"/>
  <c r="CX89" i="7"/>
  <c r="CW89" i="7"/>
  <c r="CV89" i="7"/>
  <c r="CU89" i="7"/>
  <c r="CT89" i="7"/>
  <c r="CS89" i="7"/>
  <c r="CR89" i="7"/>
  <c r="CQ89" i="7"/>
  <c r="CP89" i="7"/>
  <c r="CO89" i="7"/>
  <c r="CN89" i="7"/>
  <c r="CM89" i="7"/>
  <c r="CL89" i="7"/>
  <c r="CK89" i="7"/>
  <c r="CJ89" i="7"/>
  <c r="CI89" i="7"/>
  <c r="CH89" i="7"/>
  <c r="CG89" i="7"/>
  <c r="CF89" i="7"/>
  <c r="CE89" i="7"/>
  <c r="CD89" i="7"/>
  <c r="CC89" i="7"/>
  <c r="CB89" i="7"/>
  <c r="CA89" i="7"/>
  <c r="BZ89" i="7"/>
  <c r="BY89" i="7"/>
  <c r="BX89" i="7"/>
  <c r="BW89" i="7"/>
  <c r="BV89" i="7"/>
  <c r="BU89" i="7"/>
  <c r="BT89" i="7"/>
  <c r="BS89" i="7"/>
  <c r="BR89" i="7"/>
  <c r="BQ89" i="7"/>
  <c r="BP89" i="7"/>
  <c r="BO89" i="7"/>
  <c r="BN89" i="7"/>
  <c r="BM89" i="7"/>
  <c r="BL89" i="7"/>
  <c r="BK89" i="7"/>
  <c r="BJ89" i="7"/>
  <c r="BI89" i="7"/>
  <c r="BH89" i="7"/>
  <c r="BG89" i="7"/>
  <c r="BF89" i="7"/>
  <c r="BE89" i="7"/>
  <c r="BD89" i="7"/>
  <c r="BC89" i="7"/>
  <c r="BB89" i="7"/>
  <c r="BA89" i="7"/>
  <c r="AZ89" i="7"/>
  <c r="AY89" i="7"/>
  <c r="AX89" i="7"/>
  <c r="AW89" i="7"/>
  <c r="AV89" i="7"/>
  <c r="AU89" i="7"/>
  <c r="AT89" i="7"/>
  <c r="AS89" i="7"/>
  <c r="AR89" i="7"/>
  <c r="AQ89" i="7"/>
  <c r="AP89" i="7"/>
  <c r="AO89" i="7"/>
  <c r="AN89" i="7"/>
  <c r="AM89" i="7"/>
  <c r="AL89" i="7"/>
  <c r="AK89" i="7"/>
  <c r="AJ89" i="7"/>
  <c r="AI89" i="7"/>
  <c r="AH89" i="7"/>
  <c r="AG89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DV88" i="7"/>
  <c r="DU88" i="7"/>
  <c r="DT88" i="7"/>
  <c r="DS88" i="7"/>
  <c r="DR88" i="7"/>
  <c r="DQ88" i="7"/>
  <c r="DP88" i="7"/>
  <c r="DO88" i="7"/>
  <c r="DN88" i="7"/>
  <c r="DM88" i="7"/>
  <c r="DL88" i="7"/>
  <c r="DK88" i="7"/>
  <c r="DJ88" i="7"/>
  <c r="DI88" i="7"/>
  <c r="DH88" i="7"/>
  <c r="DG88" i="7"/>
  <c r="DF88" i="7"/>
  <c r="DE88" i="7"/>
  <c r="DD88" i="7"/>
  <c r="DC88" i="7"/>
  <c r="DB88" i="7"/>
  <c r="DA88" i="7"/>
  <c r="CZ88" i="7"/>
  <c r="CY88" i="7"/>
  <c r="CX88" i="7"/>
  <c r="CW88" i="7"/>
  <c r="CV88" i="7"/>
  <c r="CU88" i="7"/>
  <c r="CT88" i="7"/>
  <c r="CS88" i="7"/>
  <c r="CR88" i="7"/>
  <c r="CQ88" i="7"/>
  <c r="CP88" i="7"/>
  <c r="CO88" i="7"/>
  <c r="CN88" i="7"/>
  <c r="CM88" i="7"/>
  <c r="CL88" i="7"/>
  <c r="CK88" i="7"/>
  <c r="CJ88" i="7"/>
  <c r="CI88" i="7"/>
  <c r="CH88" i="7"/>
  <c r="CG88" i="7"/>
  <c r="CF88" i="7"/>
  <c r="CE88" i="7"/>
  <c r="CD88" i="7"/>
  <c r="CC88" i="7"/>
  <c r="CB88" i="7"/>
  <c r="CA88" i="7"/>
  <c r="BZ88" i="7"/>
  <c r="BY88" i="7"/>
  <c r="BX88" i="7"/>
  <c r="BW88" i="7"/>
  <c r="BV88" i="7"/>
  <c r="BU88" i="7"/>
  <c r="BT88" i="7"/>
  <c r="BS88" i="7"/>
  <c r="BR88" i="7"/>
  <c r="BQ88" i="7"/>
  <c r="BP88" i="7"/>
  <c r="BO88" i="7"/>
  <c r="BN88" i="7"/>
  <c r="BM88" i="7"/>
  <c r="BL88" i="7"/>
  <c r="BK88" i="7"/>
  <c r="BJ88" i="7"/>
  <c r="BI88" i="7"/>
  <c r="BH88" i="7"/>
  <c r="BG88" i="7"/>
  <c r="BF88" i="7"/>
  <c r="BE88" i="7"/>
  <c r="BD88" i="7"/>
  <c r="BC88" i="7"/>
  <c r="BB88" i="7"/>
  <c r="BA88" i="7"/>
  <c r="AZ88" i="7"/>
  <c r="AY88" i="7"/>
  <c r="AX88" i="7"/>
  <c r="AW88" i="7"/>
  <c r="AV88" i="7"/>
  <c r="AU88" i="7"/>
  <c r="AT88" i="7"/>
  <c r="AS88" i="7"/>
  <c r="AR88" i="7"/>
  <c r="AQ88" i="7"/>
  <c r="AP88" i="7"/>
  <c r="AO88" i="7"/>
  <c r="AN88" i="7"/>
  <c r="AM88" i="7"/>
  <c r="AL88" i="7"/>
  <c r="AK88" i="7"/>
  <c r="AJ88" i="7"/>
  <c r="AI88" i="7"/>
  <c r="AH88" i="7"/>
  <c r="AG88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DV87" i="7"/>
  <c r="DU87" i="7"/>
  <c r="DT87" i="7"/>
  <c r="DS87" i="7"/>
  <c r="DR87" i="7"/>
  <c r="DQ87" i="7"/>
  <c r="DP87" i="7"/>
  <c r="DO87" i="7"/>
  <c r="DN87" i="7"/>
  <c r="DM87" i="7"/>
  <c r="DL87" i="7"/>
  <c r="DK87" i="7"/>
  <c r="DJ87" i="7"/>
  <c r="DI87" i="7"/>
  <c r="DH87" i="7"/>
  <c r="DG87" i="7"/>
  <c r="DF87" i="7"/>
  <c r="DE87" i="7"/>
  <c r="DD87" i="7"/>
  <c r="DC87" i="7"/>
  <c r="DB87" i="7"/>
  <c r="DA87" i="7"/>
  <c r="CZ87" i="7"/>
  <c r="CY87" i="7"/>
  <c r="CX87" i="7"/>
  <c r="CW87" i="7"/>
  <c r="CV87" i="7"/>
  <c r="CU87" i="7"/>
  <c r="CT87" i="7"/>
  <c r="CS87" i="7"/>
  <c r="CR87" i="7"/>
  <c r="CQ87" i="7"/>
  <c r="CP87" i="7"/>
  <c r="CO87" i="7"/>
  <c r="CN87" i="7"/>
  <c r="CM87" i="7"/>
  <c r="CL87" i="7"/>
  <c r="CK87" i="7"/>
  <c r="CJ87" i="7"/>
  <c r="CI87" i="7"/>
  <c r="CH87" i="7"/>
  <c r="CG87" i="7"/>
  <c r="CF87" i="7"/>
  <c r="CE87" i="7"/>
  <c r="CD87" i="7"/>
  <c r="CC87" i="7"/>
  <c r="CB87" i="7"/>
  <c r="CA87" i="7"/>
  <c r="BZ87" i="7"/>
  <c r="BY87" i="7"/>
  <c r="BX87" i="7"/>
  <c r="BW87" i="7"/>
  <c r="BV87" i="7"/>
  <c r="BU87" i="7"/>
  <c r="BT87" i="7"/>
  <c r="BS87" i="7"/>
  <c r="BR87" i="7"/>
  <c r="BQ87" i="7"/>
  <c r="BP87" i="7"/>
  <c r="BO87" i="7"/>
  <c r="BN87" i="7"/>
  <c r="BM87" i="7"/>
  <c r="BL87" i="7"/>
  <c r="BK87" i="7"/>
  <c r="BJ87" i="7"/>
  <c r="BI87" i="7"/>
  <c r="BH87" i="7"/>
  <c r="BG87" i="7"/>
  <c r="BF87" i="7"/>
  <c r="BE87" i="7"/>
  <c r="BD87" i="7"/>
  <c r="BC87" i="7"/>
  <c r="BB87" i="7"/>
  <c r="BA87" i="7"/>
  <c r="AZ87" i="7"/>
  <c r="AY87" i="7"/>
  <c r="AX87" i="7"/>
  <c r="AW87" i="7"/>
  <c r="AV87" i="7"/>
  <c r="AU87" i="7"/>
  <c r="AT87" i="7"/>
  <c r="AS87" i="7"/>
  <c r="AR87" i="7"/>
  <c r="AQ87" i="7"/>
  <c r="AP87" i="7"/>
  <c r="AO87" i="7"/>
  <c r="AN87" i="7"/>
  <c r="AM87" i="7"/>
  <c r="AL87" i="7"/>
  <c r="AK87" i="7"/>
  <c r="AJ87" i="7"/>
  <c r="AI87" i="7"/>
  <c r="AH87" i="7"/>
  <c r="AG87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DV86" i="7"/>
  <c r="DU86" i="7"/>
  <c r="DT86" i="7"/>
  <c r="DS86" i="7"/>
  <c r="DR86" i="7"/>
  <c r="DQ86" i="7"/>
  <c r="DP86" i="7"/>
  <c r="DO86" i="7"/>
  <c r="DN86" i="7"/>
  <c r="DM86" i="7"/>
  <c r="DL86" i="7"/>
  <c r="DK86" i="7"/>
  <c r="DJ86" i="7"/>
  <c r="DI86" i="7"/>
  <c r="DH86" i="7"/>
  <c r="DG86" i="7"/>
  <c r="DF86" i="7"/>
  <c r="DE86" i="7"/>
  <c r="DD86" i="7"/>
  <c r="DC86" i="7"/>
  <c r="DB86" i="7"/>
  <c r="DA86" i="7"/>
  <c r="CZ86" i="7"/>
  <c r="CY86" i="7"/>
  <c r="CX86" i="7"/>
  <c r="CW86" i="7"/>
  <c r="CV86" i="7"/>
  <c r="CU86" i="7"/>
  <c r="CT86" i="7"/>
  <c r="CS86" i="7"/>
  <c r="CR86" i="7"/>
  <c r="CQ86" i="7"/>
  <c r="CP86" i="7"/>
  <c r="CO86" i="7"/>
  <c r="CN86" i="7"/>
  <c r="CM86" i="7"/>
  <c r="CL86" i="7"/>
  <c r="CK86" i="7"/>
  <c r="CJ86" i="7"/>
  <c r="CI86" i="7"/>
  <c r="CH86" i="7"/>
  <c r="CG86" i="7"/>
  <c r="CF86" i="7"/>
  <c r="CE86" i="7"/>
  <c r="CD86" i="7"/>
  <c r="CC86" i="7"/>
  <c r="CB86" i="7"/>
  <c r="CA86" i="7"/>
  <c r="BZ86" i="7"/>
  <c r="BY86" i="7"/>
  <c r="BX86" i="7"/>
  <c r="BW86" i="7"/>
  <c r="BV86" i="7"/>
  <c r="BU86" i="7"/>
  <c r="BT86" i="7"/>
  <c r="BS86" i="7"/>
  <c r="BR86" i="7"/>
  <c r="BQ86" i="7"/>
  <c r="BP86" i="7"/>
  <c r="BO86" i="7"/>
  <c r="BN86" i="7"/>
  <c r="BM86" i="7"/>
  <c r="BL86" i="7"/>
  <c r="BK86" i="7"/>
  <c r="BJ86" i="7"/>
  <c r="BI86" i="7"/>
  <c r="BH86" i="7"/>
  <c r="BG86" i="7"/>
  <c r="BF86" i="7"/>
  <c r="BE86" i="7"/>
  <c r="BD86" i="7"/>
  <c r="BC86" i="7"/>
  <c r="BB86" i="7"/>
  <c r="BA86" i="7"/>
  <c r="AZ86" i="7"/>
  <c r="AY86" i="7"/>
  <c r="AX86" i="7"/>
  <c r="AW86" i="7"/>
  <c r="AV86" i="7"/>
  <c r="AU86" i="7"/>
  <c r="AT86" i="7"/>
  <c r="AS86" i="7"/>
  <c r="AR86" i="7"/>
  <c r="AQ86" i="7"/>
  <c r="AP86" i="7"/>
  <c r="AO86" i="7"/>
  <c r="AN86" i="7"/>
  <c r="AM86" i="7"/>
  <c r="AL86" i="7"/>
  <c r="AK86" i="7"/>
  <c r="AJ86" i="7"/>
  <c r="AI86" i="7"/>
  <c r="AH86" i="7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DV85" i="7"/>
  <c r="DU85" i="7"/>
  <c r="DT85" i="7"/>
  <c r="DS85" i="7"/>
  <c r="DR85" i="7"/>
  <c r="DQ85" i="7"/>
  <c r="DP85" i="7"/>
  <c r="DO85" i="7"/>
  <c r="DN85" i="7"/>
  <c r="DM85" i="7"/>
  <c r="DL85" i="7"/>
  <c r="DK85" i="7"/>
  <c r="DJ85" i="7"/>
  <c r="DI85" i="7"/>
  <c r="DH85" i="7"/>
  <c r="DG85" i="7"/>
  <c r="DF85" i="7"/>
  <c r="DE85" i="7"/>
  <c r="DD85" i="7"/>
  <c r="DC85" i="7"/>
  <c r="DB85" i="7"/>
  <c r="DA85" i="7"/>
  <c r="CZ85" i="7"/>
  <c r="CY85" i="7"/>
  <c r="CX85" i="7"/>
  <c r="CW85" i="7"/>
  <c r="CV85" i="7"/>
  <c r="CU85" i="7"/>
  <c r="CT85" i="7"/>
  <c r="CS85" i="7"/>
  <c r="CR85" i="7"/>
  <c r="CQ85" i="7"/>
  <c r="CP85" i="7"/>
  <c r="CO85" i="7"/>
  <c r="CN85" i="7"/>
  <c r="CM85" i="7"/>
  <c r="CL85" i="7"/>
  <c r="CK85" i="7"/>
  <c r="CJ85" i="7"/>
  <c r="CI85" i="7"/>
  <c r="CH85" i="7"/>
  <c r="CG85" i="7"/>
  <c r="CF85" i="7"/>
  <c r="CE85" i="7"/>
  <c r="CD85" i="7"/>
  <c r="CC85" i="7"/>
  <c r="CB85" i="7"/>
  <c r="CA85" i="7"/>
  <c r="BZ85" i="7"/>
  <c r="BY85" i="7"/>
  <c r="BX85" i="7"/>
  <c r="BW85" i="7"/>
  <c r="BV85" i="7"/>
  <c r="BU85" i="7"/>
  <c r="BT85" i="7"/>
  <c r="BS85" i="7"/>
  <c r="BR85" i="7"/>
  <c r="BQ85" i="7"/>
  <c r="BP85" i="7"/>
  <c r="BO85" i="7"/>
  <c r="BN85" i="7"/>
  <c r="BM85" i="7"/>
  <c r="BL85" i="7"/>
  <c r="BK85" i="7"/>
  <c r="BJ85" i="7"/>
  <c r="BI85" i="7"/>
  <c r="BH85" i="7"/>
  <c r="BG85" i="7"/>
  <c r="BF85" i="7"/>
  <c r="BE85" i="7"/>
  <c r="BD85" i="7"/>
  <c r="BC85" i="7"/>
  <c r="BB85" i="7"/>
  <c r="BA85" i="7"/>
  <c r="AZ85" i="7"/>
  <c r="AY85" i="7"/>
  <c r="AX85" i="7"/>
  <c r="AW85" i="7"/>
  <c r="AV85" i="7"/>
  <c r="AU85" i="7"/>
  <c r="AT85" i="7"/>
  <c r="AS85" i="7"/>
  <c r="AR85" i="7"/>
  <c r="AQ85" i="7"/>
  <c r="AP85" i="7"/>
  <c r="AO85" i="7"/>
  <c r="AN85" i="7"/>
  <c r="AM85" i="7"/>
  <c r="AL85" i="7"/>
  <c r="AK85" i="7"/>
  <c r="AJ85" i="7"/>
  <c r="AI85" i="7"/>
  <c r="AH85" i="7"/>
  <c r="AG85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DV84" i="7"/>
  <c r="DU84" i="7"/>
  <c r="DT84" i="7"/>
  <c r="DS84" i="7"/>
  <c r="DR84" i="7"/>
  <c r="DQ84" i="7"/>
  <c r="DP84" i="7"/>
  <c r="DO84" i="7"/>
  <c r="DN84" i="7"/>
  <c r="DM84" i="7"/>
  <c r="DL84" i="7"/>
  <c r="DK84" i="7"/>
  <c r="DJ84" i="7"/>
  <c r="DI84" i="7"/>
  <c r="DH84" i="7"/>
  <c r="DG84" i="7"/>
  <c r="DF84" i="7"/>
  <c r="DE84" i="7"/>
  <c r="DD84" i="7"/>
  <c r="DC84" i="7"/>
  <c r="DB84" i="7"/>
  <c r="DA84" i="7"/>
  <c r="CZ84" i="7"/>
  <c r="CY84" i="7"/>
  <c r="CX84" i="7"/>
  <c r="CW84" i="7"/>
  <c r="CV84" i="7"/>
  <c r="CU84" i="7"/>
  <c r="CT84" i="7"/>
  <c r="CS84" i="7"/>
  <c r="CR84" i="7"/>
  <c r="CQ84" i="7"/>
  <c r="CP84" i="7"/>
  <c r="CO84" i="7"/>
  <c r="CN84" i="7"/>
  <c r="CM84" i="7"/>
  <c r="CL84" i="7"/>
  <c r="CK84" i="7"/>
  <c r="CJ84" i="7"/>
  <c r="CI84" i="7"/>
  <c r="CH84" i="7"/>
  <c r="CG84" i="7"/>
  <c r="CF84" i="7"/>
  <c r="CE84" i="7"/>
  <c r="CD84" i="7"/>
  <c r="CC84" i="7"/>
  <c r="CB84" i="7"/>
  <c r="CA84" i="7"/>
  <c r="BZ84" i="7"/>
  <c r="BY84" i="7"/>
  <c r="BX84" i="7"/>
  <c r="BW84" i="7"/>
  <c r="BV84" i="7"/>
  <c r="BU84" i="7"/>
  <c r="BT84" i="7"/>
  <c r="BS84" i="7"/>
  <c r="BR84" i="7"/>
  <c r="BQ84" i="7"/>
  <c r="BP84" i="7"/>
  <c r="BO84" i="7"/>
  <c r="BN84" i="7"/>
  <c r="BM84" i="7"/>
  <c r="BL84" i="7"/>
  <c r="BK84" i="7"/>
  <c r="BJ84" i="7"/>
  <c r="BI84" i="7"/>
  <c r="BH84" i="7"/>
  <c r="BG84" i="7"/>
  <c r="BF84" i="7"/>
  <c r="BE84" i="7"/>
  <c r="BD84" i="7"/>
  <c r="BC84" i="7"/>
  <c r="BB84" i="7"/>
  <c r="BA84" i="7"/>
  <c r="AZ84" i="7"/>
  <c r="AY84" i="7"/>
  <c r="AX84" i="7"/>
  <c r="AW84" i="7"/>
  <c r="AV84" i="7"/>
  <c r="AU84" i="7"/>
  <c r="AT84" i="7"/>
  <c r="AS84" i="7"/>
  <c r="AR84" i="7"/>
  <c r="AQ84" i="7"/>
  <c r="AP84" i="7"/>
  <c r="AO84" i="7"/>
  <c r="AN84" i="7"/>
  <c r="AM84" i="7"/>
  <c r="AL84" i="7"/>
  <c r="AK84" i="7"/>
  <c r="AJ84" i="7"/>
  <c r="AI84" i="7"/>
  <c r="AH84" i="7"/>
  <c r="AG84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DV83" i="7"/>
  <c r="DU83" i="7"/>
  <c r="DT83" i="7"/>
  <c r="DS83" i="7"/>
  <c r="DR83" i="7"/>
  <c r="DQ83" i="7"/>
  <c r="DP83" i="7"/>
  <c r="DO83" i="7"/>
  <c r="DN83" i="7"/>
  <c r="DM83" i="7"/>
  <c r="DL83" i="7"/>
  <c r="DK83" i="7"/>
  <c r="DJ83" i="7"/>
  <c r="DI83" i="7"/>
  <c r="DH83" i="7"/>
  <c r="DG83" i="7"/>
  <c r="DF83" i="7"/>
  <c r="DE83" i="7"/>
  <c r="DD83" i="7"/>
  <c r="DC83" i="7"/>
  <c r="DB83" i="7"/>
  <c r="DA83" i="7"/>
  <c r="CZ83" i="7"/>
  <c r="CY83" i="7"/>
  <c r="CX83" i="7"/>
  <c r="CW83" i="7"/>
  <c r="CV83" i="7"/>
  <c r="CU83" i="7"/>
  <c r="CT83" i="7"/>
  <c r="CS83" i="7"/>
  <c r="CR83" i="7"/>
  <c r="CQ83" i="7"/>
  <c r="CP83" i="7"/>
  <c r="CO83" i="7"/>
  <c r="CN83" i="7"/>
  <c r="CM83" i="7"/>
  <c r="CL83" i="7"/>
  <c r="CK83" i="7"/>
  <c r="CJ83" i="7"/>
  <c r="CI83" i="7"/>
  <c r="CH83" i="7"/>
  <c r="CG83" i="7"/>
  <c r="CF83" i="7"/>
  <c r="CE83" i="7"/>
  <c r="CD83" i="7"/>
  <c r="CC83" i="7"/>
  <c r="CB83" i="7"/>
  <c r="CA83" i="7"/>
  <c r="BZ83" i="7"/>
  <c r="BY83" i="7"/>
  <c r="BX83" i="7"/>
  <c r="BW83" i="7"/>
  <c r="BV83" i="7"/>
  <c r="BU83" i="7"/>
  <c r="BT83" i="7"/>
  <c r="BS83" i="7"/>
  <c r="BR83" i="7"/>
  <c r="BQ83" i="7"/>
  <c r="BP83" i="7"/>
  <c r="BO83" i="7"/>
  <c r="BN83" i="7"/>
  <c r="BM83" i="7"/>
  <c r="BL83" i="7"/>
  <c r="BK83" i="7"/>
  <c r="BJ83" i="7"/>
  <c r="BI83" i="7"/>
  <c r="BH83" i="7"/>
  <c r="BG83" i="7"/>
  <c r="BF83" i="7"/>
  <c r="BE83" i="7"/>
  <c r="BD83" i="7"/>
  <c r="BC83" i="7"/>
  <c r="BB83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M83" i="7"/>
  <c r="AL83" i="7"/>
  <c r="AK83" i="7"/>
  <c r="AJ83" i="7"/>
  <c r="AI83" i="7"/>
  <c r="AH83" i="7"/>
  <c r="AG83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DV82" i="7"/>
  <c r="DU82" i="7"/>
  <c r="DT82" i="7"/>
  <c r="DS82" i="7"/>
  <c r="DR82" i="7"/>
  <c r="DQ82" i="7"/>
  <c r="DP82" i="7"/>
  <c r="DO82" i="7"/>
  <c r="DN82" i="7"/>
  <c r="DM82" i="7"/>
  <c r="DL82" i="7"/>
  <c r="DK82" i="7"/>
  <c r="DJ82" i="7"/>
  <c r="DI82" i="7"/>
  <c r="DH82" i="7"/>
  <c r="DG82" i="7"/>
  <c r="DF82" i="7"/>
  <c r="DE82" i="7"/>
  <c r="DD82" i="7"/>
  <c r="DC82" i="7"/>
  <c r="DB82" i="7"/>
  <c r="DA82" i="7"/>
  <c r="CZ82" i="7"/>
  <c r="CY82" i="7"/>
  <c r="CX82" i="7"/>
  <c r="CW82" i="7"/>
  <c r="CV82" i="7"/>
  <c r="CU82" i="7"/>
  <c r="CT82" i="7"/>
  <c r="CS82" i="7"/>
  <c r="CR82" i="7"/>
  <c r="CQ82" i="7"/>
  <c r="CP82" i="7"/>
  <c r="CO82" i="7"/>
  <c r="CN82" i="7"/>
  <c r="CM82" i="7"/>
  <c r="CL82" i="7"/>
  <c r="CK82" i="7"/>
  <c r="CJ82" i="7"/>
  <c r="CI82" i="7"/>
  <c r="CH82" i="7"/>
  <c r="CG82" i="7"/>
  <c r="CF82" i="7"/>
  <c r="CE82" i="7"/>
  <c r="CD82" i="7"/>
  <c r="CC82" i="7"/>
  <c r="CB82" i="7"/>
  <c r="CA82" i="7"/>
  <c r="BZ82" i="7"/>
  <c r="BY82" i="7"/>
  <c r="BX82" i="7"/>
  <c r="BW82" i="7"/>
  <c r="BV82" i="7"/>
  <c r="BU82" i="7"/>
  <c r="BT82" i="7"/>
  <c r="BS82" i="7"/>
  <c r="BR82" i="7"/>
  <c r="BQ82" i="7"/>
  <c r="BP82" i="7"/>
  <c r="BO82" i="7"/>
  <c r="BN82" i="7"/>
  <c r="BM82" i="7"/>
  <c r="BL82" i="7"/>
  <c r="BK82" i="7"/>
  <c r="BJ82" i="7"/>
  <c r="BI82" i="7"/>
  <c r="BH82" i="7"/>
  <c r="BG82" i="7"/>
  <c r="BF82" i="7"/>
  <c r="BE82" i="7"/>
  <c r="BD82" i="7"/>
  <c r="BC82" i="7"/>
  <c r="BB82" i="7"/>
  <c r="BA82" i="7"/>
  <c r="AZ82" i="7"/>
  <c r="AY82" i="7"/>
  <c r="AX82" i="7"/>
  <c r="AW82" i="7"/>
  <c r="AV82" i="7"/>
  <c r="AU82" i="7"/>
  <c r="AT82" i="7"/>
  <c r="AS82" i="7"/>
  <c r="AR82" i="7"/>
  <c r="AQ82" i="7"/>
  <c r="AP82" i="7"/>
  <c r="AO82" i="7"/>
  <c r="AN82" i="7"/>
  <c r="AM82" i="7"/>
  <c r="AL82" i="7"/>
  <c r="AK82" i="7"/>
  <c r="AJ82" i="7"/>
  <c r="AI82" i="7"/>
  <c r="AH82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DV81" i="7"/>
  <c r="DU81" i="7"/>
  <c r="DT81" i="7"/>
  <c r="DS81" i="7"/>
  <c r="DR81" i="7"/>
  <c r="DQ81" i="7"/>
  <c r="DP81" i="7"/>
  <c r="DO81" i="7"/>
  <c r="DN81" i="7"/>
  <c r="DM81" i="7"/>
  <c r="DL81" i="7"/>
  <c r="DK81" i="7"/>
  <c r="DJ81" i="7"/>
  <c r="DI81" i="7"/>
  <c r="DH81" i="7"/>
  <c r="DG81" i="7"/>
  <c r="DF81" i="7"/>
  <c r="DE81" i="7"/>
  <c r="DD81" i="7"/>
  <c r="DC81" i="7"/>
  <c r="DB81" i="7"/>
  <c r="DA81" i="7"/>
  <c r="CZ81" i="7"/>
  <c r="CY81" i="7"/>
  <c r="CX81" i="7"/>
  <c r="CW81" i="7"/>
  <c r="CV81" i="7"/>
  <c r="CU81" i="7"/>
  <c r="CT81" i="7"/>
  <c r="CS81" i="7"/>
  <c r="CR81" i="7"/>
  <c r="CQ81" i="7"/>
  <c r="CP81" i="7"/>
  <c r="CO81" i="7"/>
  <c r="CN81" i="7"/>
  <c r="CM81" i="7"/>
  <c r="CL81" i="7"/>
  <c r="CK81" i="7"/>
  <c r="CJ81" i="7"/>
  <c r="CI81" i="7"/>
  <c r="CH81" i="7"/>
  <c r="CG81" i="7"/>
  <c r="CF81" i="7"/>
  <c r="CE81" i="7"/>
  <c r="CD81" i="7"/>
  <c r="CC81" i="7"/>
  <c r="CB81" i="7"/>
  <c r="CA81" i="7"/>
  <c r="BZ81" i="7"/>
  <c r="BY81" i="7"/>
  <c r="BX81" i="7"/>
  <c r="BW81" i="7"/>
  <c r="BV81" i="7"/>
  <c r="BU81" i="7"/>
  <c r="BT81" i="7"/>
  <c r="BS81" i="7"/>
  <c r="BR81" i="7"/>
  <c r="BQ81" i="7"/>
  <c r="BP81" i="7"/>
  <c r="BO81" i="7"/>
  <c r="BN81" i="7"/>
  <c r="BM81" i="7"/>
  <c r="BL81" i="7"/>
  <c r="BK81" i="7"/>
  <c r="BJ81" i="7"/>
  <c r="BI81" i="7"/>
  <c r="BH81" i="7"/>
  <c r="BG81" i="7"/>
  <c r="BF81" i="7"/>
  <c r="BE81" i="7"/>
  <c r="BD81" i="7"/>
  <c r="BC81" i="7"/>
  <c r="BB81" i="7"/>
  <c r="BA81" i="7"/>
  <c r="AZ81" i="7"/>
  <c r="AY81" i="7"/>
  <c r="AX81" i="7"/>
  <c r="AW81" i="7"/>
  <c r="AV81" i="7"/>
  <c r="AU81" i="7"/>
  <c r="AT81" i="7"/>
  <c r="AS81" i="7"/>
  <c r="AR81" i="7"/>
  <c r="AQ81" i="7"/>
  <c r="AP81" i="7"/>
  <c r="AO81" i="7"/>
  <c r="AN81" i="7"/>
  <c r="AM81" i="7"/>
  <c r="AL81" i="7"/>
  <c r="AK81" i="7"/>
  <c r="AJ81" i="7"/>
  <c r="AI81" i="7"/>
  <c r="AH81" i="7"/>
  <c r="AG81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DV80" i="7"/>
  <c r="DU80" i="7"/>
  <c r="DT80" i="7"/>
  <c r="DS80" i="7"/>
  <c r="DR80" i="7"/>
  <c r="DQ80" i="7"/>
  <c r="DP80" i="7"/>
  <c r="DO80" i="7"/>
  <c r="DN80" i="7"/>
  <c r="DM80" i="7"/>
  <c r="DL80" i="7"/>
  <c r="DK80" i="7"/>
  <c r="DJ80" i="7"/>
  <c r="DI80" i="7"/>
  <c r="DH80" i="7"/>
  <c r="DG80" i="7"/>
  <c r="DF80" i="7"/>
  <c r="DE80" i="7"/>
  <c r="DD80" i="7"/>
  <c r="DC80" i="7"/>
  <c r="DB80" i="7"/>
  <c r="DA80" i="7"/>
  <c r="CZ80" i="7"/>
  <c r="CY80" i="7"/>
  <c r="CX80" i="7"/>
  <c r="CW80" i="7"/>
  <c r="CV80" i="7"/>
  <c r="CU80" i="7"/>
  <c r="CT80" i="7"/>
  <c r="CS80" i="7"/>
  <c r="CR80" i="7"/>
  <c r="CQ80" i="7"/>
  <c r="CP80" i="7"/>
  <c r="CO80" i="7"/>
  <c r="CN80" i="7"/>
  <c r="CM80" i="7"/>
  <c r="CL80" i="7"/>
  <c r="CK80" i="7"/>
  <c r="CJ80" i="7"/>
  <c r="CI80" i="7"/>
  <c r="CH80" i="7"/>
  <c r="CG80" i="7"/>
  <c r="CF80" i="7"/>
  <c r="CE80" i="7"/>
  <c r="CD80" i="7"/>
  <c r="CC80" i="7"/>
  <c r="CB80" i="7"/>
  <c r="CA80" i="7"/>
  <c r="BZ80" i="7"/>
  <c r="BY80" i="7"/>
  <c r="BX80" i="7"/>
  <c r="BW80" i="7"/>
  <c r="BV80" i="7"/>
  <c r="BU80" i="7"/>
  <c r="BT80" i="7"/>
  <c r="BS80" i="7"/>
  <c r="BR80" i="7"/>
  <c r="BQ80" i="7"/>
  <c r="BP80" i="7"/>
  <c r="BO80" i="7"/>
  <c r="BN80" i="7"/>
  <c r="BM80" i="7"/>
  <c r="BL80" i="7"/>
  <c r="BK80" i="7"/>
  <c r="BJ80" i="7"/>
  <c r="BI80" i="7"/>
  <c r="BH80" i="7"/>
  <c r="BG80" i="7"/>
  <c r="BF80" i="7"/>
  <c r="BE80" i="7"/>
  <c r="BD80" i="7"/>
  <c r="BC80" i="7"/>
  <c r="BB80" i="7"/>
  <c r="BA80" i="7"/>
  <c r="AZ80" i="7"/>
  <c r="AY80" i="7"/>
  <c r="AX80" i="7"/>
  <c r="AW80" i="7"/>
  <c r="AV80" i="7"/>
  <c r="AU80" i="7"/>
  <c r="AT80" i="7"/>
  <c r="AS80" i="7"/>
  <c r="AR80" i="7"/>
  <c r="AQ80" i="7"/>
  <c r="AP80" i="7"/>
  <c r="AO80" i="7"/>
  <c r="AN80" i="7"/>
  <c r="AM80" i="7"/>
  <c r="AL80" i="7"/>
  <c r="AK80" i="7"/>
  <c r="AJ80" i="7"/>
  <c r="AI80" i="7"/>
  <c r="AH80" i="7"/>
  <c r="AG80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DV79" i="7"/>
  <c r="DU79" i="7"/>
  <c r="DT79" i="7"/>
  <c r="DS79" i="7"/>
  <c r="DR79" i="7"/>
  <c r="DQ79" i="7"/>
  <c r="DP79" i="7"/>
  <c r="DO79" i="7"/>
  <c r="DN79" i="7"/>
  <c r="DM79" i="7"/>
  <c r="DL79" i="7"/>
  <c r="DK79" i="7"/>
  <c r="DJ79" i="7"/>
  <c r="DI79" i="7"/>
  <c r="DH79" i="7"/>
  <c r="DG79" i="7"/>
  <c r="DF79" i="7"/>
  <c r="DE79" i="7"/>
  <c r="DD79" i="7"/>
  <c r="DC79" i="7"/>
  <c r="DB79" i="7"/>
  <c r="DA79" i="7"/>
  <c r="CZ79" i="7"/>
  <c r="CY79" i="7"/>
  <c r="CX79" i="7"/>
  <c r="CW79" i="7"/>
  <c r="CV79" i="7"/>
  <c r="CU79" i="7"/>
  <c r="CT79" i="7"/>
  <c r="CS79" i="7"/>
  <c r="CR79" i="7"/>
  <c r="CQ79" i="7"/>
  <c r="CP79" i="7"/>
  <c r="CO79" i="7"/>
  <c r="CN79" i="7"/>
  <c r="CM79" i="7"/>
  <c r="CL79" i="7"/>
  <c r="CK79" i="7"/>
  <c r="CJ79" i="7"/>
  <c r="CI79" i="7"/>
  <c r="CH79" i="7"/>
  <c r="CG79" i="7"/>
  <c r="CF79" i="7"/>
  <c r="CE79" i="7"/>
  <c r="CD79" i="7"/>
  <c r="CC79" i="7"/>
  <c r="CB79" i="7"/>
  <c r="CA79" i="7"/>
  <c r="BZ79" i="7"/>
  <c r="BY79" i="7"/>
  <c r="BX79" i="7"/>
  <c r="BW79" i="7"/>
  <c r="BV79" i="7"/>
  <c r="BU79" i="7"/>
  <c r="BT79" i="7"/>
  <c r="BS79" i="7"/>
  <c r="BR79" i="7"/>
  <c r="BQ79" i="7"/>
  <c r="BP79" i="7"/>
  <c r="BO79" i="7"/>
  <c r="BN79" i="7"/>
  <c r="BM79" i="7"/>
  <c r="BL79" i="7"/>
  <c r="BK79" i="7"/>
  <c r="BJ79" i="7"/>
  <c r="BI79" i="7"/>
  <c r="BH79" i="7"/>
  <c r="BG79" i="7"/>
  <c r="BF79" i="7"/>
  <c r="BE79" i="7"/>
  <c r="BD79" i="7"/>
  <c r="BC79" i="7"/>
  <c r="BB79" i="7"/>
  <c r="BA79" i="7"/>
  <c r="AZ79" i="7"/>
  <c r="AY79" i="7"/>
  <c r="AX79" i="7"/>
  <c r="AW79" i="7"/>
  <c r="AV79" i="7"/>
  <c r="AU79" i="7"/>
  <c r="AT79" i="7"/>
  <c r="AS79" i="7"/>
  <c r="AR79" i="7"/>
  <c r="AQ79" i="7"/>
  <c r="AP79" i="7"/>
  <c r="AO79" i="7"/>
  <c r="AN79" i="7"/>
  <c r="AM79" i="7"/>
  <c r="AL79" i="7"/>
  <c r="AK79" i="7"/>
  <c r="AJ79" i="7"/>
  <c r="AI79" i="7"/>
  <c r="AH79" i="7"/>
  <c r="AG79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DV78" i="7"/>
  <c r="DU78" i="7"/>
  <c r="DT78" i="7"/>
  <c r="DS78" i="7"/>
  <c r="DR78" i="7"/>
  <c r="DQ78" i="7"/>
  <c r="DP78" i="7"/>
  <c r="DO78" i="7"/>
  <c r="DN78" i="7"/>
  <c r="DM78" i="7"/>
  <c r="DL78" i="7"/>
  <c r="DK78" i="7"/>
  <c r="DJ78" i="7"/>
  <c r="DI78" i="7"/>
  <c r="DH78" i="7"/>
  <c r="DG78" i="7"/>
  <c r="DF78" i="7"/>
  <c r="DE78" i="7"/>
  <c r="DD78" i="7"/>
  <c r="DC78" i="7"/>
  <c r="DB78" i="7"/>
  <c r="DA78" i="7"/>
  <c r="CZ78" i="7"/>
  <c r="CY78" i="7"/>
  <c r="CX78" i="7"/>
  <c r="CW78" i="7"/>
  <c r="CV78" i="7"/>
  <c r="CU78" i="7"/>
  <c r="CT78" i="7"/>
  <c r="CS78" i="7"/>
  <c r="CR78" i="7"/>
  <c r="CQ78" i="7"/>
  <c r="CP78" i="7"/>
  <c r="CO78" i="7"/>
  <c r="CN78" i="7"/>
  <c r="CM78" i="7"/>
  <c r="CL78" i="7"/>
  <c r="CK78" i="7"/>
  <c r="CJ78" i="7"/>
  <c r="CI78" i="7"/>
  <c r="CH78" i="7"/>
  <c r="CG78" i="7"/>
  <c r="CF78" i="7"/>
  <c r="CE78" i="7"/>
  <c r="CD78" i="7"/>
  <c r="CC78" i="7"/>
  <c r="CB78" i="7"/>
  <c r="CA78" i="7"/>
  <c r="BZ78" i="7"/>
  <c r="BY78" i="7"/>
  <c r="BX78" i="7"/>
  <c r="BW78" i="7"/>
  <c r="BV78" i="7"/>
  <c r="BU78" i="7"/>
  <c r="BT78" i="7"/>
  <c r="BS78" i="7"/>
  <c r="BR78" i="7"/>
  <c r="BQ78" i="7"/>
  <c r="BP78" i="7"/>
  <c r="BO78" i="7"/>
  <c r="BN78" i="7"/>
  <c r="BM78" i="7"/>
  <c r="BL78" i="7"/>
  <c r="BK78" i="7"/>
  <c r="BJ78" i="7"/>
  <c r="BI78" i="7"/>
  <c r="BH78" i="7"/>
  <c r="BG78" i="7"/>
  <c r="BF78" i="7"/>
  <c r="BE78" i="7"/>
  <c r="BD78" i="7"/>
  <c r="BC78" i="7"/>
  <c r="BB78" i="7"/>
  <c r="BA78" i="7"/>
  <c r="AZ78" i="7"/>
  <c r="AY78" i="7"/>
  <c r="AX78" i="7"/>
  <c r="AW78" i="7"/>
  <c r="AV78" i="7"/>
  <c r="AU78" i="7"/>
  <c r="AT78" i="7"/>
  <c r="AS78" i="7"/>
  <c r="AR78" i="7"/>
  <c r="AQ78" i="7"/>
  <c r="AP78" i="7"/>
  <c r="AO78" i="7"/>
  <c r="AN78" i="7"/>
  <c r="AM78" i="7"/>
  <c r="AL78" i="7"/>
  <c r="AK78" i="7"/>
  <c r="AJ78" i="7"/>
  <c r="AI78" i="7"/>
  <c r="AH78" i="7"/>
  <c r="AG78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DV77" i="7"/>
  <c r="DU77" i="7"/>
  <c r="DT77" i="7"/>
  <c r="DS77" i="7"/>
  <c r="DR77" i="7"/>
  <c r="DQ77" i="7"/>
  <c r="DP77" i="7"/>
  <c r="DO77" i="7"/>
  <c r="DN77" i="7"/>
  <c r="DM77" i="7"/>
  <c r="DL77" i="7"/>
  <c r="DK77" i="7"/>
  <c r="DJ77" i="7"/>
  <c r="DI77" i="7"/>
  <c r="DH77" i="7"/>
  <c r="DG77" i="7"/>
  <c r="DF77" i="7"/>
  <c r="DE77" i="7"/>
  <c r="DD77" i="7"/>
  <c r="DC77" i="7"/>
  <c r="DB77" i="7"/>
  <c r="DA77" i="7"/>
  <c r="CZ77" i="7"/>
  <c r="CY77" i="7"/>
  <c r="CX77" i="7"/>
  <c r="CW77" i="7"/>
  <c r="CV77" i="7"/>
  <c r="CU77" i="7"/>
  <c r="CT77" i="7"/>
  <c r="CS77" i="7"/>
  <c r="CR77" i="7"/>
  <c r="CQ77" i="7"/>
  <c r="CP77" i="7"/>
  <c r="CO77" i="7"/>
  <c r="CN77" i="7"/>
  <c r="CM77" i="7"/>
  <c r="CL77" i="7"/>
  <c r="CK77" i="7"/>
  <c r="CJ77" i="7"/>
  <c r="CI77" i="7"/>
  <c r="CH77" i="7"/>
  <c r="CG77" i="7"/>
  <c r="CF77" i="7"/>
  <c r="CE77" i="7"/>
  <c r="CD77" i="7"/>
  <c r="CC77" i="7"/>
  <c r="CB77" i="7"/>
  <c r="CA77" i="7"/>
  <c r="BZ77" i="7"/>
  <c r="BY77" i="7"/>
  <c r="BX77" i="7"/>
  <c r="BW77" i="7"/>
  <c r="BV77" i="7"/>
  <c r="BU77" i="7"/>
  <c r="BT77" i="7"/>
  <c r="BS77" i="7"/>
  <c r="BR77" i="7"/>
  <c r="BQ77" i="7"/>
  <c r="BP77" i="7"/>
  <c r="BO77" i="7"/>
  <c r="BN77" i="7"/>
  <c r="BM77" i="7"/>
  <c r="BL77" i="7"/>
  <c r="BK77" i="7"/>
  <c r="BJ77" i="7"/>
  <c r="BI77" i="7"/>
  <c r="BH77" i="7"/>
  <c r="BG77" i="7"/>
  <c r="BF77" i="7"/>
  <c r="BE77" i="7"/>
  <c r="BD77" i="7"/>
  <c r="BC77" i="7"/>
  <c r="BB77" i="7"/>
  <c r="BA77" i="7"/>
  <c r="AZ77" i="7"/>
  <c r="AY77" i="7"/>
  <c r="AX77" i="7"/>
  <c r="AW77" i="7"/>
  <c r="AV77" i="7"/>
  <c r="AU77" i="7"/>
  <c r="AT77" i="7"/>
  <c r="AS77" i="7"/>
  <c r="AR77" i="7"/>
  <c r="AQ77" i="7"/>
  <c r="AP77" i="7"/>
  <c r="AO77" i="7"/>
  <c r="AN77" i="7"/>
  <c r="AM77" i="7"/>
  <c r="AL77" i="7"/>
  <c r="AK77" i="7"/>
  <c r="AJ77" i="7"/>
  <c r="AI77" i="7"/>
  <c r="AH77" i="7"/>
  <c r="AG77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DV76" i="7"/>
  <c r="DU76" i="7"/>
  <c r="DT76" i="7"/>
  <c r="DS76" i="7"/>
  <c r="DR76" i="7"/>
  <c r="DQ76" i="7"/>
  <c r="DP76" i="7"/>
  <c r="DO76" i="7"/>
  <c r="DN76" i="7"/>
  <c r="DM76" i="7"/>
  <c r="DL76" i="7"/>
  <c r="DK76" i="7"/>
  <c r="DJ76" i="7"/>
  <c r="DI76" i="7"/>
  <c r="DH76" i="7"/>
  <c r="DG76" i="7"/>
  <c r="DF76" i="7"/>
  <c r="DE76" i="7"/>
  <c r="DD76" i="7"/>
  <c r="DC76" i="7"/>
  <c r="DB76" i="7"/>
  <c r="DA76" i="7"/>
  <c r="CZ76" i="7"/>
  <c r="CY76" i="7"/>
  <c r="CX76" i="7"/>
  <c r="CW76" i="7"/>
  <c r="CV76" i="7"/>
  <c r="CU76" i="7"/>
  <c r="CT76" i="7"/>
  <c r="CS76" i="7"/>
  <c r="CR76" i="7"/>
  <c r="CQ76" i="7"/>
  <c r="CP76" i="7"/>
  <c r="CO76" i="7"/>
  <c r="CN76" i="7"/>
  <c r="CM76" i="7"/>
  <c r="CL76" i="7"/>
  <c r="CK76" i="7"/>
  <c r="CJ76" i="7"/>
  <c r="CI76" i="7"/>
  <c r="CH76" i="7"/>
  <c r="CG76" i="7"/>
  <c r="CF76" i="7"/>
  <c r="CE76" i="7"/>
  <c r="CD76" i="7"/>
  <c r="CC76" i="7"/>
  <c r="CB76" i="7"/>
  <c r="CA76" i="7"/>
  <c r="BZ76" i="7"/>
  <c r="BY76" i="7"/>
  <c r="BX76" i="7"/>
  <c r="BW76" i="7"/>
  <c r="BV76" i="7"/>
  <c r="BU76" i="7"/>
  <c r="BT76" i="7"/>
  <c r="BS76" i="7"/>
  <c r="BR76" i="7"/>
  <c r="BQ76" i="7"/>
  <c r="BP76" i="7"/>
  <c r="BO76" i="7"/>
  <c r="BN76" i="7"/>
  <c r="BM76" i="7"/>
  <c r="BL76" i="7"/>
  <c r="BK76" i="7"/>
  <c r="BJ76" i="7"/>
  <c r="BI76" i="7"/>
  <c r="BH76" i="7"/>
  <c r="BG76" i="7"/>
  <c r="BF76" i="7"/>
  <c r="BE76" i="7"/>
  <c r="BD76" i="7"/>
  <c r="BC76" i="7"/>
  <c r="BB76" i="7"/>
  <c r="BA76" i="7"/>
  <c r="AZ76" i="7"/>
  <c r="AY76" i="7"/>
  <c r="AX76" i="7"/>
  <c r="AW76" i="7"/>
  <c r="AV76" i="7"/>
  <c r="AU76" i="7"/>
  <c r="AT76" i="7"/>
  <c r="AS76" i="7"/>
  <c r="AR76" i="7"/>
  <c r="AQ76" i="7"/>
  <c r="AP76" i="7"/>
  <c r="AO76" i="7"/>
  <c r="AN76" i="7"/>
  <c r="AM76" i="7"/>
  <c r="AL76" i="7"/>
  <c r="AK76" i="7"/>
  <c r="AJ76" i="7"/>
  <c r="AI76" i="7"/>
  <c r="AH76" i="7"/>
  <c r="AG76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DV75" i="7"/>
  <c r="DU75" i="7"/>
  <c r="DT75" i="7"/>
  <c r="DS75" i="7"/>
  <c r="DR75" i="7"/>
  <c r="DQ75" i="7"/>
  <c r="DP75" i="7"/>
  <c r="DO75" i="7"/>
  <c r="DN75" i="7"/>
  <c r="DM75" i="7"/>
  <c r="DL75" i="7"/>
  <c r="DK75" i="7"/>
  <c r="DJ75" i="7"/>
  <c r="DI75" i="7"/>
  <c r="DH75" i="7"/>
  <c r="DG75" i="7"/>
  <c r="DF75" i="7"/>
  <c r="DE75" i="7"/>
  <c r="DD75" i="7"/>
  <c r="DC75" i="7"/>
  <c r="DB75" i="7"/>
  <c r="DA75" i="7"/>
  <c r="CZ75" i="7"/>
  <c r="CY75" i="7"/>
  <c r="CX75" i="7"/>
  <c r="CW75" i="7"/>
  <c r="CV75" i="7"/>
  <c r="CU75" i="7"/>
  <c r="CT75" i="7"/>
  <c r="CS75" i="7"/>
  <c r="CR75" i="7"/>
  <c r="CQ75" i="7"/>
  <c r="CP75" i="7"/>
  <c r="CO75" i="7"/>
  <c r="CN75" i="7"/>
  <c r="CM75" i="7"/>
  <c r="CL75" i="7"/>
  <c r="CK75" i="7"/>
  <c r="CJ75" i="7"/>
  <c r="CI75" i="7"/>
  <c r="CH75" i="7"/>
  <c r="CG75" i="7"/>
  <c r="CF75" i="7"/>
  <c r="CE75" i="7"/>
  <c r="CD75" i="7"/>
  <c r="CC75" i="7"/>
  <c r="CB75" i="7"/>
  <c r="CA75" i="7"/>
  <c r="BZ75" i="7"/>
  <c r="BY75" i="7"/>
  <c r="BX75" i="7"/>
  <c r="BW75" i="7"/>
  <c r="BV75" i="7"/>
  <c r="BU75" i="7"/>
  <c r="BT75" i="7"/>
  <c r="BS75" i="7"/>
  <c r="BR75" i="7"/>
  <c r="BQ75" i="7"/>
  <c r="BP75" i="7"/>
  <c r="BO75" i="7"/>
  <c r="BN75" i="7"/>
  <c r="BM75" i="7"/>
  <c r="BL75" i="7"/>
  <c r="BK75" i="7"/>
  <c r="BJ75" i="7"/>
  <c r="BI75" i="7"/>
  <c r="BH75" i="7"/>
  <c r="BG75" i="7"/>
  <c r="BF75" i="7"/>
  <c r="BE75" i="7"/>
  <c r="BD75" i="7"/>
  <c r="BC75" i="7"/>
  <c r="BB75" i="7"/>
  <c r="BA75" i="7"/>
  <c r="AZ75" i="7"/>
  <c r="AY75" i="7"/>
  <c r="AX75" i="7"/>
  <c r="AW75" i="7"/>
  <c r="AV75" i="7"/>
  <c r="AU75" i="7"/>
  <c r="AT75" i="7"/>
  <c r="AS75" i="7"/>
  <c r="AR75" i="7"/>
  <c r="AQ75" i="7"/>
  <c r="AP75" i="7"/>
  <c r="AO75" i="7"/>
  <c r="AN75" i="7"/>
  <c r="AM75" i="7"/>
  <c r="AL75" i="7"/>
  <c r="AK75" i="7"/>
  <c r="AJ75" i="7"/>
  <c r="AI75" i="7"/>
  <c r="AH75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DV74" i="7"/>
  <c r="DU74" i="7"/>
  <c r="DT74" i="7"/>
  <c r="DS74" i="7"/>
  <c r="DR74" i="7"/>
  <c r="DQ74" i="7"/>
  <c r="DP74" i="7"/>
  <c r="DO74" i="7"/>
  <c r="DN74" i="7"/>
  <c r="DM74" i="7"/>
  <c r="DL74" i="7"/>
  <c r="DK74" i="7"/>
  <c r="DJ74" i="7"/>
  <c r="DI74" i="7"/>
  <c r="DH74" i="7"/>
  <c r="DG74" i="7"/>
  <c r="DF74" i="7"/>
  <c r="DE74" i="7"/>
  <c r="DD74" i="7"/>
  <c r="DC74" i="7"/>
  <c r="DB74" i="7"/>
  <c r="DA74" i="7"/>
  <c r="CZ74" i="7"/>
  <c r="CY74" i="7"/>
  <c r="CX74" i="7"/>
  <c r="CW74" i="7"/>
  <c r="CV74" i="7"/>
  <c r="CU74" i="7"/>
  <c r="CT74" i="7"/>
  <c r="CS74" i="7"/>
  <c r="CR74" i="7"/>
  <c r="CQ74" i="7"/>
  <c r="CP74" i="7"/>
  <c r="CO74" i="7"/>
  <c r="CN74" i="7"/>
  <c r="CM74" i="7"/>
  <c r="CL74" i="7"/>
  <c r="CK74" i="7"/>
  <c r="CJ74" i="7"/>
  <c r="CI74" i="7"/>
  <c r="CH74" i="7"/>
  <c r="CG74" i="7"/>
  <c r="CF74" i="7"/>
  <c r="CE74" i="7"/>
  <c r="CD74" i="7"/>
  <c r="CC74" i="7"/>
  <c r="CB74" i="7"/>
  <c r="CA74" i="7"/>
  <c r="BZ74" i="7"/>
  <c r="BY74" i="7"/>
  <c r="BX74" i="7"/>
  <c r="BW74" i="7"/>
  <c r="BV74" i="7"/>
  <c r="BU74" i="7"/>
  <c r="BT74" i="7"/>
  <c r="BS74" i="7"/>
  <c r="BR74" i="7"/>
  <c r="BQ74" i="7"/>
  <c r="BP74" i="7"/>
  <c r="BO74" i="7"/>
  <c r="BN74" i="7"/>
  <c r="BM74" i="7"/>
  <c r="BL74" i="7"/>
  <c r="BK74" i="7"/>
  <c r="BJ74" i="7"/>
  <c r="BI74" i="7"/>
  <c r="BH74" i="7"/>
  <c r="BG74" i="7"/>
  <c r="BF74" i="7"/>
  <c r="BE74" i="7"/>
  <c r="BD74" i="7"/>
  <c r="BC74" i="7"/>
  <c r="BB74" i="7"/>
  <c r="BA74" i="7"/>
  <c r="AZ74" i="7"/>
  <c r="AY74" i="7"/>
  <c r="AX74" i="7"/>
  <c r="AW74" i="7"/>
  <c r="AV74" i="7"/>
  <c r="AU74" i="7"/>
  <c r="AT74" i="7"/>
  <c r="AS74" i="7"/>
  <c r="AR74" i="7"/>
  <c r="AQ74" i="7"/>
  <c r="AP74" i="7"/>
  <c r="AO74" i="7"/>
  <c r="AN74" i="7"/>
  <c r="AM74" i="7"/>
  <c r="AL74" i="7"/>
  <c r="AK74" i="7"/>
  <c r="AJ74" i="7"/>
  <c r="AI74" i="7"/>
  <c r="AH74" i="7"/>
  <c r="AG74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DV73" i="7"/>
  <c r="DU73" i="7"/>
  <c r="DT73" i="7"/>
  <c r="DS73" i="7"/>
  <c r="DR73" i="7"/>
  <c r="DQ73" i="7"/>
  <c r="DP73" i="7"/>
  <c r="DO73" i="7"/>
  <c r="DN73" i="7"/>
  <c r="DM73" i="7"/>
  <c r="DL73" i="7"/>
  <c r="DK73" i="7"/>
  <c r="DJ73" i="7"/>
  <c r="DI73" i="7"/>
  <c r="DH73" i="7"/>
  <c r="DG73" i="7"/>
  <c r="DF73" i="7"/>
  <c r="DE73" i="7"/>
  <c r="DD73" i="7"/>
  <c r="DC73" i="7"/>
  <c r="DB73" i="7"/>
  <c r="DA73" i="7"/>
  <c r="CZ73" i="7"/>
  <c r="CY73" i="7"/>
  <c r="CX73" i="7"/>
  <c r="CW73" i="7"/>
  <c r="CV73" i="7"/>
  <c r="CU73" i="7"/>
  <c r="CT73" i="7"/>
  <c r="CS73" i="7"/>
  <c r="CR73" i="7"/>
  <c r="CQ73" i="7"/>
  <c r="CP73" i="7"/>
  <c r="CO73" i="7"/>
  <c r="CN73" i="7"/>
  <c r="CM73" i="7"/>
  <c r="CL73" i="7"/>
  <c r="CK73" i="7"/>
  <c r="CJ73" i="7"/>
  <c r="CI73" i="7"/>
  <c r="CH73" i="7"/>
  <c r="CG73" i="7"/>
  <c r="CF73" i="7"/>
  <c r="CE73" i="7"/>
  <c r="CD73" i="7"/>
  <c r="CC73" i="7"/>
  <c r="CB73" i="7"/>
  <c r="CA73" i="7"/>
  <c r="BZ73" i="7"/>
  <c r="BY73" i="7"/>
  <c r="BX73" i="7"/>
  <c r="BW73" i="7"/>
  <c r="BV73" i="7"/>
  <c r="BU73" i="7"/>
  <c r="BT73" i="7"/>
  <c r="BS73" i="7"/>
  <c r="BR73" i="7"/>
  <c r="BQ73" i="7"/>
  <c r="BP73" i="7"/>
  <c r="BO73" i="7"/>
  <c r="BN73" i="7"/>
  <c r="BM73" i="7"/>
  <c r="BL73" i="7"/>
  <c r="BK73" i="7"/>
  <c r="BJ73" i="7"/>
  <c r="BI73" i="7"/>
  <c r="BH73" i="7"/>
  <c r="BG73" i="7"/>
  <c r="BF73" i="7"/>
  <c r="BE73" i="7"/>
  <c r="BD73" i="7"/>
  <c r="BC73" i="7"/>
  <c r="BB73" i="7"/>
  <c r="BA73" i="7"/>
  <c r="AZ73" i="7"/>
  <c r="AY73" i="7"/>
  <c r="AX73" i="7"/>
  <c r="AW73" i="7"/>
  <c r="AV73" i="7"/>
  <c r="AU73" i="7"/>
  <c r="AT73" i="7"/>
  <c r="AS73" i="7"/>
  <c r="AR73" i="7"/>
  <c r="AQ73" i="7"/>
  <c r="AP73" i="7"/>
  <c r="AO73" i="7"/>
  <c r="AN73" i="7"/>
  <c r="AM73" i="7"/>
  <c r="AL73" i="7"/>
  <c r="AK73" i="7"/>
  <c r="AJ73" i="7"/>
  <c r="AI73" i="7"/>
  <c r="AH73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DV72" i="7"/>
  <c r="DU72" i="7"/>
  <c r="DT72" i="7"/>
  <c r="DS72" i="7"/>
  <c r="DR72" i="7"/>
  <c r="DQ72" i="7"/>
  <c r="DP72" i="7"/>
  <c r="DO72" i="7"/>
  <c r="DN72" i="7"/>
  <c r="DM72" i="7"/>
  <c r="DL72" i="7"/>
  <c r="DK72" i="7"/>
  <c r="DJ72" i="7"/>
  <c r="DI72" i="7"/>
  <c r="DH72" i="7"/>
  <c r="DG72" i="7"/>
  <c r="DF72" i="7"/>
  <c r="DE72" i="7"/>
  <c r="DD72" i="7"/>
  <c r="DC72" i="7"/>
  <c r="DB72" i="7"/>
  <c r="DA72" i="7"/>
  <c r="CZ72" i="7"/>
  <c r="CY72" i="7"/>
  <c r="CX72" i="7"/>
  <c r="CW72" i="7"/>
  <c r="CV72" i="7"/>
  <c r="CU72" i="7"/>
  <c r="CT72" i="7"/>
  <c r="CS72" i="7"/>
  <c r="CR72" i="7"/>
  <c r="CQ72" i="7"/>
  <c r="CP72" i="7"/>
  <c r="CO72" i="7"/>
  <c r="CN72" i="7"/>
  <c r="CM72" i="7"/>
  <c r="CL72" i="7"/>
  <c r="CK72" i="7"/>
  <c r="CJ72" i="7"/>
  <c r="CI72" i="7"/>
  <c r="CH72" i="7"/>
  <c r="CG72" i="7"/>
  <c r="CF72" i="7"/>
  <c r="CE72" i="7"/>
  <c r="CD72" i="7"/>
  <c r="CC72" i="7"/>
  <c r="CB72" i="7"/>
  <c r="CA72" i="7"/>
  <c r="BZ72" i="7"/>
  <c r="BY72" i="7"/>
  <c r="BX72" i="7"/>
  <c r="BW72" i="7"/>
  <c r="BV72" i="7"/>
  <c r="BU72" i="7"/>
  <c r="BT72" i="7"/>
  <c r="BS72" i="7"/>
  <c r="BR72" i="7"/>
  <c r="BQ72" i="7"/>
  <c r="BP72" i="7"/>
  <c r="BO72" i="7"/>
  <c r="BN72" i="7"/>
  <c r="BM72" i="7"/>
  <c r="BL72" i="7"/>
  <c r="BK72" i="7"/>
  <c r="BJ72" i="7"/>
  <c r="BI72" i="7"/>
  <c r="BH72" i="7"/>
  <c r="BG72" i="7"/>
  <c r="BF72" i="7"/>
  <c r="BE72" i="7"/>
  <c r="BD72" i="7"/>
  <c r="BC72" i="7"/>
  <c r="BB72" i="7"/>
  <c r="BA72" i="7"/>
  <c r="AZ72" i="7"/>
  <c r="AY72" i="7"/>
  <c r="AX72" i="7"/>
  <c r="AW72" i="7"/>
  <c r="AV72" i="7"/>
  <c r="AU72" i="7"/>
  <c r="AT72" i="7"/>
  <c r="AS72" i="7"/>
  <c r="AR72" i="7"/>
  <c r="AQ72" i="7"/>
  <c r="AP72" i="7"/>
  <c r="AO72" i="7"/>
  <c r="AN72" i="7"/>
  <c r="AM72" i="7"/>
  <c r="AL72" i="7"/>
  <c r="AK72" i="7"/>
  <c r="AJ72" i="7"/>
  <c r="AI72" i="7"/>
  <c r="AH72" i="7"/>
  <c r="AG72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DV71" i="7"/>
  <c r="DU71" i="7"/>
  <c r="DT71" i="7"/>
  <c r="DS71" i="7"/>
  <c r="DR71" i="7"/>
  <c r="DQ71" i="7"/>
  <c r="DP71" i="7"/>
  <c r="DO71" i="7"/>
  <c r="DN71" i="7"/>
  <c r="DM71" i="7"/>
  <c r="DL71" i="7"/>
  <c r="DK71" i="7"/>
  <c r="DJ71" i="7"/>
  <c r="DI71" i="7"/>
  <c r="DH71" i="7"/>
  <c r="DG71" i="7"/>
  <c r="DF71" i="7"/>
  <c r="DE71" i="7"/>
  <c r="DD71" i="7"/>
  <c r="DC71" i="7"/>
  <c r="DB71" i="7"/>
  <c r="DA71" i="7"/>
  <c r="CZ71" i="7"/>
  <c r="CY71" i="7"/>
  <c r="CX71" i="7"/>
  <c r="CW71" i="7"/>
  <c r="CV71" i="7"/>
  <c r="CU71" i="7"/>
  <c r="CT71" i="7"/>
  <c r="CS71" i="7"/>
  <c r="CR71" i="7"/>
  <c r="CQ71" i="7"/>
  <c r="CP71" i="7"/>
  <c r="CO71" i="7"/>
  <c r="CN71" i="7"/>
  <c r="CM71" i="7"/>
  <c r="CL71" i="7"/>
  <c r="CK71" i="7"/>
  <c r="CJ71" i="7"/>
  <c r="CI71" i="7"/>
  <c r="CH71" i="7"/>
  <c r="CG71" i="7"/>
  <c r="CF71" i="7"/>
  <c r="CE71" i="7"/>
  <c r="CD71" i="7"/>
  <c r="CC71" i="7"/>
  <c r="CB71" i="7"/>
  <c r="CA71" i="7"/>
  <c r="BZ71" i="7"/>
  <c r="BY71" i="7"/>
  <c r="BX71" i="7"/>
  <c r="BW71" i="7"/>
  <c r="BV71" i="7"/>
  <c r="BU71" i="7"/>
  <c r="BT71" i="7"/>
  <c r="BS71" i="7"/>
  <c r="BR71" i="7"/>
  <c r="BQ71" i="7"/>
  <c r="BP71" i="7"/>
  <c r="BO71" i="7"/>
  <c r="BN71" i="7"/>
  <c r="BM71" i="7"/>
  <c r="BL71" i="7"/>
  <c r="BK71" i="7"/>
  <c r="BJ71" i="7"/>
  <c r="BI71" i="7"/>
  <c r="BH71" i="7"/>
  <c r="BG71" i="7"/>
  <c r="BF71" i="7"/>
  <c r="BE71" i="7"/>
  <c r="BD71" i="7"/>
  <c r="BC71" i="7"/>
  <c r="BB71" i="7"/>
  <c r="BA71" i="7"/>
  <c r="AZ71" i="7"/>
  <c r="AY71" i="7"/>
  <c r="AX71" i="7"/>
  <c r="AW71" i="7"/>
  <c r="AV71" i="7"/>
  <c r="AU71" i="7"/>
  <c r="AT71" i="7"/>
  <c r="AS71" i="7"/>
  <c r="AR71" i="7"/>
  <c r="AQ71" i="7"/>
  <c r="AP71" i="7"/>
  <c r="AO71" i="7"/>
  <c r="AN71" i="7"/>
  <c r="AM71" i="7"/>
  <c r="AL71" i="7"/>
  <c r="AK71" i="7"/>
  <c r="AJ71" i="7"/>
  <c r="AI71" i="7"/>
  <c r="AH71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DV70" i="7"/>
  <c r="DU70" i="7"/>
  <c r="DT70" i="7"/>
  <c r="DS70" i="7"/>
  <c r="DR70" i="7"/>
  <c r="DQ70" i="7"/>
  <c r="DP70" i="7"/>
  <c r="DO70" i="7"/>
  <c r="DN70" i="7"/>
  <c r="DM70" i="7"/>
  <c r="DL70" i="7"/>
  <c r="DK70" i="7"/>
  <c r="DJ70" i="7"/>
  <c r="DI70" i="7"/>
  <c r="DH70" i="7"/>
  <c r="DG70" i="7"/>
  <c r="DF70" i="7"/>
  <c r="DE70" i="7"/>
  <c r="DD70" i="7"/>
  <c r="DC70" i="7"/>
  <c r="DB70" i="7"/>
  <c r="DA70" i="7"/>
  <c r="CZ70" i="7"/>
  <c r="CY70" i="7"/>
  <c r="CX70" i="7"/>
  <c r="CW70" i="7"/>
  <c r="CV70" i="7"/>
  <c r="CU70" i="7"/>
  <c r="CT70" i="7"/>
  <c r="CS70" i="7"/>
  <c r="CR70" i="7"/>
  <c r="CQ70" i="7"/>
  <c r="CP70" i="7"/>
  <c r="CO70" i="7"/>
  <c r="CN70" i="7"/>
  <c r="CM70" i="7"/>
  <c r="CL70" i="7"/>
  <c r="CK70" i="7"/>
  <c r="CJ70" i="7"/>
  <c r="CI70" i="7"/>
  <c r="CH70" i="7"/>
  <c r="CG70" i="7"/>
  <c r="CF70" i="7"/>
  <c r="CE70" i="7"/>
  <c r="CD70" i="7"/>
  <c r="CC70" i="7"/>
  <c r="CB70" i="7"/>
  <c r="CA70" i="7"/>
  <c r="BZ70" i="7"/>
  <c r="BY70" i="7"/>
  <c r="BX70" i="7"/>
  <c r="BW70" i="7"/>
  <c r="BV70" i="7"/>
  <c r="BU70" i="7"/>
  <c r="BT70" i="7"/>
  <c r="BS70" i="7"/>
  <c r="BR70" i="7"/>
  <c r="BQ70" i="7"/>
  <c r="BP70" i="7"/>
  <c r="BO70" i="7"/>
  <c r="BN70" i="7"/>
  <c r="BM70" i="7"/>
  <c r="BL70" i="7"/>
  <c r="BK70" i="7"/>
  <c r="BJ70" i="7"/>
  <c r="BI70" i="7"/>
  <c r="BH70" i="7"/>
  <c r="BG70" i="7"/>
  <c r="BF70" i="7"/>
  <c r="BE70" i="7"/>
  <c r="BD70" i="7"/>
  <c r="BC70" i="7"/>
  <c r="BB70" i="7"/>
  <c r="BA70" i="7"/>
  <c r="AZ70" i="7"/>
  <c r="AY70" i="7"/>
  <c r="AX70" i="7"/>
  <c r="AW70" i="7"/>
  <c r="AV70" i="7"/>
  <c r="AU70" i="7"/>
  <c r="AT70" i="7"/>
  <c r="AS70" i="7"/>
  <c r="AR70" i="7"/>
  <c r="AQ70" i="7"/>
  <c r="AP70" i="7"/>
  <c r="AO70" i="7"/>
  <c r="AN70" i="7"/>
  <c r="AM70" i="7"/>
  <c r="AL70" i="7"/>
  <c r="AK70" i="7"/>
  <c r="AJ70" i="7"/>
  <c r="AI70" i="7"/>
  <c r="AH70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DV69" i="7"/>
  <c r="DU69" i="7"/>
  <c r="DT69" i="7"/>
  <c r="DS69" i="7"/>
  <c r="DR69" i="7"/>
  <c r="DQ69" i="7"/>
  <c r="DP69" i="7"/>
  <c r="DO69" i="7"/>
  <c r="DN69" i="7"/>
  <c r="DM69" i="7"/>
  <c r="DL69" i="7"/>
  <c r="DK69" i="7"/>
  <c r="DJ69" i="7"/>
  <c r="DI69" i="7"/>
  <c r="DH69" i="7"/>
  <c r="DG69" i="7"/>
  <c r="DF69" i="7"/>
  <c r="DE69" i="7"/>
  <c r="DD69" i="7"/>
  <c r="DC69" i="7"/>
  <c r="DB69" i="7"/>
  <c r="DA69" i="7"/>
  <c r="CZ69" i="7"/>
  <c r="CY69" i="7"/>
  <c r="CX69" i="7"/>
  <c r="CW69" i="7"/>
  <c r="CV69" i="7"/>
  <c r="CU69" i="7"/>
  <c r="CT69" i="7"/>
  <c r="CS69" i="7"/>
  <c r="CR69" i="7"/>
  <c r="CQ69" i="7"/>
  <c r="CP69" i="7"/>
  <c r="CO69" i="7"/>
  <c r="CN69" i="7"/>
  <c r="CM69" i="7"/>
  <c r="CL69" i="7"/>
  <c r="CK69" i="7"/>
  <c r="CJ69" i="7"/>
  <c r="CI69" i="7"/>
  <c r="CH69" i="7"/>
  <c r="CG69" i="7"/>
  <c r="CF69" i="7"/>
  <c r="CE69" i="7"/>
  <c r="CD69" i="7"/>
  <c r="CC69" i="7"/>
  <c r="CB69" i="7"/>
  <c r="CA69" i="7"/>
  <c r="BZ69" i="7"/>
  <c r="BY69" i="7"/>
  <c r="BX69" i="7"/>
  <c r="BW69" i="7"/>
  <c r="BV69" i="7"/>
  <c r="BU69" i="7"/>
  <c r="BT69" i="7"/>
  <c r="BS69" i="7"/>
  <c r="BR69" i="7"/>
  <c r="BQ69" i="7"/>
  <c r="BP69" i="7"/>
  <c r="BO69" i="7"/>
  <c r="BN69" i="7"/>
  <c r="BM69" i="7"/>
  <c r="BL69" i="7"/>
  <c r="BK69" i="7"/>
  <c r="BJ69" i="7"/>
  <c r="BI69" i="7"/>
  <c r="BH69" i="7"/>
  <c r="BG69" i="7"/>
  <c r="BF69" i="7"/>
  <c r="BE69" i="7"/>
  <c r="BD69" i="7"/>
  <c r="BC69" i="7"/>
  <c r="BB69" i="7"/>
  <c r="BA69" i="7"/>
  <c r="AZ69" i="7"/>
  <c r="AY69" i="7"/>
  <c r="AX69" i="7"/>
  <c r="AW69" i="7"/>
  <c r="AV69" i="7"/>
  <c r="AU69" i="7"/>
  <c r="AT69" i="7"/>
  <c r="AS69" i="7"/>
  <c r="AR69" i="7"/>
  <c r="AQ69" i="7"/>
  <c r="AP69" i="7"/>
  <c r="AO69" i="7"/>
  <c r="AN69" i="7"/>
  <c r="AM69" i="7"/>
  <c r="AL69" i="7"/>
  <c r="AK69" i="7"/>
  <c r="AJ69" i="7"/>
  <c r="AI69" i="7"/>
  <c r="AH69" i="7"/>
  <c r="AG69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DV68" i="7"/>
  <c r="DU68" i="7"/>
  <c r="DT68" i="7"/>
  <c r="DS68" i="7"/>
  <c r="DR68" i="7"/>
  <c r="DQ68" i="7"/>
  <c r="DP68" i="7"/>
  <c r="DO68" i="7"/>
  <c r="DN68" i="7"/>
  <c r="DM68" i="7"/>
  <c r="DL68" i="7"/>
  <c r="DK68" i="7"/>
  <c r="DJ68" i="7"/>
  <c r="DI68" i="7"/>
  <c r="DH68" i="7"/>
  <c r="DG68" i="7"/>
  <c r="DF68" i="7"/>
  <c r="DE68" i="7"/>
  <c r="DD68" i="7"/>
  <c r="DC68" i="7"/>
  <c r="DB68" i="7"/>
  <c r="DA68" i="7"/>
  <c r="CZ68" i="7"/>
  <c r="CY68" i="7"/>
  <c r="CX68" i="7"/>
  <c r="CW68" i="7"/>
  <c r="CV68" i="7"/>
  <c r="CU68" i="7"/>
  <c r="CT68" i="7"/>
  <c r="CS68" i="7"/>
  <c r="CR68" i="7"/>
  <c r="CQ68" i="7"/>
  <c r="CP68" i="7"/>
  <c r="CO68" i="7"/>
  <c r="CN68" i="7"/>
  <c r="CM68" i="7"/>
  <c r="CL68" i="7"/>
  <c r="CK68" i="7"/>
  <c r="CJ68" i="7"/>
  <c r="CI68" i="7"/>
  <c r="CH68" i="7"/>
  <c r="CG68" i="7"/>
  <c r="CF68" i="7"/>
  <c r="CE68" i="7"/>
  <c r="CD68" i="7"/>
  <c r="CC68" i="7"/>
  <c r="CB68" i="7"/>
  <c r="CA68" i="7"/>
  <c r="BZ68" i="7"/>
  <c r="BY68" i="7"/>
  <c r="BX68" i="7"/>
  <c r="BW68" i="7"/>
  <c r="BV68" i="7"/>
  <c r="BU68" i="7"/>
  <c r="BT68" i="7"/>
  <c r="BS68" i="7"/>
  <c r="BR68" i="7"/>
  <c r="BQ68" i="7"/>
  <c r="BP68" i="7"/>
  <c r="BO68" i="7"/>
  <c r="BN68" i="7"/>
  <c r="BM68" i="7"/>
  <c r="BL68" i="7"/>
  <c r="BK68" i="7"/>
  <c r="BJ68" i="7"/>
  <c r="BI68" i="7"/>
  <c r="BH68" i="7"/>
  <c r="BG68" i="7"/>
  <c r="BF68" i="7"/>
  <c r="BE68" i="7"/>
  <c r="BD68" i="7"/>
  <c r="BC68" i="7"/>
  <c r="BB68" i="7"/>
  <c r="BA68" i="7"/>
  <c r="AZ68" i="7"/>
  <c r="AY68" i="7"/>
  <c r="AX68" i="7"/>
  <c r="AW68" i="7"/>
  <c r="AV68" i="7"/>
  <c r="AU68" i="7"/>
  <c r="AT68" i="7"/>
  <c r="AS68" i="7"/>
  <c r="AR68" i="7"/>
  <c r="AQ68" i="7"/>
  <c r="AP68" i="7"/>
  <c r="AO68" i="7"/>
  <c r="AN68" i="7"/>
  <c r="AM68" i="7"/>
  <c r="AL68" i="7"/>
  <c r="AK68" i="7"/>
  <c r="AJ68" i="7"/>
  <c r="AI68" i="7"/>
  <c r="AH68" i="7"/>
  <c r="AG68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DV67" i="7"/>
  <c r="DU67" i="7"/>
  <c r="DT67" i="7"/>
  <c r="DS67" i="7"/>
  <c r="DR67" i="7"/>
  <c r="DQ67" i="7"/>
  <c r="DP67" i="7"/>
  <c r="DO67" i="7"/>
  <c r="DN67" i="7"/>
  <c r="DM67" i="7"/>
  <c r="DL67" i="7"/>
  <c r="DK67" i="7"/>
  <c r="DJ67" i="7"/>
  <c r="DI67" i="7"/>
  <c r="DH67" i="7"/>
  <c r="DG67" i="7"/>
  <c r="DF67" i="7"/>
  <c r="DE67" i="7"/>
  <c r="DD67" i="7"/>
  <c r="DC67" i="7"/>
  <c r="DB67" i="7"/>
  <c r="DA67" i="7"/>
  <c r="CZ67" i="7"/>
  <c r="CY67" i="7"/>
  <c r="CX67" i="7"/>
  <c r="CW67" i="7"/>
  <c r="CV67" i="7"/>
  <c r="CU67" i="7"/>
  <c r="CT67" i="7"/>
  <c r="CS67" i="7"/>
  <c r="CR67" i="7"/>
  <c r="CQ67" i="7"/>
  <c r="CP67" i="7"/>
  <c r="CO67" i="7"/>
  <c r="CN67" i="7"/>
  <c r="CM67" i="7"/>
  <c r="CL67" i="7"/>
  <c r="CK67" i="7"/>
  <c r="CJ67" i="7"/>
  <c r="CI67" i="7"/>
  <c r="CH67" i="7"/>
  <c r="CG67" i="7"/>
  <c r="CF67" i="7"/>
  <c r="CE67" i="7"/>
  <c r="CD67" i="7"/>
  <c r="CC67" i="7"/>
  <c r="CB67" i="7"/>
  <c r="CA67" i="7"/>
  <c r="BZ67" i="7"/>
  <c r="BY67" i="7"/>
  <c r="BX67" i="7"/>
  <c r="BW67" i="7"/>
  <c r="BV67" i="7"/>
  <c r="BU67" i="7"/>
  <c r="BT67" i="7"/>
  <c r="BS67" i="7"/>
  <c r="BR67" i="7"/>
  <c r="BQ67" i="7"/>
  <c r="BP67" i="7"/>
  <c r="BO67" i="7"/>
  <c r="BN67" i="7"/>
  <c r="BM67" i="7"/>
  <c r="BL67" i="7"/>
  <c r="BK67" i="7"/>
  <c r="BJ67" i="7"/>
  <c r="BI67" i="7"/>
  <c r="BH67" i="7"/>
  <c r="BG67" i="7"/>
  <c r="BF67" i="7"/>
  <c r="BE67" i="7"/>
  <c r="BD67" i="7"/>
  <c r="BC67" i="7"/>
  <c r="BB67" i="7"/>
  <c r="BA67" i="7"/>
  <c r="AZ67" i="7"/>
  <c r="AY67" i="7"/>
  <c r="AX67" i="7"/>
  <c r="AW67" i="7"/>
  <c r="AV67" i="7"/>
  <c r="AU67" i="7"/>
  <c r="AT67" i="7"/>
  <c r="AS67" i="7"/>
  <c r="AR67" i="7"/>
  <c r="AQ67" i="7"/>
  <c r="AP67" i="7"/>
  <c r="AO67" i="7"/>
  <c r="AN67" i="7"/>
  <c r="AM67" i="7"/>
  <c r="AL67" i="7"/>
  <c r="AK67" i="7"/>
  <c r="AJ67" i="7"/>
  <c r="AI67" i="7"/>
  <c r="AH67" i="7"/>
  <c r="AG67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DV66" i="7"/>
  <c r="DU66" i="7"/>
  <c r="DT66" i="7"/>
  <c r="DS66" i="7"/>
  <c r="DR66" i="7"/>
  <c r="DQ66" i="7"/>
  <c r="DP66" i="7"/>
  <c r="DO66" i="7"/>
  <c r="DN66" i="7"/>
  <c r="DM66" i="7"/>
  <c r="DL66" i="7"/>
  <c r="DK66" i="7"/>
  <c r="DJ66" i="7"/>
  <c r="DI66" i="7"/>
  <c r="DH66" i="7"/>
  <c r="DG66" i="7"/>
  <c r="DF66" i="7"/>
  <c r="DE66" i="7"/>
  <c r="DD66" i="7"/>
  <c r="DC66" i="7"/>
  <c r="DB66" i="7"/>
  <c r="DA66" i="7"/>
  <c r="CZ66" i="7"/>
  <c r="CY66" i="7"/>
  <c r="CX66" i="7"/>
  <c r="CW66" i="7"/>
  <c r="CV66" i="7"/>
  <c r="CU66" i="7"/>
  <c r="CT66" i="7"/>
  <c r="CS66" i="7"/>
  <c r="CR66" i="7"/>
  <c r="CQ66" i="7"/>
  <c r="CP66" i="7"/>
  <c r="CO66" i="7"/>
  <c r="CN66" i="7"/>
  <c r="CM66" i="7"/>
  <c r="CL66" i="7"/>
  <c r="CK66" i="7"/>
  <c r="CJ66" i="7"/>
  <c r="CI66" i="7"/>
  <c r="CH66" i="7"/>
  <c r="CG66" i="7"/>
  <c r="CF66" i="7"/>
  <c r="CE66" i="7"/>
  <c r="CD66" i="7"/>
  <c r="CC66" i="7"/>
  <c r="CB66" i="7"/>
  <c r="CA66" i="7"/>
  <c r="BZ66" i="7"/>
  <c r="BY66" i="7"/>
  <c r="BX66" i="7"/>
  <c r="BW66" i="7"/>
  <c r="BV66" i="7"/>
  <c r="BU66" i="7"/>
  <c r="BT66" i="7"/>
  <c r="BS66" i="7"/>
  <c r="BR66" i="7"/>
  <c r="BQ66" i="7"/>
  <c r="BP66" i="7"/>
  <c r="BO66" i="7"/>
  <c r="BN66" i="7"/>
  <c r="BM66" i="7"/>
  <c r="BL66" i="7"/>
  <c r="BK66" i="7"/>
  <c r="BJ66" i="7"/>
  <c r="BI66" i="7"/>
  <c r="BH66" i="7"/>
  <c r="BG66" i="7"/>
  <c r="BF66" i="7"/>
  <c r="BE66" i="7"/>
  <c r="BD66" i="7"/>
  <c r="BC66" i="7"/>
  <c r="BB66" i="7"/>
  <c r="BA66" i="7"/>
  <c r="AZ66" i="7"/>
  <c r="AY66" i="7"/>
  <c r="AX66" i="7"/>
  <c r="AW66" i="7"/>
  <c r="AV66" i="7"/>
  <c r="AU66" i="7"/>
  <c r="AT66" i="7"/>
  <c r="AS66" i="7"/>
  <c r="AR66" i="7"/>
  <c r="AQ66" i="7"/>
  <c r="AP66" i="7"/>
  <c r="AO66" i="7"/>
  <c r="AN66" i="7"/>
  <c r="AM66" i="7"/>
  <c r="AL66" i="7"/>
  <c r="AK66" i="7"/>
  <c r="AJ66" i="7"/>
  <c r="AI66" i="7"/>
  <c r="AH66" i="7"/>
  <c r="AG66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DV65" i="7"/>
  <c r="DU65" i="7"/>
  <c r="DT65" i="7"/>
  <c r="DS65" i="7"/>
  <c r="DR65" i="7"/>
  <c r="DQ65" i="7"/>
  <c r="DP65" i="7"/>
  <c r="DO65" i="7"/>
  <c r="DN65" i="7"/>
  <c r="DM65" i="7"/>
  <c r="DL65" i="7"/>
  <c r="DK65" i="7"/>
  <c r="DJ65" i="7"/>
  <c r="DI65" i="7"/>
  <c r="DH65" i="7"/>
  <c r="DG65" i="7"/>
  <c r="DF65" i="7"/>
  <c r="DE65" i="7"/>
  <c r="DD65" i="7"/>
  <c r="DC65" i="7"/>
  <c r="DB65" i="7"/>
  <c r="DA65" i="7"/>
  <c r="CZ65" i="7"/>
  <c r="CY65" i="7"/>
  <c r="CX65" i="7"/>
  <c r="CW65" i="7"/>
  <c r="CV65" i="7"/>
  <c r="CU65" i="7"/>
  <c r="CT65" i="7"/>
  <c r="CS65" i="7"/>
  <c r="CR65" i="7"/>
  <c r="CQ65" i="7"/>
  <c r="CP65" i="7"/>
  <c r="CO65" i="7"/>
  <c r="CN65" i="7"/>
  <c r="CM65" i="7"/>
  <c r="CL65" i="7"/>
  <c r="CK65" i="7"/>
  <c r="CJ65" i="7"/>
  <c r="CI65" i="7"/>
  <c r="CH65" i="7"/>
  <c r="CG65" i="7"/>
  <c r="CF65" i="7"/>
  <c r="CE65" i="7"/>
  <c r="CD65" i="7"/>
  <c r="CC65" i="7"/>
  <c r="CB65" i="7"/>
  <c r="CA65" i="7"/>
  <c r="BZ65" i="7"/>
  <c r="BY65" i="7"/>
  <c r="BX65" i="7"/>
  <c r="BW65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BJ65" i="7"/>
  <c r="BI65" i="7"/>
  <c r="BH65" i="7"/>
  <c r="BG65" i="7"/>
  <c r="BF65" i="7"/>
  <c r="BE65" i="7"/>
  <c r="BD65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M65" i="7"/>
  <c r="AL65" i="7"/>
  <c r="AK65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DV64" i="7"/>
  <c r="DU64" i="7"/>
  <c r="DT64" i="7"/>
  <c r="DS64" i="7"/>
  <c r="DR64" i="7"/>
  <c r="DQ64" i="7"/>
  <c r="DP64" i="7"/>
  <c r="DO64" i="7"/>
  <c r="DN64" i="7"/>
  <c r="DM64" i="7"/>
  <c r="DL64" i="7"/>
  <c r="DK64" i="7"/>
  <c r="DJ64" i="7"/>
  <c r="DI64" i="7"/>
  <c r="DH64" i="7"/>
  <c r="DG64" i="7"/>
  <c r="DF64" i="7"/>
  <c r="DE64" i="7"/>
  <c r="DD64" i="7"/>
  <c r="DC64" i="7"/>
  <c r="DB64" i="7"/>
  <c r="DA64" i="7"/>
  <c r="CZ64" i="7"/>
  <c r="CY64" i="7"/>
  <c r="CX64" i="7"/>
  <c r="CW64" i="7"/>
  <c r="CV64" i="7"/>
  <c r="CU64" i="7"/>
  <c r="CT64" i="7"/>
  <c r="CS64" i="7"/>
  <c r="CR64" i="7"/>
  <c r="CQ64" i="7"/>
  <c r="CP64" i="7"/>
  <c r="CO64" i="7"/>
  <c r="CN64" i="7"/>
  <c r="CM64" i="7"/>
  <c r="CL64" i="7"/>
  <c r="CK64" i="7"/>
  <c r="CJ64" i="7"/>
  <c r="CI64" i="7"/>
  <c r="CH64" i="7"/>
  <c r="CG64" i="7"/>
  <c r="CF64" i="7"/>
  <c r="CE64" i="7"/>
  <c r="CD64" i="7"/>
  <c r="CC64" i="7"/>
  <c r="CB64" i="7"/>
  <c r="CA64" i="7"/>
  <c r="BZ64" i="7"/>
  <c r="BY64" i="7"/>
  <c r="BX64" i="7"/>
  <c r="BW64" i="7"/>
  <c r="BV64" i="7"/>
  <c r="BU64" i="7"/>
  <c r="BT64" i="7"/>
  <c r="BS64" i="7"/>
  <c r="BR64" i="7"/>
  <c r="BQ64" i="7"/>
  <c r="BP64" i="7"/>
  <c r="BO64" i="7"/>
  <c r="BN64" i="7"/>
  <c r="BM64" i="7"/>
  <c r="BL64" i="7"/>
  <c r="BK64" i="7"/>
  <c r="BJ64" i="7"/>
  <c r="BI64" i="7"/>
  <c r="BH64" i="7"/>
  <c r="BG64" i="7"/>
  <c r="BF64" i="7"/>
  <c r="BE64" i="7"/>
  <c r="BD64" i="7"/>
  <c r="BC64" i="7"/>
  <c r="BB64" i="7"/>
  <c r="BA64" i="7"/>
  <c r="AZ64" i="7"/>
  <c r="AY64" i="7"/>
  <c r="AX64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AJ64" i="7"/>
  <c r="AI64" i="7"/>
  <c r="AH64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DV63" i="7"/>
  <c r="DU63" i="7"/>
  <c r="DT63" i="7"/>
  <c r="DS63" i="7"/>
  <c r="DR63" i="7"/>
  <c r="DQ63" i="7"/>
  <c r="DP63" i="7"/>
  <c r="DO63" i="7"/>
  <c r="DN63" i="7"/>
  <c r="DM63" i="7"/>
  <c r="DL63" i="7"/>
  <c r="DK63" i="7"/>
  <c r="DJ63" i="7"/>
  <c r="DI63" i="7"/>
  <c r="DH63" i="7"/>
  <c r="DG63" i="7"/>
  <c r="DF63" i="7"/>
  <c r="DE63" i="7"/>
  <c r="DD63" i="7"/>
  <c r="DC63" i="7"/>
  <c r="DB63" i="7"/>
  <c r="DA63" i="7"/>
  <c r="CZ63" i="7"/>
  <c r="CY63" i="7"/>
  <c r="CX63" i="7"/>
  <c r="CW63" i="7"/>
  <c r="CV63" i="7"/>
  <c r="CU63" i="7"/>
  <c r="CT63" i="7"/>
  <c r="CS63" i="7"/>
  <c r="CR63" i="7"/>
  <c r="CQ63" i="7"/>
  <c r="CP63" i="7"/>
  <c r="CO63" i="7"/>
  <c r="CN63" i="7"/>
  <c r="CM63" i="7"/>
  <c r="CL63" i="7"/>
  <c r="CK63" i="7"/>
  <c r="CJ63" i="7"/>
  <c r="CI63" i="7"/>
  <c r="CH63" i="7"/>
  <c r="CG63" i="7"/>
  <c r="CF63" i="7"/>
  <c r="CE63" i="7"/>
  <c r="CD63" i="7"/>
  <c r="CC63" i="7"/>
  <c r="CB63" i="7"/>
  <c r="CA63" i="7"/>
  <c r="BZ63" i="7"/>
  <c r="BY63" i="7"/>
  <c r="BX63" i="7"/>
  <c r="BW63" i="7"/>
  <c r="BV63" i="7"/>
  <c r="BU63" i="7"/>
  <c r="BT63" i="7"/>
  <c r="BS63" i="7"/>
  <c r="BR63" i="7"/>
  <c r="BQ63" i="7"/>
  <c r="BP63" i="7"/>
  <c r="BO63" i="7"/>
  <c r="BN63" i="7"/>
  <c r="BM63" i="7"/>
  <c r="BL63" i="7"/>
  <c r="BK63" i="7"/>
  <c r="BJ63" i="7"/>
  <c r="BI63" i="7"/>
  <c r="BH63" i="7"/>
  <c r="BG63" i="7"/>
  <c r="BF63" i="7"/>
  <c r="BE63" i="7"/>
  <c r="BD63" i="7"/>
  <c r="BC63" i="7"/>
  <c r="BB63" i="7"/>
  <c r="BA63" i="7"/>
  <c r="AZ63" i="7"/>
  <c r="AY63" i="7"/>
  <c r="AX63" i="7"/>
  <c r="AW63" i="7"/>
  <c r="AV63" i="7"/>
  <c r="AU63" i="7"/>
  <c r="AT63" i="7"/>
  <c r="AS63" i="7"/>
  <c r="AR63" i="7"/>
  <c r="AQ63" i="7"/>
  <c r="AP63" i="7"/>
  <c r="AO63" i="7"/>
  <c r="AN63" i="7"/>
  <c r="AM63" i="7"/>
  <c r="AL63" i="7"/>
  <c r="AK63" i="7"/>
  <c r="AJ63" i="7"/>
  <c r="AI63" i="7"/>
  <c r="AH63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DV62" i="7"/>
  <c r="DU62" i="7"/>
  <c r="DT62" i="7"/>
  <c r="DS62" i="7"/>
  <c r="DR62" i="7"/>
  <c r="DQ62" i="7"/>
  <c r="DP62" i="7"/>
  <c r="DO62" i="7"/>
  <c r="DN62" i="7"/>
  <c r="DM62" i="7"/>
  <c r="DL62" i="7"/>
  <c r="DK62" i="7"/>
  <c r="DJ62" i="7"/>
  <c r="DI62" i="7"/>
  <c r="DH62" i="7"/>
  <c r="DG62" i="7"/>
  <c r="DF62" i="7"/>
  <c r="DE62" i="7"/>
  <c r="DD62" i="7"/>
  <c r="DC62" i="7"/>
  <c r="DB62" i="7"/>
  <c r="DA62" i="7"/>
  <c r="CZ62" i="7"/>
  <c r="CY62" i="7"/>
  <c r="CX62" i="7"/>
  <c r="CW62" i="7"/>
  <c r="CV62" i="7"/>
  <c r="CU62" i="7"/>
  <c r="CT62" i="7"/>
  <c r="CS62" i="7"/>
  <c r="CR62" i="7"/>
  <c r="CQ62" i="7"/>
  <c r="CP62" i="7"/>
  <c r="CO62" i="7"/>
  <c r="CN62" i="7"/>
  <c r="CM62" i="7"/>
  <c r="CL62" i="7"/>
  <c r="CK62" i="7"/>
  <c r="CJ62" i="7"/>
  <c r="CI62" i="7"/>
  <c r="CH62" i="7"/>
  <c r="CG62" i="7"/>
  <c r="CF62" i="7"/>
  <c r="CE62" i="7"/>
  <c r="CD62" i="7"/>
  <c r="CC62" i="7"/>
  <c r="CB62" i="7"/>
  <c r="CA62" i="7"/>
  <c r="BZ62" i="7"/>
  <c r="BY62" i="7"/>
  <c r="BX62" i="7"/>
  <c r="BW62" i="7"/>
  <c r="BV62" i="7"/>
  <c r="BU62" i="7"/>
  <c r="BT62" i="7"/>
  <c r="BS62" i="7"/>
  <c r="BR62" i="7"/>
  <c r="BQ62" i="7"/>
  <c r="BP62" i="7"/>
  <c r="BO62" i="7"/>
  <c r="BN62" i="7"/>
  <c r="BM62" i="7"/>
  <c r="BL62" i="7"/>
  <c r="BK62" i="7"/>
  <c r="BJ62" i="7"/>
  <c r="BI62" i="7"/>
  <c r="BH62" i="7"/>
  <c r="BG62" i="7"/>
  <c r="BF62" i="7"/>
  <c r="BE62" i="7"/>
  <c r="BD62" i="7"/>
  <c r="BC62" i="7"/>
  <c r="BB62" i="7"/>
  <c r="BA62" i="7"/>
  <c r="AZ62" i="7"/>
  <c r="AY62" i="7"/>
  <c r="AX62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AJ62" i="7"/>
  <c r="AI62" i="7"/>
  <c r="AH62" i="7"/>
  <c r="AG62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DV61" i="7"/>
  <c r="DU61" i="7"/>
  <c r="DT61" i="7"/>
  <c r="DS61" i="7"/>
  <c r="DR61" i="7"/>
  <c r="DQ61" i="7"/>
  <c r="DP61" i="7"/>
  <c r="DO61" i="7"/>
  <c r="DN61" i="7"/>
  <c r="DM61" i="7"/>
  <c r="DL61" i="7"/>
  <c r="DK61" i="7"/>
  <c r="DJ61" i="7"/>
  <c r="DI61" i="7"/>
  <c r="DH61" i="7"/>
  <c r="DG61" i="7"/>
  <c r="DF61" i="7"/>
  <c r="DE61" i="7"/>
  <c r="DD61" i="7"/>
  <c r="DC61" i="7"/>
  <c r="DB61" i="7"/>
  <c r="DA61" i="7"/>
  <c r="CZ61" i="7"/>
  <c r="CY61" i="7"/>
  <c r="CX61" i="7"/>
  <c r="CW61" i="7"/>
  <c r="CV61" i="7"/>
  <c r="CU61" i="7"/>
  <c r="CT61" i="7"/>
  <c r="CS61" i="7"/>
  <c r="CR61" i="7"/>
  <c r="CQ61" i="7"/>
  <c r="CP61" i="7"/>
  <c r="CO61" i="7"/>
  <c r="CN61" i="7"/>
  <c r="CM61" i="7"/>
  <c r="CL61" i="7"/>
  <c r="CK61" i="7"/>
  <c r="CJ61" i="7"/>
  <c r="CI61" i="7"/>
  <c r="CH61" i="7"/>
  <c r="CG61" i="7"/>
  <c r="CF61" i="7"/>
  <c r="CE61" i="7"/>
  <c r="CD61" i="7"/>
  <c r="CC61" i="7"/>
  <c r="CB61" i="7"/>
  <c r="CA61" i="7"/>
  <c r="BZ61" i="7"/>
  <c r="BY61" i="7"/>
  <c r="BX61" i="7"/>
  <c r="BW61" i="7"/>
  <c r="BV61" i="7"/>
  <c r="BU61" i="7"/>
  <c r="BT61" i="7"/>
  <c r="BS61" i="7"/>
  <c r="BR61" i="7"/>
  <c r="BQ61" i="7"/>
  <c r="BP61" i="7"/>
  <c r="BO61" i="7"/>
  <c r="BN61" i="7"/>
  <c r="BM61" i="7"/>
  <c r="BL61" i="7"/>
  <c r="BK61" i="7"/>
  <c r="BJ61" i="7"/>
  <c r="BI61" i="7"/>
  <c r="BH61" i="7"/>
  <c r="BG61" i="7"/>
  <c r="BF61" i="7"/>
  <c r="BE61" i="7"/>
  <c r="BD61" i="7"/>
  <c r="BC61" i="7"/>
  <c r="BB61" i="7"/>
  <c r="BA61" i="7"/>
  <c r="AZ61" i="7"/>
  <c r="AY61" i="7"/>
  <c r="AX61" i="7"/>
  <c r="AW61" i="7"/>
  <c r="AV61" i="7"/>
  <c r="AU61" i="7"/>
  <c r="AT61" i="7"/>
  <c r="AS61" i="7"/>
  <c r="AR61" i="7"/>
  <c r="AQ61" i="7"/>
  <c r="AP61" i="7"/>
  <c r="AO61" i="7"/>
  <c r="AN61" i="7"/>
  <c r="AM61" i="7"/>
  <c r="AL61" i="7"/>
  <c r="AK61" i="7"/>
  <c r="AJ61" i="7"/>
  <c r="AI61" i="7"/>
  <c r="AH61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DV60" i="7"/>
  <c r="DU60" i="7"/>
  <c r="DT60" i="7"/>
  <c r="DS60" i="7"/>
  <c r="DR60" i="7"/>
  <c r="DQ60" i="7"/>
  <c r="DP60" i="7"/>
  <c r="DO60" i="7"/>
  <c r="DN60" i="7"/>
  <c r="DM60" i="7"/>
  <c r="DL60" i="7"/>
  <c r="DK60" i="7"/>
  <c r="DJ60" i="7"/>
  <c r="DI60" i="7"/>
  <c r="DH60" i="7"/>
  <c r="DG60" i="7"/>
  <c r="DF60" i="7"/>
  <c r="DE60" i="7"/>
  <c r="DD60" i="7"/>
  <c r="DC60" i="7"/>
  <c r="DB60" i="7"/>
  <c r="DA60" i="7"/>
  <c r="CZ60" i="7"/>
  <c r="CY60" i="7"/>
  <c r="CX60" i="7"/>
  <c r="CW60" i="7"/>
  <c r="CV60" i="7"/>
  <c r="CU60" i="7"/>
  <c r="CT60" i="7"/>
  <c r="CS60" i="7"/>
  <c r="CR60" i="7"/>
  <c r="CQ60" i="7"/>
  <c r="CP60" i="7"/>
  <c r="CO60" i="7"/>
  <c r="CN60" i="7"/>
  <c r="CM60" i="7"/>
  <c r="CL60" i="7"/>
  <c r="CK60" i="7"/>
  <c r="CJ60" i="7"/>
  <c r="CI60" i="7"/>
  <c r="CH60" i="7"/>
  <c r="CG60" i="7"/>
  <c r="CF60" i="7"/>
  <c r="CE60" i="7"/>
  <c r="CD60" i="7"/>
  <c r="CC60" i="7"/>
  <c r="CB60" i="7"/>
  <c r="CA60" i="7"/>
  <c r="BZ60" i="7"/>
  <c r="BY60" i="7"/>
  <c r="BX60" i="7"/>
  <c r="BW60" i="7"/>
  <c r="BV60" i="7"/>
  <c r="BU60" i="7"/>
  <c r="BT60" i="7"/>
  <c r="BS60" i="7"/>
  <c r="BR60" i="7"/>
  <c r="BQ60" i="7"/>
  <c r="BP60" i="7"/>
  <c r="BO60" i="7"/>
  <c r="BN60" i="7"/>
  <c r="BM60" i="7"/>
  <c r="BL60" i="7"/>
  <c r="BK60" i="7"/>
  <c r="BJ60" i="7"/>
  <c r="BI60" i="7"/>
  <c r="BH60" i="7"/>
  <c r="BG60" i="7"/>
  <c r="BF60" i="7"/>
  <c r="BE60" i="7"/>
  <c r="BD60" i="7"/>
  <c r="BC60" i="7"/>
  <c r="BB60" i="7"/>
  <c r="BA60" i="7"/>
  <c r="AZ60" i="7"/>
  <c r="AY60" i="7"/>
  <c r="AX60" i="7"/>
  <c r="AW60" i="7"/>
  <c r="AV60" i="7"/>
  <c r="AU60" i="7"/>
  <c r="AT60" i="7"/>
  <c r="AS60" i="7"/>
  <c r="AR60" i="7"/>
  <c r="AQ60" i="7"/>
  <c r="AP60" i="7"/>
  <c r="AO60" i="7"/>
  <c r="AN60" i="7"/>
  <c r="AM60" i="7"/>
  <c r="AL60" i="7"/>
  <c r="AK60" i="7"/>
  <c r="AJ60" i="7"/>
  <c r="AI60" i="7"/>
  <c r="AH60" i="7"/>
  <c r="AG60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DV59" i="7"/>
  <c r="DU59" i="7"/>
  <c r="DT59" i="7"/>
  <c r="DS59" i="7"/>
  <c r="DR59" i="7"/>
  <c r="DQ59" i="7"/>
  <c r="DP59" i="7"/>
  <c r="DO59" i="7"/>
  <c r="DN59" i="7"/>
  <c r="DM59" i="7"/>
  <c r="DL59" i="7"/>
  <c r="DK59" i="7"/>
  <c r="DJ59" i="7"/>
  <c r="DI59" i="7"/>
  <c r="DH59" i="7"/>
  <c r="DG59" i="7"/>
  <c r="DF59" i="7"/>
  <c r="DE59" i="7"/>
  <c r="DD59" i="7"/>
  <c r="DC59" i="7"/>
  <c r="DB59" i="7"/>
  <c r="DA59" i="7"/>
  <c r="CZ59" i="7"/>
  <c r="CY59" i="7"/>
  <c r="CX59" i="7"/>
  <c r="CW59" i="7"/>
  <c r="CV59" i="7"/>
  <c r="CU59" i="7"/>
  <c r="CT59" i="7"/>
  <c r="CS59" i="7"/>
  <c r="CR59" i="7"/>
  <c r="CQ59" i="7"/>
  <c r="CP59" i="7"/>
  <c r="CO59" i="7"/>
  <c r="CN59" i="7"/>
  <c r="CM59" i="7"/>
  <c r="CL59" i="7"/>
  <c r="CK59" i="7"/>
  <c r="CJ59" i="7"/>
  <c r="CI59" i="7"/>
  <c r="CH59" i="7"/>
  <c r="CG59" i="7"/>
  <c r="CF59" i="7"/>
  <c r="CE59" i="7"/>
  <c r="CD59" i="7"/>
  <c r="CC59" i="7"/>
  <c r="CB59" i="7"/>
  <c r="CA59" i="7"/>
  <c r="BZ59" i="7"/>
  <c r="BY59" i="7"/>
  <c r="BX59" i="7"/>
  <c r="BW59" i="7"/>
  <c r="BV59" i="7"/>
  <c r="BU59" i="7"/>
  <c r="BT59" i="7"/>
  <c r="BS59" i="7"/>
  <c r="BR59" i="7"/>
  <c r="BQ59" i="7"/>
  <c r="BP59" i="7"/>
  <c r="BO59" i="7"/>
  <c r="BN59" i="7"/>
  <c r="BM59" i="7"/>
  <c r="BL59" i="7"/>
  <c r="BK59" i="7"/>
  <c r="BJ59" i="7"/>
  <c r="BI59" i="7"/>
  <c r="BH59" i="7"/>
  <c r="BG59" i="7"/>
  <c r="BF59" i="7"/>
  <c r="BE59" i="7"/>
  <c r="BD59" i="7"/>
  <c r="BC59" i="7"/>
  <c r="BB59" i="7"/>
  <c r="BA59" i="7"/>
  <c r="AZ59" i="7"/>
  <c r="AY59" i="7"/>
  <c r="AX59" i="7"/>
  <c r="AW59" i="7"/>
  <c r="AV59" i="7"/>
  <c r="AU59" i="7"/>
  <c r="AT59" i="7"/>
  <c r="AS59" i="7"/>
  <c r="AR59" i="7"/>
  <c r="AQ59" i="7"/>
  <c r="AP59" i="7"/>
  <c r="AO59" i="7"/>
  <c r="AN59" i="7"/>
  <c r="AM59" i="7"/>
  <c r="AL59" i="7"/>
  <c r="AK59" i="7"/>
  <c r="AJ59" i="7"/>
  <c r="AI59" i="7"/>
  <c r="AH59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DV58" i="7"/>
  <c r="DU58" i="7"/>
  <c r="DT58" i="7"/>
  <c r="DS58" i="7"/>
  <c r="DR58" i="7"/>
  <c r="DQ58" i="7"/>
  <c r="DP58" i="7"/>
  <c r="DO58" i="7"/>
  <c r="DN58" i="7"/>
  <c r="DM58" i="7"/>
  <c r="DL58" i="7"/>
  <c r="DK58" i="7"/>
  <c r="DJ58" i="7"/>
  <c r="DI58" i="7"/>
  <c r="DH58" i="7"/>
  <c r="DG58" i="7"/>
  <c r="DF58" i="7"/>
  <c r="DE58" i="7"/>
  <c r="DD58" i="7"/>
  <c r="DC58" i="7"/>
  <c r="DB58" i="7"/>
  <c r="DA58" i="7"/>
  <c r="CZ58" i="7"/>
  <c r="CY58" i="7"/>
  <c r="CX58" i="7"/>
  <c r="CW58" i="7"/>
  <c r="CV58" i="7"/>
  <c r="CU58" i="7"/>
  <c r="CT58" i="7"/>
  <c r="CS58" i="7"/>
  <c r="CR58" i="7"/>
  <c r="CQ58" i="7"/>
  <c r="CP58" i="7"/>
  <c r="CO58" i="7"/>
  <c r="CN58" i="7"/>
  <c r="CM58" i="7"/>
  <c r="CL58" i="7"/>
  <c r="CK58" i="7"/>
  <c r="CJ58" i="7"/>
  <c r="CI58" i="7"/>
  <c r="CH58" i="7"/>
  <c r="CG58" i="7"/>
  <c r="CF58" i="7"/>
  <c r="CE58" i="7"/>
  <c r="CD58" i="7"/>
  <c r="CC58" i="7"/>
  <c r="CB58" i="7"/>
  <c r="CA58" i="7"/>
  <c r="BZ58" i="7"/>
  <c r="BY58" i="7"/>
  <c r="BX58" i="7"/>
  <c r="BW58" i="7"/>
  <c r="BV58" i="7"/>
  <c r="BU58" i="7"/>
  <c r="BT58" i="7"/>
  <c r="BS58" i="7"/>
  <c r="BR58" i="7"/>
  <c r="BQ58" i="7"/>
  <c r="BP58" i="7"/>
  <c r="BO58" i="7"/>
  <c r="BN58" i="7"/>
  <c r="BM58" i="7"/>
  <c r="BL58" i="7"/>
  <c r="BK58" i="7"/>
  <c r="BJ58" i="7"/>
  <c r="BI58" i="7"/>
  <c r="BH58" i="7"/>
  <c r="BG58" i="7"/>
  <c r="BF58" i="7"/>
  <c r="BE58" i="7"/>
  <c r="BD58" i="7"/>
  <c r="BC58" i="7"/>
  <c r="BB58" i="7"/>
  <c r="BA58" i="7"/>
  <c r="AZ58" i="7"/>
  <c r="AY58" i="7"/>
  <c r="AX58" i="7"/>
  <c r="AW58" i="7"/>
  <c r="AV58" i="7"/>
  <c r="AU58" i="7"/>
  <c r="AT58" i="7"/>
  <c r="AS58" i="7"/>
  <c r="AR58" i="7"/>
  <c r="AQ58" i="7"/>
  <c r="AP58" i="7"/>
  <c r="AO58" i="7"/>
  <c r="AN58" i="7"/>
  <c r="AM58" i="7"/>
  <c r="AL58" i="7"/>
  <c r="AK58" i="7"/>
  <c r="AJ58" i="7"/>
  <c r="AI58" i="7"/>
  <c r="AH58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DV57" i="7"/>
  <c r="DU57" i="7"/>
  <c r="DT57" i="7"/>
  <c r="DS57" i="7"/>
  <c r="DR57" i="7"/>
  <c r="DQ57" i="7"/>
  <c r="DP57" i="7"/>
  <c r="DO57" i="7"/>
  <c r="DN57" i="7"/>
  <c r="DM57" i="7"/>
  <c r="DL57" i="7"/>
  <c r="DK57" i="7"/>
  <c r="DJ57" i="7"/>
  <c r="DI57" i="7"/>
  <c r="DH57" i="7"/>
  <c r="DG57" i="7"/>
  <c r="DF57" i="7"/>
  <c r="DE57" i="7"/>
  <c r="DD57" i="7"/>
  <c r="DC57" i="7"/>
  <c r="DB57" i="7"/>
  <c r="DA57" i="7"/>
  <c r="CZ57" i="7"/>
  <c r="CY57" i="7"/>
  <c r="CX57" i="7"/>
  <c r="CW57" i="7"/>
  <c r="CV57" i="7"/>
  <c r="CU57" i="7"/>
  <c r="CT57" i="7"/>
  <c r="CS57" i="7"/>
  <c r="CR57" i="7"/>
  <c r="CQ57" i="7"/>
  <c r="CP57" i="7"/>
  <c r="CO57" i="7"/>
  <c r="CN57" i="7"/>
  <c r="CM57" i="7"/>
  <c r="CL57" i="7"/>
  <c r="CK57" i="7"/>
  <c r="CJ57" i="7"/>
  <c r="CI57" i="7"/>
  <c r="CH57" i="7"/>
  <c r="CG57" i="7"/>
  <c r="CF57" i="7"/>
  <c r="CE57" i="7"/>
  <c r="CD57" i="7"/>
  <c r="CC57" i="7"/>
  <c r="CB57" i="7"/>
  <c r="CA57" i="7"/>
  <c r="BZ57" i="7"/>
  <c r="BY57" i="7"/>
  <c r="BX57" i="7"/>
  <c r="BW57" i="7"/>
  <c r="BV57" i="7"/>
  <c r="BU57" i="7"/>
  <c r="BT57" i="7"/>
  <c r="BS57" i="7"/>
  <c r="BR57" i="7"/>
  <c r="BQ57" i="7"/>
  <c r="BP57" i="7"/>
  <c r="BO57" i="7"/>
  <c r="BN57" i="7"/>
  <c r="BM57" i="7"/>
  <c r="BL57" i="7"/>
  <c r="BK57" i="7"/>
  <c r="BJ57" i="7"/>
  <c r="BI57" i="7"/>
  <c r="BH57" i="7"/>
  <c r="BG57" i="7"/>
  <c r="BF57" i="7"/>
  <c r="BE57" i="7"/>
  <c r="BD57" i="7"/>
  <c r="BC57" i="7"/>
  <c r="BB57" i="7"/>
  <c r="BA57" i="7"/>
  <c r="AZ57" i="7"/>
  <c r="AY57" i="7"/>
  <c r="AX57" i="7"/>
  <c r="AW57" i="7"/>
  <c r="AV57" i="7"/>
  <c r="AU57" i="7"/>
  <c r="AT57" i="7"/>
  <c r="AS57" i="7"/>
  <c r="AR57" i="7"/>
  <c r="AQ57" i="7"/>
  <c r="AP57" i="7"/>
  <c r="AO57" i="7"/>
  <c r="AN57" i="7"/>
  <c r="AM57" i="7"/>
  <c r="AL57" i="7"/>
  <c r="AK57" i="7"/>
  <c r="AJ57" i="7"/>
  <c r="AI57" i="7"/>
  <c r="AH57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DV56" i="7"/>
  <c r="DU56" i="7"/>
  <c r="DT56" i="7"/>
  <c r="DS56" i="7"/>
  <c r="DR56" i="7"/>
  <c r="DQ56" i="7"/>
  <c r="DP56" i="7"/>
  <c r="DO56" i="7"/>
  <c r="DN56" i="7"/>
  <c r="DM56" i="7"/>
  <c r="DL56" i="7"/>
  <c r="DK56" i="7"/>
  <c r="DJ56" i="7"/>
  <c r="DI56" i="7"/>
  <c r="DH56" i="7"/>
  <c r="DG56" i="7"/>
  <c r="DF56" i="7"/>
  <c r="DE56" i="7"/>
  <c r="DD56" i="7"/>
  <c r="DC56" i="7"/>
  <c r="DB56" i="7"/>
  <c r="DA56" i="7"/>
  <c r="CZ56" i="7"/>
  <c r="CY56" i="7"/>
  <c r="CX56" i="7"/>
  <c r="CW56" i="7"/>
  <c r="CV56" i="7"/>
  <c r="CU56" i="7"/>
  <c r="CT56" i="7"/>
  <c r="CS56" i="7"/>
  <c r="CR56" i="7"/>
  <c r="CQ56" i="7"/>
  <c r="CP56" i="7"/>
  <c r="CO56" i="7"/>
  <c r="CN56" i="7"/>
  <c r="CM56" i="7"/>
  <c r="CL56" i="7"/>
  <c r="CK56" i="7"/>
  <c r="CJ56" i="7"/>
  <c r="CI56" i="7"/>
  <c r="CH56" i="7"/>
  <c r="CG56" i="7"/>
  <c r="CF56" i="7"/>
  <c r="CE56" i="7"/>
  <c r="CD56" i="7"/>
  <c r="CC56" i="7"/>
  <c r="CB56" i="7"/>
  <c r="CA56" i="7"/>
  <c r="BZ56" i="7"/>
  <c r="BY56" i="7"/>
  <c r="BX56" i="7"/>
  <c r="BW56" i="7"/>
  <c r="BV56" i="7"/>
  <c r="BU56" i="7"/>
  <c r="BT56" i="7"/>
  <c r="BS56" i="7"/>
  <c r="BR56" i="7"/>
  <c r="BQ56" i="7"/>
  <c r="BP56" i="7"/>
  <c r="BO56" i="7"/>
  <c r="BN56" i="7"/>
  <c r="BM56" i="7"/>
  <c r="BL56" i="7"/>
  <c r="BK56" i="7"/>
  <c r="BJ56" i="7"/>
  <c r="BI56" i="7"/>
  <c r="BH56" i="7"/>
  <c r="BG56" i="7"/>
  <c r="BF56" i="7"/>
  <c r="BE56" i="7"/>
  <c r="BD56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M56" i="7"/>
  <c r="AL56" i="7"/>
  <c r="AK56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DV55" i="7"/>
  <c r="DU55" i="7"/>
  <c r="DT55" i="7"/>
  <c r="DS55" i="7"/>
  <c r="DR55" i="7"/>
  <c r="DQ55" i="7"/>
  <c r="DP55" i="7"/>
  <c r="DO55" i="7"/>
  <c r="DN55" i="7"/>
  <c r="DM55" i="7"/>
  <c r="DL55" i="7"/>
  <c r="DK55" i="7"/>
  <c r="DJ55" i="7"/>
  <c r="DI55" i="7"/>
  <c r="DH55" i="7"/>
  <c r="DG55" i="7"/>
  <c r="DF55" i="7"/>
  <c r="DE55" i="7"/>
  <c r="DD55" i="7"/>
  <c r="DC55" i="7"/>
  <c r="DB55" i="7"/>
  <c r="DA55" i="7"/>
  <c r="CZ55" i="7"/>
  <c r="CY55" i="7"/>
  <c r="CX55" i="7"/>
  <c r="CW55" i="7"/>
  <c r="CV55" i="7"/>
  <c r="CU55" i="7"/>
  <c r="CT55" i="7"/>
  <c r="CS55" i="7"/>
  <c r="CR55" i="7"/>
  <c r="CQ55" i="7"/>
  <c r="CP55" i="7"/>
  <c r="CO55" i="7"/>
  <c r="CN55" i="7"/>
  <c r="CM55" i="7"/>
  <c r="CL55" i="7"/>
  <c r="CK55" i="7"/>
  <c r="CJ55" i="7"/>
  <c r="CI55" i="7"/>
  <c r="CH55" i="7"/>
  <c r="CG55" i="7"/>
  <c r="CF55" i="7"/>
  <c r="CE55" i="7"/>
  <c r="CD55" i="7"/>
  <c r="CC55" i="7"/>
  <c r="CB55" i="7"/>
  <c r="CA55" i="7"/>
  <c r="BZ55" i="7"/>
  <c r="BY55" i="7"/>
  <c r="BX55" i="7"/>
  <c r="BW55" i="7"/>
  <c r="BV55" i="7"/>
  <c r="BU55" i="7"/>
  <c r="BT55" i="7"/>
  <c r="BS55" i="7"/>
  <c r="BR55" i="7"/>
  <c r="BQ55" i="7"/>
  <c r="BP55" i="7"/>
  <c r="BO55" i="7"/>
  <c r="BN55" i="7"/>
  <c r="BM55" i="7"/>
  <c r="BL55" i="7"/>
  <c r="BK55" i="7"/>
  <c r="BJ55" i="7"/>
  <c r="BI55" i="7"/>
  <c r="BH55" i="7"/>
  <c r="BG55" i="7"/>
  <c r="BF55" i="7"/>
  <c r="BE55" i="7"/>
  <c r="BD55" i="7"/>
  <c r="BC55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AH55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DV54" i="7"/>
  <c r="DU54" i="7"/>
  <c r="DT54" i="7"/>
  <c r="DS54" i="7"/>
  <c r="DR54" i="7"/>
  <c r="DQ54" i="7"/>
  <c r="DP54" i="7"/>
  <c r="DO54" i="7"/>
  <c r="DN54" i="7"/>
  <c r="DM54" i="7"/>
  <c r="DL54" i="7"/>
  <c r="DK54" i="7"/>
  <c r="DJ54" i="7"/>
  <c r="DI54" i="7"/>
  <c r="DH54" i="7"/>
  <c r="DG54" i="7"/>
  <c r="DF54" i="7"/>
  <c r="DE54" i="7"/>
  <c r="DD54" i="7"/>
  <c r="DC54" i="7"/>
  <c r="DB54" i="7"/>
  <c r="DA54" i="7"/>
  <c r="CZ54" i="7"/>
  <c r="CY54" i="7"/>
  <c r="CX54" i="7"/>
  <c r="CW54" i="7"/>
  <c r="CV54" i="7"/>
  <c r="CU54" i="7"/>
  <c r="CT54" i="7"/>
  <c r="CS54" i="7"/>
  <c r="CR54" i="7"/>
  <c r="CQ54" i="7"/>
  <c r="CP54" i="7"/>
  <c r="CO54" i="7"/>
  <c r="CN54" i="7"/>
  <c r="CM54" i="7"/>
  <c r="CL54" i="7"/>
  <c r="CK54" i="7"/>
  <c r="CJ54" i="7"/>
  <c r="CI54" i="7"/>
  <c r="CH54" i="7"/>
  <c r="CG54" i="7"/>
  <c r="CF54" i="7"/>
  <c r="CE54" i="7"/>
  <c r="CD54" i="7"/>
  <c r="CC54" i="7"/>
  <c r="CB54" i="7"/>
  <c r="CA54" i="7"/>
  <c r="BZ54" i="7"/>
  <c r="BY54" i="7"/>
  <c r="BX54" i="7"/>
  <c r="BW54" i="7"/>
  <c r="BV54" i="7"/>
  <c r="BU54" i="7"/>
  <c r="BT54" i="7"/>
  <c r="BS54" i="7"/>
  <c r="BR54" i="7"/>
  <c r="BQ54" i="7"/>
  <c r="BP54" i="7"/>
  <c r="BO54" i="7"/>
  <c r="BN54" i="7"/>
  <c r="BM54" i="7"/>
  <c r="BL54" i="7"/>
  <c r="BK54" i="7"/>
  <c r="BJ54" i="7"/>
  <c r="BI54" i="7"/>
  <c r="BH54" i="7"/>
  <c r="BG54" i="7"/>
  <c r="BF54" i="7"/>
  <c r="BE54" i="7"/>
  <c r="BD54" i="7"/>
  <c r="BC54" i="7"/>
  <c r="BB54" i="7"/>
  <c r="BA54" i="7"/>
  <c r="AZ54" i="7"/>
  <c r="AY54" i="7"/>
  <c r="AX54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AJ54" i="7"/>
  <c r="AI54" i="7"/>
  <c r="AH54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DV53" i="7"/>
  <c r="DU53" i="7"/>
  <c r="DT53" i="7"/>
  <c r="DS53" i="7"/>
  <c r="DR53" i="7"/>
  <c r="DQ53" i="7"/>
  <c r="DP53" i="7"/>
  <c r="DO53" i="7"/>
  <c r="DN53" i="7"/>
  <c r="DM53" i="7"/>
  <c r="DL53" i="7"/>
  <c r="DK53" i="7"/>
  <c r="DJ53" i="7"/>
  <c r="DI53" i="7"/>
  <c r="DH53" i="7"/>
  <c r="DG53" i="7"/>
  <c r="DF53" i="7"/>
  <c r="DE53" i="7"/>
  <c r="DD53" i="7"/>
  <c r="DC53" i="7"/>
  <c r="DB53" i="7"/>
  <c r="DA53" i="7"/>
  <c r="CZ53" i="7"/>
  <c r="CY53" i="7"/>
  <c r="CX53" i="7"/>
  <c r="CW53" i="7"/>
  <c r="CV53" i="7"/>
  <c r="CU53" i="7"/>
  <c r="CT53" i="7"/>
  <c r="CS53" i="7"/>
  <c r="CR53" i="7"/>
  <c r="CQ53" i="7"/>
  <c r="CP53" i="7"/>
  <c r="CO53" i="7"/>
  <c r="CN53" i="7"/>
  <c r="CM53" i="7"/>
  <c r="CL53" i="7"/>
  <c r="CK53" i="7"/>
  <c r="CJ53" i="7"/>
  <c r="CI53" i="7"/>
  <c r="CH53" i="7"/>
  <c r="CG53" i="7"/>
  <c r="CF53" i="7"/>
  <c r="CE53" i="7"/>
  <c r="CD53" i="7"/>
  <c r="CC53" i="7"/>
  <c r="CB53" i="7"/>
  <c r="CA53" i="7"/>
  <c r="BZ53" i="7"/>
  <c r="BY53" i="7"/>
  <c r="BX53" i="7"/>
  <c r="BW53" i="7"/>
  <c r="BV53" i="7"/>
  <c r="BU53" i="7"/>
  <c r="BT53" i="7"/>
  <c r="BS53" i="7"/>
  <c r="BR53" i="7"/>
  <c r="BQ53" i="7"/>
  <c r="BP53" i="7"/>
  <c r="BO53" i="7"/>
  <c r="BN53" i="7"/>
  <c r="BM53" i="7"/>
  <c r="BL53" i="7"/>
  <c r="BK53" i="7"/>
  <c r="BJ53" i="7"/>
  <c r="BI53" i="7"/>
  <c r="BH53" i="7"/>
  <c r="BG53" i="7"/>
  <c r="BF53" i="7"/>
  <c r="BE53" i="7"/>
  <c r="BD53" i="7"/>
  <c r="BC53" i="7"/>
  <c r="BB53" i="7"/>
  <c r="BA53" i="7"/>
  <c r="AZ53" i="7"/>
  <c r="AY53" i="7"/>
  <c r="AX53" i="7"/>
  <c r="AW53" i="7"/>
  <c r="AV53" i="7"/>
  <c r="AU53" i="7"/>
  <c r="AT53" i="7"/>
  <c r="AS53" i="7"/>
  <c r="AR53" i="7"/>
  <c r="AQ53" i="7"/>
  <c r="AP53" i="7"/>
  <c r="AO53" i="7"/>
  <c r="AN53" i="7"/>
  <c r="AM53" i="7"/>
  <c r="AL53" i="7"/>
  <c r="AK53" i="7"/>
  <c r="AJ53" i="7"/>
  <c r="AI53" i="7"/>
  <c r="AH53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DV52" i="7"/>
  <c r="DU52" i="7"/>
  <c r="DT52" i="7"/>
  <c r="DS52" i="7"/>
  <c r="DR52" i="7"/>
  <c r="DQ52" i="7"/>
  <c r="DP52" i="7"/>
  <c r="DO52" i="7"/>
  <c r="DN52" i="7"/>
  <c r="DM52" i="7"/>
  <c r="DL52" i="7"/>
  <c r="DK52" i="7"/>
  <c r="DJ52" i="7"/>
  <c r="DI52" i="7"/>
  <c r="DH52" i="7"/>
  <c r="DG52" i="7"/>
  <c r="DF52" i="7"/>
  <c r="DE52" i="7"/>
  <c r="DD52" i="7"/>
  <c r="DC52" i="7"/>
  <c r="DB52" i="7"/>
  <c r="DA52" i="7"/>
  <c r="CZ52" i="7"/>
  <c r="CY52" i="7"/>
  <c r="CX52" i="7"/>
  <c r="CW52" i="7"/>
  <c r="CV52" i="7"/>
  <c r="CU52" i="7"/>
  <c r="CT52" i="7"/>
  <c r="CS52" i="7"/>
  <c r="CR52" i="7"/>
  <c r="CQ52" i="7"/>
  <c r="CP52" i="7"/>
  <c r="CO52" i="7"/>
  <c r="CN52" i="7"/>
  <c r="CM52" i="7"/>
  <c r="CL52" i="7"/>
  <c r="CK52" i="7"/>
  <c r="CJ52" i="7"/>
  <c r="CI52" i="7"/>
  <c r="CH52" i="7"/>
  <c r="CG52" i="7"/>
  <c r="CF52" i="7"/>
  <c r="CE52" i="7"/>
  <c r="CD52" i="7"/>
  <c r="CC52" i="7"/>
  <c r="CB52" i="7"/>
  <c r="CA52" i="7"/>
  <c r="BZ52" i="7"/>
  <c r="BY52" i="7"/>
  <c r="BX52" i="7"/>
  <c r="BW52" i="7"/>
  <c r="BV52" i="7"/>
  <c r="BU52" i="7"/>
  <c r="BT52" i="7"/>
  <c r="BS52" i="7"/>
  <c r="BR52" i="7"/>
  <c r="BQ52" i="7"/>
  <c r="BP52" i="7"/>
  <c r="BO52" i="7"/>
  <c r="BN52" i="7"/>
  <c r="BM52" i="7"/>
  <c r="BL52" i="7"/>
  <c r="BK52" i="7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DV51" i="7"/>
  <c r="DU51" i="7"/>
  <c r="DT51" i="7"/>
  <c r="DS51" i="7"/>
  <c r="DR51" i="7"/>
  <c r="DQ51" i="7"/>
  <c r="DP51" i="7"/>
  <c r="DO51" i="7"/>
  <c r="DN51" i="7"/>
  <c r="DM51" i="7"/>
  <c r="DL51" i="7"/>
  <c r="DK51" i="7"/>
  <c r="DJ51" i="7"/>
  <c r="DI51" i="7"/>
  <c r="DH51" i="7"/>
  <c r="DG51" i="7"/>
  <c r="DF51" i="7"/>
  <c r="DE51" i="7"/>
  <c r="DD51" i="7"/>
  <c r="DC51" i="7"/>
  <c r="DB51" i="7"/>
  <c r="DA51" i="7"/>
  <c r="CZ51" i="7"/>
  <c r="CY51" i="7"/>
  <c r="CX51" i="7"/>
  <c r="CW51" i="7"/>
  <c r="CV51" i="7"/>
  <c r="CU51" i="7"/>
  <c r="CT51" i="7"/>
  <c r="CS51" i="7"/>
  <c r="CR51" i="7"/>
  <c r="CQ51" i="7"/>
  <c r="CP51" i="7"/>
  <c r="CO51" i="7"/>
  <c r="CN51" i="7"/>
  <c r="CM51" i="7"/>
  <c r="CL51" i="7"/>
  <c r="CK51" i="7"/>
  <c r="CJ51" i="7"/>
  <c r="CI51" i="7"/>
  <c r="CH51" i="7"/>
  <c r="CG51" i="7"/>
  <c r="CF51" i="7"/>
  <c r="CE51" i="7"/>
  <c r="CD51" i="7"/>
  <c r="CC51" i="7"/>
  <c r="CB51" i="7"/>
  <c r="CA51" i="7"/>
  <c r="BZ51" i="7"/>
  <c r="BY51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BJ51" i="7"/>
  <c r="BI51" i="7"/>
  <c r="BH51" i="7"/>
  <c r="BG51" i="7"/>
  <c r="BF51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DV50" i="7"/>
  <c r="DU50" i="7"/>
  <c r="DT50" i="7"/>
  <c r="DS50" i="7"/>
  <c r="DR50" i="7"/>
  <c r="DQ50" i="7"/>
  <c r="DP50" i="7"/>
  <c r="DO50" i="7"/>
  <c r="DN50" i="7"/>
  <c r="DM50" i="7"/>
  <c r="DL50" i="7"/>
  <c r="DK50" i="7"/>
  <c r="DJ50" i="7"/>
  <c r="DI50" i="7"/>
  <c r="DH50" i="7"/>
  <c r="DG50" i="7"/>
  <c r="DF50" i="7"/>
  <c r="DE50" i="7"/>
  <c r="DD50" i="7"/>
  <c r="DC50" i="7"/>
  <c r="DB50" i="7"/>
  <c r="DA50" i="7"/>
  <c r="CZ50" i="7"/>
  <c r="CY50" i="7"/>
  <c r="CX50" i="7"/>
  <c r="CW50" i="7"/>
  <c r="CV50" i="7"/>
  <c r="CU50" i="7"/>
  <c r="CT50" i="7"/>
  <c r="CS50" i="7"/>
  <c r="CR50" i="7"/>
  <c r="CQ50" i="7"/>
  <c r="CP50" i="7"/>
  <c r="CO50" i="7"/>
  <c r="CN50" i="7"/>
  <c r="CM50" i="7"/>
  <c r="CL50" i="7"/>
  <c r="CK50" i="7"/>
  <c r="CJ50" i="7"/>
  <c r="CI50" i="7"/>
  <c r="CH50" i="7"/>
  <c r="CG50" i="7"/>
  <c r="CF50" i="7"/>
  <c r="CE50" i="7"/>
  <c r="CD50" i="7"/>
  <c r="CC50" i="7"/>
  <c r="CB50" i="7"/>
  <c r="CA50" i="7"/>
  <c r="BZ50" i="7"/>
  <c r="BY50" i="7"/>
  <c r="BX50" i="7"/>
  <c r="BW50" i="7"/>
  <c r="BV50" i="7"/>
  <c r="BU50" i="7"/>
  <c r="BT50" i="7"/>
  <c r="BS50" i="7"/>
  <c r="BR50" i="7"/>
  <c r="BQ50" i="7"/>
  <c r="BP50" i="7"/>
  <c r="BO50" i="7"/>
  <c r="BN50" i="7"/>
  <c r="BM50" i="7"/>
  <c r="BL50" i="7"/>
  <c r="BK50" i="7"/>
  <c r="BJ50" i="7"/>
  <c r="BI50" i="7"/>
  <c r="BH50" i="7"/>
  <c r="BG50" i="7"/>
  <c r="BF50" i="7"/>
  <c r="BE50" i="7"/>
  <c r="BD50" i="7"/>
  <c r="BC50" i="7"/>
  <c r="BB50" i="7"/>
  <c r="BA50" i="7"/>
  <c r="AZ50" i="7"/>
  <c r="AY50" i="7"/>
  <c r="AX50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AJ50" i="7"/>
  <c r="AI50" i="7"/>
  <c r="AH50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DV49" i="7"/>
  <c r="DU49" i="7"/>
  <c r="DT49" i="7"/>
  <c r="DS49" i="7"/>
  <c r="DR49" i="7"/>
  <c r="DQ49" i="7"/>
  <c r="DP49" i="7"/>
  <c r="DO49" i="7"/>
  <c r="DN49" i="7"/>
  <c r="DM49" i="7"/>
  <c r="DL49" i="7"/>
  <c r="DK49" i="7"/>
  <c r="DJ49" i="7"/>
  <c r="DI49" i="7"/>
  <c r="DH49" i="7"/>
  <c r="DG49" i="7"/>
  <c r="DF49" i="7"/>
  <c r="DE49" i="7"/>
  <c r="DD49" i="7"/>
  <c r="DC49" i="7"/>
  <c r="DB49" i="7"/>
  <c r="DA49" i="7"/>
  <c r="CZ49" i="7"/>
  <c r="CY49" i="7"/>
  <c r="CX49" i="7"/>
  <c r="CW49" i="7"/>
  <c r="CV49" i="7"/>
  <c r="CU49" i="7"/>
  <c r="CT49" i="7"/>
  <c r="CS49" i="7"/>
  <c r="CR49" i="7"/>
  <c r="CQ49" i="7"/>
  <c r="CP49" i="7"/>
  <c r="CO49" i="7"/>
  <c r="CN49" i="7"/>
  <c r="CM49" i="7"/>
  <c r="CL49" i="7"/>
  <c r="CK49" i="7"/>
  <c r="CJ49" i="7"/>
  <c r="CI49" i="7"/>
  <c r="CH49" i="7"/>
  <c r="CG49" i="7"/>
  <c r="CF49" i="7"/>
  <c r="CE49" i="7"/>
  <c r="CD49" i="7"/>
  <c r="CC49" i="7"/>
  <c r="CB49" i="7"/>
  <c r="CA49" i="7"/>
  <c r="BZ49" i="7"/>
  <c r="BY49" i="7"/>
  <c r="BX49" i="7"/>
  <c r="BW49" i="7"/>
  <c r="BV49" i="7"/>
  <c r="BU49" i="7"/>
  <c r="BT49" i="7"/>
  <c r="BS49" i="7"/>
  <c r="BR49" i="7"/>
  <c r="BQ49" i="7"/>
  <c r="BP49" i="7"/>
  <c r="BO49" i="7"/>
  <c r="BN49" i="7"/>
  <c r="BM49" i="7"/>
  <c r="BL49" i="7"/>
  <c r="BK49" i="7"/>
  <c r="BJ49" i="7"/>
  <c r="BI49" i="7"/>
  <c r="BH49" i="7"/>
  <c r="BG49" i="7"/>
  <c r="BF49" i="7"/>
  <c r="BE49" i="7"/>
  <c r="BD49" i="7"/>
  <c r="BC49" i="7"/>
  <c r="BB49" i="7"/>
  <c r="BA49" i="7"/>
  <c r="AZ49" i="7"/>
  <c r="AY49" i="7"/>
  <c r="AX49" i="7"/>
  <c r="AW49" i="7"/>
  <c r="AV49" i="7"/>
  <c r="AU49" i="7"/>
  <c r="AT49" i="7"/>
  <c r="AS49" i="7"/>
  <c r="AR49" i="7"/>
  <c r="AQ49" i="7"/>
  <c r="AP49" i="7"/>
  <c r="AO49" i="7"/>
  <c r="AN49" i="7"/>
  <c r="AM49" i="7"/>
  <c r="AL49" i="7"/>
  <c r="AK49" i="7"/>
  <c r="AJ49" i="7"/>
  <c r="AI49" i="7"/>
  <c r="AH49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DV48" i="7"/>
  <c r="DU48" i="7"/>
  <c r="DT48" i="7"/>
  <c r="DS48" i="7"/>
  <c r="DR48" i="7"/>
  <c r="DQ48" i="7"/>
  <c r="DP48" i="7"/>
  <c r="DO48" i="7"/>
  <c r="DN48" i="7"/>
  <c r="DM48" i="7"/>
  <c r="DL48" i="7"/>
  <c r="DK48" i="7"/>
  <c r="DJ48" i="7"/>
  <c r="DI48" i="7"/>
  <c r="DH48" i="7"/>
  <c r="DG48" i="7"/>
  <c r="DF48" i="7"/>
  <c r="DE48" i="7"/>
  <c r="DD48" i="7"/>
  <c r="DC48" i="7"/>
  <c r="DB48" i="7"/>
  <c r="DA48" i="7"/>
  <c r="CZ48" i="7"/>
  <c r="CY48" i="7"/>
  <c r="CX48" i="7"/>
  <c r="CW48" i="7"/>
  <c r="CV48" i="7"/>
  <c r="CU48" i="7"/>
  <c r="CT48" i="7"/>
  <c r="CS48" i="7"/>
  <c r="CR48" i="7"/>
  <c r="CQ48" i="7"/>
  <c r="CP48" i="7"/>
  <c r="CO48" i="7"/>
  <c r="CN48" i="7"/>
  <c r="CM48" i="7"/>
  <c r="CL48" i="7"/>
  <c r="CK48" i="7"/>
  <c r="CJ48" i="7"/>
  <c r="CI48" i="7"/>
  <c r="CH48" i="7"/>
  <c r="CG48" i="7"/>
  <c r="CF48" i="7"/>
  <c r="CE48" i="7"/>
  <c r="CD48" i="7"/>
  <c r="CC48" i="7"/>
  <c r="CB48" i="7"/>
  <c r="CA48" i="7"/>
  <c r="BZ48" i="7"/>
  <c r="BY48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BJ48" i="7"/>
  <c r="BI48" i="7"/>
  <c r="BH48" i="7"/>
  <c r="BG48" i="7"/>
  <c r="BF48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DV47" i="7"/>
  <c r="DU47" i="7"/>
  <c r="DT47" i="7"/>
  <c r="DS47" i="7"/>
  <c r="DR47" i="7"/>
  <c r="DQ47" i="7"/>
  <c r="DP47" i="7"/>
  <c r="DO47" i="7"/>
  <c r="DN47" i="7"/>
  <c r="DM47" i="7"/>
  <c r="DL47" i="7"/>
  <c r="DK47" i="7"/>
  <c r="DJ47" i="7"/>
  <c r="DI47" i="7"/>
  <c r="DH47" i="7"/>
  <c r="DG47" i="7"/>
  <c r="DF47" i="7"/>
  <c r="DE47" i="7"/>
  <c r="DD47" i="7"/>
  <c r="DC47" i="7"/>
  <c r="DB47" i="7"/>
  <c r="DA47" i="7"/>
  <c r="CZ47" i="7"/>
  <c r="CY47" i="7"/>
  <c r="CX47" i="7"/>
  <c r="CW47" i="7"/>
  <c r="CV47" i="7"/>
  <c r="CU47" i="7"/>
  <c r="CT47" i="7"/>
  <c r="CS47" i="7"/>
  <c r="CR47" i="7"/>
  <c r="CQ47" i="7"/>
  <c r="CP47" i="7"/>
  <c r="CO47" i="7"/>
  <c r="CN47" i="7"/>
  <c r="CM47" i="7"/>
  <c r="CL47" i="7"/>
  <c r="CK47" i="7"/>
  <c r="CJ47" i="7"/>
  <c r="CI47" i="7"/>
  <c r="CH47" i="7"/>
  <c r="CG47" i="7"/>
  <c r="CF47" i="7"/>
  <c r="CE47" i="7"/>
  <c r="CD47" i="7"/>
  <c r="CC47" i="7"/>
  <c r="CB47" i="7"/>
  <c r="CA47" i="7"/>
  <c r="BZ47" i="7"/>
  <c r="BY47" i="7"/>
  <c r="BX47" i="7"/>
  <c r="BW47" i="7"/>
  <c r="BV47" i="7"/>
  <c r="BU47" i="7"/>
  <c r="BT47" i="7"/>
  <c r="BS47" i="7"/>
  <c r="BR47" i="7"/>
  <c r="BQ47" i="7"/>
  <c r="BP47" i="7"/>
  <c r="BO47" i="7"/>
  <c r="BN47" i="7"/>
  <c r="BM47" i="7"/>
  <c r="BL47" i="7"/>
  <c r="BK47" i="7"/>
  <c r="BJ47" i="7"/>
  <c r="BI47" i="7"/>
  <c r="BH47" i="7"/>
  <c r="BG47" i="7"/>
  <c r="BF47" i="7"/>
  <c r="BE47" i="7"/>
  <c r="BD47" i="7"/>
  <c r="BC47" i="7"/>
  <c r="BB47" i="7"/>
  <c r="BA47" i="7"/>
  <c r="AZ47" i="7"/>
  <c r="AY47" i="7"/>
  <c r="AX47" i="7"/>
  <c r="AW47" i="7"/>
  <c r="AV47" i="7"/>
  <c r="AU47" i="7"/>
  <c r="AT47" i="7"/>
  <c r="AS47" i="7"/>
  <c r="AR47" i="7"/>
  <c r="AQ47" i="7"/>
  <c r="AP47" i="7"/>
  <c r="AO47" i="7"/>
  <c r="AN47" i="7"/>
  <c r="AM47" i="7"/>
  <c r="AL47" i="7"/>
  <c r="AK47" i="7"/>
  <c r="AJ47" i="7"/>
  <c r="AI47" i="7"/>
  <c r="AH47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DV46" i="7"/>
  <c r="DU46" i="7"/>
  <c r="DT46" i="7"/>
  <c r="DS46" i="7"/>
  <c r="DR46" i="7"/>
  <c r="DQ46" i="7"/>
  <c r="DP46" i="7"/>
  <c r="DO46" i="7"/>
  <c r="DN46" i="7"/>
  <c r="DM46" i="7"/>
  <c r="DL46" i="7"/>
  <c r="DK46" i="7"/>
  <c r="DJ46" i="7"/>
  <c r="DI46" i="7"/>
  <c r="DH46" i="7"/>
  <c r="DG46" i="7"/>
  <c r="DF46" i="7"/>
  <c r="DE46" i="7"/>
  <c r="DD46" i="7"/>
  <c r="DC46" i="7"/>
  <c r="DB46" i="7"/>
  <c r="DA46" i="7"/>
  <c r="CZ46" i="7"/>
  <c r="CY46" i="7"/>
  <c r="CX46" i="7"/>
  <c r="CW46" i="7"/>
  <c r="CV46" i="7"/>
  <c r="CU46" i="7"/>
  <c r="CT46" i="7"/>
  <c r="CS46" i="7"/>
  <c r="CR46" i="7"/>
  <c r="CQ46" i="7"/>
  <c r="CP46" i="7"/>
  <c r="CO46" i="7"/>
  <c r="CN46" i="7"/>
  <c r="CM46" i="7"/>
  <c r="CL46" i="7"/>
  <c r="CK46" i="7"/>
  <c r="CJ46" i="7"/>
  <c r="CI46" i="7"/>
  <c r="CH46" i="7"/>
  <c r="CG46" i="7"/>
  <c r="CF46" i="7"/>
  <c r="CE46" i="7"/>
  <c r="CD46" i="7"/>
  <c r="CC46" i="7"/>
  <c r="CB46" i="7"/>
  <c r="CA46" i="7"/>
  <c r="BZ46" i="7"/>
  <c r="BY46" i="7"/>
  <c r="BX46" i="7"/>
  <c r="BW46" i="7"/>
  <c r="BV46" i="7"/>
  <c r="BU46" i="7"/>
  <c r="BT46" i="7"/>
  <c r="BS46" i="7"/>
  <c r="BR46" i="7"/>
  <c r="BQ46" i="7"/>
  <c r="BP46" i="7"/>
  <c r="BO46" i="7"/>
  <c r="BN46" i="7"/>
  <c r="BM46" i="7"/>
  <c r="BL46" i="7"/>
  <c r="BK46" i="7"/>
  <c r="BJ46" i="7"/>
  <c r="BI46" i="7"/>
  <c r="BH46" i="7"/>
  <c r="BG46" i="7"/>
  <c r="BF46" i="7"/>
  <c r="BE46" i="7"/>
  <c r="BD46" i="7"/>
  <c r="BC46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J46" i="7"/>
  <c r="AI46" i="7"/>
  <c r="AH46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DV45" i="7"/>
  <c r="DU45" i="7"/>
  <c r="DT45" i="7"/>
  <c r="DS45" i="7"/>
  <c r="DR45" i="7"/>
  <c r="DQ45" i="7"/>
  <c r="DP45" i="7"/>
  <c r="DO45" i="7"/>
  <c r="DN45" i="7"/>
  <c r="DM45" i="7"/>
  <c r="DL45" i="7"/>
  <c r="DK45" i="7"/>
  <c r="DJ45" i="7"/>
  <c r="DI45" i="7"/>
  <c r="DH45" i="7"/>
  <c r="DG45" i="7"/>
  <c r="DF45" i="7"/>
  <c r="DE45" i="7"/>
  <c r="DD45" i="7"/>
  <c r="DC45" i="7"/>
  <c r="DB45" i="7"/>
  <c r="DA45" i="7"/>
  <c r="CZ45" i="7"/>
  <c r="CY45" i="7"/>
  <c r="CX45" i="7"/>
  <c r="CW45" i="7"/>
  <c r="CV45" i="7"/>
  <c r="CU45" i="7"/>
  <c r="CT45" i="7"/>
  <c r="CS45" i="7"/>
  <c r="CR45" i="7"/>
  <c r="CQ45" i="7"/>
  <c r="CP45" i="7"/>
  <c r="CO45" i="7"/>
  <c r="CN45" i="7"/>
  <c r="CM45" i="7"/>
  <c r="CL45" i="7"/>
  <c r="CK45" i="7"/>
  <c r="CJ45" i="7"/>
  <c r="CI45" i="7"/>
  <c r="CH45" i="7"/>
  <c r="CG45" i="7"/>
  <c r="CF45" i="7"/>
  <c r="CE45" i="7"/>
  <c r="CD45" i="7"/>
  <c r="CC45" i="7"/>
  <c r="CB45" i="7"/>
  <c r="CA45" i="7"/>
  <c r="BZ45" i="7"/>
  <c r="BY45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BJ45" i="7"/>
  <c r="BI45" i="7"/>
  <c r="BH45" i="7"/>
  <c r="BG45" i="7"/>
  <c r="BF45" i="7"/>
  <c r="BE45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AM45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DV44" i="7"/>
  <c r="DU44" i="7"/>
  <c r="DT44" i="7"/>
  <c r="DS44" i="7"/>
  <c r="DR44" i="7"/>
  <c r="DQ44" i="7"/>
  <c r="DP44" i="7"/>
  <c r="DO44" i="7"/>
  <c r="DN44" i="7"/>
  <c r="DM44" i="7"/>
  <c r="DL44" i="7"/>
  <c r="DK44" i="7"/>
  <c r="DJ44" i="7"/>
  <c r="DI44" i="7"/>
  <c r="DH44" i="7"/>
  <c r="DG44" i="7"/>
  <c r="DF44" i="7"/>
  <c r="DE44" i="7"/>
  <c r="DD44" i="7"/>
  <c r="DC44" i="7"/>
  <c r="DB44" i="7"/>
  <c r="DA44" i="7"/>
  <c r="CZ44" i="7"/>
  <c r="CY44" i="7"/>
  <c r="CX44" i="7"/>
  <c r="CW44" i="7"/>
  <c r="CV44" i="7"/>
  <c r="CU44" i="7"/>
  <c r="CT44" i="7"/>
  <c r="CS44" i="7"/>
  <c r="CR44" i="7"/>
  <c r="CQ44" i="7"/>
  <c r="CP44" i="7"/>
  <c r="CO44" i="7"/>
  <c r="CN44" i="7"/>
  <c r="CM44" i="7"/>
  <c r="CL44" i="7"/>
  <c r="CK44" i="7"/>
  <c r="CJ44" i="7"/>
  <c r="CI44" i="7"/>
  <c r="CH44" i="7"/>
  <c r="CG44" i="7"/>
  <c r="CF44" i="7"/>
  <c r="CE44" i="7"/>
  <c r="CD44" i="7"/>
  <c r="CC44" i="7"/>
  <c r="CB44" i="7"/>
  <c r="CA44" i="7"/>
  <c r="BZ44" i="7"/>
  <c r="BY44" i="7"/>
  <c r="BX44" i="7"/>
  <c r="BW44" i="7"/>
  <c r="BV44" i="7"/>
  <c r="BU44" i="7"/>
  <c r="BT44" i="7"/>
  <c r="BS44" i="7"/>
  <c r="BR44" i="7"/>
  <c r="BQ44" i="7"/>
  <c r="BP44" i="7"/>
  <c r="BO44" i="7"/>
  <c r="BN44" i="7"/>
  <c r="BM44" i="7"/>
  <c r="BL44" i="7"/>
  <c r="BK44" i="7"/>
  <c r="BJ44" i="7"/>
  <c r="BI44" i="7"/>
  <c r="BH44" i="7"/>
  <c r="BG44" i="7"/>
  <c r="BF44" i="7"/>
  <c r="BE44" i="7"/>
  <c r="BD44" i="7"/>
  <c r="BC44" i="7"/>
  <c r="BB44" i="7"/>
  <c r="BA44" i="7"/>
  <c r="AZ44" i="7"/>
  <c r="AY44" i="7"/>
  <c r="AX44" i="7"/>
  <c r="AW44" i="7"/>
  <c r="AV44" i="7"/>
  <c r="AU44" i="7"/>
  <c r="AT44" i="7"/>
  <c r="AS44" i="7"/>
  <c r="AR44" i="7"/>
  <c r="AQ44" i="7"/>
  <c r="AP44" i="7"/>
  <c r="AO44" i="7"/>
  <c r="AN44" i="7"/>
  <c r="AM44" i="7"/>
  <c r="AL44" i="7"/>
  <c r="AK44" i="7"/>
  <c r="AJ44" i="7"/>
  <c r="AI44" i="7"/>
  <c r="AH44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DV43" i="7"/>
  <c r="DU43" i="7"/>
  <c r="DT43" i="7"/>
  <c r="DS43" i="7"/>
  <c r="DR43" i="7"/>
  <c r="DQ43" i="7"/>
  <c r="DP43" i="7"/>
  <c r="DO43" i="7"/>
  <c r="DN43" i="7"/>
  <c r="DM43" i="7"/>
  <c r="DL43" i="7"/>
  <c r="DK43" i="7"/>
  <c r="DJ43" i="7"/>
  <c r="DI43" i="7"/>
  <c r="DH43" i="7"/>
  <c r="DG43" i="7"/>
  <c r="DF43" i="7"/>
  <c r="DE43" i="7"/>
  <c r="DD43" i="7"/>
  <c r="DC43" i="7"/>
  <c r="DB43" i="7"/>
  <c r="DA43" i="7"/>
  <c r="CZ43" i="7"/>
  <c r="CY43" i="7"/>
  <c r="CX43" i="7"/>
  <c r="CW43" i="7"/>
  <c r="CV43" i="7"/>
  <c r="CU43" i="7"/>
  <c r="CT43" i="7"/>
  <c r="CS43" i="7"/>
  <c r="CR43" i="7"/>
  <c r="CQ43" i="7"/>
  <c r="CP43" i="7"/>
  <c r="CO43" i="7"/>
  <c r="CN43" i="7"/>
  <c r="CM43" i="7"/>
  <c r="CL43" i="7"/>
  <c r="CK43" i="7"/>
  <c r="CJ43" i="7"/>
  <c r="CI43" i="7"/>
  <c r="CH43" i="7"/>
  <c r="CG43" i="7"/>
  <c r="CF43" i="7"/>
  <c r="CE43" i="7"/>
  <c r="CD43" i="7"/>
  <c r="CC43" i="7"/>
  <c r="CB43" i="7"/>
  <c r="CA43" i="7"/>
  <c r="BZ43" i="7"/>
  <c r="BY43" i="7"/>
  <c r="BX43" i="7"/>
  <c r="BW43" i="7"/>
  <c r="BV43" i="7"/>
  <c r="BU43" i="7"/>
  <c r="BT43" i="7"/>
  <c r="BS43" i="7"/>
  <c r="BR43" i="7"/>
  <c r="BQ43" i="7"/>
  <c r="BP43" i="7"/>
  <c r="BO43" i="7"/>
  <c r="BN43" i="7"/>
  <c r="BM43" i="7"/>
  <c r="BL43" i="7"/>
  <c r="BK43" i="7"/>
  <c r="BJ43" i="7"/>
  <c r="BI43" i="7"/>
  <c r="BH43" i="7"/>
  <c r="BG43" i="7"/>
  <c r="BF43" i="7"/>
  <c r="BE43" i="7"/>
  <c r="BD43" i="7"/>
  <c r="BC43" i="7"/>
  <c r="BB43" i="7"/>
  <c r="BA43" i="7"/>
  <c r="AZ43" i="7"/>
  <c r="AY43" i="7"/>
  <c r="AX43" i="7"/>
  <c r="AW43" i="7"/>
  <c r="AV43" i="7"/>
  <c r="AU43" i="7"/>
  <c r="AT43" i="7"/>
  <c r="AS43" i="7"/>
  <c r="AR43" i="7"/>
  <c r="AQ43" i="7"/>
  <c r="AP43" i="7"/>
  <c r="AO43" i="7"/>
  <c r="AN43" i="7"/>
  <c r="AM43" i="7"/>
  <c r="AL43" i="7"/>
  <c r="AK43" i="7"/>
  <c r="AJ43" i="7"/>
  <c r="AI43" i="7"/>
  <c r="AH43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DV42" i="7"/>
  <c r="DU42" i="7"/>
  <c r="DT42" i="7"/>
  <c r="DS42" i="7"/>
  <c r="DR42" i="7"/>
  <c r="DQ42" i="7"/>
  <c r="DP42" i="7"/>
  <c r="DO42" i="7"/>
  <c r="DN42" i="7"/>
  <c r="DM42" i="7"/>
  <c r="DL42" i="7"/>
  <c r="DK42" i="7"/>
  <c r="DJ42" i="7"/>
  <c r="DI42" i="7"/>
  <c r="DH42" i="7"/>
  <c r="DG42" i="7"/>
  <c r="DF42" i="7"/>
  <c r="DE42" i="7"/>
  <c r="DD42" i="7"/>
  <c r="DC42" i="7"/>
  <c r="DB42" i="7"/>
  <c r="DA42" i="7"/>
  <c r="CZ42" i="7"/>
  <c r="CY42" i="7"/>
  <c r="CX42" i="7"/>
  <c r="CW42" i="7"/>
  <c r="CV42" i="7"/>
  <c r="CU42" i="7"/>
  <c r="CT42" i="7"/>
  <c r="CS42" i="7"/>
  <c r="CR42" i="7"/>
  <c r="CQ42" i="7"/>
  <c r="CP42" i="7"/>
  <c r="CO42" i="7"/>
  <c r="CN42" i="7"/>
  <c r="CM42" i="7"/>
  <c r="CL42" i="7"/>
  <c r="CK42" i="7"/>
  <c r="CJ42" i="7"/>
  <c r="CI42" i="7"/>
  <c r="CH42" i="7"/>
  <c r="CG42" i="7"/>
  <c r="CF42" i="7"/>
  <c r="CE42" i="7"/>
  <c r="CD42" i="7"/>
  <c r="CC42" i="7"/>
  <c r="CB42" i="7"/>
  <c r="CA42" i="7"/>
  <c r="BZ42" i="7"/>
  <c r="BY42" i="7"/>
  <c r="BX42" i="7"/>
  <c r="BW42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BJ42" i="7"/>
  <c r="BI42" i="7"/>
  <c r="BH42" i="7"/>
  <c r="BG42" i="7"/>
  <c r="BF42" i="7"/>
  <c r="BE42" i="7"/>
  <c r="BD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AM42" i="7"/>
  <c r="AL42" i="7"/>
  <c r="AK42" i="7"/>
  <c r="AJ42" i="7"/>
  <c r="AI42" i="7"/>
  <c r="AH42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DV41" i="7"/>
  <c r="DU41" i="7"/>
  <c r="DT41" i="7"/>
  <c r="DS41" i="7"/>
  <c r="DR41" i="7"/>
  <c r="DQ41" i="7"/>
  <c r="DP41" i="7"/>
  <c r="DO41" i="7"/>
  <c r="DN41" i="7"/>
  <c r="DM41" i="7"/>
  <c r="DL41" i="7"/>
  <c r="DK41" i="7"/>
  <c r="DJ41" i="7"/>
  <c r="DI41" i="7"/>
  <c r="DH41" i="7"/>
  <c r="DG41" i="7"/>
  <c r="DF41" i="7"/>
  <c r="DE41" i="7"/>
  <c r="DD41" i="7"/>
  <c r="DC41" i="7"/>
  <c r="DB41" i="7"/>
  <c r="DA41" i="7"/>
  <c r="CZ41" i="7"/>
  <c r="CY41" i="7"/>
  <c r="CX41" i="7"/>
  <c r="CW41" i="7"/>
  <c r="CV41" i="7"/>
  <c r="CU41" i="7"/>
  <c r="CT41" i="7"/>
  <c r="CS41" i="7"/>
  <c r="CR41" i="7"/>
  <c r="CQ41" i="7"/>
  <c r="CP41" i="7"/>
  <c r="CO41" i="7"/>
  <c r="CN41" i="7"/>
  <c r="CM41" i="7"/>
  <c r="CL41" i="7"/>
  <c r="CK41" i="7"/>
  <c r="CJ41" i="7"/>
  <c r="CI41" i="7"/>
  <c r="CH41" i="7"/>
  <c r="CG41" i="7"/>
  <c r="CF41" i="7"/>
  <c r="CE41" i="7"/>
  <c r="CD41" i="7"/>
  <c r="CC41" i="7"/>
  <c r="CB41" i="7"/>
  <c r="CA41" i="7"/>
  <c r="BZ41" i="7"/>
  <c r="BY41" i="7"/>
  <c r="BX41" i="7"/>
  <c r="BW41" i="7"/>
  <c r="BV41" i="7"/>
  <c r="BU41" i="7"/>
  <c r="BT41" i="7"/>
  <c r="BS41" i="7"/>
  <c r="BR41" i="7"/>
  <c r="BQ41" i="7"/>
  <c r="BP41" i="7"/>
  <c r="BO41" i="7"/>
  <c r="BN41" i="7"/>
  <c r="BM41" i="7"/>
  <c r="BL41" i="7"/>
  <c r="BK41" i="7"/>
  <c r="BJ41" i="7"/>
  <c r="BI41" i="7"/>
  <c r="BH41" i="7"/>
  <c r="BG41" i="7"/>
  <c r="BF41" i="7"/>
  <c r="BE41" i="7"/>
  <c r="BD41" i="7"/>
  <c r="BC41" i="7"/>
  <c r="BB41" i="7"/>
  <c r="BA41" i="7"/>
  <c r="AZ41" i="7"/>
  <c r="AY41" i="7"/>
  <c r="AX41" i="7"/>
  <c r="AW41" i="7"/>
  <c r="AV41" i="7"/>
  <c r="AU41" i="7"/>
  <c r="AT41" i="7"/>
  <c r="AS41" i="7"/>
  <c r="AR41" i="7"/>
  <c r="AQ41" i="7"/>
  <c r="AP41" i="7"/>
  <c r="AO41" i="7"/>
  <c r="AN41" i="7"/>
  <c r="AM41" i="7"/>
  <c r="AL41" i="7"/>
  <c r="AK41" i="7"/>
  <c r="AJ41" i="7"/>
  <c r="AI41" i="7"/>
  <c r="AH41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DV40" i="7"/>
  <c r="DU40" i="7"/>
  <c r="DT40" i="7"/>
  <c r="DS40" i="7"/>
  <c r="DR40" i="7"/>
  <c r="DQ40" i="7"/>
  <c r="DP40" i="7"/>
  <c r="DO40" i="7"/>
  <c r="DN40" i="7"/>
  <c r="DM40" i="7"/>
  <c r="DL40" i="7"/>
  <c r="DK40" i="7"/>
  <c r="DJ40" i="7"/>
  <c r="DI40" i="7"/>
  <c r="DH40" i="7"/>
  <c r="DG40" i="7"/>
  <c r="DF40" i="7"/>
  <c r="DE40" i="7"/>
  <c r="DD40" i="7"/>
  <c r="DC40" i="7"/>
  <c r="DB40" i="7"/>
  <c r="DA40" i="7"/>
  <c r="CZ40" i="7"/>
  <c r="CY40" i="7"/>
  <c r="CX40" i="7"/>
  <c r="CW40" i="7"/>
  <c r="CV40" i="7"/>
  <c r="CU40" i="7"/>
  <c r="CT40" i="7"/>
  <c r="CS40" i="7"/>
  <c r="CR40" i="7"/>
  <c r="CQ40" i="7"/>
  <c r="CP40" i="7"/>
  <c r="CO40" i="7"/>
  <c r="CN40" i="7"/>
  <c r="CM40" i="7"/>
  <c r="CL40" i="7"/>
  <c r="CK40" i="7"/>
  <c r="CJ40" i="7"/>
  <c r="CI40" i="7"/>
  <c r="CH40" i="7"/>
  <c r="CG40" i="7"/>
  <c r="CF40" i="7"/>
  <c r="CE40" i="7"/>
  <c r="CD40" i="7"/>
  <c r="CC40" i="7"/>
  <c r="CB40" i="7"/>
  <c r="CA40" i="7"/>
  <c r="BZ40" i="7"/>
  <c r="BY40" i="7"/>
  <c r="BX40" i="7"/>
  <c r="BW40" i="7"/>
  <c r="BV40" i="7"/>
  <c r="BU40" i="7"/>
  <c r="BT40" i="7"/>
  <c r="BS40" i="7"/>
  <c r="BR40" i="7"/>
  <c r="BQ40" i="7"/>
  <c r="BP40" i="7"/>
  <c r="BO40" i="7"/>
  <c r="BN40" i="7"/>
  <c r="BM40" i="7"/>
  <c r="BL40" i="7"/>
  <c r="BK40" i="7"/>
  <c r="BJ40" i="7"/>
  <c r="BI40" i="7"/>
  <c r="BH40" i="7"/>
  <c r="BG40" i="7"/>
  <c r="BF40" i="7"/>
  <c r="BE40" i="7"/>
  <c r="BD40" i="7"/>
  <c r="BC40" i="7"/>
  <c r="BB40" i="7"/>
  <c r="BA40" i="7"/>
  <c r="AZ40" i="7"/>
  <c r="AY40" i="7"/>
  <c r="AX40" i="7"/>
  <c r="AW40" i="7"/>
  <c r="AV40" i="7"/>
  <c r="AU40" i="7"/>
  <c r="AT40" i="7"/>
  <c r="AS40" i="7"/>
  <c r="AR40" i="7"/>
  <c r="AQ40" i="7"/>
  <c r="AP40" i="7"/>
  <c r="AO40" i="7"/>
  <c r="AN40" i="7"/>
  <c r="AM40" i="7"/>
  <c r="AL40" i="7"/>
  <c r="AK40" i="7"/>
  <c r="AJ40" i="7"/>
  <c r="AI40" i="7"/>
  <c r="AH40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DV39" i="7"/>
  <c r="DU39" i="7"/>
  <c r="DT39" i="7"/>
  <c r="DS39" i="7"/>
  <c r="DR39" i="7"/>
  <c r="DQ39" i="7"/>
  <c r="DP39" i="7"/>
  <c r="DO39" i="7"/>
  <c r="DN39" i="7"/>
  <c r="DM39" i="7"/>
  <c r="DL39" i="7"/>
  <c r="DK39" i="7"/>
  <c r="DJ39" i="7"/>
  <c r="DI39" i="7"/>
  <c r="DH39" i="7"/>
  <c r="DG39" i="7"/>
  <c r="DF39" i="7"/>
  <c r="DE39" i="7"/>
  <c r="DD39" i="7"/>
  <c r="DC39" i="7"/>
  <c r="DB39" i="7"/>
  <c r="DA39" i="7"/>
  <c r="CZ39" i="7"/>
  <c r="CY39" i="7"/>
  <c r="CX39" i="7"/>
  <c r="CW39" i="7"/>
  <c r="CV39" i="7"/>
  <c r="CU39" i="7"/>
  <c r="CT39" i="7"/>
  <c r="CS39" i="7"/>
  <c r="CR39" i="7"/>
  <c r="CQ39" i="7"/>
  <c r="CP39" i="7"/>
  <c r="CO39" i="7"/>
  <c r="CN39" i="7"/>
  <c r="CM39" i="7"/>
  <c r="CL39" i="7"/>
  <c r="CK39" i="7"/>
  <c r="CJ39" i="7"/>
  <c r="CI39" i="7"/>
  <c r="CH39" i="7"/>
  <c r="CG39" i="7"/>
  <c r="CF39" i="7"/>
  <c r="CE39" i="7"/>
  <c r="CD39" i="7"/>
  <c r="CC39" i="7"/>
  <c r="CB39" i="7"/>
  <c r="CA39" i="7"/>
  <c r="BZ39" i="7"/>
  <c r="BY39" i="7"/>
  <c r="BX39" i="7"/>
  <c r="BW39" i="7"/>
  <c r="BV39" i="7"/>
  <c r="BU39" i="7"/>
  <c r="BT39" i="7"/>
  <c r="BS39" i="7"/>
  <c r="BR39" i="7"/>
  <c r="BQ39" i="7"/>
  <c r="BP39" i="7"/>
  <c r="BO39" i="7"/>
  <c r="BN39" i="7"/>
  <c r="BM39" i="7"/>
  <c r="BL39" i="7"/>
  <c r="BK39" i="7"/>
  <c r="BJ39" i="7"/>
  <c r="BI39" i="7"/>
  <c r="BH39" i="7"/>
  <c r="BG39" i="7"/>
  <c r="BF39" i="7"/>
  <c r="BE39" i="7"/>
  <c r="BD39" i="7"/>
  <c r="BC39" i="7"/>
  <c r="BB39" i="7"/>
  <c r="BA39" i="7"/>
  <c r="AZ39" i="7"/>
  <c r="AY39" i="7"/>
  <c r="AX39" i="7"/>
  <c r="AW39" i="7"/>
  <c r="AV39" i="7"/>
  <c r="AU39" i="7"/>
  <c r="AT39" i="7"/>
  <c r="AS39" i="7"/>
  <c r="AR39" i="7"/>
  <c r="AQ39" i="7"/>
  <c r="AP39" i="7"/>
  <c r="AO39" i="7"/>
  <c r="AN39" i="7"/>
  <c r="AM39" i="7"/>
  <c r="AL39" i="7"/>
  <c r="AK39" i="7"/>
  <c r="AJ39" i="7"/>
  <c r="AI39" i="7"/>
  <c r="AH39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DV38" i="7"/>
  <c r="DU38" i="7"/>
  <c r="DT38" i="7"/>
  <c r="DS38" i="7"/>
  <c r="DR38" i="7"/>
  <c r="DQ38" i="7"/>
  <c r="DP38" i="7"/>
  <c r="DO38" i="7"/>
  <c r="DN38" i="7"/>
  <c r="DM38" i="7"/>
  <c r="DL38" i="7"/>
  <c r="DK38" i="7"/>
  <c r="DJ38" i="7"/>
  <c r="DI38" i="7"/>
  <c r="DH38" i="7"/>
  <c r="DG38" i="7"/>
  <c r="DF38" i="7"/>
  <c r="DE38" i="7"/>
  <c r="DD38" i="7"/>
  <c r="DC38" i="7"/>
  <c r="DB38" i="7"/>
  <c r="DA38" i="7"/>
  <c r="CZ38" i="7"/>
  <c r="CY38" i="7"/>
  <c r="CX38" i="7"/>
  <c r="CW38" i="7"/>
  <c r="CV38" i="7"/>
  <c r="CU38" i="7"/>
  <c r="CT38" i="7"/>
  <c r="CS38" i="7"/>
  <c r="CR38" i="7"/>
  <c r="CQ38" i="7"/>
  <c r="CP38" i="7"/>
  <c r="CO38" i="7"/>
  <c r="CN38" i="7"/>
  <c r="CM38" i="7"/>
  <c r="CL38" i="7"/>
  <c r="CK38" i="7"/>
  <c r="CJ38" i="7"/>
  <c r="CI38" i="7"/>
  <c r="CH38" i="7"/>
  <c r="CG38" i="7"/>
  <c r="CF38" i="7"/>
  <c r="CE38" i="7"/>
  <c r="CD38" i="7"/>
  <c r="CC38" i="7"/>
  <c r="CB38" i="7"/>
  <c r="CA38" i="7"/>
  <c r="BZ38" i="7"/>
  <c r="BY38" i="7"/>
  <c r="BX38" i="7"/>
  <c r="BW38" i="7"/>
  <c r="BV38" i="7"/>
  <c r="BU38" i="7"/>
  <c r="BT38" i="7"/>
  <c r="BS38" i="7"/>
  <c r="BR38" i="7"/>
  <c r="BQ38" i="7"/>
  <c r="BP38" i="7"/>
  <c r="BO38" i="7"/>
  <c r="BN38" i="7"/>
  <c r="BM38" i="7"/>
  <c r="BL38" i="7"/>
  <c r="BK38" i="7"/>
  <c r="BJ38" i="7"/>
  <c r="BI38" i="7"/>
  <c r="BH38" i="7"/>
  <c r="BG38" i="7"/>
  <c r="BF38" i="7"/>
  <c r="BE38" i="7"/>
  <c r="BD38" i="7"/>
  <c r="BC38" i="7"/>
  <c r="BB38" i="7"/>
  <c r="BA38" i="7"/>
  <c r="AZ38" i="7"/>
  <c r="AY38" i="7"/>
  <c r="AX38" i="7"/>
  <c r="AW38" i="7"/>
  <c r="AV38" i="7"/>
  <c r="AU38" i="7"/>
  <c r="AT38" i="7"/>
  <c r="AS38" i="7"/>
  <c r="AR38" i="7"/>
  <c r="AQ38" i="7"/>
  <c r="AP38" i="7"/>
  <c r="AO38" i="7"/>
  <c r="AN38" i="7"/>
  <c r="AM38" i="7"/>
  <c r="AL38" i="7"/>
  <c r="AK38" i="7"/>
  <c r="AJ38" i="7"/>
  <c r="AI38" i="7"/>
  <c r="AH38" i="7"/>
  <c r="AG38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DV37" i="7"/>
  <c r="DU37" i="7"/>
  <c r="DT37" i="7"/>
  <c r="DS37" i="7"/>
  <c r="DR37" i="7"/>
  <c r="DQ37" i="7"/>
  <c r="DP37" i="7"/>
  <c r="DO37" i="7"/>
  <c r="DN37" i="7"/>
  <c r="DM37" i="7"/>
  <c r="DL37" i="7"/>
  <c r="DK37" i="7"/>
  <c r="DJ37" i="7"/>
  <c r="DI37" i="7"/>
  <c r="DH37" i="7"/>
  <c r="DG37" i="7"/>
  <c r="DF37" i="7"/>
  <c r="DE37" i="7"/>
  <c r="DD37" i="7"/>
  <c r="DC37" i="7"/>
  <c r="DB37" i="7"/>
  <c r="DA37" i="7"/>
  <c r="CZ37" i="7"/>
  <c r="CY37" i="7"/>
  <c r="CX37" i="7"/>
  <c r="CW37" i="7"/>
  <c r="CV37" i="7"/>
  <c r="CU37" i="7"/>
  <c r="CT37" i="7"/>
  <c r="CS37" i="7"/>
  <c r="CR37" i="7"/>
  <c r="CQ37" i="7"/>
  <c r="CP37" i="7"/>
  <c r="CO37" i="7"/>
  <c r="CN37" i="7"/>
  <c r="CM37" i="7"/>
  <c r="CL37" i="7"/>
  <c r="CK37" i="7"/>
  <c r="CJ37" i="7"/>
  <c r="CI37" i="7"/>
  <c r="CH37" i="7"/>
  <c r="CG37" i="7"/>
  <c r="CF37" i="7"/>
  <c r="CE37" i="7"/>
  <c r="CD37" i="7"/>
  <c r="CC37" i="7"/>
  <c r="CB37" i="7"/>
  <c r="CA37" i="7"/>
  <c r="BZ37" i="7"/>
  <c r="BY37" i="7"/>
  <c r="BX37" i="7"/>
  <c r="BW37" i="7"/>
  <c r="BV37" i="7"/>
  <c r="BU37" i="7"/>
  <c r="BT37" i="7"/>
  <c r="BS37" i="7"/>
  <c r="BR37" i="7"/>
  <c r="BQ37" i="7"/>
  <c r="BP37" i="7"/>
  <c r="BO37" i="7"/>
  <c r="BN37" i="7"/>
  <c r="BM37" i="7"/>
  <c r="BL37" i="7"/>
  <c r="BK37" i="7"/>
  <c r="BJ37" i="7"/>
  <c r="BI37" i="7"/>
  <c r="BH37" i="7"/>
  <c r="BG37" i="7"/>
  <c r="BF37" i="7"/>
  <c r="BE37" i="7"/>
  <c r="BD37" i="7"/>
  <c r="BC37" i="7"/>
  <c r="BB37" i="7"/>
  <c r="BA37" i="7"/>
  <c r="AZ37" i="7"/>
  <c r="AY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I37" i="7"/>
  <c r="AH37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DV36" i="7"/>
  <c r="DU36" i="7"/>
  <c r="DT36" i="7"/>
  <c r="DS36" i="7"/>
  <c r="DR36" i="7"/>
  <c r="DQ36" i="7"/>
  <c r="DP36" i="7"/>
  <c r="DO36" i="7"/>
  <c r="DN36" i="7"/>
  <c r="DM36" i="7"/>
  <c r="DL36" i="7"/>
  <c r="DK36" i="7"/>
  <c r="DJ36" i="7"/>
  <c r="DI36" i="7"/>
  <c r="DH36" i="7"/>
  <c r="DG36" i="7"/>
  <c r="DF36" i="7"/>
  <c r="DE36" i="7"/>
  <c r="DD36" i="7"/>
  <c r="DC36" i="7"/>
  <c r="DB36" i="7"/>
  <c r="DA36" i="7"/>
  <c r="CZ36" i="7"/>
  <c r="CY36" i="7"/>
  <c r="CX36" i="7"/>
  <c r="CW36" i="7"/>
  <c r="CV36" i="7"/>
  <c r="CU36" i="7"/>
  <c r="CT36" i="7"/>
  <c r="CS36" i="7"/>
  <c r="CR36" i="7"/>
  <c r="CQ36" i="7"/>
  <c r="CP36" i="7"/>
  <c r="CO36" i="7"/>
  <c r="CN36" i="7"/>
  <c r="CM36" i="7"/>
  <c r="CL36" i="7"/>
  <c r="CK36" i="7"/>
  <c r="CJ36" i="7"/>
  <c r="CI36" i="7"/>
  <c r="CH36" i="7"/>
  <c r="CG36" i="7"/>
  <c r="CF36" i="7"/>
  <c r="CE36" i="7"/>
  <c r="CD36" i="7"/>
  <c r="CC36" i="7"/>
  <c r="CB36" i="7"/>
  <c r="CA36" i="7"/>
  <c r="BZ36" i="7"/>
  <c r="BY36" i="7"/>
  <c r="BX36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BJ36" i="7"/>
  <c r="BI36" i="7"/>
  <c r="BH36" i="7"/>
  <c r="BG36" i="7"/>
  <c r="BF36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DV35" i="7"/>
  <c r="DU35" i="7"/>
  <c r="DT35" i="7"/>
  <c r="DS35" i="7"/>
  <c r="DR35" i="7"/>
  <c r="DQ35" i="7"/>
  <c r="DP35" i="7"/>
  <c r="DO35" i="7"/>
  <c r="DN35" i="7"/>
  <c r="DM35" i="7"/>
  <c r="DL35" i="7"/>
  <c r="DK35" i="7"/>
  <c r="DJ35" i="7"/>
  <c r="DI35" i="7"/>
  <c r="DH35" i="7"/>
  <c r="DG35" i="7"/>
  <c r="DF35" i="7"/>
  <c r="DE35" i="7"/>
  <c r="DD35" i="7"/>
  <c r="DC35" i="7"/>
  <c r="DB35" i="7"/>
  <c r="DA35" i="7"/>
  <c r="CZ35" i="7"/>
  <c r="CY35" i="7"/>
  <c r="CX35" i="7"/>
  <c r="CW35" i="7"/>
  <c r="CV35" i="7"/>
  <c r="CU35" i="7"/>
  <c r="CT35" i="7"/>
  <c r="CS35" i="7"/>
  <c r="CR35" i="7"/>
  <c r="CQ35" i="7"/>
  <c r="CP35" i="7"/>
  <c r="CO35" i="7"/>
  <c r="CN35" i="7"/>
  <c r="CM35" i="7"/>
  <c r="CL35" i="7"/>
  <c r="CK35" i="7"/>
  <c r="CJ35" i="7"/>
  <c r="CI35" i="7"/>
  <c r="CH35" i="7"/>
  <c r="CG35" i="7"/>
  <c r="CF35" i="7"/>
  <c r="CE35" i="7"/>
  <c r="CD35" i="7"/>
  <c r="CC35" i="7"/>
  <c r="CB35" i="7"/>
  <c r="CA35" i="7"/>
  <c r="BZ35" i="7"/>
  <c r="BY35" i="7"/>
  <c r="BX35" i="7"/>
  <c r="BW35" i="7"/>
  <c r="BV35" i="7"/>
  <c r="BU35" i="7"/>
  <c r="BT35" i="7"/>
  <c r="BS35" i="7"/>
  <c r="BR35" i="7"/>
  <c r="BQ35" i="7"/>
  <c r="BP35" i="7"/>
  <c r="BO35" i="7"/>
  <c r="BN35" i="7"/>
  <c r="BM35" i="7"/>
  <c r="BL35" i="7"/>
  <c r="BK35" i="7"/>
  <c r="BJ35" i="7"/>
  <c r="BI35" i="7"/>
  <c r="BH35" i="7"/>
  <c r="BG35" i="7"/>
  <c r="BF35" i="7"/>
  <c r="BE35" i="7"/>
  <c r="BD35" i="7"/>
  <c r="BC35" i="7"/>
  <c r="BB35" i="7"/>
  <c r="BA35" i="7"/>
  <c r="AZ35" i="7"/>
  <c r="AY35" i="7"/>
  <c r="AX35" i="7"/>
  <c r="AW35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AJ35" i="7"/>
  <c r="AI35" i="7"/>
  <c r="AH35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DV34" i="7"/>
  <c r="DU34" i="7"/>
  <c r="DT34" i="7"/>
  <c r="DS34" i="7"/>
  <c r="DR34" i="7"/>
  <c r="DQ34" i="7"/>
  <c r="DP34" i="7"/>
  <c r="DO34" i="7"/>
  <c r="DN34" i="7"/>
  <c r="DM34" i="7"/>
  <c r="DL34" i="7"/>
  <c r="DK34" i="7"/>
  <c r="DJ34" i="7"/>
  <c r="DI34" i="7"/>
  <c r="DH34" i="7"/>
  <c r="DG34" i="7"/>
  <c r="DF34" i="7"/>
  <c r="DE34" i="7"/>
  <c r="DD34" i="7"/>
  <c r="DC34" i="7"/>
  <c r="DB34" i="7"/>
  <c r="DA34" i="7"/>
  <c r="CZ34" i="7"/>
  <c r="CY34" i="7"/>
  <c r="CX34" i="7"/>
  <c r="CW34" i="7"/>
  <c r="CV34" i="7"/>
  <c r="CU34" i="7"/>
  <c r="CT34" i="7"/>
  <c r="CS34" i="7"/>
  <c r="CR34" i="7"/>
  <c r="CQ34" i="7"/>
  <c r="CP34" i="7"/>
  <c r="CO34" i="7"/>
  <c r="CN34" i="7"/>
  <c r="CM34" i="7"/>
  <c r="CL34" i="7"/>
  <c r="CK34" i="7"/>
  <c r="CJ34" i="7"/>
  <c r="CI34" i="7"/>
  <c r="CH34" i="7"/>
  <c r="CG34" i="7"/>
  <c r="CF34" i="7"/>
  <c r="CE34" i="7"/>
  <c r="CD34" i="7"/>
  <c r="CC34" i="7"/>
  <c r="CB34" i="7"/>
  <c r="CA34" i="7"/>
  <c r="BZ34" i="7"/>
  <c r="BY34" i="7"/>
  <c r="BX34" i="7"/>
  <c r="BW34" i="7"/>
  <c r="BV34" i="7"/>
  <c r="BU34" i="7"/>
  <c r="BT34" i="7"/>
  <c r="BS34" i="7"/>
  <c r="BR34" i="7"/>
  <c r="BQ34" i="7"/>
  <c r="BP34" i="7"/>
  <c r="BO34" i="7"/>
  <c r="BN34" i="7"/>
  <c r="BM34" i="7"/>
  <c r="BL34" i="7"/>
  <c r="BK34" i="7"/>
  <c r="BJ34" i="7"/>
  <c r="BI34" i="7"/>
  <c r="BH34" i="7"/>
  <c r="BG34" i="7"/>
  <c r="BF34" i="7"/>
  <c r="BE34" i="7"/>
  <c r="BD34" i="7"/>
  <c r="BC34" i="7"/>
  <c r="BB34" i="7"/>
  <c r="BA34" i="7"/>
  <c r="AZ34" i="7"/>
  <c r="AY34" i="7"/>
  <c r="AX34" i="7"/>
  <c r="AW34" i="7"/>
  <c r="AV34" i="7"/>
  <c r="AU34" i="7"/>
  <c r="AT34" i="7"/>
  <c r="AS34" i="7"/>
  <c r="AR34" i="7"/>
  <c r="AQ34" i="7"/>
  <c r="AP34" i="7"/>
  <c r="AO34" i="7"/>
  <c r="AN34" i="7"/>
  <c r="AM34" i="7"/>
  <c r="AL34" i="7"/>
  <c r="AK34" i="7"/>
  <c r="AJ34" i="7"/>
  <c r="AI34" i="7"/>
  <c r="AH34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DR33" i="7"/>
  <c r="DQ33" i="7"/>
  <c r="DP33" i="7"/>
  <c r="DO33" i="7"/>
  <c r="DN33" i="7"/>
  <c r="DM33" i="7"/>
  <c r="DL33" i="7"/>
  <c r="DK33" i="7"/>
  <c r="DJ33" i="7"/>
  <c r="DI33" i="7"/>
  <c r="DH33" i="7"/>
  <c r="DG33" i="7"/>
  <c r="DF33" i="7"/>
  <c r="DE33" i="7"/>
  <c r="DD33" i="7"/>
  <c r="DC33" i="7"/>
  <c r="DB33" i="7"/>
  <c r="DA33" i="7"/>
  <c r="CZ33" i="7"/>
  <c r="CY33" i="7"/>
  <c r="CX33" i="7"/>
  <c r="CW33" i="7"/>
  <c r="CV33" i="7"/>
  <c r="CU33" i="7"/>
  <c r="CT33" i="7"/>
  <c r="CS33" i="7"/>
  <c r="CR33" i="7"/>
  <c r="CQ33" i="7"/>
  <c r="CP33" i="7"/>
  <c r="CO33" i="7"/>
  <c r="CN33" i="7"/>
  <c r="CM33" i="7"/>
  <c r="CL33" i="7"/>
  <c r="CK33" i="7"/>
  <c r="CJ33" i="7"/>
  <c r="CI33" i="7"/>
  <c r="CH33" i="7"/>
  <c r="CG33" i="7"/>
  <c r="CF33" i="7"/>
  <c r="CE33" i="7"/>
  <c r="CD33" i="7"/>
  <c r="CC33" i="7"/>
  <c r="CB33" i="7"/>
  <c r="CA33" i="7"/>
  <c r="BZ33" i="7"/>
  <c r="BY33" i="7"/>
  <c r="BX33" i="7"/>
  <c r="BW33" i="7"/>
  <c r="BV33" i="7"/>
  <c r="BU33" i="7"/>
  <c r="BT33" i="7"/>
  <c r="BS33" i="7"/>
  <c r="BR33" i="7"/>
  <c r="BQ33" i="7"/>
  <c r="BP33" i="7"/>
  <c r="BO33" i="7"/>
  <c r="BN33" i="7"/>
  <c r="BM33" i="7"/>
  <c r="BL33" i="7"/>
  <c r="BK33" i="7"/>
  <c r="BJ33" i="7"/>
  <c r="BI33" i="7"/>
  <c r="BH33" i="7"/>
  <c r="BG33" i="7"/>
  <c r="BF33" i="7"/>
  <c r="BE33" i="7"/>
  <c r="BD33" i="7"/>
  <c r="BC33" i="7"/>
  <c r="BB33" i="7"/>
  <c r="BA33" i="7"/>
  <c r="AZ33" i="7"/>
  <c r="AY33" i="7"/>
  <c r="AX33" i="7"/>
  <c r="AW33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DN32" i="7"/>
  <c r="DM32" i="7"/>
  <c r="DL32" i="7"/>
  <c r="DK32" i="7"/>
  <c r="DJ32" i="7"/>
  <c r="DI32" i="7"/>
  <c r="DH32" i="7"/>
  <c r="DG32" i="7"/>
  <c r="DF32" i="7"/>
  <c r="DE32" i="7"/>
  <c r="DD32" i="7"/>
  <c r="DC32" i="7"/>
  <c r="DB32" i="7"/>
  <c r="DA32" i="7"/>
  <c r="CZ32" i="7"/>
  <c r="CY32" i="7"/>
  <c r="CX32" i="7"/>
  <c r="CW32" i="7"/>
  <c r="CV32" i="7"/>
  <c r="CU32" i="7"/>
  <c r="CT32" i="7"/>
  <c r="CS32" i="7"/>
  <c r="CR32" i="7"/>
  <c r="CQ32" i="7"/>
  <c r="CP32" i="7"/>
  <c r="CO32" i="7"/>
  <c r="CN32" i="7"/>
  <c r="CM32" i="7"/>
  <c r="CL32" i="7"/>
  <c r="CK32" i="7"/>
  <c r="CJ32" i="7"/>
  <c r="CI32" i="7"/>
  <c r="CH32" i="7"/>
  <c r="CG32" i="7"/>
  <c r="CF32" i="7"/>
  <c r="CE32" i="7"/>
  <c r="CD32" i="7"/>
  <c r="CC32" i="7"/>
  <c r="CB32" i="7"/>
  <c r="CA32" i="7"/>
  <c r="BZ32" i="7"/>
  <c r="BY32" i="7"/>
  <c r="BX32" i="7"/>
  <c r="BW32" i="7"/>
  <c r="BV32" i="7"/>
  <c r="BU32" i="7"/>
  <c r="BT32" i="7"/>
  <c r="BS32" i="7"/>
  <c r="BR32" i="7"/>
  <c r="BQ32" i="7"/>
  <c r="BP32" i="7"/>
  <c r="BO32" i="7"/>
  <c r="BN32" i="7"/>
  <c r="BM32" i="7"/>
  <c r="BL32" i="7"/>
  <c r="BK32" i="7"/>
  <c r="BJ32" i="7"/>
  <c r="BI32" i="7"/>
  <c r="BH32" i="7"/>
  <c r="BG32" i="7"/>
  <c r="BF32" i="7"/>
  <c r="BE32" i="7"/>
  <c r="BD32" i="7"/>
  <c r="BC32" i="7"/>
  <c r="BB32" i="7"/>
  <c r="BA32" i="7"/>
  <c r="AZ32" i="7"/>
  <c r="AY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AH32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DJ31" i="7"/>
  <c r="DI31" i="7"/>
  <c r="DH31" i="7"/>
  <c r="DG31" i="7"/>
  <c r="DF31" i="7"/>
  <c r="DE31" i="7"/>
  <c r="DD31" i="7"/>
  <c r="DC31" i="7"/>
  <c r="DB31" i="7"/>
  <c r="DA31" i="7"/>
  <c r="CZ31" i="7"/>
  <c r="CY31" i="7"/>
  <c r="CX31" i="7"/>
  <c r="CW31" i="7"/>
  <c r="CV31" i="7"/>
  <c r="CU31" i="7"/>
  <c r="CT31" i="7"/>
  <c r="CS31" i="7"/>
  <c r="CR31" i="7"/>
  <c r="CQ31" i="7"/>
  <c r="CP31" i="7"/>
  <c r="CO31" i="7"/>
  <c r="CN31" i="7"/>
  <c r="CM31" i="7"/>
  <c r="CL31" i="7"/>
  <c r="CK31" i="7"/>
  <c r="CJ31" i="7"/>
  <c r="CI31" i="7"/>
  <c r="CH31" i="7"/>
  <c r="CG31" i="7"/>
  <c r="CF31" i="7"/>
  <c r="CE31" i="7"/>
  <c r="CD31" i="7"/>
  <c r="CC31" i="7"/>
  <c r="CB31" i="7"/>
  <c r="CA31" i="7"/>
  <c r="BZ31" i="7"/>
  <c r="BY31" i="7"/>
  <c r="BX31" i="7"/>
  <c r="BW31" i="7"/>
  <c r="BV31" i="7"/>
  <c r="BU31" i="7"/>
  <c r="BT31" i="7"/>
  <c r="BS31" i="7"/>
  <c r="BR31" i="7"/>
  <c r="BQ31" i="7"/>
  <c r="BP31" i="7"/>
  <c r="BO31" i="7"/>
  <c r="BN31" i="7"/>
  <c r="BM31" i="7"/>
  <c r="BL31" i="7"/>
  <c r="BK31" i="7"/>
  <c r="BJ31" i="7"/>
  <c r="BI31" i="7"/>
  <c r="BH31" i="7"/>
  <c r="BG31" i="7"/>
  <c r="BF31" i="7"/>
  <c r="BE31" i="7"/>
  <c r="BD31" i="7"/>
  <c r="BC31" i="7"/>
  <c r="BB31" i="7"/>
  <c r="BA31" i="7"/>
  <c r="AZ31" i="7"/>
  <c r="AY31" i="7"/>
  <c r="AX31" i="7"/>
  <c r="AW31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AJ31" i="7"/>
  <c r="AI31" i="7"/>
  <c r="AH31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DF30" i="7"/>
  <c r="DE30" i="7"/>
  <c r="DD30" i="7"/>
  <c r="DC30" i="7"/>
  <c r="DB30" i="7"/>
  <c r="DA30" i="7"/>
  <c r="CZ30" i="7"/>
  <c r="CY30" i="7"/>
  <c r="CX30" i="7"/>
  <c r="CW30" i="7"/>
  <c r="CV30" i="7"/>
  <c r="CU30" i="7"/>
  <c r="CT30" i="7"/>
  <c r="CS30" i="7"/>
  <c r="CR30" i="7"/>
  <c r="CQ30" i="7"/>
  <c r="CP30" i="7"/>
  <c r="CO30" i="7"/>
  <c r="CN30" i="7"/>
  <c r="CM30" i="7"/>
  <c r="CL30" i="7"/>
  <c r="CK30" i="7"/>
  <c r="CJ30" i="7"/>
  <c r="CI30" i="7"/>
  <c r="CH30" i="7"/>
  <c r="CG30" i="7"/>
  <c r="CF30" i="7"/>
  <c r="CE30" i="7"/>
  <c r="CD30" i="7"/>
  <c r="CC30" i="7"/>
  <c r="CB30" i="7"/>
  <c r="CA30" i="7"/>
  <c r="BZ30" i="7"/>
  <c r="BY30" i="7"/>
  <c r="BX30" i="7"/>
  <c r="BW30" i="7"/>
  <c r="BV30" i="7"/>
  <c r="BU30" i="7"/>
  <c r="BT30" i="7"/>
  <c r="BS30" i="7"/>
  <c r="BR30" i="7"/>
  <c r="BQ30" i="7"/>
  <c r="BP30" i="7"/>
  <c r="BO30" i="7"/>
  <c r="BN30" i="7"/>
  <c r="BM30" i="7"/>
  <c r="BL30" i="7"/>
  <c r="BK30" i="7"/>
  <c r="BJ30" i="7"/>
  <c r="BI30" i="7"/>
  <c r="BH30" i="7"/>
  <c r="BG30" i="7"/>
  <c r="BF30" i="7"/>
  <c r="BE30" i="7"/>
  <c r="BD30" i="7"/>
  <c r="BC30" i="7"/>
  <c r="BB30" i="7"/>
  <c r="BA30" i="7"/>
  <c r="AZ30" i="7"/>
  <c r="AY30" i="7"/>
  <c r="AX30" i="7"/>
  <c r="AW30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J30" i="7"/>
  <c r="AI30" i="7"/>
  <c r="AH30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DB29" i="7"/>
  <c r="DA29" i="7"/>
  <c r="CZ29" i="7"/>
  <c r="CY29" i="7"/>
  <c r="CX29" i="7"/>
  <c r="CW29" i="7"/>
  <c r="CV29" i="7"/>
  <c r="CU29" i="7"/>
  <c r="CT29" i="7"/>
  <c r="CS29" i="7"/>
  <c r="CR29" i="7"/>
  <c r="CQ29" i="7"/>
  <c r="CP29" i="7"/>
  <c r="CO29" i="7"/>
  <c r="CN29" i="7"/>
  <c r="CM29" i="7"/>
  <c r="CL29" i="7"/>
  <c r="CK29" i="7"/>
  <c r="CJ29" i="7"/>
  <c r="CI29" i="7"/>
  <c r="CH29" i="7"/>
  <c r="CG29" i="7"/>
  <c r="CF29" i="7"/>
  <c r="CE29" i="7"/>
  <c r="CD29" i="7"/>
  <c r="CC29" i="7"/>
  <c r="CB29" i="7"/>
  <c r="CA29" i="7"/>
  <c r="BZ29" i="7"/>
  <c r="BY29" i="7"/>
  <c r="BX29" i="7"/>
  <c r="BW29" i="7"/>
  <c r="BV29" i="7"/>
  <c r="BU29" i="7"/>
  <c r="BT29" i="7"/>
  <c r="BS29" i="7"/>
  <c r="BR29" i="7"/>
  <c r="BQ29" i="7"/>
  <c r="BP29" i="7"/>
  <c r="BO29" i="7"/>
  <c r="BN29" i="7"/>
  <c r="BM29" i="7"/>
  <c r="BL29" i="7"/>
  <c r="BK29" i="7"/>
  <c r="BJ29" i="7"/>
  <c r="BI29" i="7"/>
  <c r="BH29" i="7"/>
  <c r="BG29" i="7"/>
  <c r="BF29" i="7"/>
  <c r="BE29" i="7"/>
  <c r="BD29" i="7"/>
  <c r="BC29" i="7"/>
  <c r="BB29" i="7"/>
  <c r="BA29" i="7"/>
  <c r="AZ29" i="7"/>
  <c r="AY29" i="7"/>
  <c r="AX29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CX28" i="7"/>
  <c r="CW28" i="7"/>
  <c r="CV28" i="7"/>
  <c r="CU28" i="7"/>
  <c r="CT28" i="7"/>
  <c r="CS28" i="7"/>
  <c r="CR28" i="7"/>
  <c r="CQ28" i="7"/>
  <c r="CP28" i="7"/>
  <c r="CO28" i="7"/>
  <c r="CN28" i="7"/>
  <c r="CM28" i="7"/>
  <c r="CL28" i="7"/>
  <c r="CK28" i="7"/>
  <c r="CJ28" i="7"/>
  <c r="CI28" i="7"/>
  <c r="CH28" i="7"/>
  <c r="CG28" i="7"/>
  <c r="CF28" i="7"/>
  <c r="CE28" i="7"/>
  <c r="CD28" i="7"/>
  <c r="CC28" i="7"/>
  <c r="CB28" i="7"/>
  <c r="CA28" i="7"/>
  <c r="BZ28" i="7"/>
  <c r="BY28" i="7"/>
  <c r="BX28" i="7"/>
  <c r="BW28" i="7"/>
  <c r="BV28" i="7"/>
  <c r="BU28" i="7"/>
  <c r="BT28" i="7"/>
  <c r="BS28" i="7"/>
  <c r="BR28" i="7"/>
  <c r="BQ28" i="7"/>
  <c r="BP28" i="7"/>
  <c r="BO28" i="7"/>
  <c r="BN28" i="7"/>
  <c r="BM28" i="7"/>
  <c r="BL28" i="7"/>
  <c r="BK28" i="7"/>
  <c r="BJ28" i="7"/>
  <c r="BI28" i="7"/>
  <c r="BH28" i="7"/>
  <c r="BG28" i="7"/>
  <c r="BF28" i="7"/>
  <c r="BE28" i="7"/>
  <c r="BD28" i="7"/>
  <c r="BC28" i="7"/>
  <c r="BB28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AH28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CT27" i="7"/>
  <c r="CS27" i="7"/>
  <c r="CR27" i="7"/>
  <c r="CQ27" i="7"/>
  <c r="CP27" i="7"/>
  <c r="CO27" i="7"/>
  <c r="CN27" i="7"/>
  <c r="CM27" i="7"/>
  <c r="CL27" i="7"/>
  <c r="CK27" i="7"/>
  <c r="CJ27" i="7"/>
  <c r="CI27" i="7"/>
  <c r="CH27" i="7"/>
  <c r="CG27" i="7"/>
  <c r="CF27" i="7"/>
  <c r="CE27" i="7"/>
  <c r="CD27" i="7"/>
  <c r="CC27" i="7"/>
  <c r="CB27" i="7"/>
  <c r="CA27" i="7"/>
  <c r="BZ27" i="7"/>
  <c r="BY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BJ27" i="7"/>
  <c r="BI27" i="7"/>
  <c r="BH27" i="7"/>
  <c r="BG27" i="7"/>
  <c r="BF27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CP26" i="7"/>
  <c r="CO26" i="7"/>
  <c r="CN26" i="7"/>
  <c r="CM26" i="7"/>
  <c r="CL26" i="7"/>
  <c r="CK26" i="7"/>
  <c r="CJ26" i="7"/>
  <c r="CI26" i="7"/>
  <c r="CH26" i="7"/>
  <c r="CG26" i="7"/>
  <c r="CF26" i="7"/>
  <c r="CE26" i="7"/>
  <c r="CD26" i="7"/>
  <c r="CC26" i="7"/>
  <c r="CB26" i="7"/>
  <c r="CA26" i="7"/>
  <c r="BZ26" i="7"/>
  <c r="BY26" i="7"/>
  <c r="BX26" i="7"/>
  <c r="BW26" i="7"/>
  <c r="BV26" i="7"/>
  <c r="BU26" i="7"/>
  <c r="BT26" i="7"/>
  <c r="BS26" i="7"/>
  <c r="BR26" i="7"/>
  <c r="BQ26" i="7"/>
  <c r="BP26" i="7"/>
  <c r="BO26" i="7"/>
  <c r="BN26" i="7"/>
  <c r="BM26" i="7"/>
  <c r="BL26" i="7"/>
  <c r="BK26" i="7"/>
  <c r="BJ26" i="7"/>
  <c r="BI26" i="7"/>
  <c r="BH26" i="7"/>
  <c r="BG26" i="7"/>
  <c r="BF26" i="7"/>
  <c r="BE26" i="7"/>
  <c r="BD26" i="7"/>
  <c r="BC26" i="7"/>
  <c r="BB26" i="7"/>
  <c r="BA26" i="7"/>
  <c r="AZ26" i="7"/>
  <c r="AY26" i="7"/>
  <c r="AX26" i="7"/>
  <c r="AW26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J26" i="7"/>
  <c r="AI26" i="7"/>
  <c r="AH26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CL25" i="7"/>
  <c r="CK25" i="7"/>
  <c r="CJ25" i="7"/>
  <c r="CI25" i="7"/>
  <c r="CH25" i="7"/>
  <c r="CG25" i="7"/>
  <c r="CF25" i="7"/>
  <c r="CE25" i="7"/>
  <c r="CD25" i="7"/>
  <c r="CC25" i="7"/>
  <c r="CB25" i="7"/>
  <c r="CA25" i="7"/>
  <c r="BZ25" i="7"/>
  <c r="BY25" i="7"/>
  <c r="BX25" i="7"/>
  <c r="BW25" i="7"/>
  <c r="BV25" i="7"/>
  <c r="BU25" i="7"/>
  <c r="BT25" i="7"/>
  <c r="BS25" i="7"/>
  <c r="BR25" i="7"/>
  <c r="BQ25" i="7"/>
  <c r="BP25" i="7"/>
  <c r="BO25" i="7"/>
  <c r="BN25" i="7"/>
  <c r="BM25" i="7"/>
  <c r="BL25" i="7"/>
  <c r="BK25" i="7"/>
  <c r="BJ25" i="7"/>
  <c r="BI25" i="7"/>
  <c r="BH25" i="7"/>
  <c r="BG25" i="7"/>
  <c r="BF25" i="7"/>
  <c r="BE25" i="7"/>
  <c r="BD25" i="7"/>
  <c r="BC25" i="7"/>
  <c r="BB25" i="7"/>
  <c r="BA25" i="7"/>
  <c r="AZ25" i="7"/>
  <c r="AY25" i="7"/>
  <c r="AX25" i="7"/>
  <c r="AW25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AH25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CH24" i="7"/>
  <c r="CG24" i="7"/>
  <c r="CF24" i="7"/>
  <c r="CE24" i="7"/>
  <c r="CD24" i="7"/>
  <c r="CC24" i="7"/>
  <c r="CB24" i="7"/>
  <c r="CA24" i="7"/>
  <c r="BZ24" i="7"/>
  <c r="BY24" i="7"/>
  <c r="BX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BJ24" i="7"/>
  <c r="BI24" i="7"/>
  <c r="BH24" i="7"/>
  <c r="BG24" i="7"/>
  <c r="BF24" i="7"/>
  <c r="BE24" i="7"/>
  <c r="BD24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J24" i="7"/>
  <c r="AI24" i="7"/>
  <c r="AH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CD23" i="7"/>
  <c r="CC23" i="7"/>
  <c r="CB23" i="7"/>
  <c r="CA23" i="7"/>
  <c r="BZ23" i="7"/>
  <c r="BY23" i="7"/>
  <c r="BX23" i="7"/>
  <c r="BW23" i="7"/>
  <c r="BV23" i="7"/>
  <c r="BU23" i="7"/>
  <c r="BT23" i="7"/>
  <c r="BS23" i="7"/>
  <c r="BR23" i="7"/>
  <c r="BQ23" i="7"/>
  <c r="BP23" i="7"/>
  <c r="BO23" i="7"/>
  <c r="BN23" i="7"/>
  <c r="BM23" i="7"/>
  <c r="BL23" i="7"/>
  <c r="BK23" i="7"/>
  <c r="BJ23" i="7"/>
  <c r="BI23" i="7"/>
  <c r="BH23" i="7"/>
  <c r="BG23" i="7"/>
  <c r="BF23" i="7"/>
  <c r="BE23" i="7"/>
  <c r="BD23" i="7"/>
  <c r="BC23" i="7"/>
  <c r="BB23" i="7"/>
  <c r="BA23" i="7"/>
  <c r="AZ23" i="7"/>
  <c r="AY23" i="7"/>
  <c r="AX23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BZ22" i="7"/>
  <c r="BY22" i="7"/>
  <c r="BX22" i="7"/>
  <c r="BW22" i="7"/>
  <c r="BV22" i="7"/>
  <c r="BU22" i="7"/>
  <c r="BT22" i="7"/>
  <c r="BS22" i="7"/>
  <c r="BR22" i="7"/>
  <c r="BQ22" i="7"/>
  <c r="BP22" i="7"/>
  <c r="BO22" i="7"/>
  <c r="BN22" i="7"/>
  <c r="BM22" i="7"/>
  <c r="BL22" i="7"/>
  <c r="BK22" i="7"/>
  <c r="BJ22" i="7"/>
  <c r="BI22" i="7"/>
  <c r="BH22" i="7"/>
  <c r="BG22" i="7"/>
  <c r="BF22" i="7"/>
  <c r="BE22" i="7"/>
  <c r="BD22" i="7"/>
  <c r="BC22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BV21" i="7"/>
  <c r="BU21" i="7"/>
  <c r="BT21" i="7"/>
  <c r="BS21" i="7"/>
  <c r="BR21" i="7"/>
  <c r="BQ21" i="7"/>
  <c r="BP21" i="7"/>
  <c r="BO21" i="7"/>
  <c r="BN21" i="7"/>
  <c r="BM21" i="7"/>
  <c r="BL21" i="7"/>
  <c r="BK21" i="7"/>
  <c r="BJ21" i="7"/>
  <c r="BI21" i="7"/>
  <c r="BH21" i="7"/>
  <c r="BG21" i="7"/>
  <c r="BF21" i="7"/>
  <c r="BE21" i="7"/>
  <c r="BD21" i="7"/>
  <c r="BC21" i="7"/>
  <c r="BB21" i="7"/>
  <c r="BA21" i="7"/>
  <c r="AZ21" i="7"/>
  <c r="AY21" i="7"/>
  <c r="AX21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AH21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BR20" i="7"/>
  <c r="BQ20" i="7"/>
  <c r="BP20" i="7"/>
  <c r="BO20" i="7"/>
  <c r="BN20" i="7"/>
  <c r="BM20" i="7"/>
  <c r="BL20" i="7"/>
  <c r="BK20" i="7"/>
  <c r="BJ20" i="7"/>
  <c r="BI20" i="7"/>
  <c r="BH20" i="7"/>
  <c r="BG20" i="7"/>
  <c r="BF20" i="7"/>
  <c r="BE20" i="7"/>
  <c r="BD20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BN19" i="7"/>
  <c r="BM19" i="7"/>
  <c r="BL19" i="7"/>
  <c r="BK19" i="7"/>
  <c r="BJ19" i="7"/>
  <c r="BI19" i="7"/>
  <c r="BH19" i="7"/>
  <c r="BG19" i="7"/>
  <c r="BF19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BJ18" i="7"/>
  <c r="BI18" i="7"/>
  <c r="BH18" i="7"/>
  <c r="BG18" i="7"/>
  <c r="BF18" i="7"/>
  <c r="BE18" i="7"/>
  <c r="BD18" i="7"/>
  <c r="BC18" i="7"/>
  <c r="BB18" i="7"/>
  <c r="BA18" i="7"/>
  <c r="AZ18" i="7"/>
  <c r="AY18" i="7"/>
  <c r="AX18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I18" i="7"/>
  <c r="AH18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BF17" i="7"/>
  <c r="BE17" i="7"/>
  <c r="BD17" i="7"/>
  <c r="BC17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BB16" i="7"/>
  <c r="BA16" i="7"/>
  <c r="AZ16" i="7"/>
  <c r="AY16" i="7"/>
  <c r="AX16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I16" i="7"/>
  <c r="AH16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AX15" i="7"/>
  <c r="AW15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AT14" i="7"/>
  <c r="AS14" i="7"/>
  <c r="AR14" i="7"/>
  <c r="AQ14" i="7"/>
  <c r="AP14" i="7"/>
  <c r="AO14" i="7"/>
  <c r="AN14" i="7"/>
  <c r="AM14" i="7"/>
  <c r="AL14" i="7"/>
  <c r="AK14" i="7"/>
  <c r="AJ14" i="7"/>
  <c r="AI14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AP13" i="7"/>
  <c r="AO13" i="7"/>
  <c r="AN13" i="7"/>
  <c r="AM13" i="7"/>
  <c r="AL13" i="7"/>
  <c r="AK13" i="7"/>
  <c r="AJ13" i="7"/>
  <c r="AI13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R7" i="7"/>
  <c r="Q7" i="7"/>
  <c r="P7" i="7"/>
  <c r="O7" i="7"/>
  <c r="N7" i="7"/>
  <c r="M7" i="7"/>
  <c r="L7" i="7"/>
  <c r="K7" i="7"/>
  <c r="J7" i="7"/>
  <c r="I7" i="7"/>
  <c r="H7" i="7"/>
  <c r="G7" i="7"/>
  <c r="N6" i="7"/>
  <c r="M6" i="7"/>
  <c r="L6" i="7"/>
  <c r="K6" i="7"/>
  <c r="J6" i="7"/>
  <c r="I6" i="7"/>
  <c r="H6" i="7"/>
  <c r="G6" i="7"/>
  <c r="J5" i="7"/>
  <c r="I5" i="7"/>
  <c r="H5" i="7"/>
  <c r="G5" i="7"/>
  <c r="AC1353" i="6"/>
  <c r="AC1352" i="6"/>
  <c r="AC1351" i="6"/>
  <c r="AC1350" i="6"/>
  <c r="AC1349" i="6"/>
  <c r="AC1348" i="6"/>
  <c r="AC1347" i="6"/>
  <c r="AC1346" i="6"/>
  <c r="AC1345" i="6"/>
  <c r="AC1344" i="6"/>
  <c r="AC1343" i="6"/>
  <c r="AC1342" i="6"/>
  <c r="AC1341" i="6"/>
  <c r="AC1340" i="6"/>
  <c r="AC1339" i="6"/>
  <c r="AC1338" i="6"/>
  <c r="AC1337" i="6"/>
  <c r="AC1336" i="6"/>
  <c r="AC1335" i="6"/>
  <c r="AC1334" i="6"/>
  <c r="AC1333" i="6"/>
  <c r="AC1332" i="6"/>
  <c r="AC1331" i="6"/>
  <c r="AC1330" i="6"/>
  <c r="AC1329" i="6"/>
  <c r="AC1328" i="6"/>
  <c r="AC1327" i="6"/>
  <c r="AC1326" i="6"/>
  <c r="AC1325" i="6"/>
  <c r="AC1324" i="6"/>
  <c r="AC1323" i="6"/>
  <c r="AC1322" i="6"/>
  <c r="AC1321" i="6"/>
  <c r="AC1320" i="6"/>
  <c r="AC1319" i="6"/>
  <c r="AC1318" i="6"/>
  <c r="AC1317" i="6"/>
  <c r="AC1316" i="6"/>
  <c r="AC1315" i="6"/>
  <c r="AC1314" i="6"/>
  <c r="AC1313" i="6"/>
  <c r="AC1312" i="6"/>
  <c r="AC1311" i="6"/>
  <c r="AC1310" i="6"/>
  <c r="AC1309" i="6"/>
  <c r="AC1308" i="6"/>
  <c r="AC1307" i="6"/>
  <c r="AC1306" i="6"/>
  <c r="AC1305" i="6"/>
  <c r="AC1304" i="6"/>
  <c r="AC1303" i="6"/>
  <c r="AC1302" i="6"/>
  <c r="AC1301" i="6"/>
  <c r="AC1300" i="6"/>
  <c r="AC1299" i="6"/>
  <c r="AC1298" i="6"/>
  <c r="AC1297" i="6"/>
  <c r="AC1296" i="6"/>
  <c r="AC1295" i="6"/>
  <c r="AC1294" i="6"/>
  <c r="AC1293" i="6"/>
  <c r="AC1292" i="6"/>
  <c r="AC1291" i="6"/>
  <c r="AC1290" i="6"/>
  <c r="AC1289" i="6"/>
  <c r="AC1288" i="6"/>
  <c r="AC1287" i="6"/>
  <c r="AC1286" i="6"/>
  <c r="AC1285" i="6"/>
  <c r="AC1284" i="6"/>
  <c r="AC1283" i="6"/>
  <c r="AC1282" i="6"/>
  <c r="AC1281" i="6"/>
  <c r="AC1280" i="6"/>
  <c r="AC1279" i="6"/>
  <c r="AC1278" i="6"/>
  <c r="AC1277" i="6"/>
  <c r="AC1276" i="6"/>
  <c r="AC1275" i="6"/>
  <c r="AC1274" i="6"/>
  <c r="AC1273" i="6"/>
  <c r="AC1272" i="6"/>
  <c r="AC1271" i="6"/>
  <c r="AC1270" i="6"/>
  <c r="AC1269" i="6"/>
  <c r="AC1268" i="6"/>
  <c r="AC1267" i="6"/>
  <c r="AC1266" i="6"/>
  <c r="AC1265" i="6"/>
  <c r="AC1264" i="6"/>
  <c r="AC1263" i="6"/>
  <c r="AC1262" i="6"/>
  <c r="AC1261" i="6"/>
  <c r="AC1260" i="6"/>
  <c r="AC1259" i="6"/>
  <c r="AC1258" i="6"/>
  <c r="AC1257" i="6"/>
  <c r="AC1256" i="6"/>
  <c r="AC1255" i="6"/>
  <c r="AC1254" i="6"/>
  <c r="AC1253" i="6"/>
  <c r="AC1252" i="6"/>
  <c r="AC1251" i="6"/>
  <c r="AC1250" i="6"/>
  <c r="AC1249" i="6"/>
  <c r="AC1248" i="6"/>
  <c r="AC1247" i="6"/>
  <c r="AC1246" i="6"/>
  <c r="AC1245" i="6"/>
  <c r="AC1244" i="6"/>
  <c r="AC1243" i="6"/>
  <c r="AC1242" i="6"/>
  <c r="AC1241" i="6"/>
  <c r="AC1240" i="6"/>
  <c r="AC1239" i="6"/>
  <c r="AC1238" i="6"/>
  <c r="AC1237" i="6"/>
  <c r="AC1236" i="6"/>
  <c r="AC1235" i="6"/>
  <c r="AC1234" i="6"/>
  <c r="AC1233" i="6"/>
  <c r="AC1232" i="6"/>
  <c r="AC1231" i="6"/>
  <c r="AC1230" i="6"/>
  <c r="AC1229" i="6"/>
  <c r="AC1228" i="6"/>
  <c r="AC1227" i="6"/>
  <c r="AC1226" i="6"/>
  <c r="AC1225" i="6"/>
  <c r="AC1224" i="6"/>
  <c r="AC1223" i="6"/>
  <c r="AC1222" i="6"/>
  <c r="AC1221" i="6"/>
  <c r="AC1220" i="6"/>
  <c r="AC1219" i="6"/>
  <c r="AC1218" i="6"/>
  <c r="AC1217" i="6"/>
  <c r="AC1216" i="6"/>
  <c r="AC1215" i="6"/>
  <c r="AC1214" i="6"/>
  <c r="AC1213" i="6"/>
  <c r="AC1212" i="6"/>
  <c r="AC1211" i="6"/>
  <c r="AC1210" i="6"/>
  <c r="AC1209" i="6"/>
  <c r="AC1208" i="6"/>
  <c r="AC1207" i="6"/>
  <c r="AC1206" i="6"/>
  <c r="AC1205" i="6"/>
  <c r="AC1204" i="6"/>
  <c r="AC1203" i="6"/>
  <c r="AC1202" i="6"/>
  <c r="AC1201" i="6"/>
  <c r="AC1200" i="6"/>
  <c r="AC1199" i="6"/>
  <c r="AC1198" i="6"/>
  <c r="AC1197" i="6"/>
  <c r="AC1196" i="6"/>
  <c r="AC1195" i="6"/>
  <c r="AC1194" i="6"/>
  <c r="AC1193" i="6"/>
  <c r="AC1192" i="6"/>
  <c r="AC1191" i="6"/>
  <c r="AC1190" i="6"/>
  <c r="AC1189" i="6"/>
  <c r="AC1188" i="6"/>
  <c r="AC1187" i="6"/>
  <c r="AC1186" i="6"/>
  <c r="AC1185" i="6"/>
  <c r="AC1184" i="6"/>
  <c r="AC1183" i="6"/>
  <c r="AC1182" i="6"/>
  <c r="AC1181" i="6"/>
  <c r="AC1180" i="6"/>
  <c r="AC1179" i="6"/>
  <c r="AC1178" i="6"/>
  <c r="AC1177" i="6"/>
  <c r="AC1176" i="6"/>
  <c r="AC1175" i="6"/>
  <c r="AC1174" i="6"/>
  <c r="AC1173" i="6"/>
  <c r="AC1172" i="6"/>
  <c r="AC1171" i="6"/>
  <c r="AC1170" i="6"/>
  <c r="AC1169" i="6"/>
  <c r="AC1168" i="6"/>
  <c r="AC1167" i="6"/>
  <c r="AC1166" i="6"/>
  <c r="AC1165" i="6"/>
  <c r="AC1164" i="6"/>
  <c r="AC1163" i="6"/>
  <c r="AC1162" i="6"/>
  <c r="AC1161" i="6"/>
  <c r="AC1160" i="6"/>
  <c r="AC1159" i="6"/>
  <c r="AC1158" i="6"/>
  <c r="AC1157" i="6"/>
  <c r="AC1156" i="6"/>
  <c r="AC1155" i="6"/>
  <c r="AC1154" i="6"/>
  <c r="AC1153" i="6"/>
  <c r="AC1152" i="6"/>
  <c r="AC1151" i="6"/>
  <c r="AC1150" i="6"/>
  <c r="AC1149" i="6"/>
  <c r="AC1148" i="6"/>
  <c r="AC1147" i="6"/>
  <c r="AC1146" i="6"/>
  <c r="AC1145" i="6"/>
  <c r="AC1144" i="6"/>
  <c r="AC1143" i="6"/>
  <c r="AC1142" i="6"/>
  <c r="AC1141" i="6"/>
  <c r="AC1140" i="6"/>
  <c r="AC1139" i="6"/>
  <c r="AC1138" i="6"/>
  <c r="AC1137" i="6"/>
  <c r="AC1136" i="6"/>
  <c r="AC1135" i="6"/>
  <c r="AC1134" i="6"/>
  <c r="AC1133" i="6"/>
  <c r="AC1132" i="6"/>
  <c r="AC1131" i="6"/>
  <c r="AC1130" i="6"/>
  <c r="AC1129" i="6"/>
  <c r="AC1128" i="6"/>
  <c r="AC1127" i="6"/>
  <c r="AC1126" i="6"/>
  <c r="AC1125" i="6"/>
  <c r="AC1124" i="6"/>
  <c r="AC1123" i="6"/>
  <c r="AC1122" i="6"/>
  <c r="AC1121" i="6"/>
  <c r="AC1120" i="6"/>
  <c r="AC1119" i="6"/>
  <c r="AC1118" i="6"/>
  <c r="AC1117" i="6"/>
  <c r="AC1116" i="6"/>
  <c r="AC1115" i="6"/>
  <c r="AC1114" i="6"/>
  <c r="AC1113" i="6"/>
  <c r="AC1112" i="6"/>
  <c r="AC1111" i="6"/>
  <c r="AC1110" i="6"/>
  <c r="AC1109" i="6"/>
  <c r="AC1108" i="6"/>
  <c r="AC1107" i="6"/>
  <c r="AC1106" i="6"/>
  <c r="AC1105" i="6"/>
  <c r="AC1104" i="6"/>
  <c r="AC1103" i="6"/>
  <c r="AC1102" i="6"/>
  <c r="AC1101" i="6"/>
  <c r="AC1100" i="6"/>
  <c r="AC1099" i="6"/>
  <c r="AC1098" i="6"/>
  <c r="AC1097" i="6"/>
  <c r="AC1096" i="6"/>
  <c r="AC1095" i="6"/>
  <c r="AC1094" i="6"/>
  <c r="AC1093" i="6"/>
  <c r="AC1092" i="6"/>
  <c r="AC1091" i="6"/>
  <c r="AC1090" i="6"/>
  <c r="AC1089" i="6"/>
  <c r="AC1088" i="6"/>
  <c r="AC1087" i="6"/>
  <c r="AC1086" i="6"/>
  <c r="AC1085" i="6"/>
  <c r="AC1084" i="6"/>
  <c r="AC1083" i="6"/>
  <c r="AC1082" i="6"/>
  <c r="AC1081" i="6"/>
  <c r="AC1080" i="6"/>
  <c r="AC1079" i="6"/>
  <c r="AC1078" i="6"/>
  <c r="AC1077" i="6"/>
  <c r="AC1076" i="6"/>
  <c r="AC1075" i="6"/>
  <c r="AC1074" i="6"/>
  <c r="AC1073" i="6"/>
  <c r="AC1072" i="6"/>
  <c r="AC1071" i="6"/>
  <c r="AC1070" i="6"/>
  <c r="AC1069" i="6"/>
  <c r="AC1068" i="6"/>
  <c r="AC1067" i="6"/>
  <c r="AC1066" i="6"/>
  <c r="AC1065" i="6"/>
  <c r="AC1064" i="6"/>
  <c r="AC1063" i="6"/>
  <c r="AC1062" i="6"/>
  <c r="AC1061" i="6"/>
  <c r="AC1060" i="6"/>
  <c r="AC1059" i="6"/>
  <c r="AC1058" i="6"/>
  <c r="AC1057" i="6"/>
  <c r="AC1056" i="6"/>
  <c r="AC1055" i="6"/>
  <c r="AC1054" i="6"/>
  <c r="AC1053" i="6"/>
  <c r="AC1052" i="6"/>
  <c r="AC1051" i="6"/>
  <c r="AC1050" i="6"/>
  <c r="AC1049" i="6"/>
  <c r="AC1048" i="6"/>
  <c r="AC1047" i="6"/>
  <c r="AC1046" i="6"/>
  <c r="AC1045" i="6"/>
  <c r="AC1044" i="6"/>
  <c r="AC1043" i="6"/>
  <c r="AC1042" i="6"/>
  <c r="AC1041" i="6"/>
  <c r="AC1040" i="6"/>
  <c r="AC1039" i="6"/>
  <c r="AC1038" i="6"/>
  <c r="AC1037" i="6"/>
  <c r="AC1036" i="6"/>
  <c r="AC1035" i="6"/>
  <c r="AC1034" i="6"/>
  <c r="AC1033" i="6"/>
  <c r="AC1032" i="6"/>
  <c r="AC1031" i="6"/>
  <c r="AC1030" i="6"/>
  <c r="AC1029" i="6"/>
  <c r="AC1028" i="6"/>
  <c r="AC1027" i="6"/>
  <c r="AC1026" i="6"/>
  <c r="AC1025" i="6"/>
  <c r="AC1024" i="6"/>
  <c r="AC1023" i="6"/>
  <c r="AC1022" i="6"/>
  <c r="AC1021" i="6"/>
  <c r="AC1020" i="6"/>
  <c r="AC1019" i="6"/>
  <c r="AC1018" i="6"/>
  <c r="AC1017" i="6"/>
  <c r="AC1016" i="6"/>
  <c r="AC1015" i="6"/>
  <c r="AC1014" i="6"/>
  <c r="AC1013" i="6"/>
  <c r="AC1012" i="6"/>
  <c r="AC1011" i="6"/>
  <c r="AC1010" i="6"/>
  <c r="AC1009" i="6"/>
  <c r="AC1008" i="6"/>
  <c r="AC1007" i="6"/>
  <c r="AC1006" i="6"/>
  <c r="AC1005" i="6"/>
  <c r="AC1004" i="6"/>
  <c r="AC1003" i="6"/>
  <c r="AC1002" i="6"/>
  <c r="AC1001" i="6"/>
  <c r="AC1000" i="6"/>
  <c r="AC999" i="6"/>
  <c r="AC998" i="6"/>
  <c r="AC997" i="6"/>
  <c r="AC996" i="6"/>
  <c r="AC995" i="6"/>
  <c r="AC994" i="6"/>
  <c r="AC993" i="6"/>
  <c r="AC992" i="6"/>
  <c r="AC991" i="6"/>
  <c r="AC990" i="6"/>
  <c r="AC989" i="6"/>
  <c r="AC988" i="6"/>
  <c r="AC987" i="6"/>
  <c r="AC986" i="6"/>
  <c r="AC985" i="6"/>
  <c r="AC984" i="6"/>
  <c r="AC983" i="6"/>
  <c r="AC982" i="6"/>
  <c r="AC981" i="6"/>
  <c r="AC980" i="6"/>
  <c r="AC979" i="6"/>
  <c r="AC978" i="6"/>
  <c r="AC977" i="6"/>
  <c r="AC976" i="6"/>
  <c r="AC975" i="6"/>
  <c r="AC974" i="6"/>
  <c r="AC973" i="6"/>
  <c r="AC972" i="6"/>
  <c r="AC971" i="6"/>
  <c r="AC970" i="6"/>
  <c r="AC969" i="6"/>
  <c r="AC968" i="6"/>
  <c r="AC967" i="6"/>
  <c r="AC966" i="6"/>
  <c r="AC965" i="6"/>
  <c r="AC964" i="6"/>
  <c r="AC963" i="6"/>
  <c r="AC962" i="6"/>
  <c r="AC961" i="6"/>
  <c r="AC960" i="6"/>
  <c r="AC959" i="6"/>
  <c r="AC958" i="6"/>
  <c r="AC957" i="6"/>
  <c r="AC956" i="6"/>
  <c r="AC955" i="6"/>
  <c r="AC954" i="6"/>
  <c r="AC953" i="6"/>
  <c r="AC952" i="6"/>
  <c r="AC951" i="6"/>
  <c r="AC950" i="6"/>
  <c r="AC949" i="6"/>
  <c r="AC948" i="6"/>
  <c r="AC947" i="6"/>
  <c r="AC946" i="6"/>
  <c r="AC945" i="6"/>
  <c r="AC944" i="6"/>
  <c r="AC943" i="6"/>
  <c r="AC942" i="6"/>
  <c r="AC941" i="6"/>
  <c r="AC940" i="6"/>
  <c r="AC939" i="6"/>
  <c r="AC938" i="6"/>
  <c r="AC937" i="6"/>
  <c r="AC936" i="6"/>
  <c r="AC935" i="6"/>
  <c r="AC934" i="6"/>
  <c r="AC933" i="6"/>
  <c r="AC932" i="6"/>
  <c r="AC931" i="6"/>
  <c r="AC930" i="6"/>
  <c r="AC929" i="6"/>
  <c r="AC928" i="6"/>
  <c r="AC927" i="6"/>
  <c r="AC926" i="6"/>
  <c r="AC925" i="6"/>
  <c r="AC924" i="6"/>
  <c r="AC923" i="6"/>
  <c r="AC922" i="6"/>
  <c r="AC921" i="6"/>
  <c r="AC920" i="6"/>
  <c r="AC919" i="6"/>
  <c r="AC918" i="6"/>
  <c r="AC917" i="6"/>
  <c r="AC916" i="6"/>
  <c r="AC915" i="6"/>
  <c r="AC914" i="6"/>
  <c r="AC913" i="6"/>
  <c r="AC912" i="6"/>
  <c r="AC911" i="6"/>
  <c r="AC910" i="6"/>
  <c r="AC909" i="6"/>
  <c r="AC908" i="6"/>
  <c r="AC907" i="6"/>
  <c r="AC906" i="6"/>
  <c r="AC905" i="6"/>
  <c r="AC904" i="6"/>
  <c r="AC903" i="6"/>
  <c r="AC902" i="6"/>
  <c r="AC901" i="6"/>
  <c r="AC900" i="6"/>
  <c r="AC899" i="6"/>
  <c r="AC898" i="6"/>
  <c r="AC897" i="6"/>
  <c r="AC896" i="6"/>
  <c r="AC895" i="6"/>
  <c r="AC894" i="6"/>
  <c r="AC893" i="6"/>
  <c r="AC892" i="6"/>
  <c r="AC891" i="6"/>
  <c r="AC890" i="6"/>
  <c r="AC889" i="6"/>
  <c r="AC888" i="6"/>
  <c r="AC887" i="6"/>
  <c r="AC886" i="6"/>
  <c r="AC885" i="6"/>
  <c r="AC884" i="6"/>
  <c r="AC883" i="6"/>
  <c r="AC882" i="6"/>
  <c r="AC881" i="6"/>
  <c r="AC880" i="6"/>
  <c r="AC879" i="6"/>
  <c r="AC878" i="6"/>
  <c r="AC877" i="6"/>
  <c r="AC876" i="6"/>
  <c r="AC875" i="6"/>
  <c r="AC874" i="6"/>
  <c r="AC873" i="6"/>
  <c r="AC872" i="6"/>
  <c r="AC871" i="6"/>
  <c r="AC870" i="6"/>
  <c r="AC869" i="6"/>
  <c r="AC868" i="6"/>
  <c r="AC867" i="6"/>
  <c r="AC866" i="6"/>
  <c r="AC865" i="6"/>
  <c r="AC864" i="6"/>
  <c r="AC863" i="6"/>
  <c r="AC862" i="6"/>
  <c r="AC861" i="6"/>
  <c r="AC860" i="6"/>
  <c r="AC859" i="6"/>
  <c r="AC858" i="6"/>
  <c r="AC857" i="6"/>
  <c r="AC856" i="6"/>
  <c r="AC855" i="6"/>
  <c r="AC854" i="6"/>
  <c r="AC853" i="6"/>
  <c r="AC852" i="6"/>
  <c r="AC851" i="6"/>
  <c r="AC850" i="6"/>
  <c r="AC849" i="6"/>
  <c r="AC848" i="6"/>
  <c r="AC847" i="6"/>
  <c r="AC846" i="6"/>
  <c r="AC845" i="6"/>
  <c r="AC844" i="6"/>
  <c r="AC843" i="6"/>
  <c r="AC842" i="6"/>
  <c r="AC841" i="6"/>
  <c r="AC840" i="6"/>
  <c r="AC839" i="6"/>
  <c r="AC838" i="6"/>
  <c r="AC837" i="6"/>
  <c r="AC836" i="6"/>
  <c r="AC835" i="6"/>
  <c r="AC834" i="6"/>
  <c r="AC833" i="6"/>
  <c r="AC832" i="6"/>
  <c r="AC831" i="6"/>
  <c r="AC830" i="6"/>
  <c r="AC829" i="6"/>
  <c r="AC828" i="6"/>
  <c r="AC827" i="6"/>
  <c r="AC826" i="6"/>
  <c r="AC825" i="6"/>
  <c r="AC824" i="6"/>
  <c r="AC823" i="6"/>
  <c r="AC822" i="6"/>
  <c r="AC821" i="6"/>
  <c r="AC820" i="6"/>
  <c r="AC819" i="6"/>
  <c r="AC818" i="6"/>
  <c r="AC817" i="6"/>
  <c r="AC816" i="6"/>
  <c r="AC815" i="6"/>
  <c r="AC814" i="6"/>
  <c r="AC813" i="6"/>
  <c r="AC812" i="6"/>
  <c r="AC811" i="6"/>
  <c r="AC810" i="6"/>
  <c r="AC809" i="6"/>
  <c r="AC808" i="6"/>
  <c r="AC807" i="6"/>
  <c r="AC806" i="6"/>
  <c r="AC805" i="6"/>
  <c r="AC804" i="6"/>
  <c r="AC803" i="6"/>
  <c r="AC802" i="6"/>
  <c r="AC801" i="6"/>
  <c r="AC800" i="6"/>
  <c r="AC799" i="6"/>
  <c r="AC798" i="6"/>
  <c r="AC797" i="6"/>
  <c r="AC796" i="6"/>
  <c r="AC795" i="6"/>
  <c r="AC794" i="6"/>
  <c r="AC793" i="6"/>
  <c r="AC792" i="6"/>
  <c r="AC791" i="6"/>
  <c r="AC790" i="6"/>
  <c r="AC789" i="6"/>
  <c r="AC788" i="6"/>
  <c r="AC787" i="6"/>
  <c r="AC786" i="6"/>
  <c r="AC785" i="6"/>
  <c r="AC784" i="6"/>
  <c r="AC783" i="6"/>
  <c r="AC782" i="6"/>
  <c r="AC781" i="6"/>
  <c r="AC780" i="6"/>
  <c r="AC779" i="6"/>
  <c r="AC778" i="6"/>
  <c r="AC777" i="6"/>
  <c r="AC776" i="6"/>
  <c r="AC775" i="6"/>
  <c r="AC774" i="6"/>
  <c r="AC773" i="6"/>
  <c r="AC772" i="6"/>
  <c r="AC771" i="6"/>
  <c r="AC770" i="6"/>
  <c r="AC769" i="6"/>
  <c r="AC768" i="6"/>
  <c r="AC767" i="6"/>
  <c r="AC766" i="6"/>
  <c r="AC765" i="6"/>
  <c r="AC764" i="6"/>
  <c r="AC763" i="6"/>
  <c r="AC762" i="6"/>
  <c r="AC761" i="6"/>
  <c r="AC760" i="6"/>
  <c r="AC759" i="6"/>
  <c r="AC758" i="6"/>
  <c r="AC757" i="6"/>
  <c r="AC756" i="6"/>
  <c r="AC755" i="6"/>
  <c r="AC754" i="6"/>
  <c r="AC753" i="6"/>
  <c r="AC752" i="6"/>
  <c r="AC751" i="6"/>
  <c r="AC750" i="6"/>
  <c r="AC749" i="6"/>
  <c r="AC748" i="6"/>
  <c r="AC747" i="6"/>
  <c r="AC746" i="6"/>
  <c r="AC745" i="6"/>
  <c r="AC744" i="6"/>
  <c r="AC743" i="6"/>
  <c r="AC742" i="6"/>
  <c r="AC741" i="6"/>
  <c r="AC740" i="6"/>
  <c r="AC739" i="6"/>
  <c r="AC738" i="6"/>
  <c r="AC737" i="6"/>
  <c r="AC736" i="6"/>
  <c r="AC735" i="6"/>
  <c r="AC734" i="6"/>
  <c r="AC733" i="6"/>
  <c r="AC732" i="6"/>
  <c r="AC731" i="6"/>
  <c r="AC730" i="6"/>
  <c r="AC729" i="6"/>
  <c r="AC728" i="6"/>
  <c r="AC727" i="6"/>
  <c r="AC726" i="6"/>
  <c r="AC725" i="6"/>
  <c r="AC724" i="6"/>
  <c r="AC723" i="6"/>
  <c r="AC722" i="6"/>
  <c r="AC721" i="6"/>
  <c r="AC720" i="6"/>
  <c r="AC719" i="6"/>
  <c r="AC718" i="6"/>
  <c r="AC717" i="6"/>
  <c r="AC716" i="6"/>
  <c r="AC715" i="6"/>
  <c r="AC714" i="6"/>
  <c r="AC713" i="6"/>
  <c r="AC712" i="6"/>
  <c r="AC711" i="6"/>
  <c r="AC710" i="6"/>
  <c r="AC709" i="6"/>
  <c r="AC708" i="6"/>
  <c r="AC707" i="6"/>
  <c r="AC706" i="6"/>
  <c r="AC705" i="6"/>
  <c r="AC704" i="6"/>
  <c r="AC703" i="6"/>
  <c r="AC702" i="6"/>
  <c r="AC701" i="6"/>
  <c r="AC700" i="6"/>
  <c r="AC699" i="6"/>
  <c r="AC698" i="6"/>
  <c r="AC697" i="6"/>
  <c r="AC696" i="6"/>
  <c r="AC695" i="6"/>
  <c r="AC694" i="6"/>
  <c r="AC693" i="6"/>
  <c r="AC692" i="6"/>
  <c r="AC691" i="6"/>
  <c r="AC690" i="6"/>
  <c r="AC689" i="6"/>
  <c r="AC688" i="6"/>
  <c r="AC687" i="6"/>
  <c r="AC686" i="6"/>
  <c r="AC685" i="6"/>
  <c r="AC684" i="6"/>
  <c r="AC683" i="6"/>
  <c r="AC682" i="6"/>
  <c r="AC681" i="6"/>
  <c r="AC680" i="6"/>
  <c r="AC679" i="6"/>
  <c r="AC678" i="6"/>
  <c r="AC677" i="6"/>
  <c r="AC676" i="6"/>
  <c r="AC675" i="6"/>
  <c r="AC674" i="6"/>
  <c r="AC673" i="6"/>
  <c r="AC672" i="6"/>
  <c r="AC671" i="6"/>
  <c r="AC670" i="6"/>
  <c r="AC669" i="6"/>
  <c r="AC668" i="6"/>
  <c r="AC667" i="6"/>
  <c r="AC666" i="6"/>
  <c r="AC665" i="6"/>
  <c r="AC664" i="6"/>
  <c r="AC663" i="6"/>
  <c r="AC662" i="6"/>
  <c r="AC661" i="6"/>
  <c r="AC660" i="6"/>
  <c r="AC659" i="6"/>
  <c r="AC658" i="6"/>
  <c r="AC657" i="6"/>
  <c r="AC656" i="6"/>
  <c r="AC655" i="6"/>
  <c r="AC654" i="6"/>
  <c r="AC653" i="6"/>
  <c r="AC652" i="6"/>
  <c r="AC651" i="6"/>
  <c r="AC650" i="6"/>
  <c r="AC649" i="6"/>
  <c r="AC648" i="6"/>
  <c r="AC647" i="6"/>
  <c r="AC646" i="6"/>
  <c r="AC645" i="6"/>
  <c r="AC644" i="6"/>
  <c r="AC643" i="6"/>
  <c r="AC642" i="6"/>
  <c r="AC641" i="6"/>
  <c r="AC640" i="6"/>
  <c r="AC639" i="6"/>
  <c r="AC638" i="6"/>
  <c r="AC637" i="6"/>
  <c r="AC636" i="6"/>
  <c r="AC635" i="6"/>
  <c r="AC634" i="6"/>
  <c r="AC633" i="6"/>
  <c r="AC632" i="6"/>
  <c r="AC631" i="6"/>
  <c r="AC630" i="6"/>
  <c r="AC629" i="6"/>
  <c r="AC628" i="6"/>
  <c r="AC627" i="6"/>
  <c r="AC626" i="6"/>
  <c r="AC625" i="6"/>
  <c r="AC624" i="6"/>
  <c r="AC623" i="6"/>
  <c r="AC622" i="6"/>
  <c r="AC621" i="6"/>
  <c r="AC620" i="6"/>
  <c r="AC619" i="6"/>
  <c r="AC618" i="6"/>
  <c r="AC617" i="6"/>
  <c r="AC616" i="6"/>
  <c r="AC615" i="6"/>
  <c r="AC614" i="6"/>
  <c r="AC613" i="6"/>
  <c r="AC612" i="6"/>
  <c r="AC611" i="6"/>
  <c r="AC610" i="6"/>
  <c r="AC609" i="6"/>
  <c r="AC608" i="6"/>
  <c r="AC607" i="6"/>
  <c r="AC606" i="6"/>
  <c r="AC605" i="6"/>
  <c r="AC604" i="6"/>
  <c r="AC603" i="6"/>
  <c r="AC602" i="6"/>
  <c r="AC601" i="6"/>
  <c r="AC600" i="6"/>
  <c r="AC599" i="6"/>
  <c r="AC598" i="6"/>
  <c r="AC597" i="6"/>
  <c r="AC596" i="6"/>
  <c r="AC595" i="6"/>
  <c r="AC594" i="6"/>
  <c r="AC593" i="6"/>
  <c r="AC592" i="6"/>
  <c r="AC591" i="6"/>
  <c r="AC590" i="6"/>
  <c r="AC589" i="6"/>
  <c r="AC588" i="6"/>
  <c r="AC587" i="6"/>
  <c r="AC586" i="6"/>
  <c r="AC585" i="6"/>
  <c r="AC584" i="6"/>
  <c r="AC583" i="6"/>
  <c r="AC582" i="6"/>
  <c r="AC581" i="6"/>
  <c r="AC580" i="6"/>
  <c r="AC579" i="6"/>
  <c r="AC578" i="6"/>
  <c r="AC577" i="6"/>
  <c r="AC576" i="6"/>
  <c r="AC575" i="6"/>
  <c r="AC574" i="6"/>
  <c r="AC573" i="6"/>
  <c r="AC572" i="6"/>
  <c r="AC571" i="6"/>
  <c r="AC570" i="6"/>
  <c r="AC569" i="6"/>
  <c r="AC568" i="6"/>
  <c r="AC567" i="6"/>
  <c r="AC566" i="6"/>
  <c r="AC565" i="6"/>
  <c r="AC564" i="6"/>
  <c r="AC563" i="6"/>
  <c r="AC562" i="6"/>
  <c r="AC561" i="6"/>
  <c r="AC560" i="6"/>
  <c r="AC559" i="6"/>
  <c r="AC558" i="6"/>
  <c r="AC557" i="6"/>
  <c r="AC556" i="6"/>
  <c r="AC555" i="6"/>
  <c r="AC554" i="6"/>
  <c r="AC553" i="6"/>
  <c r="AC552" i="6"/>
  <c r="AC551" i="6"/>
  <c r="AC550" i="6"/>
  <c r="AC549" i="6"/>
  <c r="AC548" i="6"/>
  <c r="AC547" i="6"/>
  <c r="AC546" i="6"/>
  <c r="AC545" i="6"/>
  <c r="AC544" i="6"/>
  <c r="AC543" i="6"/>
  <c r="AC542" i="6"/>
  <c r="AC541" i="6"/>
  <c r="AC540" i="6"/>
  <c r="AC539" i="6"/>
  <c r="AC538" i="6"/>
  <c r="AC537" i="6"/>
  <c r="AC536" i="6"/>
  <c r="AC535" i="6"/>
  <c r="AC534" i="6"/>
  <c r="AC533" i="6"/>
  <c r="AC532" i="6"/>
  <c r="AC531" i="6"/>
  <c r="AC530" i="6"/>
  <c r="AC529" i="6"/>
  <c r="AC528" i="6"/>
  <c r="AC527" i="6"/>
  <c r="AC526" i="6"/>
  <c r="AC525" i="6"/>
  <c r="AC524" i="6"/>
  <c r="AC523" i="6"/>
  <c r="AC522" i="6"/>
  <c r="AC521" i="6"/>
  <c r="AC520" i="6"/>
  <c r="AC519" i="6"/>
  <c r="AC518" i="6"/>
  <c r="AC517" i="6"/>
  <c r="AC516" i="6"/>
  <c r="AC515" i="6"/>
  <c r="AC514" i="6"/>
  <c r="AC513" i="6"/>
  <c r="AC512" i="6"/>
  <c r="AC511" i="6"/>
  <c r="AC510" i="6"/>
  <c r="AC509" i="6"/>
  <c r="AC508" i="6"/>
  <c r="AC507" i="6"/>
  <c r="AC506" i="6"/>
  <c r="AC505" i="6"/>
  <c r="AC504" i="6"/>
  <c r="AC503" i="6"/>
  <c r="AC502" i="6"/>
  <c r="AC501" i="6"/>
  <c r="AC500" i="6"/>
  <c r="AC499" i="6"/>
  <c r="AC498" i="6"/>
  <c r="AC497" i="6"/>
  <c r="AC496" i="6"/>
  <c r="AC495" i="6"/>
  <c r="AC494" i="6"/>
  <c r="AC493" i="6"/>
  <c r="AC492" i="6"/>
  <c r="AC491" i="6"/>
  <c r="AC490" i="6"/>
  <c r="AC489" i="6"/>
  <c r="AC488" i="6"/>
  <c r="AC487" i="6"/>
  <c r="AC486" i="6"/>
  <c r="AC485" i="6"/>
  <c r="AC484" i="6"/>
  <c r="AC483" i="6"/>
  <c r="AC482" i="6"/>
  <c r="AC481" i="6"/>
  <c r="AC480" i="6"/>
  <c r="AC479" i="6"/>
  <c r="AC478" i="6"/>
  <c r="AC477" i="6"/>
  <c r="AC476" i="6"/>
  <c r="AC475" i="6"/>
  <c r="AC474" i="6"/>
  <c r="AC473" i="6"/>
  <c r="AC472" i="6"/>
  <c r="AC471" i="6"/>
  <c r="AC470" i="6"/>
  <c r="AC469" i="6"/>
  <c r="AC468" i="6"/>
  <c r="AC467" i="6"/>
  <c r="AC466" i="6"/>
  <c r="AC465" i="6"/>
  <c r="AC464" i="6"/>
  <c r="AC463" i="6"/>
  <c r="AC462" i="6"/>
  <c r="AC461" i="6"/>
  <c r="AC460" i="6"/>
  <c r="AC459" i="6"/>
  <c r="AC458" i="6"/>
  <c r="AC457" i="6"/>
  <c r="AC456" i="6"/>
  <c r="AC455" i="6"/>
  <c r="AC454" i="6"/>
  <c r="AC453" i="6"/>
  <c r="AC452" i="6"/>
  <c r="AC451" i="6"/>
  <c r="AC450" i="6"/>
  <c r="AC449" i="6"/>
  <c r="AC448" i="6"/>
  <c r="AC447" i="6"/>
  <c r="AC446" i="6"/>
  <c r="AC445" i="6"/>
  <c r="AC444" i="6"/>
  <c r="AC443" i="6"/>
  <c r="AC442" i="6"/>
  <c r="AC441" i="6"/>
  <c r="AC440" i="6"/>
  <c r="AC439" i="6"/>
  <c r="AC438" i="6"/>
  <c r="AC437" i="6"/>
  <c r="AC436" i="6"/>
  <c r="AC435" i="6"/>
  <c r="AC434" i="6"/>
  <c r="AC433" i="6"/>
  <c r="AC432" i="6"/>
  <c r="AC431" i="6"/>
  <c r="AC430" i="6"/>
  <c r="AC429" i="6"/>
  <c r="AC428" i="6"/>
  <c r="AC427" i="6"/>
  <c r="AC426" i="6"/>
  <c r="AC425" i="6"/>
  <c r="AC424" i="6"/>
  <c r="AC423" i="6"/>
  <c r="AC422" i="6"/>
  <c r="AC421" i="6"/>
  <c r="AC420" i="6"/>
  <c r="AC419" i="6"/>
  <c r="AC418" i="6"/>
  <c r="AC417" i="6"/>
  <c r="AC416" i="6"/>
  <c r="AC415" i="6"/>
  <c r="AC414" i="6"/>
  <c r="AC413" i="6"/>
  <c r="AC412" i="6"/>
  <c r="AC411" i="6"/>
  <c r="AC410" i="6"/>
  <c r="AC409" i="6"/>
  <c r="AC408" i="6"/>
  <c r="AC407" i="6"/>
  <c r="AC406" i="6"/>
  <c r="AC405" i="6"/>
  <c r="AC404" i="6"/>
  <c r="AC403" i="6"/>
  <c r="AC402" i="6"/>
  <c r="AC401" i="6"/>
  <c r="AC400" i="6"/>
  <c r="AC399" i="6"/>
  <c r="AC398" i="6"/>
  <c r="AC397" i="6"/>
  <c r="AC396" i="6"/>
  <c r="AC395" i="6"/>
  <c r="AC394" i="6"/>
  <c r="AC393" i="6"/>
  <c r="AC392" i="6"/>
  <c r="AC391" i="6"/>
  <c r="AC390" i="6"/>
  <c r="AC389" i="6"/>
  <c r="AC388" i="6"/>
  <c r="AC387" i="6"/>
  <c r="AC386" i="6"/>
  <c r="AC385" i="6"/>
  <c r="AC384" i="6"/>
  <c r="AC383" i="6"/>
  <c r="AC382" i="6"/>
  <c r="AC381" i="6"/>
  <c r="AC380" i="6"/>
  <c r="AC379" i="6"/>
  <c r="AC378" i="6"/>
  <c r="AC377" i="6"/>
  <c r="AC376" i="6"/>
  <c r="AC375" i="6"/>
  <c r="AC374" i="6"/>
  <c r="AC373" i="6"/>
  <c r="AC372" i="6"/>
  <c r="AC371" i="6"/>
  <c r="AC370" i="6"/>
  <c r="AC369" i="6"/>
  <c r="AC368" i="6"/>
  <c r="AC367" i="6"/>
  <c r="AC366" i="6"/>
  <c r="AC365" i="6"/>
  <c r="AC364" i="6"/>
  <c r="AC363" i="6"/>
  <c r="AC362" i="6"/>
  <c r="AC361" i="6"/>
  <c r="AC360" i="6"/>
  <c r="AC359" i="6"/>
  <c r="AC358" i="6"/>
  <c r="AC357" i="6"/>
  <c r="AC356" i="6"/>
  <c r="AC355" i="6"/>
  <c r="AC354" i="6"/>
  <c r="AC353" i="6"/>
  <c r="AC352" i="6"/>
  <c r="AC351" i="6"/>
  <c r="AC350" i="6"/>
  <c r="AC349" i="6"/>
  <c r="AC348" i="6"/>
  <c r="AC347" i="6"/>
  <c r="AC346" i="6"/>
  <c r="AC345" i="6"/>
  <c r="AC344" i="6"/>
  <c r="AC343" i="6"/>
  <c r="AC342" i="6"/>
  <c r="AC341" i="6"/>
  <c r="AC340" i="6"/>
  <c r="AC339" i="6"/>
  <c r="AC338" i="6"/>
  <c r="AC337" i="6"/>
  <c r="AC336" i="6"/>
  <c r="AC335" i="6"/>
  <c r="AC334" i="6"/>
  <c r="AC333" i="6"/>
  <c r="AC332" i="6"/>
  <c r="AC331" i="6"/>
  <c r="AC330" i="6"/>
  <c r="AC329" i="6"/>
  <c r="AC328" i="6"/>
  <c r="AC327" i="6"/>
  <c r="AC326" i="6"/>
  <c r="AC325" i="6"/>
  <c r="AC324" i="6"/>
  <c r="AC323" i="6"/>
  <c r="AC322" i="6"/>
  <c r="AC321" i="6"/>
  <c r="AC320" i="6"/>
  <c r="AC319" i="6"/>
  <c r="AC318" i="6"/>
  <c r="AC317" i="6"/>
  <c r="AC316" i="6"/>
  <c r="AC315" i="6"/>
  <c r="AC314" i="6"/>
  <c r="AC313" i="6"/>
  <c r="AC312" i="6"/>
  <c r="AC311" i="6"/>
  <c r="AC310" i="6"/>
  <c r="AC309" i="6"/>
  <c r="AC308" i="6"/>
  <c r="AC307" i="6"/>
  <c r="AC306" i="6"/>
  <c r="AC305" i="6"/>
  <c r="AC304" i="6"/>
  <c r="AC303" i="6"/>
  <c r="AC302" i="6"/>
  <c r="AC301" i="6"/>
  <c r="AC300" i="6"/>
  <c r="AC299" i="6"/>
  <c r="AC298" i="6"/>
  <c r="AC297" i="6"/>
  <c r="AC296" i="6"/>
  <c r="AC295" i="6"/>
  <c r="AC294" i="6"/>
  <c r="AC293" i="6"/>
  <c r="AC292" i="6"/>
  <c r="AC291" i="6"/>
  <c r="AC290" i="6"/>
  <c r="AC289" i="6"/>
  <c r="AC288" i="6"/>
  <c r="AC287" i="6"/>
  <c r="AC286" i="6"/>
  <c r="AC285" i="6"/>
  <c r="AC284" i="6"/>
  <c r="AC283" i="6"/>
  <c r="AC282" i="6"/>
  <c r="AC281" i="6"/>
  <c r="AC280" i="6"/>
  <c r="AC279" i="6"/>
  <c r="AC278" i="6"/>
  <c r="AC277" i="6"/>
  <c r="AC276" i="6"/>
  <c r="AC275" i="6"/>
  <c r="AC274" i="6"/>
  <c r="AC273" i="6"/>
  <c r="AC272" i="6"/>
  <c r="AC271" i="6"/>
  <c r="AC270" i="6"/>
  <c r="AC269" i="6"/>
  <c r="AC268" i="6"/>
  <c r="AC267" i="6"/>
  <c r="AC266" i="6"/>
  <c r="AC265" i="6"/>
  <c r="AC264" i="6"/>
  <c r="AC263" i="6"/>
  <c r="AC262" i="6"/>
  <c r="AC261" i="6"/>
  <c r="AC260" i="6"/>
  <c r="AC259" i="6"/>
  <c r="AC258" i="6"/>
  <c r="AC257" i="6"/>
  <c r="AC256" i="6"/>
  <c r="AC255" i="6"/>
  <c r="AC254" i="6"/>
  <c r="AC253" i="6"/>
  <c r="AC252" i="6"/>
  <c r="AC251" i="6"/>
  <c r="AC250" i="6"/>
  <c r="AC249" i="6"/>
  <c r="AC248" i="6"/>
  <c r="AC247" i="6"/>
  <c r="AC246" i="6"/>
  <c r="AC245" i="6"/>
  <c r="AC244" i="6"/>
  <c r="AC243" i="6"/>
  <c r="AC242" i="6"/>
  <c r="AC241" i="6"/>
  <c r="AC240" i="6"/>
  <c r="AC239" i="6"/>
  <c r="AC238" i="6"/>
  <c r="AC237" i="6"/>
  <c r="AC236" i="6"/>
  <c r="AC235" i="6"/>
  <c r="AC234" i="6"/>
  <c r="AC233" i="6"/>
  <c r="AC232" i="6"/>
  <c r="AC231" i="6"/>
  <c r="AC230" i="6"/>
  <c r="AC229" i="6"/>
  <c r="AC228" i="6"/>
  <c r="AC227" i="6"/>
  <c r="AC226" i="6"/>
  <c r="AC225" i="6"/>
  <c r="AC224" i="6"/>
  <c r="AC223" i="6"/>
  <c r="AC222" i="6"/>
  <c r="AC221" i="6"/>
  <c r="AC220" i="6"/>
  <c r="AC219" i="6"/>
  <c r="AC218" i="6"/>
  <c r="AC217" i="6"/>
  <c r="AC216" i="6"/>
  <c r="AC215" i="6"/>
  <c r="AC214" i="6"/>
  <c r="AC213" i="6"/>
  <c r="AC212" i="6"/>
  <c r="AC211" i="6"/>
  <c r="AC210" i="6"/>
  <c r="AC209" i="6"/>
  <c r="AC208" i="6"/>
  <c r="AC207" i="6"/>
  <c r="AC206" i="6"/>
  <c r="AC205" i="6"/>
  <c r="AC204" i="6"/>
  <c r="AC203" i="6"/>
  <c r="AC202" i="6"/>
  <c r="AC201" i="6"/>
  <c r="AC200" i="6"/>
  <c r="AC199" i="6"/>
  <c r="AC198" i="6"/>
  <c r="AC197" i="6"/>
  <c r="AC196" i="6"/>
  <c r="AC195" i="6"/>
  <c r="AC194" i="6"/>
  <c r="AC193" i="6"/>
  <c r="AC192" i="6"/>
  <c r="AC191" i="6"/>
  <c r="AC190" i="6"/>
  <c r="AC189" i="6"/>
  <c r="AC188" i="6"/>
  <c r="AC187" i="6"/>
  <c r="AC186" i="6"/>
  <c r="AC185" i="6"/>
  <c r="AC184" i="6"/>
  <c r="AC183" i="6"/>
  <c r="AC182" i="6"/>
  <c r="AC181" i="6"/>
  <c r="AC180" i="6"/>
  <c r="AC179" i="6"/>
  <c r="AC178" i="6"/>
  <c r="AC177" i="6"/>
  <c r="AC176" i="6"/>
  <c r="AC175" i="6"/>
  <c r="AC174" i="6"/>
  <c r="AC173" i="6"/>
  <c r="AC172" i="6"/>
  <c r="AC171" i="6"/>
  <c r="AC170" i="6"/>
  <c r="AC169" i="6"/>
  <c r="AC168" i="6"/>
  <c r="AC167" i="6"/>
  <c r="AC166" i="6"/>
  <c r="AC165" i="6"/>
  <c r="AC164" i="6"/>
  <c r="AC163" i="6"/>
  <c r="AC162" i="6"/>
  <c r="AC161" i="6"/>
  <c r="AC160" i="6"/>
  <c r="AC159" i="6"/>
  <c r="AC158" i="6"/>
  <c r="AC157" i="6"/>
  <c r="AC156" i="6"/>
  <c r="AC155" i="6"/>
  <c r="AC154" i="6"/>
  <c r="AC153" i="6"/>
  <c r="AC152" i="6"/>
  <c r="AC151" i="6"/>
  <c r="AC150" i="6"/>
  <c r="AC149" i="6"/>
  <c r="AC148" i="6"/>
  <c r="AC147" i="6"/>
  <c r="AC146" i="6"/>
  <c r="AC145" i="6"/>
  <c r="AC144" i="6"/>
  <c r="AC143" i="6"/>
  <c r="AC142" i="6"/>
  <c r="AC141" i="6"/>
  <c r="AC140" i="6"/>
  <c r="AC139" i="6"/>
  <c r="AC138" i="6"/>
  <c r="AC137" i="6"/>
  <c r="AC136" i="6"/>
  <c r="AC135" i="6"/>
  <c r="AC134" i="6"/>
  <c r="AC133" i="6"/>
  <c r="AC132" i="6"/>
  <c r="AC131" i="6"/>
  <c r="AC130" i="6"/>
  <c r="AC129" i="6"/>
  <c r="AC128" i="6"/>
  <c r="AC127" i="6"/>
  <c r="AC126" i="6"/>
  <c r="AC125" i="6"/>
  <c r="AC124" i="6"/>
  <c r="A124" i="6"/>
  <c r="AC123" i="6"/>
  <c r="A123" i="6"/>
  <c r="AC122" i="6"/>
  <c r="A122" i="6"/>
  <c r="AC121" i="6"/>
  <c r="A121" i="6"/>
  <c r="AC120" i="6"/>
  <c r="A120" i="6"/>
  <c r="AC119" i="6"/>
  <c r="A119" i="6"/>
  <c r="AC118" i="6"/>
  <c r="A118" i="6"/>
  <c r="AC117" i="6"/>
  <c r="A117" i="6"/>
  <c r="AC116" i="6"/>
  <c r="A116" i="6"/>
  <c r="AC115" i="6"/>
  <c r="A115" i="6"/>
  <c r="AC114" i="6"/>
  <c r="A114" i="6"/>
  <c r="AC113" i="6"/>
  <c r="A113" i="6"/>
  <c r="AC112" i="6"/>
  <c r="A112" i="6"/>
  <c r="AC111" i="6"/>
  <c r="A111" i="6"/>
  <c r="AC110" i="6"/>
  <c r="A110" i="6"/>
  <c r="AC109" i="6"/>
  <c r="A109" i="6"/>
  <c r="AC108" i="6"/>
  <c r="A108" i="6"/>
  <c r="AC107" i="6"/>
  <c r="A107" i="6"/>
  <c r="AC106" i="6"/>
  <c r="A106" i="6"/>
  <c r="AC105" i="6"/>
  <c r="A105" i="6"/>
  <c r="AC104" i="6"/>
  <c r="A104" i="6"/>
  <c r="AC103" i="6"/>
  <c r="A103" i="6"/>
  <c r="AC102" i="6"/>
  <c r="A102" i="6"/>
  <c r="AC101" i="6"/>
  <c r="A101" i="6"/>
  <c r="AC100" i="6"/>
  <c r="A100" i="6"/>
  <c r="AC99" i="6"/>
  <c r="A99" i="6"/>
  <c r="AC98" i="6"/>
  <c r="A98" i="6"/>
  <c r="AC97" i="6"/>
  <c r="A97" i="6"/>
  <c r="AC96" i="6"/>
  <c r="A96" i="6"/>
  <c r="AC95" i="6"/>
  <c r="A95" i="6"/>
  <c r="AC94" i="6"/>
  <c r="AC93" i="6"/>
  <c r="AC92" i="6"/>
  <c r="AC91" i="6"/>
  <c r="AC90" i="6"/>
  <c r="AC89" i="6"/>
  <c r="DV88" i="6"/>
  <c r="DU88" i="6"/>
  <c r="DT88" i="6"/>
  <c r="DS88" i="6"/>
  <c r="DR88" i="6"/>
  <c r="DQ88" i="6"/>
  <c r="DP88" i="6"/>
  <c r="DO88" i="6"/>
  <c r="DN88" i="6"/>
  <c r="DM88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BY88" i="6"/>
  <c r="BX88" i="6"/>
  <c r="BW88" i="6"/>
  <c r="BV88" i="6"/>
  <c r="BU88" i="6"/>
  <c r="BT88" i="6"/>
  <c r="BS88" i="6"/>
  <c r="BR88" i="6"/>
  <c r="BQ88" i="6"/>
  <c r="BP88" i="6"/>
  <c r="BO88" i="6"/>
  <c r="BN88" i="6"/>
  <c r="BM88" i="6"/>
  <c r="BL88" i="6"/>
  <c r="BK88" i="6"/>
  <c r="BJ88" i="6"/>
  <c r="BI88" i="6"/>
  <c r="BH88" i="6"/>
  <c r="BG88" i="6"/>
  <c r="BF88" i="6"/>
  <c r="BE88" i="6"/>
  <c r="BD88" i="6"/>
  <c r="BC88" i="6"/>
  <c r="BB88" i="6"/>
  <c r="BA88" i="6"/>
  <c r="AZ88" i="6"/>
  <c r="AY88" i="6"/>
  <c r="AX88" i="6"/>
  <c r="AW88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DV87" i="6"/>
  <c r="DU87" i="6"/>
  <c r="DT87" i="6"/>
  <c r="DS87" i="6"/>
  <c r="DR87" i="6"/>
  <c r="DQ87" i="6"/>
  <c r="DP87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BY87" i="6"/>
  <c r="BX87" i="6"/>
  <c r="BW87" i="6"/>
  <c r="BV87" i="6"/>
  <c r="BU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C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DV86" i="6"/>
  <c r="DU86" i="6"/>
  <c r="DT86" i="6"/>
  <c r="DS86" i="6"/>
  <c r="DR86" i="6"/>
  <c r="DQ86" i="6"/>
  <c r="DP86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BY86" i="6"/>
  <c r="BX86" i="6"/>
  <c r="BW86" i="6"/>
  <c r="BV86" i="6"/>
  <c r="BU86" i="6"/>
  <c r="BT86" i="6"/>
  <c r="BS86" i="6"/>
  <c r="BR86" i="6"/>
  <c r="BQ86" i="6"/>
  <c r="BP86" i="6"/>
  <c r="BO86" i="6"/>
  <c r="BN86" i="6"/>
  <c r="BM86" i="6"/>
  <c r="BL86" i="6"/>
  <c r="BK86" i="6"/>
  <c r="BJ86" i="6"/>
  <c r="BI86" i="6"/>
  <c r="BH86" i="6"/>
  <c r="BG86" i="6"/>
  <c r="BF86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AE86" i="6"/>
  <c r="AD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DV85" i="6"/>
  <c r="DU85" i="6"/>
  <c r="DT85" i="6"/>
  <c r="DS85" i="6"/>
  <c r="DR85" i="6"/>
  <c r="DQ85" i="6"/>
  <c r="DP85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BY85" i="6"/>
  <c r="BX85" i="6"/>
  <c r="BW85" i="6"/>
  <c r="BV85" i="6"/>
  <c r="BU85" i="6"/>
  <c r="BT85" i="6"/>
  <c r="BS85" i="6"/>
  <c r="BR85" i="6"/>
  <c r="BQ85" i="6"/>
  <c r="BP85" i="6"/>
  <c r="BO85" i="6"/>
  <c r="BN85" i="6"/>
  <c r="BM85" i="6"/>
  <c r="BL85" i="6"/>
  <c r="BK85" i="6"/>
  <c r="BJ85" i="6"/>
  <c r="BI85" i="6"/>
  <c r="BH85" i="6"/>
  <c r="BG85" i="6"/>
  <c r="BF85" i="6"/>
  <c r="BE85" i="6"/>
  <c r="BD85" i="6"/>
  <c r="BC85" i="6"/>
  <c r="BB85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AI85" i="6"/>
  <c r="AH85" i="6"/>
  <c r="AG85" i="6"/>
  <c r="AF85" i="6"/>
  <c r="AE85" i="6"/>
  <c r="AD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DV84" i="6"/>
  <c r="DU84" i="6"/>
  <c r="DT84" i="6"/>
  <c r="DS84" i="6"/>
  <c r="DR84" i="6"/>
  <c r="DQ84" i="6"/>
  <c r="DP84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BY84" i="6"/>
  <c r="BX84" i="6"/>
  <c r="BW84" i="6"/>
  <c r="BV84" i="6"/>
  <c r="BU84" i="6"/>
  <c r="BT84" i="6"/>
  <c r="BS84" i="6"/>
  <c r="BR84" i="6"/>
  <c r="BQ84" i="6"/>
  <c r="BP84" i="6"/>
  <c r="BO84" i="6"/>
  <c r="BN84" i="6"/>
  <c r="BM84" i="6"/>
  <c r="BL84" i="6"/>
  <c r="BK84" i="6"/>
  <c r="BJ84" i="6"/>
  <c r="BI84" i="6"/>
  <c r="BH84" i="6"/>
  <c r="BG84" i="6"/>
  <c r="BF84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AE84" i="6"/>
  <c r="AD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DV83" i="6"/>
  <c r="DU83" i="6"/>
  <c r="DT83" i="6"/>
  <c r="DS83" i="6"/>
  <c r="DR83" i="6"/>
  <c r="DQ83" i="6"/>
  <c r="DP83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BY83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F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DV82" i="6"/>
  <c r="DU82" i="6"/>
  <c r="DT82" i="6"/>
  <c r="DS82" i="6"/>
  <c r="DR82" i="6"/>
  <c r="DQ82" i="6"/>
  <c r="DP82" i="6"/>
  <c r="DO82" i="6"/>
  <c r="DN82" i="6"/>
  <c r="DM82" i="6"/>
  <c r="DL82" i="6"/>
  <c r="DK82" i="6"/>
  <c r="DJ82" i="6"/>
  <c r="DI82" i="6"/>
  <c r="DH82" i="6"/>
  <c r="DG82" i="6"/>
  <c r="DF82" i="6"/>
  <c r="DE82" i="6"/>
  <c r="DD82" i="6"/>
  <c r="DC82" i="6"/>
  <c r="DB82" i="6"/>
  <c r="DA82" i="6"/>
  <c r="CZ82" i="6"/>
  <c r="CY82" i="6"/>
  <c r="CX82" i="6"/>
  <c r="CW82" i="6"/>
  <c r="CV82" i="6"/>
  <c r="CU82" i="6"/>
  <c r="CT82" i="6"/>
  <c r="CS82" i="6"/>
  <c r="CR82" i="6"/>
  <c r="CQ82" i="6"/>
  <c r="CP82" i="6"/>
  <c r="CO82" i="6"/>
  <c r="CN82" i="6"/>
  <c r="CM82" i="6"/>
  <c r="CL82" i="6"/>
  <c r="CK82" i="6"/>
  <c r="CJ82" i="6"/>
  <c r="CI82" i="6"/>
  <c r="CH82" i="6"/>
  <c r="CG82" i="6"/>
  <c r="CF82" i="6"/>
  <c r="CE82" i="6"/>
  <c r="CD82" i="6"/>
  <c r="CC82" i="6"/>
  <c r="CB82" i="6"/>
  <c r="CA82" i="6"/>
  <c r="BZ82" i="6"/>
  <c r="BY82" i="6"/>
  <c r="BX82" i="6"/>
  <c r="BW82" i="6"/>
  <c r="BV82" i="6"/>
  <c r="BU82" i="6"/>
  <c r="BT82" i="6"/>
  <c r="BS82" i="6"/>
  <c r="BR82" i="6"/>
  <c r="BQ82" i="6"/>
  <c r="BP82" i="6"/>
  <c r="BO82" i="6"/>
  <c r="BN82" i="6"/>
  <c r="BM82" i="6"/>
  <c r="BL82" i="6"/>
  <c r="BK82" i="6"/>
  <c r="BJ82" i="6"/>
  <c r="BI82" i="6"/>
  <c r="BH82" i="6"/>
  <c r="BG82" i="6"/>
  <c r="BF82" i="6"/>
  <c r="BE82" i="6"/>
  <c r="BD82" i="6"/>
  <c r="BC82" i="6"/>
  <c r="BB82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AE82" i="6"/>
  <c r="AD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DV81" i="6"/>
  <c r="DU81" i="6"/>
  <c r="DT81" i="6"/>
  <c r="DS81" i="6"/>
  <c r="DR81" i="6"/>
  <c r="DQ81" i="6"/>
  <c r="DP81" i="6"/>
  <c r="DO81" i="6"/>
  <c r="DN81" i="6"/>
  <c r="DM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BU81" i="6"/>
  <c r="BT81" i="6"/>
  <c r="BS81" i="6"/>
  <c r="BR81" i="6"/>
  <c r="BQ81" i="6"/>
  <c r="BP81" i="6"/>
  <c r="BO81" i="6"/>
  <c r="BN81" i="6"/>
  <c r="BM81" i="6"/>
  <c r="BL81" i="6"/>
  <c r="BK81" i="6"/>
  <c r="BJ81" i="6"/>
  <c r="BI81" i="6"/>
  <c r="BH81" i="6"/>
  <c r="BG81" i="6"/>
  <c r="BF81" i="6"/>
  <c r="BE81" i="6"/>
  <c r="BD81" i="6"/>
  <c r="BC81" i="6"/>
  <c r="BB81" i="6"/>
  <c r="BA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AE81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DV80" i="6"/>
  <c r="DU80" i="6"/>
  <c r="DT80" i="6"/>
  <c r="DS80" i="6"/>
  <c r="DR80" i="6"/>
  <c r="DQ80" i="6"/>
  <c r="DP80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Y80" i="6"/>
  <c r="BX80" i="6"/>
  <c r="BW80" i="6"/>
  <c r="BV80" i="6"/>
  <c r="BU80" i="6"/>
  <c r="BT80" i="6"/>
  <c r="BS80" i="6"/>
  <c r="BR80" i="6"/>
  <c r="BQ80" i="6"/>
  <c r="BP80" i="6"/>
  <c r="BO80" i="6"/>
  <c r="BN80" i="6"/>
  <c r="BM80" i="6"/>
  <c r="BL80" i="6"/>
  <c r="BK80" i="6"/>
  <c r="BJ80" i="6"/>
  <c r="BI80" i="6"/>
  <c r="BH80" i="6"/>
  <c r="BG80" i="6"/>
  <c r="BF80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AH80" i="6"/>
  <c r="AG80" i="6"/>
  <c r="AF80" i="6"/>
  <c r="AE80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DV79" i="6"/>
  <c r="DU79" i="6"/>
  <c r="DT79" i="6"/>
  <c r="DS79" i="6"/>
  <c r="DR79" i="6"/>
  <c r="DQ79" i="6"/>
  <c r="DP79" i="6"/>
  <c r="DO79" i="6"/>
  <c r="DN79" i="6"/>
  <c r="DM79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9" i="6"/>
  <c r="BX79" i="6"/>
  <c r="BW79" i="6"/>
  <c r="BV79" i="6"/>
  <c r="BU79" i="6"/>
  <c r="BT79" i="6"/>
  <c r="BS79" i="6"/>
  <c r="BR79" i="6"/>
  <c r="BQ79" i="6"/>
  <c r="BP79" i="6"/>
  <c r="BO79" i="6"/>
  <c r="BN79" i="6"/>
  <c r="BM79" i="6"/>
  <c r="BL79" i="6"/>
  <c r="BK79" i="6"/>
  <c r="BJ79" i="6"/>
  <c r="BI79" i="6"/>
  <c r="BH79" i="6"/>
  <c r="BG79" i="6"/>
  <c r="BF79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AE79" i="6"/>
  <c r="AD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DV78" i="6"/>
  <c r="DU78" i="6"/>
  <c r="DT78" i="6"/>
  <c r="DS78" i="6"/>
  <c r="DR78" i="6"/>
  <c r="DQ78" i="6"/>
  <c r="DP78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BY78" i="6"/>
  <c r="BX78" i="6"/>
  <c r="BW78" i="6"/>
  <c r="BV78" i="6"/>
  <c r="BU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DV77" i="6"/>
  <c r="DU77" i="6"/>
  <c r="DT77" i="6"/>
  <c r="DS77" i="6"/>
  <c r="DR77" i="6"/>
  <c r="DQ77" i="6"/>
  <c r="DP77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BY77" i="6"/>
  <c r="BX77" i="6"/>
  <c r="BW77" i="6"/>
  <c r="BV77" i="6"/>
  <c r="BU77" i="6"/>
  <c r="BT77" i="6"/>
  <c r="BS77" i="6"/>
  <c r="BR77" i="6"/>
  <c r="BQ77" i="6"/>
  <c r="BP77" i="6"/>
  <c r="BO77" i="6"/>
  <c r="BN77" i="6"/>
  <c r="BM77" i="6"/>
  <c r="BL77" i="6"/>
  <c r="BK77" i="6"/>
  <c r="BJ77" i="6"/>
  <c r="BI77" i="6"/>
  <c r="BH77" i="6"/>
  <c r="BG77" i="6"/>
  <c r="BF77" i="6"/>
  <c r="BE77" i="6"/>
  <c r="BD77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AI77" i="6"/>
  <c r="AH77" i="6"/>
  <c r="AG77" i="6"/>
  <c r="AF77" i="6"/>
  <c r="AE77" i="6"/>
  <c r="AD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DV76" i="6"/>
  <c r="DU76" i="6"/>
  <c r="DT76" i="6"/>
  <c r="DS76" i="6"/>
  <c r="DR76" i="6"/>
  <c r="DQ76" i="6"/>
  <c r="DP76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BY76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F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DV75" i="6"/>
  <c r="DU75" i="6"/>
  <c r="DT75" i="6"/>
  <c r="DS75" i="6"/>
  <c r="DR75" i="6"/>
  <c r="DQ75" i="6"/>
  <c r="DP75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BY75" i="6"/>
  <c r="BX75" i="6"/>
  <c r="BW75" i="6"/>
  <c r="BV75" i="6"/>
  <c r="BU75" i="6"/>
  <c r="BT75" i="6"/>
  <c r="BS75" i="6"/>
  <c r="BR75" i="6"/>
  <c r="BQ75" i="6"/>
  <c r="BP75" i="6"/>
  <c r="BO75" i="6"/>
  <c r="BN75" i="6"/>
  <c r="BM75" i="6"/>
  <c r="BL75" i="6"/>
  <c r="BK75" i="6"/>
  <c r="BJ75" i="6"/>
  <c r="BI75" i="6"/>
  <c r="BH75" i="6"/>
  <c r="BG75" i="6"/>
  <c r="BF75" i="6"/>
  <c r="BE75" i="6"/>
  <c r="BD75" i="6"/>
  <c r="BC75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AI75" i="6"/>
  <c r="AH75" i="6"/>
  <c r="AG75" i="6"/>
  <c r="AF75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DV74" i="6"/>
  <c r="DU74" i="6"/>
  <c r="DT74" i="6"/>
  <c r="DS74" i="6"/>
  <c r="DR74" i="6"/>
  <c r="DQ74" i="6"/>
  <c r="DP74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BY74" i="6"/>
  <c r="BX74" i="6"/>
  <c r="BW74" i="6"/>
  <c r="BV74" i="6"/>
  <c r="BU74" i="6"/>
  <c r="BT74" i="6"/>
  <c r="BS74" i="6"/>
  <c r="BR74" i="6"/>
  <c r="BQ74" i="6"/>
  <c r="BP74" i="6"/>
  <c r="BO74" i="6"/>
  <c r="BN74" i="6"/>
  <c r="BM74" i="6"/>
  <c r="BL74" i="6"/>
  <c r="BK74" i="6"/>
  <c r="BJ74" i="6"/>
  <c r="BI74" i="6"/>
  <c r="BH74" i="6"/>
  <c r="BG74" i="6"/>
  <c r="BF74" i="6"/>
  <c r="BE74" i="6"/>
  <c r="BD74" i="6"/>
  <c r="BC74" i="6"/>
  <c r="BB74" i="6"/>
  <c r="BA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J74" i="6"/>
  <c r="AI74" i="6"/>
  <c r="AH74" i="6"/>
  <c r="AG74" i="6"/>
  <c r="AF74" i="6"/>
  <c r="AE74" i="6"/>
  <c r="AD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DV73" i="6"/>
  <c r="DU73" i="6"/>
  <c r="DT73" i="6"/>
  <c r="DS73" i="6"/>
  <c r="DR73" i="6"/>
  <c r="DQ73" i="6"/>
  <c r="DP73" i="6"/>
  <c r="DO73" i="6"/>
  <c r="DN73" i="6"/>
  <c r="DM73" i="6"/>
  <c r="DL73" i="6"/>
  <c r="DK73" i="6"/>
  <c r="DJ73" i="6"/>
  <c r="DI73" i="6"/>
  <c r="DH73" i="6"/>
  <c r="DG73" i="6"/>
  <c r="DF73" i="6"/>
  <c r="DE73" i="6"/>
  <c r="DD73" i="6"/>
  <c r="DC73" i="6"/>
  <c r="DB73" i="6"/>
  <c r="DA73" i="6"/>
  <c r="CZ73" i="6"/>
  <c r="CY73" i="6"/>
  <c r="CX73" i="6"/>
  <c r="CW73" i="6"/>
  <c r="CV73" i="6"/>
  <c r="CU73" i="6"/>
  <c r="CT73" i="6"/>
  <c r="CS73" i="6"/>
  <c r="CR73" i="6"/>
  <c r="CQ73" i="6"/>
  <c r="CP73" i="6"/>
  <c r="CO73" i="6"/>
  <c r="CN73" i="6"/>
  <c r="CM73" i="6"/>
  <c r="CL73" i="6"/>
  <c r="CK73" i="6"/>
  <c r="CJ73" i="6"/>
  <c r="CI73" i="6"/>
  <c r="CH73" i="6"/>
  <c r="CG73" i="6"/>
  <c r="CF73" i="6"/>
  <c r="CE73" i="6"/>
  <c r="CD73" i="6"/>
  <c r="CC73" i="6"/>
  <c r="CB73" i="6"/>
  <c r="CA73" i="6"/>
  <c r="BZ73" i="6"/>
  <c r="BY73" i="6"/>
  <c r="BX73" i="6"/>
  <c r="BW73" i="6"/>
  <c r="BV73" i="6"/>
  <c r="BU73" i="6"/>
  <c r="BT73" i="6"/>
  <c r="BS73" i="6"/>
  <c r="BR73" i="6"/>
  <c r="BQ73" i="6"/>
  <c r="BP73" i="6"/>
  <c r="BO73" i="6"/>
  <c r="BN73" i="6"/>
  <c r="BM73" i="6"/>
  <c r="BL73" i="6"/>
  <c r="BK73" i="6"/>
  <c r="BJ73" i="6"/>
  <c r="BI73" i="6"/>
  <c r="BH73" i="6"/>
  <c r="BG73" i="6"/>
  <c r="BF73" i="6"/>
  <c r="BE73" i="6"/>
  <c r="BD73" i="6"/>
  <c r="BC73" i="6"/>
  <c r="BB73" i="6"/>
  <c r="BA73" i="6"/>
  <c r="AZ73" i="6"/>
  <c r="AY73" i="6"/>
  <c r="AX73" i="6"/>
  <c r="AW73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J73" i="6"/>
  <c r="AI73" i="6"/>
  <c r="AH73" i="6"/>
  <c r="AG73" i="6"/>
  <c r="AF73" i="6"/>
  <c r="AE73" i="6"/>
  <c r="AD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DV72" i="6"/>
  <c r="DU72" i="6"/>
  <c r="DT72" i="6"/>
  <c r="DS72" i="6"/>
  <c r="DR72" i="6"/>
  <c r="DQ72" i="6"/>
  <c r="DP72" i="6"/>
  <c r="DO72" i="6"/>
  <c r="DN72" i="6"/>
  <c r="DM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BU72" i="6"/>
  <c r="BT72" i="6"/>
  <c r="BS72" i="6"/>
  <c r="BR72" i="6"/>
  <c r="BQ72" i="6"/>
  <c r="BP72" i="6"/>
  <c r="BO72" i="6"/>
  <c r="BN72" i="6"/>
  <c r="BM72" i="6"/>
  <c r="BL72" i="6"/>
  <c r="BK72" i="6"/>
  <c r="BJ72" i="6"/>
  <c r="BI72" i="6"/>
  <c r="BH72" i="6"/>
  <c r="BG72" i="6"/>
  <c r="BF72" i="6"/>
  <c r="BE72" i="6"/>
  <c r="BD72" i="6"/>
  <c r="BC72" i="6"/>
  <c r="BB72" i="6"/>
  <c r="BA72" i="6"/>
  <c r="AZ72" i="6"/>
  <c r="AY72" i="6"/>
  <c r="AX72" i="6"/>
  <c r="AW72" i="6"/>
  <c r="AV72" i="6"/>
  <c r="AU72" i="6"/>
  <c r="AT72" i="6"/>
  <c r="AS72" i="6"/>
  <c r="AR72" i="6"/>
  <c r="AQ72" i="6"/>
  <c r="AP72" i="6"/>
  <c r="AO72" i="6"/>
  <c r="AN72" i="6"/>
  <c r="AM72" i="6"/>
  <c r="AL72" i="6"/>
  <c r="AK72" i="6"/>
  <c r="AJ72" i="6"/>
  <c r="AI72" i="6"/>
  <c r="AH72" i="6"/>
  <c r="AG72" i="6"/>
  <c r="AF72" i="6"/>
  <c r="AE72" i="6"/>
  <c r="AD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DV71" i="6"/>
  <c r="DU71" i="6"/>
  <c r="DT71" i="6"/>
  <c r="DS71" i="6"/>
  <c r="DR71" i="6"/>
  <c r="DQ71" i="6"/>
  <c r="DP71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71" i="6"/>
  <c r="BX71" i="6"/>
  <c r="BW71" i="6"/>
  <c r="BV71" i="6"/>
  <c r="BU71" i="6"/>
  <c r="BT71" i="6"/>
  <c r="BS71" i="6"/>
  <c r="BR71" i="6"/>
  <c r="BQ71" i="6"/>
  <c r="BP71" i="6"/>
  <c r="BO71" i="6"/>
  <c r="BN71" i="6"/>
  <c r="BM71" i="6"/>
  <c r="BL71" i="6"/>
  <c r="BK71" i="6"/>
  <c r="BJ71" i="6"/>
  <c r="BI71" i="6"/>
  <c r="BH71" i="6"/>
  <c r="BG71" i="6"/>
  <c r="BF71" i="6"/>
  <c r="BE71" i="6"/>
  <c r="BD71" i="6"/>
  <c r="BC71" i="6"/>
  <c r="BB71" i="6"/>
  <c r="BA71" i="6"/>
  <c r="AZ71" i="6"/>
  <c r="AY71" i="6"/>
  <c r="AX71" i="6"/>
  <c r="AW71" i="6"/>
  <c r="AV71" i="6"/>
  <c r="AU71" i="6"/>
  <c r="AT71" i="6"/>
  <c r="AS71" i="6"/>
  <c r="AR71" i="6"/>
  <c r="AQ71" i="6"/>
  <c r="AP71" i="6"/>
  <c r="AO71" i="6"/>
  <c r="AN71" i="6"/>
  <c r="AM71" i="6"/>
  <c r="AL71" i="6"/>
  <c r="AK71" i="6"/>
  <c r="AJ71" i="6"/>
  <c r="AI71" i="6"/>
  <c r="AH71" i="6"/>
  <c r="AG71" i="6"/>
  <c r="AF71" i="6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DV70" i="6"/>
  <c r="DU70" i="6"/>
  <c r="DT70" i="6"/>
  <c r="DS70" i="6"/>
  <c r="DR70" i="6"/>
  <c r="DQ70" i="6"/>
  <c r="DP70" i="6"/>
  <c r="DO70" i="6"/>
  <c r="DN70" i="6"/>
  <c r="DM70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0" i="6"/>
  <c r="BX70" i="6"/>
  <c r="BW70" i="6"/>
  <c r="BV70" i="6"/>
  <c r="BU70" i="6"/>
  <c r="BT70" i="6"/>
  <c r="BS70" i="6"/>
  <c r="BR70" i="6"/>
  <c r="BQ70" i="6"/>
  <c r="BP70" i="6"/>
  <c r="BO70" i="6"/>
  <c r="BN70" i="6"/>
  <c r="BM70" i="6"/>
  <c r="BL70" i="6"/>
  <c r="BK70" i="6"/>
  <c r="BJ70" i="6"/>
  <c r="BI70" i="6"/>
  <c r="BH70" i="6"/>
  <c r="BG70" i="6"/>
  <c r="BF70" i="6"/>
  <c r="BE70" i="6"/>
  <c r="BD70" i="6"/>
  <c r="BC70" i="6"/>
  <c r="BB70" i="6"/>
  <c r="BA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AI70" i="6"/>
  <c r="AH70" i="6"/>
  <c r="AG70" i="6"/>
  <c r="AF70" i="6"/>
  <c r="AE70" i="6"/>
  <c r="AD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DV69" i="6"/>
  <c r="DU69" i="6"/>
  <c r="DT69" i="6"/>
  <c r="DS69" i="6"/>
  <c r="DR69" i="6"/>
  <c r="DQ69" i="6"/>
  <c r="DP69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BY69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DV68" i="6"/>
  <c r="DU68" i="6"/>
  <c r="DT68" i="6"/>
  <c r="DS68" i="6"/>
  <c r="DR68" i="6"/>
  <c r="DQ68" i="6"/>
  <c r="DP68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BY68" i="6"/>
  <c r="BX68" i="6"/>
  <c r="BW68" i="6"/>
  <c r="BV68" i="6"/>
  <c r="BU68" i="6"/>
  <c r="BT68" i="6"/>
  <c r="BS68" i="6"/>
  <c r="BR68" i="6"/>
  <c r="BQ68" i="6"/>
  <c r="BP68" i="6"/>
  <c r="BO68" i="6"/>
  <c r="BN68" i="6"/>
  <c r="BM68" i="6"/>
  <c r="BL68" i="6"/>
  <c r="BK68" i="6"/>
  <c r="BJ68" i="6"/>
  <c r="BI68" i="6"/>
  <c r="BH68" i="6"/>
  <c r="BG68" i="6"/>
  <c r="BF68" i="6"/>
  <c r="BE68" i="6"/>
  <c r="BD68" i="6"/>
  <c r="BC68" i="6"/>
  <c r="BB68" i="6"/>
  <c r="BA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AI68" i="6"/>
  <c r="AH68" i="6"/>
  <c r="AG68" i="6"/>
  <c r="AF68" i="6"/>
  <c r="AE68" i="6"/>
  <c r="AD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DV67" i="6"/>
  <c r="DU67" i="6"/>
  <c r="DT67" i="6"/>
  <c r="DS67" i="6"/>
  <c r="DR67" i="6"/>
  <c r="DQ67" i="6"/>
  <c r="DP67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BY67" i="6"/>
  <c r="BX67" i="6"/>
  <c r="BW67" i="6"/>
  <c r="BV67" i="6"/>
  <c r="BU67" i="6"/>
  <c r="BT67" i="6"/>
  <c r="BS67" i="6"/>
  <c r="BR67" i="6"/>
  <c r="BQ67" i="6"/>
  <c r="BP67" i="6"/>
  <c r="BO67" i="6"/>
  <c r="BN67" i="6"/>
  <c r="BM67" i="6"/>
  <c r="BL67" i="6"/>
  <c r="BK67" i="6"/>
  <c r="BJ67" i="6"/>
  <c r="BI67" i="6"/>
  <c r="BH67" i="6"/>
  <c r="BG67" i="6"/>
  <c r="BF67" i="6"/>
  <c r="BE67" i="6"/>
  <c r="BD67" i="6"/>
  <c r="BC67" i="6"/>
  <c r="BB67" i="6"/>
  <c r="BA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F67" i="6"/>
  <c r="AE67" i="6"/>
  <c r="AD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DV66" i="6"/>
  <c r="DU66" i="6"/>
  <c r="DT66" i="6"/>
  <c r="DS66" i="6"/>
  <c r="DR66" i="6"/>
  <c r="DQ66" i="6"/>
  <c r="DP66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BY66" i="6"/>
  <c r="BX66" i="6"/>
  <c r="BW66" i="6"/>
  <c r="BV66" i="6"/>
  <c r="BU66" i="6"/>
  <c r="BT66" i="6"/>
  <c r="BS66" i="6"/>
  <c r="BR66" i="6"/>
  <c r="BQ66" i="6"/>
  <c r="BP66" i="6"/>
  <c r="BO66" i="6"/>
  <c r="BN66" i="6"/>
  <c r="BM66" i="6"/>
  <c r="BL66" i="6"/>
  <c r="BK66" i="6"/>
  <c r="BJ66" i="6"/>
  <c r="BI66" i="6"/>
  <c r="BH66" i="6"/>
  <c r="BG66" i="6"/>
  <c r="BF66" i="6"/>
  <c r="BE66" i="6"/>
  <c r="BD66" i="6"/>
  <c r="BC66" i="6"/>
  <c r="BB66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F66" i="6"/>
  <c r="AE66" i="6"/>
  <c r="AD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DV65" i="6"/>
  <c r="DU65" i="6"/>
  <c r="DT65" i="6"/>
  <c r="DS65" i="6"/>
  <c r="DR65" i="6"/>
  <c r="DQ65" i="6"/>
  <c r="DP65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BY65" i="6"/>
  <c r="BX65" i="6"/>
  <c r="BW65" i="6"/>
  <c r="BV65" i="6"/>
  <c r="BU65" i="6"/>
  <c r="BT65" i="6"/>
  <c r="BS65" i="6"/>
  <c r="BR65" i="6"/>
  <c r="BQ65" i="6"/>
  <c r="BP65" i="6"/>
  <c r="BO65" i="6"/>
  <c r="BN65" i="6"/>
  <c r="BM65" i="6"/>
  <c r="BL65" i="6"/>
  <c r="BK65" i="6"/>
  <c r="BJ65" i="6"/>
  <c r="BI65" i="6"/>
  <c r="BH65" i="6"/>
  <c r="BG65" i="6"/>
  <c r="BF65" i="6"/>
  <c r="BE65" i="6"/>
  <c r="BD65" i="6"/>
  <c r="BC65" i="6"/>
  <c r="BB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AI65" i="6"/>
  <c r="AH65" i="6"/>
  <c r="AG65" i="6"/>
  <c r="AF65" i="6"/>
  <c r="AE65" i="6"/>
  <c r="AD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DV64" i="6"/>
  <c r="DU64" i="6"/>
  <c r="DT64" i="6"/>
  <c r="DS64" i="6"/>
  <c r="DR64" i="6"/>
  <c r="DQ64" i="6"/>
  <c r="DP64" i="6"/>
  <c r="DO64" i="6"/>
  <c r="DN64" i="6"/>
  <c r="DM64" i="6"/>
  <c r="DL64" i="6"/>
  <c r="DK64" i="6"/>
  <c r="DJ64" i="6"/>
  <c r="DI64" i="6"/>
  <c r="DH64" i="6"/>
  <c r="DG64" i="6"/>
  <c r="DF64" i="6"/>
  <c r="DE64" i="6"/>
  <c r="DD64" i="6"/>
  <c r="DC64" i="6"/>
  <c r="DB64" i="6"/>
  <c r="DA64" i="6"/>
  <c r="CZ64" i="6"/>
  <c r="CY64" i="6"/>
  <c r="CX64" i="6"/>
  <c r="CW64" i="6"/>
  <c r="CV64" i="6"/>
  <c r="CU64" i="6"/>
  <c r="CT64" i="6"/>
  <c r="CS64" i="6"/>
  <c r="CR64" i="6"/>
  <c r="CQ64" i="6"/>
  <c r="CP64" i="6"/>
  <c r="CO64" i="6"/>
  <c r="CN64" i="6"/>
  <c r="CM64" i="6"/>
  <c r="CL64" i="6"/>
  <c r="CK64" i="6"/>
  <c r="CJ64" i="6"/>
  <c r="CI64" i="6"/>
  <c r="CH64" i="6"/>
  <c r="CG64" i="6"/>
  <c r="CF64" i="6"/>
  <c r="CE64" i="6"/>
  <c r="CD64" i="6"/>
  <c r="CC64" i="6"/>
  <c r="CB64" i="6"/>
  <c r="CA64" i="6"/>
  <c r="BZ64" i="6"/>
  <c r="BY64" i="6"/>
  <c r="BX64" i="6"/>
  <c r="BW64" i="6"/>
  <c r="BV64" i="6"/>
  <c r="BU64" i="6"/>
  <c r="BT64" i="6"/>
  <c r="BS64" i="6"/>
  <c r="BR64" i="6"/>
  <c r="BQ64" i="6"/>
  <c r="BP64" i="6"/>
  <c r="BO64" i="6"/>
  <c r="BN64" i="6"/>
  <c r="BM64" i="6"/>
  <c r="BL64" i="6"/>
  <c r="BK64" i="6"/>
  <c r="BJ64" i="6"/>
  <c r="BI64" i="6"/>
  <c r="BH64" i="6"/>
  <c r="BG64" i="6"/>
  <c r="BF64" i="6"/>
  <c r="BE64" i="6"/>
  <c r="BD64" i="6"/>
  <c r="BC64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AI64" i="6"/>
  <c r="AH64" i="6"/>
  <c r="AG64" i="6"/>
  <c r="AF64" i="6"/>
  <c r="AE64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DV63" i="6"/>
  <c r="DU63" i="6"/>
  <c r="DT63" i="6"/>
  <c r="DS63" i="6"/>
  <c r="DR63" i="6"/>
  <c r="DQ63" i="6"/>
  <c r="DP63" i="6"/>
  <c r="DO63" i="6"/>
  <c r="DN63" i="6"/>
  <c r="DM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BY63" i="6"/>
  <c r="BX63" i="6"/>
  <c r="BW63" i="6"/>
  <c r="BV63" i="6"/>
  <c r="BU63" i="6"/>
  <c r="BT63" i="6"/>
  <c r="BS63" i="6"/>
  <c r="BR63" i="6"/>
  <c r="BQ63" i="6"/>
  <c r="BP63" i="6"/>
  <c r="BO63" i="6"/>
  <c r="BN63" i="6"/>
  <c r="BM63" i="6"/>
  <c r="BL63" i="6"/>
  <c r="BK63" i="6"/>
  <c r="BJ63" i="6"/>
  <c r="BI63" i="6"/>
  <c r="BH63" i="6"/>
  <c r="BG63" i="6"/>
  <c r="BF63" i="6"/>
  <c r="BE63" i="6"/>
  <c r="BD63" i="6"/>
  <c r="BC63" i="6"/>
  <c r="BB63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AH63" i="6"/>
  <c r="AG63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DV62" i="6"/>
  <c r="DU62" i="6"/>
  <c r="DT62" i="6"/>
  <c r="DS62" i="6"/>
  <c r="DR62" i="6"/>
  <c r="DQ62" i="6"/>
  <c r="DP62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BY62" i="6"/>
  <c r="BX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F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DV61" i="6"/>
  <c r="DU61" i="6"/>
  <c r="DT61" i="6"/>
  <c r="DS61" i="6"/>
  <c r="DR61" i="6"/>
  <c r="DQ61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BY61" i="6"/>
  <c r="BX61" i="6"/>
  <c r="BW61" i="6"/>
  <c r="BV61" i="6"/>
  <c r="BU61" i="6"/>
  <c r="BT61" i="6"/>
  <c r="BS61" i="6"/>
  <c r="BR61" i="6"/>
  <c r="BQ61" i="6"/>
  <c r="BP61" i="6"/>
  <c r="BO61" i="6"/>
  <c r="BN61" i="6"/>
  <c r="BM61" i="6"/>
  <c r="BL61" i="6"/>
  <c r="BK61" i="6"/>
  <c r="BJ61" i="6"/>
  <c r="BI61" i="6"/>
  <c r="BH61" i="6"/>
  <c r="BG61" i="6"/>
  <c r="BF61" i="6"/>
  <c r="BE61" i="6"/>
  <c r="BD61" i="6"/>
  <c r="BC61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AH61" i="6"/>
  <c r="AG61" i="6"/>
  <c r="AF61" i="6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DV60" i="6"/>
  <c r="DU60" i="6"/>
  <c r="DT60" i="6"/>
  <c r="DS60" i="6"/>
  <c r="DR60" i="6"/>
  <c r="DQ60" i="6"/>
  <c r="DP60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BY60" i="6"/>
  <c r="BX60" i="6"/>
  <c r="BW60" i="6"/>
  <c r="BV60" i="6"/>
  <c r="BU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C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DV59" i="6"/>
  <c r="DU59" i="6"/>
  <c r="DT59" i="6"/>
  <c r="DS59" i="6"/>
  <c r="DR59" i="6"/>
  <c r="DQ59" i="6"/>
  <c r="DP59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BY59" i="6"/>
  <c r="BX59" i="6"/>
  <c r="BW59" i="6"/>
  <c r="BV59" i="6"/>
  <c r="BU59" i="6"/>
  <c r="BT59" i="6"/>
  <c r="BS59" i="6"/>
  <c r="BR59" i="6"/>
  <c r="BQ59" i="6"/>
  <c r="BP59" i="6"/>
  <c r="BO59" i="6"/>
  <c r="BN59" i="6"/>
  <c r="BM59" i="6"/>
  <c r="BL59" i="6"/>
  <c r="BK59" i="6"/>
  <c r="BJ59" i="6"/>
  <c r="BI59" i="6"/>
  <c r="BH59" i="6"/>
  <c r="BG59" i="6"/>
  <c r="BF59" i="6"/>
  <c r="BE59" i="6"/>
  <c r="BD59" i="6"/>
  <c r="BC59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AI59" i="6"/>
  <c r="AH59" i="6"/>
  <c r="AG59" i="6"/>
  <c r="AF59" i="6"/>
  <c r="AE59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DV58" i="6"/>
  <c r="DU58" i="6"/>
  <c r="DT58" i="6"/>
  <c r="DS58" i="6"/>
  <c r="DR58" i="6"/>
  <c r="DQ58" i="6"/>
  <c r="DP58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C58" i="6"/>
  <c r="CB58" i="6"/>
  <c r="CA58" i="6"/>
  <c r="BZ58" i="6"/>
  <c r="BY58" i="6"/>
  <c r="BX58" i="6"/>
  <c r="BW58" i="6"/>
  <c r="BV58" i="6"/>
  <c r="BU58" i="6"/>
  <c r="BT58" i="6"/>
  <c r="BS58" i="6"/>
  <c r="BR58" i="6"/>
  <c r="BQ58" i="6"/>
  <c r="BP58" i="6"/>
  <c r="BO58" i="6"/>
  <c r="BN58" i="6"/>
  <c r="BM58" i="6"/>
  <c r="BL58" i="6"/>
  <c r="BK58" i="6"/>
  <c r="BJ58" i="6"/>
  <c r="BI58" i="6"/>
  <c r="BH58" i="6"/>
  <c r="BG58" i="6"/>
  <c r="BF58" i="6"/>
  <c r="BE58" i="6"/>
  <c r="BD58" i="6"/>
  <c r="BC58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AH58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DV57" i="6"/>
  <c r="DU57" i="6"/>
  <c r="DT57" i="6"/>
  <c r="DS57" i="6"/>
  <c r="DR57" i="6"/>
  <c r="DQ57" i="6"/>
  <c r="DP57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C57" i="6"/>
  <c r="CB57" i="6"/>
  <c r="CA57" i="6"/>
  <c r="BZ57" i="6"/>
  <c r="BY57" i="6"/>
  <c r="BX57" i="6"/>
  <c r="BW57" i="6"/>
  <c r="BV57" i="6"/>
  <c r="BU57" i="6"/>
  <c r="BT57" i="6"/>
  <c r="BS57" i="6"/>
  <c r="BR57" i="6"/>
  <c r="BQ57" i="6"/>
  <c r="BP57" i="6"/>
  <c r="BO57" i="6"/>
  <c r="BN57" i="6"/>
  <c r="BM57" i="6"/>
  <c r="BL57" i="6"/>
  <c r="BK57" i="6"/>
  <c r="BJ57" i="6"/>
  <c r="BI57" i="6"/>
  <c r="BH57" i="6"/>
  <c r="BG57" i="6"/>
  <c r="BF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DV56" i="6"/>
  <c r="DU56" i="6"/>
  <c r="DT56" i="6"/>
  <c r="DS56" i="6"/>
  <c r="DR56" i="6"/>
  <c r="DQ56" i="6"/>
  <c r="DP56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Y56" i="6"/>
  <c r="BX56" i="6"/>
  <c r="BW56" i="6"/>
  <c r="BV56" i="6"/>
  <c r="BU56" i="6"/>
  <c r="BT56" i="6"/>
  <c r="BS56" i="6"/>
  <c r="BR56" i="6"/>
  <c r="BQ56" i="6"/>
  <c r="BP56" i="6"/>
  <c r="BO56" i="6"/>
  <c r="BN56" i="6"/>
  <c r="BM56" i="6"/>
  <c r="BL56" i="6"/>
  <c r="BK56" i="6"/>
  <c r="BJ56" i="6"/>
  <c r="BI56" i="6"/>
  <c r="BH56" i="6"/>
  <c r="BG56" i="6"/>
  <c r="BF56" i="6"/>
  <c r="BE56" i="6"/>
  <c r="BD56" i="6"/>
  <c r="BC56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AN56" i="6"/>
  <c r="AM56" i="6"/>
  <c r="AL56" i="6"/>
  <c r="AK56" i="6"/>
  <c r="AJ56" i="6"/>
  <c r="AI56" i="6"/>
  <c r="AH56" i="6"/>
  <c r="AG56" i="6"/>
  <c r="AF56" i="6"/>
  <c r="AE56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DV55" i="6"/>
  <c r="DU55" i="6"/>
  <c r="DT55" i="6"/>
  <c r="DS55" i="6"/>
  <c r="DR55" i="6"/>
  <c r="DQ55" i="6"/>
  <c r="DP55" i="6"/>
  <c r="DO55" i="6"/>
  <c r="DN55" i="6"/>
  <c r="DM55" i="6"/>
  <c r="DL55" i="6"/>
  <c r="DK55" i="6"/>
  <c r="DJ55" i="6"/>
  <c r="DI55" i="6"/>
  <c r="DH55" i="6"/>
  <c r="DG55" i="6"/>
  <c r="DF55" i="6"/>
  <c r="DE55" i="6"/>
  <c r="DD55" i="6"/>
  <c r="DC55" i="6"/>
  <c r="DB55" i="6"/>
  <c r="DA55" i="6"/>
  <c r="CZ55" i="6"/>
  <c r="CY55" i="6"/>
  <c r="CX55" i="6"/>
  <c r="CW55" i="6"/>
  <c r="CV55" i="6"/>
  <c r="CU55" i="6"/>
  <c r="CT55" i="6"/>
  <c r="CS55" i="6"/>
  <c r="CR55" i="6"/>
  <c r="CQ55" i="6"/>
  <c r="CP55" i="6"/>
  <c r="CO55" i="6"/>
  <c r="CN55" i="6"/>
  <c r="CM55" i="6"/>
  <c r="CL55" i="6"/>
  <c r="CK55" i="6"/>
  <c r="CJ55" i="6"/>
  <c r="CI55" i="6"/>
  <c r="CH55" i="6"/>
  <c r="CG55" i="6"/>
  <c r="CF55" i="6"/>
  <c r="CE55" i="6"/>
  <c r="CD55" i="6"/>
  <c r="CC55" i="6"/>
  <c r="CB55" i="6"/>
  <c r="CA55" i="6"/>
  <c r="BZ55" i="6"/>
  <c r="BY55" i="6"/>
  <c r="BX55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BJ55" i="6"/>
  <c r="BI55" i="6"/>
  <c r="BH55" i="6"/>
  <c r="BG55" i="6"/>
  <c r="BF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DV54" i="6"/>
  <c r="DU54" i="6"/>
  <c r="DT54" i="6"/>
  <c r="DS54" i="6"/>
  <c r="DR54" i="6"/>
  <c r="DQ54" i="6"/>
  <c r="DP54" i="6"/>
  <c r="DO54" i="6"/>
  <c r="DN54" i="6"/>
  <c r="DM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C54" i="6"/>
  <c r="CB54" i="6"/>
  <c r="CA54" i="6"/>
  <c r="BZ54" i="6"/>
  <c r="BY54" i="6"/>
  <c r="BX54" i="6"/>
  <c r="BW54" i="6"/>
  <c r="BV54" i="6"/>
  <c r="BU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C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DV53" i="6"/>
  <c r="DU53" i="6"/>
  <c r="DT53" i="6"/>
  <c r="DS53" i="6"/>
  <c r="DR53" i="6"/>
  <c r="DQ53" i="6"/>
  <c r="DP53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C53" i="6"/>
  <c r="CB53" i="6"/>
  <c r="CA53" i="6"/>
  <c r="BZ53" i="6"/>
  <c r="BY53" i="6"/>
  <c r="BX53" i="6"/>
  <c r="BW53" i="6"/>
  <c r="BV53" i="6"/>
  <c r="BU53" i="6"/>
  <c r="BT53" i="6"/>
  <c r="BS53" i="6"/>
  <c r="BR53" i="6"/>
  <c r="BQ53" i="6"/>
  <c r="BP53" i="6"/>
  <c r="BO53" i="6"/>
  <c r="BN53" i="6"/>
  <c r="BM53" i="6"/>
  <c r="BL53" i="6"/>
  <c r="BK53" i="6"/>
  <c r="BJ53" i="6"/>
  <c r="BI53" i="6"/>
  <c r="BH53" i="6"/>
  <c r="BG53" i="6"/>
  <c r="BF53" i="6"/>
  <c r="BE53" i="6"/>
  <c r="BD53" i="6"/>
  <c r="BC53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DV52" i="6"/>
  <c r="DU52" i="6"/>
  <c r="DT52" i="6"/>
  <c r="DS52" i="6"/>
  <c r="DR52" i="6"/>
  <c r="DQ52" i="6"/>
  <c r="DP52" i="6"/>
  <c r="DO52" i="6"/>
  <c r="DN52" i="6"/>
  <c r="DM52" i="6"/>
  <c r="DL52" i="6"/>
  <c r="DK52" i="6"/>
  <c r="DJ52" i="6"/>
  <c r="DI52" i="6"/>
  <c r="DH52" i="6"/>
  <c r="DG52" i="6"/>
  <c r="DF52" i="6"/>
  <c r="DE52" i="6"/>
  <c r="DD52" i="6"/>
  <c r="DC52" i="6"/>
  <c r="DB52" i="6"/>
  <c r="DA52" i="6"/>
  <c r="CZ52" i="6"/>
  <c r="CY52" i="6"/>
  <c r="CX52" i="6"/>
  <c r="CW52" i="6"/>
  <c r="CV52" i="6"/>
  <c r="CU52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C52" i="6"/>
  <c r="CB52" i="6"/>
  <c r="CA52" i="6"/>
  <c r="BZ52" i="6"/>
  <c r="BY52" i="6"/>
  <c r="BX52" i="6"/>
  <c r="BW52" i="6"/>
  <c r="BV52" i="6"/>
  <c r="BU52" i="6"/>
  <c r="BT52" i="6"/>
  <c r="BS52" i="6"/>
  <c r="BR52" i="6"/>
  <c r="BQ52" i="6"/>
  <c r="BP52" i="6"/>
  <c r="BO52" i="6"/>
  <c r="BN52" i="6"/>
  <c r="BM52" i="6"/>
  <c r="BL52" i="6"/>
  <c r="BK52" i="6"/>
  <c r="BJ52" i="6"/>
  <c r="BI52" i="6"/>
  <c r="BH52" i="6"/>
  <c r="BG52" i="6"/>
  <c r="BF52" i="6"/>
  <c r="BE52" i="6"/>
  <c r="BD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AI52" i="6"/>
  <c r="AH52" i="6"/>
  <c r="AG52" i="6"/>
  <c r="AF52" i="6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DV51" i="6"/>
  <c r="DU51" i="6"/>
  <c r="DT51" i="6"/>
  <c r="DS51" i="6"/>
  <c r="DR51" i="6"/>
  <c r="DQ51" i="6"/>
  <c r="DP51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C51" i="6"/>
  <c r="CB51" i="6"/>
  <c r="CA51" i="6"/>
  <c r="BZ51" i="6"/>
  <c r="BY51" i="6"/>
  <c r="BX51" i="6"/>
  <c r="BW51" i="6"/>
  <c r="BV51" i="6"/>
  <c r="BU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C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DV50" i="6"/>
  <c r="DU50" i="6"/>
  <c r="DT50" i="6"/>
  <c r="DS50" i="6"/>
  <c r="DR50" i="6"/>
  <c r="DQ50" i="6"/>
  <c r="DP50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C50" i="6"/>
  <c r="CB50" i="6"/>
  <c r="CA50" i="6"/>
  <c r="BZ50" i="6"/>
  <c r="BY50" i="6"/>
  <c r="BX50" i="6"/>
  <c r="BW50" i="6"/>
  <c r="BV50" i="6"/>
  <c r="BU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DV49" i="6"/>
  <c r="DU49" i="6"/>
  <c r="DT49" i="6"/>
  <c r="DS49" i="6"/>
  <c r="DR49" i="6"/>
  <c r="DQ49" i="6"/>
  <c r="DP49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C49" i="6"/>
  <c r="CB49" i="6"/>
  <c r="CA49" i="6"/>
  <c r="BZ49" i="6"/>
  <c r="BY49" i="6"/>
  <c r="BX49" i="6"/>
  <c r="BW49" i="6"/>
  <c r="BV49" i="6"/>
  <c r="BU49" i="6"/>
  <c r="BT49" i="6"/>
  <c r="BS49" i="6"/>
  <c r="BR49" i="6"/>
  <c r="BQ49" i="6"/>
  <c r="BP49" i="6"/>
  <c r="BO49" i="6"/>
  <c r="BN49" i="6"/>
  <c r="BM49" i="6"/>
  <c r="BL49" i="6"/>
  <c r="BK49" i="6"/>
  <c r="BJ49" i="6"/>
  <c r="BI49" i="6"/>
  <c r="BH49" i="6"/>
  <c r="BG49" i="6"/>
  <c r="BF49" i="6"/>
  <c r="BE49" i="6"/>
  <c r="BD49" i="6"/>
  <c r="BC49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DV48" i="6"/>
  <c r="DU48" i="6"/>
  <c r="DT48" i="6"/>
  <c r="DS48" i="6"/>
  <c r="DR48" i="6"/>
  <c r="DQ48" i="6"/>
  <c r="DP48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C48" i="6"/>
  <c r="CB48" i="6"/>
  <c r="CA48" i="6"/>
  <c r="BZ48" i="6"/>
  <c r="BY48" i="6"/>
  <c r="BX48" i="6"/>
  <c r="BW48" i="6"/>
  <c r="BV48" i="6"/>
  <c r="BU48" i="6"/>
  <c r="BT48" i="6"/>
  <c r="BS48" i="6"/>
  <c r="BR48" i="6"/>
  <c r="BQ48" i="6"/>
  <c r="BP48" i="6"/>
  <c r="BO48" i="6"/>
  <c r="BN48" i="6"/>
  <c r="BM48" i="6"/>
  <c r="BL48" i="6"/>
  <c r="BK48" i="6"/>
  <c r="BJ48" i="6"/>
  <c r="BI48" i="6"/>
  <c r="BH48" i="6"/>
  <c r="BG48" i="6"/>
  <c r="BF48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AH48" i="6"/>
  <c r="AG48" i="6"/>
  <c r="AF48" i="6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DV47" i="6"/>
  <c r="DU47" i="6"/>
  <c r="DT47" i="6"/>
  <c r="DS47" i="6"/>
  <c r="DR47" i="6"/>
  <c r="DQ47" i="6"/>
  <c r="DP47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C47" i="6"/>
  <c r="CB47" i="6"/>
  <c r="CA47" i="6"/>
  <c r="BZ47" i="6"/>
  <c r="BY47" i="6"/>
  <c r="BX47" i="6"/>
  <c r="BW47" i="6"/>
  <c r="BV47" i="6"/>
  <c r="BU47" i="6"/>
  <c r="BT47" i="6"/>
  <c r="BS47" i="6"/>
  <c r="BR47" i="6"/>
  <c r="BQ47" i="6"/>
  <c r="BP47" i="6"/>
  <c r="BO47" i="6"/>
  <c r="BN47" i="6"/>
  <c r="BM47" i="6"/>
  <c r="BL47" i="6"/>
  <c r="BK47" i="6"/>
  <c r="BJ47" i="6"/>
  <c r="BI47" i="6"/>
  <c r="BH47" i="6"/>
  <c r="BG47" i="6"/>
  <c r="BF47" i="6"/>
  <c r="BE47" i="6"/>
  <c r="BD47" i="6"/>
  <c r="BC47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I47" i="6"/>
  <c r="AH47" i="6"/>
  <c r="AG47" i="6"/>
  <c r="AF47" i="6"/>
  <c r="AE47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DV46" i="6"/>
  <c r="DU46" i="6"/>
  <c r="DT46" i="6"/>
  <c r="DS46" i="6"/>
  <c r="DR46" i="6"/>
  <c r="DQ46" i="6"/>
  <c r="DP46" i="6"/>
  <c r="DO46" i="6"/>
  <c r="DN46" i="6"/>
  <c r="DM46" i="6"/>
  <c r="DL46" i="6"/>
  <c r="DK46" i="6"/>
  <c r="DJ46" i="6"/>
  <c r="DI46" i="6"/>
  <c r="DH46" i="6"/>
  <c r="DG46" i="6"/>
  <c r="DF46" i="6"/>
  <c r="DE46" i="6"/>
  <c r="DD46" i="6"/>
  <c r="DC46" i="6"/>
  <c r="DB46" i="6"/>
  <c r="DA46" i="6"/>
  <c r="CZ46" i="6"/>
  <c r="CY46" i="6"/>
  <c r="CX46" i="6"/>
  <c r="CW46" i="6"/>
  <c r="CV46" i="6"/>
  <c r="CU46" i="6"/>
  <c r="CT46" i="6"/>
  <c r="CS46" i="6"/>
  <c r="CR46" i="6"/>
  <c r="CQ46" i="6"/>
  <c r="CP46" i="6"/>
  <c r="CO46" i="6"/>
  <c r="CN46" i="6"/>
  <c r="CM46" i="6"/>
  <c r="CL46" i="6"/>
  <c r="CK46" i="6"/>
  <c r="CJ46" i="6"/>
  <c r="CI46" i="6"/>
  <c r="CH46" i="6"/>
  <c r="CG46" i="6"/>
  <c r="CF46" i="6"/>
  <c r="CE46" i="6"/>
  <c r="CD46" i="6"/>
  <c r="CC46" i="6"/>
  <c r="CB46" i="6"/>
  <c r="CA46" i="6"/>
  <c r="BZ46" i="6"/>
  <c r="BY46" i="6"/>
  <c r="BX46" i="6"/>
  <c r="BW46" i="6"/>
  <c r="BV46" i="6"/>
  <c r="BU46" i="6"/>
  <c r="BT46" i="6"/>
  <c r="BS46" i="6"/>
  <c r="BR46" i="6"/>
  <c r="BQ46" i="6"/>
  <c r="BP46" i="6"/>
  <c r="BO46" i="6"/>
  <c r="BN46" i="6"/>
  <c r="BM46" i="6"/>
  <c r="BL46" i="6"/>
  <c r="BK46" i="6"/>
  <c r="BJ46" i="6"/>
  <c r="BI46" i="6"/>
  <c r="BH46" i="6"/>
  <c r="BG46" i="6"/>
  <c r="BF46" i="6"/>
  <c r="BE46" i="6"/>
  <c r="BD46" i="6"/>
  <c r="BC46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DV45" i="6"/>
  <c r="DU45" i="6"/>
  <c r="DT45" i="6"/>
  <c r="DS45" i="6"/>
  <c r="DR45" i="6"/>
  <c r="DQ45" i="6"/>
  <c r="DP45" i="6"/>
  <c r="DO45" i="6"/>
  <c r="DN45" i="6"/>
  <c r="DM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C45" i="6"/>
  <c r="CB45" i="6"/>
  <c r="CA45" i="6"/>
  <c r="BZ45" i="6"/>
  <c r="BY45" i="6"/>
  <c r="BX45" i="6"/>
  <c r="BW45" i="6"/>
  <c r="BV45" i="6"/>
  <c r="BU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C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DV44" i="6"/>
  <c r="DU44" i="6"/>
  <c r="DT44" i="6"/>
  <c r="DS44" i="6"/>
  <c r="DR44" i="6"/>
  <c r="DQ44" i="6"/>
  <c r="DP44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C44" i="6"/>
  <c r="CB44" i="6"/>
  <c r="CA44" i="6"/>
  <c r="BZ44" i="6"/>
  <c r="BY44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F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DV43" i="6"/>
  <c r="DU43" i="6"/>
  <c r="DT43" i="6"/>
  <c r="DS43" i="6"/>
  <c r="DR43" i="6"/>
  <c r="DQ43" i="6"/>
  <c r="DP43" i="6"/>
  <c r="DO43" i="6"/>
  <c r="DN43" i="6"/>
  <c r="DM43" i="6"/>
  <c r="DL43" i="6"/>
  <c r="DK43" i="6"/>
  <c r="DJ43" i="6"/>
  <c r="DI43" i="6"/>
  <c r="DH43" i="6"/>
  <c r="DG43" i="6"/>
  <c r="DF43" i="6"/>
  <c r="DE43" i="6"/>
  <c r="DD43" i="6"/>
  <c r="DC43" i="6"/>
  <c r="DB43" i="6"/>
  <c r="DA43" i="6"/>
  <c r="CZ43" i="6"/>
  <c r="CY43" i="6"/>
  <c r="CX43" i="6"/>
  <c r="CW43" i="6"/>
  <c r="CV43" i="6"/>
  <c r="CU43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C43" i="6"/>
  <c r="CB43" i="6"/>
  <c r="CA43" i="6"/>
  <c r="BZ43" i="6"/>
  <c r="BY43" i="6"/>
  <c r="BX43" i="6"/>
  <c r="BW43" i="6"/>
  <c r="BV43" i="6"/>
  <c r="BU43" i="6"/>
  <c r="BT43" i="6"/>
  <c r="BS43" i="6"/>
  <c r="BR43" i="6"/>
  <c r="BQ43" i="6"/>
  <c r="BP43" i="6"/>
  <c r="BO43" i="6"/>
  <c r="BN43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DV42" i="6"/>
  <c r="DU42" i="6"/>
  <c r="DT42" i="6"/>
  <c r="DS42" i="6"/>
  <c r="DR42" i="6"/>
  <c r="DQ42" i="6"/>
  <c r="DP42" i="6"/>
  <c r="DO42" i="6"/>
  <c r="DN42" i="6"/>
  <c r="DM42" i="6"/>
  <c r="DL42" i="6"/>
  <c r="DK42" i="6"/>
  <c r="DJ42" i="6"/>
  <c r="DI42" i="6"/>
  <c r="DH42" i="6"/>
  <c r="DG42" i="6"/>
  <c r="DF42" i="6"/>
  <c r="DE42" i="6"/>
  <c r="DD42" i="6"/>
  <c r="DC42" i="6"/>
  <c r="DB42" i="6"/>
  <c r="DA42" i="6"/>
  <c r="CZ42" i="6"/>
  <c r="CY42" i="6"/>
  <c r="CX42" i="6"/>
  <c r="CW42" i="6"/>
  <c r="CV42" i="6"/>
  <c r="CU42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C42" i="6"/>
  <c r="CB42" i="6"/>
  <c r="CA42" i="6"/>
  <c r="BZ42" i="6"/>
  <c r="BY42" i="6"/>
  <c r="BX42" i="6"/>
  <c r="BW42" i="6"/>
  <c r="BV42" i="6"/>
  <c r="BU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DV41" i="6"/>
  <c r="DU41" i="6"/>
  <c r="DT41" i="6"/>
  <c r="DS41" i="6"/>
  <c r="DR41" i="6"/>
  <c r="DQ41" i="6"/>
  <c r="DP41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C41" i="6"/>
  <c r="CB41" i="6"/>
  <c r="CA41" i="6"/>
  <c r="BZ41" i="6"/>
  <c r="BY41" i="6"/>
  <c r="BX41" i="6"/>
  <c r="BW41" i="6"/>
  <c r="BV41" i="6"/>
  <c r="BU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DV40" i="6"/>
  <c r="DU40" i="6"/>
  <c r="DT40" i="6"/>
  <c r="DS40" i="6"/>
  <c r="DR40" i="6"/>
  <c r="DQ40" i="6"/>
  <c r="DP40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C40" i="6"/>
  <c r="CB40" i="6"/>
  <c r="CA40" i="6"/>
  <c r="BZ40" i="6"/>
  <c r="BY40" i="6"/>
  <c r="BX40" i="6"/>
  <c r="BW40" i="6"/>
  <c r="BV40" i="6"/>
  <c r="BU40" i="6"/>
  <c r="BT40" i="6"/>
  <c r="BS40" i="6"/>
  <c r="BR40" i="6"/>
  <c r="BQ40" i="6"/>
  <c r="BP40" i="6"/>
  <c r="BO40" i="6"/>
  <c r="BN40" i="6"/>
  <c r="BM40" i="6"/>
  <c r="BL40" i="6"/>
  <c r="BK40" i="6"/>
  <c r="BJ40" i="6"/>
  <c r="BI40" i="6"/>
  <c r="BH40" i="6"/>
  <c r="BG40" i="6"/>
  <c r="BF40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AH40" i="6"/>
  <c r="AG40" i="6"/>
  <c r="AF40" i="6"/>
  <c r="AE40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DV39" i="6"/>
  <c r="DU39" i="6"/>
  <c r="DT39" i="6"/>
  <c r="DS39" i="6"/>
  <c r="DR39" i="6"/>
  <c r="DQ39" i="6"/>
  <c r="DP39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C39" i="6"/>
  <c r="CB39" i="6"/>
  <c r="CA39" i="6"/>
  <c r="BZ39" i="6"/>
  <c r="BY39" i="6"/>
  <c r="BX39" i="6"/>
  <c r="BW39" i="6"/>
  <c r="BV39" i="6"/>
  <c r="BU39" i="6"/>
  <c r="BT39" i="6"/>
  <c r="BS39" i="6"/>
  <c r="BR39" i="6"/>
  <c r="BQ39" i="6"/>
  <c r="BP39" i="6"/>
  <c r="BO39" i="6"/>
  <c r="BN39" i="6"/>
  <c r="BM39" i="6"/>
  <c r="BL39" i="6"/>
  <c r="BK39" i="6"/>
  <c r="BJ39" i="6"/>
  <c r="BI39" i="6"/>
  <c r="BH39" i="6"/>
  <c r="BG39" i="6"/>
  <c r="BF39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DV38" i="6"/>
  <c r="DU38" i="6"/>
  <c r="DT38" i="6"/>
  <c r="DS38" i="6"/>
  <c r="DR38" i="6"/>
  <c r="DQ38" i="6"/>
  <c r="DP38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C38" i="6"/>
  <c r="CB38" i="6"/>
  <c r="CA38" i="6"/>
  <c r="BZ38" i="6"/>
  <c r="BY38" i="6"/>
  <c r="BX38" i="6"/>
  <c r="BW38" i="6"/>
  <c r="BV38" i="6"/>
  <c r="BU38" i="6"/>
  <c r="BT38" i="6"/>
  <c r="BS38" i="6"/>
  <c r="BR38" i="6"/>
  <c r="BQ38" i="6"/>
  <c r="BP38" i="6"/>
  <c r="BO38" i="6"/>
  <c r="BN38" i="6"/>
  <c r="BM38" i="6"/>
  <c r="BL38" i="6"/>
  <c r="BK38" i="6"/>
  <c r="BJ38" i="6"/>
  <c r="BI38" i="6"/>
  <c r="BH38" i="6"/>
  <c r="BG38" i="6"/>
  <c r="BF38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DV37" i="6"/>
  <c r="DU37" i="6"/>
  <c r="DT37" i="6"/>
  <c r="DS37" i="6"/>
  <c r="DR37" i="6"/>
  <c r="DQ37" i="6"/>
  <c r="DP37" i="6"/>
  <c r="DO37" i="6"/>
  <c r="DN37" i="6"/>
  <c r="DM37" i="6"/>
  <c r="DL37" i="6"/>
  <c r="DK37" i="6"/>
  <c r="DJ37" i="6"/>
  <c r="DI37" i="6"/>
  <c r="DH37" i="6"/>
  <c r="DG37" i="6"/>
  <c r="DF37" i="6"/>
  <c r="DE37" i="6"/>
  <c r="DD37" i="6"/>
  <c r="DC37" i="6"/>
  <c r="DB37" i="6"/>
  <c r="DA37" i="6"/>
  <c r="CZ37" i="6"/>
  <c r="CY37" i="6"/>
  <c r="CX37" i="6"/>
  <c r="CW37" i="6"/>
  <c r="CV37" i="6"/>
  <c r="CU37" i="6"/>
  <c r="CT37" i="6"/>
  <c r="CS37" i="6"/>
  <c r="CR37" i="6"/>
  <c r="CQ37" i="6"/>
  <c r="CP37" i="6"/>
  <c r="CO37" i="6"/>
  <c r="CN37" i="6"/>
  <c r="CM37" i="6"/>
  <c r="CL37" i="6"/>
  <c r="CK37" i="6"/>
  <c r="CJ37" i="6"/>
  <c r="CI37" i="6"/>
  <c r="CH37" i="6"/>
  <c r="CG37" i="6"/>
  <c r="CF37" i="6"/>
  <c r="CE37" i="6"/>
  <c r="CD37" i="6"/>
  <c r="CC37" i="6"/>
  <c r="CB37" i="6"/>
  <c r="CA37" i="6"/>
  <c r="BZ37" i="6"/>
  <c r="BY37" i="6"/>
  <c r="BX37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F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DV36" i="6"/>
  <c r="DU36" i="6"/>
  <c r="DT36" i="6"/>
  <c r="DS36" i="6"/>
  <c r="DR36" i="6"/>
  <c r="DQ36" i="6"/>
  <c r="DP36" i="6"/>
  <c r="DO36" i="6"/>
  <c r="DN36" i="6"/>
  <c r="DM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Q36" i="6"/>
  <c r="CP36" i="6"/>
  <c r="CO36" i="6"/>
  <c r="CN36" i="6"/>
  <c r="CM36" i="6"/>
  <c r="CL36" i="6"/>
  <c r="CK36" i="6"/>
  <c r="CJ36" i="6"/>
  <c r="CI36" i="6"/>
  <c r="CH36" i="6"/>
  <c r="CG36" i="6"/>
  <c r="CF36" i="6"/>
  <c r="CE36" i="6"/>
  <c r="CD36" i="6"/>
  <c r="CC36" i="6"/>
  <c r="CB36" i="6"/>
  <c r="CA36" i="6"/>
  <c r="BZ36" i="6"/>
  <c r="BY36" i="6"/>
  <c r="BX36" i="6"/>
  <c r="BW36" i="6"/>
  <c r="BV36" i="6"/>
  <c r="BU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DV35" i="6"/>
  <c r="DU35" i="6"/>
  <c r="DT35" i="6"/>
  <c r="DS35" i="6"/>
  <c r="DR35" i="6"/>
  <c r="DQ35" i="6"/>
  <c r="DP35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C35" i="6"/>
  <c r="CB35" i="6"/>
  <c r="CA35" i="6"/>
  <c r="BZ35" i="6"/>
  <c r="BY35" i="6"/>
  <c r="BX35" i="6"/>
  <c r="BW35" i="6"/>
  <c r="BV35" i="6"/>
  <c r="BU35" i="6"/>
  <c r="BT35" i="6"/>
  <c r="BS35" i="6"/>
  <c r="BR35" i="6"/>
  <c r="BQ35" i="6"/>
  <c r="BP35" i="6"/>
  <c r="BO35" i="6"/>
  <c r="BN35" i="6"/>
  <c r="BM35" i="6"/>
  <c r="BL35" i="6"/>
  <c r="BK35" i="6"/>
  <c r="BJ35" i="6"/>
  <c r="BI35" i="6"/>
  <c r="BH35" i="6"/>
  <c r="BG35" i="6"/>
  <c r="BF35" i="6"/>
  <c r="BE35" i="6"/>
  <c r="BD35" i="6"/>
  <c r="BC35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AF35" i="6"/>
  <c r="AE35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DV34" i="6"/>
  <c r="DU34" i="6"/>
  <c r="DT34" i="6"/>
  <c r="DS34" i="6"/>
  <c r="DR34" i="6"/>
  <c r="DQ34" i="6"/>
  <c r="DP34" i="6"/>
  <c r="DO34" i="6"/>
  <c r="DN34" i="6"/>
  <c r="DM34" i="6"/>
  <c r="DL34" i="6"/>
  <c r="DK34" i="6"/>
  <c r="DJ34" i="6"/>
  <c r="DI34" i="6"/>
  <c r="DH34" i="6"/>
  <c r="DG34" i="6"/>
  <c r="DF34" i="6"/>
  <c r="DE34" i="6"/>
  <c r="DD34" i="6"/>
  <c r="DC34" i="6"/>
  <c r="DB34" i="6"/>
  <c r="DA34" i="6"/>
  <c r="CZ34" i="6"/>
  <c r="CY34" i="6"/>
  <c r="CX34" i="6"/>
  <c r="CW34" i="6"/>
  <c r="CV34" i="6"/>
  <c r="CU34" i="6"/>
  <c r="CT34" i="6"/>
  <c r="CS34" i="6"/>
  <c r="CR34" i="6"/>
  <c r="CQ34" i="6"/>
  <c r="CP34" i="6"/>
  <c r="CO34" i="6"/>
  <c r="CN34" i="6"/>
  <c r="CM34" i="6"/>
  <c r="CL34" i="6"/>
  <c r="CK34" i="6"/>
  <c r="CJ34" i="6"/>
  <c r="CI34" i="6"/>
  <c r="CH34" i="6"/>
  <c r="CG34" i="6"/>
  <c r="CF34" i="6"/>
  <c r="CE34" i="6"/>
  <c r="CD34" i="6"/>
  <c r="CC34" i="6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DR33" i="6"/>
  <c r="DQ33" i="6"/>
  <c r="DP33" i="6"/>
  <c r="DO33" i="6"/>
  <c r="DN33" i="6"/>
  <c r="DM33" i="6"/>
  <c r="DL33" i="6"/>
  <c r="DK33" i="6"/>
  <c r="DJ33" i="6"/>
  <c r="DI33" i="6"/>
  <c r="DH33" i="6"/>
  <c r="DG33" i="6"/>
  <c r="DF33" i="6"/>
  <c r="DE33" i="6"/>
  <c r="DD33" i="6"/>
  <c r="DC33" i="6"/>
  <c r="DB33" i="6"/>
  <c r="DA33" i="6"/>
  <c r="CZ33" i="6"/>
  <c r="CY33" i="6"/>
  <c r="CX33" i="6"/>
  <c r="CW33" i="6"/>
  <c r="CV33" i="6"/>
  <c r="CU33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C33" i="6"/>
  <c r="CB33" i="6"/>
  <c r="CA33" i="6"/>
  <c r="BZ33" i="6"/>
  <c r="BY33" i="6"/>
  <c r="BX33" i="6"/>
  <c r="BW33" i="6"/>
  <c r="BV33" i="6"/>
  <c r="BU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BY32" i="6"/>
  <c r="BX32" i="6"/>
  <c r="BW32" i="6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C31" i="6"/>
  <c r="CB31" i="6"/>
  <c r="CA31" i="6"/>
  <c r="BZ31" i="6"/>
  <c r="BY31" i="6"/>
  <c r="BX31" i="6"/>
  <c r="BW31" i="6"/>
  <c r="BV31" i="6"/>
  <c r="BU31" i="6"/>
  <c r="BT31" i="6"/>
  <c r="BS31" i="6"/>
  <c r="BR31" i="6"/>
  <c r="BQ31" i="6"/>
  <c r="BP31" i="6"/>
  <c r="BO31" i="6"/>
  <c r="BN31" i="6"/>
  <c r="BM31" i="6"/>
  <c r="BL31" i="6"/>
  <c r="BK31" i="6"/>
  <c r="BJ31" i="6"/>
  <c r="BI31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C30" i="6"/>
  <c r="CB30" i="6"/>
  <c r="CA30" i="6"/>
  <c r="BZ30" i="6"/>
  <c r="BY30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F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BY29" i="6"/>
  <c r="BX29" i="6"/>
  <c r="BW29" i="6"/>
  <c r="BV29" i="6"/>
  <c r="BU29" i="6"/>
  <c r="BT29" i="6"/>
  <c r="BS29" i="6"/>
  <c r="BR29" i="6"/>
  <c r="BQ29" i="6"/>
  <c r="BP29" i="6"/>
  <c r="BO29" i="6"/>
  <c r="BN29" i="6"/>
  <c r="BM29" i="6"/>
  <c r="BL29" i="6"/>
  <c r="BK29" i="6"/>
  <c r="BJ29" i="6"/>
  <c r="BI29" i="6"/>
  <c r="BH29" i="6"/>
  <c r="BG29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CX28" i="6"/>
  <c r="CW28" i="6"/>
  <c r="CV28" i="6"/>
  <c r="CU28" i="6"/>
  <c r="CT28" i="6"/>
  <c r="CS28" i="6"/>
  <c r="CR28" i="6"/>
  <c r="CQ28" i="6"/>
  <c r="CP28" i="6"/>
  <c r="CO28" i="6"/>
  <c r="CN28" i="6"/>
  <c r="CM28" i="6"/>
  <c r="CL28" i="6"/>
  <c r="CK28" i="6"/>
  <c r="CJ28" i="6"/>
  <c r="CI28" i="6"/>
  <c r="CH28" i="6"/>
  <c r="CG28" i="6"/>
  <c r="CF28" i="6"/>
  <c r="CE28" i="6"/>
  <c r="CD28" i="6"/>
  <c r="CC28" i="6"/>
  <c r="CB28" i="6"/>
  <c r="CA28" i="6"/>
  <c r="BZ28" i="6"/>
  <c r="BY28" i="6"/>
  <c r="BX28" i="6"/>
  <c r="BW28" i="6"/>
  <c r="BV28" i="6"/>
  <c r="BU28" i="6"/>
  <c r="BT28" i="6"/>
  <c r="BS28" i="6"/>
  <c r="BR28" i="6"/>
  <c r="BQ28" i="6"/>
  <c r="BP28" i="6"/>
  <c r="BO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BU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6" i="6"/>
  <c r="BX26" i="6"/>
  <c r="BW26" i="6"/>
  <c r="BV26" i="6"/>
  <c r="BU26" i="6"/>
  <c r="BT26" i="6"/>
  <c r="BS26" i="6"/>
  <c r="BR26" i="6"/>
  <c r="BQ26" i="6"/>
  <c r="BP26" i="6"/>
  <c r="BO26" i="6"/>
  <c r="BN26" i="6"/>
  <c r="BM26" i="6"/>
  <c r="BL26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CL25" i="6"/>
  <c r="CK25" i="6"/>
  <c r="CJ25" i="6"/>
  <c r="CI25" i="6"/>
  <c r="CH25" i="6"/>
  <c r="CG25" i="6"/>
  <c r="CF25" i="6"/>
  <c r="CE25" i="6"/>
  <c r="CD25" i="6"/>
  <c r="CC25" i="6"/>
  <c r="CB25" i="6"/>
  <c r="CA25" i="6"/>
  <c r="BZ25" i="6"/>
  <c r="BY25" i="6"/>
  <c r="BX25" i="6"/>
  <c r="BW25" i="6"/>
  <c r="BV25" i="6"/>
  <c r="BU25" i="6"/>
  <c r="BT25" i="6"/>
  <c r="BS25" i="6"/>
  <c r="BR25" i="6"/>
  <c r="BQ25" i="6"/>
  <c r="BP25" i="6"/>
  <c r="BO25" i="6"/>
  <c r="BN25" i="6"/>
  <c r="BM25" i="6"/>
  <c r="BL25" i="6"/>
  <c r="BK25" i="6"/>
  <c r="BJ25" i="6"/>
  <c r="BI25" i="6"/>
  <c r="BH25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CH24" i="6"/>
  <c r="CG24" i="6"/>
  <c r="CF24" i="6"/>
  <c r="CE24" i="6"/>
  <c r="CD24" i="6"/>
  <c r="CC24" i="6"/>
  <c r="CB24" i="6"/>
  <c r="CA24" i="6"/>
  <c r="BZ24" i="6"/>
  <c r="BY24" i="6"/>
  <c r="BX24" i="6"/>
  <c r="BW24" i="6"/>
  <c r="BV24" i="6"/>
  <c r="BU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CD23" i="6"/>
  <c r="CC23" i="6"/>
  <c r="CB23" i="6"/>
  <c r="CA23" i="6"/>
  <c r="BZ23" i="6"/>
  <c r="BY23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BZ22" i="6"/>
  <c r="BY22" i="6"/>
  <c r="BX22" i="6"/>
  <c r="BW22" i="6"/>
  <c r="BV22" i="6"/>
  <c r="BU22" i="6"/>
  <c r="BT22" i="6"/>
  <c r="BS22" i="6"/>
  <c r="BR22" i="6"/>
  <c r="BQ22" i="6"/>
  <c r="BP22" i="6"/>
  <c r="BO22" i="6"/>
  <c r="BN22" i="6"/>
  <c r="BM22" i="6"/>
  <c r="BL22" i="6"/>
  <c r="BK22" i="6"/>
  <c r="BJ22" i="6"/>
  <c r="BI22" i="6"/>
  <c r="BH22" i="6"/>
  <c r="BG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BV21" i="6"/>
  <c r="BU21" i="6"/>
  <c r="BT21" i="6"/>
  <c r="BS21" i="6"/>
  <c r="BR21" i="6"/>
  <c r="BQ21" i="6"/>
  <c r="BP21" i="6"/>
  <c r="BO21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BR20" i="6"/>
  <c r="BQ20" i="6"/>
  <c r="BP20" i="6"/>
  <c r="BO20" i="6"/>
  <c r="BN20" i="6"/>
  <c r="BM20" i="6"/>
  <c r="BL20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BN19" i="6"/>
  <c r="BM19" i="6"/>
  <c r="BL19" i="6"/>
  <c r="BK19" i="6"/>
  <c r="BJ19" i="6"/>
  <c r="BI19" i="6"/>
  <c r="BH19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BJ18" i="6"/>
  <c r="BI18" i="6"/>
  <c r="BH18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AL12" i="6"/>
  <c r="AK12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R7" i="6"/>
  <c r="Q7" i="6"/>
  <c r="P7" i="6"/>
  <c r="O7" i="6"/>
  <c r="N7" i="6"/>
  <c r="M7" i="6"/>
  <c r="L7" i="6"/>
  <c r="K7" i="6"/>
  <c r="J7" i="6"/>
  <c r="I7" i="6"/>
  <c r="H7" i="6"/>
  <c r="G7" i="6"/>
  <c r="N6" i="6"/>
  <c r="M6" i="6"/>
  <c r="L6" i="6"/>
  <c r="K6" i="6"/>
  <c r="J6" i="6"/>
  <c r="I6" i="6"/>
  <c r="H6" i="6"/>
  <c r="G6" i="6"/>
  <c r="J5" i="6"/>
  <c r="I5" i="6"/>
  <c r="H5" i="6"/>
  <c r="G5" i="6"/>
  <c r="AC1353" i="5"/>
  <c r="AC1352" i="5"/>
  <c r="AC1351" i="5"/>
  <c r="AC1350" i="5"/>
  <c r="AC1349" i="5"/>
  <c r="AC1348" i="5"/>
  <c r="AC1347" i="5"/>
  <c r="AC1346" i="5"/>
  <c r="AC1345" i="5"/>
  <c r="AC1344" i="5"/>
  <c r="AC1343" i="5"/>
  <c r="AC1342" i="5"/>
  <c r="AC1341" i="5"/>
  <c r="AC1340" i="5"/>
  <c r="AC1339" i="5"/>
  <c r="AC1338" i="5"/>
  <c r="AC1337" i="5"/>
  <c r="AC1336" i="5"/>
  <c r="AC1335" i="5"/>
  <c r="AC1334" i="5"/>
  <c r="AC1333" i="5"/>
  <c r="AC1332" i="5"/>
  <c r="AC1331" i="5"/>
  <c r="AC1330" i="5"/>
  <c r="AC1329" i="5"/>
  <c r="AC1328" i="5"/>
  <c r="AC1327" i="5"/>
  <c r="AC1326" i="5"/>
  <c r="AC1325" i="5"/>
  <c r="AC1324" i="5"/>
  <c r="AC1323" i="5"/>
  <c r="AC1322" i="5"/>
  <c r="AC1321" i="5"/>
  <c r="AC1320" i="5"/>
  <c r="AC1319" i="5"/>
  <c r="AC1318" i="5"/>
  <c r="AC1317" i="5"/>
  <c r="AC1316" i="5"/>
  <c r="AC1315" i="5"/>
  <c r="AC1314" i="5"/>
  <c r="AC1313" i="5"/>
  <c r="AC1312" i="5"/>
  <c r="AC1311" i="5"/>
  <c r="AC1310" i="5"/>
  <c r="AC1309" i="5"/>
  <c r="AC1308" i="5"/>
  <c r="AC1307" i="5"/>
  <c r="AC1306" i="5"/>
  <c r="AC1305" i="5"/>
  <c r="AC1304" i="5"/>
  <c r="AC1303" i="5"/>
  <c r="AC1302" i="5"/>
  <c r="AC1301" i="5"/>
  <c r="AC1300" i="5"/>
  <c r="AC1299" i="5"/>
  <c r="AC1298" i="5"/>
  <c r="AC1297" i="5"/>
  <c r="AC1296" i="5"/>
  <c r="AC1295" i="5"/>
  <c r="AC1294" i="5"/>
  <c r="AC1293" i="5"/>
  <c r="AC1292" i="5"/>
  <c r="AC1291" i="5"/>
  <c r="AC1290" i="5"/>
  <c r="AC1289" i="5"/>
  <c r="AC1288" i="5"/>
  <c r="AC1287" i="5"/>
  <c r="AC1286" i="5"/>
  <c r="AC1285" i="5"/>
  <c r="AC1284" i="5"/>
  <c r="AC1283" i="5"/>
  <c r="AC1282" i="5"/>
  <c r="AC1281" i="5"/>
  <c r="AC1280" i="5"/>
  <c r="AC1279" i="5"/>
  <c r="AC1278" i="5"/>
  <c r="AC1277" i="5"/>
  <c r="AC1276" i="5"/>
  <c r="AC1275" i="5"/>
  <c r="AC1274" i="5"/>
  <c r="AC1273" i="5"/>
  <c r="AC1272" i="5"/>
  <c r="AC1271" i="5"/>
  <c r="AC1270" i="5"/>
  <c r="AC1269" i="5"/>
  <c r="AC1268" i="5"/>
  <c r="AC1267" i="5"/>
  <c r="AC1266" i="5"/>
  <c r="AC1265" i="5"/>
  <c r="AC1264" i="5"/>
  <c r="AC1263" i="5"/>
  <c r="AC1262" i="5"/>
  <c r="AC1261" i="5"/>
  <c r="AC1260" i="5"/>
  <c r="AC1259" i="5"/>
  <c r="AC1258" i="5"/>
  <c r="AC1257" i="5"/>
  <c r="AC1256" i="5"/>
  <c r="AC1255" i="5"/>
  <c r="AC1254" i="5"/>
  <c r="AC1253" i="5"/>
  <c r="AC1252" i="5"/>
  <c r="AC1251" i="5"/>
  <c r="AC1250" i="5"/>
  <c r="AC1249" i="5"/>
  <c r="AC1248" i="5"/>
  <c r="AC1247" i="5"/>
  <c r="AC1246" i="5"/>
  <c r="AC1245" i="5"/>
  <c r="AC1244" i="5"/>
  <c r="AC1243" i="5"/>
  <c r="AC1242" i="5"/>
  <c r="AC1241" i="5"/>
  <c r="AC1240" i="5"/>
  <c r="AC1239" i="5"/>
  <c r="AC1238" i="5"/>
  <c r="AC1237" i="5"/>
  <c r="AC1236" i="5"/>
  <c r="AC1235" i="5"/>
  <c r="AC1234" i="5"/>
  <c r="AC1233" i="5"/>
  <c r="AC1232" i="5"/>
  <c r="AC1231" i="5"/>
  <c r="AC1230" i="5"/>
  <c r="AC1229" i="5"/>
  <c r="AC1228" i="5"/>
  <c r="AC1227" i="5"/>
  <c r="AC1226" i="5"/>
  <c r="AC1225" i="5"/>
  <c r="AC1224" i="5"/>
  <c r="AC1223" i="5"/>
  <c r="AC1222" i="5"/>
  <c r="AC1221" i="5"/>
  <c r="AC1220" i="5"/>
  <c r="AC1219" i="5"/>
  <c r="AC1218" i="5"/>
  <c r="AC1217" i="5"/>
  <c r="AC1216" i="5"/>
  <c r="AC1215" i="5"/>
  <c r="AC1214" i="5"/>
  <c r="AC1213" i="5"/>
  <c r="AC1212" i="5"/>
  <c r="AC1211" i="5"/>
  <c r="AC1210" i="5"/>
  <c r="AC1209" i="5"/>
  <c r="AC1208" i="5"/>
  <c r="AC1207" i="5"/>
  <c r="AC1206" i="5"/>
  <c r="AC1205" i="5"/>
  <c r="AC1204" i="5"/>
  <c r="AC1203" i="5"/>
  <c r="AC1202" i="5"/>
  <c r="AC1201" i="5"/>
  <c r="AC1200" i="5"/>
  <c r="AC1199" i="5"/>
  <c r="AC1198" i="5"/>
  <c r="AC1197" i="5"/>
  <c r="AC1196" i="5"/>
  <c r="AC1195" i="5"/>
  <c r="AC1194" i="5"/>
  <c r="AC1193" i="5"/>
  <c r="AC1192" i="5"/>
  <c r="AC1191" i="5"/>
  <c r="AC1190" i="5"/>
  <c r="AC1189" i="5"/>
  <c r="AC1188" i="5"/>
  <c r="AC1187" i="5"/>
  <c r="AC1186" i="5"/>
  <c r="AC1185" i="5"/>
  <c r="AC1184" i="5"/>
  <c r="AC1183" i="5"/>
  <c r="AC1182" i="5"/>
  <c r="AC1181" i="5"/>
  <c r="AC1180" i="5"/>
  <c r="AC1179" i="5"/>
  <c r="AC1178" i="5"/>
  <c r="AC1177" i="5"/>
  <c r="AC1176" i="5"/>
  <c r="AC1175" i="5"/>
  <c r="AC1174" i="5"/>
  <c r="AC1173" i="5"/>
  <c r="AC1172" i="5"/>
  <c r="AC1171" i="5"/>
  <c r="AC1170" i="5"/>
  <c r="AC1169" i="5"/>
  <c r="AC1168" i="5"/>
  <c r="AC1167" i="5"/>
  <c r="AC1166" i="5"/>
  <c r="AC1165" i="5"/>
  <c r="AC1164" i="5"/>
  <c r="AC1163" i="5"/>
  <c r="AC1162" i="5"/>
  <c r="AC1161" i="5"/>
  <c r="AC1160" i="5"/>
  <c r="AC1159" i="5"/>
  <c r="AC1158" i="5"/>
  <c r="AC1157" i="5"/>
  <c r="AC1156" i="5"/>
  <c r="AC1155" i="5"/>
  <c r="AC1154" i="5"/>
  <c r="AC1153" i="5"/>
  <c r="AC1152" i="5"/>
  <c r="AC1151" i="5"/>
  <c r="AC1150" i="5"/>
  <c r="AC1149" i="5"/>
  <c r="AC1148" i="5"/>
  <c r="AC1147" i="5"/>
  <c r="AC1146" i="5"/>
  <c r="AC1145" i="5"/>
  <c r="AC1144" i="5"/>
  <c r="AC1143" i="5"/>
  <c r="AC1142" i="5"/>
  <c r="AC1141" i="5"/>
  <c r="AC1140" i="5"/>
  <c r="AC1139" i="5"/>
  <c r="AC1138" i="5"/>
  <c r="AC1137" i="5"/>
  <c r="AC1136" i="5"/>
  <c r="AC1135" i="5"/>
  <c r="AC1134" i="5"/>
  <c r="AC1133" i="5"/>
  <c r="AC1132" i="5"/>
  <c r="AC1131" i="5"/>
  <c r="AC1130" i="5"/>
  <c r="AC1129" i="5"/>
  <c r="AC1128" i="5"/>
  <c r="AC1127" i="5"/>
  <c r="AC1126" i="5"/>
  <c r="AC1125" i="5"/>
  <c r="AC1124" i="5"/>
  <c r="AC1123" i="5"/>
  <c r="AC1122" i="5"/>
  <c r="AC1121" i="5"/>
  <c r="AC1120" i="5"/>
  <c r="AC1119" i="5"/>
  <c r="AC1118" i="5"/>
  <c r="AC1117" i="5"/>
  <c r="AC1116" i="5"/>
  <c r="AC1115" i="5"/>
  <c r="AC1114" i="5"/>
  <c r="AC1113" i="5"/>
  <c r="AC1112" i="5"/>
  <c r="AC1111" i="5"/>
  <c r="AC1110" i="5"/>
  <c r="AC1109" i="5"/>
  <c r="AC1108" i="5"/>
  <c r="AC1107" i="5"/>
  <c r="AC1106" i="5"/>
  <c r="AC1105" i="5"/>
  <c r="AC1104" i="5"/>
  <c r="AC1103" i="5"/>
  <c r="AC1102" i="5"/>
  <c r="AC1101" i="5"/>
  <c r="AC1100" i="5"/>
  <c r="AC1099" i="5"/>
  <c r="AC1098" i="5"/>
  <c r="AC1097" i="5"/>
  <c r="AC1096" i="5"/>
  <c r="AC1095" i="5"/>
  <c r="AC1094" i="5"/>
  <c r="AC1093" i="5"/>
  <c r="AC1092" i="5"/>
  <c r="AC1091" i="5"/>
  <c r="AC1090" i="5"/>
  <c r="AC1089" i="5"/>
  <c r="AC1088" i="5"/>
  <c r="AC1087" i="5"/>
  <c r="AC1086" i="5"/>
  <c r="AC1085" i="5"/>
  <c r="AC1084" i="5"/>
  <c r="AC1083" i="5"/>
  <c r="AC1082" i="5"/>
  <c r="AC1081" i="5"/>
  <c r="AC1080" i="5"/>
  <c r="AC1079" i="5"/>
  <c r="AC1078" i="5"/>
  <c r="AC1077" i="5"/>
  <c r="AC1076" i="5"/>
  <c r="AC1075" i="5"/>
  <c r="AC1074" i="5"/>
  <c r="AC1073" i="5"/>
  <c r="AC1072" i="5"/>
  <c r="AC1071" i="5"/>
  <c r="AC1070" i="5"/>
  <c r="AC1069" i="5"/>
  <c r="AC1068" i="5"/>
  <c r="AC1067" i="5"/>
  <c r="AC1066" i="5"/>
  <c r="AC1065" i="5"/>
  <c r="AC1064" i="5"/>
  <c r="AC1063" i="5"/>
  <c r="AC1062" i="5"/>
  <c r="AC1061" i="5"/>
  <c r="AC1060" i="5"/>
  <c r="AC1059" i="5"/>
  <c r="AC1058" i="5"/>
  <c r="AC1057" i="5"/>
  <c r="AC1056" i="5"/>
  <c r="AC1055" i="5"/>
  <c r="AC1054" i="5"/>
  <c r="AC1053" i="5"/>
  <c r="AC1052" i="5"/>
  <c r="AC1051" i="5"/>
  <c r="AC1050" i="5"/>
  <c r="AC1049" i="5"/>
  <c r="AC1048" i="5"/>
  <c r="AC1047" i="5"/>
  <c r="AC1046" i="5"/>
  <c r="AC1045" i="5"/>
  <c r="AC1044" i="5"/>
  <c r="AC1043" i="5"/>
  <c r="AC1042" i="5"/>
  <c r="AC1041" i="5"/>
  <c r="AC1040" i="5"/>
  <c r="AC1039" i="5"/>
  <c r="AC1038" i="5"/>
  <c r="AC1037" i="5"/>
  <c r="AC1036" i="5"/>
  <c r="AC1035" i="5"/>
  <c r="AC1034" i="5"/>
  <c r="AC1033" i="5"/>
  <c r="AC1032" i="5"/>
  <c r="AC1031" i="5"/>
  <c r="AC1030" i="5"/>
  <c r="AC1029" i="5"/>
  <c r="AC1028" i="5"/>
  <c r="AC1027" i="5"/>
  <c r="AC1026" i="5"/>
  <c r="AC1025" i="5"/>
  <c r="AC1024" i="5"/>
  <c r="AC1023" i="5"/>
  <c r="AC1022" i="5"/>
  <c r="AC1021" i="5"/>
  <c r="AC1020" i="5"/>
  <c r="AC1019" i="5"/>
  <c r="AC1018" i="5"/>
  <c r="AC1017" i="5"/>
  <c r="AC1016" i="5"/>
  <c r="AC1015" i="5"/>
  <c r="AC1014" i="5"/>
  <c r="AC1013" i="5"/>
  <c r="AC1012" i="5"/>
  <c r="AC1011" i="5"/>
  <c r="AC1010" i="5"/>
  <c r="AC1009" i="5"/>
  <c r="AC1008" i="5"/>
  <c r="AC1007" i="5"/>
  <c r="AC1006" i="5"/>
  <c r="AC1005" i="5"/>
  <c r="AC1004" i="5"/>
  <c r="AC1003" i="5"/>
  <c r="AC1002" i="5"/>
  <c r="AC1001" i="5"/>
  <c r="AC1000" i="5"/>
  <c r="AC999" i="5"/>
  <c r="AC998" i="5"/>
  <c r="AC997" i="5"/>
  <c r="AC996" i="5"/>
  <c r="AC995" i="5"/>
  <c r="AC994" i="5"/>
  <c r="AC993" i="5"/>
  <c r="AC992" i="5"/>
  <c r="AC991" i="5"/>
  <c r="AC990" i="5"/>
  <c r="AC989" i="5"/>
  <c r="AC988" i="5"/>
  <c r="AC987" i="5"/>
  <c r="AC986" i="5"/>
  <c r="AC985" i="5"/>
  <c r="AC984" i="5"/>
  <c r="AC983" i="5"/>
  <c r="AC982" i="5"/>
  <c r="AC981" i="5"/>
  <c r="AC980" i="5"/>
  <c r="AC979" i="5"/>
  <c r="AC978" i="5"/>
  <c r="AC977" i="5"/>
  <c r="AC976" i="5"/>
  <c r="AC975" i="5"/>
  <c r="AC974" i="5"/>
  <c r="AC973" i="5"/>
  <c r="AC972" i="5"/>
  <c r="AC971" i="5"/>
  <c r="AC970" i="5"/>
  <c r="AC969" i="5"/>
  <c r="AC968" i="5"/>
  <c r="AC967" i="5"/>
  <c r="AC966" i="5"/>
  <c r="AC965" i="5"/>
  <c r="AC964" i="5"/>
  <c r="AC963" i="5"/>
  <c r="AC962" i="5"/>
  <c r="AC961" i="5"/>
  <c r="AC960" i="5"/>
  <c r="AC959" i="5"/>
  <c r="AC958" i="5"/>
  <c r="AC957" i="5"/>
  <c r="AC956" i="5"/>
  <c r="AC955" i="5"/>
  <c r="AC954" i="5"/>
  <c r="AC953" i="5"/>
  <c r="AC952" i="5"/>
  <c r="AC951" i="5"/>
  <c r="AC950" i="5"/>
  <c r="AC949" i="5"/>
  <c r="AC948" i="5"/>
  <c r="AC947" i="5"/>
  <c r="AC946" i="5"/>
  <c r="AC945" i="5"/>
  <c r="AC944" i="5"/>
  <c r="AC943" i="5"/>
  <c r="AC942" i="5"/>
  <c r="AC941" i="5"/>
  <c r="AC940" i="5"/>
  <c r="AC939" i="5"/>
  <c r="AC938" i="5"/>
  <c r="AC937" i="5"/>
  <c r="AC936" i="5"/>
  <c r="AC935" i="5"/>
  <c r="AC934" i="5"/>
  <c r="AC933" i="5"/>
  <c r="AC932" i="5"/>
  <c r="AC931" i="5"/>
  <c r="AC930" i="5"/>
  <c r="AC929" i="5"/>
  <c r="AC928" i="5"/>
  <c r="AC927" i="5"/>
  <c r="AC926" i="5"/>
  <c r="AC925" i="5"/>
  <c r="AC924" i="5"/>
  <c r="AC923" i="5"/>
  <c r="AC922" i="5"/>
  <c r="AC921" i="5"/>
  <c r="AC920" i="5"/>
  <c r="AC919" i="5"/>
  <c r="AC918" i="5"/>
  <c r="AC917" i="5"/>
  <c r="AC916" i="5"/>
  <c r="AC915" i="5"/>
  <c r="AC914" i="5"/>
  <c r="AC913" i="5"/>
  <c r="AC912" i="5"/>
  <c r="AC911" i="5"/>
  <c r="AC910" i="5"/>
  <c r="AC909" i="5"/>
  <c r="AC908" i="5"/>
  <c r="AC907" i="5"/>
  <c r="AC906" i="5"/>
  <c r="AC905" i="5"/>
  <c r="AC904" i="5"/>
  <c r="AC903" i="5"/>
  <c r="AC902" i="5"/>
  <c r="AC901" i="5"/>
  <c r="AC900" i="5"/>
  <c r="AC899" i="5"/>
  <c r="AC898" i="5"/>
  <c r="AC897" i="5"/>
  <c r="AC896" i="5"/>
  <c r="AC895" i="5"/>
  <c r="AC894" i="5"/>
  <c r="AC893" i="5"/>
  <c r="AC892" i="5"/>
  <c r="AC891" i="5"/>
  <c r="AC890" i="5"/>
  <c r="AC889" i="5"/>
  <c r="AC888" i="5"/>
  <c r="AC887" i="5"/>
  <c r="AC886" i="5"/>
  <c r="AC885" i="5"/>
  <c r="AC884" i="5"/>
  <c r="AC883" i="5"/>
  <c r="AC882" i="5"/>
  <c r="AC881" i="5"/>
  <c r="AC880" i="5"/>
  <c r="AC879" i="5"/>
  <c r="AC878" i="5"/>
  <c r="AC877" i="5"/>
  <c r="AC876" i="5"/>
  <c r="AC875" i="5"/>
  <c r="AC874" i="5"/>
  <c r="AC873" i="5"/>
  <c r="AC872" i="5"/>
  <c r="AC871" i="5"/>
  <c r="AC870" i="5"/>
  <c r="AC869" i="5"/>
  <c r="AC868" i="5"/>
  <c r="AC867" i="5"/>
  <c r="AC866" i="5"/>
  <c r="AC865" i="5"/>
  <c r="AC864" i="5"/>
  <c r="AC863" i="5"/>
  <c r="AC862" i="5"/>
  <c r="AC861" i="5"/>
  <c r="AC860" i="5"/>
  <c r="AC859" i="5"/>
  <c r="AC858" i="5"/>
  <c r="AC857" i="5"/>
  <c r="AC856" i="5"/>
  <c r="AC855" i="5"/>
  <c r="AC854" i="5"/>
  <c r="AC853" i="5"/>
  <c r="AC852" i="5"/>
  <c r="AC851" i="5"/>
  <c r="AC850" i="5"/>
  <c r="AC849" i="5"/>
  <c r="AC848" i="5"/>
  <c r="AC847" i="5"/>
  <c r="AC846" i="5"/>
  <c r="AC845" i="5"/>
  <c r="AC844" i="5"/>
  <c r="AC843" i="5"/>
  <c r="AC842" i="5"/>
  <c r="AC841" i="5"/>
  <c r="AC840" i="5"/>
  <c r="AC839" i="5"/>
  <c r="AC838" i="5"/>
  <c r="AC837" i="5"/>
  <c r="AC836" i="5"/>
  <c r="AC835" i="5"/>
  <c r="AC834" i="5"/>
  <c r="AC833" i="5"/>
  <c r="AC832" i="5"/>
  <c r="AC831" i="5"/>
  <c r="AC830" i="5"/>
  <c r="AC829" i="5"/>
  <c r="AC828" i="5"/>
  <c r="AC827" i="5"/>
  <c r="AC826" i="5"/>
  <c r="AC825" i="5"/>
  <c r="AC824" i="5"/>
  <c r="AC823" i="5"/>
  <c r="AC822" i="5"/>
  <c r="AC821" i="5"/>
  <c r="AC820" i="5"/>
  <c r="AC819" i="5"/>
  <c r="AC818" i="5"/>
  <c r="AC817" i="5"/>
  <c r="AC816" i="5"/>
  <c r="AC815" i="5"/>
  <c r="AC814" i="5"/>
  <c r="AC813" i="5"/>
  <c r="AC812" i="5"/>
  <c r="AC811" i="5"/>
  <c r="AC810" i="5"/>
  <c r="AC809" i="5"/>
  <c r="AC808" i="5"/>
  <c r="AC807" i="5"/>
  <c r="AC806" i="5"/>
  <c r="AC805" i="5"/>
  <c r="AC804" i="5"/>
  <c r="AC803" i="5"/>
  <c r="AC802" i="5"/>
  <c r="AC801" i="5"/>
  <c r="AC800" i="5"/>
  <c r="AC799" i="5"/>
  <c r="AC798" i="5"/>
  <c r="AC797" i="5"/>
  <c r="AC796" i="5"/>
  <c r="AC795" i="5"/>
  <c r="AC794" i="5"/>
  <c r="AC793" i="5"/>
  <c r="AC792" i="5"/>
  <c r="AC791" i="5"/>
  <c r="AC790" i="5"/>
  <c r="AC789" i="5"/>
  <c r="AC788" i="5"/>
  <c r="AC787" i="5"/>
  <c r="AC786" i="5"/>
  <c r="AC785" i="5"/>
  <c r="AC784" i="5"/>
  <c r="AC783" i="5"/>
  <c r="AC782" i="5"/>
  <c r="AC781" i="5"/>
  <c r="AC780" i="5"/>
  <c r="AC779" i="5"/>
  <c r="AC778" i="5"/>
  <c r="AC777" i="5"/>
  <c r="AC776" i="5"/>
  <c r="AC775" i="5"/>
  <c r="AC774" i="5"/>
  <c r="AC773" i="5"/>
  <c r="AC772" i="5"/>
  <c r="AC771" i="5"/>
  <c r="AC770" i="5"/>
  <c r="AC769" i="5"/>
  <c r="AC768" i="5"/>
  <c r="AC767" i="5"/>
  <c r="AC766" i="5"/>
  <c r="AC765" i="5"/>
  <c r="AC764" i="5"/>
  <c r="AC763" i="5"/>
  <c r="AC762" i="5"/>
  <c r="AC761" i="5"/>
  <c r="AC760" i="5"/>
  <c r="AC759" i="5"/>
  <c r="AC758" i="5"/>
  <c r="AC757" i="5"/>
  <c r="AC756" i="5"/>
  <c r="AC755" i="5"/>
  <c r="AC754" i="5"/>
  <c r="AC753" i="5"/>
  <c r="AC752" i="5"/>
  <c r="AC751" i="5"/>
  <c r="AC750" i="5"/>
  <c r="AC749" i="5"/>
  <c r="AC748" i="5"/>
  <c r="AC747" i="5"/>
  <c r="AC746" i="5"/>
  <c r="AC745" i="5"/>
  <c r="AC744" i="5"/>
  <c r="AC743" i="5"/>
  <c r="AC742" i="5"/>
  <c r="AC741" i="5"/>
  <c r="AC740" i="5"/>
  <c r="AC739" i="5"/>
  <c r="AC738" i="5"/>
  <c r="AC737" i="5"/>
  <c r="AC736" i="5"/>
  <c r="AC735" i="5"/>
  <c r="AC734" i="5"/>
  <c r="AC733" i="5"/>
  <c r="AC732" i="5"/>
  <c r="AC731" i="5"/>
  <c r="AC730" i="5"/>
  <c r="AC729" i="5"/>
  <c r="AC728" i="5"/>
  <c r="AC727" i="5"/>
  <c r="AC726" i="5"/>
  <c r="AC725" i="5"/>
  <c r="AC724" i="5"/>
  <c r="AC723" i="5"/>
  <c r="AC722" i="5"/>
  <c r="AC721" i="5"/>
  <c r="AC720" i="5"/>
  <c r="AC719" i="5"/>
  <c r="AC718" i="5"/>
  <c r="AC717" i="5"/>
  <c r="AC716" i="5"/>
  <c r="AC715" i="5"/>
  <c r="AC714" i="5"/>
  <c r="AC713" i="5"/>
  <c r="AC712" i="5"/>
  <c r="AC711" i="5"/>
  <c r="AC710" i="5"/>
  <c r="AC709" i="5"/>
  <c r="AC708" i="5"/>
  <c r="AC707" i="5"/>
  <c r="AC706" i="5"/>
  <c r="AC705" i="5"/>
  <c r="AC704" i="5"/>
  <c r="AC703" i="5"/>
  <c r="AC702" i="5"/>
  <c r="AC701" i="5"/>
  <c r="AC700" i="5"/>
  <c r="AC699" i="5"/>
  <c r="AC698" i="5"/>
  <c r="AC697" i="5"/>
  <c r="AC696" i="5"/>
  <c r="AC695" i="5"/>
  <c r="AC694" i="5"/>
  <c r="AC693" i="5"/>
  <c r="AC692" i="5"/>
  <c r="AC691" i="5"/>
  <c r="AC690" i="5"/>
  <c r="AC689" i="5"/>
  <c r="AC688" i="5"/>
  <c r="AC687" i="5"/>
  <c r="AC686" i="5"/>
  <c r="AC685" i="5"/>
  <c r="AC684" i="5"/>
  <c r="AC683" i="5"/>
  <c r="AC682" i="5"/>
  <c r="AC681" i="5"/>
  <c r="AC680" i="5"/>
  <c r="AC679" i="5"/>
  <c r="AC678" i="5"/>
  <c r="AC677" i="5"/>
  <c r="AC676" i="5"/>
  <c r="AC675" i="5"/>
  <c r="AC674" i="5"/>
  <c r="AC673" i="5"/>
  <c r="AC672" i="5"/>
  <c r="AC671" i="5"/>
  <c r="AC670" i="5"/>
  <c r="AC669" i="5"/>
  <c r="AC668" i="5"/>
  <c r="AC667" i="5"/>
  <c r="AC666" i="5"/>
  <c r="AC665" i="5"/>
  <c r="AC664" i="5"/>
  <c r="AC663" i="5"/>
  <c r="AC662" i="5"/>
  <c r="AC661" i="5"/>
  <c r="AC660" i="5"/>
  <c r="AC659" i="5"/>
  <c r="AC658" i="5"/>
  <c r="AC657" i="5"/>
  <c r="AC656" i="5"/>
  <c r="AC655" i="5"/>
  <c r="AC654" i="5"/>
  <c r="AC653" i="5"/>
  <c r="AC652" i="5"/>
  <c r="AC651" i="5"/>
  <c r="AC650" i="5"/>
  <c r="AC649" i="5"/>
  <c r="AC648" i="5"/>
  <c r="AC647" i="5"/>
  <c r="AC646" i="5"/>
  <c r="AC645" i="5"/>
  <c r="AC644" i="5"/>
  <c r="AC643" i="5"/>
  <c r="AC642" i="5"/>
  <c r="AC641" i="5"/>
  <c r="AC640" i="5"/>
  <c r="AC639" i="5"/>
  <c r="AC638" i="5"/>
  <c r="AC637" i="5"/>
  <c r="AC636" i="5"/>
  <c r="AC635" i="5"/>
  <c r="AC634" i="5"/>
  <c r="AC633" i="5"/>
  <c r="AC632" i="5"/>
  <c r="AC631" i="5"/>
  <c r="AC630" i="5"/>
  <c r="AC629" i="5"/>
  <c r="AC628" i="5"/>
  <c r="AC627" i="5"/>
  <c r="AC626" i="5"/>
  <c r="AC625" i="5"/>
  <c r="AC624" i="5"/>
  <c r="AC623" i="5"/>
  <c r="AC622" i="5"/>
  <c r="AC621" i="5"/>
  <c r="AC620" i="5"/>
  <c r="AC619" i="5"/>
  <c r="AC618" i="5"/>
  <c r="AC617" i="5"/>
  <c r="AC616" i="5"/>
  <c r="AC615" i="5"/>
  <c r="AC614" i="5"/>
  <c r="AC613" i="5"/>
  <c r="AC612" i="5"/>
  <c r="AC611" i="5"/>
  <c r="AC610" i="5"/>
  <c r="AC609" i="5"/>
  <c r="AC608" i="5"/>
  <c r="AC607" i="5"/>
  <c r="AC606" i="5"/>
  <c r="AC605" i="5"/>
  <c r="AC604" i="5"/>
  <c r="AC603" i="5"/>
  <c r="AC602" i="5"/>
  <c r="AC601" i="5"/>
  <c r="AC600" i="5"/>
  <c r="AC599" i="5"/>
  <c r="AC598" i="5"/>
  <c r="AC597" i="5"/>
  <c r="AC596" i="5"/>
  <c r="AC595" i="5"/>
  <c r="AC594" i="5"/>
  <c r="AC593" i="5"/>
  <c r="AC592" i="5"/>
  <c r="AC591" i="5"/>
  <c r="AC590" i="5"/>
  <c r="AC589" i="5"/>
  <c r="AC588" i="5"/>
  <c r="AC587" i="5"/>
  <c r="AC586" i="5"/>
  <c r="AC585" i="5"/>
  <c r="AC584" i="5"/>
  <c r="AC583" i="5"/>
  <c r="AC582" i="5"/>
  <c r="AC581" i="5"/>
  <c r="AC580" i="5"/>
  <c r="AC579" i="5"/>
  <c r="AC578" i="5"/>
  <c r="AC577" i="5"/>
  <c r="AC576" i="5"/>
  <c r="AC575" i="5"/>
  <c r="AC574" i="5"/>
  <c r="AC573" i="5"/>
  <c r="AC572" i="5"/>
  <c r="AC571" i="5"/>
  <c r="AC570" i="5"/>
  <c r="AC569" i="5"/>
  <c r="AC568" i="5"/>
  <c r="AC567" i="5"/>
  <c r="AC566" i="5"/>
  <c r="AC565" i="5"/>
  <c r="AC564" i="5"/>
  <c r="AC563" i="5"/>
  <c r="AC562" i="5"/>
  <c r="AC561" i="5"/>
  <c r="AC560" i="5"/>
  <c r="AC559" i="5"/>
  <c r="AC558" i="5"/>
  <c r="AC557" i="5"/>
  <c r="AC556" i="5"/>
  <c r="AC555" i="5"/>
  <c r="AC554" i="5"/>
  <c r="AC553" i="5"/>
  <c r="AC552" i="5"/>
  <c r="AC551" i="5"/>
  <c r="AC550" i="5"/>
  <c r="AC549" i="5"/>
  <c r="AC548" i="5"/>
  <c r="AC547" i="5"/>
  <c r="AC546" i="5"/>
  <c r="AC545" i="5"/>
  <c r="AC544" i="5"/>
  <c r="AC543" i="5"/>
  <c r="AC542" i="5"/>
  <c r="AC541" i="5"/>
  <c r="AC540" i="5"/>
  <c r="AC539" i="5"/>
  <c r="AC538" i="5"/>
  <c r="AC537" i="5"/>
  <c r="AC536" i="5"/>
  <c r="AC535" i="5"/>
  <c r="AC534" i="5"/>
  <c r="AC533" i="5"/>
  <c r="AC532" i="5"/>
  <c r="AC531" i="5"/>
  <c r="AC530" i="5"/>
  <c r="AC529" i="5"/>
  <c r="AC528" i="5"/>
  <c r="AC527" i="5"/>
  <c r="AC526" i="5"/>
  <c r="AC525" i="5"/>
  <c r="AC524" i="5"/>
  <c r="AC523" i="5"/>
  <c r="AC522" i="5"/>
  <c r="AC521" i="5"/>
  <c r="AC520" i="5"/>
  <c r="AC519" i="5"/>
  <c r="AC518" i="5"/>
  <c r="AC517" i="5"/>
  <c r="AC516" i="5"/>
  <c r="AC515" i="5"/>
  <c r="AC514" i="5"/>
  <c r="AC513" i="5"/>
  <c r="AC512" i="5"/>
  <c r="AC511" i="5"/>
  <c r="AC510" i="5"/>
  <c r="AC509" i="5"/>
  <c r="AC508" i="5"/>
  <c r="AC507" i="5"/>
  <c r="AC506" i="5"/>
  <c r="AC505" i="5"/>
  <c r="AC504" i="5"/>
  <c r="AC503" i="5"/>
  <c r="AC502" i="5"/>
  <c r="AC501" i="5"/>
  <c r="AC500" i="5"/>
  <c r="AC499" i="5"/>
  <c r="AC498" i="5"/>
  <c r="AC497" i="5"/>
  <c r="AC496" i="5"/>
  <c r="AC495" i="5"/>
  <c r="AC494" i="5"/>
  <c r="AC493" i="5"/>
  <c r="AC492" i="5"/>
  <c r="AC491" i="5"/>
  <c r="AC490" i="5"/>
  <c r="AC489" i="5"/>
  <c r="AC488" i="5"/>
  <c r="AC487" i="5"/>
  <c r="AC486" i="5"/>
  <c r="AC485" i="5"/>
  <c r="AC484" i="5"/>
  <c r="AC483" i="5"/>
  <c r="AC482" i="5"/>
  <c r="AC481" i="5"/>
  <c r="AC480" i="5"/>
  <c r="AC479" i="5"/>
  <c r="AC478" i="5"/>
  <c r="AC477" i="5"/>
  <c r="AC476" i="5"/>
  <c r="AC475" i="5"/>
  <c r="AC474" i="5"/>
  <c r="AC473" i="5"/>
  <c r="AC472" i="5"/>
  <c r="AC471" i="5"/>
  <c r="AC470" i="5"/>
  <c r="AC469" i="5"/>
  <c r="AC468" i="5"/>
  <c r="AC467" i="5"/>
  <c r="AC466" i="5"/>
  <c r="AC465" i="5"/>
  <c r="AC464" i="5"/>
  <c r="AC463" i="5"/>
  <c r="AC462" i="5"/>
  <c r="AC461" i="5"/>
  <c r="AC460" i="5"/>
  <c r="AC459" i="5"/>
  <c r="AC458" i="5"/>
  <c r="AC457" i="5"/>
  <c r="AC456" i="5"/>
  <c r="AC455" i="5"/>
  <c r="AC454" i="5"/>
  <c r="AC453" i="5"/>
  <c r="AC452" i="5"/>
  <c r="AC451" i="5"/>
  <c r="AC450" i="5"/>
  <c r="AC449" i="5"/>
  <c r="AC448" i="5"/>
  <c r="AC447" i="5"/>
  <c r="AC446" i="5"/>
  <c r="AC445" i="5"/>
  <c r="AC444" i="5"/>
  <c r="AC443" i="5"/>
  <c r="AC442" i="5"/>
  <c r="AC441" i="5"/>
  <c r="AC440" i="5"/>
  <c r="AC439" i="5"/>
  <c r="AC438" i="5"/>
  <c r="AC437" i="5"/>
  <c r="AC436" i="5"/>
  <c r="AC435" i="5"/>
  <c r="AC434" i="5"/>
  <c r="AC433" i="5"/>
  <c r="AC432" i="5"/>
  <c r="AC431" i="5"/>
  <c r="AC430" i="5"/>
  <c r="AC429" i="5"/>
  <c r="AC428" i="5"/>
  <c r="AC427" i="5"/>
  <c r="AC426" i="5"/>
  <c r="AC425" i="5"/>
  <c r="AC424" i="5"/>
  <c r="AC423" i="5"/>
  <c r="AC422" i="5"/>
  <c r="AC421" i="5"/>
  <c r="AC420" i="5"/>
  <c r="AC419" i="5"/>
  <c r="AC418" i="5"/>
  <c r="AC417" i="5"/>
  <c r="AC416" i="5"/>
  <c r="AC415" i="5"/>
  <c r="AC414" i="5"/>
  <c r="AC413" i="5"/>
  <c r="AC412" i="5"/>
  <c r="AC411" i="5"/>
  <c r="AC410" i="5"/>
  <c r="AC409" i="5"/>
  <c r="AC408" i="5"/>
  <c r="AC407" i="5"/>
  <c r="AC406" i="5"/>
  <c r="AC405" i="5"/>
  <c r="AC404" i="5"/>
  <c r="AC403" i="5"/>
  <c r="AC402" i="5"/>
  <c r="AC401" i="5"/>
  <c r="AC400" i="5"/>
  <c r="AC399" i="5"/>
  <c r="AC398" i="5"/>
  <c r="AC397" i="5"/>
  <c r="AC396" i="5"/>
  <c r="AC395" i="5"/>
  <c r="AC394" i="5"/>
  <c r="AC393" i="5"/>
  <c r="AC392" i="5"/>
  <c r="AC391" i="5"/>
  <c r="AC390" i="5"/>
  <c r="AC389" i="5"/>
  <c r="AC388" i="5"/>
  <c r="AC387" i="5"/>
  <c r="AC386" i="5"/>
  <c r="AC385" i="5"/>
  <c r="AC384" i="5"/>
  <c r="AC383" i="5"/>
  <c r="AC382" i="5"/>
  <c r="AC381" i="5"/>
  <c r="AC380" i="5"/>
  <c r="AC379" i="5"/>
  <c r="AC378" i="5"/>
  <c r="AC377" i="5"/>
  <c r="AC376" i="5"/>
  <c r="AC375" i="5"/>
  <c r="AC374" i="5"/>
  <c r="AC373" i="5"/>
  <c r="AC372" i="5"/>
  <c r="AC371" i="5"/>
  <c r="AC370" i="5"/>
  <c r="AC369" i="5"/>
  <c r="AC368" i="5"/>
  <c r="AC367" i="5"/>
  <c r="AC366" i="5"/>
  <c r="AC365" i="5"/>
  <c r="AC364" i="5"/>
  <c r="AC363" i="5"/>
  <c r="AC362" i="5"/>
  <c r="AC361" i="5"/>
  <c r="AC360" i="5"/>
  <c r="AC359" i="5"/>
  <c r="AC358" i="5"/>
  <c r="AC357" i="5"/>
  <c r="AC356" i="5"/>
  <c r="AC355" i="5"/>
  <c r="AC354" i="5"/>
  <c r="AC353" i="5"/>
  <c r="AC352" i="5"/>
  <c r="AC351" i="5"/>
  <c r="AC350" i="5"/>
  <c r="AC349" i="5"/>
  <c r="AC348" i="5"/>
  <c r="AC347" i="5"/>
  <c r="AC346" i="5"/>
  <c r="AC345" i="5"/>
  <c r="AC344" i="5"/>
  <c r="AC343" i="5"/>
  <c r="AC342" i="5"/>
  <c r="AC341" i="5"/>
  <c r="AC340" i="5"/>
  <c r="AC339" i="5"/>
  <c r="AC338" i="5"/>
  <c r="AC337" i="5"/>
  <c r="AC336" i="5"/>
  <c r="AC335" i="5"/>
  <c r="AC334" i="5"/>
  <c r="AC333" i="5"/>
  <c r="AC332" i="5"/>
  <c r="AC331" i="5"/>
  <c r="AC330" i="5"/>
  <c r="AC329" i="5"/>
  <c r="AC328" i="5"/>
  <c r="AC327" i="5"/>
  <c r="AC326" i="5"/>
  <c r="AC325" i="5"/>
  <c r="AC324" i="5"/>
  <c r="AC323" i="5"/>
  <c r="AC322" i="5"/>
  <c r="AC321" i="5"/>
  <c r="AC320" i="5"/>
  <c r="AC319" i="5"/>
  <c r="AC318" i="5"/>
  <c r="AC317" i="5"/>
  <c r="AC316" i="5"/>
  <c r="AC315" i="5"/>
  <c r="AC314" i="5"/>
  <c r="AC313" i="5"/>
  <c r="AC312" i="5"/>
  <c r="AC311" i="5"/>
  <c r="AC310" i="5"/>
  <c r="AC309" i="5"/>
  <c r="AC308" i="5"/>
  <c r="AC307" i="5"/>
  <c r="AC306" i="5"/>
  <c r="AC305" i="5"/>
  <c r="AC304" i="5"/>
  <c r="AC303" i="5"/>
  <c r="AC302" i="5"/>
  <c r="AC301" i="5"/>
  <c r="AC300" i="5"/>
  <c r="AC299" i="5"/>
  <c r="AC298" i="5"/>
  <c r="AC297" i="5"/>
  <c r="AC296" i="5"/>
  <c r="AC295" i="5"/>
  <c r="AC294" i="5"/>
  <c r="AC293" i="5"/>
  <c r="AC292" i="5"/>
  <c r="AC291" i="5"/>
  <c r="AC290" i="5"/>
  <c r="AC289" i="5"/>
  <c r="AC288" i="5"/>
  <c r="AC287" i="5"/>
  <c r="AC286" i="5"/>
  <c r="AC285" i="5"/>
  <c r="AC284" i="5"/>
  <c r="AC283" i="5"/>
  <c r="AC282" i="5"/>
  <c r="AC281" i="5"/>
  <c r="AC280" i="5"/>
  <c r="AC279" i="5"/>
  <c r="AC278" i="5"/>
  <c r="AC277" i="5"/>
  <c r="AC276" i="5"/>
  <c r="AC275" i="5"/>
  <c r="AC274" i="5"/>
  <c r="AC273" i="5"/>
  <c r="AC272" i="5"/>
  <c r="AC271" i="5"/>
  <c r="AC270" i="5"/>
  <c r="AC269" i="5"/>
  <c r="AC268" i="5"/>
  <c r="AC267" i="5"/>
  <c r="AC266" i="5"/>
  <c r="AC265" i="5"/>
  <c r="AC264" i="5"/>
  <c r="AC263" i="5"/>
  <c r="AC262" i="5"/>
  <c r="AC261" i="5"/>
  <c r="AC260" i="5"/>
  <c r="AC259" i="5"/>
  <c r="AC258" i="5"/>
  <c r="AC257" i="5"/>
  <c r="AC256" i="5"/>
  <c r="AC255" i="5"/>
  <c r="AC254" i="5"/>
  <c r="AC253" i="5"/>
  <c r="AC252" i="5"/>
  <c r="AC251" i="5"/>
  <c r="AC250" i="5"/>
  <c r="AC249" i="5"/>
  <c r="AC248" i="5"/>
  <c r="AC247" i="5"/>
  <c r="AC246" i="5"/>
  <c r="AC245" i="5"/>
  <c r="AC244" i="5"/>
  <c r="AC243" i="5"/>
  <c r="AC242" i="5"/>
  <c r="AC241" i="5"/>
  <c r="AC240" i="5"/>
  <c r="AC239" i="5"/>
  <c r="AC238" i="5"/>
  <c r="AC237" i="5"/>
  <c r="AC236" i="5"/>
  <c r="AC235" i="5"/>
  <c r="AC234" i="5"/>
  <c r="AC233" i="5"/>
  <c r="AC232" i="5"/>
  <c r="AC231" i="5"/>
  <c r="AC230" i="5"/>
  <c r="AC229" i="5"/>
  <c r="AC228" i="5"/>
  <c r="AC227" i="5"/>
  <c r="AC226" i="5"/>
  <c r="AC225" i="5"/>
  <c r="AC224" i="5"/>
  <c r="AC223" i="5"/>
  <c r="AC222" i="5"/>
  <c r="AC221" i="5"/>
  <c r="AC220" i="5"/>
  <c r="AC219" i="5"/>
  <c r="AC218" i="5"/>
  <c r="AC217" i="5"/>
  <c r="AC216" i="5"/>
  <c r="AC215" i="5"/>
  <c r="AC214" i="5"/>
  <c r="AC213" i="5"/>
  <c r="AC212" i="5"/>
  <c r="AC211" i="5"/>
  <c r="AC210" i="5"/>
  <c r="AC209" i="5"/>
  <c r="AC208" i="5"/>
  <c r="AC207" i="5"/>
  <c r="AC206" i="5"/>
  <c r="AC205" i="5"/>
  <c r="AC204" i="5"/>
  <c r="AC203" i="5"/>
  <c r="AC202" i="5"/>
  <c r="AC201" i="5"/>
  <c r="AC200" i="5"/>
  <c r="AC199" i="5"/>
  <c r="AC198" i="5"/>
  <c r="AC197" i="5"/>
  <c r="AC196" i="5"/>
  <c r="AC195" i="5"/>
  <c r="AC194" i="5"/>
  <c r="AC193" i="5"/>
  <c r="AC192" i="5"/>
  <c r="AC191" i="5"/>
  <c r="AC190" i="5"/>
  <c r="AC189" i="5"/>
  <c r="AC188" i="5"/>
  <c r="AC187" i="5"/>
  <c r="AC186" i="5"/>
  <c r="AC185" i="5"/>
  <c r="AC184" i="5"/>
  <c r="AC183" i="5"/>
  <c r="AC182" i="5"/>
  <c r="AC181" i="5"/>
  <c r="AC180" i="5"/>
  <c r="AC179" i="5"/>
  <c r="AC178" i="5"/>
  <c r="AC177" i="5"/>
  <c r="AC176" i="5"/>
  <c r="AC175" i="5"/>
  <c r="AC174" i="5"/>
  <c r="AC173" i="5"/>
  <c r="AC172" i="5"/>
  <c r="AC171" i="5"/>
  <c r="AC170" i="5"/>
  <c r="AC169" i="5"/>
  <c r="AC168" i="5"/>
  <c r="AC167" i="5"/>
  <c r="AC166" i="5"/>
  <c r="AC165" i="5"/>
  <c r="AC164" i="5"/>
  <c r="AC163" i="5"/>
  <c r="AC162" i="5"/>
  <c r="AC161" i="5"/>
  <c r="AC160" i="5"/>
  <c r="AC159" i="5"/>
  <c r="AC158" i="5"/>
  <c r="AC157" i="5"/>
  <c r="AC156" i="5"/>
  <c r="A156" i="5"/>
  <c r="AC155" i="5"/>
  <c r="A155" i="5"/>
  <c r="AC154" i="5"/>
  <c r="A154" i="5"/>
  <c r="AC153" i="5"/>
  <c r="A153" i="5"/>
  <c r="AC152" i="5"/>
  <c r="A152" i="5"/>
  <c r="AC151" i="5"/>
  <c r="A151" i="5"/>
  <c r="AC150" i="5"/>
  <c r="A150" i="5"/>
  <c r="AC149" i="5"/>
  <c r="A149" i="5"/>
  <c r="AC148" i="5"/>
  <c r="A148" i="5"/>
  <c r="AC147" i="5"/>
  <c r="A147" i="5"/>
  <c r="AC146" i="5"/>
  <c r="A146" i="5"/>
  <c r="AC145" i="5"/>
  <c r="A145" i="5"/>
  <c r="AC144" i="5"/>
  <c r="A144" i="5"/>
  <c r="AC143" i="5"/>
  <c r="A143" i="5"/>
  <c r="AC142" i="5"/>
  <c r="A142" i="5"/>
  <c r="AC141" i="5"/>
  <c r="A141" i="5"/>
  <c r="AC140" i="5"/>
  <c r="A140" i="5"/>
  <c r="AC139" i="5"/>
  <c r="A139" i="5"/>
  <c r="AC138" i="5"/>
  <c r="A138" i="5"/>
  <c r="AC137" i="5"/>
  <c r="A137" i="5"/>
  <c r="AC136" i="5"/>
  <c r="A136" i="5"/>
  <c r="AC135" i="5"/>
  <c r="A135" i="5"/>
  <c r="AC134" i="5"/>
  <c r="A134" i="5"/>
  <c r="AC133" i="5"/>
  <c r="A133" i="5"/>
  <c r="AC132" i="5"/>
  <c r="A132" i="5"/>
  <c r="AC131" i="5"/>
  <c r="A131" i="5"/>
  <c r="AC130" i="5"/>
  <c r="A130" i="5"/>
  <c r="AC129" i="5"/>
  <c r="A129" i="5"/>
  <c r="AC128" i="5"/>
  <c r="A128" i="5"/>
  <c r="AC127" i="5"/>
  <c r="A127" i="5"/>
  <c r="AC126" i="5"/>
  <c r="AC125" i="5"/>
  <c r="AC124" i="5"/>
  <c r="AC123" i="5"/>
  <c r="AC122" i="5"/>
  <c r="AC121" i="5"/>
  <c r="AC120" i="5"/>
  <c r="DV119" i="5"/>
  <c r="DU119" i="5"/>
  <c r="DT119" i="5"/>
  <c r="DS119" i="5"/>
  <c r="DR119" i="5"/>
  <c r="DQ119" i="5"/>
  <c r="DP119" i="5"/>
  <c r="DO119" i="5"/>
  <c r="DN119" i="5"/>
  <c r="DM119" i="5"/>
  <c r="DL119" i="5"/>
  <c r="DK119" i="5"/>
  <c r="DJ119" i="5"/>
  <c r="DI119" i="5"/>
  <c r="DH119" i="5"/>
  <c r="DG119" i="5"/>
  <c r="DF119" i="5"/>
  <c r="DE119" i="5"/>
  <c r="DD119" i="5"/>
  <c r="DC119" i="5"/>
  <c r="DB119" i="5"/>
  <c r="DA119" i="5"/>
  <c r="CZ119" i="5"/>
  <c r="CY119" i="5"/>
  <c r="CX119" i="5"/>
  <c r="CW119" i="5"/>
  <c r="CV119" i="5"/>
  <c r="CU119" i="5"/>
  <c r="CT119" i="5"/>
  <c r="CS119" i="5"/>
  <c r="CR119" i="5"/>
  <c r="CQ119" i="5"/>
  <c r="CP119" i="5"/>
  <c r="CO119" i="5"/>
  <c r="CN119" i="5"/>
  <c r="CM119" i="5"/>
  <c r="CL119" i="5"/>
  <c r="CK119" i="5"/>
  <c r="CJ119" i="5"/>
  <c r="CI119" i="5"/>
  <c r="CH119" i="5"/>
  <c r="CG119" i="5"/>
  <c r="CF119" i="5"/>
  <c r="CE119" i="5"/>
  <c r="CD119" i="5"/>
  <c r="CC119" i="5"/>
  <c r="CB119" i="5"/>
  <c r="CA119" i="5"/>
  <c r="BZ119" i="5"/>
  <c r="BY119" i="5"/>
  <c r="BX119" i="5"/>
  <c r="BW119" i="5"/>
  <c r="BV119" i="5"/>
  <c r="BU119" i="5"/>
  <c r="BT119" i="5"/>
  <c r="BS119" i="5"/>
  <c r="BR119" i="5"/>
  <c r="BQ119" i="5"/>
  <c r="BP119" i="5"/>
  <c r="BO119" i="5"/>
  <c r="BN119" i="5"/>
  <c r="BM119" i="5"/>
  <c r="BL119" i="5"/>
  <c r="BK119" i="5"/>
  <c r="BJ119" i="5"/>
  <c r="BI119" i="5"/>
  <c r="BH119" i="5"/>
  <c r="BG119" i="5"/>
  <c r="BF119" i="5"/>
  <c r="BE119" i="5"/>
  <c r="BD119" i="5"/>
  <c r="BC119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DV118" i="5"/>
  <c r="DU118" i="5"/>
  <c r="DT118" i="5"/>
  <c r="DS118" i="5"/>
  <c r="DR118" i="5"/>
  <c r="DQ118" i="5"/>
  <c r="DP118" i="5"/>
  <c r="DO118" i="5"/>
  <c r="DN118" i="5"/>
  <c r="DM118" i="5"/>
  <c r="DL118" i="5"/>
  <c r="DK118" i="5"/>
  <c r="DJ118" i="5"/>
  <c r="DI118" i="5"/>
  <c r="DH118" i="5"/>
  <c r="DG118" i="5"/>
  <c r="DF118" i="5"/>
  <c r="DE118" i="5"/>
  <c r="DD118" i="5"/>
  <c r="DC118" i="5"/>
  <c r="DB118" i="5"/>
  <c r="DA118" i="5"/>
  <c r="CZ118" i="5"/>
  <c r="CY118" i="5"/>
  <c r="CX118" i="5"/>
  <c r="CW118" i="5"/>
  <c r="CV118" i="5"/>
  <c r="CU118" i="5"/>
  <c r="CT118" i="5"/>
  <c r="CS118" i="5"/>
  <c r="CR118" i="5"/>
  <c r="CQ118" i="5"/>
  <c r="CP118" i="5"/>
  <c r="CO118" i="5"/>
  <c r="CN118" i="5"/>
  <c r="CM118" i="5"/>
  <c r="CL118" i="5"/>
  <c r="CK118" i="5"/>
  <c r="CJ118" i="5"/>
  <c r="CI118" i="5"/>
  <c r="CH118" i="5"/>
  <c r="CG118" i="5"/>
  <c r="CF118" i="5"/>
  <c r="CE118" i="5"/>
  <c r="CD118" i="5"/>
  <c r="CC118" i="5"/>
  <c r="CB118" i="5"/>
  <c r="CA118" i="5"/>
  <c r="BZ118" i="5"/>
  <c r="BY118" i="5"/>
  <c r="BX118" i="5"/>
  <c r="BW118" i="5"/>
  <c r="BV118" i="5"/>
  <c r="BU118" i="5"/>
  <c r="BT118" i="5"/>
  <c r="BS118" i="5"/>
  <c r="BR118" i="5"/>
  <c r="BQ118" i="5"/>
  <c r="BP118" i="5"/>
  <c r="BO118" i="5"/>
  <c r="BN118" i="5"/>
  <c r="BM118" i="5"/>
  <c r="BL118" i="5"/>
  <c r="BK118" i="5"/>
  <c r="BJ118" i="5"/>
  <c r="BI118" i="5"/>
  <c r="BH118" i="5"/>
  <c r="BG118" i="5"/>
  <c r="BF118" i="5"/>
  <c r="BE118" i="5"/>
  <c r="BD118" i="5"/>
  <c r="BC118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DV117" i="5"/>
  <c r="DU117" i="5"/>
  <c r="DT117" i="5"/>
  <c r="DS117" i="5"/>
  <c r="DR117" i="5"/>
  <c r="DQ117" i="5"/>
  <c r="DP117" i="5"/>
  <c r="DO117" i="5"/>
  <c r="DN117" i="5"/>
  <c r="DM117" i="5"/>
  <c r="DL117" i="5"/>
  <c r="DK117" i="5"/>
  <c r="DJ117" i="5"/>
  <c r="DI117" i="5"/>
  <c r="DH117" i="5"/>
  <c r="DG117" i="5"/>
  <c r="DF117" i="5"/>
  <c r="DE117" i="5"/>
  <c r="DD117" i="5"/>
  <c r="DC117" i="5"/>
  <c r="DB117" i="5"/>
  <c r="DA117" i="5"/>
  <c r="CZ117" i="5"/>
  <c r="CY117" i="5"/>
  <c r="CX117" i="5"/>
  <c r="CW117" i="5"/>
  <c r="CV117" i="5"/>
  <c r="CU117" i="5"/>
  <c r="CT117" i="5"/>
  <c r="CS117" i="5"/>
  <c r="CR117" i="5"/>
  <c r="CQ117" i="5"/>
  <c r="CP117" i="5"/>
  <c r="CO117" i="5"/>
  <c r="CN117" i="5"/>
  <c r="CM117" i="5"/>
  <c r="CL117" i="5"/>
  <c r="CK117" i="5"/>
  <c r="CJ117" i="5"/>
  <c r="CI117" i="5"/>
  <c r="CH117" i="5"/>
  <c r="CG117" i="5"/>
  <c r="CF117" i="5"/>
  <c r="CE117" i="5"/>
  <c r="CD117" i="5"/>
  <c r="CC117" i="5"/>
  <c r="CB117" i="5"/>
  <c r="CA117" i="5"/>
  <c r="BZ117" i="5"/>
  <c r="BY117" i="5"/>
  <c r="BX117" i="5"/>
  <c r="BW117" i="5"/>
  <c r="BV117" i="5"/>
  <c r="BU117" i="5"/>
  <c r="BT117" i="5"/>
  <c r="BS117" i="5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F117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DV116" i="5"/>
  <c r="DU116" i="5"/>
  <c r="DT116" i="5"/>
  <c r="DS116" i="5"/>
  <c r="DR116" i="5"/>
  <c r="DQ116" i="5"/>
  <c r="DP116" i="5"/>
  <c r="DO116" i="5"/>
  <c r="DN116" i="5"/>
  <c r="DM116" i="5"/>
  <c r="DL116" i="5"/>
  <c r="DK116" i="5"/>
  <c r="DJ116" i="5"/>
  <c r="DI116" i="5"/>
  <c r="DH116" i="5"/>
  <c r="DG116" i="5"/>
  <c r="DF116" i="5"/>
  <c r="DE116" i="5"/>
  <c r="DD116" i="5"/>
  <c r="DC116" i="5"/>
  <c r="DB116" i="5"/>
  <c r="DA116" i="5"/>
  <c r="CZ116" i="5"/>
  <c r="CY116" i="5"/>
  <c r="CX116" i="5"/>
  <c r="CW116" i="5"/>
  <c r="CV116" i="5"/>
  <c r="CU116" i="5"/>
  <c r="CT116" i="5"/>
  <c r="CS116" i="5"/>
  <c r="CR116" i="5"/>
  <c r="CQ116" i="5"/>
  <c r="CP116" i="5"/>
  <c r="CO116" i="5"/>
  <c r="CN116" i="5"/>
  <c r="CM116" i="5"/>
  <c r="CL116" i="5"/>
  <c r="CK116" i="5"/>
  <c r="CJ116" i="5"/>
  <c r="CI116" i="5"/>
  <c r="CH116" i="5"/>
  <c r="CG116" i="5"/>
  <c r="CF116" i="5"/>
  <c r="CE116" i="5"/>
  <c r="CD116" i="5"/>
  <c r="CC116" i="5"/>
  <c r="CB116" i="5"/>
  <c r="CA116" i="5"/>
  <c r="BZ116" i="5"/>
  <c r="BY116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F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DV115" i="5"/>
  <c r="DU115" i="5"/>
  <c r="DT115" i="5"/>
  <c r="DS115" i="5"/>
  <c r="DR115" i="5"/>
  <c r="DQ115" i="5"/>
  <c r="DP115" i="5"/>
  <c r="DO115" i="5"/>
  <c r="DN115" i="5"/>
  <c r="DM115" i="5"/>
  <c r="DL115" i="5"/>
  <c r="DK115" i="5"/>
  <c r="DJ115" i="5"/>
  <c r="DI115" i="5"/>
  <c r="DH115" i="5"/>
  <c r="DG115" i="5"/>
  <c r="DF115" i="5"/>
  <c r="DE115" i="5"/>
  <c r="DD115" i="5"/>
  <c r="DC115" i="5"/>
  <c r="DB115" i="5"/>
  <c r="DA115" i="5"/>
  <c r="CZ115" i="5"/>
  <c r="CY115" i="5"/>
  <c r="CX115" i="5"/>
  <c r="CW115" i="5"/>
  <c r="CV115" i="5"/>
  <c r="CU115" i="5"/>
  <c r="CT115" i="5"/>
  <c r="CS115" i="5"/>
  <c r="CR115" i="5"/>
  <c r="CQ115" i="5"/>
  <c r="CP115" i="5"/>
  <c r="CO115" i="5"/>
  <c r="CN115" i="5"/>
  <c r="CM115" i="5"/>
  <c r="CL115" i="5"/>
  <c r="CK115" i="5"/>
  <c r="CJ115" i="5"/>
  <c r="CI115" i="5"/>
  <c r="CH115" i="5"/>
  <c r="CG115" i="5"/>
  <c r="CF115" i="5"/>
  <c r="CE115" i="5"/>
  <c r="CD115" i="5"/>
  <c r="CC115" i="5"/>
  <c r="CB115" i="5"/>
  <c r="CA115" i="5"/>
  <c r="BZ115" i="5"/>
  <c r="BY115" i="5"/>
  <c r="BX115" i="5"/>
  <c r="BW115" i="5"/>
  <c r="BV115" i="5"/>
  <c r="BU115" i="5"/>
  <c r="BT115" i="5"/>
  <c r="BS115" i="5"/>
  <c r="BR115" i="5"/>
  <c r="BQ115" i="5"/>
  <c r="BP115" i="5"/>
  <c r="BO115" i="5"/>
  <c r="BN115" i="5"/>
  <c r="BM115" i="5"/>
  <c r="BL115" i="5"/>
  <c r="BK115" i="5"/>
  <c r="BJ115" i="5"/>
  <c r="BI115" i="5"/>
  <c r="BH115" i="5"/>
  <c r="BG115" i="5"/>
  <c r="BF115" i="5"/>
  <c r="BE115" i="5"/>
  <c r="BD115" i="5"/>
  <c r="BC115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DV114" i="5"/>
  <c r="DU114" i="5"/>
  <c r="DT114" i="5"/>
  <c r="DS114" i="5"/>
  <c r="DR114" i="5"/>
  <c r="DQ114" i="5"/>
  <c r="DP114" i="5"/>
  <c r="DO114" i="5"/>
  <c r="DN114" i="5"/>
  <c r="DM114" i="5"/>
  <c r="DL114" i="5"/>
  <c r="DK114" i="5"/>
  <c r="DJ114" i="5"/>
  <c r="DI114" i="5"/>
  <c r="DH114" i="5"/>
  <c r="DG114" i="5"/>
  <c r="DF114" i="5"/>
  <c r="DE114" i="5"/>
  <c r="DD114" i="5"/>
  <c r="DC114" i="5"/>
  <c r="DB114" i="5"/>
  <c r="DA114" i="5"/>
  <c r="CZ114" i="5"/>
  <c r="CY114" i="5"/>
  <c r="CX114" i="5"/>
  <c r="CW114" i="5"/>
  <c r="CV114" i="5"/>
  <c r="CU114" i="5"/>
  <c r="CT114" i="5"/>
  <c r="CS114" i="5"/>
  <c r="CR114" i="5"/>
  <c r="CQ114" i="5"/>
  <c r="CP114" i="5"/>
  <c r="CO114" i="5"/>
  <c r="CN114" i="5"/>
  <c r="CM114" i="5"/>
  <c r="CL114" i="5"/>
  <c r="CK114" i="5"/>
  <c r="CJ114" i="5"/>
  <c r="CI114" i="5"/>
  <c r="CH114" i="5"/>
  <c r="CG114" i="5"/>
  <c r="CF114" i="5"/>
  <c r="CE114" i="5"/>
  <c r="CD114" i="5"/>
  <c r="CC114" i="5"/>
  <c r="CB114" i="5"/>
  <c r="CA114" i="5"/>
  <c r="BZ114" i="5"/>
  <c r="BY114" i="5"/>
  <c r="BX114" i="5"/>
  <c r="BW114" i="5"/>
  <c r="BV114" i="5"/>
  <c r="BU114" i="5"/>
  <c r="BT114" i="5"/>
  <c r="BS114" i="5"/>
  <c r="BR114" i="5"/>
  <c r="BQ114" i="5"/>
  <c r="BP114" i="5"/>
  <c r="BO114" i="5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DV113" i="5"/>
  <c r="DU113" i="5"/>
  <c r="DT113" i="5"/>
  <c r="DS113" i="5"/>
  <c r="DR113" i="5"/>
  <c r="DQ113" i="5"/>
  <c r="DP113" i="5"/>
  <c r="DO113" i="5"/>
  <c r="DN113" i="5"/>
  <c r="DM113" i="5"/>
  <c r="DL113" i="5"/>
  <c r="DK113" i="5"/>
  <c r="DJ113" i="5"/>
  <c r="DI113" i="5"/>
  <c r="DH113" i="5"/>
  <c r="DG113" i="5"/>
  <c r="DF113" i="5"/>
  <c r="DE113" i="5"/>
  <c r="DD113" i="5"/>
  <c r="DC113" i="5"/>
  <c r="DB113" i="5"/>
  <c r="DA113" i="5"/>
  <c r="CZ113" i="5"/>
  <c r="CY113" i="5"/>
  <c r="CX113" i="5"/>
  <c r="CW113" i="5"/>
  <c r="CV113" i="5"/>
  <c r="CU113" i="5"/>
  <c r="CT113" i="5"/>
  <c r="CS113" i="5"/>
  <c r="CR113" i="5"/>
  <c r="CQ113" i="5"/>
  <c r="CP113" i="5"/>
  <c r="CO113" i="5"/>
  <c r="CN113" i="5"/>
  <c r="CM113" i="5"/>
  <c r="CL113" i="5"/>
  <c r="CK113" i="5"/>
  <c r="CJ113" i="5"/>
  <c r="CI113" i="5"/>
  <c r="CH113" i="5"/>
  <c r="CG113" i="5"/>
  <c r="CF113" i="5"/>
  <c r="CE113" i="5"/>
  <c r="CD113" i="5"/>
  <c r="CC113" i="5"/>
  <c r="CB113" i="5"/>
  <c r="CA113" i="5"/>
  <c r="BZ113" i="5"/>
  <c r="BY113" i="5"/>
  <c r="BX113" i="5"/>
  <c r="BW113" i="5"/>
  <c r="BV113" i="5"/>
  <c r="BU113" i="5"/>
  <c r="BT113" i="5"/>
  <c r="BS113" i="5"/>
  <c r="BR113" i="5"/>
  <c r="BQ113" i="5"/>
  <c r="BP113" i="5"/>
  <c r="BO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DV112" i="5"/>
  <c r="DU112" i="5"/>
  <c r="DT112" i="5"/>
  <c r="DS112" i="5"/>
  <c r="DR112" i="5"/>
  <c r="DQ112" i="5"/>
  <c r="DP112" i="5"/>
  <c r="DO112" i="5"/>
  <c r="DN112" i="5"/>
  <c r="DM112" i="5"/>
  <c r="DL112" i="5"/>
  <c r="DK112" i="5"/>
  <c r="DJ112" i="5"/>
  <c r="DI112" i="5"/>
  <c r="DH112" i="5"/>
  <c r="DG112" i="5"/>
  <c r="DF112" i="5"/>
  <c r="DE112" i="5"/>
  <c r="DD112" i="5"/>
  <c r="DC112" i="5"/>
  <c r="DB112" i="5"/>
  <c r="DA112" i="5"/>
  <c r="CZ112" i="5"/>
  <c r="CY112" i="5"/>
  <c r="CX112" i="5"/>
  <c r="CW112" i="5"/>
  <c r="CV112" i="5"/>
  <c r="CU112" i="5"/>
  <c r="CT112" i="5"/>
  <c r="CS112" i="5"/>
  <c r="CR112" i="5"/>
  <c r="CQ112" i="5"/>
  <c r="CP112" i="5"/>
  <c r="CO112" i="5"/>
  <c r="CN112" i="5"/>
  <c r="CM112" i="5"/>
  <c r="CL112" i="5"/>
  <c r="CK112" i="5"/>
  <c r="CJ112" i="5"/>
  <c r="CI112" i="5"/>
  <c r="CH112" i="5"/>
  <c r="CG112" i="5"/>
  <c r="CF112" i="5"/>
  <c r="CE112" i="5"/>
  <c r="CD112" i="5"/>
  <c r="CC112" i="5"/>
  <c r="CB112" i="5"/>
  <c r="CA112" i="5"/>
  <c r="BZ112" i="5"/>
  <c r="BY112" i="5"/>
  <c r="BX112" i="5"/>
  <c r="BW112" i="5"/>
  <c r="BV112" i="5"/>
  <c r="BU112" i="5"/>
  <c r="BT112" i="5"/>
  <c r="BS112" i="5"/>
  <c r="BR112" i="5"/>
  <c r="BQ112" i="5"/>
  <c r="BP112" i="5"/>
  <c r="BO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DV111" i="5"/>
  <c r="DU111" i="5"/>
  <c r="DT111" i="5"/>
  <c r="DS111" i="5"/>
  <c r="DR111" i="5"/>
  <c r="DQ111" i="5"/>
  <c r="DP111" i="5"/>
  <c r="DO111" i="5"/>
  <c r="DN111" i="5"/>
  <c r="DM111" i="5"/>
  <c r="DL111" i="5"/>
  <c r="DK111" i="5"/>
  <c r="DJ111" i="5"/>
  <c r="DI111" i="5"/>
  <c r="DH111" i="5"/>
  <c r="DG111" i="5"/>
  <c r="DF111" i="5"/>
  <c r="DE111" i="5"/>
  <c r="DD111" i="5"/>
  <c r="DC111" i="5"/>
  <c r="DB111" i="5"/>
  <c r="DA111" i="5"/>
  <c r="CZ111" i="5"/>
  <c r="CY111" i="5"/>
  <c r="CX111" i="5"/>
  <c r="CW111" i="5"/>
  <c r="CV111" i="5"/>
  <c r="CU111" i="5"/>
  <c r="CT111" i="5"/>
  <c r="CS111" i="5"/>
  <c r="CR111" i="5"/>
  <c r="CQ111" i="5"/>
  <c r="CP111" i="5"/>
  <c r="CO111" i="5"/>
  <c r="CN111" i="5"/>
  <c r="CM111" i="5"/>
  <c r="CL111" i="5"/>
  <c r="CK111" i="5"/>
  <c r="CJ111" i="5"/>
  <c r="CI111" i="5"/>
  <c r="CH111" i="5"/>
  <c r="CG111" i="5"/>
  <c r="CF111" i="5"/>
  <c r="CE111" i="5"/>
  <c r="CD111" i="5"/>
  <c r="CC111" i="5"/>
  <c r="CB111" i="5"/>
  <c r="CA111" i="5"/>
  <c r="BZ111" i="5"/>
  <c r="BY111" i="5"/>
  <c r="BX111" i="5"/>
  <c r="BW111" i="5"/>
  <c r="BV111" i="5"/>
  <c r="BU111" i="5"/>
  <c r="BT111" i="5"/>
  <c r="BS111" i="5"/>
  <c r="BR111" i="5"/>
  <c r="BQ111" i="5"/>
  <c r="BP111" i="5"/>
  <c r="BO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DV110" i="5"/>
  <c r="DU110" i="5"/>
  <c r="DT110" i="5"/>
  <c r="DS110" i="5"/>
  <c r="DR110" i="5"/>
  <c r="DQ110" i="5"/>
  <c r="DP110" i="5"/>
  <c r="DO110" i="5"/>
  <c r="DN110" i="5"/>
  <c r="DM110" i="5"/>
  <c r="DL110" i="5"/>
  <c r="DK110" i="5"/>
  <c r="DJ110" i="5"/>
  <c r="DI110" i="5"/>
  <c r="DH110" i="5"/>
  <c r="DG110" i="5"/>
  <c r="DF110" i="5"/>
  <c r="DE110" i="5"/>
  <c r="DD110" i="5"/>
  <c r="DC110" i="5"/>
  <c r="DB110" i="5"/>
  <c r="DA110" i="5"/>
  <c r="CZ110" i="5"/>
  <c r="CY110" i="5"/>
  <c r="CX110" i="5"/>
  <c r="CW110" i="5"/>
  <c r="CV110" i="5"/>
  <c r="CU110" i="5"/>
  <c r="CT110" i="5"/>
  <c r="CS110" i="5"/>
  <c r="CR110" i="5"/>
  <c r="CQ110" i="5"/>
  <c r="CP110" i="5"/>
  <c r="CO110" i="5"/>
  <c r="CN110" i="5"/>
  <c r="CM110" i="5"/>
  <c r="CL110" i="5"/>
  <c r="CK110" i="5"/>
  <c r="CJ110" i="5"/>
  <c r="CI110" i="5"/>
  <c r="CH110" i="5"/>
  <c r="CG110" i="5"/>
  <c r="CF110" i="5"/>
  <c r="CE110" i="5"/>
  <c r="CD110" i="5"/>
  <c r="CC110" i="5"/>
  <c r="CB110" i="5"/>
  <c r="CA110" i="5"/>
  <c r="BZ110" i="5"/>
  <c r="BY110" i="5"/>
  <c r="BX110" i="5"/>
  <c r="BW110" i="5"/>
  <c r="BV110" i="5"/>
  <c r="BU110" i="5"/>
  <c r="BT110" i="5"/>
  <c r="BS110" i="5"/>
  <c r="BR110" i="5"/>
  <c r="BQ110" i="5"/>
  <c r="BP110" i="5"/>
  <c r="BO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DV109" i="5"/>
  <c r="DU109" i="5"/>
  <c r="DT109" i="5"/>
  <c r="DS109" i="5"/>
  <c r="DR109" i="5"/>
  <c r="DQ109" i="5"/>
  <c r="DP109" i="5"/>
  <c r="DO109" i="5"/>
  <c r="DN109" i="5"/>
  <c r="DM109" i="5"/>
  <c r="DL109" i="5"/>
  <c r="DK109" i="5"/>
  <c r="DJ109" i="5"/>
  <c r="DI109" i="5"/>
  <c r="DH109" i="5"/>
  <c r="DG109" i="5"/>
  <c r="DF109" i="5"/>
  <c r="DE109" i="5"/>
  <c r="DD109" i="5"/>
  <c r="DC109" i="5"/>
  <c r="DB109" i="5"/>
  <c r="DA109" i="5"/>
  <c r="CZ109" i="5"/>
  <c r="CY109" i="5"/>
  <c r="CX109" i="5"/>
  <c r="CW109" i="5"/>
  <c r="CV109" i="5"/>
  <c r="CU109" i="5"/>
  <c r="CT109" i="5"/>
  <c r="CS109" i="5"/>
  <c r="CR109" i="5"/>
  <c r="CQ109" i="5"/>
  <c r="CP109" i="5"/>
  <c r="CO109" i="5"/>
  <c r="CN109" i="5"/>
  <c r="CM109" i="5"/>
  <c r="CL109" i="5"/>
  <c r="CK109" i="5"/>
  <c r="CJ109" i="5"/>
  <c r="CI109" i="5"/>
  <c r="CH109" i="5"/>
  <c r="CG109" i="5"/>
  <c r="CF109" i="5"/>
  <c r="CE109" i="5"/>
  <c r="CD109" i="5"/>
  <c r="CC109" i="5"/>
  <c r="CB109" i="5"/>
  <c r="CA109" i="5"/>
  <c r="BZ109" i="5"/>
  <c r="BY109" i="5"/>
  <c r="BX109" i="5"/>
  <c r="BW109" i="5"/>
  <c r="BV109" i="5"/>
  <c r="BU109" i="5"/>
  <c r="BT109" i="5"/>
  <c r="BS109" i="5"/>
  <c r="BR109" i="5"/>
  <c r="BQ109" i="5"/>
  <c r="BP109" i="5"/>
  <c r="BO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DV108" i="5"/>
  <c r="DU108" i="5"/>
  <c r="DT108" i="5"/>
  <c r="DS108" i="5"/>
  <c r="DR108" i="5"/>
  <c r="DQ108" i="5"/>
  <c r="DP108" i="5"/>
  <c r="DO108" i="5"/>
  <c r="DN108" i="5"/>
  <c r="DM108" i="5"/>
  <c r="DL108" i="5"/>
  <c r="DK108" i="5"/>
  <c r="DJ108" i="5"/>
  <c r="DI108" i="5"/>
  <c r="DH108" i="5"/>
  <c r="DG108" i="5"/>
  <c r="DF108" i="5"/>
  <c r="DE108" i="5"/>
  <c r="DD108" i="5"/>
  <c r="DC108" i="5"/>
  <c r="DB108" i="5"/>
  <c r="DA108" i="5"/>
  <c r="CZ108" i="5"/>
  <c r="CY108" i="5"/>
  <c r="CX108" i="5"/>
  <c r="CW108" i="5"/>
  <c r="CV108" i="5"/>
  <c r="CU108" i="5"/>
  <c r="CT108" i="5"/>
  <c r="CS108" i="5"/>
  <c r="CR108" i="5"/>
  <c r="CQ108" i="5"/>
  <c r="CP108" i="5"/>
  <c r="CO108" i="5"/>
  <c r="CN108" i="5"/>
  <c r="CM108" i="5"/>
  <c r="CL108" i="5"/>
  <c r="CK108" i="5"/>
  <c r="CJ108" i="5"/>
  <c r="CI108" i="5"/>
  <c r="CH108" i="5"/>
  <c r="CG108" i="5"/>
  <c r="CF108" i="5"/>
  <c r="CE108" i="5"/>
  <c r="CD108" i="5"/>
  <c r="CC108" i="5"/>
  <c r="CB108" i="5"/>
  <c r="CA108" i="5"/>
  <c r="BZ108" i="5"/>
  <c r="BY108" i="5"/>
  <c r="BX108" i="5"/>
  <c r="BW108" i="5"/>
  <c r="BV108" i="5"/>
  <c r="BU108" i="5"/>
  <c r="BT108" i="5"/>
  <c r="BS108" i="5"/>
  <c r="BR108" i="5"/>
  <c r="BQ108" i="5"/>
  <c r="BP108" i="5"/>
  <c r="BO108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DV107" i="5"/>
  <c r="DU107" i="5"/>
  <c r="DT107" i="5"/>
  <c r="DS107" i="5"/>
  <c r="DR107" i="5"/>
  <c r="DQ107" i="5"/>
  <c r="DP107" i="5"/>
  <c r="DO107" i="5"/>
  <c r="DN107" i="5"/>
  <c r="DM107" i="5"/>
  <c r="DL107" i="5"/>
  <c r="DK107" i="5"/>
  <c r="DJ107" i="5"/>
  <c r="DI107" i="5"/>
  <c r="DH107" i="5"/>
  <c r="DG107" i="5"/>
  <c r="DF107" i="5"/>
  <c r="DE107" i="5"/>
  <c r="DD107" i="5"/>
  <c r="DC107" i="5"/>
  <c r="DB107" i="5"/>
  <c r="DA107" i="5"/>
  <c r="CZ107" i="5"/>
  <c r="CY107" i="5"/>
  <c r="CX107" i="5"/>
  <c r="CW107" i="5"/>
  <c r="CV107" i="5"/>
  <c r="CU107" i="5"/>
  <c r="CT107" i="5"/>
  <c r="CS107" i="5"/>
  <c r="CR107" i="5"/>
  <c r="CQ107" i="5"/>
  <c r="CP107" i="5"/>
  <c r="CO107" i="5"/>
  <c r="CN107" i="5"/>
  <c r="CM107" i="5"/>
  <c r="CL107" i="5"/>
  <c r="CK107" i="5"/>
  <c r="CJ107" i="5"/>
  <c r="CI107" i="5"/>
  <c r="CH107" i="5"/>
  <c r="CG107" i="5"/>
  <c r="CF107" i="5"/>
  <c r="CE107" i="5"/>
  <c r="CD107" i="5"/>
  <c r="CC107" i="5"/>
  <c r="CB107" i="5"/>
  <c r="CA107" i="5"/>
  <c r="BZ107" i="5"/>
  <c r="BY107" i="5"/>
  <c r="BX107" i="5"/>
  <c r="BW107" i="5"/>
  <c r="BV107" i="5"/>
  <c r="BU107" i="5"/>
  <c r="BT107" i="5"/>
  <c r="BS107" i="5"/>
  <c r="BR107" i="5"/>
  <c r="BQ107" i="5"/>
  <c r="BP107" i="5"/>
  <c r="BO107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DV106" i="5"/>
  <c r="DU106" i="5"/>
  <c r="DT106" i="5"/>
  <c r="DS106" i="5"/>
  <c r="DR106" i="5"/>
  <c r="DQ106" i="5"/>
  <c r="DP106" i="5"/>
  <c r="DO106" i="5"/>
  <c r="DN106" i="5"/>
  <c r="DM106" i="5"/>
  <c r="DL106" i="5"/>
  <c r="DK106" i="5"/>
  <c r="DJ106" i="5"/>
  <c r="DI106" i="5"/>
  <c r="DH106" i="5"/>
  <c r="DG106" i="5"/>
  <c r="DF106" i="5"/>
  <c r="DE106" i="5"/>
  <c r="DD106" i="5"/>
  <c r="DC106" i="5"/>
  <c r="DB106" i="5"/>
  <c r="DA106" i="5"/>
  <c r="CZ106" i="5"/>
  <c r="CY106" i="5"/>
  <c r="CX106" i="5"/>
  <c r="CW106" i="5"/>
  <c r="CV106" i="5"/>
  <c r="CU106" i="5"/>
  <c r="CT106" i="5"/>
  <c r="CS106" i="5"/>
  <c r="CR106" i="5"/>
  <c r="CQ106" i="5"/>
  <c r="CP106" i="5"/>
  <c r="CO106" i="5"/>
  <c r="CN106" i="5"/>
  <c r="CM106" i="5"/>
  <c r="CL106" i="5"/>
  <c r="CK106" i="5"/>
  <c r="CJ106" i="5"/>
  <c r="CI106" i="5"/>
  <c r="CH106" i="5"/>
  <c r="CG106" i="5"/>
  <c r="CF106" i="5"/>
  <c r="CE106" i="5"/>
  <c r="CD106" i="5"/>
  <c r="CC106" i="5"/>
  <c r="CB106" i="5"/>
  <c r="CA106" i="5"/>
  <c r="BZ106" i="5"/>
  <c r="BY106" i="5"/>
  <c r="BX106" i="5"/>
  <c r="BW106" i="5"/>
  <c r="BV106" i="5"/>
  <c r="BU106" i="5"/>
  <c r="BT106" i="5"/>
  <c r="BS106" i="5"/>
  <c r="BR106" i="5"/>
  <c r="BQ106" i="5"/>
  <c r="BP106" i="5"/>
  <c r="BO106" i="5"/>
  <c r="BN106" i="5"/>
  <c r="BM106" i="5"/>
  <c r="BL106" i="5"/>
  <c r="BK106" i="5"/>
  <c r="BJ106" i="5"/>
  <c r="BI106" i="5"/>
  <c r="BH106" i="5"/>
  <c r="BG106" i="5"/>
  <c r="BF106" i="5"/>
  <c r="BE106" i="5"/>
  <c r="BD106" i="5"/>
  <c r="BC106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DV105" i="5"/>
  <c r="DU105" i="5"/>
  <c r="DT105" i="5"/>
  <c r="DS105" i="5"/>
  <c r="DR105" i="5"/>
  <c r="DQ105" i="5"/>
  <c r="DP105" i="5"/>
  <c r="DO105" i="5"/>
  <c r="DN105" i="5"/>
  <c r="DM105" i="5"/>
  <c r="DL105" i="5"/>
  <c r="DK105" i="5"/>
  <c r="DJ105" i="5"/>
  <c r="DI105" i="5"/>
  <c r="DH105" i="5"/>
  <c r="DG105" i="5"/>
  <c r="DF105" i="5"/>
  <c r="DE105" i="5"/>
  <c r="DD105" i="5"/>
  <c r="DC105" i="5"/>
  <c r="DB105" i="5"/>
  <c r="DA105" i="5"/>
  <c r="CZ105" i="5"/>
  <c r="CY105" i="5"/>
  <c r="CX105" i="5"/>
  <c r="CW105" i="5"/>
  <c r="CV105" i="5"/>
  <c r="CU105" i="5"/>
  <c r="CT105" i="5"/>
  <c r="CS105" i="5"/>
  <c r="CR105" i="5"/>
  <c r="CQ105" i="5"/>
  <c r="CP105" i="5"/>
  <c r="CO105" i="5"/>
  <c r="CN105" i="5"/>
  <c r="CM105" i="5"/>
  <c r="CL105" i="5"/>
  <c r="CK105" i="5"/>
  <c r="CJ105" i="5"/>
  <c r="CI105" i="5"/>
  <c r="CH105" i="5"/>
  <c r="CG105" i="5"/>
  <c r="CF105" i="5"/>
  <c r="CE105" i="5"/>
  <c r="CD105" i="5"/>
  <c r="CC105" i="5"/>
  <c r="CB105" i="5"/>
  <c r="CA105" i="5"/>
  <c r="BZ105" i="5"/>
  <c r="BY105" i="5"/>
  <c r="BX105" i="5"/>
  <c r="BW105" i="5"/>
  <c r="BV105" i="5"/>
  <c r="BU105" i="5"/>
  <c r="BT105" i="5"/>
  <c r="BS105" i="5"/>
  <c r="BR105" i="5"/>
  <c r="BQ105" i="5"/>
  <c r="BP105" i="5"/>
  <c r="BO105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DV104" i="5"/>
  <c r="DU104" i="5"/>
  <c r="DT104" i="5"/>
  <c r="DS104" i="5"/>
  <c r="DR104" i="5"/>
  <c r="DQ104" i="5"/>
  <c r="DP104" i="5"/>
  <c r="DO104" i="5"/>
  <c r="DN104" i="5"/>
  <c r="DM104" i="5"/>
  <c r="DL104" i="5"/>
  <c r="DK104" i="5"/>
  <c r="DJ104" i="5"/>
  <c r="DI104" i="5"/>
  <c r="DH104" i="5"/>
  <c r="DG104" i="5"/>
  <c r="DF104" i="5"/>
  <c r="DE104" i="5"/>
  <c r="DD104" i="5"/>
  <c r="DC104" i="5"/>
  <c r="DB104" i="5"/>
  <c r="DA104" i="5"/>
  <c r="CZ104" i="5"/>
  <c r="CY104" i="5"/>
  <c r="CX104" i="5"/>
  <c r="CW104" i="5"/>
  <c r="CV104" i="5"/>
  <c r="CU104" i="5"/>
  <c r="CT104" i="5"/>
  <c r="CS104" i="5"/>
  <c r="CR104" i="5"/>
  <c r="CQ104" i="5"/>
  <c r="CP104" i="5"/>
  <c r="CO104" i="5"/>
  <c r="CN104" i="5"/>
  <c r="CM104" i="5"/>
  <c r="CL104" i="5"/>
  <c r="CK104" i="5"/>
  <c r="CJ104" i="5"/>
  <c r="CI104" i="5"/>
  <c r="CH104" i="5"/>
  <c r="CG104" i="5"/>
  <c r="CF104" i="5"/>
  <c r="CE104" i="5"/>
  <c r="CD104" i="5"/>
  <c r="CC104" i="5"/>
  <c r="CB104" i="5"/>
  <c r="CA104" i="5"/>
  <c r="BZ104" i="5"/>
  <c r="BY104" i="5"/>
  <c r="BX104" i="5"/>
  <c r="BW104" i="5"/>
  <c r="BV104" i="5"/>
  <c r="BU104" i="5"/>
  <c r="BT104" i="5"/>
  <c r="BS104" i="5"/>
  <c r="BR104" i="5"/>
  <c r="BQ104" i="5"/>
  <c r="BP104" i="5"/>
  <c r="BO104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DV103" i="5"/>
  <c r="DU103" i="5"/>
  <c r="DT103" i="5"/>
  <c r="DS103" i="5"/>
  <c r="DR103" i="5"/>
  <c r="DQ103" i="5"/>
  <c r="DP103" i="5"/>
  <c r="DO103" i="5"/>
  <c r="DN103" i="5"/>
  <c r="DM103" i="5"/>
  <c r="DL103" i="5"/>
  <c r="DK103" i="5"/>
  <c r="DJ103" i="5"/>
  <c r="DI103" i="5"/>
  <c r="DH103" i="5"/>
  <c r="DG103" i="5"/>
  <c r="DF103" i="5"/>
  <c r="DE103" i="5"/>
  <c r="DD103" i="5"/>
  <c r="DC103" i="5"/>
  <c r="DB103" i="5"/>
  <c r="DA103" i="5"/>
  <c r="CZ103" i="5"/>
  <c r="CY103" i="5"/>
  <c r="CX103" i="5"/>
  <c r="CW103" i="5"/>
  <c r="CV103" i="5"/>
  <c r="CU103" i="5"/>
  <c r="CT103" i="5"/>
  <c r="CS103" i="5"/>
  <c r="CR103" i="5"/>
  <c r="CQ103" i="5"/>
  <c r="CP103" i="5"/>
  <c r="CO103" i="5"/>
  <c r="CN103" i="5"/>
  <c r="CM103" i="5"/>
  <c r="CL103" i="5"/>
  <c r="CK103" i="5"/>
  <c r="CJ103" i="5"/>
  <c r="CI103" i="5"/>
  <c r="CH103" i="5"/>
  <c r="CG103" i="5"/>
  <c r="CF103" i="5"/>
  <c r="CE103" i="5"/>
  <c r="CD103" i="5"/>
  <c r="CC103" i="5"/>
  <c r="CB103" i="5"/>
  <c r="CA103" i="5"/>
  <c r="BZ103" i="5"/>
  <c r="BY103" i="5"/>
  <c r="BX103" i="5"/>
  <c r="BW103" i="5"/>
  <c r="BV103" i="5"/>
  <c r="BU103" i="5"/>
  <c r="BT103" i="5"/>
  <c r="BS103" i="5"/>
  <c r="BR103" i="5"/>
  <c r="BQ103" i="5"/>
  <c r="BP103" i="5"/>
  <c r="BO103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DV102" i="5"/>
  <c r="DU102" i="5"/>
  <c r="DT102" i="5"/>
  <c r="DS102" i="5"/>
  <c r="DR102" i="5"/>
  <c r="DQ102" i="5"/>
  <c r="DP102" i="5"/>
  <c r="DO102" i="5"/>
  <c r="DN102" i="5"/>
  <c r="DM102" i="5"/>
  <c r="DL102" i="5"/>
  <c r="DK102" i="5"/>
  <c r="DJ102" i="5"/>
  <c r="DI102" i="5"/>
  <c r="DH102" i="5"/>
  <c r="DG102" i="5"/>
  <c r="DF102" i="5"/>
  <c r="DE102" i="5"/>
  <c r="DD102" i="5"/>
  <c r="DC102" i="5"/>
  <c r="DB102" i="5"/>
  <c r="DA102" i="5"/>
  <c r="CZ102" i="5"/>
  <c r="CY102" i="5"/>
  <c r="CX102" i="5"/>
  <c r="CW102" i="5"/>
  <c r="CV102" i="5"/>
  <c r="CU102" i="5"/>
  <c r="CT102" i="5"/>
  <c r="CS102" i="5"/>
  <c r="CR102" i="5"/>
  <c r="CQ102" i="5"/>
  <c r="CP102" i="5"/>
  <c r="CO102" i="5"/>
  <c r="CN102" i="5"/>
  <c r="CM102" i="5"/>
  <c r="CL102" i="5"/>
  <c r="CK102" i="5"/>
  <c r="CJ102" i="5"/>
  <c r="CI102" i="5"/>
  <c r="CH102" i="5"/>
  <c r="CG102" i="5"/>
  <c r="CF102" i="5"/>
  <c r="CE102" i="5"/>
  <c r="CD102" i="5"/>
  <c r="CC102" i="5"/>
  <c r="CB102" i="5"/>
  <c r="CA102" i="5"/>
  <c r="BZ102" i="5"/>
  <c r="BY102" i="5"/>
  <c r="BX102" i="5"/>
  <c r="BW102" i="5"/>
  <c r="BV102" i="5"/>
  <c r="BU102" i="5"/>
  <c r="BT102" i="5"/>
  <c r="BS102" i="5"/>
  <c r="BR102" i="5"/>
  <c r="BQ102" i="5"/>
  <c r="BP102" i="5"/>
  <c r="BO102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DV101" i="5"/>
  <c r="DU101" i="5"/>
  <c r="DT101" i="5"/>
  <c r="DS101" i="5"/>
  <c r="DR101" i="5"/>
  <c r="DQ101" i="5"/>
  <c r="DP101" i="5"/>
  <c r="DO101" i="5"/>
  <c r="DN101" i="5"/>
  <c r="DM101" i="5"/>
  <c r="DL101" i="5"/>
  <c r="DK101" i="5"/>
  <c r="DJ101" i="5"/>
  <c r="DI101" i="5"/>
  <c r="DH101" i="5"/>
  <c r="DG101" i="5"/>
  <c r="DF101" i="5"/>
  <c r="DE101" i="5"/>
  <c r="DD101" i="5"/>
  <c r="DC101" i="5"/>
  <c r="DB101" i="5"/>
  <c r="DA101" i="5"/>
  <c r="CZ101" i="5"/>
  <c r="CY101" i="5"/>
  <c r="CX101" i="5"/>
  <c r="CW101" i="5"/>
  <c r="CV101" i="5"/>
  <c r="CU101" i="5"/>
  <c r="CT101" i="5"/>
  <c r="CS101" i="5"/>
  <c r="CR101" i="5"/>
  <c r="CQ101" i="5"/>
  <c r="CP101" i="5"/>
  <c r="CO101" i="5"/>
  <c r="CN101" i="5"/>
  <c r="CM101" i="5"/>
  <c r="CL101" i="5"/>
  <c r="CK101" i="5"/>
  <c r="CJ101" i="5"/>
  <c r="CI101" i="5"/>
  <c r="CH101" i="5"/>
  <c r="CG101" i="5"/>
  <c r="CF101" i="5"/>
  <c r="CE101" i="5"/>
  <c r="CD101" i="5"/>
  <c r="CC101" i="5"/>
  <c r="CB101" i="5"/>
  <c r="CA101" i="5"/>
  <c r="BZ101" i="5"/>
  <c r="BY101" i="5"/>
  <c r="BX101" i="5"/>
  <c r="BW101" i="5"/>
  <c r="BV101" i="5"/>
  <c r="BU101" i="5"/>
  <c r="BT101" i="5"/>
  <c r="BS101" i="5"/>
  <c r="BR101" i="5"/>
  <c r="BQ101" i="5"/>
  <c r="BP101" i="5"/>
  <c r="BO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DV100" i="5"/>
  <c r="DU100" i="5"/>
  <c r="DT100" i="5"/>
  <c r="DS100" i="5"/>
  <c r="DR100" i="5"/>
  <c r="DQ100" i="5"/>
  <c r="DP100" i="5"/>
  <c r="DO100" i="5"/>
  <c r="DN100" i="5"/>
  <c r="DM100" i="5"/>
  <c r="DL100" i="5"/>
  <c r="DK100" i="5"/>
  <c r="DJ100" i="5"/>
  <c r="DI100" i="5"/>
  <c r="DH100" i="5"/>
  <c r="DG100" i="5"/>
  <c r="DF100" i="5"/>
  <c r="DE100" i="5"/>
  <c r="DD100" i="5"/>
  <c r="DC100" i="5"/>
  <c r="DB100" i="5"/>
  <c r="DA100" i="5"/>
  <c r="CZ100" i="5"/>
  <c r="CY100" i="5"/>
  <c r="CX100" i="5"/>
  <c r="CW100" i="5"/>
  <c r="CV100" i="5"/>
  <c r="CU100" i="5"/>
  <c r="CT100" i="5"/>
  <c r="CS100" i="5"/>
  <c r="CR100" i="5"/>
  <c r="CQ100" i="5"/>
  <c r="CP100" i="5"/>
  <c r="CO100" i="5"/>
  <c r="CN100" i="5"/>
  <c r="CM100" i="5"/>
  <c r="CL100" i="5"/>
  <c r="CK100" i="5"/>
  <c r="CJ100" i="5"/>
  <c r="CI100" i="5"/>
  <c r="CH100" i="5"/>
  <c r="CG100" i="5"/>
  <c r="CF100" i="5"/>
  <c r="CE100" i="5"/>
  <c r="CD100" i="5"/>
  <c r="CC100" i="5"/>
  <c r="CB100" i="5"/>
  <c r="CA100" i="5"/>
  <c r="BZ100" i="5"/>
  <c r="BY100" i="5"/>
  <c r="BX100" i="5"/>
  <c r="BW100" i="5"/>
  <c r="BV100" i="5"/>
  <c r="BU100" i="5"/>
  <c r="BT100" i="5"/>
  <c r="BS100" i="5"/>
  <c r="BR100" i="5"/>
  <c r="BQ100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DV99" i="5"/>
  <c r="DU99" i="5"/>
  <c r="DT99" i="5"/>
  <c r="DS99" i="5"/>
  <c r="DR99" i="5"/>
  <c r="DQ99" i="5"/>
  <c r="DP99" i="5"/>
  <c r="DO99" i="5"/>
  <c r="DN99" i="5"/>
  <c r="DM99" i="5"/>
  <c r="DL99" i="5"/>
  <c r="DK99" i="5"/>
  <c r="DJ99" i="5"/>
  <c r="DI99" i="5"/>
  <c r="DH99" i="5"/>
  <c r="DG99" i="5"/>
  <c r="DF99" i="5"/>
  <c r="DE99" i="5"/>
  <c r="DD99" i="5"/>
  <c r="DC99" i="5"/>
  <c r="DB99" i="5"/>
  <c r="DA99" i="5"/>
  <c r="CZ99" i="5"/>
  <c r="CY99" i="5"/>
  <c r="CX99" i="5"/>
  <c r="CW99" i="5"/>
  <c r="CV99" i="5"/>
  <c r="CU99" i="5"/>
  <c r="CT99" i="5"/>
  <c r="CS99" i="5"/>
  <c r="CR99" i="5"/>
  <c r="CQ99" i="5"/>
  <c r="CP99" i="5"/>
  <c r="CO99" i="5"/>
  <c r="CN99" i="5"/>
  <c r="CM99" i="5"/>
  <c r="CL99" i="5"/>
  <c r="CK99" i="5"/>
  <c r="CJ99" i="5"/>
  <c r="CI99" i="5"/>
  <c r="CH99" i="5"/>
  <c r="CG99" i="5"/>
  <c r="CF99" i="5"/>
  <c r="CE99" i="5"/>
  <c r="CD99" i="5"/>
  <c r="CC99" i="5"/>
  <c r="CB99" i="5"/>
  <c r="CA99" i="5"/>
  <c r="BZ99" i="5"/>
  <c r="BY99" i="5"/>
  <c r="BX99" i="5"/>
  <c r="BW99" i="5"/>
  <c r="BV99" i="5"/>
  <c r="BU99" i="5"/>
  <c r="BT99" i="5"/>
  <c r="BS99" i="5"/>
  <c r="BR99" i="5"/>
  <c r="BQ99" i="5"/>
  <c r="BP99" i="5"/>
  <c r="BO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DV98" i="5"/>
  <c r="DU98" i="5"/>
  <c r="DT98" i="5"/>
  <c r="DS98" i="5"/>
  <c r="DR98" i="5"/>
  <c r="DQ98" i="5"/>
  <c r="DP98" i="5"/>
  <c r="DO98" i="5"/>
  <c r="DN98" i="5"/>
  <c r="DM98" i="5"/>
  <c r="DL98" i="5"/>
  <c r="DK98" i="5"/>
  <c r="DJ98" i="5"/>
  <c r="DI98" i="5"/>
  <c r="DH98" i="5"/>
  <c r="DG98" i="5"/>
  <c r="DF98" i="5"/>
  <c r="DE98" i="5"/>
  <c r="DD98" i="5"/>
  <c r="DC98" i="5"/>
  <c r="DB98" i="5"/>
  <c r="DA98" i="5"/>
  <c r="CZ98" i="5"/>
  <c r="CY98" i="5"/>
  <c r="CX98" i="5"/>
  <c r="CW98" i="5"/>
  <c r="CV98" i="5"/>
  <c r="CU98" i="5"/>
  <c r="CT98" i="5"/>
  <c r="CS98" i="5"/>
  <c r="CR98" i="5"/>
  <c r="CQ98" i="5"/>
  <c r="CP98" i="5"/>
  <c r="CO98" i="5"/>
  <c r="CN98" i="5"/>
  <c r="CM98" i="5"/>
  <c r="CL98" i="5"/>
  <c r="CK98" i="5"/>
  <c r="CJ98" i="5"/>
  <c r="CI98" i="5"/>
  <c r="CH98" i="5"/>
  <c r="CG98" i="5"/>
  <c r="CF98" i="5"/>
  <c r="CE98" i="5"/>
  <c r="CD98" i="5"/>
  <c r="CC98" i="5"/>
  <c r="CB98" i="5"/>
  <c r="CA98" i="5"/>
  <c r="BZ98" i="5"/>
  <c r="BY98" i="5"/>
  <c r="BX98" i="5"/>
  <c r="BW98" i="5"/>
  <c r="BV98" i="5"/>
  <c r="BU98" i="5"/>
  <c r="BT98" i="5"/>
  <c r="BS98" i="5"/>
  <c r="BR98" i="5"/>
  <c r="BQ98" i="5"/>
  <c r="BP98" i="5"/>
  <c r="BO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DV97" i="5"/>
  <c r="DU97" i="5"/>
  <c r="DT97" i="5"/>
  <c r="DS97" i="5"/>
  <c r="DR97" i="5"/>
  <c r="DQ97" i="5"/>
  <c r="DP97" i="5"/>
  <c r="DO97" i="5"/>
  <c r="DN97" i="5"/>
  <c r="DM97" i="5"/>
  <c r="DL97" i="5"/>
  <c r="DK97" i="5"/>
  <c r="DJ97" i="5"/>
  <c r="DI97" i="5"/>
  <c r="DH97" i="5"/>
  <c r="DG97" i="5"/>
  <c r="DF97" i="5"/>
  <c r="DE97" i="5"/>
  <c r="DD97" i="5"/>
  <c r="DC97" i="5"/>
  <c r="DB97" i="5"/>
  <c r="DA97" i="5"/>
  <c r="CZ97" i="5"/>
  <c r="CY97" i="5"/>
  <c r="CX97" i="5"/>
  <c r="CW97" i="5"/>
  <c r="CV97" i="5"/>
  <c r="CU97" i="5"/>
  <c r="CT97" i="5"/>
  <c r="CS97" i="5"/>
  <c r="CR97" i="5"/>
  <c r="CQ97" i="5"/>
  <c r="CP97" i="5"/>
  <c r="CO97" i="5"/>
  <c r="CN97" i="5"/>
  <c r="CM97" i="5"/>
  <c r="CL97" i="5"/>
  <c r="CK97" i="5"/>
  <c r="CJ97" i="5"/>
  <c r="CI97" i="5"/>
  <c r="CH97" i="5"/>
  <c r="CG97" i="5"/>
  <c r="CF97" i="5"/>
  <c r="CE97" i="5"/>
  <c r="CD97" i="5"/>
  <c r="CC97" i="5"/>
  <c r="CB97" i="5"/>
  <c r="CA97" i="5"/>
  <c r="BZ97" i="5"/>
  <c r="BY97" i="5"/>
  <c r="BX97" i="5"/>
  <c r="BW97" i="5"/>
  <c r="BV97" i="5"/>
  <c r="BU97" i="5"/>
  <c r="BT97" i="5"/>
  <c r="BS97" i="5"/>
  <c r="BR97" i="5"/>
  <c r="BQ97" i="5"/>
  <c r="BP97" i="5"/>
  <c r="BO97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DV96" i="5"/>
  <c r="DU96" i="5"/>
  <c r="DT96" i="5"/>
  <c r="DS96" i="5"/>
  <c r="DR96" i="5"/>
  <c r="DQ96" i="5"/>
  <c r="DP96" i="5"/>
  <c r="DO96" i="5"/>
  <c r="DN96" i="5"/>
  <c r="DM96" i="5"/>
  <c r="DL96" i="5"/>
  <c r="DK96" i="5"/>
  <c r="DJ96" i="5"/>
  <c r="DI96" i="5"/>
  <c r="DH96" i="5"/>
  <c r="DG96" i="5"/>
  <c r="DF96" i="5"/>
  <c r="DE96" i="5"/>
  <c r="DD96" i="5"/>
  <c r="DC96" i="5"/>
  <c r="DB96" i="5"/>
  <c r="DA96" i="5"/>
  <c r="CZ96" i="5"/>
  <c r="CY96" i="5"/>
  <c r="CX96" i="5"/>
  <c r="CW96" i="5"/>
  <c r="CV96" i="5"/>
  <c r="CU96" i="5"/>
  <c r="CT96" i="5"/>
  <c r="CS96" i="5"/>
  <c r="CR96" i="5"/>
  <c r="CQ96" i="5"/>
  <c r="CP96" i="5"/>
  <c r="CO96" i="5"/>
  <c r="CN96" i="5"/>
  <c r="CM96" i="5"/>
  <c r="CL96" i="5"/>
  <c r="CK96" i="5"/>
  <c r="CJ96" i="5"/>
  <c r="CI96" i="5"/>
  <c r="CH96" i="5"/>
  <c r="CG96" i="5"/>
  <c r="CF96" i="5"/>
  <c r="CE96" i="5"/>
  <c r="CD96" i="5"/>
  <c r="CC96" i="5"/>
  <c r="CB96" i="5"/>
  <c r="CA96" i="5"/>
  <c r="BZ96" i="5"/>
  <c r="BY96" i="5"/>
  <c r="BX96" i="5"/>
  <c r="BW96" i="5"/>
  <c r="BV96" i="5"/>
  <c r="BU96" i="5"/>
  <c r="BT96" i="5"/>
  <c r="BS96" i="5"/>
  <c r="BR96" i="5"/>
  <c r="BQ96" i="5"/>
  <c r="BP96" i="5"/>
  <c r="BO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DV95" i="5"/>
  <c r="DU95" i="5"/>
  <c r="DT95" i="5"/>
  <c r="DS95" i="5"/>
  <c r="DR95" i="5"/>
  <c r="DQ95" i="5"/>
  <c r="DP95" i="5"/>
  <c r="DO95" i="5"/>
  <c r="DN95" i="5"/>
  <c r="DM95" i="5"/>
  <c r="DL95" i="5"/>
  <c r="DK95" i="5"/>
  <c r="DJ95" i="5"/>
  <c r="DI95" i="5"/>
  <c r="DH95" i="5"/>
  <c r="DG95" i="5"/>
  <c r="DF95" i="5"/>
  <c r="DE95" i="5"/>
  <c r="DD95" i="5"/>
  <c r="DC95" i="5"/>
  <c r="DB95" i="5"/>
  <c r="DA95" i="5"/>
  <c r="CZ95" i="5"/>
  <c r="CY95" i="5"/>
  <c r="CX95" i="5"/>
  <c r="CW95" i="5"/>
  <c r="CV95" i="5"/>
  <c r="CU95" i="5"/>
  <c r="CT95" i="5"/>
  <c r="CS95" i="5"/>
  <c r="CR95" i="5"/>
  <c r="CQ95" i="5"/>
  <c r="CP95" i="5"/>
  <c r="CO95" i="5"/>
  <c r="CN95" i="5"/>
  <c r="CM95" i="5"/>
  <c r="CL95" i="5"/>
  <c r="CK95" i="5"/>
  <c r="CJ95" i="5"/>
  <c r="CI95" i="5"/>
  <c r="CH95" i="5"/>
  <c r="CG95" i="5"/>
  <c r="CF95" i="5"/>
  <c r="CE95" i="5"/>
  <c r="CD95" i="5"/>
  <c r="CC95" i="5"/>
  <c r="CB95" i="5"/>
  <c r="CA95" i="5"/>
  <c r="BZ95" i="5"/>
  <c r="BY95" i="5"/>
  <c r="BX95" i="5"/>
  <c r="BW95" i="5"/>
  <c r="BV95" i="5"/>
  <c r="BU95" i="5"/>
  <c r="BT95" i="5"/>
  <c r="BS95" i="5"/>
  <c r="BR95" i="5"/>
  <c r="BQ95" i="5"/>
  <c r="BP95" i="5"/>
  <c r="BO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DV94" i="5"/>
  <c r="DU94" i="5"/>
  <c r="DT94" i="5"/>
  <c r="DS94" i="5"/>
  <c r="DR94" i="5"/>
  <c r="DQ94" i="5"/>
  <c r="DP94" i="5"/>
  <c r="DO94" i="5"/>
  <c r="DN94" i="5"/>
  <c r="DM94" i="5"/>
  <c r="DL94" i="5"/>
  <c r="DK94" i="5"/>
  <c r="DJ94" i="5"/>
  <c r="DI94" i="5"/>
  <c r="DH94" i="5"/>
  <c r="DG94" i="5"/>
  <c r="DF94" i="5"/>
  <c r="DE94" i="5"/>
  <c r="DD94" i="5"/>
  <c r="DC94" i="5"/>
  <c r="DB94" i="5"/>
  <c r="DA94" i="5"/>
  <c r="CZ94" i="5"/>
  <c r="CY94" i="5"/>
  <c r="CX94" i="5"/>
  <c r="CW94" i="5"/>
  <c r="CV94" i="5"/>
  <c r="CU94" i="5"/>
  <c r="CT94" i="5"/>
  <c r="CS94" i="5"/>
  <c r="CR94" i="5"/>
  <c r="CQ94" i="5"/>
  <c r="CP94" i="5"/>
  <c r="CO94" i="5"/>
  <c r="CN94" i="5"/>
  <c r="CM94" i="5"/>
  <c r="CL94" i="5"/>
  <c r="CK94" i="5"/>
  <c r="CJ94" i="5"/>
  <c r="CI94" i="5"/>
  <c r="CH94" i="5"/>
  <c r="CG94" i="5"/>
  <c r="CF94" i="5"/>
  <c r="CE94" i="5"/>
  <c r="CD94" i="5"/>
  <c r="CC94" i="5"/>
  <c r="CB94" i="5"/>
  <c r="CA94" i="5"/>
  <c r="BZ94" i="5"/>
  <c r="BY94" i="5"/>
  <c r="BX94" i="5"/>
  <c r="BW94" i="5"/>
  <c r="BV94" i="5"/>
  <c r="BU94" i="5"/>
  <c r="BT94" i="5"/>
  <c r="BS94" i="5"/>
  <c r="BR94" i="5"/>
  <c r="BQ94" i="5"/>
  <c r="BP94" i="5"/>
  <c r="BO94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DV93" i="5"/>
  <c r="DU93" i="5"/>
  <c r="DT93" i="5"/>
  <c r="DS93" i="5"/>
  <c r="DR93" i="5"/>
  <c r="DQ93" i="5"/>
  <c r="DP93" i="5"/>
  <c r="DO93" i="5"/>
  <c r="DN93" i="5"/>
  <c r="DM93" i="5"/>
  <c r="DL93" i="5"/>
  <c r="DK93" i="5"/>
  <c r="DJ93" i="5"/>
  <c r="DI93" i="5"/>
  <c r="DH93" i="5"/>
  <c r="DG93" i="5"/>
  <c r="DF93" i="5"/>
  <c r="DE93" i="5"/>
  <c r="DD93" i="5"/>
  <c r="DC93" i="5"/>
  <c r="DB93" i="5"/>
  <c r="DA93" i="5"/>
  <c r="CZ93" i="5"/>
  <c r="CY93" i="5"/>
  <c r="CX93" i="5"/>
  <c r="CW93" i="5"/>
  <c r="CV93" i="5"/>
  <c r="CU93" i="5"/>
  <c r="CT93" i="5"/>
  <c r="CS93" i="5"/>
  <c r="CR93" i="5"/>
  <c r="CQ93" i="5"/>
  <c r="CP93" i="5"/>
  <c r="CO93" i="5"/>
  <c r="CN93" i="5"/>
  <c r="CM93" i="5"/>
  <c r="CL93" i="5"/>
  <c r="CK93" i="5"/>
  <c r="CJ93" i="5"/>
  <c r="CI93" i="5"/>
  <c r="CH93" i="5"/>
  <c r="CG93" i="5"/>
  <c r="CF93" i="5"/>
  <c r="CE93" i="5"/>
  <c r="CD93" i="5"/>
  <c r="CC93" i="5"/>
  <c r="CB93" i="5"/>
  <c r="CA93" i="5"/>
  <c r="BZ93" i="5"/>
  <c r="BY93" i="5"/>
  <c r="BX93" i="5"/>
  <c r="BW93" i="5"/>
  <c r="BV93" i="5"/>
  <c r="BU93" i="5"/>
  <c r="BT93" i="5"/>
  <c r="BS93" i="5"/>
  <c r="BR93" i="5"/>
  <c r="BQ93" i="5"/>
  <c r="BP93" i="5"/>
  <c r="BO93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DV92" i="5"/>
  <c r="DU92" i="5"/>
  <c r="DT92" i="5"/>
  <c r="DS92" i="5"/>
  <c r="DR92" i="5"/>
  <c r="DQ92" i="5"/>
  <c r="DP92" i="5"/>
  <c r="DO92" i="5"/>
  <c r="DN92" i="5"/>
  <c r="DM92" i="5"/>
  <c r="DL92" i="5"/>
  <c r="DK92" i="5"/>
  <c r="DJ92" i="5"/>
  <c r="DI92" i="5"/>
  <c r="DH92" i="5"/>
  <c r="DG92" i="5"/>
  <c r="DF92" i="5"/>
  <c r="DE92" i="5"/>
  <c r="DD92" i="5"/>
  <c r="DC92" i="5"/>
  <c r="DB92" i="5"/>
  <c r="DA92" i="5"/>
  <c r="CZ92" i="5"/>
  <c r="CY92" i="5"/>
  <c r="CX92" i="5"/>
  <c r="CW92" i="5"/>
  <c r="CV92" i="5"/>
  <c r="CU92" i="5"/>
  <c r="CT92" i="5"/>
  <c r="CS92" i="5"/>
  <c r="CR92" i="5"/>
  <c r="CQ92" i="5"/>
  <c r="CP92" i="5"/>
  <c r="CO92" i="5"/>
  <c r="CN92" i="5"/>
  <c r="CM92" i="5"/>
  <c r="CL92" i="5"/>
  <c r="CK92" i="5"/>
  <c r="CJ92" i="5"/>
  <c r="CI92" i="5"/>
  <c r="CH92" i="5"/>
  <c r="CG92" i="5"/>
  <c r="CF92" i="5"/>
  <c r="CE92" i="5"/>
  <c r="CD92" i="5"/>
  <c r="CC92" i="5"/>
  <c r="CB92" i="5"/>
  <c r="CA92" i="5"/>
  <c r="BZ92" i="5"/>
  <c r="BY92" i="5"/>
  <c r="BX92" i="5"/>
  <c r="BW92" i="5"/>
  <c r="BV92" i="5"/>
  <c r="BU92" i="5"/>
  <c r="BT92" i="5"/>
  <c r="BS92" i="5"/>
  <c r="BR92" i="5"/>
  <c r="BQ92" i="5"/>
  <c r="BP92" i="5"/>
  <c r="BO92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DV91" i="5"/>
  <c r="DU91" i="5"/>
  <c r="DT91" i="5"/>
  <c r="DS91" i="5"/>
  <c r="DR91" i="5"/>
  <c r="DQ91" i="5"/>
  <c r="DP91" i="5"/>
  <c r="DO91" i="5"/>
  <c r="DN91" i="5"/>
  <c r="DM91" i="5"/>
  <c r="DL91" i="5"/>
  <c r="DK91" i="5"/>
  <c r="DJ91" i="5"/>
  <c r="DI91" i="5"/>
  <c r="DH91" i="5"/>
  <c r="DG91" i="5"/>
  <c r="DF91" i="5"/>
  <c r="DE91" i="5"/>
  <c r="DD91" i="5"/>
  <c r="DC91" i="5"/>
  <c r="DB91" i="5"/>
  <c r="DA91" i="5"/>
  <c r="CZ91" i="5"/>
  <c r="CY91" i="5"/>
  <c r="CX91" i="5"/>
  <c r="CW91" i="5"/>
  <c r="CV91" i="5"/>
  <c r="CU91" i="5"/>
  <c r="CT91" i="5"/>
  <c r="CS91" i="5"/>
  <c r="CR91" i="5"/>
  <c r="CQ91" i="5"/>
  <c r="CP91" i="5"/>
  <c r="CO91" i="5"/>
  <c r="CN91" i="5"/>
  <c r="CM91" i="5"/>
  <c r="CL91" i="5"/>
  <c r="CK91" i="5"/>
  <c r="CJ91" i="5"/>
  <c r="CI91" i="5"/>
  <c r="CH91" i="5"/>
  <c r="CG91" i="5"/>
  <c r="CF91" i="5"/>
  <c r="CE91" i="5"/>
  <c r="CD91" i="5"/>
  <c r="CC91" i="5"/>
  <c r="CB91" i="5"/>
  <c r="CA91" i="5"/>
  <c r="BZ91" i="5"/>
  <c r="BY91" i="5"/>
  <c r="BX91" i="5"/>
  <c r="BW91" i="5"/>
  <c r="BV91" i="5"/>
  <c r="BU91" i="5"/>
  <c r="BT91" i="5"/>
  <c r="BS91" i="5"/>
  <c r="BR91" i="5"/>
  <c r="BQ91" i="5"/>
  <c r="BP91" i="5"/>
  <c r="BO91" i="5"/>
  <c r="BN91" i="5"/>
  <c r="BM91" i="5"/>
  <c r="BL91" i="5"/>
  <c r="BK91" i="5"/>
  <c r="BJ91" i="5"/>
  <c r="BI91" i="5"/>
  <c r="BH91" i="5"/>
  <c r="BG91" i="5"/>
  <c r="BF91" i="5"/>
  <c r="BE91" i="5"/>
  <c r="BD91" i="5"/>
  <c r="BC91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DV90" i="5"/>
  <c r="DU90" i="5"/>
  <c r="DT90" i="5"/>
  <c r="DS90" i="5"/>
  <c r="DR90" i="5"/>
  <c r="DQ90" i="5"/>
  <c r="DP90" i="5"/>
  <c r="DO90" i="5"/>
  <c r="DN90" i="5"/>
  <c r="DM90" i="5"/>
  <c r="DL90" i="5"/>
  <c r="DK90" i="5"/>
  <c r="DJ90" i="5"/>
  <c r="DI90" i="5"/>
  <c r="DH90" i="5"/>
  <c r="DG90" i="5"/>
  <c r="DF90" i="5"/>
  <c r="DE90" i="5"/>
  <c r="DD90" i="5"/>
  <c r="DC90" i="5"/>
  <c r="DB90" i="5"/>
  <c r="DA90" i="5"/>
  <c r="CZ90" i="5"/>
  <c r="CY90" i="5"/>
  <c r="CX90" i="5"/>
  <c r="CW90" i="5"/>
  <c r="CV90" i="5"/>
  <c r="CU90" i="5"/>
  <c r="CT90" i="5"/>
  <c r="CS90" i="5"/>
  <c r="CR90" i="5"/>
  <c r="CQ90" i="5"/>
  <c r="CP90" i="5"/>
  <c r="CO90" i="5"/>
  <c r="CN90" i="5"/>
  <c r="CM90" i="5"/>
  <c r="CL90" i="5"/>
  <c r="CK90" i="5"/>
  <c r="CJ90" i="5"/>
  <c r="CI90" i="5"/>
  <c r="CH90" i="5"/>
  <c r="CG90" i="5"/>
  <c r="CF90" i="5"/>
  <c r="CE90" i="5"/>
  <c r="CD90" i="5"/>
  <c r="CC90" i="5"/>
  <c r="CB90" i="5"/>
  <c r="CA90" i="5"/>
  <c r="BZ90" i="5"/>
  <c r="BY90" i="5"/>
  <c r="BX90" i="5"/>
  <c r="BW90" i="5"/>
  <c r="BV90" i="5"/>
  <c r="BU90" i="5"/>
  <c r="BT90" i="5"/>
  <c r="BS90" i="5"/>
  <c r="BR90" i="5"/>
  <c r="BQ90" i="5"/>
  <c r="BP90" i="5"/>
  <c r="BO90" i="5"/>
  <c r="BN90" i="5"/>
  <c r="BM90" i="5"/>
  <c r="BL90" i="5"/>
  <c r="BK90" i="5"/>
  <c r="BJ90" i="5"/>
  <c r="BI90" i="5"/>
  <c r="BH90" i="5"/>
  <c r="BG90" i="5"/>
  <c r="BF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DV89" i="5"/>
  <c r="DU89" i="5"/>
  <c r="DT89" i="5"/>
  <c r="DS89" i="5"/>
  <c r="DR89" i="5"/>
  <c r="DQ89" i="5"/>
  <c r="DP89" i="5"/>
  <c r="DO89" i="5"/>
  <c r="DN89" i="5"/>
  <c r="DM89" i="5"/>
  <c r="DL89" i="5"/>
  <c r="DK89" i="5"/>
  <c r="DJ89" i="5"/>
  <c r="DI89" i="5"/>
  <c r="DH89" i="5"/>
  <c r="DG89" i="5"/>
  <c r="DF89" i="5"/>
  <c r="DE89" i="5"/>
  <c r="DD89" i="5"/>
  <c r="DC89" i="5"/>
  <c r="DB89" i="5"/>
  <c r="DA89" i="5"/>
  <c r="CZ89" i="5"/>
  <c r="CY89" i="5"/>
  <c r="CX89" i="5"/>
  <c r="CW89" i="5"/>
  <c r="CV89" i="5"/>
  <c r="CU89" i="5"/>
  <c r="CT89" i="5"/>
  <c r="CS89" i="5"/>
  <c r="CR89" i="5"/>
  <c r="CQ89" i="5"/>
  <c r="CP89" i="5"/>
  <c r="CO89" i="5"/>
  <c r="CN89" i="5"/>
  <c r="CM89" i="5"/>
  <c r="CL89" i="5"/>
  <c r="CK89" i="5"/>
  <c r="CJ89" i="5"/>
  <c r="CI89" i="5"/>
  <c r="CH89" i="5"/>
  <c r="CG89" i="5"/>
  <c r="CF89" i="5"/>
  <c r="CE89" i="5"/>
  <c r="CD89" i="5"/>
  <c r="CC89" i="5"/>
  <c r="CB89" i="5"/>
  <c r="CA89" i="5"/>
  <c r="BZ89" i="5"/>
  <c r="BY89" i="5"/>
  <c r="BX89" i="5"/>
  <c r="BW89" i="5"/>
  <c r="BV89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DV88" i="5"/>
  <c r="DU88" i="5"/>
  <c r="DT88" i="5"/>
  <c r="DS88" i="5"/>
  <c r="DR88" i="5"/>
  <c r="DQ88" i="5"/>
  <c r="DP88" i="5"/>
  <c r="DO88" i="5"/>
  <c r="DN88" i="5"/>
  <c r="DM88" i="5"/>
  <c r="DL88" i="5"/>
  <c r="DK88" i="5"/>
  <c r="DJ88" i="5"/>
  <c r="DI88" i="5"/>
  <c r="DH88" i="5"/>
  <c r="DG88" i="5"/>
  <c r="DF88" i="5"/>
  <c r="DE88" i="5"/>
  <c r="DD88" i="5"/>
  <c r="DC88" i="5"/>
  <c r="DB88" i="5"/>
  <c r="DA88" i="5"/>
  <c r="CZ88" i="5"/>
  <c r="CY88" i="5"/>
  <c r="CX88" i="5"/>
  <c r="CW88" i="5"/>
  <c r="CV88" i="5"/>
  <c r="CU88" i="5"/>
  <c r="CT88" i="5"/>
  <c r="CS88" i="5"/>
  <c r="CR88" i="5"/>
  <c r="CQ88" i="5"/>
  <c r="CP88" i="5"/>
  <c r="CO88" i="5"/>
  <c r="CN88" i="5"/>
  <c r="CM88" i="5"/>
  <c r="CL88" i="5"/>
  <c r="CK88" i="5"/>
  <c r="CJ88" i="5"/>
  <c r="CI88" i="5"/>
  <c r="CH88" i="5"/>
  <c r="CG88" i="5"/>
  <c r="CF88" i="5"/>
  <c r="CE88" i="5"/>
  <c r="CD88" i="5"/>
  <c r="CC88" i="5"/>
  <c r="CB88" i="5"/>
  <c r="CA88" i="5"/>
  <c r="BZ88" i="5"/>
  <c r="BY88" i="5"/>
  <c r="BX88" i="5"/>
  <c r="BW88" i="5"/>
  <c r="BV88" i="5"/>
  <c r="BU88" i="5"/>
  <c r="BT88" i="5"/>
  <c r="BS88" i="5"/>
  <c r="BR88" i="5"/>
  <c r="BQ88" i="5"/>
  <c r="BP88" i="5"/>
  <c r="BO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DV87" i="5"/>
  <c r="DU87" i="5"/>
  <c r="DT87" i="5"/>
  <c r="DS87" i="5"/>
  <c r="DR87" i="5"/>
  <c r="DQ87" i="5"/>
  <c r="DP87" i="5"/>
  <c r="DO87" i="5"/>
  <c r="DN87" i="5"/>
  <c r="DM87" i="5"/>
  <c r="DL87" i="5"/>
  <c r="DK87" i="5"/>
  <c r="DJ87" i="5"/>
  <c r="DI87" i="5"/>
  <c r="DH87" i="5"/>
  <c r="DG87" i="5"/>
  <c r="DF87" i="5"/>
  <c r="DE87" i="5"/>
  <c r="DD87" i="5"/>
  <c r="DC87" i="5"/>
  <c r="DB87" i="5"/>
  <c r="DA87" i="5"/>
  <c r="CZ87" i="5"/>
  <c r="CY87" i="5"/>
  <c r="CX87" i="5"/>
  <c r="CW87" i="5"/>
  <c r="CV87" i="5"/>
  <c r="CU87" i="5"/>
  <c r="CT87" i="5"/>
  <c r="CS87" i="5"/>
  <c r="CR87" i="5"/>
  <c r="CQ87" i="5"/>
  <c r="CP87" i="5"/>
  <c r="CO87" i="5"/>
  <c r="CN87" i="5"/>
  <c r="CM87" i="5"/>
  <c r="CL87" i="5"/>
  <c r="CK87" i="5"/>
  <c r="CJ87" i="5"/>
  <c r="CI87" i="5"/>
  <c r="CH87" i="5"/>
  <c r="CG87" i="5"/>
  <c r="CF87" i="5"/>
  <c r="CE87" i="5"/>
  <c r="CD87" i="5"/>
  <c r="CC87" i="5"/>
  <c r="CB87" i="5"/>
  <c r="CA87" i="5"/>
  <c r="BZ87" i="5"/>
  <c r="BY87" i="5"/>
  <c r="BX87" i="5"/>
  <c r="BW87" i="5"/>
  <c r="BV87" i="5"/>
  <c r="BU87" i="5"/>
  <c r="BT87" i="5"/>
  <c r="BS87" i="5"/>
  <c r="BR87" i="5"/>
  <c r="BQ87" i="5"/>
  <c r="BP87" i="5"/>
  <c r="BO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DV86" i="5"/>
  <c r="DU86" i="5"/>
  <c r="DT86" i="5"/>
  <c r="DS86" i="5"/>
  <c r="DR86" i="5"/>
  <c r="DQ86" i="5"/>
  <c r="DP86" i="5"/>
  <c r="DO86" i="5"/>
  <c r="DN86" i="5"/>
  <c r="DM86" i="5"/>
  <c r="DL86" i="5"/>
  <c r="DK86" i="5"/>
  <c r="DJ86" i="5"/>
  <c r="DI86" i="5"/>
  <c r="DH86" i="5"/>
  <c r="DG86" i="5"/>
  <c r="DF86" i="5"/>
  <c r="DE86" i="5"/>
  <c r="DD86" i="5"/>
  <c r="DC86" i="5"/>
  <c r="DB86" i="5"/>
  <c r="DA86" i="5"/>
  <c r="CZ86" i="5"/>
  <c r="CY86" i="5"/>
  <c r="CX86" i="5"/>
  <c r="CW86" i="5"/>
  <c r="CV86" i="5"/>
  <c r="CU86" i="5"/>
  <c r="CT86" i="5"/>
  <c r="CS86" i="5"/>
  <c r="CR86" i="5"/>
  <c r="CQ86" i="5"/>
  <c r="CP86" i="5"/>
  <c r="CO86" i="5"/>
  <c r="CN86" i="5"/>
  <c r="CM86" i="5"/>
  <c r="CL86" i="5"/>
  <c r="CK86" i="5"/>
  <c r="CJ86" i="5"/>
  <c r="CI86" i="5"/>
  <c r="CH86" i="5"/>
  <c r="CG86" i="5"/>
  <c r="CF86" i="5"/>
  <c r="CE86" i="5"/>
  <c r="CD86" i="5"/>
  <c r="CC86" i="5"/>
  <c r="CB86" i="5"/>
  <c r="CA86" i="5"/>
  <c r="BZ86" i="5"/>
  <c r="BY86" i="5"/>
  <c r="BX86" i="5"/>
  <c r="BW86" i="5"/>
  <c r="BV86" i="5"/>
  <c r="BU86" i="5"/>
  <c r="BT86" i="5"/>
  <c r="BS86" i="5"/>
  <c r="BR86" i="5"/>
  <c r="BQ86" i="5"/>
  <c r="BP86" i="5"/>
  <c r="BO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DV85" i="5"/>
  <c r="DU85" i="5"/>
  <c r="DT85" i="5"/>
  <c r="DS85" i="5"/>
  <c r="DR85" i="5"/>
  <c r="DQ85" i="5"/>
  <c r="DP85" i="5"/>
  <c r="DO85" i="5"/>
  <c r="DN85" i="5"/>
  <c r="DM85" i="5"/>
  <c r="DL85" i="5"/>
  <c r="DK85" i="5"/>
  <c r="DJ85" i="5"/>
  <c r="DI85" i="5"/>
  <c r="DH85" i="5"/>
  <c r="DG85" i="5"/>
  <c r="DF85" i="5"/>
  <c r="DE85" i="5"/>
  <c r="DD85" i="5"/>
  <c r="DC85" i="5"/>
  <c r="DB85" i="5"/>
  <c r="DA85" i="5"/>
  <c r="CZ85" i="5"/>
  <c r="CY85" i="5"/>
  <c r="CX85" i="5"/>
  <c r="CW85" i="5"/>
  <c r="CV85" i="5"/>
  <c r="CU85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C85" i="5"/>
  <c r="CB85" i="5"/>
  <c r="CA85" i="5"/>
  <c r="BZ85" i="5"/>
  <c r="BY85" i="5"/>
  <c r="BX85" i="5"/>
  <c r="BW85" i="5"/>
  <c r="BV85" i="5"/>
  <c r="BU85" i="5"/>
  <c r="BT85" i="5"/>
  <c r="BS85" i="5"/>
  <c r="BR85" i="5"/>
  <c r="BQ85" i="5"/>
  <c r="BP85" i="5"/>
  <c r="BO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DV84" i="5"/>
  <c r="DU84" i="5"/>
  <c r="DT84" i="5"/>
  <c r="DS84" i="5"/>
  <c r="DR84" i="5"/>
  <c r="DQ84" i="5"/>
  <c r="DP84" i="5"/>
  <c r="DO84" i="5"/>
  <c r="DN84" i="5"/>
  <c r="DM84" i="5"/>
  <c r="DL84" i="5"/>
  <c r="DK84" i="5"/>
  <c r="DJ84" i="5"/>
  <c r="DI84" i="5"/>
  <c r="DH84" i="5"/>
  <c r="DG84" i="5"/>
  <c r="DF84" i="5"/>
  <c r="DE84" i="5"/>
  <c r="DD84" i="5"/>
  <c r="DC84" i="5"/>
  <c r="DB84" i="5"/>
  <c r="DA84" i="5"/>
  <c r="CZ84" i="5"/>
  <c r="CY84" i="5"/>
  <c r="CX84" i="5"/>
  <c r="CW84" i="5"/>
  <c r="CV84" i="5"/>
  <c r="CU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C84" i="5"/>
  <c r="CB84" i="5"/>
  <c r="CA84" i="5"/>
  <c r="BZ84" i="5"/>
  <c r="BY84" i="5"/>
  <c r="BX84" i="5"/>
  <c r="BW84" i="5"/>
  <c r="BV84" i="5"/>
  <c r="BU84" i="5"/>
  <c r="BT84" i="5"/>
  <c r="BS84" i="5"/>
  <c r="BR84" i="5"/>
  <c r="BQ84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DV83" i="5"/>
  <c r="DU83" i="5"/>
  <c r="DT83" i="5"/>
  <c r="DS83" i="5"/>
  <c r="DR83" i="5"/>
  <c r="DQ83" i="5"/>
  <c r="DP83" i="5"/>
  <c r="DO83" i="5"/>
  <c r="DN83" i="5"/>
  <c r="DM83" i="5"/>
  <c r="DL83" i="5"/>
  <c r="DK83" i="5"/>
  <c r="DJ83" i="5"/>
  <c r="DI83" i="5"/>
  <c r="DH83" i="5"/>
  <c r="DG83" i="5"/>
  <c r="DF83" i="5"/>
  <c r="DE83" i="5"/>
  <c r="DD83" i="5"/>
  <c r="DC83" i="5"/>
  <c r="DB83" i="5"/>
  <c r="DA83" i="5"/>
  <c r="CZ83" i="5"/>
  <c r="CY83" i="5"/>
  <c r="CX83" i="5"/>
  <c r="CW83" i="5"/>
  <c r="CV83" i="5"/>
  <c r="CU83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C83" i="5"/>
  <c r="CB83" i="5"/>
  <c r="CA83" i="5"/>
  <c r="BZ83" i="5"/>
  <c r="BY83" i="5"/>
  <c r="BX83" i="5"/>
  <c r="BW83" i="5"/>
  <c r="BV83" i="5"/>
  <c r="BU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DV82" i="5"/>
  <c r="DU82" i="5"/>
  <c r="DT82" i="5"/>
  <c r="DS82" i="5"/>
  <c r="DR82" i="5"/>
  <c r="DQ82" i="5"/>
  <c r="DP82" i="5"/>
  <c r="DO82" i="5"/>
  <c r="DN82" i="5"/>
  <c r="DM82" i="5"/>
  <c r="DL82" i="5"/>
  <c r="DK82" i="5"/>
  <c r="DJ82" i="5"/>
  <c r="DI82" i="5"/>
  <c r="DH82" i="5"/>
  <c r="DG82" i="5"/>
  <c r="DF82" i="5"/>
  <c r="DE82" i="5"/>
  <c r="DD82" i="5"/>
  <c r="DC82" i="5"/>
  <c r="DB82" i="5"/>
  <c r="DA82" i="5"/>
  <c r="CZ82" i="5"/>
  <c r="CY82" i="5"/>
  <c r="CX82" i="5"/>
  <c r="CW82" i="5"/>
  <c r="CV82" i="5"/>
  <c r="CU82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C82" i="5"/>
  <c r="CB82" i="5"/>
  <c r="CA82" i="5"/>
  <c r="BZ82" i="5"/>
  <c r="BY82" i="5"/>
  <c r="BX82" i="5"/>
  <c r="BW82" i="5"/>
  <c r="BV82" i="5"/>
  <c r="BU82" i="5"/>
  <c r="BT82" i="5"/>
  <c r="BS82" i="5"/>
  <c r="BR82" i="5"/>
  <c r="BQ82" i="5"/>
  <c r="BP82" i="5"/>
  <c r="BO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DV81" i="5"/>
  <c r="DU81" i="5"/>
  <c r="DT81" i="5"/>
  <c r="DS81" i="5"/>
  <c r="DR81" i="5"/>
  <c r="DQ81" i="5"/>
  <c r="DP81" i="5"/>
  <c r="DO81" i="5"/>
  <c r="DN81" i="5"/>
  <c r="DM81" i="5"/>
  <c r="DL81" i="5"/>
  <c r="DK81" i="5"/>
  <c r="DJ81" i="5"/>
  <c r="DI81" i="5"/>
  <c r="DH81" i="5"/>
  <c r="DG81" i="5"/>
  <c r="DF81" i="5"/>
  <c r="DE81" i="5"/>
  <c r="DD81" i="5"/>
  <c r="DC81" i="5"/>
  <c r="DB81" i="5"/>
  <c r="DA81" i="5"/>
  <c r="CZ81" i="5"/>
  <c r="CY81" i="5"/>
  <c r="CX81" i="5"/>
  <c r="CW81" i="5"/>
  <c r="CV81" i="5"/>
  <c r="CU81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C81" i="5"/>
  <c r="CB81" i="5"/>
  <c r="CA81" i="5"/>
  <c r="BZ81" i="5"/>
  <c r="BY81" i="5"/>
  <c r="BX81" i="5"/>
  <c r="BW81" i="5"/>
  <c r="BV81" i="5"/>
  <c r="BU81" i="5"/>
  <c r="BT81" i="5"/>
  <c r="BS81" i="5"/>
  <c r="BR81" i="5"/>
  <c r="BQ81" i="5"/>
  <c r="BP81" i="5"/>
  <c r="BO81" i="5"/>
  <c r="BN81" i="5"/>
  <c r="BM81" i="5"/>
  <c r="BL81" i="5"/>
  <c r="BK81" i="5"/>
  <c r="BJ81" i="5"/>
  <c r="BI81" i="5"/>
  <c r="BH81" i="5"/>
  <c r="BG81" i="5"/>
  <c r="BF81" i="5"/>
  <c r="BE81" i="5"/>
  <c r="BD81" i="5"/>
  <c r="BC81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DV80" i="5"/>
  <c r="DU80" i="5"/>
  <c r="DT80" i="5"/>
  <c r="DS80" i="5"/>
  <c r="DR80" i="5"/>
  <c r="DQ80" i="5"/>
  <c r="DP80" i="5"/>
  <c r="DO80" i="5"/>
  <c r="DN80" i="5"/>
  <c r="DM80" i="5"/>
  <c r="DL80" i="5"/>
  <c r="DK80" i="5"/>
  <c r="DJ80" i="5"/>
  <c r="DI80" i="5"/>
  <c r="DH80" i="5"/>
  <c r="DG80" i="5"/>
  <c r="DF80" i="5"/>
  <c r="DE80" i="5"/>
  <c r="DD80" i="5"/>
  <c r="DC80" i="5"/>
  <c r="DB80" i="5"/>
  <c r="DA80" i="5"/>
  <c r="CZ80" i="5"/>
  <c r="CY80" i="5"/>
  <c r="CX80" i="5"/>
  <c r="CW80" i="5"/>
  <c r="CV80" i="5"/>
  <c r="CU80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C80" i="5"/>
  <c r="CB80" i="5"/>
  <c r="CA80" i="5"/>
  <c r="BZ80" i="5"/>
  <c r="BY80" i="5"/>
  <c r="BX80" i="5"/>
  <c r="BW80" i="5"/>
  <c r="BV80" i="5"/>
  <c r="BU80" i="5"/>
  <c r="BT80" i="5"/>
  <c r="BS80" i="5"/>
  <c r="BR80" i="5"/>
  <c r="BQ80" i="5"/>
  <c r="BP80" i="5"/>
  <c r="BO80" i="5"/>
  <c r="BN80" i="5"/>
  <c r="BM80" i="5"/>
  <c r="BL80" i="5"/>
  <c r="BK80" i="5"/>
  <c r="BJ80" i="5"/>
  <c r="BI80" i="5"/>
  <c r="BH80" i="5"/>
  <c r="BG80" i="5"/>
  <c r="BF80" i="5"/>
  <c r="BE80" i="5"/>
  <c r="BD80" i="5"/>
  <c r="BC80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DV79" i="5"/>
  <c r="DU79" i="5"/>
  <c r="DT79" i="5"/>
  <c r="DS79" i="5"/>
  <c r="DR79" i="5"/>
  <c r="DQ79" i="5"/>
  <c r="DP79" i="5"/>
  <c r="DO79" i="5"/>
  <c r="DN79" i="5"/>
  <c r="DM79" i="5"/>
  <c r="DL79" i="5"/>
  <c r="DK79" i="5"/>
  <c r="DJ79" i="5"/>
  <c r="DI79" i="5"/>
  <c r="DH79" i="5"/>
  <c r="DG79" i="5"/>
  <c r="DF79" i="5"/>
  <c r="DE79" i="5"/>
  <c r="DD79" i="5"/>
  <c r="DC79" i="5"/>
  <c r="DB79" i="5"/>
  <c r="DA79" i="5"/>
  <c r="CZ79" i="5"/>
  <c r="CY79" i="5"/>
  <c r="CX79" i="5"/>
  <c r="CW79" i="5"/>
  <c r="CV79" i="5"/>
  <c r="CU79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C79" i="5"/>
  <c r="CB79" i="5"/>
  <c r="CA79" i="5"/>
  <c r="BZ79" i="5"/>
  <c r="BY79" i="5"/>
  <c r="BX79" i="5"/>
  <c r="BW79" i="5"/>
  <c r="BV79" i="5"/>
  <c r="BU79" i="5"/>
  <c r="BT79" i="5"/>
  <c r="BS79" i="5"/>
  <c r="BR79" i="5"/>
  <c r="BQ79" i="5"/>
  <c r="BP79" i="5"/>
  <c r="BO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DV78" i="5"/>
  <c r="DU78" i="5"/>
  <c r="DT78" i="5"/>
  <c r="DS78" i="5"/>
  <c r="DR78" i="5"/>
  <c r="DQ78" i="5"/>
  <c r="DP78" i="5"/>
  <c r="DO78" i="5"/>
  <c r="DN78" i="5"/>
  <c r="DM78" i="5"/>
  <c r="DL78" i="5"/>
  <c r="DK78" i="5"/>
  <c r="DJ78" i="5"/>
  <c r="DI78" i="5"/>
  <c r="DH78" i="5"/>
  <c r="DG78" i="5"/>
  <c r="DF78" i="5"/>
  <c r="DE78" i="5"/>
  <c r="DD78" i="5"/>
  <c r="DC78" i="5"/>
  <c r="DB78" i="5"/>
  <c r="DA78" i="5"/>
  <c r="CZ78" i="5"/>
  <c r="CY78" i="5"/>
  <c r="CX78" i="5"/>
  <c r="CW78" i="5"/>
  <c r="CV78" i="5"/>
  <c r="CU78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C78" i="5"/>
  <c r="CB78" i="5"/>
  <c r="CA78" i="5"/>
  <c r="BZ78" i="5"/>
  <c r="BY78" i="5"/>
  <c r="BX78" i="5"/>
  <c r="BW78" i="5"/>
  <c r="BV78" i="5"/>
  <c r="BU78" i="5"/>
  <c r="BT78" i="5"/>
  <c r="BS78" i="5"/>
  <c r="BR78" i="5"/>
  <c r="BQ78" i="5"/>
  <c r="BP78" i="5"/>
  <c r="BO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DV77" i="5"/>
  <c r="DU77" i="5"/>
  <c r="DT77" i="5"/>
  <c r="DS77" i="5"/>
  <c r="DR77" i="5"/>
  <c r="DQ77" i="5"/>
  <c r="DP77" i="5"/>
  <c r="DO77" i="5"/>
  <c r="DN77" i="5"/>
  <c r="DM77" i="5"/>
  <c r="DL77" i="5"/>
  <c r="DK77" i="5"/>
  <c r="DJ77" i="5"/>
  <c r="DI77" i="5"/>
  <c r="DH77" i="5"/>
  <c r="DG77" i="5"/>
  <c r="DF77" i="5"/>
  <c r="DE77" i="5"/>
  <c r="DD77" i="5"/>
  <c r="DC77" i="5"/>
  <c r="DB77" i="5"/>
  <c r="DA77" i="5"/>
  <c r="CZ77" i="5"/>
  <c r="CY77" i="5"/>
  <c r="CX77" i="5"/>
  <c r="CW77" i="5"/>
  <c r="CV77" i="5"/>
  <c r="CU77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C77" i="5"/>
  <c r="CB77" i="5"/>
  <c r="CA77" i="5"/>
  <c r="BZ77" i="5"/>
  <c r="BY77" i="5"/>
  <c r="BX77" i="5"/>
  <c r="BW77" i="5"/>
  <c r="BV77" i="5"/>
  <c r="BU77" i="5"/>
  <c r="BT77" i="5"/>
  <c r="BS77" i="5"/>
  <c r="BR77" i="5"/>
  <c r="BQ77" i="5"/>
  <c r="BP77" i="5"/>
  <c r="BO77" i="5"/>
  <c r="BN77" i="5"/>
  <c r="BM77" i="5"/>
  <c r="BL77" i="5"/>
  <c r="BK77" i="5"/>
  <c r="BJ77" i="5"/>
  <c r="BI77" i="5"/>
  <c r="BH77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DV76" i="5"/>
  <c r="DU76" i="5"/>
  <c r="DT76" i="5"/>
  <c r="DS76" i="5"/>
  <c r="DR76" i="5"/>
  <c r="DQ76" i="5"/>
  <c r="DP76" i="5"/>
  <c r="DO76" i="5"/>
  <c r="DN76" i="5"/>
  <c r="DM76" i="5"/>
  <c r="DL76" i="5"/>
  <c r="DK76" i="5"/>
  <c r="DJ76" i="5"/>
  <c r="DI76" i="5"/>
  <c r="DH76" i="5"/>
  <c r="DG76" i="5"/>
  <c r="DF76" i="5"/>
  <c r="DE76" i="5"/>
  <c r="DD76" i="5"/>
  <c r="DC76" i="5"/>
  <c r="DB76" i="5"/>
  <c r="DA76" i="5"/>
  <c r="CZ76" i="5"/>
  <c r="CY76" i="5"/>
  <c r="CX76" i="5"/>
  <c r="CW76" i="5"/>
  <c r="CV76" i="5"/>
  <c r="CU76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C76" i="5"/>
  <c r="CB76" i="5"/>
  <c r="CA76" i="5"/>
  <c r="BZ76" i="5"/>
  <c r="BY76" i="5"/>
  <c r="BX76" i="5"/>
  <c r="BW76" i="5"/>
  <c r="BV76" i="5"/>
  <c r="BU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DV75" i="5"/>
  <c r="DU75" i="5"/>
  <c r="DT75" i="5"/>
  <c r="DS75" i="5"/>
  <c r="DR75" i="5"/>
  <c r="DQ75" i="5"/>
  <c r="DP75" i="5"/>
  <c r="DO75" i="5"/>
  <c r="DN75" i="5"/>
  <c r="DM75" i="5"/>
  <c r="DL75" i="5"/>
  <c r="DK75" i="5"/>
  <c r="DJ75" i="5"/>
  <c r="DI75" i="5"/>
  <c r="DH75" i="5"/>
  <c r="DG75" i="5"/>
  <c r="DF75" i="5"/>
  <c r="DE75" i="5"/>
  <c r="DD75" i="5"/>
  <c r="DC75" i="5"/>
  <c r="DB75" i="5"/>
  <c r="DA75" i="5"/>
  <c r="CZ75" i="5"/>
  <c r="CY75" i="5"/>
  <c r="CX75" i="5"/>
  <c r="CW75" i="5"/>
  <c r="CV75" i="5"/>
  <c r="CU75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C75" i="5"/>
  <c r="CB75" i="5"/>
  <c r="CA75" i="5"/>
  <c r="BZ75" i="5"/>
  <c r="BY75" i="5"/>
  <c r="BX75" i="5"/>
  <c r="BW75" i="5"/>
  <c r="BV75" i="5"/>
  <c r="BU75" i="5"/>
  <c r="BT75" i="5"/>
  <c r="BS75" i="5"/>
  <c r="BR75" i="5"/>
  <c r="BQ75" i="5"/>
  <c r="BP75" i="5"/>
  <c r="BO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DV74" i="5"/>
  <c r="DU74" i="5"/>
  <c r="DT74" i="5"/>
  <c r="DS74" i="5"/>
  <c r="DR74" i="5"/>
  <c r="DQ74" i="5"/>
  <c r="DP74" i="5"/>
  <c r="DO74" i="5"/>
  <c r="DN74" i="5"/>
  <c r="DM74" i="5"/>
  <c r="DL74" i="5"/>
  <c r="DK74" i="5"/>
  <c r="DJ74" i="5"/>
  <c r="DI74" i="5"/>
  <c r="DH74" i="5"/>
  <c r="DG74" i="5"/>
  <c r="DF74" i="5"/>
  <c r="DE74" i="5"/>
  <c r="DD74" i="5"/>
  <c r="DC74" i="5"/>
  <c r="DB74" i="5"/>
  <c r="DA74" i="5"/>
  <c r="CZ74" i="5"/>
  <c r="CY74" i="5"/>
  <c r="CX74" i="5"/>
  <c r="CW74" i="5"/>
  <c r="CV74" i="5"/>
  <c r="CU74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C74" i="5"/>
  <c r="CB74" i="5"/>
  <c r="CA74" i="5"/>
  <c r="BZ74" i="5"/>
  <c r="BY74" i="5"/>
  <c r="BX74" i="5"/>
  <c r="BW74" i="5"/>
  <c r="BV74" i="5"/>
  <c r="BU74" i="5"/>
  <c r="BT74" i="5"/>
  <c r="BS74" i="5"/>
  <c r="BR74" i="5"/>
  <c r="BQ74" i="5"/>
  <c r="BP74" i="5"/>
  <c r="BO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DV73" i="5"/>
  <c r="DU73" i="5"/>
  <c r="DT73" i="5"/>
  <c r="DS73" i="5"/>
  <c r="DR73" i="5"/>
  <c r="DQ73" i="5"/>
  <c r="DP73" i="5"/>
  <c r="DO73" i="5"/>
  <c r="DN73" i="5"/>
  <c r="DM73" i="5"/>
  <c r="DL73" i="5"/>
  <c r="DK73" i="5"/>
  <c r="DJ73" i="5"/>
  <c r="DI73" i="5"/>
  <c r="DH73" i="5"/>
  <c r="DG73" i="5"/>
  <c r="DF73" i="5"/>
  <c r="DE73" i="5"/>
  <c r="DD73" i="5"/>
  <c r="DC73" i="5"/>
  <c r="DB73" i="5"/>
  <c r="DA73" i="5"/>
  <c r="CZ73" i="5"/>
  <c r="CY73" i="5"/>
  <c r="CX73" i="5"/>
  <c r="CW73" i="5"/>
  <c r="CV73" i="5"/>
  <c r="CU73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C73" i="5"/>
  <c r="CB73" i="5"/>
  <c r="CA73" i="5"/>
  <c r="BZ73" i="5"/>
  <c r="BY73" i="5"/>
  <c r="BX73" i="5"/>
  <c r="BW73" i="5"/>
  <c r="BV73" i="5"/>
  <c r="BU73" i="5"/>
  <c r="BT73" i="5"/>
  <c r="BS73" i="5"/>
  <c r="BR73" i="5"/>
  <c r="BQ73" i="5"/>
  <c r="BP73" i="5"/>
  <c r="BO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DV72" i="5"/>
  <c r="DU72" i="5"/>
  <c r="DT72" i="5"/>
  <c r="DS72" i="5"/>
  <c r="DR72" i="5"/>
  <c r="DQ72" i="5"/>
  <c r="DP72" i="5"/>
  <c r="DO72" i="5"/>
  <c r="DN72" i="5"/>
  <c r="DM72" i="5"/>
  <c r="DL72" i="5"/>
  <c r="DK72" i="5"/>
  <c r="DJ72" i="5"/>
  <c r="DI72" i="5"/>
  <c r="DH72" i="5"/>
  <c r="DG72" i="5"/>
  <c r="DF72" i="5"/>
  <c r="DE72" i="5"/>
  <c r="DD72" i="5"/>
  <c r="DC72" i="5"/>
  <c r="DB72" i="5"/>
  <c r="DA72" i="5"/>
  <c r="CZ72" i="5"/>
  <c r="CY72" i="5"/>
  <c r="CX72" i="5"/>
  <c r="CW72" i="5"/>
  <c r="CV72" i="5"/>
  <c r="CU72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C72" i="5"/>
  <c r="CB72" i="5"/>
  <c r="CA72" i="5"/>
  <c r="BZ72" i="5"/>
  <c r="BY72" i="5"/>
  <c r="BX72" i="5"/>
  <c r="BW72" i="5"/>
  <c r="BV72" i="5"/>
  <c r="BU72" i="5"/>
  <c r="BT72" i="5"/>
  <c r="BS72" i="5"/>
  <c r="BR72" i="5"/>
  <c r="BQ72" i="5"/>
  <c r="BP72" i="5"/>
  <c r="BO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DV71" i="5"/>
  <c r="DU71" i="5"/>
  <c r="DT71" i="5"/>
  <c r="DS71" i="5"/>
  <c r="DR71" i="5"/>
  <c r="DQ71" i="5"/>
  <c r="DP71" i="5"/>
  <c r="DO71" i="5"/>
  <c r="DN71" i="5"/>
  <c r="DM71" i="5"/>
  <c r="DL71" i="5"/>
  <c r="DK71" i="5"/>
  <c r="DJ71" i="5"/>
  <c r="DI71" i="5"/>
  <c r="DH71" i="5"/>
  <c r="DG71" i="5"/>
  <c r="DF71" i="5"/>
  <c r="DE71" i="5"/>
  <c r="DD71" i="5"/>
  <c r="DC71" i="5"/>
  <c r="DB71" i="5"/>
  <c r="DA71" i="5"/>
  <c r="CZ71" i="5"/>
  <c r="CY71" i="5"/>
  <c r="CX71" i="5"/>
  <c r="CW71" i="5"/>
  <c r="CV71" i="5"/>
  <c r="CU71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C71" i="5"/>
  <c r="CB71" i="5"/>
  <c r="CA71" i="5"/>
  <c r="BZ71" i="5"/>
  <c r="BY71" i="5"/>
  <c r="BX71" i="5"/>
  <c r="BW71" i="5"/>
  <c r="BV71" i="5"/>
  <c r="BU71" i="5"/>
  <c r="BT71" i="5"/>
  <c r="BS71" i="5"/>
  <c r="BR71" i="5"/>
  <c r="BQ71" i="5"/>
  <c r="BP71" i="5"/>
  <c r="BO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DV70" i="5"/>
  <c r="DU70" i="5"/>
  <c r="DT70" i="5"/>
  <c r="DS70" i="5"/>
  <c r="DR70" i="5"/>
  <c r="DQ70" i="5"/>
  <c r="DP70" i="5"/>
  <c r="DO70" i="5"/>
  <c r="DN70" i="5"/>
  <c r="DM70" i="5"/>
  <c r="DL70" i="5"/>
  <c r="DK70" i="5"/>
  <c r="DJ70" i="5"/>
  <c r="DI70" i="5"/>
  <c r="DH70" i="5"/>
  <c r="DG70" i="5"/>
  <c r="DF70" i="5"/>
  <c r="DE70" i="5"/>
  <c r="DD70" i="5"/>
  <c r="DC70" i="5"/>
  <c r="DB70" i="5"/>
  <c r="DA70" i="5"/>
  <c r="CZ70" i="5"/>
  <c r="CY70" i="5"/>
  <c r="CX70" i="5"/>
  <c r="CW70" i="5"/>
  <c r="CV70" i="5"/>
  <c r="CU70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C70" i="5"/>
  <c r="CB70" i="5"/>
  <c r="CA70" i="5"/>
  <c r="BZ70" i="5"/>
  <c r="BY70" i="5"/>
  <c r="BX70" i="5"/>
  <c r="BW70" i="5"/>
  <c r="BV70" i="5"/>
  <c r="BU70" i="5"/>
  <c r="BT70" i="5"/>
  <c r="BS70" i="5"/>
  <c r="BR70" i="5"/>
  <c r="BQ70" i="5"/>
  <c r="BP70" i="5"/>
  <c r="BO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DV69" i="5"/>
  <c r="DU69" i="5"/>
  <c r="DT69" i="5"/>
  <c r="DS69" i="5"/>
  <c r="DR69" i="5"/>
  <c r="DQ69" i="5"/>
  <c r="DP69" i="5"/>
  <c r="DO69" i="5"/>
  <c r="DN69" i="5"/>
  <c r="DM69" i="5"/>
  <c r="DL69" i="5"/>
  <c r="DK69" i="5"/>
  <c r="DJ69" i="5"/>
  <c r="DI69" i="5"/>
  <c r="DH69" i="5"/>
  <c r="DG69" i="5"/>
  <c r="DF69" i="5"/>
  <c r="DE69" i="5"/>
  <c r="DD69" i="5"/>
  <c r="DC69" i="5"/>
  <c r="DB69" i="5"/>
  <c r="DA69" i="5"/>
  <c r="CZ69" i="5"/>
  <c r="CY69" i="5"/>
  <c r="CX69" i="5"/>
  <c r="CW69" i="5"/>
  <c r="CV69" i="5"/>
  <c r="CU69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C69" i="5"/>
  <c r="CB69" i="5"/>
  <c r="CA69" i="5"/>
  <c r="BZ69" i="5"/>
  <c r="BY69" i="5"/>
  <c r="BX69" i="5"/>
  <c r="BW69" i="5"/>
  <c r="BV69" i="5"/>
  <c r="BU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DV68" i="5"/>
  <c r="DU68" i="5"/>
  <c r="DT68" i="5"/>
  <c r="DS68" i="5"/>
  <c r="DR68" i="5"/>
  <c r="DQ68" i="5"/>
  <c r="DP68" i="5"/>
  <c r="DO68" i="5"/>
  <c r="DN68" i="5"/>
  <c r="DM68" i="5"/>
  <c r="DL68" i="5"/>
  <c r="DK68" i="5"/>
  <c r="DJ68" i="5"/>
  <c r="DI68" i="5"/>
  <c r="DH68" i="5"/>
  <c r="DG68" i="5"/>
  <c r="DF68" i="5"/>
  <c r="DE68" i="5"/>
  <c r="DD68" i="5"/>
  <c r="DC68" i="5"/>
  <c r="DB68" i="5"/>
  <c r="DA68" i="5"/>
  <c r="CZ68" i="5"/>
  <c r="CY68" i="5"/>
  <c r="CX68" i="5"/>
  <c r="CW68" i="5"/>
  <c r="CV68" i="5"/>
  <c r="CU68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C68" i="5"/>
  <c r="CB68" i="5"/>
  <c r="CA68" i="5"/>
  <c r="BZ68" i="5"/>
  <c r="BY68" i="5"/>
  <c r="BX68" i="5"/>
  <c r="BW68" i="5"/>
  <c r="BV68" i="5"/>
  <c r="BU68" i="5"/>
  <c r="BT68" i="5"/>
  <c r="BS68" i="5"/>
  <c r="BR68" i="5"/>
  <c r="BQ68" i="5"/>
  <c r="BP68" i="5"/>
  <c r="BO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DV67" i="5"/>
  <c r="DU67" i="5"/>
  <c r="DT67" i="5"/>
  <c r="DS67" i="5"/>
  <c r="DR67" i="5"/>
  <c r="DQ67" i="5"/>
  <c r="DP67" i="5"/>
  <c r="DO67" i="5"/>
  <c r="DN67" i="5"/>
  <c r="DM67" i="5"/>
  <c r="DL67" i="5"/>
  <c r="DK67" i="5"/>
  <c r="DJ67" i="5"/>
  <c r="DI67" i="5"/>
  <c r="DH67" i="5"/>
  <c r="DG67" i="5"/>
  <c r="DF67" i="5"/>
  <c r="DE67" i="5"/>
  <c r="DD67" i="5"/>
  <c r="DC67" i="5"/>
  <c r="DB67" i="5"/>
  <c r="DA67" i="5"/>
  <c r="CZ67" i="5"/>
  <c r="CY67" i="5"/>
  <c r="CX67" i="5"/>
  <c r="CW67" i="5"/>
  <c r="CV67" i="5"/>
  <c r="CU67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C67" i="5"/>
  <c r="CB67" i="5"/>
  <c r="CA67" i="5"/>
  <c r="BZ67" i="5"/>
  <c r="BY67" i="5"/>
  <c r="BX67" i="5"/>
  <c r="BW67" i="5"/>
  <c r="BV67" i="5"/>
  <c r="BU67" i="5"/>
  <c r="BT67" i="5"/>
  <c r="BS67" i="5"/>
  <c r="BR67" i="5"/>
  <c r="BQ67" i="5"/>
  <c r="BP67" i="5"/>
  <c r="BO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DV66" i="5"/>
  <c r="DU66" i="5"/>
  <c r="DT66" i="5"/>
  <c r="DS66" i="5"/>
  <c r="DR66" i="5"/>
  <c r="DQ66" i="5"/>
  <c r="DP66" i="5"/>
  <c r="DO66" i="5"/>
  <c r="DN66" i="5"/>
  <c r="DM66" i="5"/>
  <c r="DL66" i="5"/>
  <c r="DK66" i="5"/>
  <c r="DJ66" i="5"/>
  <c r="DI66" i="5"/>
  <c r="DH66" i="5"/>
  <c r="DG66" i="5"/>
  <c r="DF66" i="5"/>
  <c r="DE66" i="5"/>
  <c r="DD66" i="5"/>
  <c r="DC66" i="5"/>
  <c r="DB66" i="5"/>
  <c r="DA66" i="5"/>
  <c r="CZ66" i="5"/>
  <c r="CY66" i="5"/>
  <c r="CX66" i="5"/>
  <c r="CW66" i="5"/>
  <c r="CV66" i="5"/>
  <c r="CU66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C66" i="5"/>
  <c r="CB66" i="5"/>
  <c r="CA66" i="5"/>
  <c r="BZ66" i="5"/>
  <c r="BY66" i="5"/>
  <c r="BX66" i="5"/>
  <c r="BW66" i="5"/>
  <c r="BV66" i="5"/>
  <c r="BU66" i="5"/>
  <c r="BT66" i="5"/>
  <c r="BS66" i="5"/>
  <c r="BR66" i="5"/>
  <c r="BQ66" i="5"/>
  <c r="BP66" i="5"/>
  <c r="BO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DV65" i="5"/>
  <c r="DU65" i="5"/>
  <c r="DT65" i="5"/>
  <c r="DS65" i="5"/>
  <c r="DR65" i="5"/>
  <c r="DQ65" i="5"/>
  <c r="DP65" i="5"/>
  <c r="DO65" i="5"/>
  <c r="DN65" i="5"/>
  <c r="DM65" i="5"/>
  <c r="DL65" i="5"/>
  <c r="DK65" i="5"/>
  <c r="DJ65" i="5"/>
  <c r="DI65" i="5"/>
  <c r="DH65" i="5"/>
  <c r="DG65" i="5"/>
  <c r="DF65" i="5"/>
  <c r="DE65" i="5"/>
  <c r="DD65" i="5"/>
  <c r="DC65" i="5"/>
  <c r="DB65" i="5"/>
  <c r="DA65" i="5"/>
  <c r="CZ65" i="5"/>
  <c r="CY65" i="5"/>
  <c r="CX65" i="5"/>
  <c r="CW65" i="5"/>
  <c r="CV65" i="5"/>
  <c r="CU65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C65" i="5"/>
  <c r="CB65" i="5"/>
  <c r="CA65" i="5"/>
  <c r="BZ65" i="5"/>
  <c r="BY65" i="5"/>
  <c r="BX65" i="5"/>
  <c r="BW65" i="5"/>
  <c r="BV65" i="5"/>
  <c r="BU65" i="5"/>
  <c r="BT65" i="5"/>
  <c r="BS65" i="5"/>
  <c r="BR65" i="5"/>
  <c r="BQ65" i="5"/>
  <c r="BP65" i="5"/>
  <c r="BO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DV64" i="5"/>
  <c r="DU64" i="5"/>
  <c r="DT64" i="5"/>
  <c r="DS64" i="5"/>
  <c r="DR64" i="5"/>
  <c r="DQ64" i="5"/>
  <c r="DP64" i="5"/>
  <c r="DO64" i="5"/>
  <c r="DN64" i="5"/>
  <c r="DM64" i="5"/>
  <c r="DL64" i="5"/>
  <c r="DK64" i="5"/>
  <c r="DJ64" i="5"/>
  <c r="DI64" i="5"/>
  <c r="DH64" i="5"/>
  <c r="DG64" i="5"/>
  <c r="DF64" i="5"/>
  <c r="DE64" i="5"/>
  <c r="DD64" i="5"/>
  <c r="DC64" i="5"/>
  <c r="DB64" i="5"/>
  <c r="DA64" i="5"/>
  <c r="CZ64" i="5"/>
  <c r="CY64" i="5"/>
  <c r="CX64" i="5"/>
  <c r="CW64" i="5"/>
  <c r="CV64" i="5"/>
  <c r="CU64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C64" i="5"/>
  <c r="CB64" i="5"/>
  <c r="CA64" i="5"/>
  <c r="BZ64" i="5"/>
  <c r="BY64" i="5"/>
  <c r="BX64" i="5"/>
  <c r="BW64" i="5"/>
  <c r="BV64" i="5"/>
  <c r="BU64" i="5"/>
  <c r="BT64" i="5"/>
  <c r="BS64" i="5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DV63" i="5"/>
  <c r="DU63" i="5"/>
  <c r="DT63" i="5"/>
  <c r="DS63" i="5"/>
  <c r="DR63" i="5"/>
  <c r="DQ63" i="5"/>
  <c r="DP63" i="5"/>
  <c r="DO63" i="5"/>
  <c r="DN63" i="5"/>
  <c r="DM63" i="5"/>
  <c r="DL63" i="5"/>
  <c r="DK63" i="5"/>
  <c r="DJ63" i="5"/>
  <c r="DI63" i="5"/>
  <c r="DH63" i="5"/>
  <c r="DG63" i="5"/>
  <c r="DF63" i="5"/>
  <c r="DE63" i="5"/>
  <c r="DD63" i="5"/>
  <c r="DC63" i="5"/>
  <c r="DB63" i="5"/>
  <c r="DA63" i="5"/>
  <c r="CZ63" i="5"/>
  <c r="CY63" i="5"/>
  <c r="CX63" i="5"/>
  <c r="CW63" i="5"/>
  <c r="CV63" i="5"/>
  <c r="CU63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C63" i="5"/>
  <c r="CB63" i="5"/>
  <c r="CA63" i="5"/>
  <c r="BZ63" i="5"/>
  <c r="BY63" i="5"/>
  <c r="BX63" i="5"/>
  <c r="BW63" i="5"/>
  <c r="BV63" i="5"/>
  <c r="BU63" i="5"/>
  <c r="BT63" i="5"/>
  <c r="BS63" i="5"/>
  <c r="BR63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DV62" i="5"/>
  <c r="DU62" i="5"/>
  <c r="DT62" i="5"/>
  <c r="DS62" i="5"/>
  <c r="DR62" i="5"/>
  <c r="DQ62" i="5"/>
  <c r="DP62" i="5"/>
  <c r="DO62" i="5"/>
  <c r="DN62" i="5"/>
  <c r="DM62" i="5"/>
  <c r="DL62" i="5"/>
  <c r="DK62" i="5"/>
  <c r="DJ62" i="5"/>
  <c r="DI62" i="5"/>
  <c r="DH62" i="5"/>
  <c r="DG62" i="5"/>
  <c r="DF62" i="5"/>
  <c r="DE62" i="5"/>
  <c r="DD62" i="5"/>
  <c r="DC62" i="5"/>
  <c r="DB62" i="5"/>
  <c r="DA62" i="5"/>
  <c r="CZ62" i="5"/>
  <c r="CY62" i="5"/>
  <c r="CX62" i="5"/>
  <c r="CW62" i="5"/>
  <c r="CV62" i="5"/>
  <c r="CU62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C62" i="5"/>
  <c r="CB62" i="5"/>
  <c r="CA62" i="5"/>
  <c r="BZ62" i="5"/>
  <c r="BY62" i="5"/>
  <c r="BX62" i="5"/>
  <c r="BW62" i="5"/>
  <c r="BV62" i="5"/>
  <c r="BU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DV61" i="5"/>
  <c r="DU61" i="5"/>
  <c r="DT61" i="5"/>
  <c r="DS61" i="5"/>
  <c r="DR61" i="5"/>
  <c r="DQ61" i="5"/>
  <c r="DP61" i="5"/>
  <c r="DO61" i="5"/>
  <c r="DN61" i="5"/>
  <c r="DM61" i="5"/>
  <c r="DL61" i="5"/>
  <c r="DK61" i="5"/>
  <c r="DJ61" i="5"/>
  <c r="DI61" i="5"/>
  <c r="DH61" i="5"/>
  <c r="DG61" i="5"/>
  <c r="DF61" i="5"/>
  <c r="DE61" i="5"/>
  <c r="DD61" i="5"/>
  <c r="DC61" i="5"/>
  <c r="DB61" i="5"/>
  <c r="DA61" i="5"/>
  <c r="CZ61" i="5"/>
  <c r="CY61" i="5"/>
  <c r="CX61" i="5"/>
  <c r="CW61" i="5"/>
  <c r="CV61" i="5"/>
  <c r="CU61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C61" i="5"/>
  <c r="CB61" i="5"/>
  <c r="CA61" i="5"/>
  <c r="BZ61" i="5"/>
  <c r="BY61" i="5"/>
  <c r="BX61" i="5"/>
  <c r="BW61" i="5"/>
  <c r="BV61" i="5"/>
  <c r="BU61" i="5"/>
  <c r="BT61" i="5"/>
  <c r="BS61" i="5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DV60" i="5"/>
  <c r="DU60" i="5"/>
  <c r="DT60" i="5"/>
  <c r="DS60" i="5"/>
  <c r="DR60" i="5"/>
  <c r="DQ60" i="5"/>
  <c r="DP60" i="5"/>
  <c r="DO60" i="5"/>
  <c r="DN60" i="5"/>
  <c r="DM60" i="5"/>
  <c r="DL60" i="5"/>
  <c r="DK60" i="5"/>
  <c r="DJ60" i="5"/>
  <c r="DI60" i="5"/>
  <c r="DH60" i="5"/>
  <c r="DG60" i="5"/>
  <c r="DF60" i="5"/>
  <c r="DE60" i="5"/>
  <c r="DD60" i="5"/>
  <c r="DC60" i="5"/>
  <c r="DB60" i="5"/>
  <c r="DA60" i="5"/>
  <c r="CZ60" i="5"/>
  <c r="CY60" i="5"/>
  <c r="CX60" i="5"/>
  <c r="CW60" i="5"/>
  <c r="CV60" i="5"/>
  <c r="CU60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C60" i="5"/>
  <c r="CB60" i="5"/>
  <c r="CA60" i="5"/>
  <c r="BZ60" i="5"/>
  <c r="BY60" i="5"/>
  <c r="BX60" i="5"/>
  <c r="BW60" i="5"/>
  <c r="BV60" i="5"/>
  <c r="BU60" i="5"/>
  <c r="BT60" i="5"/>
  <c r="BS60" i="5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DV59" i="5"/>
  <c r="DU59" i="5"/>
  <c r="DT59" i="5"/>
  <c r="DS59" i="5"/>
  <c r="DR59" i="5"/>
  <c r="DQ59" i="5"/>
  <c r="DP59" i="5"/>
  <c r="DO59" i="5"/>
  <c r="DN59" i="5"/>
  <c r="DM59" i="5"/>
  <c r="DL59" i="5"/>
  <c r="DK59" i="5"/>
  <c r="DJ59" i="5"/>
  <c r="DI59" i="5"/>
  <c r="DH59" i="5"/>
  <c r="DG59" i="5"/>
  <c r="DF59" i="5"/>
  <c r="DE59" i="5"/>
  <c r="DD59" i="5"/>
  <c r="DC59" i="5"/>
  <c r="DB59" i="5"/>
  <c r="DA59" i="5"/>
  <c r="CZ59" i="5"/>
  <c r="CY59" i="5"/>
  <c r="CX59" i="5"/>
  <c r="CW59" i="5"/>
  <c r="CV59" i="5"/>
  <c r="CU59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C59" i="5"/>
  <c r="CB59" i="5"/>
  <c r="CA59" i="5"/>
  <c r="BZ59" i="5"/>
  <c r="BY59" i="5"/>
  <c r="BX59" i="5"/>
  <c r="BW59" i="5"/>
  <c r="BV59" i="5"/>
  <c r="BU59" i="5"/>
  <c r="BT59" i="5"/>
  <c r="BS59" i="5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DV58" i="5"/>
  <c r="DU58" i="5"/>
  <c r="DT58" i="5"/>
  <c r="DS58" i="5"/>
  <c r="DR58" i="5"/>
  <c r="DQ58" i="5"/>
  <c r="DP58" i="5"/>
  <c r="DO58" i="5"/>
  <c r="DN58" i="5"/>
  <c r="DM58" i="5"/>
  <c r="DL58" i="5"/>
  <c r="DK58" i="5"/>
  <c r="DJ58" i="5"/>
  <c r="DI58" i="5"/>
  <c r="DH58" i="5"/>
  <c r="DG58" i="5"/>
  <c r="DF58" i="5"/>
  <c r="DE58" i="5"/>
  <c r="DD58" i="5"/>
  <c r="DC58" i="5"/>
  <c r="DB58" i="5"/>
  <c r="DA58" i="5"/>
  <c r="CZ58" i="5"/>
  <c r="CY58" i="5"/>
  <c r="CX58" i="5"/>
  <c r="CW58" i="5"/>
  <c r="CV58" i="5"/>
  <c r="CU58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C58" i="5"/>
  <c r="CB58" i="5"/>
  <c r="CA58" i="5"/>
  <c r="BZ58" i="5"/>
  <c r="BY58" i="5"/>
  <c r="BX58" i="5"/>
  <c r="BW58" i="5"/>
  <c r="BV58" i="5"/>
  <c r="BU58" i="5"/>
  <c r="BT58" i="5"/>
  <c r="BS58" i="5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DV57" i="5"/>
  <c r="DU57" i="5"/>
  <c r="DT57" i="5"/>
  <c r="DS57" i="5"/>
  <c r="DR57" i="5"/>
  <c r="DQ57" i="5"/>
  <c r="DP57" i="5"/>
  <c r="DO57" i="5"/>
  <c r="DN57" i="5"/>
  <c r="DM57" i="5"/>
  <c r="DL57" i="5"/>
  <c r="DK57" i="5"/>
  <c r="DJ57" i="5"/>
  <c r="DI57" i="5"/>
  <c r="DH57" i="5"/>
  <c r="DG57" i="5"/>
  <c r="DF57" i="5"/>
  <c r="DE57" i="5"/>
  <c r="DD57" i="5"/>
  <c r="DC57" i="5"/>
  <c r="DB57" i="5"/>
  <c r="DA57" i="5"/>
  <c r="CZ57" i="5"/>
  <c r="CY57" i="5"/>
  <c r="CX57" i="5"/>
  <c r="CW57" i="5"/>
  <c r="CV57" i="5"/>
  <c r="CU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C57" i="5"/>
  <c r="CB57" i="5"/>
  <c r="CA57" i="5"/>
  <c r="BZ57" i="5"/>
  <c r="BY57" i="5"/>
  <c r="BX57" i="5"/>
  <c r="BW57" i="5"/>
  <c r="BV57" i="5"/>
  <c r="BU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DV56" i="5"/>
  <c r="DU56" i="5"/>
  <c r="DT56" i="5"/>
  <c r="DS56" i="5"/>
  <c r="DR56" i="5"/>
  <c r="DQ56" i="5"/>
  <c r="DP56" i="5"/>
  <c r="DO56" i="5"/>
  <c r="DN56" i="5"/>
  <c r="DM56" i="5"/>
  <c r="DL56" i="5"/>
  <c r="DK56" i="5"/>
  <c r="DJ56" i="5"/>
  <c r="DI56" i="5"/>
  <c r="DH56" i="5"/>
  <c r="DG56" i="5"/>
  <c r="DF56" i="5"/>
  <c r="DE56" i="5"/>
  <c r="DD56" i="5"/>
  <c r="DC56" i="5"/>
  <c r="DB56" i="5"/>
  <c r="DA56" i="5"/>
  <c r="CZ56" i="5"/>
  <c r="CY56" i="5"/>
  <c r="CX56" i="5"/>
  <c r="CW56" i="5"/>
  <c r="CV56" i="5"/>
  <c r="CU56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C56" i="5"/>
  <c r="CB56" i="5"/>
  <c r="CA56" i="5"/>
  <c r="BZ56" i="5"/>
  <c r="BY56" i="5"/>
  <c r="BX56" i="5"/>
  <c r="BW56" i="5"/>
  <c r="BV56" i="5"/>
  <c r="BU56" i="5"/>
  <c r="BT56" i="5"/>
  <c r="BS56" i="5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DV55" i="5"/>
  <c r="DU55" i="5"/>
  <c r="DT55" i="5"/>
  <c r="DS55" i="5"/>
  <c r="DR55" i="5"/>
  <c r="DQ55" i="5"/>
  <c r="DP55" i="5"/>
  <c r="DO55" i="5"/>
  <c r="DN55" i="5"/>
  <c r="DM55" i="5"/>
  <c r="DL55" i="5"/>
  <c r="DK55" i="5"/>
  <c r="DJ55" i="5"/>
  <c r="DI55" i="5"/>
  <c r="DH55" i="5"/>
  <c r="DG55" i="5"/>
  <c r="DF55" i="5"/>
  <c r="DE55" i="5"/>
  <c r="DD55" i="5"/>
  <c r="DC55" i="5"/>
  <c r="DB55" i="5"/>
  <c r="DA55" i="5"/>
  <c r="CZ55" i="5"/>
  <c r="CY55" i="5"/>
  <c r="CX55" i="5"/>
  <c r="CW55" i="5"/>
  <c r="CV55" i="5"/>
  <c r="CU55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C55" i="5"/>
  <c r="CB55" i="5"/>
  <c r="CA55" i="5"/>
  <c r="BZ55" i="5"/>
  <c r="BY55" i="5"/>
  <c r="BX55" i="5"/>
  <c r="BW55" i="5"/>
  <c r="BV55" i="5"/>
  <c r="BU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DV54" i="5"/>
  <c r="DU54" i="5"/>
  <c r="DT54" i="5"/>
  <c r="DS54" i="5"/>
  <c r="DR54" i="5"/>
  <c r="DQ54" i="5"/>
  <c r="DP54" i="5"/>
  <c r="DO54" i="5"/>
  <c r="DN54" i="5"/>
  <c r="DM54" i="5"/>
  <c r="DL54" i="5"/>
  <c r="DK54" i="5"/>
  <c r="DJ54" i="5"/>
  <c r="DI54" i="5"/>
  <c r="DH54" i="5"/>
  <c r="DG54" i="5"/>
  <c r="DF54" i="5"/>
  <c r="DE54" i="5"/>
  <c r="DD54" i="5"/>
  <c r="DC54" i="5"/>
  <c r="DB54" i="5"/>
  <c r="DA54" i="5"/>
  <c r="CZ54" i="5"/>
  <c r="CY54" i="5"/>
  <c r="CX54" i="5"/>
  <c r="CW54" i="5"/>
  <c r="CV54" i="5"/>
  <c r="CU54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C54" i="5"/>
  <c r="CB54" i="5"/>
  <c r="CA54" i="5"/>
  <c r="BZ54" i="5"/>
  <c r="BY54" i="5"/>
  <c r="BX54" i="5"/>
  <c r="BW54" i="5"/>
  <c r="BV54" i="5"/>
  <c r="BU54" i="5"/>
  <c r="BT54" i="5"/>
  <c r="BS54" i="5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DV53" i="5"/>
  <c r="DU53" i="5"/>
  <c r="DT53" i="5"/>
  <c r="DS53" i="5"/>
  <c r="DR53" i="5"/>
  <c r="DQ53" i="5"/>
  <c r="DP53" i="5"/>
  <c r="DO53" i="5"/>
  <c r="DN53" i="5"/>
  <c r="DM53" i="5"/>
  <c r="DL53" i="5"/>
  <c r="DK53" i="5"/>
  <c r="DJ53" i="5"/>
  <c r="DI53" i="5"/>
  <c r="DH53" i="5"/>
  <c r="DG53" i="5"/>
  <c r="DF53" i="5"/>
  <c r="DE53" i="5"/>
  <c r="DD53" i="5"/>
  <c r="DC53" i="5"/>
  <c r="DB53" i="5"/>
  <c r="DA53" i="5"/>
  <c r="CZ53" i="5"/>
  <c r="CY53" i="5"/>
  <c r="CX53" i="5"/>
  <c r="CW53" i="5"/>
  <c r="CV53" i="5"/>
  <c r="CU53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C53" i="5"/>
  <c r="CB53" i="5"/>
  <c r="CA53" i="5"/>
  <c r="BZ53" i="5"/>
  <c r="BY53" i="5"/>
  <c r="BX53" i="5"/>
  <c r="BW53" i="5"/>
  <c r="BV53" i="5"/>
  <c r="BU53" i="5"/>
  <c r="BT53" i="5"/>
  <c r="BS53" i="5"/>
  <c r="BR53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DV52" i="5"/>
  <c r="DU52" i="5"/>
  <c r="DT52" i="5"/>
  <c r="DS52" i="5"/>
  <c r="DR52" i="5"/>
  <c r="DQ52" i="5"/>
  <c r="DP52" i="5"/>
  <c r="DO52" i="5"/>
  <c r="DN52" i="5"/>
  <c r="DM52" i="5"/>
  <c r="DL52" i="5"/>
  <c r="DK52" i="5"/>
  <c r="DJ52" i="5"/>
  <c r="DI52" i="5"/>
  <c r="DH52" i="5"/>
  <c r="DG52" i="5"/>
  <c r="DF52" i="5"/>
  <c r="DE52" i="5"/>
  <c r="DD52" i="5"/>
  <c r="DC52" i="5"/>
  <c r="DB52" i="5"/>
  <c r="DA52" i="5"/>
  <c r="CZ52" i="5"/>
  <c r="CY52" i="5"/>
  <c r="CX52" i="5"/>
  <c r="CW52" i="5"/>
  <c r="CV52" i="5"/>
  <c r="CU52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C52" i="5"/>
  <c r="CB52" i="5"/>
  <c r="CA52" i="5"/>
  <c r="BZ52" i="5"/>
  <c r="BY52" i="5"/>
  <c r="BX52" i="5"/>
  <c r="BW52" i="5"/>
  <c r="BV52" i="5"/>
  <c r="BU52" i="5"/>
  <c r="BT52" i="5"/>
  <c r="BS52" i="5"/>
  <c r="BR52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DV51" i="5"/>
  <c r="DU51" i="5"/>
  <c r="DT51" i="5"/>
  <c r="DS51" i="5"/>
  <c r="DR51" i="5"/>
  <c r="DQ51" i="5"/>
  <c r="DP51" i="5"/>
  <c r="DO51" i="5"/>
  <c r="DN51" i="5"/>
  <c r="DM51" i="5"/>
  <c r="DL51" i="5"/>
  <c r="DK51" i="5"/>
  <c r="DJ51" i="5"/>
  <c r="DI51" i="5"/>
  <c r="DH51" i="5"/>
  <c r="DG51" i="5"/>
  <c r="DF51" i="5"/>
  <c r="DE51" i="5"/>
  <c r="DD51" i="5"/>
  <c r="DC51" i="5"/>
  <c r="DB51" i="5"/>
  <c r="DA51" i="5"/>
  <c r="CZ51" i="5"/>
  <c r="CY51" i="5"/>
  <c r="CX51" i="5"/>
  <c r="CW51" i="5"/>
  <c r="CV51" i="5"/>
  <c r="CU51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C51" i="5"/>
  <c r="CB51" i="5"/>
  <c r="CA51" i="5"/>
  <c r="BZ51" i="5"/>
  <c r="BY51" i="5"/>
  <c r="BX51" i="5"/>
  <c r="BW51" i="5"/>
  <c r="BV51" i="5"/>
  <c r="BU51" i="5"/>
  <c r="BT51" i="5"/>
  <c r="BS51" i="5"/>
  <c r="BR51" i="5"/>
  <c r="BQ51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DV50" i="5"/>
  <c r="DU50" i="5"/>
  <c r="DT50" i="5"/>
  <c r="DS50" i="5"/>
  <c r="DR50" i="5"/>
  <c r="DQ50" i="5"/>
  <c r="DP50" i="5"/>
  <c r="DO50" i="5"/>
  <c r="DN50" i="5"/>
  <c r="DM50" i="5"/>
  <c r="DL50" i="5"/>
  <c r="DK50" i="5"/>
  <c r="DJ50" i="5"/>
  <c r="DI50" i="5"/>
  <c r="DH50" i="5"/>
  <c r="DG50" i="5"/>
  <c r="DF50" i="5"/>
  <c r="DE50" i="5"/>
  <c r="DD50" i="5"/>
  <c r="DC50" i="5"/>
  <c r="DB50" i="5"/>
  <c r="DA50" i="5"/>
  <c r="CZ50" i="5"/>
  <c r="CY50" i="5"/>
  <c r="CX50" i="5"/>
  <c r="CW50" i="5"/>
  <c r="CV50" i="5"/>
  <c r="CU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C50" i="5"/>
  <c r="CB50" i="5"/>
  <c r="CA50" i="5"/>
  <c r="BZ50" i="5"/>
  <c r="BY50" i="5"/>
  <c r="BX50" i="5"/>
  <c r="BW50" i="5"/>
  <c r="BV50" i="5"/>
  <c r="BU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DV49" i="5"/>
  <c r="DU49" i="5"/>
  <c r="DT49" i="5"/>
  <c r="DS49" i="5"/>
  <c r="DR49" i="5"/>
  <c r="DQ49" i="5"/>
  <c r="DP49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BY49" i="5"/>
  <c r="BX49" i="5"/>
  <c r="BW49" i="5"/>
  <c r="BV49" i="5"/>
  <c r="BU49" i="5"/>
  <c r="BT49" i="5"/>
  <c r="BS49" i="5"/>
  <c r="BR49" i="5"/>
  <c r="BQ49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DV48" i="5"/>
  <c r="DU48" i="5"/>
  <c r="DT48" i="5"/>
  <c r="DS48" i="5"/>
  <c r="DR48" i="5"/>
  <c r="DQ48" i="5"/>
  <c r="DP48" i="5"/>
  <c r="DO48" i="5"/>
  <c r="DN48" i="5"/>
  <c r="DM48" i="5"/>
  <c r="DL48" i="5"/>
  <c r="DK48" i="5"/>
  <c r="DJ48" i="5"/>
  <c r="DI48" i="5"/>
  <c r="DH48" i="5"/>
  <c r="DG48" i="5"/>
  <c r="DF48" i="5"/>
  <c r="DE48" i="5"/>
  <c r="DD48" i="5"/>
  <c r="DC48" i="5"/>
  <c r="DB48" i="5"/>
  <c r="DA48" i="5"/>
  <c r="CZ48" i="5"/>
  <c r="CY48" i="5"/>
  <c r="CX48" i="5"/>
  <c r="CW48" i="5"/>
  <c r="CV48" i="5"/>
  <c r="CU48" i="5"/>
  <c r="CT48" i="5"/>
  <c r="CS48" i="5"/>
  <c r="CR48" i="5"/>
  <c r="CQ48" i="5"/>
  <c r="CP48" i="5"/>
  <c r="CO48" i="5"/>
  <c r="CN48" i="5"/>
  <c r="CM48" i="5"/>
  <c r="CL48" i="5"/>
  <c r="CK48" i="5"/>
  <c r="CJ48" i="5"/>
  <c r="CI48" i="5"/>
  <c r="CH48" i="5"/>
  <c r="CG48" i="5"/>
  <c r="CF48" i="5"/>
  <c r="CE48" i="5"/>
  <c r="CD48" i="5"/>
  <c r="CC48" i="5"/>
  <c r="CB48" i="5"/>
  <c r="CA48" i="5"/>
  <c r="BZ48" i="5"/>
  <c r="BY48" i="5"/>
  <c r="BX48" i="5"/>
  <c r="BW48" i="5"/>
  <c r="BV48" i="5"/>
  <c r="BU48" i="5"/>
  <c r="BT48" i="5"/>
  <c r="BS48" i="5"/>
  <c r="BR48" i="5"/>
  <c r="BQ48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DV47" i="5"/>
  <c r="DU47" i="5"/>
  <c r="DT47" i="5"/>
  <c r="DS47" i="5"/>
  <c r="DR47" i="5"/>
  <c r="DQ47" i="5"/>
  <c r="DP47" i="5"/>
  <c r="DO47" i="5"/>
  <c r="DN47" i="5"/>
  <c r="DM47" i="5"/>
  <c r="DL47" i="5"/>
  <c r="DK47" i="5"/>
  <c r="DJ47" i="5"/>
  <c r="DI47" i="5"/>
  <c r="DH47" i="5"/>
  <c r="DG47" i="5"/>
  <c r="DF47" i="5"/>
  <c r="DE47" i="5"/>
  <c r="DD47" i="5"/>
  <c r="DC47" i="5"/>
  <c r="DB47" i="5"/>
  <c r="DA47" i="5"/>
  <c r="CZ47" i="5"/>
  <c r="CY47" i="5"/>
  <c r="CX47" i="5"/>
  <c r="CW47" i="5"/>
  <c r="CV47" i="5"/>
  <c r="CU47" i="5"/>
  <c r="CT47" i="5"/>
  <c r="CS47" i="5"/>
  <c r="CR47" i="5"/>
  <c r="CQ47" i="5"/>
  <c r="CP47" i="5"/>
  <c r="CO47" i="5"/>
  <c r="CN47" i="5"/>
  <c r="CM47" i="5"/>
  <c r="CL47" i="5"/>
  <c r="CK47" i="5"/>
  <c r="CJ47" i="5"/>
  <c r="CI47" i="5"/>
  <c r="CH47" i="5"/>
  <c r="CG47" i="5"/>
  <c r="CF47" i="5"/>
  <c r="CE47" i="5"/>
  <c r="CD47" i="5"/>
  <c r="CC47" i="5"/>
  <c r="CB47" i="5"/>
  <c r="CA47" i="5"/>
  <c r="BZ47" i="5"/>
  <c r="BY47" i="5"/>
  <c r="BX47" i="5"/>
  <c r="BW47" i="5"/>
  <c r="BV47" i="5"/>
  <c r="BU47" i="5"/>
  <c r="BT47" i="5"/>
  <c r="BS47" i="5"/>
  <c r="BR47" i="5"/>
  <c r="BQ47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DV46" i="5"/>
  <c r="DU46" i="5"/>
  <c r="DT46" i="5"/>
  <c r="DS46" i="5"/>
  <c r="DR46" i="5"/>
  <c r="DQ46" i="5"/>
  <c r="DP46" i="5"/>
  <c r="DO46" i="5"/>
  <c r="DN46" i="5"/>
  <c r="DM46" i="5"/>
  <c r="DL46" i="5"/>
  <c r="DK46" i="5"/>
  <c r="DJ46" i="5"/>
  <c r="DI46" i="5"/>
  <c r="DH46" i="5"/>
  <c r="DG46" i="5"/>
  <c r="DF46" i="5"/>
  <c r="DE46" i="5"/>
  <c r="DD46" i="5"/>
  <c r="DC46" i="5"/>
  <c r="DB46" i="5"/>
  <c r="DA46" i="5"/>
  <c r="CZ46" i="5"/>
  <c r="CY46" i="5"/>
  <c r="CX46" i="5"/>
  <c r="CW46" i="5"/>
  <c r="CV46" i="5"/>
  <c r="CU46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C46" i="5"/>
  <c r="CB46" i="5"/>
  <c r="CA46" i="5"/>
  <c r="BZ46" i="5"/>
  <c r="BY46" i="5"/>
  <c r="BX46" i="5"/>
  <c r="BW46" i="5"/>
  <c r="BV46" i="5"/>
  <c r="BU46" i="5"/>
  <c r="BT46" i="5"/>
  <c r="BS46" i="5"/>
  <c r="BR46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DV45" i="5"/>
  <c r="DU45" i="5"/>
  <c r="DT45" i="5"/>
  <c r="DS45" i="5"/>
  <c r="DR45" i="5"/>
  <c r="DQ45" i="5"/>
  <c r="DP45" i="5"/>
  <c r="DO45" i="5"/>
  <c r="DN45" i="5"/>
  <c r="DM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45" i="5"/>
  <c r="BX45" i="5"/>
  <c r="BW45" i="5"/>
  <c r="BV45" i="5"/>
  <c r="BU45" i="5"/>
  <c r="BT45" i="5"/>
  <c r="BS45" i="5"/>
  <c r="BR45" i="5"/>
  <c r="BQ45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DV44" i="5"/>
  <c r="DU44" i="5"/>
  <c r="DT44" i="5"/>
  <c r="DS44" i="5"/>
  <c r="DR44" i="5"/>
  <c r="DQ44" i="5"/>
  <c r="DP44" i="5"/>
  <c r="DO44" i="5"/>
  <c r="DN44" i="5"/>
  <c r="DM44" i="5"/>
  <c r="DL44" i="5"/>
  <c r="DK44" i="5"/>
  <c r="DJ44" i="5"/>
  <c r="DI44" i="5"/>
  <c r="DH44" i="5"/>
  <c r="DG44" i="5"/>
  <c r="DF44" i="5"/>
  <c r="DE44" i="5"/>
  <c r="DD44" i="5"/>
  <c r="DC44" i="5"/>
  <c r="DB44" i="5"/>
  <c r="DA44" i="5"/>
  <c r="CZ44" i="5"/>
  <c r="CY44" i="5"/>
  <c r="CX44" i="5"/>
  <c r="CW44" i="5"/>
  <c r="CV44" i="5"/>
  <c r="CU44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C44" i="5"/>
  <c r="CB44" i="5"/>
  <c r="CA44" i="5"/>
  <c r="BZ44" i="5"/>
  <c r="BY44" i="5"/>
  <c r="BX44" i="5"/>
  <c r="BW44" i="5"/>
  <c r="BV44" i="5"/>
  <c r="BU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DV43" i="5"/>
  <c r="DU43" i="5"/>
  <c r="DT43" i="5"/>
  <c r="DS43" i="5"/>
  <c r="DR43" i="5"/>
  <c r="DQ43" i="5"/>
  <c r="DP43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DV42" i="5"/>
  <c r="DU42" i="5"/>
  <c r="DT42" i="5"/>
  <c r="DS42" i="5"/>
  <c r="DR42" i="5"/>
  <c r="DQ42" i="5"/>
  <c r="DP42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BY42" i="5"/>
  <c r="BX42" i="5"/>
  <c r="BW42" i="5"/>
  <c r="BV42" i="5"/>
  <c r="BU42" i="5"/>
  <c r="BT42" i="5"/>
  <c r="BS42" i="5"/>
  <c r="BR42" i="5"/>
  <c r="BQ42" i="5"/>
  <c r="BP42" i="5"/>
  <c r="BO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DV41" i="5"/>
  <c r="DU41" i="5"/>
  <c r="DT41" i="5"/>
  <c r="DS41" i="5"/>
  <c r="DR41" i="5"/>
  <c r="DQ41" i="5"/>
  <c r="DP41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BY41" i="5"/>
  <c r="BX41" i="5"/>
  <c r="BW41" i="5"/>
  <c r="BV41" i="5"/>
  <c r="BU41" i="5"/>
  <c r="BT41" i="5"/>
  <c r="BS41" i="5"/>
  <c r="BR41" i="5"/>
  <c r="BQ41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DV40" i="5"/>
  <c r="DU40" i="5"/>
  <c r="DT40" i="5"/>
  <c r="DS40" i="5"/>
  <c r="DR40" i="5"/>
  <c r="DQ40" i="5"/>
  <c r="DP40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BY40" i="5"/>
  <c r="BX40" i="5"/>
  <c r="BW40" i="5"/>
  <c r="BV40" i="5"/>
  <c r="BU40" i="5"/>
  <c r="BT40" i="5"/>
  <c r="BS40" i="5"/>
  <c r="BR40" i="5"/>
  <c r="BQ40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DV39" i="5"/>
  <c r="DU39" i="5"/>
  <c r="DT39" i="5"/>
  <c r="DS39" i="5"/>
  <c r="DR39" i="5"/>
  <c r="DQ39" i="5"/>
  <c r="DP39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BY39" i="5"/>
  <c r="BX39" i="5"/>
  <c r="BW39" i="5"/>
  <c r="BV39" i="5"/>
  <c r="BU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DV38" i="5"/>
  <c r="DU38" i="5"/>
  <c r="DT38" i="5"/>
  <c r="DS38" i="5"/>
  <c r="DR38" i="5"/>
  <c r="DQ38" i="5"/>
  <c r="DP38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BY38" i="5"/>
  <c r="BX38" i="5"/>
  <c r="BW38" i="5"/>
  <c r="BV38" i="5"/>
  <c r="BU38" i="5"/>
  <c r="BT38" i="5"/>
  <c r="BS38" i="5"/>
  <c r="BR38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DV37" i="5"/>
  <c r="DU37" i="5"/>
  <c r="DT37" i="5"/>
  <c r="DS37" i="5"/>
  <c r="DR37" i="5"/>
  <c r="DQ37" i="5"/>
  <c r="DP37" i="5"/>
  <c r="DO37" i="5"/>
  <c r="DN37" i="5"/>
  <c r="DM37" i="5"/>
  <c r="DL37" i="5"/>
  <c r="DK37" i="5"/>
  <c r="DJ37" i="5"/>
  <c r="DI37" i="5"/>
  <c r="DH37" i="5"/>
  <c r="DG37" i="5"/>
  <c r="DF37" i="5"/>
  <c r="DE37" i="5"/>
  <c r="DD37" i="5"/>
  <c r="DC37" i="5"/>
  <c r="DB37" i="5"/>
  <c r="DA37" i="5"/>
  <c r="CZ37" i="5"/>
  <c r="CY37" i="5"/>
  <c r="CX37" i="5"/>
  <c r="CW37" i="5"/>
  <c r="CV37" i="5"/>
  <c r="CU37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C37" i="5"/>
  <c r="CB37" i="5"/>
  <c r="CA37" i="5"/>
  <c r="BZ37" i="5"/>
  <c r="BY37" i="5"/>
  <c r="BX37" i="5"/>
  <c r="BW37" i="5"/>
  <c r="BV37" i="5"/>
  <c r="BU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DV36" i="5"/>
  <c r="DU36" i="5"/>
  <c r="DT36" i="5"/>
  <c r="DS36" i="5"/>
  <c r="DR36" i="5"/>
  <c r="DQ36" i="5"/>
  <c r="DP36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BY36" i="5"/>
  <c r="BX36" i="5"/>
  <c r="BW36" i="5"/>
  <c r="BV36" i="5"/>
  <c r="BU36" i="5"/>
  <c r="BT36" i="5"/>
  <c r="BS36" i="5"/>
  <c r="BR36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DV35" i="5"/>
  <c r="DU35" i="5"/>
  <c r="DT35" i="5"/>
  <c r="DS35" i="5"/>
  <c r="DR35" i="5"/>
  <c r="DQ35" i="5"/>
  <c r="DP35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BY35" i="5"/>
  <c r="BX35" i="5"/>
  <c r="BW35" i="5"/>
  <c r="BV35" i="5"/>
  <c r="BU35" i="5"/>
  <c r="BT35" i="5"/>
  <c r="BS35" i="5"/>
  <c r="BR35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DV34" i="5"/>
  <c r="DU34" i="5"/>
  <c r="DT34" i="5"/>
  <c r="DS34" i="5"/>
  <c r="DR34" i="5"/>
  <c r="DQ34" i="5"/>
  <c r="DP34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DR33" i="5"/>
  <c r="DQ33" i="5"/>
  <c r="DP33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BY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BY29" i="5"/>
  <c r="BX29" i="5"/>
  <c r="BW29" i="5"/>
  <c r="BV29" i="5"/>
  <c r="BU29" i="5"/>
  <c r="BT29" i="5"/>
  <c r="BS29" i="5"/>
  <c r="BR29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BY27" i="5"/>
  <c r="BX27" i="5"/>
  <c r="BW27" i="5"/>
  <c r="BV27" i="5"/>
  <c r="BU27" i="5"/>
  <c r="BT27" i="5"/>
  <c r="BS27" i="5"/>
  <c r="BR27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BY25" i="5"/>
  <c r="BX25" i="5"/>
  <c r="BW25" i="5"/>
  <c r="BV25" i="5"/>
  <c r="BU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R7" i="5"/>
  <c r="Q7" i="5"/>
  <c r="P7" i="5"/>
  <c r="O7" i="5"/>
  <c r="N7" i="5"/>
  <c r="M7" i="5"/>
  <c r="L7" i="5"/>
  <c r="K7" i="5"/>
  <c r="J7" i="5"/>
  <c r="I7" i="5"/>
  <c r="H7" i="5"/>
  <c r="G7" i="5"/>
  <c r="N6" i="5"/>
  <c r="M6" i="5"/>
  <c r="L6" i="5"/>
  <c r="K6" i="5"/>
  <c r="J6" i="5"/>
  <c r="I6" i="5"/>
  <c r="H6" i="5"/>
  <c r="G6" i="5"/>
  <c r="J5" i="5"/>
  <c r="I5" i="5"/>
  <c r="H5" i="5"/>
  <c r="G5" i="5"/>
  <c r="AC1353" i="4"/>
  <c r="AC1352" i="4"/>
  <c r="AC1351" i="4"/>
  <c r="AC1350" i="4"/>
  <c r="AC1349" i="4"/>
  <c r="AC1348" i="4"/>
  <c r="AC1347" i="4"/>
  <c r="AC1346" i="4"/>
  <c r="AC1345" i="4"/>
  <c r="AC1344" i="4"/>
  <c r="AC1343" i="4"/>
  <c r="AC1342" i="4"/>
  <c r="AC1341" i="4"/>
  <c r="AC1340" i="4"/>
  <c r="AC1339" i="4"/>
  <c r="AC1338" i="4"/>
  <c r="AC1337" i="4"/>
  <c r="AC1336" i="4"/>
  <c r="AC1335" i="4"/>
  <c r="AC1334" i="4"/>
  <c r="AC1333" i="4"/>
  <c r="AC1332" i="4"/>
  <c r="AC1331" i="4"/>
  <c r="AC1330" i="4"/>
  <c r="AC1329" i="4"/>
  <c r="AC1328" i="4"/>
  <c r="AC1327" i="4"/>
  <c r="AC1326" i="4"/>
  <c r="AC1325" i="4"/>
  <c r="AC1324" i="4"/>
  <c r="AC1323" i="4"/>
  <c r="AC1322" i="4"/>
  <c r="AC1321" i="4"/>
  <c r="AC1320" i="4"/>
  <c r="AC1319" i="4"/>
  <c r="AC1318" i="4"/>
  <c r="AC1317" i="4"/>
  <c r="AC1316" i="4"/>
  <c r="AC1315" i="4"/>
  <c r="AC1314" i="4"/>
  <c r="AC1313" i="4"/>
  <c r="AC1312" i="4"/>
  <c r="AC1311" i="4"/>
  <c r="AC1310" i="4"/>
  <c r="AC1309" i="4"/>
  <c r="AC1308" i="4"/>
  <c r="AC1307" i="4"/>
  <c r="AC1306" i="4"/>
  <c r="AC1305" i="4"/>
  <c r="AC1304" i="4"/>
  <c r="AC1303" i="4"/>
  <c r="AC1302" i="4"/>
  <c r="AC1301" i="4"/>
  <c r="AC1300" i="4"/>
  <c r="AC1299" i="4"/>
  <c r="AC1298" i="4"/>
  <c r="AC1297" i="4"/>
  <c r="AC1296" i="4"/>
  <c r="AC1295" i="4"/>
  <c r="AC1294" i="4"/>
  <c r="AC1293" i="4"/>
  <c r="AC1292" i="4"/>
  <c r="AC1291" i="4"/>
  <c r="AC1290" i="4"/>
  <c r="AC1289" i="4"/>
  <c r="AC1288" i="4"/>
  <c r="AC1287" i="4"/>
  <c r="AC1286" i="4"/>
  <c r="AC1285" i="4"/>
  <c r="AC1284" i="4"/>
  <c r="AC1283" i="4"/>
  <c r="AC1282" i="4"/>
  <c r="AC1281" i="4"/>
  <c r="AC1280" i="4"/>
  <c r="AC1279" i="4"/>
  <c r="AC1278" i="4"/>
  <c r="AC1277" i="4"/>
  <c r="AC1276" i="4"/>
  <c r="AC1275" i="4"/>
  <c r="AC1274" i="4"/>
  <c r="AC1273" i="4"/>
  <c r="AC1272" i="4"/>
  <c r="AC1271" i="4"/>
  <c r="AC1270" i="4"/>
  <c r="AC1269" i="4"/>
  <c r="AC1268" i="4"/>
  <c r="AC1267" i="4"/>
  <c r="AC1266" i="4"/>
  <c r="AC1265" i="4"/>
  <c r="AC1264" i="4"/>
  <c r="AC1263" i="4"/>
  <c r="AC1262" i="4"/>
  <c r="AC1261" i="4"/>
  <c r="AC1260" i="4"/>
  <c r="AC1259" i="4"/>
  <c r="AC1258" i="4"/>
  <c r="AC1257" i="4"/>
  <c r="AC1256" i="4"/>
  <c r="AC1255" i="4"/>
  <c r="AC1254" i="4"/>
  <c r="AC1253" i="4"/>
  <c r="AC1252" i="4"/>
  <c r="AC1251" i="4"/>
  <c r="AC1250" i="4"/>
  <c r="AC1249" i="4"/>
  <c r="AC1248" i="4"/>
  <c r="AC1247" i="4"/>
  <c r="AC1246" i="4"/>
  <c r="AC1245" i="4"/>
  <c r="AC1244" i="4"/>
  <c r="AC1243" i="4"/>
  <c r="AC1242" i="4"/>
  <c r="AC1241" i="4"/>
  <c r="AC1240" i="4"/>
  <c r="AC1239" i="4"/>
  <c r="AC1238" i="4"/>
  <c r="AC1237" i="4"/>
  <c r="AC1236" i="4"/>
  <c r="AC1235" i="4"/>
  <c r="AC1234" i="4"/>
  <c r="AC1233" i="4"/>
  <c r="AC1232" i="4"/>
  <c r="AC1231" i="4"/>
  <c r="AC1230" i="4"/>
  <c r="AC1229" i="4"/>
  <c r="AC1228" i="4"/>
  <c r="AC1227" i="4"/>
  <c r="AC1226" i="4"/>
  <c r="AC1225" i="4"/>
  <c r="AC1224" i="4"/>
  <c r="AC1223" i="4"/>
  <c r="AC1222" i="4"/>
  <c r="AC1221" i="4"/>
  <c r="AC1220" i="4"/>
  <c r="AC1219" i="4"/>
  <c r="AC1218" i="4"/>
  <c r="AC1217" i="4"/>
  <c r="AC1216" i="4"/>
  <c r="AC1215" i="4"/>
  <c r="AC1214" i="4"/>
  <c r="AC1213" i="4"/>
  <c r="AC1212" i="4"/>
  <c r="AC1211" i="4"/>
  <c r="AC1210" i="4"/>
  <c r="AC1209" i="4"/>
  <c r="AC1208" i="4"/>
  <c r="AC1207" i="4"/>
  <c r="AC1206" i="4"/>
  <c r="AC1205" i="4"/>
  <c r="AC1204" i="4"/>
  <c r="AC1203" i="4"/>
  <c r="AC1202" i="4"/>
  <c r="AC1201" i="4"/>
  <c r="AC1200" i="4"/>
  <c r="AC1199" i="4"/>
  <c r="AC1198" i="4"/>
  <c r="AC1197" i="4"/>
  <c r="AC1196" i="4"/>
  <c r="AC1195" i="4"/>
  <c r="AC1194" i="4"/>
  <c r="AC1193" i="4"/>
  <c r="AC1192" i="4"/>
  <c r="AC1191" i="4"/>
  <c r="AC1190" i="4"/>
  <c r="AC1189" i="4"/>
  <c r="AC1188" i="4"/>
  <c r="AC1187" i="4"/>
  <c r="AC1186" i="4"/>
  <c r="AC1185" i="4"/>
  <c r="AC1184" i="4"/>
  <c r="AC1183" i="4"/>
  <c r="AC1182" i="4"/>
  <c r="AC1181" i="4"/>
  <c r="AC1180" i="4"/>
  <c r="AC1179" i="4"/>
  <c r="AC1178" i="4"/>
  <c r="AC1177" i="4"/>
  <c r="AC1176" i="4"/>
  <c r="AC1175" i="4"/>
  <c r="AC1174" i="4"/>
  <c r="AC1173" i="4"/>
  <c r="AC1172" i="4"/>
  <c r="AC1171" i="4"/>
  <c r="AC1170" i="4"/>
  <c r="AC1169" i="4"/>
  <c r="AC1168" i="4"/>
  <c r="AC1167" i="4"/>
  <c r="AC1166" i="4"/>
  <c r="AC1165" i="4"/>
  <c r="AC1164" i="4"/>
  <c r="AC1163" i="4"/>
  <c r="AC1162" i="4"/>
  <c r="AC1161" i="4"/>
  <c r="AC1160" i="4"/>
  <c r="AC1159" i="4"/>
  <c r="AC1158" i="4"/>
  <c r="AC1157" i="4"/>
  <c r="AC1156" i="4"/>
  <c r="AC1155" i="4"/>
  <c r="AC1154" i="4"/>
  <c r="AC1153" i="4"/>
  <c r="AC1152" i="4"/>
  <c r="AC1151" i="4"/>
  <c r="AC1150" i="4"/>
  <c r="AC1149" i="4"/>
  <c r="AC1148" i="4"/>
  <c r="AC1147" i="4"/>
  <c r="AC1146" i="4"/>
  <c r="AC1145" i="4"/>
  <c r="AC1144" i="4"/>
  <c r="AC1143" i="4"/>
  <c r="AC1142" i="4"/>
  <c r="AC1141" i="4"/>
  <c r="AC1140" i="4"/>
  <c r="AC1139" i="4"/>
  <c r="AC1138" i="4"/>
  <c r="AC1137" i="4"/>
  <c r="AC1136" i="4"/>
  <c r="AC1135" i="4"/>
  <c r="AC1134" i="4"/>
  <c r="AC1133" i="4"/>
  <c r="AC1132" i="4"/>
  <c r="AC1131" i="4"/>
  <c r="AC1130" i="4"/>
  <c r="AC1129" i="4"/>
  <c r="AC1128" i="4"/>
  <c r="AC1127" i="4"/>
  <c r="AC1126" i="4"/>
  <c r="AC1125" i="4"/>
  <c r="AC1124" i="4"/>
  <c r="AC1123" i="4"/>
  <c r="AC1122" i="4"/>
  <c r="AC1121" i="4"/>
  <c r="AC1120" i="4"/>
  <c r="AC1119" i="4"/>
  <c r="AC1118" i="4"/>
  <c r="AC1117" i="4"/>
  <c r="AC1116" i="4"/>
  <c r="AC1115" i="4"/>
  <c r="AC1114" i="4"/>
  <c r="AC1113" i="4"/>
  <c r="AC1112" i="4"/>
  <c r="AC1111" i="4"/>
  <c r="AC1110" i="4"/>
  <c r="AC1109" i="4"/>
  <c r="AC1108" i="4"/>
  <c r="AC1107" i="4"/>
  <c r="AC1106" i="4"/>
  <c r="AC1105" i="4"/>
  <c r="AC1104" i="4"/>
  <c r="AC1103" i="4"/>
  <c r="AC1102" i="4"/>
  <c r="AC1101" i="4"/>
  <c r="AC1100" i="4"/>
  <c r="AC1099" i="4"/>
  <c r="AC1098" i="4"/>
  <c r="AC1097" i="4"/>
  <c r="AC1096" i="4"/>
  <c r="AC1095" i="4"/>
  <c r="AC1094" i="4"/>
  <c r="AC1093" i="4"/>
  <c r="AC1092" i="4"/>
  <c r="AC1091" i="4"/>
  <c r="AC1090" i="4"/>
  <c r="AC1089" i="4"/>
  <c r="AC1088" i="4"/>
  <c r="AC1087" i="4"/>
  <c r="AC1086" i="4"/>
  <c r="AC1085" i="4"/>
  <c r="AC1084" i="4"/>
  <c r="AC1083" i="4"/>
  <c r="AC1082" i="4"/>
  <c r="AC1081" i="4"/>
  <c r="AC1080" i="4"/>
  <c r="AC1079" i="4"/>
  <c r="AC1078" i="4"/>
  <c r="AC1077" i="4"/>
  <c r="AC1076" i="4"/>
  <c r="AC1075" i="4"/>
  <c r="AC1074" i="4"/>
  <c r="AC1073" i="4"/>
  <c r="AC1072" i="4"/>
  <c r="AC1071" i="4"/>
  <c r="AC1070" i="4"/>
  <c r="AC1069" i="4"/>
  <c r="AC1068" i="4"/>
  <c r="AC1067" i="4"/>
  <c r="AC1066" i="4"/>
  <c r="AC1065" i="4"/>
  <c r="AC1064" i="4"/>
  <c r="AC1063" i="4"/>
  <c r="AC1062" i="4"/>
  <c r="AC1061" i="4"/>
  <c r="AC1060" i="4"/>
  <c r="AC1059" i="4"/>
  <c r="AC1058" i="4"/>
  <c r="AC1057" i="4"/>
  <c r="AC1056" i="4"/>
  <c r="AC1055" i="4"/>
  <c r="AC1054" i="4"/>
  <c r="AC1053" i="4"/>
  <c r="AC1052" i="4"/>
  <c r="AC1051" i="4"/>
  <c r="AC1050" i="4"/>
  <c r="AC1049" i="4"/>
  <c r="AC1048" i="4"/>
  <c r="AC1047" i="4"/>
  <c r="AC1046" i="4"/>
  <c r="AC1045" i="4"/>
  <c r="AC1044" i="4"/>
  <c r="AC1043" i="4"/>
  <c r="AC1042" i="4"/>
  <c r="AC1041" i="4"/>
  <c r="AC1040" i="4"/>
  <c r="AC1039" i="4"/>
  <c r="AC1038" i="4"/>
  <c r="AC1037" i="4"/>
  <c r="AC1036" i="4"/>
  <c r="AC1035" i="4"/>
  <c r="AC1034" i="4"/>
  <c r="AC1033" i="4"/>
  <c r="AC1032" i="4"/>
  <c r="AC1031" i="4"/>
  <c r="AC1030" i="4"/>
  <c r="AC1029" i="4"/>
  <c r="AC1028" i="4"/>
  <c r="AC1027" i="4"/>
  <c r="AC1026" i="4"/>
  <c r="AC1025" i="4"/>
  <c r="AC1024" i="4"/>
  <c r="AC1023" i="4"/>
  <c r="AC1022" i="4"/>
  <c r="AC1021" i="4"/>
  <c r="AC1020" i="4"/>
  <c r="AC1019" i="4"/>
  <c r="AC1018" i="4"/>
  <c r="AC1017" i="4"/>
  <c r="AC1016" i="4"/>
  <c r="AC1015" i="4"/>
  <c r="AC1014" i="4"/>
  <c r="AC1013" i="4"/>
  <c r="AC1012" i="4"/>
  <c r="AC1011" i="4"/>
  <c r="AC1010" i="4"/>
  <c r="AC1009" i="4"/>
  <c r="AC1008" i="4"/>
  <c r="AC1007" i="4"/>
  <c r="AC1006" i="4"/>
  <c r="AC1005" i="4"/>
  <c r="AC1004" i="4"/>
  <c r="AC1003" i="4"/>
  <c r="AC1002" i="4"/>
  <c r="AC1001" i="4"/>
  <c r="AC1000" i="4"/>
  <c r="AC999" i="4"/>
  <c r="AC998" i="4"/>
  <c r="AC997" i="4"/>
  <c r="AC996" i="4"/>
  <c r="AC995" i="4"/>
  <c r="AC994" i="4"/>
  <c r="AC993" i="4"/>
  <c r="AC992" i="4"/>
  <c r="AC991" i="4"/>
  <c r="AC990" i="4"/>
  <c r="AC989" i="4"/>
  <c r="AC988" i="4"/>
  <c r="AC987" i="4"/>
  <c r="AC986" i="4"/>
  <c r="AC985" i="4"/>
  <c r="AC984" i="4"/>
  <c r="AC983" i="4"/>
  <c r="AC982" i="4"/>
  <c r="AC981" i="4"/>
  <c r="AC980" i="4"/>
  <c r="AC979" i="4"/>
  <c r="AC978" i="4"/>
  <c r="AC977" i="4"/>
  <c r="AC976" i="4"/>
  <c r="AC975" i="4"/>
  <c r="AC974" i="4"/>
  <c r="AC973" i="4"/>
  <c r="AC972" i="4"/>
  <c r="AC971" i="4"/>
  <c r="AC970" i="4"/>
  <c r="AC969" i="4"/>
  <c r="AC968" i="4"/>
  <c r="AC967" i="4"/>
  <c r="AC966" i="4"/>
  <c r="AC965" i="4"/>
  <c r="AC964" i="4"/>
  <c r="AC963" i="4"/>
  <c r="AC962" i="4"/>
  <c r="AC961" i="4"/>
  <c r="AC960" i="4"/>
  <c r="AC959" i="4"/>
  <c r="AC958" i="4"/>
  <c r="AC957" i="4"/>
  <c r="AC956" i="4"/>
  <c r="AC955" i="4"/>
  <c r="AC954" i="4"/>
  <c r="AC953" i="4"/>
  <c r="AC952" i="4"/>
  <c r="AC951" i="4"/>
  <c r="AC950" i="4"/>
  <c r="AC949" i="4"/>
  <c r="AC948" i="4"/>
  <c r="AC947" i="4"/>
  <c r="AC946" i="4"/>
  <c r="AC945" i="4"/>
  <c r="AC944" i="4"/>
  <c r="AC943" i="4"/>
  <c r="AC942" i="4"/>
  <c r="AC941" i="4"/>
  <c r="AC940" i="4"/>
  <c r="AC939" i="4"/>
  <c r="AC938" i="4"/>
  <c r="AC937" i="4"/>
  <c r="AC936" i="4"/>
  <c r="AC935" i="4"/>
  <c r="AC934" i="4"/>
  <c r="AC933" i="4"/>
  <c r="AC932" i="4"/>
  <c r="AC931" i="4"/>
  <c r="AC930" i="4"/>
  <c r="AC929" i="4"/>
  <c r="AC928" i="4"/>
  <c r="AC927" i="4"/>
  <c r="AC926" i="4"/>
  <c r="AC925" i="4"/>
  <c r="AC924" i="4"/>
  <c r="AC923" i="4"/>
  <c r="AC922" i="4"/>
  <c r="AC921" i="4"/>
  <c r="AC920" i="4"/>
  <c r="AC919" i="4"/>
  <c r="AC918" i="4"/>
  <c r="AC917" i="4"/>
  <c r="AC916" i="4"/>
  <c r="AC915" i="4"/>
  <c r="AC914" i="4"/>
  <c r="AC913" i="4"/>
  <c r="AC912" i="4"/>
  <c r="AC911" i="4"/>
  <c r="AC910" i="4"/>
  <c r="AC909" i="4"/>
  <c r="AC908" i="4"/>
  <c r="AC907" i="4"/>
  <c r="AC906" i="4"/>
  <c r="AC905" i="4"/>
  <c r="AC904" i="4"/>
  <c r="AC903" i="4"/>
  <c r="AC902" i="4"/>
  <c r="AC901" i="4"/>
  <c r="AC900" i="4"/>
  <c r="AC899" i="4"/>
  <c r="AC898" i="4"/>
  <c r="AC897" i="4"/>
  <c r="AC896" i="4"/>
  <c r="AC895" i="4"/>
  <c r="AC894" i="4"/>
  <c r="AC893" i="4"/>
  <c r="AC892" i="4"/>
  <c r="AC891" i="4"/>
  <c r="AC890" i="4"/>
  <c r="AC889" i="4"/>
  <c r="AC888" i="4"/>
  <c r="AC887" i="4"/>
  <c r="AC886" i="4"/>
  <c r="AC885" i="4"/>
  <c r="AC884" i="4"/>
  <c r="AC883" i="4"/>
  <c r="AC882" i="4"/>
  <c r="AC881" i="4"/>
  <c r="AC880" i="4"/>
  <c r="AC879" i="4"/>
  <c r="AC878" i="4"/>
  <c r="AC877" i="4"/>
  <c r="AC876" i="4"/>
  <c r="AC875" i="4"/>
  <c r="AC874" i="4"/>
  <c r="AC873" i="4"/>
  <c r="AC872" i="4"/>
  <c r="AC871" i="4"/>
  <c r="AC870" i="4"/>
  <c r="AC869" i="4"/>
  <c r="AC868" i="4"/>
  <c r="AC867" i="4"/>
  <c r="AC866" i="4"/>
  <c r="AC865" i="4"/>
  <c r="AC864" i="4"/>
  <c r="AC863" i="4"/>
  <c r="AC862" i="4"/>
  <c r="AC861" i="4"/>
  <c r="AC860" i="4"/>
  <c r="AC859" i="4"/>
  <c r="AC858" i="4"/>
  <c r="AC857" i="4"/>
  <c r="AC856" i="4"/>
  <c r="AC855" i="4"/>
  <c r="AC854" i="4"/>
  <c r="AC853" i="4"/>
  <c r="AC852" i="4"/>
  <c r="AC851" i="4"/>
  <c r="AC850" i="4"/>
  <c r="AC849" i="4"/>
  <c r="AC848" i="4"/>
  <c r="AC847" i="4"/>
  <c r="AC846" i="4"/>
  <c r="AC845" i="4"/>
  <c r="AC844" i="4"/>
  <c r="AC843" i="4"/>
  <c r="AC842" i="4"/>
  <c r="AC841" i="4"/>
  <c r="AC840" i="4"/>
  <c r="AC839" i="4"/>
  <c r="AC838" i="4"/>
  <c r="AC837" i="4"/>
  <c r="AC836" i="4"/>
  <c r="AC835" i="4"/>
  <c r="AC834" i="4"/>
  <c r="AC833" i="4"/>
  <c r="AC832" i="4"/>
  <c r="AC831" i="4"/>
  <c r="AC830" i="4"/>
  <c r="AC829" i="4"/>
  <c r="AC828" i="4"/>
  <c r="AC827" i="4"/>
  <c r="AC826" i="4"/>
  <c r="AC825" i="4"/>
  <c r="AC824" i="4"/>
  <c r="AC823" i="4"/>
  <c r="AC822" i="4"/>
  <c r="AC821" i="4"/>
  <c r="AC820" i="4"/>
  <c r="AC819" i="4"/>
  <c r="AC818" i="4"/>
  <c r="AC817" i="4"/>
  <c r="AC816" i="4"/>
  <c r="AC815" i="4"/>
  <c r="AC814" i="4"/>
  <c r="AC813" i="4"/>
  <c r="AC812" i="4"/>
  <c r="AC811" i="4"/>
  <c r="AC810" i="4"/>
  <c r="AC809" i="4"/>
  <c r="AC808" i="4"/>
  <c r="AC807" i="4"/>
  <c r="AC806" i="4"/>
  <c r="AC805" i="4"/>
  <c r="AC804" i="4"/>
  <c r="AC803" i="4"/>
  <c r="AC802" i="4"/>
  <c r="AC801" i="4"/>
  <c r="AC800" i="4"/>
  <c r="AC799" i="4"/>
  <c r="AC798" i="4"/>
  <c r="AC797" i="4"/>
  <c r="AC796" i="4"/>
  <c r="AC795" i="4"/>
  <c r="AC794" i="4"/>
  <c r="AC793" i="4"/>
  <c r="AC792" i="4"/>
  <c r="AC791" i="4"/>
  <c r="AC790" i="4"/>
  <c r="AC789" i="4"/>
  <c r="AC788" i="4"/>
  <c r="AC787" i="4"/>
  <c r="AC786" i="4"/>
  <c r="AC785" i="4"/>
  <c r="AC784" i="4"/>
  <c r="AC783" i="4"/>
  <c r="AC782" i="4"/>
  <c r="AC781" i="4"/>
  <c r="AC780" i="4"/>
  <c r="AC779" i="4"/>
  <c r="AC778" i="4"/>
  <c r="AC777" i="4"/>
  <c r="AC776" i="4"/>
  <c r="AC775" i="4"/>
  <c r="AC774" i="4"/>
  <c r="AC773" i="4"/>
  <c r="AC772" i="4"/>
  <c r="AC771" i="4"/>
  <c r="AC770" i="4"/>
  <c r="AC769" i="4"/>
  <c r="AC768" i="4"/>
  <c r="AC767" i="4"/>
  <c r="AC766" i="4"/>
  <c r="AC765" i="4"/>
  <c r="AC764" i="4"/>
  <c r="AC763" i="4"/>
  <c r="AC762" i="4"/>
  <c r="AC761" i="4"/>
  <c r="AC760" i="4"/>
  <c r="AC759" i="4"/>
  <c r="AC758" i="4"/>
  <c r="AC757" i="4"/>
  <c r="AC756" i="4"/>
  <c r="AC755" i="4"/>
  <c r="AC754" i="4"/>
  <c r="AC753" i="4"/>
  <c r="AC752" i="4"/>
  <c r="AC751" i="4"/>
  <c r="AC750" i="4"/>
  <c r="AC749" i="4"/>
  <c r="AC748" i="4"/>
  <c r="AC747" i="4"/>
  <c r="AC746" i="4"/>
  <c r="AC745" i="4"/>
  <c r="AC744" i="4"/>
  <c r="AC743" i="4"/>
  <c r="AC742" i="4"/>
  <c r="AC741" i="4"/>
  <c r="AC740" i="4"/>
  <c r="AC739" i="4"/>
  <c r="AC738" i="4"/>
  <c r="AC737" i="4"/>
  <c r="AC736" i="4"/>
  <c r="AC735" i="4"/>
  <c r="AC734" i="4"/>
  <c r="AC733" i="4"/>
  <c r="AC732" i="4"/>
  <c r="AC731" i="4"/>
  <c r="AC730" i="4"/>
  <c r="AC729" i="4"/>
  <c r="AC728" i="4"/>
  <c r="AC727" i="4"/>
  <c r="AC726" i="4"/>
  <c r="AC725" i="4"/>
  <c r="AC724" i="4"/>
  <c r="AC723" i="4"/>
  <c r="AC722" i="4"/>
  <c r="AC721" i="4"/>
  <c r="AC720" i="4"/>
  <c r="AC719" i="4"/>
  <c r="AC718" i="4"/>
  <c r="AC717" i="4"/>
  <c r="AC716" i="4"/>
  <c r="AC715" i="4"/>
  <c r="AC714" i="4"/>
  <c r="AC713" i="4"/>
  <c r="AC712" i="4"/>
  <c r="AC711" i="4"/>
  <c r="AC710" i="4"/>
  <c r="AC709" i="4"/>
  <c r="AC708" i="4"/>
  <c r="AC707" i="4"/>
  <c r="AC706" i="4"/>
  <c r="AC705" i="4"/>
  <c r="AC704" i="4"/>
  <c r="AC703" i="4"/>
  <c r="AC702" i="4"/>
  <c r="AC701" i="4"/>
  <c r="AC700" i="4"/>
  <c r="AC699" i="4"/>
  <c r="AC698" i="4"/>
  <c r="AC697" i="4"/>
  <c r="AC696" i="4"/>
  <c r="AC695" i="4"/>
  <c r="AC694" i="4"/>
  <c r="AC693" i="4"/>
  <c r="AC692" i="4"/>
  <c r="AC691" i="4"/>
  <c r="AC690" i="4"/>
  <c r="AC689" i="4"/>
  <c r="AC688" i="4"/>
  <c r="AC687" i="4"/>
  <c r="AC686" i="4"/>
  <c r="AC685" i="4"/>
  <c r="AC684" i="4"/>
  <c r="AC683" i="4"/>
  <c r="AC682" i="4"/>
  <c r="AC681" i="4"/>
  <c r="AC680" i="4"/>
  <c r="AC679" i="4"/>
  <c r="AC678" i="4"/>
  <c r="AC677" i="4"/>
  <c r="AC676" i="4"/>
  <c r="AC675" i="4"/>
  <c r="AC674" i="4"/>
  <c r="AC673" i="4"/>
  <c r="AC672" i="4"/>
  <c r="AC671" i="4"/>
  <c r="AC670" i="4"/>
  <c r="AC669" i="4"/>
  <c r="AC668" i="4"/>
  <c r="AC667" i="4"/>
  <c r="AC666" i="4"/>
  <c r="AC665" i="4"/>
  <c r="AC664" i="4"/>
  <c r="AC663" i="4"/>
  <c r="AC662" i="4"/>
  <c r="AC661" i="4"/>
  <c r="AC660" i="4"/>
  <c r="AC659" i="4"/>
  <c r="AC658" i="4"/>
  <c r="AC657" i="4"/>
  <c r="AC656" i="4"/>
  <c r="AC655" i="4"/>
  <c r="AC654" i="4"/>
  <c r="AC653" i="4"/>
  <c r="AC652" i="4"/>
  <c r="AC651" i="4"/>
  <c r="AC650" i="4"/>
  <c r="AC649" i="4"/>
  <c r="AC648" i="4"/>
  <c r="AC647" i="4"/>
  <c r="AC646" i="4"/>
  <c r="AC645" i="4"/>
  <c r="AC644" i="4"/>
  <c r="AC643" i="4"/>
  <c r="AC642" i="4"/>
  <c r="AC641" i="4"/>
  <c r="AC640" i="4"/>
  <c r="AC639" i="4"/>
  <c r="AC638" i="4"/>
  <c r="AC637" i="4"/>
  <c r="AC636" i="4"/>
  <c r="AC635" i="4"/>
  <c r="AC634" i="4"/>
  <c r="AC633" i="4"/>
  <c r="AC632" i="4"/>
  <c r="AC631" i="4"/>
  <c r="AC630" i="4"/>
  <c r="AC629" i="4"/>
  <c r="AC628" i="4"/>
  <c r="AC627" i="4"/>
  <c r="AC626" i="4"/>
  <c r="AC625" i="4"/>
  <c r="AC624" i="4"/>
  <c r="AC623" i="4"/>
  <c r="AC622" i="4"/>
  <c r="AC621" i="4"/>
  <c r="AC620" i="4"/>
  <c r="AC619" i="4"/>
  <c r="AC618" i="4"/>
  <c r="AC617" i="4"/>
  <c r="AC616" i="4"/>
  <c r="AC615" i="4"/>
  <c r="AC614" i="4"/>
  <c r="AC613" i="4"/>
  <c r="AC612" i="4"/>
  <c r="AC611" i="4"/>
  <c r="AC610" i="4"/>
  <c r="AC609" i="4"/>
  <c r="AC608" i="4"/>
  <c r="AC607" i="4"/>
  <c r="AC606" i="4"/>
  <c r="AC605" i="4"/>
  <c r="AC604" i="4"/>
  <c r="AC603" i="4"/>
  <c r="AC602" i="4"/>
  <c r="AC601" i="4"/>
  <c r="AC600" i="4"/>
  <c r="AC599" i="4"/>
  <c r="AC598" i="4"/>
  <c r="AC597" i="4"/>
  <c r="AC596" i="4"/>
  <c r="AC595" i="4"/>
  <c r="AC594" i="4"/>
  <c r="AC593" i="4"/>
  <c r="AC592" i="4"/>
  <c r="AC591" i="4"/>
  <c r="AC590" i="4"/>
  <c r="AC589" i="4"/>
  <c r="AC588" i="4"/>
  <c r="AC587" i="4"/>
  <c r="AC586" i="4"/>
  <c r="AC585" i="4"/>
  <c r="AC584" i="4"/>
  <c r="AC583" i="4"/>
  <c r="AC582" i="4"/>
  <c r="AC581" i="4"/>
  <c r="AC580" i="4"/>
  <c r="AC579" i="4"/>
  <c r="AC578" i="4"/>
  <c r="AC577" i="4"/>
  <c r="AC576" i="4"/>
  <c r="AC575" i="4"/>
  <c r="AC574" i="4"/>
  <c r="AC573" i="4"/>
  <c r="AC572" i="4"/>
  <c r="AC571" i="4"/>
  <c r="AC570" i="4"/>
  <c r="AC569" i="4"/>
  <c r="AC568" i="4"/>
  <c r="AC567" i="4"/>
  <c r="AC566" i="4"/>
  <c r="AC565" i="4"/>
  <c r="AC564" i="4"/>
  <c r="AC563" i="4"/>
  <c r="AC562" i="4"/>
  <c r="AC561" i="4"/>
  <c r="AC560" i="4"/>
  <c r="AC559" i="4"/>
  <c r="AC558" i="4"/>
  <c r="AC557" i="4"/>
  <c r="AC556" i="4"/>
  <c r="AC555" i="4"/>
  <c r="AC554" i="4"/>
  <c r="AC553" i="4"/>
  <c r="AC552" i="4"/>
  <c r="AC551" i="4"/>
  <c r="AC550" i="4"/>
  <c r="AC549" i="4"/>
  <c r="AC548" i="4"/>
  <c r="AC547" i="4"/>
  <c r="AC546" i="4"/>
  <c r="AC545" i="4"/>
  <c r="AC544" i="4"/>
  <c r="AC543" i="4"/>
  <c r="AC542" i="4"/>
  <c r="AC541" i="4"/>
  <c r="AC540" i="4"/>
  <c r="AC539" i="4"/>
  <c r="AC538" i="4"/>
  <c r="AC537" i="4"/>
  <c r="AC536" i="4"/>
  <c r="AC535" i="4"/>
  <c r="AC534" i="4"/>
  <c r="AC533" i="4"/>
  <c r="AC532" i="4"/>
  <c r="AC531" i="4"/>
  <c r="AC530" i="4"/>
  <c r="AC529" i="4"/>
  <c r="AC528" i="4"/>
  <c r="AC527" i="4"/>
  <c r="AC526" i="4"/>
  <c r="AC525" i="4"/>
  <c r="AC524" i="4"/>
  <c r="AC523" i="4"/>
  <c r="AC522" i="4"/>
  <c r="AC521" i="4"/>
  <c r="AC520" i="4"/>
  <c r="AC519" i="4"/>
  <c r="AC518" i="4"/>
  <c r="AC517" i="4"/>
  <c r="AC516" i="4"/>
  <c r="AC515" i="4"/>
  <c r="AC514" i="4"/>
  <c r="AC513" i="4"/>
  <c r="AC512" i="4"/>
  <c r="AC511" i="4"/>
  <c r="AC510" i="4"/>
  <c r="AC509" i="4"/>
  <c r="AC508" i="4"/>
  <c r="AC507" i="4"/>
  <c r="AC506" i="4"/>
  <c r="AC505" i="4"/>
  <c r="AC504" i="4"/>
  <c r="AC503" i="4"/>
  <c r="AC502" i="4"/>
  <c r="AC501" i="4"/>
  <c r="AC500" i="4"/>
  <c r="AC499" i="4"/>
  <c r="AC498" i="4"/>
  <c r="AC497" i="4"/>
  <c r="AC496" i="4"/>
  <c r="AC495" i="4"/>
  <c r="AC494" i="4"/>
  <c r="AC493" i="4"/>
  <c r="AC492" i="4"/>
  <c r="AC491" i="4"/>
  <c r="AC490" i="4"/>
  <c r="AC489" i="4"/>
  <c r="AC488" i="4"/>
  <c r="AC487" i="4"/>
  <c r="AC486" i="4"/>
  <c r="AC485" i="4"/>
  <c r="AC484" i="4"/>
  <c r="AC483" i="4"/>
  <c r="AC482" i="4"/>
  <c r="AC481" i="4"/>
  <c r="AC480" i="4"/>
  <c r="AC479" i="4"/>
  <c r="AC478" i="4"/>
  <c r="AC477" i="4"/>
  <c r="AC476" i="4"/>
  <c r="AC475" i="4"/>
  <c r="AC474" i="4"/>
  <c r="AC473" i="4"/>
  <c r="AC472" i="4"/>
  <c r="AC471" i="4"/>
  <c r="AC470" i="4"/>
  <c r="AC469" i="4"/>
  <c r="AC468" i="4"/>
  <c r="AC467" i="4"/>
  <c r="AC466" i="4"/>
  <c r="AC465" i="4"/>
  <c r="AC464" i="4"/>
  <c r="AC463" i="4"/>
  <c r="AC462" i="4"/>
  <c r="AC461" i="4"/>
  <c r="AC460" i="4"/>
  <c r="AC459" i="4"/>
  <c r="AC458" i="4"/>
  <c r="AC457" i="4"/>
  <c r="AC456" i="4"/>
  <c r="AC455" i="4"/>
  <c r="AC454" i="4"/>
  <c r="AC453" i="4"/>
  <c r="AC452" i="4"/>
  <c r="AC451" i="4"/>
  <c r="AC450" i="4"/>
  <c r="AC449" i="4"/>
  <c r="AC448" i="4"/>
  <c r="AC447" i="4"/>
  <c r="AC446" i="4"/>
  <c r="AC445" i="4"/>
  <c r="AC444" i="4"/>
  <c r="AC443" i="4"/>
  <c r="AC442" i="4"/>
  <c r="AC441" i="4"/>
  <c r="AC440" i="4"/>
  <c r="AC439" i="4"/>
  <c r="AC438" i="4"/>
  <c r="AC437" i="4"/>
  <c r="AC436" i="4"/>
  <c r="AC435" i="4"/>
  <c r="AC434" i="4"/>
  <c r="AC433" i="4"/>
  <c r="AC432" i="4"/>
  <c r="AC431" i="4"/>
  <c r="AC430" i="4"/>
  <c r="AC429" i="4"/>
  <c r="AC428" i="4"/>
  <c r="AC427" i="4"/>
  <c r="AC426" i="4"/>
  <c r="AC425" i="4"/>
  <c r="AC424" i="4"/>
  <c r="AC423" i="4"/>
  <c r="AC422" i="4"/>
  <c r="AC421" i="4"/>
  <c r="AC420" i="4"/>
  <c r="AC419" i="4"/>
  <c r="AC418" i="4"/>
  <c r="AC417" i="4"/>
  <c r="AC416" i="4"/>
  <c r="AC415" i="4"/>
  <c r="AC414" i="4"/>
  <c r="AC413" i="4"/>
  <c r="AC412" i="4"/>
  <c r="AC411" i="4"/>
  <c r="AC410" i="4"/>
  <c r="AC409" i="4"/>
  <c r="AC408" i="4"/>
  <c r="AC407" i="4"/>
  <c r="AC406" i="4"/>
  <c r="AC405" i="4"/>
  <c r="AC404" i="4"/>
  <c r="AC403" i="4"/>
  <c r="AC402" i="4"/>
  <c r="AC401" i="4"/>
  <c r="AC400" i="4"/>
  <c r="AC399" i="4"/>
  <c r="AC398" i="4"/>
  <c r="AC397" i="4"/>
  <c r="AC396" i="4"/>
  <c r="AC395" i="4"/>
  <c r="AC394" i="4"/>
  <c r="AC393" i="4"/>
  <c r="AC392" i="4"/>
  <c r="AC391" i="4"/>
  <c r="AC390" i="4"/>
  <c r="AC389" i="4"/>
  <c r="AC388" i="4"/>
  <c r="AC387" i="4"/>
  <c r="AC386" i="4"/>
  <c r="AC385" i="4"/>
  <c r="AC384" i="4"/>
  <c r="AC383" i="4"/>
  <c r="AC382" i="4"/>
  <c r="AC381" i="4"/>
  <c r="AC380" i="4"/>
  <c r="AC379" i="4"/>
  <c r="AC378" i="4"/>
  <c r="AC377" i="4"/>
  <c r="AC376" i="4"/>
  <c r="AC375" i="4"/>
  <c r="AC374" i="4"/>
  <c r="AC373" i="4"/>
  <c r="AC372" i="4"/>
  <c r="AC371" i="4"/>
  <c r="AC370" i="4"/>
  <c r="AC369" i="4"/>
  <c r="AC368" i="4"/>
  <c r="AC367" i="4"/>
  <c r="AC366" i="4"/>
  <c r="AC365" i="4"/>
  <c r="AC364" i="4"/>
  <c r="AC363" i="4"/>
  <c r="AC362" i="4"/>
  <c r="AC361" i="4"/>
  <c r="AC360" i="4"/>
  <c r="AC359" i="4"/>
  <c r="AC358" i="4"/>
  <c r="AC357" i="4"/>
  <c r="AC356" i="4"/>
  <c r="AC355" i="4"/>
  <c r="AC354" i="4"/>
  <c r="AC353" i="4"/>
  <c r="AC352" i="4"/>
  <c r="AC351" i="4"/>
  <c r="AC350" i="4"/>
  <c r="AC349" i="4"/>
  <c r="AC348" i="4"/>
  <c r="AC347" i="4"/>
  <c r="AC346" i="4"/>
  <c r="AC345" i="4"/>
  <c r="AC344" i="4"/>
  <c r="AC343" i="4"/>
  <c r="AC342" i="4"/>
  <c r="AC341" i="4"/>
  <c r="AC340" i="4"/>
  <c r="AC339" i="4"/>
  <c r="AC338" i="4"/>
  <c r="AC337" i="4"/>
  <c r="AC336" i="4"/>
  <c r="AC335" i="4"/>
  <c r="AC334" i="4"/>
  <c r="AC333" i="4"/>
  <c r="AC332" i="4"/>
  <c r="AC331" i="4"/>
  <c r="AC330" i="4"/>
  <c r="AC329" i="4"/>
  <c r="AC328" i="4"/>
  <c r="AC327" i="4"/>
  <c r="AC326" i="4"/>
  <c r="AC325" i="4"/>
  <c r="AC324" i="4"/>
  <c r="AC323" i="4"/>
  <c r="AC322" i="4"/>
  <c r="AC321" i="4"/>
  <c r="AC320" i="4"/>
  <c r="AC319" i="4"/>
  <c r="AC318" i="4"/>
  <c r="AC317" i="4"/>
  <c r="AC316" i="4"/>
  <c r="AC315" i="4"/>
  <c r="AC314" i="4"/>
  <c r="AC313" i="4"/>
  <c r="AC312" i="4"/>
  <c r="AC311" i="4"/>
  <c r="AC310" i="4"/>
  <c r="AC309" i="4"/>
  <c r="AC308" i="4"/>
  <c r="AC307" i="4"/>
  <c r="AC306" i="4"/>
  <c r="AC305" i="4"/>
  <c r="AC304" i="4"/>
  <c r="AC303" i="4"/>
  <c r="AC302" i="4"/>
  <c r="AC301" i="4"/>
  <c r="AC300" i="4"/>
  <c r="AC299" i="4"/>
  <c r="AC298" i="4"/>
  <c r="AC297" i="4"/>
  <c r="AC296" i="4"/>
  <c r="AC295" i="4"/>
  <c r="AC294" i="4"/>
  <c r="AC293" i="4"/>
  <c r="AC292" i="4"/>
  <c r="AC291" i="4"/>
  <c r="AC290" i="4"/>
  <c r="AC289" i="4"/>
  <c r="AC288" i="4"/>
  <c r="AC287" i="4"/>
  <c r="AC286" i="4"/>
  <c r="AC285" i="4"/>
  <c r="AC284" i="4"/>
  <c r="AC283" i="4"/>
  <c r="AC282" i="4"/>
  <c r="AC281" i="4"/>
  <c r="AC280" i="4"/>
  <c r="AC279" i="4"/>
  <c r="AC278" i="4"/>
  <c r="AC277" i="4"/>
  <c r="AC276" i="4"/>
  <c r="AC275" i="4"/>
  <c r="AC274" i="4"/>
  <c r="AC273" i="4"/>
  <c r="AC272" i="4"/>
  <c r="AC271" i="4"/>
  <c r="AC270" i="4"/>
  <c r="AC269" i="4"/>
  <c r="AC268" i="4"/>
  <c r="AC267" i="4"/>
  <c r="AC266" i="4"/>
  <c r="AC265" i="4"/>
  <c r="AC264" i="4"/>
  <c r="AC263" i="4"/>
  <c r="AC262" i="4"/>
  <c r="AC261" i="4"/>
  <c r="AC260" i="4"/>
  <c r="AC259" i="4"/>
  <c r="AC258" i="4"/>
  <c r="AC257" i="4"/>
  <c r="AC256" i="4"/>
  <c r="AC255" i="4"/>
  <c r="AC254" i="4"/>
  <c r="AC253" i="4"/>
  <c r="AC252" i="4"/>
  <c r="AC251" i="4"/>
  <c r="AC250" i="4"/>
  <c r="AC249" i="4"/>
  <c r="AC248" i="4"/>
  <c r="AC247" i="4"/>
  <c r="AC246" i="4"/>
  <c r="AC245" i="4"/>
  <c r="AC244" i="4"/>
  <c r="AC243" i="4"/>
  <c r="AC242" i="4"/>
  <c r="AC241" i="4"/>
  <c r="AC240" i="4"/>
  <c r="AC239" i="4"/>
  <c r="AC238" i="4"/>
  <c r="AC237" i="4"/>
  <c r="AC236" i="4"/>
  <c r="AC235" i="4"/>
  <c r="AC234" i="4"/>
  <c r="AC233" i="4"/>
  <c r="AC232" i="4"/>
  <c r="AC231" i="4"/>
  <c r="AC230" i="4"/>
  <c r="AC229" i="4"/>
  <c r="AC228" i="4"/>
  <c r="AC227" i="4"/>
  <c r="AC226" i="4"/>
  <c r="AC225" i="4"/>
  <c r="AC224" i="4"/>
  <c r="AC223" i="4"/>
  <c r="AC222" i="4"/>
  <c r="AC221" i="4"/>
  <c r="AC220" i="4"/>
  <c r="AC219" i="4"/>
  <c r="AC218" i="4"/>
  <c r="AC217" i="4"/>
  <c r="AC216" i="4"/>
  <c r="AC215" i="4"/>
  <c r="AC214" i="4"/>
  <c r="AC213" i="4"/>
  <c r="AC212" i="4"/>
  <c r="AC211" i="4"/>
  <c r="AC210" i="4"/>
  <c r="AC209" i="4"/>
  <c r="AC208" i="4"/>
  <c r="AC207" i="4"/>
  <c r="AC206" i="4"/>
  <c r="AC205" i="4"/>
  <c r="AC204" i="4"/>
  <c r="AC203" i="4"/>
  <c r="AC202" i="4"/>
  <c r="AC201" i="4"/>
  <c r="AC200" i="4"/>
  <c r="AC199" i="4"/>
  <c r="AC198" i="4"/>
  <c r="AC197" i="4"/>
  <c r="AC196" i="4"/>
  <c r="AC195" i="4"/>
  <c r="AC194" i="4"/>
  <c r="AC193" i="4"/>
  <c r="AC192" i="4"/>
  <c r="AC191" i="4"/>
  <c r="AC190" i="4"/>
  <c r="AC189" i="4"/>
  <c r="AC188" i="4"/>
  <c r="AC187" i="4"/>
  <c r="AC186" i="4"/>
  <c r="AC185" i="4"/>
  <c r="AC184" i="4"/>
  <c r="AC183" i="4"/>
  <c r="AC182" i="4"/>
  <c r="AC181" i="4"/>
  <c r="AC180" i="4"/>
  <c r="AC179" i="4"/>
  <c r="AC178" i="4"/>
  <c r="AC177" i="4"/>
  <c r="AC176" i="4"/>
  <c r="AC175" i="4"/>
  <c r="AC174" i="4"/>
  <c r="AC173" i="4"/>
  <c r="AC172" i="4"/>
  <c r="AC171" i="4"/>
  <c r="AC170" i="4"/>
  <c r="AC169" i="4"/>
  <c r="AC168" i="4"/>
  <c r="AC167" i="4"/>
  <c r="AC166" i="4"/>
  <c r="AC165" i="4"/>
  <c r="AC164" i="4"/>
  <c r="AC163" i="4"/>
  <c r="AC162" i="4"/>
  <c r="AC161" i="4"/>
  <c r="AC160" i="4"/>
  <c r="AC159" i="4"/>
  <c r="AC158" i="4"/>
  <c r="AC157" i="4"/>
  <c r="AC156" i="4"/>
  <c r="A156" i="4"/>
  <c r="AC155" i="4"/>
  <c r="A155" i="4"/>
  <c r="AC154" i="4"/>
  <c r="A154" i="4"/>
  <c r="AC153" i="4"/>
  <c r="A153" i="4"/>
  <c r="AC152" i="4"/>
  <c r="A152" i="4"/>
  <c r="AC151" i="4"/>
  <c r="A151" i="4"/>
  <c r="AC150" i="4"/>
  <c r="A150" i="4"/>
  <c r="AC149" i="4"/>
  <c r="A149" i="4"/>
  <c r="AC148" i="4"/>
  <c r="A148" i="4"/>
  <c r="AC147" i="4"/>
  <c r="A147" i="4"/>
  <c r="AC146" i="4"/>
  <c r="A146" i="4"/>
  <c r="AC145" i="4"/>
  <c r="A145" i="4"/>
  <c r="AC144" i="4"/>
  <c r="A144" i="4"/>
  <c r="AC143" i="4"/>
  <c r="A143" i="4"/>
  <c r="AC142" i="4"/>
  <c r="A142" i="4"/>
  <c r="AC141" i="4"/>
  <c r="A141" i="4"/>
  <c r="AC140" i="4"/>
  <c r="A140" i="4"/>
  <c r="AC139" i="4"/>
  <c r="A139" i="4"/>
  <c r="AC138" i="4"/>
  <c r="A138" i="4"/>
  <c r="AC137" i="4"/>
  <c r="A137" i="4"/>
  <c r="AC136" i="4"/>
  <c r="A136" i="4"/>
  <c r="AC135" i="4"/>
  <c r="A135" i="4"/>
  <c r="AC134" i="4"/>
  <c r="A134" i="4"/>
  <c r="AC133" i="4"/>
  <c r="A133" i="4"/>
  <c r="AC132" i="4"/>
  <c r="A132" i="4"/>
  <c r="AC131" i="4"/>
  <c r="A131" i="4"/>
  <c r="AC130" i="4"/>
  <c r="A130" i="4"/>
  <c r="AC129" i="4"/>
  <c r="A129" i="4"/>
  <c r="AC128" i="4"/>
  <c r="A128" i="4"/>
  <c r="AC127" i="4"/>
  <c r="A127" i="4"/>
  <c r="AC126" i="4"/>
  <c r="AC125" i="4"/>
  <c r="AC124" i="4"/>
  <c r="AC123" i="4"/>
  <c r="AC122" i="4"/>
  <c r="AC121" i="4"/>
  <c r="AC120" i="4"/>
  <c r="DV119" i="4"/>
  <c r="DU119" i="4"/>
  <c r="DT119" i="4"/>
  <c r="DS119" i="4"/>
  <c r="DR119" i="4"/>
  <c r="DQ119" i="4"/>
  <c r="DP119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BY119" i="4"/>
  <c r="BX119" i="4"/>
  <c r="BW119" i="4"/>
  <c r="BV119" i="4"/>
  <c r="BU119" i="4"/>
  <c r="BT119" i="4"/>
  <c r="BS119" i="4"/>
  <c r="BR119" i="4"/>
  <c r="BQ119" i="4"/>
  <c r="BP119" i="4"/>
  <c r="BO119" i="4"/>
  <c r="BN119" i="4"/>
  <c r="BM119" i="4"/>
  <c r="BL119" i="4"/>
  <c r="BK119" i="4"/>
  <c r="BJ119" i="4"/>
  <c r="BI119" i="4"/>
  <c r="BH119" i="4"/>
  <c r="BG119" i="4"/>
  <c r="BF119" i="4"/>
  <c r="BE119" i="4"/>
  <c r="BD119" i="4"/>
  <c r="BC119" i="4"/>
  <c r="BB119" i="4"/>
  <c r="BA119" i="4"/>
  <c r="AZ119" i="4"/>
  <c r="AY119" i="4"/>
  <c r="AX119" i="4"/>
  <c r="AW119" i="4"/>
  <c r="AV119" i="4"/>
  <c r="AU119" i="4"/>
  <c r="AT119" i="4"/>
  <c r="AS119" i="4"/>
  <c r="AR119" i="4"/>
  <c r="AQ119" i="4"/>
  <c r="AP119" i="4"/>
  <c r="AO119" i="4"/>
  <c r="AN119" i="4"/>
  <c r="AM119" i="4"/>
  <c r="AL119" i="4"/>
  <c r="AK119" i="4"/>
  <c r="AJ119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DV118" i="4"/>
  <c r="DU118" i="4"/>
  <c r="DT118" i="4"/>
  <c r="DS118" i="4"/>
  <c r="DR118" i="4"/>
  <c r="DQ118" i="4"/>
  <c r="DP118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BY118" i="4"/>
  <c r="BX118" i="4"/>
  <c r="BW118" i="4"/>
  <c r="BV118" i="4"/>
  <c r="BU118" i="4"/>
  <c r="BT118" i="4"/>
  <c r="BS118" i="4"/>
  <c r="BR118" i="4"/>
  <c r="BQ118" i="4"/>
  <c r="BP118" i="4"/>
  <c r="BO118" i="4"/>
  <c r="BN118" i="4"/>
  <c r="BM118" i="4"/>
  <c r="BL118" i="4"/>
  <c r="BK118" i="4"/>
  <c r="BJ118" i="4"/>
  <c r="BI118" i="4"/>
  <c r="BH118" i="4"/>
  <c r="BG118" i="4"/>
  <c r="BF118" i="4"/>
  <c r="BE118" i="4"/>
  <c r="BD118" i="4"/>
  <c r="BC118" i="4"/>
  <c r="BB118" i="4"/>
  <c r="BA118" i="4"/>
  <c r="AZ118" i="4"/>
  <c r="AY118" i="4"/>
  <c r="AX118" i="4"/>
  <c r="AW118" i="4"/>
  <c r="AV118" i="4"/>
  <c r="AU118" i="4"/>
  <c r="AT118" i="4"/>
  <c r="AS118" i="4"/>
  <c r="AR118" i="4"/>
  <c r="AQ118" i="4"/>
  <c r="AP118" i="4"/>
  <c r="AO118" i="4"/>
  <c r="AN118" i="4"/>
  <c r="AM118" i="4"/>
  <c r="AL118" i="4"/>
  <c r="AK118" i="4"/>
  <c r="AJ118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DV117" i="4"/>
  <c r="DU117" i="4"/>
  <c r="DT117" i="4"/>
  <c r="DS117" i="4"/>
  <c r="DR117" i="4"/>
  <c r="DQ117" i="4"/>
  <c r="DP117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BY117" i="4"/>
  <c r="BX117" i="4"/>
  <c r="BW117" i="4"/>
  <c r="BV117" i="4"/>
  <c r="BU117" i="4"/>
  <c r="BT117" i="4"/>
  <c r="BS117" i="4"/>
  <c r="BR117" i="4"/>
  <c r="BQ117" i="4"/>
  <c r="BP117" i="4"/>
  <c r="BO117" i="4"/>
  <c r="BN117" i="4"/>
  <c r="BM117" i="4"/>
  <c r="BL117" i="4"/>
  <c r="BK117" i="4"/>
  <c r="BJ117" i="4"/>
  <c r="BI117" i="4"/>
  <c r="BH117" i="4"/>
  <c r="BG117" i="4"/>
  <c r="BF117" i="4"/>
  <c r="BE117" i="4"/>
  <c r="BD117" i="4"/>
  <c r="BC117" i="4"/>
  <c r="BB117" i="4"/>
  <c r="BA117" i="4"/>
  <c r="AZ117" i="4"/>
  <c r="AY117" i="4"/>
  <c r="AX117" i="4"/>
  <c r="AW117" i="4"/>
  <c r="AV117" i="4"/>
  <c r="AU117" i="4"/>
  <c r="AT117" i="4"/>
  <c r="AS117" i="4"/>
  <c r="AR117" i="4"/>
  <c r="AQ117" i="4"/>
  <c r="AP117" i="4"/>
  <c r="AO117" i="4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DV116" i="4"/>
  <c r="DU116" i="4"/>
  <c r="DT116" i="4"/>
  <c r="DS116" i="4"/>
  <c r="DR116" i="4"/>
  <c r="DQ116" i="4"/>
  <c r="DP116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BY116" i="4"/>
  <c r="BX116" i="4"/>
  <c r="BW116" i="4"/>
  <c r="BV116" i="4"/>
  <c r="BU116" i="4"/>
  <c r="BT116" i="4"/>
  <c r="BS116" i="4"/>
  <c r="BR116" i="4"/>
  <c r="BQ116" i="4"/>
  <c r="BP116" i="4"/>
  <c r="BO116" i="4"/>
  <c r="BN116" i="4"/>
  <c r="BM116" i="4"/>
  <c r="BL116" i="4"/>
  <c r="BK116" i="4"/>
  <c r="BJ116" i="4"/>
  <c r="BI116" i="4"/>
  <c r="BH116" i="4"/>
  <c r="BG116" i="4"/>
  <c r="BF116" i="4"/>
  <c r="BE116" i="4"/>
  <c r="BD116" i="4"/>
  <c r="BC116" i="4"/>
  <c r="BB116" i="4"/>
  <c r="BA116" i="4"/>
  <c r="AZ116" i="4"/>
  <c r="AY116" i="4"/>
  <c r="AX116" i="4"/>
  <c r="AW116" i="4"/>
  <c r="AV116" i="4"/>
  <c r="AU116" i="4"/>
  <c r="AT116" i="4"/>
  <c r="AS116" i="4"/>
  <c r="AR116" i="4"/>
  <c r="AQ116" i="4"/>
  <c r="AP116" i="4"/>
  <c r="AO116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DV115" i="4"/>
  <c r="DU115" i="4"/>
  <c r="DT115" i="4"/>
  <c r="DS115" i="4"/>
  <c r="DR115" i="4"/>
  <c r="DQ115" i="4"/>
  <c r="DP115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BY115" i="4"/>
  <c r="BX115" i="4"/>
  <c r="BW115" i="4"/>
  <c r="BV115" i="4"/>
  <c r="BU115" i="4"/>
  <c r="BT115" i="4"/>
  <c r="BS115" i="4"/>
  <c r="BR115" i="4"/>
  <c r="BQ115" i="4"/>
  <c r="BP115" i="4"/>
  <c r="BO115" i="4"/>
  <c r="BN115" i="4"/>
  <c r="BM115" i="4"/>
  <c r="BL115" i="4"/>
  <c r="BK115" i="4"/>
  <c r="BJ115" i="4"/>
  <c r="BI115" i="4"/>
  <c r="BH115" i="4"/>
  <c r="BG115" i="4"/>
  <c r="BF115" i="4"/>
  <c r="BE115" i="4"/>
  <c r="BD115" i="4"/>
  <c r="BC115" i="4"/>
  <c r="BB115" i="4"/>
  <c r="BA115" i="4"/>
  <c r="AZ115" i="4"/>
  <c r="AY115" i="4"/>
  <c r="AX115" i="4"/>
  <c r="AW115" i="4"/>
  <c r="AV115" i="4"/>
  <c r="AU115" i="4"/>
  <c r="AT115" i="4"/>
  <c r="AS115" i="4"/>
  <c r="AR115" i="4"/>
  <c r="AQ115" i="4"/>
  <c r="AP115" i="4"/>
  <c r="AO115" i="4"/>
  <c r="AN115" i="4"/>
  <c r="AM115" i="4"/>
  <c r="AL115" i="4"/>
  <c r="AK115" i="4"/>
  <c r="AJ115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DV114" i="4"/>
  <c r="DU114" i="4"/>
  <c r="DT114" i="4"/>
  <c r="DS114" i="4"/>
  <c r="DR114" i="4"/>
  <c r="DQ114" i="4"/>
  <c r="DP114" i="4"/>
  <c r="DO114" i="4"/>
  <c r="DN114" i="4"/>
  <c r="DM114" i="4"/>
  <c r="DL114" i="4"/>
  <c r="DK114" i="4"/>
  <c r="DJ114" i="4"/>
  <c r="DI114" i="4"/>
  <c r="DH114" i="4"/>
  <c r="DG114" i="4"/>
  <c r="DF114" i="4"/>
  <c r="DE114" i="4"/>
  <c r="DD114" i="4"/>
  <c r="DC114" i="4"/>
  <c r="DB114" i="4"/>
  <c r="DA114" i="4"/>
  <c r="CZ114" i="4"/>
  <c r="CY114" i="4"/>
  <c r="CX114" i="4"/>
  <c r="CW114" i="4"/>
  <c r="CV114" i="4"/>
  <c r="CU114" i="4"/>
  <c r="CT114" i="4"/>
  <c r="CS114" i="4"/>
  <c r="CR114" i="4"/>
  <c r="CQ114" i="4"/>
  <c r="CP114" i="4"/>
  <c r="CO114" i="4"/>
  <c r="CN114" i="4"/>
  <c r="CM114" i="4"/>
  <c r="CL114" i="4"/>
  <c r="CK114" i="4"/>
  <c r="CJ114" i="4"/>
  <c r="CI114" i="4"/>
  <c r="CH114" i="4"/>
  <c r="CG114" i="4"/>
  <c r="CF114" i="4"/>
  <c r="CE114" i="4"/>
  <c r="CD114" i="4"/>
  <c r="CC114" i="4"/>
  <c r="CB114" i="4"/>
  <c r="CA114" i="4"/>
  <c r="BZ114" i="4"/>
  <c r="BY114" i="4"/>
  <c r="BX114" i="4"/>
  <c r="BW114" i="4"/>
  <c r="BV114" i="4"/>
  <c r="BU114" i="4"/>
  <c r="BT114" i="4"/>
  <c r="BS114" i="4"/>
  <c r="BR114" i="4"/>
  <c r="BQ114" i="4"/>
  <c r="BP114" i="4"/>
  <c r="BO114" i="4"/>
  <c r="BN114" i="4"/>
  <c r="BM114" i="4"/>
  <c r="BL114" i="4"/>
  <c r="BK114" i="4"/>
  <c r="BJ114" i="4"/>
  <c r="BI114" i="4"/>
  <c r="BH114" i="4"/>
  <c r="BG114" i="4"/>
  <c r="BF114" i="4"/>
  <c r="BE114" i="4"/>
  <c r="BD114" i="4"/>
  <c r="BC114" i="4"/>
  <c r="BB114" i="4"/>
  <c r="BA114" i="4"/>
  <c r="AZ114" i="4"/>
  <c r="AY114" i="4"/>
  <c r="AX114" i="4"/>
  <c r="AW114" i="4"/>
  <c r="AV114" i="4"/>
  <c r="AU114" i="4"/>
  <c r="AT114" i="4"/>
  <c r="AS114" i="4"/>
  <c r="AR114" i="4"/>
  <c r="AQ114" i="4"/>
  <c r="AP114" i="4"/>
  <c r="AO114" i="4"/>
  <c r="AN114" i="4"/>
  <c r="AM114" i="4"/>
  <c r="AL114" i="4"/>
  <c r="AK114" i="4"/>
  <c r="AJ114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DV113" i="4"/>
  <c r="DU113" i="4"/>
  <c r="DT113" i="4"/>
  <c r="DS113" i="4"/>
  <c r="DR113" i="4"/>
  <c r="DQ113" i="4"/>
  <c r="DP113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BY113" i="4"/>
  <c r="BX113" i="4"/>
  <c r="BW113" i="4"/>
  <c r="BV113" i="4"/>
  <c r="BU113" i="4"/>
  <c r="BT113" i="4"/>
  <c r="BS113" i="4"/>
  <c r="BR113" i="4"/>
  <c r="BQ113" i="4"/>
  <c r="BP113" i="4"/>
  <c r="BO113" i="4"/>
  <c r="BN113" i="4"/>
  <c r="BM113" i="4"/>
  <c r="BL113" i="4"/>
  <c r="BK113" i="4"/>
  <c r="BJ113" i="4"/>
  <c r="BI113" i="4"/>
  <c r="BH113" i="4"/>
  <c r="BG113" i="4"/>
  <c r="BF113" i="4"/>
  <c r="BE113" i="4"/>
  <c r="BD113" i="4"/>
  <c r="BC113" i="4"/>
  <c r="BB113" i="4"/>
  <c r="BA113" i="4"/>
  <c r="AZ113" i="4"/>
  <c r="AY113" i="4"/>
  <c r="AX113" i="4"/>
  <c r="AW113" i="4"/>
  <c r="AV113" i="4"/>
  <c r="AU113" i="4"/>
  <c r="AT113" i="4"/>
  <c r="AS113" i="4"/>
  <c r="AR113" i="4"/>
  <c r="AQ113" i="4"/>
  <c r="AP113" i="4"/>
  <c r="AO113" i="4"/>
  <c r="AN113" i="4"/>
  <c r="AM113" i="4"/>
  <c r="AL113" i="4"/>
  <c r="AK113" i="4"/>
  <c r="AJ113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DV112" i="4"/>
  <c r="DU112" i="4"/>
  <c r="DT112" i="4"/>
  <c r="DS112" i="4"/>
  <c r="DR112" i="4"/>
  <c r="DQ112" i="4"/>
  <c r="DP112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BY112" i="4"/>
  <c r="BX112" i="4"/>
  <c r="BW112" i="4"/>
  <c r="BV112" i="4"/>
  <c r="BU112" i="4"/>
  <c r="BT112" i="4"/>
  <c r="BS112" i="4"/>
  <c r="BR112" i="4"/>
  <c r="BQ112" i="4"/>
  <c r="BP112" i="4"/>
  <c r="BO112" i="4"/>
  <c r="BN112" i="4"/>
  <c r="BM112" i="4"/>
  <c r="BL112" i="4"/>
  <c r="BK112" i="4"/>
  <c r="BJ112" i="4"/>
  <c r="BI112" i="4"/>
  <c r="BH112" i="4"/>
  <c r="BG112" i="4"/>
  <c r="BF112" i="4"/>
  <c r="BE112" i="4"/>
  <c r="BD112" i="4"/>
  <c r="BC112" i="4"/>
  <c r="BB112" i="4"/>
  <c r="BA112" i="4"/>
  <c r="AZ112" i="4"/>
  <c r="AY112" i="4"/>
  <c r="AX112" i="4"/>
  <c r="AW112" i="4"/>
  <c r="AV112" i="4"/>
  <c r="AU112" i="4"/>
  <c r="AT112" i="4"/>
  <c r="AS112" i="4"/>
  <c r="AR112" i="4"/>
  <c r="AQ112" i="4"/>
  <c r="AP112" i="4"/>
  <c r="AO112" i="4"/>
  <c r="AN112" i="4"/>
  <c r="AM112" i="4"/>
  <c r="AL112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DV111" i="4"/>
  <c r="DU111" i="4"/>
  <c r="DT111" i="4"/>
  <c r="DS111" i="4"/>
  <c r="DR111" i="4"/>
  <c r="DQ111" i="4"/>
  <c r="DP111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BY111" i="4"/>
  <c r="BX111" i="4"/>
  <c r="BW111" i="4"/>
  <c r="BV111" i="4"/>
  <c r="BU111" i="4"/>
  <c r="BT111" i="4"/>
  <c r="BS111" i="4"/>
  <c r="BR111" i="4"/>
  <c r="BQ111" i="4"/>
  <c r="BP111" i="4"/>
  <c r="BO111" i="4"/>
  <c r="BN111" i="4"/>
  <c r="BM111" i="4"/>
  <c r="BL111" i="4"/>
  <c r="BK111" i="4"/>
  <c r="BJ111" i="4"/>
  <c r="BI111" i="4"/>
  <c r="BH111" i="4"/>
  <c r="BG111" i="4"/>
  <c r="BF111" i="4"/>
  <c r="BE111" i="4"/>
  <c r="BD111" i="4"/>
  <c r="BC111" i="4"/>
  <c r="BB111" i="4"/>
  <c r="BA111" i="4"/>
  <c r="AZ111" i="4"/>
  <c r="AY111" i="4"/>
  <c r="AX111" i="4"/>
  <c r="AW111" i="4"/>
  <c r="AV111" i="4"/>
  <c r="AU111" i="4"/>
  <c r="AT111" i="4"/>
  <c r="AS111" i="4"/>
  <c r="AR111" i="4"/>
  <c r="AQ111" i="4"/>
  <c r="AP111" i="4"/>
  <c r="AO111" i="4"/>
  <c r="AN111" i="4"/>
  <c r="AM111" i="4"/>
  <c r="AL111" i="4"/>
  <c r="AK111" i="4"/>
  <c r="AJ111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DV110" i="4"/>
  <c r="DU110" i="4"/>
  <c r="DT110" i="4"/>
  <c r="DS110" i="4"/>
  <c r="DR110" i="4"/>
  <c r="DQ110" i="4"/>
  <c r="DP110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BY110" i="4"/>
  <c r="BX110" i="4"/>
  <c r="BW110" i="4"/>
  <c r="BV110" i="4"/>
  <c r="BU110" i="4"/>
  <c r="BT110" i="4"/>
  <c r="BS110" i="4"/>
  <c r="BR110" i="4"/>
  <c r="BQ110" i="4"/>
  <c r="BP110" i="4"/>
  <c r="BO110" i="4"/>
  <c r="BN110" i="4"/>
  <c r="BM110" i="4"/>
  <c r="BL110" i="4"/>
  <c r="BK110" i="4"/>
  <c r="BJ110" i="4"/>
  <c r="BI110" i="4"/>
  <c r="BH110" i="4"/>
  <c r="BG110" i="4"/>
  <c r="BF110" i="4"/>
  <c r="BE110" i="4"/>
  <c r="BD110" i="4"/>
  <c r="BC110" i="4"/>
  <c r="BB110" i="4"/>
  <c r="BA110" i="4"/>
  <c r="AZ110" i="4"/>
  <c r="AY110" i="4"/>
  <c r="AX110" i="4"/>
  <c r="AW110" i="4"/>
  <c r="AV110" i="4"/>
  <c r="AU110" i="4"/>
  <c r="AT110" i="4"/>
  <c r="AS110" i="4"/>
  <c r="AR110" i="4"/>
  <c r="AQ110" i="4"/>
  <c r="AP110" i="4"/>
  <c r="AO110" i="4"/>
  <c r="AN110" i="4"/>
  <c r="AM110" i="4"/>
  <c r="AL110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DV109" i="4"/>
  <c r="DU109" i="4"/>
  <c r="DT109" i="4"/>
  <c r="DS109" i="4"/>
  <c r="DR109" i="4"/>
  <c r="DQ109" i="4"/>
  <c r="DP109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BY109" i="4"/>
  <c r="BX109" i="4"/>
  <c r="BW109" i="4"/>
  <c r="BV109" i="4"/>
  <c r="BU109" i="4"/>
  <c r="BT109" i="4"/>
  <c r="BS109" i="4"/>
  <c r="BR109" i="4"/>
  <c r="BQ109" i="4"/>
  <c r="BP109" i="4"/>
  <c r="BO109" i="4"/>
  <c r="BN109" i="4"/>
  <c r="BM109" i="4"/>
  <c r="BL109" i="4"/>
  <c r="BK109" i="4"/>
  <c r="BJ109" i="4"/>
  <c r="BI109" i="4"/>
  <c r="BH109" i="4"/>
  <c r="BG109" i="4"/>
  <c r="BF109" i="4"/>
  <c r="BE109" i="4"/>
  <c r="BD109" i="4"/>
  <c r="BC109" i="4"/>
  <c r="BB109" i="4"/>
  <c r="BA109" i="4"/>
  <c r="AZ109" i="4"/>
  <c r="AY109" i="4"/>
  <c r="AX109" i="4"/>
  <c r="AW109" i="4"/>
  <c r="AV109" i="4"/>
  <c r="AU109" i="4"/>
  <c r="AT109" i="4"/>
  <c r="AS109" i="4"/>
  <c r="AR109" i="4"/>
  <c r="AQ109" i="4"/>
  <c r="AP109" i="4"/>
  <c r="AO109" i="4"/>
  <c r="AN109" i="4"/>
  <c r="AM109" i="4"/>
  <c r="AL109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DV108" i="4"/>
  <c r="DU108" i="4"/>
  <c r="DT108" i="4"/>
  <c r="DS108" i="4"/>
  <c r="DR108" i="4"/>
  <c r="DQ108" i="4"/>
  <c r="DP108" i="4"/>
  <c r="DO108" i="4"/>
  <c r="DN108" i="4"/>
  <c r="DM108" i="4"/>
  <c r="DL108" i="4"/>
  <c r="DK108" i="4"/>
  <c r="DJ108" i="4"/>
  <c r="DI108" i="4"/>
  <c r="DH108" i="4"/>
  <c r="DG108" i="4"/>
  <c r="DF108" i="4"/>
  <c r="DE108" i="4"/>
  <c r="DD108" i="4"/>
  <c r="DC108" i="4"/>
  <c r="DB108" i="4"/>
  <c r="DA108" i="4"/>
  <c r="CZ108" i="4"/>
  <c r="CY108" i="4"/>
  <c r="CX108" i="4"/>
  <c r="CW108" i="4"/>
  <c r="CV108" i="4"/>
  <c r="CU108" i="4"/>
  <c r="CT108" i="4"/>
  <c r="CS108" i="4"/>
  <c r="CR108" i="4"/>
  <c r="CQ108" i="4"/>
  <c r="CP108" i="4"/>
  <c r="CO108" i="4"/>
  <c r="CN108" i="4"/>
  <c r="CM108" i="4"/>
  <c r="CL108" i="4"/>
  <c r="CK108" i="4"/>
  <c r="CJ108" i="4"/>
  <c r="CI108" i="4"/>
  <c r="CH108" i="4"/>
  <c r="CG108" i="4"/>
  <c r="CF108" i="4"/>
  <c r="CE108" i="4"/>
  <c r="CD108" i="4"/>
  <c r="CC108" i="4"/>
  <c r="CB108" i="4"/>
  <c r="CA108" i="4"/>
  <c r="BZ108" i="4"/>
  <c r="BY108" i="4"/>
  <c r="BX108" i="4"/>
  <c r="BW108" i="4"/>
  <c r="BV108" i="4"/>
  <c r="BU108" i="4"/>
  <c r="BT108" i="4"/>
  <c r="BS108" i="4"/>
  <c r="BR108" i="4"/>
  <c r="BQ108" i="4"/>
  <c r="BP108" i="4"/>
  <c r="BO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BB108" i="4"/>
  <c r="BA108" i="4"/>
  <c r="AZ108" i="4"/>
  <c r="AY108" i="4"/>
  <c r="AX108" i="4"/>
  <c r="AW108" i="4"/>
  <c r="AV108" i="4"/>
  <c r="AU108" i="4"/>
  <c r="AT108" i="4"/>
  <c r="AS108" i="4"/>
  <c r="AR108" i="4"/>
  <c r="AQ108" i="4"/>
  <c r="AP108" i="4"/>
  <c r="AO108" i="4"/>
  <c r="AN108" i="4"/>
  <c r="AM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DV107" i="4"/>
  <c r="DU107" i="4"/>
  <c r="DT107" i="4"/>
  <c r="DS107" i="4"/>
  <c r="DR107" i="4"/>
  <c r="DQ107" i="4"/>
  <c r="DP107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BY107" i="4"/>
  <c r="BX107" i="4"/>
  <c r="BW107" i="4"/>
  <c r="BV107" i="4"/>
  <c r="BU107" i="4"/>
  <c r="BT107" i="4"/>
  <c r="BS107" i="4"/>
  <c r="BR107" i="4"/>
  <c r="BQ107" i="4"/>
  <c r="BP107" i="4"/>
  <c r="BO107" i="4"/>
  <c r="BN107" i="4"/>
  <c r="BM107" i="4"/>
  <c r="BL107" i="4"/>
  <c r="BK107" i="4"/>
  <c r="BJ107" i="4"/>
  <c r="BI107" i="4"/>
  <c r="BH107" i="4"/>
  <c r="BG107" i="4"/>
  <c r="BF107" i="4"/>
  <c r="BE107" i="4"/>
  <c r="BD107" i="4"/>
  <c r="BC107" i="4"/>
  <c r="BB107" i="4"/>
  <c r="BA107" i="4"/>
  <c r="AZ107" i="4"/>
  <c r="AY107" i="4"/>
  <c r="AX107" i="4"/>
  <c r="AW107" i="4"/>
  <c r="AV107" i="4"/>
  <c r="AU107" i="4"/>
  <c r="AT107" i="4"/>
  <c r="AS107" i="4"/>
  <c r="AR107" i="4"/>
  <c r="AQ107" i="4"/>
  <c r="AP107" i="4"/>
  <c r="AO107" i="4"/>
  <c r="AN107" i="4"/>
  <c r="AM107" i="4"/>
  <c r="AL107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DV106" i="4"/>
  <c r="DU106" i="4"/>
  <c r="DT106" i="4"/>
  <c r="DS106" i="4"/>
  <c r="DR106" i="4"/>
  <c r="DQ106" i="4"/>
  <c r="DP106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BY106" i="4"/>
  <c r="BX106" i="4"/>
  <c r="BW106" i="4"/>
  <c r="BV106" i="4"/>
  <c r="BU106" i="4"/>
  <c r="BT106" i="4"/>
  <c r="BS106" i="4"/>
  <c r="BR106" i="4"/>
  <c r="BQ106" i="4"/>
  <c r="BP106" i="4"/>
  <c r="BO106" i="4"/>
  <c r="BN106" i="4"/>
  <c r="BM106" i="4"/>
  <c r="BL106" i="4"/>
  <c r="BK106" i="4"/>
  <c r="BJ106" i="4"/>
  <c r="BI106" i="4"/>
  <c r="BH106" i="4"/>
  <c r="BG106" i="4"/>
  <c r="BF106" i="4"/>
  <c r="BE106" i="4"/>
  <c r="BD106" i="4"/>
  <c r="BC106" i="4"/>
  <c r="BB106" i="4"/>
  <c r="BA106" i="4"/>
  <c r="AZ106" i="4"/>
  <c r="AY106" i="4"/>
  <c r="AX106" i="4"/>
  <c r="AW106" i="4"/>
  <c r="AV106" i="4"/>
  <c r="AU106" i="4"/>
  <c r="AT106" i="4"/>
  <c r="AS106" i="4"/>
  <c r="AR106" i="4"/>
  <c r="AQ106" i="4"/>
  <c r="AP106" i="4"/>
  <c r="AO106" i="4"/>
  <c r="AN106" i="4"/>
  <c r="AM106" i="4"/>
  <c r="AL106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DV105" i="4"/>
  <c r="DU105" i="4"/>
  <c r="DT105" i="4"/>
  <c r="DS105" i="4"/>
  <c r="DR105" i="4"/>
  <c r="DQ105" i="4"/>
  <c r="DP105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BY105" i="4"/>
  <c r="BX105" i="4"/>
  <c r="BW105" i="4"/>
  <c r="BV105" i="4"/>
  <c r="BU105" i="4"/>
  <c r="BT105" i="4"/>
  <c r="BS105" i="4"/>
  <c r="BR105" i="4"/>
  <c r="BQ105" i="4"/>
  <c r="BP105" i="4"/>
  <c r="BO105" i="4"/>
  <c r="BN105" i="4"/>
  <c r="BM105" i="4"/>
  <c r="BL105" i="4"/>
  <c r="BK105" i="4"/>
  <c r="BJ105" i="4"/>
  <c r="BI105" i="4"/>
  <c r="BH105" i="4"/>
  <c r="BG105" i="4"/>
  <c r="BF105" i="4"/>
  <c r="BE105" i="4"/>
  <c r="BD105" i="4"/>
  <c r="BC105" i="4"/>
  <c r="BB105" i="4"/>
  <c r="BA105" i="4"/>
  <c r="AZ105" i="4"/>
  <c r="AY105" i="4"/>
  <c r="AX105" i="4"/>
  <c r="AW105" i="4"/>
  <c r="AV105" i="4"/>
  <c r="AU105" i="4"/>
  <c r="AT105" i="4"/>
  <c r="AS105" i="4"/>
  <c r="AR105" i="4"/>
  <c r="AQ105" i="4"/>
  <c r="AP105" i="4"/>
  <c r="AO105" i="4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DV104" i="4"/>
  <c r="DU104" i="4"/>
  <c r="DT104" i="4"/>
  <c r="DS104" i="4"/>
  <c r="DR104" i="4"/>
  <c r="DQ104" i="4"/>
  <c r="DP104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BY104" i="4"/>
  <c r="BX104" i="4"/>
  <c r="BW104" i="4"/>
  <c r="BV104" i="4"/>
  <c r="BU104" i="4"/>
  <c r="BT104" i="4"/>
  <c r="BS104" i="4"/>
  <c r="BR104" i="4"/>
  <c r="BQ104" i="4"/>
  <c r="BP104" i="4"/>
  <c r="BO104" i="4"/>
  <c r="BN104" i="4"/>
  <c r="BM104" i="4"/>
  <c r="BL104" i="4"/>
  <c r="BK104" i="4"/>
  <c r="BJ104" i="4"/>
  <c r="BI104" i="4"/>
  <c r="BH104" i="4"/>
  <c r="BG104" i="4"/>
  <c r="BF104" i="4"/>
  <c r="BE104" i="4"/>
  <c r="BD104" i="4"/>
  <c r="BC104" i="4"/>
  <c r="BB104" i="4"/>
  <c r="BA104" i="4"/>
  <c r="AZ104" i="4"/>
  <c r="AY104" i="4"/>
  <c r="AX104" i="4"/>
  <c r="AW104" i="4"/>
  <c r="AV104" i="4"/>
  <c r="AU104" i="4"/>
  <c r="AT104" i="4"/>
  <c r="AS104" i="4"/>
  <c r="AR104" i="4"/>
  <c r="AQ104" i="4"/>
  <c r="AP104" i="4"/>
  <c r="AO104" i="4"/>
  <c r="AN104" i="4"/>
  <c r="AM104" i="4"/>
  <c r="AL104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DV103" i="4"/>
  <c r="DU103" i="4"/>
  <c r="DT103" i="4"/>
  <c r="DS103" i="4"/>
  <c r="DR103" i="4"/>
  <c r="DQ103" i="4"/>
  <c r="DP103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BY103" i="4"/>
  <c r="BX103" i="4"/>
  <c r="BW103" i="4"/>
  <c r="BV103" i="4"/>
  <c r="BU103" i="4"/>
  <c r="BT103" i="4"/>
  <c r="BS103" i="4"/>
  <c r="BR103" i="4"/>
  <c r="BQ103" i="4"/>
  <c r="BP103" i="4"/>
  <c r="BO103" i="4"/>
  <c r="BN103" i="4"/>
  <c r="BM103" i="4"/>
  <c r="BL103" i="4"/>
  <c r="BK103" i="4"/>
  <c r="BJ103" i="4"/>
  <c r="BI103" i="4"/>
  <c r="BH103" i="4"/>
  <c r="BG103" i="4"/>
  <c r="BF103" i="4"/>
  <c r="BE103" i="4"/>
  <c r="BD103" i="4"/>
  <c r="BC103" i="4"/>
  <c r="BB103" i="4"/>
  <c r="BA103" i="4"/>
  <c r="AZ103" i="4"/>
  <c r="AY103" i="4"/>
  <c r="AX103" i="4"/>
  <c r="AW103" i="4"/>
  <c r="AV103" i="4"/>
  <c r="AU103" i="4"/>
  <c r="AT103" i="4"/>
  <c r="AS103" i="4"/>
  <c r="AR103" i="4"/>
  <c r="AQ103" i="4"/>
  <c r="AP103" i="4"/>
  <c r="AO103" i="4"/>
  <c r="AN103" i="4"/>
  <c r="AM103" i="4"/>
  <c r="AL103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DV102" i="4"/>
  <c r="DU102" i="4"/>
  <c r="DT102" i="4"/>
  <c r="DS102" i="4"/>
  <c r="DR102" i="4"/>
  <c r="DQ102" i="4"/>
  <c r="DP102" i="4"/>
  <c r="DO102" i="4"/>
  <c r="DN102" i="4"/>
  <c r="DM102" i="4"/>
  <c r="DL102" i="4"/>
  <c r="DK102" i="4"/>
  <c r="DJ102" i="4"/>
  <c r="DI102" i="4"/>
  <c r="DH102" i="4"/>
  <c r="DG102" i="4"/>
  <c r="DF102" i="4"/>
  <c r="DE102" i="4"/>
  <c r="DD102" i="4"/>
  <c r="DC102" i="4"/>
  <c r="DB102" i="4"/>
  <c r="DA102" i="4"/>
  <c r="CZ102" i="4"/>
  <c r="CY102" i="4"/>
  <c r="CX102" i="4"/>
  <c r="CW102" i="4"/>
  <c r="CV102" i="4"/>
  <c r="CU102" i="4"/>
  <c r="CT102" i="4"/>
  <c r="CS102" i="4"/>
  <c r="CR102" i="4"/>
  <c r="CQ102" i="4"/>
  <c r="CP102" i="4"/>
  <c r="CO102" i="4"/>
  <c r="CN102" i="4"/>
  <c r="CM102" i="4"/>
  <c r="CL102" i="4"/>
  <c r="CK102" i="4"/>
  <c r="CJ102" i="4"/>
  <c r="CI102" i="4"/>
  <c r="CH102" i="4"/>
  <c r="CG102" i="4"/>
  <c r="CF102" i="4"/>
  <c r="CE102" i="4"/>
  <c r="CD102" i="4"/>
  <c r="CC102" i="4"/>
  <c r="CB102" i="4"/>
  <c r="CA102" i="4"/>
  <c r="BZ102" i="4"/>
  <c r="BY102" i="4"/>
  <c r="BX102" i="4"/>
  <c r="BW102" i="4"/>
  <c r="BV102" i="4"/>
  <c r="BU102" i="4"/>
  <c r="BT102" i="4"/>
  <c r="BS102" i="4"/>
  <c r="BR102" i="4"/>
  <c r="BQ102" i="4"/>
  <c r="BP102" i="4"/>
  <c r="BO102" i="4"/>
  <c r="BN102" i="4"/>
  <c r="BM102" i="4"/>
  <c r="BL102" i="4"/>
  <c r="BK102" i="4"/>
  <c r="BJ102" i="4"/>
  <c r="BI102" i="4"/>
  <c r="BH102" i="4"/>
  <c r="BG102" i="4"/>
  <c r="BF102" i="4"/>
  <c r="BE102" i="4"/>
  <c r="BD102" i="4"/>
  <c r="BC102" i="4"/>
  <c r="BB102" i="4"/>
  <c r="BA102" i="4"/>
  <c r="AZ102" i="4"/>
  <c r="AY102" i="4"/>
  <c r="AX102" i="4"/>
  <c r="AW102" i="4"/>
  <c r="AV102" i="4"/>
  <c r="AU102" i="4"/>
  <c r="AT102" i="4"/>
  <c r="AS102" i="4"/>
  <c r="AR102" i="4"/>
  <c r="AQ102" i="4"/>
  <c r="AP102" i="4"/>
  <c r="AO102" i="4"/>
  <c r="AN102" i="4"/>
  <c r="AM102" i="4"/>
  <c r="AL102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DV101" i="4"/>
  <c r="DU101" i="4"/>
  <c r="DT101" i="4"/>
  <c r="DS101" i="4"/>
  <c r="DR101" i="4"/>
  <c r="DQ101" i="4"/>
  <c r="DP101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BY101" i="4"/>
  <c r="BX101" i="4"/>
  <c r="BW101" i="4"/>
  <c r="BV101" i="4"/>
  <c r="BU101" i="4"/>
  <c r="BT101" i="4"/>
  <c r="BS101" i="4"/>
  <c r="BR101" i="4"/>
  <c r="BQ101" i="4"/>
  <c r="BP101" i="4"/>
  <c r="BO101" i="4"/>
  <c r="BN101" i="4"/>
  <c r="BM101" i="4"/>
  <c r="BL101" i="4"/>
  <c r="BK101" i="4"/>
  <c r="BJ101" i="4"/>
  <c r="BI101" i="4"/>
  <c r="BH101" i="4"/>
  <c r="BG101" i="4"/>
  <c r="BF101" i="4"/>
  <c r="BE101" i="4"/>
  <c r="BD101" i="4"/>
  <c r="BC101" i="4"/>
  <c r="BB101" i="4"/>
  <c r="BA101" i="4"/>
  <c r="AZ101" i="4"/>
  <c r="AY101" i="4"/>
  <c r="AX101" i="4"/>
  <c r="AW101" i="4"/>
  <c r="AV101" i="4"/>
  <c r="AU101" i="4"/>
  <c r="AT101" i="4"/>
  <c r="AS101" i="4"/>
  <c r="AR101" i="4"/>
  <c r="AQ101" i="4"/>
  <c r="AP101" i="4"/>
  <c r="AO101" i="4"/>
  <c r="AN101" i="4"/>
  <c r="AM101" i="4"/>
  <c r="AL101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DV100" i="4"/>
  <c r="DU100" i="4"/>
  <c r="DT100" i="4"/>
  <c r="DS100" i="4"/>
  <c r="DR100" i="4"/>
  <c r="DQ100" i="4"/>
  <c r="DP100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BY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BL100" i="4"/>
  <c r="BK100" i="4"/>
  <c r="BJ100" i="4"/>
  <c r="BI100" i="4"/>
  <c r="BH100" i="4"/>
  <c r="BG100" i="4"/>
  <c r="BF100" i="4"/>
  <c r="BE100" i="4"/>
  <c r="BD100" i="4"/>
  <c r="BC100" i="4"/>
  <c r="BB100" i="4"/>
  <c r="BA100" i="4"/>
  <c r="AZ100" i="4"/>
  <c r="AY100" i="4"/>
  <c r="AX100" i="4"/>
  <c r="AW100" i="4"/>
  <c r="AV100" i="4"/>
  <c r="AU100" i="4"/>
  <c r="AT100" i="4"/>
  <c r="AS100" i="4"/>
  <c r="AR100" i="4"/>
  <c r="AQ100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DV99" i="4"/>
  <c r="DU99" i="4"/>
  <c r="DT99" i="4"/>
  <c r="DS99" i="4"/>
  <c r="DR99" i="4"/>
  <c r="DQ99" i="4"/>
  <c r="DP99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BY99" i="4"/>
  <c r="BX99" i="4"/>
  <c r="BW99" i="4"/>
  <c r="BV99" i="4"/>
  <c r="BU99" i="4"/>
  <c r="BT99" i="4"/>
  <c r="BS99" i="4"/>
  <c r="BR99" i="4"/>
  <c r="BQ99" i="4"/>
  <c r="BP99" i="4"/>
  <c r="BO99" i="4"/>
  <c r="BN99" i="4"/>
  <c r="BM99" i="4"/>
  <c r="BL99" i="4"/>
  <c r="BK99" i="4"/>
  <c r="BJ99" i="4"/>
  <c r="BI99" i="4"/>
  <c r="BH99" i="4"/>
  <c r="BG99" i="4"/>
  <c r="BF99" i="4"/>
  <c r="BE99" i="4"/>
  <c r="BD99" i="4"/>
  <c r="BC99" i="4"/>
  <c r="BB99" i="4"/>
  <c r="BA99" i="4"/>
  <c r="AZ99" i="4"/>
  <c r="AY99" i="4"/>
  <c r="AX99" i="4"/>
  <c r="AW99" i="4"/>
  <c r="AV99" i="4"/>
  <c r="AU99" i="4"/>
  <c r="AT99" i="4"/>
  <c r="AS99" i="4"/>
  <c r="AR99" i="4"/>
  <c r="AQ99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DV98" i="4"/>
  <c r="DU98" i="4"/>
  <c r="DT98" i="4"/>
  <c r="DS98" i="4"/>
  <c r="DR98" i="4"/>
  <c r="DQ98" i="4"/>
  <c r="DP98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BY98" i="4"/>
  <c r="BX98" i="4"/>
  <c r="BW98" i="4"/>
  <c r="BV98" i="4"/>
  <c r="BU98" i="4"/>
  <c r="BT98" i="4"/>
  <c r="BS98" i="4"/>
  <c r="BR98" i="4"/>
  <c r="BQ98" i="4"/>
  <c r="BP98" i="4"/>
  <c r="BO98" i="4"/>
  <c r="BN98" i="4"/>
  <c r="BM98" i="4"/>
  <c r="BL98" i="4"/>
  <c r="BK98" i="4"/>
  <c r="BJ98" i="4"/>
  <c r="BI98" i="4"/>
  <c r="BH98" i="4"/>
  <c r="BG98" i="4"/>
  <c r="BF98" i="4"/>
  <c r="BE98" i="4"/>
  <c r="BD98" i="4"/>
  <c r="BC98" i="4"/>
  <c r="BB98" i="4"/>
  <c r="BA98" i="4"/>
  <c r="AZ98" i="4"/>
  <c r="AY98" i="4"/>
  <c r="AX98" i="4"/>
  <c r="AW98" i="4"/>
  <c r="AV98" i="4"/>
  <c r="AU98" i="4"/>
  <c r="AT98" i="4"/>
  <c r="AS98" i="4"/>
  <c r="AR98" i="4"/>
  <c r="AQ98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DV97" i="4"/>
  <c r="DU97" i="4"/>
  <c r="DT97" i="4"/>
  <c r="DS97" i="4"/>
  <c r="DR97" i="4"/>
  <c r="DQ97" i="4"/>
  <c r="DP97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BY97" i="4"/>
  <c r="BX97" i="4"/>
  <c r="BW97" i="4"/>
  <c r="BV97" i="4"/>
  <c r="BU97" i="4"/>
  <c r="BT97" i="4"/>
  <c r="BS97" i="4"/>
  <c r="BR97" i="4"/>
  <c r="BQ97" i="4"/>
  <c r="BP97" i="4"/>
  <c r="BO97" i="4"/>
  <c r="BN97" i="4"/>
  <c r="BM97" i="4"/>
  <c r="BL97" i="4"/>
  <c r="BK97" i="4"/>
  <c r="BJ97" i="4"/>
  <c r="BI97" i="4"/>
  <c r="BH97" i="4"/>
  <c r="BG97" i="4"/>
  <c r="BF97" i="4"/>
  <c r="BE97" i="4"/>
  <c r="BD97" i="4"/>
  <c r="BC97" i="4"/>
  <c r="BB97" i="4"/>
  <c r="BA97" i="4"/>
  <c r="AZ97" i="4"/>
  <c r="AY97" i="4"/>
  <c r="AX97" i="4"/>
  <c r="AW97" i="4"/>
  <c r="AV97" i="4"/>
  <c r="AU97" i="4"/>
  <c r="AT97" i="4"/>
  <c r="AS97" i="4"/>
  <c r="AR97" i="4"/>
  <c r="AQ97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DV96" i="4"/>
  <c r="DU96" i="4"/>
  <c r="DT96" i="4"/>
  <c r="DS96" i="4"/>
  <c r="DR96" i="4"/>
  <c r="DQ96" i="4"/>
  <c r="DP96" i="4"/>
  <c r="DO96" i="4"/>
  <c r="DN96" i="4"/>
  <c r="DM96" i="4"/>
  <c r="DL96" i="4"/>
  <c r="DK96" i="4"/>
  <c r="DJ96" i="4"/>
  <c r="DI96" i="4"/>
  <c r="DH96" i="4"/>
  <c r="DG96" i="4"/>
  <c r="DF96" i="4"/>
  <c r="DE96" i="4"/>
  <c r="DD96" i="4"/>
  <c r="DC96" i="4"/>
  <c r="DB96" i="4"/>
  <c r="DA96" i="4"/>
  <c r="CZ96" i="4"/>
  <c r="CY96" i="4"/>
  <c r="CX96" i="4"/>
  <c r="CW96" i="4"/>
  <c r="CV96" i="4"/>
  <c r="CU96" i="4"/>
  <c r="CT96" i="4"/>
  <c r="CS96" i="4"/>
  <c r="CR96" i="4"/>
  <c r="CQ96" i="4"/>
  <c r="CP96" i="4"/>
  <c r="CO96" i="4"/>
  <c r="CN96" i="4"/>
  <c r="CM96" i="4"/>
  <c r="CL96" i="4"/>
  <c r="CK96" i="4"/>
  <c r="CJ96" i="4"/>
  <c r="CI96" i="4"/>
  <c r="CH96" i="4"/>
  <c r="CG96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K96" i="4"/>
  <c r="BJ96" i="4"/>
  <c r="BI96" i="4"/>
  <c r="BH96" i="4"/>
  <c r="BG96" i="4"/>
  <c r="BF96" i="4"/>
  <c r="BE96" i="4"/>
  <c r="BD96" i="4"/>
  <c r="BC96" i="4"/>
  <c r="BB96" i="4"/>
  <c r="BA96" i="4"/>
  <c r="AZ96" i="4"/>
  <c r="AY96" i="4"/>
  <c r="AX96" i="4"/>
  <c r="AW96" i="4"/>
  <c r="AV96" i="4"/>
  <c r="AU96" i="4"/>
  <c r="AT96" i="4"/>
  <c r="AS96" i="4"/>
  <c r="AR96" i="4"/>
  <c r="AQ96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DV95" i="4"/>
  <c r="DU95" i="4"/>
  <c r="DT95" i="4"/>
  <c r="DS95" i="4"/>
  <c r="DR95" i="4"/>
  <c r="DQ95" i="4"/>
  <c r="DP95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BY95" i="4"/>
  <c r="BX95" i="4"/>
  <c r="BW95" i="4"/>
  <c r="BV95" i="4"/>
  <c r="BU95" i="4"/>
  <c r="BT95" i="4"/>
  <c r="BS95" i="4"/>
  <c r="BR95" i="4"/>
  <c r="BQ95" i="4"/>
  <c r="BP95" i="4"/>
  <c r="BO95" i="4"/>
  <c r="BN95" i="4"/>
  <c r="BM95" i="4"/>
  <c r="BL95" i="4"/>
  <c r="BK95" i="4"/>
  <c r="BJ95" i="4"/>
  <c r="BI95" i="4"/>
  <c r="BH95" i="4"/>
  <c r="BG95" i="4"/>
  <c r="BF95" i="4"/>
  <c r="BE95" i="4"/>
  <c r="BD95" i="4"/>
  <c r="BC95" i="4"/>
  <c r="BB95" i="4"/>
  <c r="BA95" i="4"/>
  <c r="AZ95" i="4"/>
  <c r="AY95" i="4"/>
  <c r="AX95" i="4"/>
  <c r="AW95" i="4"/>
  <c r="AV95" i="4"/>
  <c r="AU95" i="4"/>
  <c r="AT95" i="4"/>
  <c r="AS95" i="4"/>
  <c r="AR95" i="4"/>
  <c r="AQ95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DV94" i="4"/>
  <c r="DU94" i="4"/>
  <c r="DT94" i="4"/>
  <c r="DS94" i="4"/>
  <c r="DR94" i="4"/>
  <c r="DQ94" i="4"/>
  <c r="DP94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S94" i="4"/>
  <c r="BR94" i="4"/>
  <c r="BQ94" i="4"/>
  <c r="BP94" i="4"/>
  <c r="BO94" i="4"/>
  <c r="BN94" i="4"/>
  <c r="BM94" i="4"/>
  <c r="BL94" i="4"/>
  <c r="BK94" i="4"/>
  <c r="BJ94" i="4"/>
  <c r="BI94" i="4"/>
  <c r="BH94" i="4"/>
  <c r="BG94" i="4"/>
  <c r="BF94" i="4"/>
  <c r="BE94" i="4"/>
  <c r="BD94" i="4"/>
  <c r="BC94" i="4"/>
  <c r="BB94" i="4"/>
  <c r="BA94" i="4"/>
  <c r="AZ94" i="4"/>
  <c r="AY94" i="4"/>
  <c r="AX94" i="4"/>
  <c r="AW94" i="4"/>
  <c r="AV94" i="4"/>
  <c r="AU94" i="4"/>
  <c r="AT94" i="4"/>
  <c r="AS94" i="4"/>
  <c r="AR94" i="4"/>
  <c r="AQ94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DV93" i="4"/>
  <c r="DU93" i="4"/>
  <c r="DT93" i="4"/>
  <c r="DS93" i="4"/>
  <c r="DR93" i="4"/>
  <c r="DQ93" i="4"/>
  <c r="DP93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BY93" i="4"/>
  <c r="BX93" i="4"/>
  <c r="BW93" i="4"/>
  <c r="BV93" i="4"/>
  <c r="BU93" i="4"/>
  <c r="BT93" i="4"/>
  <c r="BS93" i="4"/>
  <c r="BR93" i="4"/>
  <c r="BQ93" i="4"/>
  <c r="BP93" i="4"/>
  <c r="BO93" i="4"/>
  <c r="BN93" i="4"/>
  <c r="BM93" i="4"/>
  <c r="BL93" i="4"/>
  <c r="BK93" i="4"/>
  <c r="BJ93" i="4"/>
  <c r="BI93" i="4"/>
  <c r="BH93" i="4"/>
  <c r="BG93" i="4"/>
  <c r="BF93" i="4"/>
  <c r="BE93" i="4"/>
  <c r="BD93" i="4"/>
  <c r="BC93" i="4"/>
  <c r="BB93" i="4"/>
  <c r="BA93" i="4"/>
  <c r="AZ93" i="4"/>
  <c r="AY93" i="4"/>
  <c r="AX93" i="4"/>
  <c r="AW93" i="4"/>
  <c r="AV93" i="4"/>
  <c r="AU93" i="4"/>
  <c r="AT93" i="4"/>
  <c r="AS93" i="4"/>
  <c r="AR93" i="4"/>
  <c r="AQ93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DV92" i="4"/>
  <c r="DU92" i="4"/>
  <c r="DT92" i="4"/>
  <c r="DS92" i="4"/>
  <c r="DR92" i="4"/>
  <c r="DQ92" i="4"/>
  <c r="DP92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BY92" i="4"/>
  <c r="BX92" i="4"/>
  <c r="BW92" i="4"/>
  <c r="BV92" i="4"/>
  <c r="BU92" i="4"/>
  <c r="BT92" i="4"/>
  <c r="BS92" i="4"/>
  <c r="BR92" i="4"/>
  <c r="BQ92" i="4"/>
  <c r="BP92" i="4"/>
  <c r="BO92" i="4"/>
  <c r="BN92" i="4"/>
  <c r="BM92" i="4"/>
  <c r="BL92" i="4"/>
  <c r="BK92" i="4"/>
  <c r="BJ92" i="4"/>
  <c r="BI92" i="4"/>
  <c r="BH92" i="4"/>
  <c r="BG92" i="4"/>
  <c r="BF92" i="4"/>
  <c r="BE92" i="4"/>
  <c r="BD92" i="4"/>
  <c r="BC92" i="4"/>
  <c r="BB92" i="4"/>
  <c r="BA92" i="4"/>
  <c r="AZ92" i="4"/>
  <c r="AY92" i="4"/>
  <c r="AX92" i="4"/>
  <c r="AW92" i="4"/>
  <c r="AV92" i="4"/>
  <c r="AU92" i="4"/>
  <c r="AT92" i="4"/>
  <c r="AS92" i="4"/>
  <c r="AR92" i="4"/>
  <c r="AQ92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DV91" i="4"/>
  <c r="DU91" i="4"/>
  <c r="DT91" i="4"/>
  <c r="DS91" i="4"/>
  <c r="DR91" i="4"/>
  <c r="DQ91" i="4"/>
  <c r="DP91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BY91" i="4"/>
  <c r="BX91" i="4"/>
  <c r="BW91" i="4"/>
  <c r="BV91" i="4"/>
  <c r="BU91" i="4"/>
  <c r="BT91" i="4"/>
  <c r="BS91" i="4"/>
  <c r="BR91" i="4"/>
  <c r="BQ91" i="4"/>
  <c r="BP91" i="4"/>
  <c r="BO91" i="4"/>
  <c r="BN91" i="4"/>
  <c r="BM91" i="4"/>
  <c r="BL91" i="4"/>
  <c r="BK91" i="4"/>
  <c r="BJ91" i="4"/>
  <c r="BI91" i="4"/>
  <c r="BH91" i="4"/>
  <c r="BG91" i="4"/>
  <c r="BF91" i="4"/>
  <c r="BE91" i="4"/>
  <c r="BD91" i="4"/>
  <c r="BC91" i="4"/>
  <c r="BB91" i="4"/>
  <c r="BA91" i="4"/>
  <c r="AZ91" i="4"/>
  <c r="AY91" i="4"/>
  <c r="AX91" i="4"/>
  <c r="AW91" i="4"/>
  <c r="AV91" i="4"/>
  <c r="AU91" i="4"/>
  <c r="AT91" i="4"/>
  <c r="AS91" i="4"/>
  <c r="AR91" i="4"/>
  <c r="AQ91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DV90" i="4"/>
  <c r="DU90" i="4"/>
  <c r="DT90" i="4"/>
  <c r="DS90" i="4"/>
  <c r="DR90" i="4"/>
  <c r="DQ90" i="4"/>
  <c r="DP90" i="4"/>
  <c r="DO90" i="4"/>
  <c r="DN90" i="4"/>
  <c r="DM90" i="4"/>
  <c r="DL90" i="4"/>
  <c r="DK90" i="4"/>
  <c r="DJ90" i="4"/>
  <c r="DI90" i="4"/>
  <c r="DH90" i="4"/>
  <c r="DG90" i="4"/>
  <c r="DF90" i="4"/>
  <c r="DE90" i="4"/>
  <c r="DD90" i="4"/>
  <c r="DC90" i="4"/>
  <c r="DB90" i="4"/>
  <c r="DA90" i="4"/>
  <c r="CZ90" i="4"/>
  <c r="CY90" i="4"/>
  <c r="CX90" i="4"/>
  <c r="CW90" i="4"/>
  <c r="CV90" i="4"/>
  <c r="CU90" i="4"/>
  <c r="CT90" i="4"/>
  <c r="CS90" i="4"/>
  <c r="CR90" i="4"/>
  <c r="CQ90" i="4"/>
  <c r="CP90" i="4"/>
  <c r="CO90" i="4"/>
  <c r="CN90" i="4"/>
  <c r="CM90" i="4"/>
  <c r="CL90" i="4"/>
  <c r="CK90" i="4"/>
  <c r="CJ90" i="4"/>
  <c r="CI90" i="4"/>
  <c r="CH90" i="4"/>
  <c r="CG90" i="4"/>
  <c r="CF90" i="4"/>
  <c r="CE90" i="4"/>
  <c r="CD90" i="4"/>
  <c r="CC90" i="4"/>
  <c r="CB90" i="4"/>
  <c r="CA90" i="4"/>
  <c r="BZ90" i="4"/>
  <c r="BY90" i="4"/>
  <c r="BX90" i="4"/>
  <c r="BW90" i="4"/>
  <c r="BV90" i="4"/>
  <c r="BU90" i="4"/>
  <c r="BT90" i="4"/>
  <c r="BS90" i="4"/>
  <c r="BR90" i="4"/>
  <c r="BQ90" i="4"/>
  <c r="BP90" i="4"/>
  <c r="BO90" i="4"/>
  <c r="BN90" i="4"/>
  <c r="BM90" i="4"/>
  <c r="BL90" i="4"/>
  <c r="BK90" i="4"/>
  <c r="BJ90" i="4"/>
  <c r="BI90" i="4"/>
  <c r="BH90" i="4"/>
  <c r="BG90" i="4"/>
  <c r="BF90" i="4"/>
  <c r="BE90" i="4"/>
  <c r="BD90" i="4"/>
  <c r="BC90" i="4"/>
  <c r="BB90" i="4"/>
  <c r="BA90" i="4"/>
  <c r="AZ90" i="4"/>
  <c r="AY90" i="4"/>
  <c r="AX90" i="4"/>
  <c r="AW90" i="4"/>
  <c r="AV90" i="4"/>
  <c r="AU90" i="4"/>
  <c r="AT90" i="4"/>
  <c r="AS90" i="4"/>
  <c r="AR90" i="4"/>
  <c r="AQ90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DV89" i="4"/>
  <c r="DU89" i="4"/>
  <c r="DT89" i="4"/>
  <c r="DS89" i="4"/>
  <c r="DR89" i="4"/>
  <c r="DQ89" i="4"/>
  <c r="DP89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BY89" i="4"/>
  <c r="BX89" i="4"/>
  <c r="BW89" i="4"/>
  <c r="BV89" i="4"/>
  <c r="BU89" i="4"/>
  <c r="BT89" i="4"/>
  <c r="BS89" i="4"/>
  <c r="BR89" i="4"/>
  <c r="BQ89" i="4"/>
  <c r="BP89" i="4"/>
  <c r="BO89" i="4"/>
  <c r="BN89" i="4"/>
  <c r="BM89" i="4"/>
  <c r="BL89" i="4"/>
  <c r="BK89" i="4"/>
  <c r="BJ89" i="4"/>
  <c r="BI89" i="4"/>
  <c r="BH89" i="4"/>
  <c r="BG89" i="4"/>
  <c r="BF89" i="4"/>
  <c r="BE89" i="4"/>
  <c r="BD89" i="4"/>
  <c r="BC89" i="4"/>
  <c r="BB89" i="4"/>
  <c r="BA89" i="4"/>
  <c r="AZ89" i="4"/>
  <c r="AY89" i="4"/>
  <c r="AX89" i="4"/>
  <c r="AW89" i="4"/>
  <c r="AV89" i="4"/>
  <c r="AU89" i="4"/>
  <c r="AT89" i="4"/>
  <c r="AS89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DV88" i="4"/>
  <c r="DU88" i="4"/>
  <c r="DT88" i="4"/>
  <c r="DS88" i="4"/>
  <c r="DR88" i="4"/>
  <c r="DQ88" i="4"/>
  <c r="DP88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BY88" i="4"/>
  <c r="BX88" i="4"/>
  <c r="BW88" i="4"/>
  <c r="BV88" i="4"/>
  <c r="BU88" i="4"/>
  <c r="BT88" i="4"/>
  <c r="BS88" i="4"/>
  <c r="BR88" i="4"/>
  <c r="BQ88" i="4"/>
  <c r="BP88" i="4"/>
  <c r="BO88" i="4"/>
  <c r="BN88" i="4"/>
  <c r="BM88" i="4"/>
  <c r="BL88" i="4"/>
  <c r="BK88" i="4"/>
  <c r="BJ88" i="4"/>
  <c r="BI88" i="4"/>
  <c r="BH88" i="4"/>
  <c r="BG88" i="4"/>
  <c r="BF88" i="4"/>
  <c r="BE88" i="4"/>
  <c r="BD88" i="4"/>
  <c r="BC88" i="4"/>
  <c r="BB88" i="4"/>
  <c r="BA88" i="4"/>
  <c r="AZ88" i="4"/>
  <c r="AY88" i="4"/>
  <c r="AX88" i="4"/>
  <c r="AW88" i="4"/>
  <c r="AV88" i="4"/>
  <c r="AU88" i="4"/>
  <c r="AT88" i="4"/>
  <c r="AS88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DV87" i="4"/>
  <c r="DU87" i="4"/>
  <c r="DT87" i="4"/>
  <c r="DS87" i="4"/>
  <c r="DR87" i="4"/>
  <c r="DQ87" i="4"/>
  <c r="DP87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BY87" i="4"/>
  <c r="BX87" i="4"/>
  <c r="BW87" i="4"/>
  <c r="BV87" i="4"/>
  <c r="BU87" i="4"/>
  <c r="BT87" i="4"/>
  <c r="BS87" i="4"/>
  <c r="BR87" i="4"/>
  <c r="BQ87" i="4"/>
  <c r="BP87" i="4"/>
  <c r="BO87" i="4"/>
  <c r="BN87" i="4"/>
  <c r="BM87" i="4"/>
  <c r="BL87" i="4"/>
  <c r="BK87" i="4"/>
  <c r="BJ87" i="4"/>
  <c r="BI87" i="4"/>
  <c r="BH87" i="4"/>
  <c r="BG87" i="4"/>
  <c r="BF87" i="4"/>
  <c r="BE87" i="4"/>
  <c r="BD87" i="4"/>
  <c r="BC87" i="4"/>
  <c r="BB87" i="4"/>
  <c r="BA87" i="4"/>
  <c r="AZ87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DV86" i="4"/>
  <c r="DU86" i="4"/>
  <c r="DT86" i="4"/>
  <c r="DS86" i="4"/>
  <c r="DR86" i="4"/>
  <c r="DQ86" i="4"/>
  <c r="DP86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BY86" i="4"/>
  <c r="BX86" i="4"/>
  <c r="BW86" i="4"/>
  <c r="BV86" i="4"/>
  <c r="BU86" i="4"/>
  <c r="BT86" i="4"/>
  <c r="BS86" i="4"/>
  <c r="BR86" i="4"/>
  <c r="BQ86" i="4"/>
  <c r="BP86" i="4"/>
  <c r="BO86" i="4"/>
  <c r="BN86" i="4"/>
  <c r="BM86" i="4"/>
  <c r="BL86" i="4"/>
  <c r="BK86" i="4"/>
  <c r="BJ86" i="4"/>
  <c r="BI86" i="4"/>
  <c r="BH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U86" i="4"/>
  <c r="AT86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DV85" i="4"/>
  <c r="DU85" i="4"/>
  <c r="DT85" i="4"/>
  <c r="DS85" i="4"/>
  <c r="DR85" i="4"/>
  <c r="DQ85" i="4"/>
  <c r="DP85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BY85" i="4"/>
  <c r="BX85" i="4"/>
  <c r="BW85" i="4"/>
  <c r="BV85" i="4"/>
  <c r="BU85" i="4"/>
  <c r="BT85" i="4"/>
  <c r="BS85" i="4"/>
  <c r="BR85" i="4"/>
  <c r="BQ85" i="4"/>
  <c r="BP85" i="4"/>
  <c r="BO85" i="4"/>
  <c r="BN85" i="4"/>
  <c r="BM85" i="4"/>
  <c r="BL85" i="4"/>
  <c r="BK85" i="4"/>
  <c r="BJ85" i="4"/>
  <c r="BI85" i="4"/>
  <c r="BH85" i="4"/>
  <c r="BG85" i="4"/>
  <c r="BF85" i="4"/>
  <c r="BE85" i="4"/>
  <c r="BD85" i="4"/>
  <c r="BC85" i="4"/>
  <c r="BB85" i="4"/>
  <c r="BA85" i="4"/>
  <c r="AZ85" i="4"/>
  <c r="AY85" i="4"/>
  <c r="AX85" i="4"/>
  <c r="AW85" i="4"/>
  <c r="AV85" i="4"/>
  <c r="AU85" i="4"/>
  <c r="AT85" i="4"/>
  <c r="AS85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DV84" i="4"/>
  <c r="DU84" i="4"/>
  <c r="DT84" i="4"/>
  <c r="DS84" i="4"/>
  <c r="DR84" i="4"/>
  <c r="DQ84" i="4"/>
  <c r="DP84" i="4"/>
  <c r="DO84" i="4"/>
  <c r="DN84" i="4"/>
  <c r="DM84" i="4"/>
  <c r="DL84" i="4"/>
  <c r="DK84" i="4"/>
  <c r="DJ84" i="4"/>
  <c r="DI84" i="4"/>
  <c r="DH84" i="4"/>
  <c r="DG84" i="4"/>
  <c r="DF84" i="4"/>
  <c r="DE84" i="4"/>
  <c r="DD84" i="4"/>
  <c r="DC84" i="4"/>
  <c r="DB84" i="4"/>
  <c r="DA84" i="4"/>
  <c r="CZ84" i="4"/>
  <c r="CY84" i="4"/>
  <c r="CX84" i="4"/>
  <c r="CW84" i="4"/>
  <c r="CV84" i="4"/>
  <c r="CU84" i="4"/>
  <c r="CT84" i="4"/>
  <c r="CS84" i="4"/>
  <c r="CR84" i="4"/>
  <c r="CQ84" i="4"/>
  <c r="CP84" i="4"/>
  <c r="CO84" i="4"/>
  <c r="CN84" i="4"/>
  <c r="CM84" i="4"/>
  <c r="CL84" i="4"/>
  <c r="CK84" i="4"/>
  <c r="CJ84" i="4"/>
  <c r="CI84" i="4"/>
  <c r="CH84" i="4"/>
  <c r="CG84" i="4"/>
  <c r="CF84" i="4"/>
  <c r="CE84" i="4"/>
  <c r="CD84" i="4"/>
  <c r="CC84" i="4"/>
  <c r="CB84" i="4"/>
  <c r="CA84" i="4"/>
  <c r="BZ84" i="4"/>
  <c r="BY84" i="4"/>
  <c r="BX84" i="4"/>
  <c r="BW84" i="4"/>
  <c r="BV84" i="4"/>
  <c r="BU84" i="4"/>
  <c r="BT84" i="4"/>
  <c r="BS84" i="4"/>
  <c r="BR84" i="4"/>
  <c r="BQ84" i="4"/>
  <c r="BP84" i="4"/>
  <c r="BO84" i="4"/>
  <c r="BN84" i="4"/>
  <c r="BM84" i="4"/>
  <c r="BL84" i="4"/>
  <c r="BK84" i="4"/>
  <c r="BJ84" i="4"/>
  <c r="BI84" i="4"/>
  <c r="BH84" i="4"/>
  <c r="BG84" i="4"/>
  <c r="BF84" i="4"/>
  <c r="BE84" i="4"/>
  <c r="BD84" i="4"/>
  <c r="BC84" i="4"/>
  <c r="BB84" i="4"/>
  <c r="BA84" i="4"/>
  <c r="AZ84" i="4"/>
  <c r="AY84" i="4"/>
  <c r="AX84" i="4"/>
  <c r="AW84" i="4"/>
  <c r="AV84" i="4"/>
  <c r="AU84" i="4"/>
  <c r="AT84" i="4"/>
  <c r="AS84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DV83" i="4"/>
  <c r="DU83" i="4"/>
  <c r="DT83" i="4"/>
  <c r="DS83" i="4"/>
  <c r="DR83" i="4"/>
  <c r="DQ83" i="4"/>
  <c r="DP83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BO83" i="4"/>
  <c r="BN83" i="4"/>
  <c r="BM83" i="4"/>
  <c r="BL83" i="4"/>
  <c r="BK83" i="4"/>
  <c r="BJ83" i="4"/>
  <c r="BI83" i="4"/>
  <c r="BH83" i="4"/>
  <c r="BG83" i="4"/>
  <c r="BF83" i="4"/>
  <c r="BE83" i="4"/>
  <c r="BD83" i="4"/>
  <c r="BC83" i="4"/>
  <c r="BB83" i="4"/>
  <c r="BA83" i="4"/>
  <c r="AZ83" i="4"/>
  <c r="AY83" i="4"/>
  <c r="AX83" i="4"/>
  <c r="AW83" i="4"/>
  <c r="AV83" i="4"/>
  <c r="AU83" i="4"/>
  <c r="AT83" i="4"/>
  <c r="AS83" i="4"/>
  <c r="AR83" i="4"/>
  <c r="AQ83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DV82" i="4"/>
  <c r="DU82" i="4"/>
  <c r="DT82" i="4"/>
  <c r="DS82" i="4"/>
  <c r="DR82" i="4"/>
  <c r="DQ82" i="4"/>
  <c r="DP82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O82" i="4"/>
  <c r="BN82" i="4"/>
  <c r="BM82" i="4"/>
  <c r="BL82" i="4"/>
  <c r="BK82" i="4"/>
  <c r="BJ82" i="4"/>
  <c r="BI82" i="4"/>
  <c r="BH82" i="4"/>
  <c r="BG82" i="4"/>
  <c r="BF82" i="4"/>
  <c r="BE82" i="4"/>
  <c r="BD82" i="4"/>
  <c r="BC82" i="4"/>
  <c r="BB82" i="4"/>
  <c r="BA82" i="4"/>
  <c r="AZ82" i="4"/>
  <c r="AY82" i="4"/>
  <c r="AX82" i="4"/>
  <c r="AW82" i="4"/>
  <c r="AV82" i="4"/>
  <c r="AU82" i="4"/>
  <c r="AT82" i="4"/>
  <c r="AS82" i="4"/>
  <c r="AR82" i="4"/>
  <c r="AQ82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DV81" i="4"/>
  <c r="DU81" i="4"/>
  <c r="DT81" i="4"/>
  <c r="DS81" i="4"/>
  <c r="DR81" i="4"/>
  <c r="DQ81" i="4"/>
  <c r="DP81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BY81" i="4"/>
  <c r="BX81" i="4"/>
  <c r="BW81" i="4"/>
  <c r="BV81" i="4"/>
  <c r="BU81" i="4"/>
  <c r="BT81" i="4"/>
  <c r="BS81" i="4"/>
  <c r="BR81" i="4"/>
  <c r="BQ81" i="4"/>
  <c r="BP81" i="4"/>
  <c r="BO81" i="4"/>
  <c r="BN81" i="4"/>
  <c r="BM81" i="4"/>
  <c r="BL81" i="4"/>
  <c r="BK81" i="4"/>
  <c r="BJ81" i="4"/>
  <c r="BI81" i="4"/>
  <c r="BH81" i="4"/>
  <c r="BG81" i="4"/>
  <c r="BF81" i="4"/>
  <c r="BE81" i="4"/>
  <c r="BD81" i="4"/>
  <c r="BC81" i="4"/>
  <c r="BB81" i="4"/>
  <c r="BA81" i="4"/>
  <c r="AZ81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DV80" i="4"/>
  <c r="DU80" i="4"/>
  <c r="DT80" i="4"/>
  <c r="DS80" i="4"/>
  <c r="DR80" i="4"/>
  <c r="DQ80" i="4"/>
  <c r="DP80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BS80" i="4"/>
  <c r="BR80" i="4"/>
  <c r="BQ80" i="4"/>
  <c r="BP80" i="4"/>
  <c r="BO80" i="4"/>
  <c r="BN80" i="4"/>
  <c r="BM80" i="4"/>
  <c r="BL80" i="4"/>
  <c r="BK80" i="4"/>
  <c r="BJ80" i="4"/>
  <c r="BI80" i="4"/>
  <c r="BH80" i="4"/>
  <c r="BG80" i="4"/>
  <c r="BF80" i="4"/>
  <c r="BE80" i="4"/>
  <c r="BD80" i="4"/>
  <c r="BC80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DV79" i="4"/>
  <c r="DU79" i="4"/>
  <c r="DT79" i="4"/>
  <c r="DS79" i="4"/>
  <c r="DR79" i="4"/>
  <c r="DQ79" i="4"/>
  <c r="DP79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BY79" i="4"/>
  <c r="BX79" i="4"/>
  <c r="BW79" i="4"/>
  <c r="BV79" i="4"/>
  <c r="BU79" i="4"/>
  <c r="BT79" i="4"/>
  <c r="BS79" i="4"/>
  <c r="BR79" i="4"/>
  <c r="BQ79" i="4"/>
  <c r="BP79" i="4"/>
  <c r="BO79" i="4"/>
  <c r="BN79" i="4"/>
  <c r="BM79" i="4"/>
  <c r="BL79" i="4"/>
  <c r="BK79" i="4"/>
  <c r="BJ79" i="4"/>
  <c r="BI79" i="4"/>
  <c r="BH79" i="4"/>
  <c r="BG79" i="4"/>
  <c r="BF79" i="4"/>
  <c r="BE79" i="4"/>
  <c r="BD79" i="4"/>
  <c r="BC79" i="4"/>
  <c r="BB79" i="4"/>
  <c r="BA79" i="4"/>
  <c r="AZ79" i="4"/>
  <c r="AY79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DV78" i="4"/>
  <c r="DU78" i="4"/>
  <c r="DT78" i="4"/>
  <c r="DS78" i="4"/>
  <c r="DR78" i="4"/>
  <c r="DQ78" i="4"/>
  <c r="DP78" i="4"/>
  <c r="DO78" i="4"/>
  <c r="DN78" i="4"/>
  <c r="DM78" i="4"/>
  <c r="DL78" i="4"/>
  <c r="DK78" i="4"/>
  <c r="DJ78" i="4"/>
  <c r="DI78" i="4"/>
  <c r="DH78" i="4"/>
  <c r="DG78" i="4"/>
  <c r="DF78" i="4"/>
  <c r="DE78" i="4"/>
  <c r="DD78" i="4"/>
  <c r="DC78" i="4"/>
  <c r="DB78" i="4"/>
  <c r="DA78" i="4"/>
  <c r="CZ78" i="4"/>
  <c r="CY78" i="4"/>
  <c r="CX78" i="4"/>
  <c r="CW78" i="4"/>
  <c r="CV78" i="4"/>
  <c r="CU78" i="4"/>
  <c r="CT78" i="4"/>
  <c r="CS78" i="4"/>
  <c r="CR78" i="4"/>
  <c r="CQ78" i="4"/>
  <c r="CP78" i="4"/>
  <c r="CO78" i="4"/>
  <c r="CN78" i="4"/>
  <c r="CM78" i="4"/>
  <c r="CL78" i="4"/>
  <c r="CK78" i="4"/>
  <c r="CJ78" i="4"/>
  <c r="CI78" i="4"/>
  <c r="CH78" i="4"/>
  <c r="CG78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O78" i="4"/>
  <c r="BN78" i="4"/>
  <c r="BM78" i="4"/>
  <c r="BL78" i="4"/>
  <c r="BK78" i="4"/>
  <c r="BJ78" i="4"/>
  <c r="BI78" i="4"/>
  <c r="BH78" i="4"/>
  <c r="BG78" i="4"/>
  <c r="BF78" i="4"/>
  <c r="BE78" i="4"/>
  <c r="BD78" i="4"/>
  <c r="BC78" i="4"/>
  <c r="BB78" i="4"/>
  <c r="BA78" i="4"/>
  <c r="AZ78" i="4"/>
  <c r="AY78" i="4"/>
  <c r="AX78" i="4"/>
  <c r="AW78" i="4"/>
  <c r="AV78" i="4"/>
  <c r="AU78" i="4"/>
  <c r="AT78" i="4"/>
  <c r="AS78" i="4"/>
  <c r="AR78" i="4"/>
  <c r="AQ78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DV77" i="4"/>
  <c r="DU77" i="4"/>
  <c r="DT77" i="4"/>
  <c r="DS77" i="4"/>
  <c r="DR77" i="4"/>
  <c r="DQ77" i="4"/>
  <c r="DP77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BL77" i="4"/>
  <c r="BK77" i="4"/>
  <c r="BJ77" i="4"/>
  <c r="BI77" i="4"/>
  <c r="BH77" i="4"/>
  <c r="BG77" i="4"/>
  <c r="BF77" i="4"/>
  <c r="BE77" i="4"/>
  <c r="BD77" i="4"/>
  <c r="BC77" i="4"/>
  <c r="BB77" i="4"/>
  <c r="BA77" i="4"/>
  <c r="AZ77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DV76" i="4"/>
  <c r="DU76" i="4"/>
  <c r="DT76" i="4"/>
  <c r="DS76" i="4"/>
  <c r="DR76" i="4"/>
  <c r="DQ76" i="4"/>
  <c r="DP76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DV75" i="4"/>
  <c r="DU75" i="4"/>
  <c r="DT75" i="4"/>
  <c r="DS75" i="4"/>
  <c r="DR75" i="4"/>
  <c r="DQ75" i="4"/>
  <c r="DP75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S75" i="4"/>
  <c r="BR75" i="4"/>
  <c r="BQ75" i="4"/>
  <c r="BP75" i="4"/>
  <c r="BO75" i="4"/>
  <c r="BN75" i="4"/>
  <c r="BM75" i="4"/>
  <c r="BL75" i="4"/>
  <c r="BK75" i="4"/>
  <c r="BJ75" i="4"/>
  <c r="BI75" i="4"/>
  <c r="BH75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BS74" i="4"/>
  <c r="BR74" i="4"/>
  <c r="BQ74" i="4"/>
  <c r="BP74" i="4"/>
  <c r="BO74" i="4"/>
  <c r="BN74" i="4"/>
  <c r="BM74" i="4"/>
  <c r="BL74" i="4"/>
  <c r="BK74" i="4"/>
  <c r="BJ74" i="4"/>
  <c r="BI74" i="4"/>
  <c r="BH74" i="4"/>
  <c r="BG74" i="4"/>
  <c r="BF74" i="4"/>
  <c r="BE74" i="4"/>
  <c r="BD74" i="4"/>
  <c r="BC74" i="4"/>
  <c r="BB74" i="4"/>
  <c r="BA74" i="4"/>
  <c r="AZ74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DV73" i="4"/>
  <c r="DU73" i="4"/>
  <c r="DT73" i="4"/>
  <c r="DS73" i="4"/>
  <c r="DR73" i="4"/>
  <c r="DQ73" i="4"/>
  <c r="DP73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BY73" i="4"/>
  <c r="BX73" i="4"/>
  <c r="BW73" i="4"/>
  <c r="BV73" i="4"/>
  <c r="BU73" i="4"/>
  <c r="BT73" i="4"/>
  <c r="BS73" i="4"/>
  <c r="BR73" i="4"/>
  <c r="BQ73" i="4"/>
  <c r="BP73" i="4"/>
  <c r="BO73" i="4"/>
  <c r="BN73" i="4"/>
  <c r="BM73" i="4"/>
  <c r="BL73" i="4"/>
  <c r="BK73" i="4"/>
  <c r="BJ73" i="4"/>
  <c r="BI73" i="4"/>
  <c r="BH73" i="4"/>
  <c r="BG73" i="4"/>
  <c r="BF73" i="4"/>
  <c r="BE73" i="4"/>
  <c r="BD73" i="4"/>
  <c r="BC73" i="4"/>
  <c r="BB73" i="4"/>
  <c r="BA73" i="4"/>
  <c r="AZ73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DV72" i="4"/>
  <c r="DU72" i="4"/>
  <c r="DT72" i="4"/>
  <c r="DS72" i="4"/>
  <c r="DR72" i="4"/>
  <c r="DQ72" i="4"/>
  <c r="DP72" i="4"/>
  <c r="DO72" i="4"/>
  <c r="DN72" i="4"/>
  <c r="DM72" i="4"/>
  <c r="DL72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BS72" i="4"/>
  <c r="BR72" i="4"/>
  <c r="BQ72" i="4"/>
  <c r="BP72" i="4"/>
  <c r="BO72" i="4"/>
  <c r="BN72" i="4"/>
  <c r="BM72" i="4"/>
  <c r="BL72" i="4"/>
  <c r="BK72" i="4"/>
  <c r="BJ72" i="4"/>
  <c r="BI72" i="4"/>
  <c r="BH72" i="4"/>
  <c r="BG72" i="4"/>
  <c r="BF72" i="4"/>
  <c r="BE72" i="4"/>
  <c r="BD72" i="4"/>
  <c r="BC72" i="4"/>
  <c r="BB72" i="4"/>
  <c r="BA72" i="4"/>
  <c r="AZ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DV71" i="4"/>
  <c r="DU71" i="4"/>
  <c r="DT71" i="4"/>
  <c r="DS71" i="4"/>
  <c r="DR71" i="4"/>
  <c r="DQ71" i="4"/>
  <c r="DP71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BQ71" i="4"/>
  <c r="BP71" i="4"/>
  <c r="BO71" i="4"/>
  <c r="BN71" i="4"/>
  <c r="BM71" i="4"/>
  <c r="BL71" i="4"/>
  <c r="BK71" i="4"/>
  <c r="BJ71" i="4"/>
  <c r="BI71" i="4"/>
  <c r="BH71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DV70" i="4"/>
  <c r="DU70" i="4"/>
  <c r="DT70" i="4"/>
  <c r="DS70" i="4"/>
  <c r="DR70" i="4"/>
  <c r="DQ70" i="4"/>
  <c r="DP70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BY70" i="4"/>
  <c r="BX70" i="4"/>
  <c r="BW70" i="4"/>
  <c r="BV70" i="4"/>
  <c r="BU70" i="4"/>
  <c r="BT70" i="4"/>
  <c r="BS70" i="4"/>
  <c r="BR70" i="4"/>
  <c r="BQ70" i="4"/>
  <c r="BP70" i="4"/>
  <c r="BO70" i="4"/>
  <c r="BN70" i="4"/>
  <c r="BM70" i="4"/>
  <c r="BL70" i="4"/>
  <c r="BK70" i="4"/>
  <c r="BJ70" i="4"/>
  <c r="BI70" i="4"/>
  <c r="BH70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DV69" i="4"/>
  <c r="DU69" i="4"/>
  <c r="DT69" i="4"/>
  <c r="DS69" i="4"/>
  <c r="DR69" i="4"/>
  <c r="DQ69" i="4"/>
  <c r="DP69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BQ69" i="4"/>
  <c r="BP69" i="4"/>
  <c r="BO69" i="4"/>
  <c r="BN69" i="4"/>
  <c r="BM69" i="4"/>
  <c r="BL69" i="4"/>
  <c r="BK69" i="4"/>
  <c r="BJ69" i="4"/>
  <c r="BI69" i="4"/>
  <c r="BH69" i="4"/>
  <c r="BG69" i="4"/>
  <c r="BF69" i="4"/>
  <c r="BE69" i="4"/>
  <c r="BD69" i="4"/>
  <c r="BC69" i="4"/>
  <c r="BB69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DV68" i="4"/>
  <c r="DU68" i="4"/>
  <c r="DT68" i="4"/>
  <c r="DS68" i="4"/>
  <c r="DR68" i="4"/>
  <c r="DQ68" i="4"/>
  <c r="DP68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BS68" i="4"/>
  <c r="BR68" i="4"/>
  <c r="BQ68" i="4"/>
  <c r="BP68" i="4"/>
  <c r="BO68" i="4"/>
  <c r="BN68" i="4"/>
  <c r="BM68" i="4"/>
  <c r="BL68" i="4"/>
  <c r="BK68" i="4"/>
  <c r="BJ68" i="4"/>
  <c r="BI68" i="4"/>
  <c r="BH68" i="4"/>
  <c r="BG68" i="4"/>
  <c r="BF68" i="4"/>
  <c r="BE68" i="4"/>
  <c r="BD68" i="4"/>
  <c r="BC68" i="4"/>
  <c r="BB68" i="4"/>
  <c r="BA68" i="4"/>
  <c r="AZ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DV67" i="4"/>
  <c r="DU67" i="4"/>
  <c r="DT67" i="4"/>
  <c r="DS67" i="4"/>
  <c r="DR67" i="4"/>
  <c r="DQ67" i="4"/>
  <c r="DP67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BL67" i="4"/>
  <c r="BK67" i="4"/>
  <c r="BJ67" i="4"/>
  <c r="BI67" i="4"/>
  <c r="BH67" i="4"/>
  <c r="BG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DV66" i="4"/>
  <c r="DU66" i="4"/>
  <c r="DT66" i="4"/>
  <c r="DS66" i="4"/>
  <c r="DR66" i="4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BL66" i="4"/>
  <c r="BK66" i="4"/>
  <c r="BJ66" i="4"/>
  <c r="BI66" i="4"/>
  <c r="BH66" i="4"/>
  <c r="BG66" i="4"/>
  <c r="BF66" i="4"/>
  <c r="BE66" i="4"/>
  <c r="BD66" i="4"/>
  <c r="BC66" i="4"/>
  <c r="BB66" i="4"/>
  <c r="BA66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DV65" i="4"/>
  <c r="DU65" i="4"/>
  <c r="DT65" i="4"/>
  <c r="DS65" i="4"/>
  <c r="DR65" i="4"/>
  <c r="DQ65" i="4"/>
  <c r="DP65" i="4"/>
  <c r="DO65" i="4"/>
  <c r="DN65" i="4"/>
  <c r="DM65" i="4"/>
  <c r="DL65" i="4"/>
  <c r="DK65" i="4"/>
  <c r="DJ65" i="4"/>
  <c r="DI65" i="4"/>
  <c r="DH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BS65" i="4"/>
  <c r="BR65" i="4"/>
  <c r="BQ65" i="4"/>
  <c r="BP65" i="4"/>
  <c r="BO65" i="4"/>
  <c r="BN65" i="4"/>
  <c r="BM65" i="4"/>
  <c r="BL65" i="4"/>
  <c r="BK65" i="4"/>
  <c r="BJ65" i="4"/>
  <c r="BI65" i="4"/>
  <c r="BH65" i="4"/>
  <c r="BG65" i="4"/>
  <c r="BF65" i="4"/>
  <c r="BE65" i="4"/>
  <c r="BD65" i="4"/>
  <c r="BC65" i="4"/>
  <c r="BB65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DV64" i="4"/>
  <c r="DU64" i="4"/>
  <c r="DT64" i="4"/>
  <c r="DS64" i="4"/>
  <c r="DR64" i="4"/>
  <c r="DQ64" i="4"/>
  <c r="DP64" i="4"/>
  <c r="DO64" i="4"/>
  <c r="DN64" i="4"/>
  <c r="DM64" i="4"/>
  <c r="DL64" i="4"/>
  <c r="DK64" i="4"/>
  <c r="DJ64" i="4"/>
  <c r="DI64" i="4"/>
  <c r="DH64" i="4"/>
  <c r="DG64" i="4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BJ64" i="4"/>
  <c r="BI64" i="4"/>
  <c r="BH64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DV63" i="4"/>
  <c r="DU63" i="4"/>
  <c r="DT63" i="4"/>
  <c r="DS63" i="4"/>
  <c r="DR63" i="4"/>
  <c r="DQ63" i="4"/>
  <c r="DP63" i="4"/>
  <c r="DO63" i="4"/>
  <c r="DN63" i="4"/>
  <c r="DM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BL63" i="4"/>
  <c r="BK63" i="4"/>
  <c r="BJ63" i="4"/>
  <c r="BI63" i="4"/>
  <c r="BH63" i="4"/>
  <c r="BG63" i="4"/>
  <c r="BF63" i="4"/>
  <c r="BE63" i="4"/>
  <c r="BD63" i="4"/>
  <c r="BC63" i="4"/>
  <c r="BB63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DV62" i="4"/>
  <c r="DU62" i="4"/>
  <c r="DT62" i="4"/>
  <c r="DS62" i="4"/>
  <c r="DR62" i="4"/>
  <c r="DQ62" i="4"/>
  <c r="DP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BY62" i="4"/>
  <c r="BX62" i="4"/>
  <c r="BW62" i="4"/>
  <c r="BV62" i="4"/>
  <c r="BU62" i="4"/>
  <c r="BT62" i="4"/>
  <c r="BS62" i="4"/>
  <c r="BR62" i="4"/>
  <c r="BQ62" i="4"/>
  <c r="BP62" i="4"/>
  <c r="BO62" i="4"/>
  <c r="BN62" i="4"/>
  <c r="BM62" i="4"/>
  <c r="BL62" i="4"/>
  <c r="BK62" i="4"/>
  <c r="BJ62" i="4"/>
  <c r="BI62" i="4"/>
  <c r="BH62" i="4"/>
  <c r="BG62" i="4"/>
  <c r="BF62" i="4"/>
  <c r="BE62" i="4"/>
  <c r="BD62" i="4"/>
  <c r="BC62" i="4"/>
  <c r="BB62" i="4"/>
  <c r="BA62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DV61" i="4"/>
  <c r="DU61" i="4"/>
  <c r="DT61" i="4"/>
  <c r="DS61" i="4"/>
  <c r="DR61" i="4"/>
  <c r="DQ61" i="4"/>
  <c r="DP61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BO61" i="4"/>
  <c r="BN61" i="4"/>
  <c r="BM61" i="4"/>
  <c r="BL61" i="4"/>
  <c r="BK61" i="4"/>
  <c r="BJ61" i="4"/>
  <c r="BI61" i="4"/>
  <c r="BH61" i="4"/>
  <c r="BG61" i="4"/>
  <c r="BF61" i="4"/>
  <c r="BE61" i="4"/>
  <c r="BD61" i="4"/>
  <c r="BC61" i="4"/>
  <c r="BB61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DV60" i="4"/>
  <c r="DU60" i="4"/>
  <c r="DT60" i="4"/>
  <c r="DS60" i="4"/>
  <c r="DR60" i="4"/>
  <c r="DQ60" i="4"/>
  <c r="DP60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BL60" i="4"/>
  <c r="BK60" i="4"/>
  <c r="BJ60" i="4"/>
  <c r="BI60" i="4"/>
  <c r="BH60" i="4"/>
  <c r="BG60" i="4"/>
  <c r="BF60" i="4"/>
  <c r="BE60" i="4"/>
  <c r="BD60" i="4"/>
  <c r="BC60" i="4"/>
  <c r="BB60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DV59" i="4"/>
  <c r="DU59" i="4"/>
  <c r="DT59" i="4"/>
  <c r="DS59" i="4"/>
  <c r="DR59" i="4"/>
  <c r="DQ59" i="4"/>
  <c r="DP59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BY59" i="4"/>
  <c r="BX59" i="4"/>
  <c r="BW59" i="4"/>
  <c r="BV59" i="4"/>
  <c r="BU59" i="4"/>
  <c r="BT59" i="4"/>
  <c r="BS59" i="4"/>
  <c r="BR59" i="4"/>
  <c r="BQ59" i="4"/>
  <c r="BP59" i="4"/>
  <c r="BO59" i="4"/>
  <c r="BN59" i="4"/>
  <c r="BM59" i="4"/>
  <c r="BL59" i="4"/>
  <c r="BK59" i="4"/>
  <c r="BJ59" i="4"/>
  <c r="BI59" i="4"/>
  <c r="BH59" i="4"/>
  <c r="BG59" i="4"/>
  <c r="BF59" i="4"/>
  <c r="BE59" i="4"/>
  <c r="BD59" i="4"/>
  <c r="BC59" i="4"/>
  <c r="BB59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DV58" i="4"/>
  <c r="DU58" i="4"/>
  <c r="DT58" i="4"/>
  <c r="DS58" i="4"/>
  <c r="DR58" i="4"/>
  <c r="DQ58" i="4"/>
  <c r="DP58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Y58" i="4"/>
  <c r="BX58" i="4"/>
  <c r="BW58" i="4"/>
  <c r="BV58" i="4"/>
  <c r="BU58" i="4"/>
  <c r="BT58" i="4"/>
  <c r="BS58" i="4"/>
  <c r="BR58" i="4"/>
  <c r="BQ58" i="4"/>
  <c r="BP58" i="4"/>
  <c r="BO58" i="4"/>
  <c r="BN58" i="4"/>
  <c r="BM58" i="4"/>
  <c r="BL58" i="4"/>
  <c r="BK58" i="4"/>
  <c r="BJ58" i="4"/>
  <c r="BI58" i="4"/>
  <c r="BH58" i="4"/>
  <c r="BG58" i="4"/>
  <c r="BF58" i="4"/>
  <c r="BE58" i="4"/>
  <c r="BD58" i="4"/>
  <c r="BC58" i="4"/>
  <c r="BB58" i="4"/>
  <c r="BA58" i="4"/>
  <c r="AZ58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DV57" i="4"/>
  <c r="DU57" i="4"/>
  <c r="DT57" i="4"/>
  <c r="DS57" i="4"/>
  <c r="DR57" i="4"/>
  <c r="DQ57" i="4"/>
  <c r="DP57" i="4"/>
  <c r="DO57" i="4"/>
  <c r="DN57" i="4"/>
  <c r="DM57" i="4"/>
  <c r="DL57" i="4"/>
  <c r="DK57" i="4"/>
  <c r="DJ57" i="4"/>
  <c r="DI57" i="4"/>
  <c r="DH57" i="4"/>
  <c r="DG57" i="4"/>
  <c r="DF57" i="4"/>
  <c r="DE57" i="4"/>
  <c r="DD57" i="4"/>
  <c r="DC57" i="4"/>
  <c r="DB57" i="4"/>
  <c r="DA57" i="4"/>
  <c r="CZ57" i="4"/>
  <c r="CY57" i="4"/>
  <c r="CX57" i="4"/>
  <c r="CW57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CA57" i="4"/>
  <c r="BZ57" i="4"/>
  <c r="BY57" i="4"/>
  <c r="BX57" i="4"/>
  <c r="BW57" i="4"/>
  <c r="BV57" i="4"/>
  <c r="BU57" i="4"/>
  <c r="BT57" i="4"/>
  <c r="BS57" i="4"/>
  <c r="BR57" i="4"/>
  <c r="BQ57" i="4"/>
  <c r="BP57" i="4"/>
  <c r="BO57" i="4"/>
  <c r="BN57" i="4"/>
  <c r="BM57" i="4"/>
  <c r="BL57" i="4"/>
  <c r="BK57" i="4"/>
  <c r="BJ57" i="4"/>
  <c r="BI57" i="4"/>
  <c r="BH57" i="4"/>
  <c r="BG57" i="4"/>
  <c r="BF57" i="4"/>
  <c r="BE57" i="4"/>
  <c r="BD57" i="4"/>
  <c r="BC57" i="4"/>
  <c r="BB57" i="4"/>
  <c r="BA57" i="4"/>
  <c r="AZ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DV56" i="4"/>
  <c r="DU56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O56" i="4"/>
  <c r="BN56" i="4"/>
  <c r="BM56" i="4"/>
  <c r="BL56" i="4"/>
  <c r="BK56" i="4"/>
  <c r="BJ56" i="4"/>
  <c r="BI56" i="4"/>
  <c r="BH56" i="4"/>
  <c r="BG56" i="4"/>
  <c r="BF56" i="4"/>
  <c r="BE56" i="4"/>
  <c r="BD56" i="4"/>
  <c r="BC56" i="4"/>
  <c r="BB56" i="4"/>
  <c r="BA56" i="4"/>
  <c r="AZ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DV55" i="4"/>
  <c r="DU55" i="4"/>
  <c r="DT55" i="4"/>
  <c r="DS55" i="4"/>
  <c r="DR55" i="4"/>
  <c r="DQ55" i="4"/>
  <c r="DP55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R55" i="4"/>
  <c r="BQ55" i="4"/>
  <c r="BP55" i="4"/>
  <c r="BO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BB55" i="4"/>
  <c r="BA55" i="4"/>
  <c r="AZ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DV54" i="4"/>
  <c r="DU54" i="4"/>
  <c r="DT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4" i="4"/>
  <c r="BM54" i="4"/>
  <c r="BL54" i="4"/>
  <c r="BK54" i="4"/>
  <c r="BJ54" i="4"/>
  <c r="BI54" i="4"/>
  <c r="BH54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DV53" i="4"/>
  <c r="DU53" i="4"/>
  <c r="DT53" i="4"/>
  <c r="DS53" i="4"/>
  <c r="DR53" i="4"/>
  <c r="DQ53" i="4"/>
  <c r="DP53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Q53" i="4"/>
  <c r="BP53" i="4"/>
  <c r="BO53" i="4"/>
  <c r="BN53" i="4"/>
  <c r="BM53" i="4"/>
  <c r="BL53" i="4"/>
  <c r="BK53" i="4"/>
  <c r="BJ53" i="4"/>
  <c r="BI53" i="4"/>
  <c r="BH53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DV52" i="4"/>
  <c r="DU52" i="4"/>
  <c r="DT52" i="4"/>
  <c r="DS52" i="4"/>
  <c r="DR52" i="4"/>
  <c r="DQ52" i="4"/>
  <c r="DP52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BJ52" i="4"/>
  <c r="BI52" i="4"/>
  <c r="BH52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DV51" i="4"/>
  <c r="DU51" i="4"/>
  <c r="DT51" i="4"/>
  <c r="DS51" i="4"/>
  <c r="DR51" i="4"/>
  <c r="DQ51" i="4"/>
  <c r="DP51" i="4"/>
  <c r="DO51" i="4"/>
  <c r="DN51" i="4"/>
  <c r="DM51" i="4"/>
  <c r="DL51" i="4"/>
  <c r="DK51" i="4"/>
  <c r="DJ51" i="4"/>
  <c r="DI51" i="4"/>
  <c r="DH51" i="4"/>
  <c r="DG51" i="4"/>
  <c r="DF51" i="4"/>
  <c r="DE51" i="4"/>
  <c r="DD51" i="4"/>
  <c r="DC51" i="4"/>
  <c r="DB51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BL51" i="4"/>
  <c r="BK51" i="4"/>
  <c r="BJ51" i="4"/>
  <c r="BI51" i="4"/>
  <c r="BH51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DV50" i="4"/>
  <c r="DU50" i="4"/>
  <c r="DT50" i="4"/>
  <c r="DS50" i="4"/>
  <c r="DR50" i="4"/>
  <c r="DQ50" i="4"/>
  <c r="DP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BJ50" i="4"/>
  <c r="BI50" i="4"/>
  <c r="BH50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DV49" i="4"/>
  <c r="DU49" i="4"/>
  <c r="DT49" i="4"/>
  <c r="DS49" i="4"/>
  <c r="DR49" i="4"/>
  <c r="DQ49" i="4"/>
  <c r="DP49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DV48" i="4"/>
  <c r="DU48" i="4"/>
  <c r="DT48" i="4"/>
  <c r="DS48" i="4"/>
  <c r="DR48" i="4"/>
  <c r="DQ48" i="4"/>
  <c r="DP48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DV43" i="4"/>
  <c r="DU43" i="4"/>
  <c r="DT43" i="4"/>
  <c r="DS43" i="4"/>
  <c r="DR43" i="4"/>
  <c r="DQ43" i="4"/>
  <c r="DP43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DV42" i="4"/>
  <c r="DU42" i="4"/>
  <c r="DT42" i="4"/>
  <c r="DS42" i="4"/>
  <c r="DR42" i="4"/>
  <c r="DQ42" i="4"/>
  <c r="DP42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DV41" i="4"/>
  <c r="DU41" i="4"/>
  <c r="DT41" i="4"/>
  <c r="DS41" i="4"/>
  <c r="DR41" i="4"/>
  <c r="DQ41" i="4"/>
  <c r="DP41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DV40" i="4"/>
  <c r="DU40" i="4"/>
  <c r="DT40" i="4"/>
  <c r="DS40" i="4"/>
  <c r="DR40" i="4"/>
  <c r="DQ40" i="4"/>
  <c r="DP40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DV38" i="4"/>
  <c r="DU38" i="4"/>
  <c r="DT38" i="4"/>
  <c r="DS38" i="4"/>
  <c r="DR38" i="4"/>
  <c r="DQ38" i="4"/>
  <c r="DP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DV36" i="4"/>
  <c r="DU36" i="4"/>
  <c r="DT36" i="4"/>
  <c r="DS36" i="4"/>
  <c r="DR36" i="4"/>
  <c r="DQ36" i="4"/>
  <c r="DP36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DV35" i="4"/>
  <c r="DU35" i="4"/>
  <c r="DT35" i="4"/>
  <c r="DS35" i="4"/>
  <c r="DR35" i="4"/>
  <c r="DQ35" i="4"/>
  <c r="DP35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DV34" i="4"/>
  <c r="DU34" i="4"/>
  <c r="DT34" i="4"/>
  <c r="DS34" i="4"/>
  <c r="DR34" i="4"/>
  <c r="DQ34" i="4"/>
  <c r="DP34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R7" i="4"/>
  <c r="Q7" i="4"/>
  <c r="P7" i="4"/>
  <c r="O7" i="4"/>
  <c r="N7" i="4"/>
  <c r="M7" i="4"/>
  <c r="L7" i="4"/>
  <c r="K7" i="4"/>
  <c r="J7" i="4"/>
  <c r="I7" i="4"/>
  <c r="H7" i="4"/>
  <c r="G7" i="4"/>
  <c r="N6" i="4"/>
  <c r="M6" i="4"/>
  <c r="L6" i="4"/>
  <c r="K6" i="4"/>
  <c r="J6" i="4"/>
  <c r="I6" i="4"/>
  <c r="H6" i="4"/>
  <c r="G6" i="4"/>
  <c r="J5" i="4"/>
  <c r="I5" i="4"/>
  <c r="H5" i="4"/>
  <c r="G5" i="4"/>
  <c r="AC1353" i="3"/>
  <c r="AC1352" i="3"/>
  <c r="AC1351" i="3"/>
  <c r="AC1350" i="3"/>
  <c r="AC1349" i="3"/>
  <c r="AC1348" i="3"/>
  <c r="AC1347" i="3"/>
  <c r="AC1346" i="3"/>
  <c r="AC1345" i="3"/>
  <c r="AC1344" i="3"/>
  <c r="AC1343" i="3"/>
  <c r="AC1342" i="3"/>
  <c r="AC1341" i="3"/>
  <c r="AC1340" i="3"/>
  <c r="AC1339" i="3"/>
  <c r="AC1338" i="3"/>
  <c r="AC1337" i="3"/>
  <c r="AC1336" i="3"/>
  <c r="AC1335" i="3"/>
  <c r="AC1334" i="3"/>
  <c r="AC1333" i="3"/>
  <c r="AC1332" i="3"/>
  <c r="AC1331" i="3"/>
  <c r="AC1330" i="3"/>
  <c r="AC1329" i="3"/>
  <c r="AC1328" i="3"/>
  <c r="AC1327" i="3"/>
  <c r="AC1326" i="3"/>
  <c r="AC1325" i="3"/>
  <c r="AC1324" i="3"/>
  <c r="AC1323" i="3"/>
  <c r="AC1322" i="3"/>
  <c r="AC1321" i="3"/>
  <c r="AC1320" i="3"/>
  <c r="AC1319" i="3"/>
  <c r="AC1318" i="3"/>
  <c r="AC1317" i="3"/>
  <c r="AC1316" i="3"/>
  <c r="AC1315" i="3"/>
  <c r="AC1314" i="3"/>
  <c r="AC1313" i="3"/>
  <c r="AC1312" i="3"/>
  <c r="AC1311" i="3"/>
  <c r="AC1310" i="3"/>
  <c r="AC1309" i="3"/>
  <c r="AC1308" i="3"/>
  <c r="AC1307" i="3"/>
  <c r="AC1306" i="3"/>
  <c r="AC1305" i="3"/>
  <c r="AC1304" i="3"/>
  <c r="AC1303" i="3"/>
  <c r="AC1302" i="3"/>
  <c r="AC1301" i="3"/>
  <c r="AC1300" i="3"/>
  <c r="AC1299" i="3"/>
  <c r="AC1298" i="3"/>
  <c r="AC1297" i="3"/>
  <c r="AC1296" i="3"/>
  <c r="AC1295" i="3"/>
  <c r="AC1294" i="3"/>
  <c r="AC1293" i="3"/>
  <c r="AC1292" i="3"/>
  <c r="AC1291" i="3"/>
  <c r="AC1290" i="3"/>
  <c r="AC1289" i="3"/>
  <c r="AC1288" i="3"/>
  <c r="AC1287" i="3"/>
  <c r="AC1286" i="3"/>
  <c r="AC1285" i="3"/>
  <c r="AC1284" i="3"/>
  <c r="AC1283" i="3"/>
  <c r="AC1282" i="3"/>
  <c r="AC1281" i="3"/>
  <c r="AC1280" i="3"/>
  <c r="AC1279" i="3"/>
  <c r="AC1278" i="3"/>
  <c r="AC1277" i="3"/>
  <c r="AC1276" i="3"/>
  <c r="AC1275" i="3"/>
  <c r="AC1274" i="3"/>
  <c r="AC1273" i="3"/>
  <c r="AC1272" i="3"/>
  <c r="AC1271" i="3"/>
  <c r="AC1270" i="3"/>
  <c r="AC1269" i="3"/>
  <c r="AC1268" i="3"/>
  <c r="AC1267" i="3"/>
  <c r="AC1266" i="3"/>
  <c r="AC1265" i="3"/>
  <c r="AC1264" i="3"/>
  <c r="AC1263" i="3"/>
  <c r="AC1262" i="3"/>
  <c r="AC1261" i="3"/>
  <c r="AC1260" i="3"/>
  <c r="AC1259" i="3"/>
  <c r="AC1258" i="3"/>
  <c r="AC1257" i="3"/>
  <c r="AC1256" i="3"/>
  <c r="AC1255" i="3"/>
  <c r="AC1254" i="3"/>
  <c r="AC1253" i="3"/>
  <c r="AC1252" i="3"/>
  <c r="AC1251" i="3"/>
  <c r="AC1250" i="3"/>
  <c r="AC1249" i="3"/>
  <c r="AC1248" i="3"/>
  <c r="AC1247" i="3"/>
  <c r="AC1246" i="3"/>
  <c r="AC1245" i="3"/>
  <c r="AC1244" i="3"/>
  <c r="AC1243" i="3"/>
  <c r="AC1242" i="3"/>
  <c r="AC1241" i="3"/>
  <c r="AC1240" i="3"/>
  <c r="AC1239" i="3"/>
  <c r="AC1238" i="3"/>
  <c r="AC1237" i="3"/>
  <c r="AC1236" i="3"/>
  <c r="AC1235" i="3"/>
  <c r="AC1234" i="3"/>
  <c r="AC1233" i="3"/>
  <c r="AC1232" i="3"/>
  <c r="AC1231" i="3"/>
  <c r="AC1230" i="3"/>
  <c r="AC1229" i="3"/>
  <c r="AC1228" i="3"/>
  <c r="AC1227" i="3"/>
  <c r="AC1226" i="3"/>
  <c r="AC1225" i="3"/>
  <c r="AC1224" i="3"/>
  <c r="AC1223" i="3"/>
  <c r="AC1222" i="3"/>
  <c r="AC1221" i="3"/>
  <c r="AC1220" i="3"/>
  <c r="AC1219" i="3"/>
  <c r="AC1218" i="3"/>
  <c r="AC1217" i="3"/>
  <c r="AC1216" i="3"/>
  <c r="AC1215" i="3"/>
  <c r="AC1214" i="3"/>
  <c r="AC1213" i="3"/>
  <c r="AC1212" i="3"/>
  <c r="AC1211" i="3"/>
  <c r="AC1210" i="3"/>
  <c r="AC1209" i="3"/>
  <c r="AC1208" i="3"/>
  <c r="AC1207" i="3"/>
  <c r="AC1206" i="3"/>
  <c r="AC1205" i="3"/>
  <c r="AC1204" i="3"/>
  <c r="AC1203" i="3"/>
  <c r="AC1202" i="3"/>
  <c r="AC1201" i="3"/>
  <c r="AC1200" i="3"/>
  <c r="AC1199" i="3"/>
  <c r="AC1198" i="3"/>
  <c r="AC1197" i="3"/>
  <c r="AC1196" i="3"/>
  <c r="AC1195" i="3"/>
  <c r="AC1194" i="3"/>
  <c r="AC1193" i="3"/>
  <c r="AC1192" i="3"/>
  <c r="AC1191" i="3"/>
  <c r="AC1190" i="3"/>
  <c r="AC1189" i="3"/>
  <c r="AC1188" i="3"/>
  <c r="AC1187" i="3"/>
  <c r="AC1186" i="3"/>
  <c r="AC1185" i="3"/>
  <c r="AC1184" i="3"/>
  <c r="AC1183" i="3"/>
  <c r="AC1182" i="3"/>
  <c r="AC1181" i="3"/>
  <c r="AC1180" i="3"/>
  <c r="AC1179" i="3"/>
  <c r="AC1178" i="3"/>
  <c r="AC1177" i="3"/>
  <c r="AC1176" i="3"/>
  <c r="AC1175" i="3"/>
  <c r="AC1174" i="3"/>
  <c r="AC1173" i="3"/>
  <c r="AC1172" i="3"/>
  <c r="AC1171" i="3"/>
  <c r="AC1170" i="3"/>
  <c r="AC1169" i="3"/>
  <c r="AC1168" i="3"/>
  <c r="AC1167" i="3"/>
  <c r="AC1166" i="3"/>
  <c r="AC1165" i="3"/>
  <c r="AC1164" i="3"/>
  <c r="AC1163" i="3"/>
  <c r="AC1162" i="3"/>
  <c r="AC1161" i="3"/>
  <c r="AC1160" i="3"/>
  <c r="AC1159" i="3"/>
  <c r="AC1158" i="3"/>
  <c r="AC1157" i="3"/>
  <c r="AC1156" i="3"/>
  <c r="AC1155" i="3"/>
  <c r="AC1154" i="3"/>
  <c r="AC1153" i="3"/>
  <c r="AC1152" i="3"/>
  <c r="AC1151" i="3"/>
  <c r="AC1150" i="3"/>
  <c r="AC1149" i="3"/>
  <c r="AC1148" i="3"/>
  <c r="AC1147" i="3"/>
  <c r="AC1146" i="3"/>
  <c r="AC1145" i="3"/>
  <c r="AC1144" i="3"/>
  <c r="AC1143" i="3"/>
  <c r="AC1142" i="3"/>
  <c r="AC1141" i="3"/>
  <c r="AC1140" i="3"/>
  <c r="AC1139" i="3"/>
  <c r="AC1138" i="3"/>
  <c r="AC1137" i="3"/>
  <c r="AC1136" i="3"/>
  <c r="AC1135" i="3"/>
  <c r="AC1134" i="3"/>
  <c r="AC1133" i="3"/>
  <c r="AC1132" i="3"/>
  <c r="AC1131" i="3"/>
  <c r="AC1130" i="3"/>
  <c r="AC1129" i="3"/>
  <c r="AC1128" i="3"/>
  <c r="AC1127" i="3"/>
  <c r="AC1126" i="3"/>
  <c r="AC1125" i="3"/>
  <c r="AC1124" i="3"/>
  <c r="AC1123" i="3"/>
  <c r="AC1122" i="3"/>
  <c r="AC1121" i="3"/>
  <c r="AC1120" i="3"/>
  <c r="AC1119" i="3"/>
  <c r="AC1118" i="3"/>
  <c r="AC1117" i="3"/>
  <c r="AC1116" i="3"/>
  <c r="AC1115" i="3"/>
  <c r="AC1114" i="3"/>
  <c r="AC1113" i="3"/>
  <c r="AC1112" i="3"/>
  <c r="AC1111" i="3"/>
  <c r="AC1110" i="3"/>
  <c r="AC1109" i="3"/>
  <c r="AC1108" i="3"/>
  <c r="AC1107" i="3"/>
  <c r="AC1106" i="3"/>
  <c r="AC1105" i="3"/>
  <c r="AC1104" i="3"/>
  <c r="AC1103" i="3"/>
  <c r="AC1102" i="3"/>
  <c r="AC1101" i="3"/>
  <c r="AC1100" i="3"/>
  <c r="AC1099" i="3"/>
  <c r="AC1098" i="3"/>
  <c r="AC1097" i="3"/>
  <c r="AC1096" i="3"/>
  <c r="AC1095" i="3"/>
  <c r="AC1094" i="3"/>
  <c r="AC1093" i="3"/>
  <c r="AC1092" i="3"/>
  <c r="AC1091" i="3"/>
  <c r="AC1090" i="3"/>
  <c r="AC1089" i="3"/>
  <c r="AC1088" i="3"/>
  <c r="AC1087" i="3"/>
  <c r="AC1086" i="3"/>
  <c r="AC1085" i="3"/>
  <c r="AC1084" i="3"/>
  <c r="AC1083" i="3"/>
  <c r="AC1082" i="3"/>
  <c r="AC1081" i="3"/>
  <c r="AC1080" i="3"/>
  <c r="AC1079" i="3"/>
  <c r="AC1078" i="3"/>
  <c r="AC1077" i="3"/>
  <c r="AC1076" i="3"/>
  <c r="AC1075" i="3"/>
  <c r="AC1074" i="3"/>
  <c r="AC1073" i="3"/>
  <c r="AC1072" i="3"/>
  <c r="AC1071" i="3"/>
  <c r="AC1070" i="3"/>
  <c r="AC1069" i="3"/>
  <c r="AC1068" i="3"/>
  <c r="AC1067" i="3"/>
  <c r="AC1066" i="3"/>
  <c r="AC1065" i="3"/>
  <c r="AC1064" i="3"/>
  <c r="AC1063" i="3"/>
  <c r="AC1062" i="3"/>
  <c r="AC1061" i="3"/>
  <c r="AC1060" i="3"/>
  <c r="AC1059" i="3"/>
  <c r="AC1058" i="3"/>
  <c r="AC1057" i="3"/>
  <c r="AC1056" i="3"/>
  <c r="AC1055" i="3"/>
  <c r="AC1054" i="3"/>
  <c r="AC1053" i="3"/>
  <c r="AC1052" i="3"/>
  <c r="AC1051" i="3"/>
  <c r="AC1050" i="3"/>
  <c r="AC1049" i="3"/>
  <c r="AC1048" i="3"/>
  <c r="AC1047" i="3"/>
  <c r="AC1046" i="3"/>
  <c r="AC1045" i="3"/>
  <c r="AC1044" i="3"/>
  <c r="AC1043" i="3"/>
  <c r="AC1042" i="3"/>
  <c r="AC1041" i="3"/>
  <c r="AC1040" i="3"/>
  <c r="AC1039" i="3"/>
  <c r="AC1038" i="3"/>
  <c r="AC1037" i="3"/>
  <c r="AC1036" i="3"/>
  <c r="AC1035" i="3"/>
  <c r="AC1034" i="3"/>
  <c r="AC1033" i="3"/>
  <c r="AC1032" i="3"/>
  <c r="AC1031" i="3"/>
  <c r="AC1030" i="3"/>
  <c r="AC1029" i="3"/>
  <c r="AC1028" i="3"/>
  <c r="AC1027" i="3"/>
  <c r="AC1026" i="3"/>
  <c r="AC1025" i="3"/>
  <c r="AC1024" i="3"/>
  <c r="AC1023" i="3"/>
  <c r="AC1022" i="3"/>
  <c r="AC1021" i="3"/>
  <c r="AC1020" i="3"/>
  <c r="AC1019" i="3"/>
  <c r="AC1018" i="3"/>
  <c r="AC1017" i="3"/>
  <c r="AC1016" i="3"/>
  <c r="AC1015" i="3"/>
  <c r="AC1014" i="3"/>
  <c r="AC1013" i="3"/>
  <c r="AC1012" i="3"/>
  <c r="AC1011" i="3"/>
  <c r="AC1010" i="3"/>
  <c r="AC1009" i="3"/>
  <c r="AC1008" i="3"/>
  <c r="AC1007" i="3"/>
  <c r="AC1006" i="3"/>
  <c r="AC1005" i="3"/>
  <c r="AC1004" i="3"/>
  <c r="AC1003" i="3"/>
  <c r="AC1002" i="3"/>
  <c r="AC1001" i="3"/>
  <c r="AC1000" i="3"/>
  <c r="AC999" i="3"/>
  <c r="AC998" i="3"/>
  <c r="AC997" i="3"/>
  <c r="AC996" i="3"/>
  <c r="AC995" i="3"/>
  <c r="AC994" i="3"/>
  <c r="AC993" i="3"/>
  <c r="AC992" i="3"/>
  <c r="AC991" i="3"/>
  <c r="AC990" i="3"/>
  <c r="AC989" i="3"/>
  <c r="AC988" i="3"/>
  <c r="AC987" i="3"/>
  <c r="AC986" i="3"/>
  <c r="AC985" i="3"/>
  <c r="AC984" i="3"/>
  <c r="AC983" i="3"/>
  <c r="AC982" i="3"/>
  <c r="AC981" i="3"/>
  <c r="AC980" i="3"/>
  <c r="AC979" i="3"/>
  <c r="AC978" i="3"/>
  <c r="AC977" i="3"/>
  <c r="AC976" i="3"/>
  <c r="AC975" i="3"/>
  <c r="AC974" i="3"/>
  <c r="AC973" i="3"/>
  <c r="AC972" i="3"/>
  <c r="AC971" i="3"/>
  <c r="AC970" i="3"/>
  <c r="AC969" i="3"/>
  <c r="AC968" i="3"/>
  <c r="AC967" i="3"/>
  <c r="AC966" i="3"/>
  <c r="AC965" i="3"/>
  <c r="AC964" i="3"/>
  <c r="AC963" i="3"/>
  <c r="AC962" i="3"/>
  <c r="AC961" i="3"/>
  <c r="AC960" i="3"/>
  <c r="AC959" i="3"/>
  <c r="AC958" i="3"/>
  <c r="AC957" i="3"/>
  <c r="AC956" i="3"/>
  <c r="AC955" i="3"/>
  <c r="AC954" i="3"/>
  <c r="AC953" i="3"/>
  <c r="AC952" i="3"/>
  <c r="AC951" i="3"/>
  <c r="AC950" i="3"/>
  <c r="AC949" i="3"/>
  <c r="AC948" i="3"/>
  <c r="AC947" i="3"/>
  <c r="AC946" i="3"/>
  <c r="AC945" i="3"/>
  <c r="AC944" i="3"/>
  <c r="AC943" i="3"/>
  <c r="AC942" i="3"/>
  <c r="AC941" i="3"/>
  <c r="AC940" i="3"/>
  <c r="AC939" i="3"/>
  <c r="AC938" i="3"/>
  <c r="AC937" i="3"/>
  <c r="AC936" i="3"/>
  <c r="AC935" i="3"/>
  <c r="AC934" i="3"/>
  <c r="AC933" i="3"/>
  <c r="AC932" i="3"/>
  <c r="AC931" i="3"/>
  <c r="AC930" i="3"/>
  <c r="AC929" i="3"/>
  <c r="AC928" i="3"/>
  <c r="AC927" i="3"/>
  <c r="AC926" i="3"/>
  <c r="AC925" i="3"/>
  <c r="AC924" i="3"/>
  <c r="AC923" i="3"/>
  <c r="AC922" i="3"/>
  <c r="AC921" i="3"/>
  <c r="AC920" i="3"/>
  <c r="AC919" i="3"/>
  <c r="AC918" i="3"/>
  <c r="AC917" i="3"/>
  <c r="AC916" i="3"/>
  <c r="AC915" i="3"/>
  <c r="AC914" i="3"/>
  <c r="AC913" i="3"/>
  <c r="AC912" i="3"/>
  <c r="AC911" i="3"/>
  <c r="AC910" i="3"/>
  <c r="AC909" i="3"/>
  <c r="AC908" i="3"/>
  <c r="AC907" i="3"/>
  <c r="AC906" i="3"/>
  <c r="AC905" i="3"/>
  <c r="AC904" i="3"/>
  <c r="AC903" i="3"/>
  <c r="AC902" i="3"/>
  <c r="AC901" i="3"/>
  <c r="AC900" i="3"/>
  <c r="AC899" i="3"/>
  <c r="AC898" i="3"/>
  <c r="AC897" i="3"/>
  <c r="AC896" i="3"/>
  <c r="AC895" i="3"/>
  <c r="AC894" i="3"/>
  <c r="AC893" i="3"/>
  <c r="AC892" i="3"/>
  <c r="AC891" i="3"/>
  <c r="AC890" i="3"/>
  <c r="AC889" i="3"/>
  <c r="AC888" i="3"/>
  <c r="AC887" i="3"/>
  <c r="AC886" i="3"/>
  <c r="AC885" i="3"/>
  <c r="AC884" i="3"/>
  <c r="AC883" i="3"/>
  <c r="AC882" i="3"/>
  <c r="AC881" i="3"/>
  <c r="AC880" i="3"/>
  <c r="AC879" i="3"/>
  <c r="AC878" i="3"/>
  <c r="AC877" i="3"/>
  <c r="AC876" i="3"/>
  <c r="AC875" i="3"/>
  <c r="AC874" i="3"/>
  <c r="AC873" i="3"/>
  <c r="AC872" i="3"/>
  <c r="AC871" i="3"/>
  <c r="AC870" i="3"/>
  <c r="AC869" i="3"/>
  <c r="AC868" i="3"/>
  <c r="AC867" i="3"/>
  <c r="AC866" i="3"/>
  <c r="AC865" i="3"/>
  <c r="AC864" i="3"/>
  <c r="AC863" i="3"/>
  <c r="AC862" i="3"/>
  <c r="AC861" i="3"/>
  <c r="AC860" i="3"/>
  <c r="AC859" i="3"/>
  <c r="AC858" i="3"/>
  <c r="AC857" i="3"/>
  <c r="AC856" i="3"/>
  <c r="AC855" i="3"/>
  <c r="AC854" i="3"/>
  <c r="AC853" i="3"/>
  <c r="AC852" i="3"/>
  <c r="AC851" i="3"/>
  <c r="AC850" i="3"/>
  <c r="AC849" i="3"/>
  <c r="AC848" i="3"/>
  <c r="AC847" i="3"/>
  <c r="AC846" i="3"/>
  <c r="AC845" i="3"/>
  <c r="AC844" i="3"/>
  <c r="AC843" i="3"/>
  <c r="AC842" i="3"/>
  <c r="AC841" i="3"/>
  <c r="AC840" i="3"/>
  <c r="AC839" i="3"/>
  <c r="AC838" i="3"/>
  <c r="AC837" i="3"/>
  <c r="AC836" i="3"/>
  <c r="AC835" i="3"/>
  <c r="AC834" i="3"/>
  <c r="AC833" i="3"/>
  <c r="AC832" i="3"/>
  <c r="AC831" i="3"/>
  <c r="AC830" i="3"/>
  <c r="AC829" i="3"/>
  <c r="AC828" i="3"/>
  <c r="AC827" i="3"/>
  <c r="AC826" i="3"/>
  <c r="AC825" i="3"/>
  <c r="AC824" i="3"/>
  <c r="AC823" i="3"/>
  <c r="AC822" i="3"/>
  <c r="AC821" i="3"/>
  <c r="AC820" i="3"/>
  <c r="AC819" i="3"/>
  <c r="AC818" i="3"/>
  <c r="AC817" i="3"/>
  <c r="AC816" i="3"/>
  <c r="AC815" i="3"/>
  <c r="AC814" i="3"/>
  <c r="AC813" i="3"/>
  <c r="AC812" i="3"/>
  <c r="AC811" i="3"/>
  <c r="AC810" i="3"/>
  <c r="AC809" i="3"/>
  <c r="AC808" i="3"/>
  <c r="AC807" i="3"/>
  <c r="AC806" i="3"/>
  <c r="AC805" i="3"/>
  <c r="AC804" i="3"/>
  <c r="AC803" i="3"/>
  <c r="AC802" i="3"/>
  <c r="AC801" i="3"/>
  <c r="AC800" i="3"/>
  <c r="AC799" i="3"/>
  <c r="AC798" i="3"/>
  <c r="AC797" i="3"/>
  <c r="AC796" i="3"/>
  <c r="AC795" i="3"/>
  <c r="AC794" i="3"/>
  <c r="AC793" i="3"/>
  <c r="AC792" i="3"/>
  <c r="AC791" i="3"/>
  <c r="AC790" i="3"/>
  <c r="AC789" i="3"/>
  <c r="AC788" i="3"/>
  <c r="AC787" i="3"/>
  <c r="AC786" i="3"/>
  <c r="AC785" i="3"/>
  <c r="AC784" i="3"/>
  <c r="AC783" i="3"/>
  <c r="AC782" i="3"/>
  <c r="AC781" i="3"/>
  <c r="AC780" i="3"/>
  <c r="AC779" i="3"/>
  <c r="AC778" i="3"/>
  <c r="AC777" i="3"/>
  <c r="AC776" i="3"/>
  <c r="AC775" i="3"/>
  <c r="AC774" i="3"/>
  <c r="AC773" i="3"/>
  <c r="AC772" i="3"/>
  <c r="AC771" i="3"/>
  <c r="AC770" i="3"/>
  <c r="AC769" i="3"/>
  <c r="AC768" i="3"/>
  <c r="AC767" i="3"/>
  <c r="AC766" i="3"/>
  <c r="AC765" i="3"/>
  <c r="AC764" i="3"/>
  <c r="AC763" i="3"/>
  <c r="AC762" i="3"/>
  <c r="AC761" i="3"/>
  <c r="AC760" i="3"/>
  <c r="AC759" i="3"/>
  <c r="AC758" i="3"/>
  <c r="AC757" i="3"/>
  <c r="AC756" i="3"/>
  <c r="AC755" i="3"/>
  <c r="AC754" i="3"/>
  <c r="AC753" i="3"/>
  <c r="AC752" i="3"/>
  <c r="AC751" i="3"/>
  <c r="AC750" i="3"/>
  <c r="AC749" i="3"/>
  <c r="AC748" i="3"/>
  <c r="AC747" i="3"/>
  <c r="AC746" i="3"/>
  <c r="AC745" i="3"/>
  <c r="AC744" i="3"/>
  <c r="AC743" i="3"/>
  <c r="AC742" i="3"/>
  <c r="AC741" i="3"/>
  <c r="AC740" i="3"/>
  <c r="AC739" i="3"/>
  <c r="AC738" i="3"/>
  <c r="AC737" i="3"/>
  <c r="AC736" i="3"/>
  <c r="AC735" i="3"/>
  <c r="AC734" i="3"/>
  <c r="AC733" i="3"/>
  <c r="AC732" i="3"/>
  <c r="AC731" i="3"/>
  <c r="AC730" i="3"/>
  <c r="AC729" i="3"/>
  <c r="AC728" i="3"/>
  <c r="AC727" i="3"/>
  <c r="AC726" i="3"/>
  <c r="AC725" i="3"/>
  <c r="AC724" i="3"/>
  <c r="AC723" i="3"/>
  <c r="AC722" i="3"/>
  <c r="AC721" i="3"/>
  <c r="AC720" i="3"/>
  <c r="AC719" i="3"/>
  <c r="AC718" i="3"/>
  <c r="AC717" i="3"/>
  <c r="AC716" i="3"/>
  <c r="AC715" i="3"/>
  <c r="AC714" i="3"/>
  <c r="AC713" i="3"/>
  <c r="AC712" i="3"/>
  <c r="AC711" i="3"/>
  <c r="AC710" i="3"/>
  <c r="AC709" i="3"/>
  <c r="AC708" i="3"/>
  <c r="AC707" i="3"/>
  <c r="AC706" i="3"/>
  <c r="AC705" i="3"/>
  <c r="AC704" i="3"/>
  <c r="AC703" i="3"/>
  <c r="AC702" i="3"/>
  <c r="AC701" i="3"/>
  <c r="AC700" i="3"/>
  <c r="AC699" i="3"/>
  <c r="AC698" i="3"/>
  <c r="AC697" i="3"/>
  <c r="AC696" i="3"/>
  <c r="AC695" i="3"/>
  <c r="AC694" i="3"/>
  <c r="AC693" i="3"/>
  <c r="AC692" i="3"/>
  <c r="AC691" i="3"/>
  <c r="AC690" i="3"/>
  <c r="AC689" i="3"/>
  <c r="AC688" i="3"/>
  <c r="AC687" i="3"/>
  <c r="AC686" i="3"/>
  <c r="AC685" i="3"/>
  <c r="AC684" i="3"/>
  <c r="AC683" i="3"/>
  <c r="AC682" i="3"/>
  <c r="AC681" i="3"/>
  <c r="AC680" i="3"/>
  <c r="AC679" i="3"/>
  <c r="AC678" i="3"/>
  <c r="AC677" i="3"/>
  <c r="AC676" i="3"/>
  <c r="AC675" i="3"/>
  <c r="AC674" i="3"/>
  <c r="AC673" i="3"/>
  <c r="AC672" i="3"/>
  <c r="AC671" i="3"/>
  <c r="AC670" i="3"/>
  <c r="AC669" i="3"/>
  <c r="AC668" i="3"/>
  <c r="AC667" i="3"/>
  <c r="AC666" i="3"/>
  <c r="AC665" i="3"/>
  <c r="AC664" i="3"/>
  <c r="AC663" i="3"/>
  <c r="AC662" i="3"/>
  <c r="AC661" i="3"/>
  <c r="AC660" i="3"/>
  <c r="AC659" i="3"/>
  <c r="AC658" i="3"/>
  <c r="AC657" i="3"/>
  <c r="AC656" i="3"/>
  <c r="AC655" i="3"/>
  <c r="AC654" i="3"/>
  <c r="AC653" i="3"/>
  <c r="AC652" i="3"/>
  <c r="AC651" i="3"/>
  <c r="AC650" i="3"/>
  <c r="AC649" i="3"/>
  <c r="AC648" i="3"/>
  <c r="AC647" i="3"/>
  <c r="AC646" i="3"/>
  <c r="AC645" i="3"/>
  <c r="AC644" i="3"/>
  <c r="AC643" i="3"/>
  <c r="AC642" i="3"/>
  <c r="AC641" i="3"/>
  <c r="AC640" i="3"/>
  <c r="AC639" i="3"/>
  <c r="AC638" i="3"/>
  <c r="AC637" i="3"/>
  <c r="AC636" i="3"/>
  <c r="AC635" i="3"/>
  <c r="AC634" i="3"/>
  <c r="AC633" i="3"/>
  <c r="AC632" i="3"/>
  <c r="AC631" i="3"/>
  <c r="AC630" i="3"/>
  <c r="AC629" i="3"/>
  <c r="AC628" i="3"/>
  <c r="AC627" i="3"/>
  <c r="AC626" i="3"/>
  <c r="AC625" i="3"/>
  <c r="AC624" i="3"/>
  <c r="AC623" i="3"/>
  <c r="AC622" i="3"/>
  <c r="AC621" i="3"/>
  <c r="AC620" i="3"/>
  <c r="AC619" i="3"/>
  <c r="AC618" i="3"/>
  <c r="AC617" i="3"/>
  <c r="AC616" i="3"/>
  <c r="AC615" i="3"/>
  <c r="AC614" i="3"/>
  <c r="AC613" i="3"/>
  <c r="AC612" i="3"/>
  <c r="AC611" i="3"/>
  <c r="AC610" i="3"/>
  <c r="AC609" i="3"/>
  <c r="AC608" i="3"/>
  <c r="AC607" i="3"/>
  <c r="AC606" i="3"/>
  <c r="AC605" i="3"/>
  <c r="AC604" i="3"/>
  <c r="AC603" i="3"/>
  <c r="AC602" i="3"/>
  <c r="AC601" i="3"/>
  <c r="AC600" i="3"/>
  <c r="AC599" i="3"/>
  <c r="AC598" i="3"/>
  <c r="AC597" i="3"/>
  <c r="AC596" i="3"/>
  <c r="AC595" i="3"/>
  <c r="AC594" i="3"/>
  <c r="AC593" i="3"/>
  <c r="AC592" i="3"/>
  <c r="AC591" i="3"/>
  <c r="AC590" i="3"/>
  <c r="AC589" i="3"/>
  <c r="AC588" i="3"/>
  <c r="AC587" i="3"/>
  <c r="AC586" i="3"/>
  <c r="AC585" i="3"/>
  <c r="AC584" i="3"/>
  <c r="AC583" i="3"/>
  <c r="AC582" i="3"/>
  <c r="AC581" i="3"/>
  <c r="AC580" i="3"/>
  <c r="AC579" i="3"/>
  <c r="AC578" i="3"/>
  <c r="AC577" i="3"/>
  <c r="AC576" i="3"/>
  <c r="AC575" i="3"/>
  <c r="AC574" i="3"/>
  <c r="AC573" i="3"/>
  <c r="AC572" i="3"/>
  <c r="AC571" i="3"/>
  <c r="AC570" i="3"/>
  <c r="AC569" i="3"/>
  <c r="AC568" i="3"/>
  <c r="AC567" i="3"/>
  <c r="AC566" i="3"/>
  <c r="AC565" i="3"/>
  <c r="AC564" i="3"/>
  <c r="AC563" i="3"/>
  <c r="AC562" i="3"/>
  <c r="AC561" i="3"/>
  <c r="AC560" i="3"/>
  <c r="AC559" i="3"/>
  <c r="AC558" i="3"/>
  <c r="AC557" i="3"/>
  <c r="AC556" i="3"/>
  <c r="AC555" i="3"/>
  <c r="AC554" i="3"/>
  <c r="AC553" i="3"/>
  <c r="AC552" i="3"/>
  <c r="AC551" i="3"/>
  <c r="AC550" i="3"/>
  <c r="AC549" i="3"/>
  <c r="AC548" i="3"/>
  <c r="AC547" i="3"/>
  <c r="AC546" i="3"/>
  <c r="AC545" i="3"/>
  <c r="AC544" i="3"/>
  <c r="AC543" i="3"/>
  <c r="AC542" i="3"/>
  <c r="AC541" i="3"/>
  <c r="AC540" i="3"/>
  <c r="AC539" i="3"/>
  <c r="AC538" i="3"/>
  <c r="AC537" i="3"/>
  <c r="AC536" i="3"/>
  <c r="AC535" i="3"/>
  <c r="AC534" i="3"/>
  <c r="AC533" i="3"/>
  <c r="AC532" i="3"/>
  <c r="AC531" i="3"/>
  <c r="AC530" i="3"/>
  <c r="AC529" i="3"/>
  <c r="AC528" i="3"/>
  <c r="AC527" i="3"/>
  <c r="AC526" i="3"/>
  <c r="AC525" i="3"/>
  <c r="AC524" i="3"/>
  <c r="AC523" i="3"/>
  <c r="AC522" i="3"/>
  <c r="AC521" i="3"/>
  <c r="AC520" i="3"/>
  <c r="AC519" i="3"/>
  <c r="AC518" i="3"/>
  <c r="AC517" i="3"/>
  <c r="AC516" i="3"/>
  <c r="AC515" i="3"/>
  <c r="AC514" i="3"/>
  <c r="AC513" i="3"/>
  <c r="AC512" i="3"/>
  <c r="AC511" i="3"/>
  <c r="AC510" i="3"/>
  <c r="AC509" i="3"/>
  <c r="AC508" i="3"/>
  <c r="AC507" i="3"/>
  <c r="AC506" i="3"/>
  <c r="AC505" i="3"/>
  <c r="AC504" i="3"/>
  <c r="AC503" i="3"/>
  <c r="AC502" i="3"/>
  <c r="AC501" i="3"/>
  <c r="AC500" i="3"/>
  <c r="AC499" i="3"/>
  <c r="AC498" i="3"/>
  <c r="AC497" i="3"/>
  <c r="AC496" i="3"/>
  <c r="AC495" i="3"/>
  <c r="AC494" i="3"/>
  <c r="AC493" i="3"/>
  <c r="AC492" i="3"/>
  <c r="AC491" i="3"/>
  <c r="AC490" i="3"/>
  <c r="AC489" i="3"/>
  <c r="AC488" i="3"/>
  <c r="AC487" i="3"/>
  <c r="AC486" i="3"/>
  <c r="AC485" i="3"/>
  <c r="AC484" i="3"/>
  <c r="AC483" i="3"/>
  <c r="AC482" i="3"/>
  <c r="AC481" i="3"/>
  <c r="AC480" i="3"/>
  <c r="AC479" i="3"/>
  <c r="AC478" i="3"/>
  <c r="AC477" i="3"/>
  <c r="AC476" i="3"/>
  <c r="AC475" i="3"/>
  <c r="AC474" i="3"/>
  <c r="AC473" i="3"/>
  <c r="AC472" i="3"/>
  <c r="AC471" i="3"/>
  <c r="AC470" i="3"/>
  <c r="AC469" i="3"/>
  <c r="AC468" i="3"/>
  <c r="AC467" i="3"/>
  <c r="AC466" i="3"/>
  <c r="AC465" i="3"/>
  <c r="AC464" i="3"/>
  <c r="AC463" i="3"/>
  <c r="AC462" i="3"/>
  <c r="AC461" i="3"/>
  <c r="AC460" i="3"/>
  <c r="AC459" i="3"/>
  <c r="AC458" i="3"/>
  <c r="AC457" i="3"/>
  <c r="AC456" i="3"/>
  <c r="AC455" i="3"/>
  <c r="AC454" i="3"/>
  <c r="AC453" i="3"/>
  <c r="AC452" i="3"/>
  <c r="AC451" i="3"/>
  <c r="AC450" i="3"/>
  <c r="AC449" i="3"/>
  <c r="AC448" i="3"/>
  <c r="AC447" i="3"/>
  <c r="AC446" i="3"/>
  <c r="AC445" i="3"/>
  <c r="AC444" i="3"/>
  <c r="AC443" i="3"/>
  <c r="AC442" i="3"/>
  <c r="AC441" i="3"/>
  <c r="AC440" i="3"/>
  <c r="AC439" i="3"/>
  <c r="AC438" i="3"/>
  <c r="AC437" i="3"/>
  <c r="AC436" i="3"/>
  <c r="AC435" i="3"/>
  <c r="AC434" i="3"/>
  <c r="AC433" i="3"/>
  <c r="AC432" i="3"/>
  <c r="AC431" i="3"/>
  <c r="AC430" i="3"/>
  <c r="AC429" i="3"/>
  <c r="AC428" i="3"/>
  <c r="AC427" i="3"/>
  <c r="AC426" i="3"/>
  <c r="AC425" i="3"/>
  <c r="AC424" i="3"/>
  <c r="AC423" i="3"/>
  <c r="AC422" i="3"/>
  <c r="AC421" i="3"/>
  <c r="AC420" i="3"/>
  <c r="AC419" i="3"/>
  <c r="AC418" i="3"/>
  <c r="AC417" i="3"/>
  <c r="AC416" i="3"/>
  <c r="AC415" i="3"/>
  <c r="AC414" i="3"/>
  <c r="AC413" i="3"/>
  <c r="AC412" i="3"/>
  <c r="AC411" i="3"/>
  <c r="AC410" i="3"/>
  <c r="AC409" i="3"/>
  <c r="AC408" i="3"/>
  <c r="AC407" i="3"/>
  <c r="AC406" i="3"/>
  <c r="AC405" i="3"/>
  <c r="AC404" i="3"/>
  <c r="AC403" i="3"/>
  <c r="AC402" i="3"/>
  <c r="AC401" i="3"/>
  <c r="AC400" i="3"/>
  <c r="AC399" i="3"/>
  <c r="AC398" i="3"/>
  <c r="AC397" i="3"/>
  <c r="AC396" i="3"/>
  <c r="AC395" i="3"/>
  <c r="AC394" i="3"/>
  <c r="AC393" i="3"/>
  <c r="AC392" i="3"/>
  <c r="AC391" i="3"/>
  <c r="AC390" i="3"/>
  <c r="AC389" i="3"/>
  <c r="AC388" i="3"/>
  <c r="A388" i="3"/>
  <c r="AC387" i="3"/>
  <c r="A387" i="3"/>
  <c r="AC386" i="3"/>
  <c r="A386" i="3"/>
  <c r="AC385" i="3"/>
  <c r="A385" i="3"/>
  <c r="AC384" i="3"/>
  <c r="A384" i="3"/>
  <c r="AC383" i="3"/>
  <c r="A383" i="3"/>
  <c r="AC382" i="3"/>
  <c r="A382" i="3"/>
  <c r="AC381" i="3"/>
  <c r="A381" i="3"/>
  <c r="AC380" i="3"/>
  <c r="A380" i="3"/>
  <c r="AC379" i="3"/>
  <c r="A379" i="3"/>
  <c r="AC378" i="3"/>
  <c r="A378" i="3"/>
  <c r="AC377" i="3"/>
  <c r="A377" i="3"/>
  <c r="AC376" i="3"/>
  <c r="A376" i="3"/>
  <c r="AC375" i="3"/>
  <c r="A375" i="3"/>
  <c r="AC374" i="3"/>
  <c r="A374" i="3"/>
  <c r="AC373" i="3"/>
  <c r="A373" i="3"/>
  <c r="AC372" i="3"/>
  <c r="A372" i="3"/>
  <c r="AC371" i="3"/>
  <c r="A371" i="3"/>
  <c r="AC370" i="3"/>
  <c r="A370" i="3"/>
  <c r="AC369" i="3"/>
  <c r="A369" i="3"/>
  <c r="AC368" i="3"/>
  <c r="A368" i="3"/>
  <c r="AC367" i="3"/>
  <c r="A367" i="3"/>
  <c r="AC366" i="3"/>
  <c r="A366" i="3"/>
  <c r="AC365" i="3"/>
  <c r="A365" i="3"/>
  <c r="AC364" i="3"/>
  <c r="A364" i="3"/>
  <c r="AC363" i="3"/>
  <c r="A363" i="3"/>
  <c r="AC362" i="3"/>
  <c r="A362" i="3"/>
  <c r="AC361" i="3"/>
  <c r="A361" i="3"/>
  <c r="AC360" i="3"/>
  <c r="A360" i="3"/>
  <c r="AC359" i="3"/>
  <c r="A359" i="3"/>
  <c r="AC358" i="3"/>
  <c r="AC357" i="3"/>
  <c r="AC356" i="3"/>
  <c r="AC355" i="3"/>
  <c r="AC354" i="3"/>
  <c r="AC353" i="3"/>
  <c r="AC352" i="3"/>
  <c r="AC351" i="3"/>
  <c r="AC350" i="3"/>
  <c r="DV349" i="3"/>
  <c r="DU349" i="3"/>
  <c r="DT349" i="3"/>
  <c r="DS349" i="3"/>
  <c r="DR349" i="3"/>
  <c r="DQ349" i="3"/>
  <c r="DP349" i="3"/>
  <c r="DO349" i="3"/>
  <c r="DN349" i="3"/>
  <c r="DM349" i="3"/>
  <c r="DL349" i="3"/>
  <c r="DK349" i="3"/>
  <c r="DJ349" i="3"/>
  <c r="DI349" i="3"/>
  <c r="DH349" i="3"/>
  <c r="DG349" i="3"/>
  <c r="DF349" i="3"/>
  <c r="DE349" i="3"/>
  <c r="DD349" i="3"/>
  <c r="DC349" i="3"/>
  <c r="DB349" i="3"/>
  <c r="DA349" i="3"/>
  <c r="CZ349" i="3"/>
  <c r="CY349" i="3"/>
  <c r="CX349" i="3"/>
  <c r="CW349" i="3"/>
  <c r="CV349" i="3"/>
  <c r="CU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C349" i="3"/>
  <c r="CB349" i="3"/>
  <c r="CA349" i="3"/>
  <c r="BZ349" i="3"/>
  <c r="BY349" i="3"/>
  <c r="BX349" i="3"/>
  <c r="BW349" i="3"/>
  <c r="BV349" i="3"/>
  <c r="BU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C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K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DV348" i="3"/>
  <c r="DU348" i="3"/>
  <c r="DT348" i="3"/>
  <c r="DS348" i="3"/>
  <c r="DR348" i="3"/>
  <c r="DQ348" i="3"/>
  <c r="DP348" i="3"/>
  <c r="DO348" i="3"/>
  <c r="DN348" i="3"/>
  <c r="DM348" i="3"/>
  <c r="DL348" i="3"/>
  <c r="DK348" i="3"/>
  <c r="DJ348" i="3"/>
  <c r="DI348" i="3"/>
  <c r="DH348" i="3"/>
  <c r="DG348" i="3"/>
  <c r="DF348" i="3"/>
  <c r="DE348" i="3"/>
  <c r="DD348" i="3"/>
  <c r="DC348" i="3"/>
  <c r="DB348" i="3"/>
  <c r="DA348" i="3"/>
  <c r="CZ348" i="3"/>
  <c r="CY348" i="3"/>
  <c r="CX348" i="3"/>
  <c r="CW348" i="3"/>
  <c r="CV348" i="3"/>
  <c r="CU34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C348" i="3"/>
  <c r="CB348" i="3"/>
  <c r="CA348" i="3"/>
  <c r="BZ348" i="3"/>
  <c r="BY348" i="3"/>
  <c r="BX348" i="3"/>
  <c r="BW348" i="3"/>
  <c r="BV348" i="3"/>
  <c r="BU348" i="3"/>
  <c r="BT348" i="3"/>
  <c r="BS348" i="3"/>
  <c r="BR348" i="3"/>
  <c r="BQ348" i="3"/>
  <c r="BP348" i="3"/>
  <c r="BO348" i="3"/>
  <c r="BN348" i="3"/>
  <c r="BM348" i="3"/>
  <c r="BL348" i="3"/>
  <c r="BK348" i="3"/>
  <c r="BJ348" i="3"/>
  <c r="BI348" i="3"/>
  <c r="BH348" i="3"/>
  <c r="BG348" i="3"/>
  <c r="BF348" i="3"/>
  <c r="BE348" i="3"/>
  <c r="BD348" i="3"/>
  <c r="BC348" i="3"/>
  <c r="BB348" i="3"/>
  <c r="BA348" i="3"/>
  <c r="AZ348" i="3"/>
  <c r="AY348" i="3"/>
  <c r="AX348" i="3"/>
  <c r="AW348" i="3"/>
  <c r="AV348" i="3"/>
  <c r="AU348" i="3"/>
  <c r="AT348" i="3"/>
  <c r="AS348" i="3"/>
  <c r="AR348" i="3"/>
  <c r="AQ348" i="3"/>
  <c r="AP348" i="3"/>
  <c r="AO348" i="3"/>
  <c r="AN348" i="3"/>
  <c r="AM348" i="3"/>
  <c r="AL348" i="3"/>
  <c r="AK348" i="3"/>
  <c r="AJ348" i="3"/>
  <c r="AI348" i="3"/>
  <c r="AH348" i="3"/>
  <c r="AG348" i="3"/>
  <c r="AF348" i="3"/>
  <c r="AE348" i="3"/>
  <c r="AD348" i="3"/>
  <c r="AC348" i="3"/>
  <c r="AB348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DV347" i="3"/>
  <c r="DU347" i="3"/>
  <c r="DT347" i="3"/>
  <c r="DS347" i="3"/>
  <c r="DR347" i="3"/>
  <c r="DQ347" i="3"/>
  <c r="DP347" i="3"/>
  <c r="DO347" i="3"/>
  <c r="DN347" i="3"/>
  <c r="DM347" i="3"/>
  <c r="DL347" i="3"/>
  <c r="DK347" i="3"/>
  <c r="DJ347" i="3"/>
  <c r="DI347" i="3"/>
  <c r="DH347" i="3"/>
  <c r="DG347" i="3"/>
  <c r="DF347" i="3"/>
  <c r="DE347" i="3"/>
  <c r="DD347" i="3"/>
  <c r="DC347" i="3"/>
  <c r="DB347" i="3"/>
  <c r="DA347" i="3"/>
  <c r="CZ347" i="3"/>
  <c r="CY347" i="3"/>
  <c r="CX347" i="3"/>
  <c r="CW347" i="3"/>
  <c r="CV347" i="3"/>
  <c r="CU347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C347" i="3"/>
  <c r="CB347" i="3"/>
  <c r="CA347" i="3"/>
  <c r="BZ347" i="3"/>
  <c r="BY347" i="3"/>
  <c r="BX347" i="3"/>
  <c r="BW347" i="3"/>
  <c r="BV347" i="3"/>
  <c r="BU347" i="3"/>
  <c r="BT347" i="3"/>
  <c r="BS347" i="3"/>
  <c r="BR347" i="3"/>
  <c r="BQ347" i="3"/>
  <c r="BP347" i="3"/>
  <c r="BO347" i="3"/>
  <c r="BN347" i="3"/>
  <c r="BM347" i="3"/>
  <c r="BL347" i="3"/>
  <c r="BK347" i="3"/>
  <c r="BJ347" i="3"/>
  <c r="BI347" i="3"/>
  <c r="BH347" i="3"/>
  <c r="BG347" i="3"/>
  <c r="BF347" i="3"/>
  <c r="BE347" i="3"/>
  <c r="BD347" i="3"/>
  <c r="BC347" i="3"/>
  <c r="BB347" i="3"/>
  <c r="BA347" i="3"/>
  <c r="AZ347" i="3"/>
  <c r="AY347" i="3"/>
  <c r="AX347" i="3"/>
  <c r="AW347" i="3"/>
  <c r="AV347" i="3"/>
  <c r="AU347" i="3"/>
  <c r="AT347" i="3"/>
  <c r="AS347" i="3"/>
  <c r="AR347" i="3"/>
  <c r="AQ347" i="3"/>
  <c r="AP347" i="3"/>
  <c r="AO347" i="3"/>
  <c r="AN347" i="3"/>
  <c r="AM347" i="3"/>
  <c r="AL347" i="3"/>
  <c r="AK347" i="3"/>
  <c r="AJ347" i="3"/>
  <c r="AI347" i="3"/>
  <c r="AH347" i="3"/>
  <c r="AG347" i="3"/>
  <c r="AF347" i="3"/>
  <c r="AE347" i="3"/>
  <c r="AD347" i="3"/>
  <c r="AC347" i="3"/>
  <c r="AB347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DV346" i="3"/>
  <c r="DU346" i="3"/>
  <c r="DT346" i="3"/>
  <c r="DS346" i="3"/>
  <c r="DR346" i="3"/>
  <c r="DQ346" i="3"/>
  <c r="DP346" i="3"/>
  <c r="DO346" i="3"/>
  <c r="DN346" i="3"/>
  <c r="DM346" i="3"/>
  <c r="DL346" i="3"/>
  <c r="DK346" i="3"/>
  <c r="DJ346" i="3"/>
  <c r="DI346" i="3"/>
  <c r="DH346" i="3"/>
  <c r="DG346" i="3"/>
  <c r="DF346" i="3"/>
  <c r="DE346" i="3"/>
  <c r="DD346" i="3"/>
  <c r="DC346" i="3"/>
  <c r="DB346" i="3"/>
  <c r="DA346" i="3"/>
  <c r="CZ346" i="3"/>
  <c r="CY346" i="3"/>
  <c r="CX346" i="3"/>
  <c r="CW346" i="3"/>
  <c r="CV346" i="3"/>
  <c r="CU346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C346" i="3"/>
  <c r="CB346" i="3"/>
  <c r="CA346" i="3"/>
  <c r="BZ346" i="3"/>
  <c r="BY346" i="3"/>
  <c r="BX346" i="3"/>
  <c r="BW346" i="3"/>
  <c r="BV346" i="3"/>
  <c r="BU346" i="3"/>
  <c r="BT346" i="3"/>
  <c r="BS346" i="3"/>
  <c r="BR346" i="3"/>
  <c r="BQ346" i="3"/>
  <c r="BP346" i="3"/>
  <c r="BO346" i="3"/>
  <c r="BN346" i="3"/>
  <c r="BM346" i="3"/>
  <c r="BL346" i="3"/>
  <c r="BK346" i="3"/>
  <c r="BJ346" i="3"/>
  <c r="BI346" i="3"/>
  <c r="BH346" i="3"/>
  <c r="BG346" i="3"/>
  <c r="BF346" i="3"/>
  <c r="BE346" i="3"/>
  <c r="BD346" i="3"/>
  <c r="BC346" i="3"/>
  <c r="BB346" i="3"/>
  <c r="BA346" i="3"/>
  <c r="AZ346" i="3"/>
  <c r="AY346" i="3"/>
  <c r="AX346" i="3"/>
  <c r="AW346" i="3"/>
  <c r="AV346" i="3"/>
  <c r="AU346" i="3"/>
  <c r="AT346" i="3"/>
  <c r="AS346" i="3"/>
  <c r="AR346" i="3"/>
  <c r="AQ346" i="3"/>
  <c r="AP346" i="3"/>
  <c r="AO346" i="3"/>
  <c r="AN346" i="3"/>
  <c r="AM346" i="3"/>
  <c r="AL346" i="3"/>
  <c r="AK346" i="3"/>
  <c r="AJ346" i="3"/>
  <c r="AI346" i="3"/>
  <c r="AH346" i="3"/>
  <c r="AG346" i="3"/>
  <c r="AF346" i="3"/>
  <c r="AE346" i="3"/>
  <c r="AD346" i="3"/>
  <c r="AC346" i="3"/>
  <c r="AB346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DV345" i="3"/>
  <c r="DU345" i="3"/>
  <c r="DT345" i="3"/>
  <c r="DS345" i="3"/>
  <c r="DR345" i="3"/>
  <c r="DQ345" i="3"/>
  <c r="DP345" i="3"/>
  <c r="DO345" i="3"/>
  <c r="DN345" i="3"/>
  <c r="DM345" i="3"/>
  <c r="DL345" i="3"/>
  <c r="DK345" i="3"/>
  <c r="DJ345" i="3"/>
  <c r="DI345" i="3"/>
  <c r="DH345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BY345" i="3"/>
  <c r="BX345" i="3"/>
  <c r="BW345" i="3"/>
  <c r="BV345" i="3"/>
  <c r="BU345" i="3"/>
  <c r="BT345" i="3"/>
  <c r="BS345" i="3"/>
  <c r="BR345" i="3"/>
  <c r="BQ345" i="3"/>
  <c r="BP345" i="3"/>
  <c r="BO345" i="3"/>
  <c r="BN345" i="3"/>
  <c r="BM345" i="3"/>
  <c r="BL345" i="3"/>
  <c r="BK345" i="3"/>
  <c r="BJ345" i="3"/>
  <c r="BI345" i="3"/>
  <c r="BH345" i="3"/>
  <c r="BG345" i="3"/>
  <c r="BF345" i="3"/>
  <c r="BE345" i="3"/>
  <c r="BD345" i="3"/>
  <c r="BC345" i="3"/>
  <c r="BB345" i="3"/>
  <c r="BA345" i="3"/>
  <c r="AZ345" i="3"/>
  <c r="AY345" i="3"/>
  <c r="AX345" i="3"/>
  <c r="AW345" i="3"/>
  <c r="AV345" i="3"/>
  <c r="AU345" i="3"/>
  <c r="AT345" i="3"/>
  <c r="AS345" i="3"/>
  <c r="AR345" i="3"/>
  <c r="AQ345" i="3"/>
  <c r="AP345" i="3"/>
  <c r="AO345" i="3"/>
  <c r="AN345" i="3"/>
  <c r="AM345" i="3"/>
  <c r="AL345" i="3"/>
  <c r="AK345" i="3"/>
  <c r="AJ345" i="3"/>
  <c r="AI345" i="3"/>
  <c r="AH345" i="3"/>
  <c r="AG345" i="3"/>
  <c r="AF345" i="3"/>
  <c r="AE345" i="3"/>
  <c r="AD345" i="3"/>
  <c r="AC345" i="3"/>
  <c r="AB345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DV344" i="3"/>
  <c r="DU344" i="3"/>
  <c r="DT344" i="3"/>
  <c r="DS344" i="3"/>
  <c r="DR344" i="3"/>
  <c r="DQ344" i="3"/>
  <c r="DP344" i="3"/>
  <c r="DO344" i="3"/>
  <c r="DN344" i="3"/>
  <c r="DM344" i="3"/>
  <c r="DL344" i="3"/>
  <c r="DK344" i="3"/>
  <c r="DJ344" i="3"/>
  <c r="DI344" i="3"/>
  <c r="DH344" i="3"/>
  <c r="DG344" i="3"/>
  <c r="DF344" i="3"/>
  <c r="DE344" i="3"/>
  <c r="DD344" i="3"/>
  <c r="DC344" i="3"/>
  <c r="DB344" i="3"/>
  <c r="DA344" i="3"/>
  <c r="CZ344" i="3"/>
  <c r="CY344" i="3"/>
  <c r="CX344" i="3"/>
  <c r="CW344" i="3"/>
  <c r="CV344" i="3"/>
  <c r="CU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C344" i="3"/>
  <c r="CB344" i="3"/>
  <c r="CA344" i="3"/>
  <c r="BZ344" i="3"/>
  <c r="BY344" i="3"/>
  <c r="BX344" i="3"/>
  <c r="BW344" i="3"/>
  <c r="BV344" i="3"/>
  <c r="BU34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C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K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DV343" i="3"/>
  <c r="DU343" i="3"/>
  <c r="DT343" i="3"/>
  <c r="DS343" i="3"/>
  <c r="DR343" i="3"/>
  <c r="DQ343" i="3"/>
  <c r="DP343" i="3"/>
  <c r="DO343" i="3"/>
  <c r="DN343" i="3"/>
  <c r="DM343" i="3"/>
  <c r="DL343" i="3"/>
  <c r="DK343" i="3"/>
  <c r="DJ343" i="3"/>
  <c r="DI343" i="3"/>
  <c r="DH343" i="3"/>
  <c r="DG343" i="3"/>
  <c r="DF343" i="3"/>
  <c r="DE343" i="3"/>
  <c r="DD343" i="3"/>
  <c r="DC343" i="3"/>
  <c r="DB343" i="3"/>
  <c r="DA343" i="3"/>
  <c r="CZ343" i="3"/>
  <c r="CY343" i="3"/>
  <c r="CX343" i="3"/>
  <c r="CW343" i="3"/>
  <c r="CV343" i="3"/>
  <c r="CU343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C343" i="3"/>
  <c r="CB343" i="3"/>
  <c r="CA343" i="3"/>
  <c r="BZ343" i="3"/>
  <c r="BY343" i="3"/>
  <c r="BX343" i="3"/>
  <c r="BW343" i="3"/>
  <c r="BV343" i="3"/>
  <c r="BU34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C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K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DV342" i="3"/>
  <c r="DU342" i="3"/>
  <c r="DT342" i="3"/>
  <c r="DS342" i="3"/>
  <c r="DR342" i="3"/>
  <c r="DQ342" i="3"/>
  <c r="DP342" i="3"/>
  <c r="DO342" i="3"/>
  <c r="DN342" i="3"/>
  <c r="DM342" i="3"/>
  <c r="DL342" i="3"/>
  <c r="DK342" i="3"/>
  <c r="DJ342" i="3"/>
  <c r="DI342" i="3"/>
  <c r="DH342" i="3"/>
  <c r="DG342" i="3"/>
  <c r="DF342" i="3"/>
  <c r="DE342" i="3"/>
  <c r="DD342" i="3"/>
  <c r="DC342" i="3"/>
  <c r="DB342" i="3"/>
  <c r="DA342" i="3"/>
  <c r="CZ342" i="3"/>
  <c r="CY342" i="3"/>
  <c r="CX342" i="3"/>
  <c r="CW342" i="3"/>
  <c r="CV342" i="3"/>
  <c r="CU342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C342" i="3"/>
  <c r="CB342" i="3"/>
  <c r="CA342" i="3"/>
  <c r="BZ342" i="3"/>
  <c r="BY342" i="3"/>
  <c r="BX342" i="3"/>
  <c r="BW342" i="3"/>
  <c r="BV342" i="3"/>
  <c r="BU342" i="3"/>
  <c r="BT342" i="3"/>
  <c r="BS342" i="3"/>
  <c r="BR342" i="3"/>
  <c r="BQ342" i="3"/>
  <c r="BP342" i="3"/>
  <c r="BO342" i="3"/>
  <c r="BN342" i="3"/>
  <c r="BM342" i="3"/>
  <c r="BL342" i="3"/>
  <c r="BK342" i="3"/>
  <c r="BJ342" i="3"/>
  <c r="BI342" i="3"/>
  <c r="BH342" i="3"/>
  <c r="BG342" i="3"/>
  <c r="BF342" i="3"/>
  <c r="BE342" i="3"/>
  <c r="BD342" i="3"/>
  <c r="BC342" i="3"/>
  <c r="BB342" i="3"/>
  <c r="BA342" i="3"/>
  <c r="AZ342" i="3"/>
  <c r="AY342" i="3"/>
  <c r="AX342" i="3"/>
  <c r="AW342" i="3"/>
  <c r="AV342" i="3"/>
  <c r="AU342" i="3"/>
  <c r="AT342" i="3"/>
  <c r="AS342" i="3"/>
  <c r="AR342" i="3"/>
  <c r="AQ342" i="3"/>
  <c r="AP342" i="3"/>
  <c r="AO342" i="3"/>
  <c r="AN342" i="3"/>
  <c r="AM342" i="3"/>
  <c r="AL342" i="3"/>
  <c r="AK342" i="3"/>
  <c r="AJ342" i="3"/>
  <c r="AI342" i="3"/>
  <c r="AH342" i="3"/>
  <c r="AG342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DV341" i="3"/>
  <c r="DU341" i="3"/>
  <c r="DT341" i="3"/>
  <c r="DS341" i="3"/>
  <c r="DR341" i="3"/>
  <c r="DQ341" i="3"/>
  <c r="DP341" i="3"/>
  <c r="DO341" i="3"/>
  <c r="DN341" i="3"/>
  <c r="DM341" i="3"/>
  <c r="DL341" i="3"/>
  <c r="DK341" i="3"/>
  <c r="DJ341" i="3"/>
  <c r="DI341" i="3"/>
  <c r="DH341" i="3"/>
  <c r="DG341" i="3"/>
  <c r="DF341" i="3"/>
  <c r="DE341" i="3"/>
  <c r="DD341" i="3"/>
  <c r="DC341" i="3"/>
  <c r="DB341" i="3"/>
  <c r="DA341" i="3"/>
  <c r="CZ341" i="3"/>
  <c r="CY341" i="3"/>
  <c r="CX341" i="3"/>
  <c r="CW341" i="3"/>
  <c r="CV341" i="3"/>
  <c r="CU341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C341" i="3"/>
  <c r="CB341" i="3"/>
  <c r="CA341" i="3"/>
  <c r="BZ341" i="3"/>
  <c r="BY341" i="3"/>
  <c r="BX341" i="3"/>
  <c r="BW341" i="3"/>
  <c r="BV341" i="3"/>
  <c r="BU341" i="3"/>
  <c r="BT341" i="3"/>
  <c r="BS341" i="3"/>
  <c r="BR341" i="3"/>
  <c r="BQ341" i="3"/>
  <c r="BP341" i="3"/>
  <c r="BO341" i="3"/>
  <c r="BN341" i="3"/>
  <c r="BM341" i="3"/>
  <c r="BL341" i="3"/>
  <c r="BK341" i="3"/>
  <c r="BJ341" i="3"/>
  <c r="BI341" i="3"/>
  <c r="BH341" i="3"/>
  <c r="BG341" i="3"/>
  <c r="BF341" i="3"/>
  <c r="BE341" i="3"/>
  <c r="BD341" i="3"/>
  <c r="BC341" i="3"/>
  <c r="BB341" i="3"/>
  <c r="BA341" i="3"/>
  <c r="AZ341" i="3"/>
  <c r="AY341" i="3"/>
  <c r="AX341" i="3"/>
  <c r="AW341" i="3"/>
  <c r="AV341" i="3"/>
  <c r="AU341" i="3"/>
  <c r="AT341" i="3"/>
  <c r="AS341" i="3"/>
  <c r="AR341" i="3"/>
  <c r="AQ341" i="3"/>
  <c r="AP341" i="3"/>
  <c r="AO341" i="3"/>
  <c r="AN341" i="3"/>
  <c r="AM341" i="3"/>
  <c r="AL341" i="3"/>
  <c r="AK341" i="3"/>
  <c r="AJ341" i="3"/>
  <c r="AI341" i="3"/>
  <c r="AH341" i="3"/>
  <c r="AG341" i="3"/>
  <c r="AF341" i="3"/>
  <c r="AE341" i="3"/>
  <c r="AD341" i="3"/>
  <c r="AC341" i="3"/>
  <c r="AB341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DV340" i="3"/>
  <c r="DU340" i="3"/>
  <c r="DT340" i="3"/>
  <c r="DS340" i="3"/>
  <c r="DR340" i="3"/>
  <c r="DQ340" i="3"/>
  <c r="DP340" i="3"/>
  <c r="DO340" i="3"/>
  <c r="DN340" i="3"/>
  <c r="DM340" i="3"/>
  <c r="DL340" i="3"/>
  <c r="DK340" i="3"/>
  <c r="DJ340" i="3"/>
  <c r="DI340" i="3"/>
  <c r="DH340" i="3"/>
  <c r="DG340" i="3"/>
  <c r="DF340" i="3"/>
  <c r="DE340" i="3"/>
  <c r="DD340" i="3"/>
  <c r="DC340" i="3"/>
  <c r="DB340" i="3"/>
  <c r="DA340" i="3"/>
  <c r="CZ340" i="3"/>
  <c r="CY340" i="3"/>
  <c r="CX340" i="3"/>
  <c r="CW340" i="3"/>
  <c r="CV340" i="3"/>
  <c r="CU340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C340" i="3"/>
  <c r="CB340" i="3"/>
  <c r="CA340" i="3"/>
  <c r="BZ340" i="3"/>
  <c r="BY340" i="3"/>
  <c r="BX340" i="3"/>
  <c r="BW340" i="3"/>
  <c r="BV340" i="3"/>
  <c r="BU340" i="3"/>
  <c r="BT340" i="3"/>
  <c r="BS340" i="3"/>
  <c r="BR340" i="3"/>
  <c r="BQ340" i="3"/>
  <c r="BP340" i="3"/>
  <c r="BO340" i="3"/>
  <c r="BN340" i="3"/>
  <c r="BM340" i="3"/>
  <c r="BL340" i="3"/>
  <c r="BK340" i="3"/>
  <c r="BJ340" i="3"/>
  <c r="BI340" i="3"/>
  <c r="BH340" i="3"/>
  <c r="BG340" i="3"/>
  <c r="BF340" i="3"/>
  <c r="BE340" i="3"/>
  <c r="BD340" i="3"/>
  <c r="BC340" i="3"/>
  <c r="BB340" i="3"/>
  <c r="BA340" i="3"/>
  <c r="AZ340" i="3"/>
  <c r="AY340" i="3"/>
  <c r="AX340" i="3"/>
  <c r="AW340" i="3"/>
  <c r="AV340" i="3"/>
  <c r="AU340" i="3"/>
  <c r="AT340" i="3"/>
  <c r="AS340" i="3"/>
  <c r="AR340" i="3"/>
  <c r="AQ340" i="3"/>
  <c r="AP340" i="3"/>
  <c r="AO340" i="3"/>
  <c r="AN340" i="3"/>
  <c r="AM340" i="3"/>
  <c r="AL340" i="3"/>
  <c r="AK340" i="3"/>
  <c r="AJ340" i="3"/>
  <c r="AI340" i="3"/>
  <c r="AH340" i="3"/>
  <c r="AG340" i="3"/>
  <c r="AF340" i="3"/>
  <c r="AE340" i="3"/>
  <c r="AD340" i="3"/>
  <c r="AC340" i="3"/>
  <c r="AB340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DV339" i="3"/>
  <c r="DU339" i="3"/>
  <c r="DT339" i="3"/>
  <c r="DS339" i="3"/>
  <c r="DR339" i="3"/>
  <c r="DQ339" i="3"/>
  <c r="DP339" i="3"/>
  <c r="DO339" i="3"/>
  <c r="DN339" i="3"/>
  <c r="DM339" i="3"/>
  <c r="DL339" i="3"/>
  <c r="DK339" i="3"/>
  <c r="DJ339" i="3"/>
  <c r="DI339" i="3"/>
  <c r="DH339" i="3"/>
  <c r="DG339" i="3"/>
  <c r="DF339" i="3"/>
  <c r="DE339" i="3"/>
  <c r="DD339" i="3"/>
  <c r="DC339" i="3"/>
  <c r="DB339" i="3"/>
  <c r="DA339" i="3"/>
  <c r="CZ339" i="3"/>
  <c r="CY339" i="3"/>
  <c r="CX339" i="3"/>
  <c r="CW339" i="3"/>
  <c r="CV339" i="3"/>
  <c r="CU33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C339" i="3"/>
  <c r="CB339" i="3"/>
  <c r="CA339" i="3"/>
  <c r="BZ339" i="3"/>
  <c r="BY339" i="3"/>
  <c r="BX339" i="3"/>
  <c r="BW339" i="3"/>
  <c r="BV339" i="3"/>
  <c r="BU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C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K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DV338" i="3"/>
  <c r="DU338" i="3"/>
  <c r="DT338" i="3"/>
  <c r="DS338" i="3"/>
  <c r="DR338" i="3"/>
  <c r="DQ338" i="3"/>
  <c r="DP338" i="3"/>
  <c r="DO338" i="3"/>
  <c r="DN338" i="3"/>
  <c r="DM338" i="3"/>
  <c r="DL338" i="3"/>
  <c r="DK338" i="3"/>
  <c r="DJ338" i="3"/>
  <c r="DI338" i="3"/>
  <c r="DH338" i="3"/>
  <c r="DG338" i="3"/>
  <c r="DF338" i="3"/>
  <c r="DE338" i="3"/>
  <c r="DD338" i="3"/>
  <c r="DC338" i="3"/>
  <c r="DB338" i="3"/>
  <c r="DA338" i="3"/>
  <c r="CZ338" i="3"/>
  <c r="CY338" i="3"/>
  <c r="CX338" i="3"/>
  <c r="CW338" i="3"/>
  <c r="CV338" i="3"/>
  <c r="CU33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C338" i="3"/>
  <c r="CB338" i="3"/>
  <c r="CA338" i="3"/>
  <c r="BZ338" i="3"/>
  <c r="BY338" i="3"/>
  <c r="BX338" i="3"/>
  <c r="BW338" i="3"/>
  <c r="BV338" i="3"/>
  <c r="BU338" i="3"/>
  <c r="BT338" i="3"/>
  <c r="BS338" i="3"/>
  <c r="BR338" i="3"/>
  <c r="BQ338" i="3"/>
  <c r="BP338" i="3"/>
  <c r="BO338" i="3"/>
  <c r="BN338" i="3"/>
  <c r="BM338" i="3"/>
  <c r="BL338" i="3"/>
  <c r="BK338" i="3"/>
  <c r="BJ338" i="3"/>
  <c r="BI338" i="3"/>
  <c r="BH338" i="3"/>
  <c r="BG338" i="3"/>
  <c r="BF338" i="3"/>
  <c r="BE338" i="3"/>
  <c r="BD338" i="3"/>
  <c r="BC338" i="3"/>
  <c r="BB338" i="3"/>
  <c r="BA338" i="3"/>
  <c r="AZ338" i="3"/>
  <c r="AY338" i="3"/>
  <c r="AX338" i="3"/>
  <c r="AW338" i="3"/>
  <c r="AV338" i="3"/>
  <c r="AU338" i="3"/>
  <c r="AT338" i="3"/>
  <c r="AS338" i="3"/>
  <c r="AR338" i="3"/>
  <c r="AQ338" i="3"/>
  <c r="AP338" i="3"/>
  <c r="AO338" i="3"/>
  <c r="AN338" i="3"/>
  <c r="AM338" i="3"/>
  <c r="AL338" i="3"/>
  <c r="AK338" i="3"/>
  <c r="AJ338" i="3"/>
  <c r="AI338" i="3"/>
  <c r="AH338" i="3"/>
  <c r="AG338" i="3"/>
  <c r="AF338" i="3"/>
  <c r="AE338" i="3"/>
  <c r="AD338" i="3"/>
  <c r="AC338" i="3"/>
  <c r="AB338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DV337" i="3"/>
  <c r="DU337" i="3"/>
  <c r="DT337" i="3"/>
  <c r="DS337" i="3"/>
  <c r="DR337" i="3"/>
  <c r="DQ337" i="3"/>
  <c r="DP337" i="3"/>
  <c r="DO337" i="3"/>
  <c r="DN337" i="3"/>
  <c r="DM337" i="3"/>
  <c r="DL337" i="3"/>
  <c r="DK337" i="3"/>
  <c r="DJ337" i="3"/>
  <c r="DI337" i="3"/>
  <c r="DH337" i="3"/>
  <c r="DG337" i="3"/>
  <c r="DF337" i="3"/>
  <c r="DE337" i="3"/>
  <c r="DD337" i="3"/>
  <c r="DC337" i="3"/>
  <c r="DB337" i="3"/>
  <c r="DA337" i="3"/>
  <c r="CZ337" i="3"/>
  <c r="CY337" i="3"/>
  <c r="CX337" i="3"/>
  <c r="CW337" i="3"/>
  <c r="CV337" i="3"/>
  <c r="CU337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C337" i="3"/>
  <c r="CB337" i="3"/>
  <c r="CA337" i="3"/>
  <c r="BZ337" i="3"/>
  <c r="BY337" i="3"/>
  <c r="BX337" i="3"/>
  <c r="BW337" i="3"/>
  <c r="BV337" i="3"/>
  <c r="BU337" i="3"/>
  <c r="BT337" i="3"/>
  <c r="BS337" i="3"/>
  <c r="BR337" i="3"/>
  <c r="BQ337" i="3"/>
  <c r="BP337" i="3"/>
  <c r="BO337" i="3"/>
  <c r="BN337" i="3"/>
  <c r="BM337" i="3"/>
  <c r="BL337" i="3"/>
  <c r="BK337" i="3"/>
  <c r="BJ337" i="3"/>
  <c r="BI337" i="3"/>
  <c r="BH337" i="3"/>
  <c r="BG337" i="3"/>
  <c r="BF337" i="3"/>
  <c r="BE337" i="3"/>
  <c r="BD337" i="3"/>
  <c r="BC337" i="3"/>
  <c r="BB337" i="3"/>
  <c r="BA337" i="3"/>
  <c r="AZ337" i="3"/>
  <c r="AY337" i="3"/>
  <c r="AX337" i="3"/>
  <c r="AW337" i="3"/>
  <c r="AV337" i="3"/>
  <c r="AU337" i="3"/>
  <c r="AT337" i="3"/>
  <c r="AS337" i="3"/>
  <c r="AR337" i="3"/>
  <c r="AQ337" i="3"/>
  <c r="AP337" i="3"/>
  <c r="AO337" i="3"/>
  <c r="AN337" i="3"/>
  <c r="AM337" i="3"/>
  <c r="AL337" i="3"/>
  <c r="AK337" i="3"/>
  <c r="AJ337" i="3"/>
  <c r="AI337" i="3"/>
  <c r="AH337" i="3"/>
  <c r="AG337" i="3"/>
  <c r="AF337" i="3"/>
  <c r="AE337" i="3"/>
  <c r="AD337" i="3"/>
  <c r="AC337" i="3"/>
  <c r="AB337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DV336" i="3"/>
  <c r="DU336" i="3"/>
  <c r="DT336" i="3"/>
  <c r="DS336" i="3"/>
  <c r="DR336" i="3"/>
  <c r="DQ336" i="3"/>
  <c r="DP336" i="3"/>
  <c r="DO336" i="3"/>
  <c r="DN336" i="3"/>
  <c r="DM336" i="3"/>
  <c r="DL336" i="3"/>
  <c r="DK336" i="3"/>
  <c r="DJ336" i="3"/>
  <c r="DI336" i="3"/>
  <c r="DH336" i="3"/>
  <c r="DG336" i="3"/>
  <c r="DF336" i="3"/>
  <c r="DE336" i="3"/>
  <c r="DD336" i="3"/>
  <c r="DC336" i="3"/>
  <c r="DB336" i="3"/>
  <c r="DA336" i="3"/>
  <c r="CZ336" i="3"/>
  <c r="CY336" i="3"/>
  <c r="CX336" i="3"/>
  <c r="CW336" i="3"/>
  <c r="CV336" i="3"/>
  <c r="CU336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C336" i="3"/>
  <c r="CB336" i="3"/>
  <c r="CA336" i="3"/>
  <c r="BZ336" i="3"/>
  <c r="BY336" i="3"/>
  <c r="BX336" i="3"/>
  <c r="BW336" i="3"/>
  <c r="BV336" i="3"/>
  <c r="BU336" i="3"/>
  <c r="BT336" i="3"/>
  <c r="BS336" i="3"/>
  <c r="BR336" i="3"/>
  <c r="BQ336" i="3"/>
  <c r="BP336" i="3"/>
  <c r="BO336" i="3"/>
  <c r="BN336" i="3"/>
  <c r="BM336" i="3"/>
  <c r="BL336" i="3"/>
  <c r="BK336" i="3"/>
  <c r="BJ336" i="3"/>
  <c r="BI336" i="3"/>
  <c r="BH336" i="3"/>
  <c r="BG336" i="3"/>
  <c r="BF336" i="3"/>
  <c r="BE336" i="3"/>
  <c r="BD336" i="3"/>
  <c r="BC336" i="3"/>
  <c r="BB336" i="3"/>
  <c r="BA336" i="3"/>
  <c r="AZ336" i="3"/>
  <c r="AY336" i="3"/>
  <c r="AX336" i="3"/>
  <c r="AW336" i="3"/>
  <c r="AV336" i="3"/>
  <c r="AU336" i="3"/>
  <c r="AT336" i="3"/>
  <c r="AS336" i="3"/>
  <c r="AR336" i="3"/>
  <c r="AQ336" i="3"/>
  <c r="AP336" i="3"/>
  <c r="AO336" i="3"/>
  <c r="AN336" i="3"/>
  <c r="AM336" i="3"/>
  <c r="AL336" i="3"/>
  <c r="AK336" i="3"/>
  <c r="AJ336" i="3"/>
  <c r="AI336" i="3"/>
  <c r="AH336" i="3"/>
  <c r="AG336" i="3"/>
  <c r="AF336" i="3"/>
  <c r="AE336" i="3"/>
  <c r="AD336" i="3"/>
  <c r="AC336" i="3"/>
  <c r="AB336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DV335" i="3"/>
  <c r="DU335" i="3"/>
  <c r="DT335" i="3"/>
  <c r="DS335" i="3"/>
  <c r="DR335" i="3"/>
  <c r="DQ335" i="3"/>
  <c r="DP335" i="3"/>
  <c r="DO335" i="3"/>
  <c r="DN335" i="3"/>
  <c r="DM335" i="3"/>
  <c r="DL335" i="3"/>
  <c r="DK335" i="3"/>
  <c r="DJ335" i="3"/>
  <c r="DI335" i="3"/>
  <c r="DH335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BY335" i="3"/>
  <c r="BX335" i="3"/>
  <c r="BW335" i="3"/>
  <c r="BV335" i="3"/>
  <c r="BU335" i="3"/>
  <c r="BT335" i="3"/>
  <c r="BS335" i="3"/>
  <c r="BR335" i="3"/>
  <c r="BQ335" i="3"/>
  <c r="BP335" i="3"/>
  <c r="BO335" i="3"/>
  <c r="BN335" i="3"/>
  <c r="BM335" i="3"/>
  <c r="BL335" i="3"/>
  <c r="BK335" i="3"/>
  <c r="BJ335" i="3"/>
  <c r="BI335" i="3"/>
  <c r="BH335" i="3"/>
  <c r="BG335" i="3"/>
  <c r="BF335" i="3"/>
  <c r="BE335" i="3"/>
  <c r="BD335" i="3"/>
  <c r="BC335" i="3"/>
  <c r="BB335" i="3"/>
  <c r="BA335" i="3"/>
  <c r="AZ335" i="3"/>
  <c r="AY335" i="3"/>
  <c r="AX335" i="3"/>
  <c r="AW335" i="3"/>
  <c r="AV335" i="3"/>
  <c r="AU335" i="3"/>
  <c r="AT335" i="3"/>
  <c r="AS335" i="3"/>
  <c r="AR335" i="3"/>
  <c r="AQ335" i="3"/>
  <c r="AP335" i="3"/>
  <c r="AO335" i="3"/>
  <c r="AN335" i="3"/>
  <c r="AM335" i="3"/>
  <c r="AL335" i="3"/>
  <c r="AK335" i="3"/>
  <c r="AJ335" i="3"/>
  <c r="AI335" i="3"/>
  <c r="AH335" i="3"/>
  <c r="AG335" i="3"/>
  <c r="AF335" i="3"/>
  <c r="AE335" i="3"/>
  <c r="AD335" i="3"/>
  <c r="AC335" i="3"/>
  <c r="AB335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DV334" i="3"/>
  <c r="DU334" i="3"/>
  <c r="DT334" i="3"/>
  <c r="DS334" i="3"/>
  <c r="DR334" i="3"/>
  <c r="DQ334" i="3"/>
  <c r="DP334" i="3"/>
  <c r="DO334" i="3"/>
  <c r="DN334" i="3"/>
  <c r="DM334" i="3"/>
  <c r="DL334" i="3"/>
  <c r="DK334" i="3"/>
  <c r="DJ334" i="3"/>
  <c r="DI334" i="3"/>
  <c r="DH334" i="3"/>
  <c r="DG334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CA334" i="3"/>
  <c r="BZ334" i="3"/>
  <c r="BY334" i="3"/>
  <c r="BX334" i="3"/>
  <c r="BW334" i="3"/>
  <c r="BV334" i="3"/>
  <c r="BU334" i="3"/>
  <c r="BT334" i="3"/>
  <c r="BS334" i="3"/>
  <c r="BR334" i="3"/>
  <c r="BQ334" i="3"/>
  <c r="BP334" i="3"/>
  <c r="BO334" i="3"/>
  <c r="BN334" i="3"/>
  <c r="BM334" i="3"/>
  <c r="BL334" i="3"/>
  <c r="BK334" i="3"/>
  <c r="BJ334" i="3"/>
  <c r="BI334" i="3"/>
  <c r="BH334" i="3"/>
  <c r="BG334" i="3"/>
  <c r="BF334" i="3"/>
  <c r="BE334" i="3"/>
  <c r="BD334" i="3"/>
  <c r="BC334" i="3"/>
  <c r="BB334" i="3"/>
  <c r="BA334" i="3"/>
  <c r="AZ334" i="3"/>
  <c r="AY334" i="3"/>
  <c r="AX334" i="3"/>
  <c r="AW334" i="3"/>
  <c r="AV334" i="3"/>
  <c r="AU334" i="3"/>
  <c r="AT334" i="3"/>
  <c r="AS334" i="3"/>
  <c r="AR334" i="3"/>
  <c r="AQ334" i="3"/>
  <c r="AP334" i="3"/>
  <c r="AO334" i="3"/>
  <c r="AN334" i="3"/>
  <c r="AM334" i="3"/>
  <c r="AL334" i="3"/>
  <c r="AK334" i="3"/>
  <c r="AJ334" i="3"/>
  <c r="AI334" i="3"/>
  <c r="AH334" i="3"/>
  <c r="AG334" i="3"/>
  <c r="AF334" i="3"/>
  <c r="AE334" i="3"/>
  <c r="AD334" i="3"/>
  <c r="AC334" i="3"/>
  <c r="AB334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DV333" i="3"/>
  <c r="DU333" i="3"/>
  <c r="DT333" i="3"/>
  <c r="DS333" i="3"/>
  <c r="DR333" i="3"/>
  <c r="DQ333" i="3"/>
  <c r="DP333" i="3"/>
  <c r="DO333" i="3"/>
  <c r="DN333" i="3"/>
  <c r="DM333" i="3"/>
  <c r="DL333" i="3"/>
  <c r="DK333" i="3"/>
  <c r="DJ333" i="3"/>
  <c r="DI333" i="3"/>
  <c r="DH333" i="3"/>
  <c r="DG333" i="3"/>
  <c r="DF333" i="3"/>
  <c r="DE333" i="3"/>
  <c r="DD333" i="3"/>
  <c r="DC333" i="3"/>
  <c r="DB333" i="3"/>
  <c r="DA333" i="3"/>
  <c r="CZ333" i="3"/>
  <c r="CY333" i="3"/>
  <c r="CX333" i="3"/>
  <c r="CW333" i="3"/>
  <c r="CV333" i="3"/>
  <c r="CU333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C333" i="3"/>
  <c r="CB333" i="3"/>
  <c r="CA333" i="3"/>
  <c r="BZ333" i="3"/>
  <c r="BY333" i="3"/>
  <c r="BX333" i="3"/>
  <c r="BW333" i="3"/>
  <c r="BV333" i="3"/>
  <c r="BU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C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K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DV332" i="3"/>
  <c r="DU332" i="3"/>
  <c r="DT332" i="3"/>
  <c r="DS332" i="3"/>
  <c r="DR332" i="3"/>
  <c r="DQ332" i="3"/>
  <c r="DP332" i="3"/>
  <c r="DO332" i="3"/>
  <c r="DN332" i="3"/>
  <c r="DM332" i="3"/>
  <c r="DL332" i="3"/>
  <c r="DK332" i="3"/>
  <c r="DJ332" i="3"/>
  <c r="DI332" i="3"/>
  <c r="DH332" i="3"/>
  <c r="DG332" i="3"/>
  <c r="DF332" i="3"/>
  <c r="DE332" i="3"/>
  <c r="DD332" i="3"/>
  <c r="DC332" i="3"/>
  <c r="DB332" i="3"/>
  <c r="DA332" i="3"/>
  <c r="CZ332" i="3"/>
  <c r="CY332" i="3"/>
  <c r="CX332" i="3"/>
  <c r="CW332" i="3"/>
  <c r="CV332" i="3"/>
  <c r="CU332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C332" i="3"/>
  <c r="CB332" i="3"/>
  <c r="CA332" i="3"/>
  <c r="BZ332" i="3"/>
  <c r="BY332" i="3"/>
  <c r="BX332" i="3"/>
  <c r="BW332" i="3"/>
  <c r="BV332" i="3"/>
  <c r="BU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C332" i="3"/>
  <c r="BB332" i="3"/>
  <c r="BA332" i="3"/>
  <c r="AZ332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AK332" i="3"/>
  <c r="AJ332" i="3"/>
  <c r="AI332" i="3"/>
  <c r="AH332" i="3"/>
  <c r="AG332" i="3"/>
  <c r="AF332" i="3"/>
  <c r="AE332" i="3"/>
  <c r="AD332" i="3"/>
  <c r="AC332" i="3"/>
  <c r="AB332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DV331" i="3"/>
  <c r="DU331" i="3"/>
  <c r="DT331" i="3"/>
  <c r="DS331" i="3"/>
  <c r="DR331" i="3"/>
  <c r="DQ331" i="3"/>
  <c r="DP331" i="3"/>
  <c r="DO331" i="3"/>
  <c r="DN331" i="3"/>
  <c r="DM331" i="3"/>
  <c r="DL331" i="3"/>
  <c r="DK331" i="3"/>
  <c r="DJ331" i="3"/>
  <c r="DI331" i="3"/>
  <c r="DH331" i="3"/>
  <c r="DG331" i="3"/>
  <c r="DF331" i="3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CA331" i="3"/>
  <c r="BZ331" i="3"/>
  <c r="BY331" i="3"/>
  <c r="BX331" i="3"/>
  <c r="BW331" i="3"/>
  <c r="BV331" i="3"/>
  <c r="BU331" i="3"/>
  <c r="BT331" i="3"/>
  <c r="BS331" i="3"/>
  <c r="BR331" i="3"/>
  <c r="BQ331" i="3"/>
  <c r="BP331" i="3"/>
  <c r="BO331" i="3"/>
  <c r="BN331" i="3"/>
  <c r="BM331" i="3"/>
  <c r="BL331" i="3"/>
  <c r="BK331" i="3"/>
  <c r="BJ331" i="3"/>
  <c r="BI331" i="3"/>
  <c r="BH331" i="3"/>
  <c r="BG331" i="3"/>
  <c r="BF331" i="3"/>
  <c r="BE331" i="3"/>
  <c r="BD331" i="3"/>
  <c r="BC331" i="3"/>
  <c r="BB331" i="3"/>
  <c r="BA331" i="3"/>
  <c r="AZ331" i="3"/>
  <c r="AY331" i="3"/>
  <c r="AX331" i="3"/>
  <c r="AW331" i="3"/>
  <c r="AV331" i="3"/>
  <c r="AU331" i="3"/>
  <c r="AT331" i="3"/>
  <c r="AS331" i="3"/>
  <c r="AR331" i="3"/>
  <c r="AQ331" i="3"/>
  <c r="AP331" i="3"/>
  <c r="AO331" i="3"/>
  <c r="AN331" i="3"/>
  <c r="AM331" i="3"/>
  <c r="AL331" i="3"/>
  <c r="AK331" i="3"/>
  <c r="AJ331" i="3"/>
  <c r="AI331" i="3"/>
  <c r="AH331" i="3"/>
  <c r="AG331" i="3"/>
  <c r="AF331" i="3"/>
  <c r="AE331" i="3"/>
  <c r="AD331" i="3"/>
  <c r="AC331" i="3"/>
  <c r="AB331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DV330" i="3"/>
  <c r="DU330" i="3"/>
  <c r="DT330" i="3"/>
  <c r="DS330" i="3"/>
  <c r="DR330" i="3"/>
  <c r="DQ330" i="3"/>
  <c r="DP330" i="3"/>
  <c r="DO330" i="3"/>
  <c r="DN330" i="3"/>
  <c r="DM330" i="3"/>
  <c r="DL330" i="3"/>
  <c r="DK330" i="3"/>
  <c r="DJ330" i="3"/>
  <c r="DI330" i="3"/>
  <c r="DH330" i="3"/>
  <c r="DG330" i="3"/>
  <c r="DF330" i="3"/>
  <c r="DE330" i="3"/>
  <c r="DD330" i="3"/>
  <c r="DC330" i="3"/>
  <c r="DB330" i="3"/>
  <c r="DA330" i="3"/>
  <c r="CZ330" i="3"/>
  <c r="CY330" i="3"/>
  <c r="CX330" i="3"/>
  <c r="CW330" i="3"/>
  <c r="CV330" i="3"/>
  <c r="CU330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C330" i="3"/>
  <c r="CB330" i="3"/>
  <c r="CA330" i="3"/>
  <c r="BZ330" i="3"/>
  <c r="BY330" i="3"/>
  <c r="BX330" i="3"/>
  <c r="BW330" i="3"/>
  <c r="BV330" i="3"/>
  <c r="BU330" i="3"/>
  <c r="BT330" i="3"/>
  <c r="BS330" i="3"/>
  <c r="BR330" i="3"/>
  <c r="BQ330" i="3"/>
  <c r="BP330" i="3"/>
  <c r="BO330" i="3"/>
  <c r="BN330" i="3"/>
  <c r="BM330" i="3"/>
  <c r="BL330" i="3"/>
  <c r="BK330" i="3"/>
  <c r="BJ330" i="3"/>
  <c r="BI330" i="3"/>
  <c r="BH330" i="3"/>
  <c r="BG330" i="3"/>
  <c r="BF330" i="3"/>
  <c r="BE330" i="3"/>
  <c r="BD330" i="3"/>
  <c r="BC330" i="3"/>
  <c r="BB330" i="3"/>
  <c r="BA330" i="3"/>
  <c r="AZ330" i="3"/>
  <c r="AY330" i="3"/>
  <c r="AX330" i="3"/>
  <c r="AW330" i="3"/>
  <c r="AV330" i="3"/>
  <c r="AU330" i="3"/>
  <c r="AT330" i="3"/>
  <c r="AS330" i="3"/>
  <c r="AR330" i="3"/>
  <c r="AQ330" i="3"/>
  <c r="AP330" i="3"/>
  <c r="AO330" i="3"/>
  <c r="AN330" i="3"/>
  <c r="AM330" i="3"/>
  <c r="AL330" i="3"/>
  <c r="AK330" i="3"/>
  <c r="AJ330" i="3"/>
  <c r="AI330" i="3"/>
  <c r="AH330" i="3"/>
  <c r="AG330" i="3"/>
  <c r="AF330" i="3"/>
  <c r="AE330" i="3"/>
  <c r="AD330" i="3"/>
  <c r="AC330" i="3"/>
  <c r="AB330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DV329" i="3"/>
  <c r="DU329" i="3"/>
  <c r="DT329" i="3"/>
  <c r="DS329" i="3"/>
  <c r="DR329" i="3"/>
  <c r="DQ329" i="3"/>
  <c r="DP329" i="3"/>
  <c r="DO329" i="3"/>
  <c r="DN329" i="3"/>
  <c r="DM329" i="3"/>
  <c r="DL329" i="3"/>
  <c r="DK329" i="3"/>
  <c r="DJ329" i="3"/>
  <c r="DI329" i="3"/>
  <c r="DH329" i="3"/>
  <c r="DG329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CA329" i="3"/>
  <c r="BZ329" i="3"/>
  <c r="BY329" i="3"/>
  <c r="BX329" i="3"/>
  <c r="BW329" i="3"/>
  <c r="BV329" i="3"/>
  <c r="BU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C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K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DV328" i="3"/>
  <c r="DU328" i="3"/>
  <c r="DT328" i="3"/>
  <c r="DS328" i="3"/>
  <c r="DR328" i="3"/>
  <c r="DQ328" i="3"/>
  <c r="DP328" i="3"/>
  <c r="DO328" i="3"/>
  <c r="DN328" i="3"/>
  <c r="DM328" i="3"/>
  <c r="DL328" i="3"/>
  <c r="DK328" i="3"/>
  <c r="DJ328" i="3"/>
  <c r="DI328" i="3"/>
  <c r="DH328" i="3"/>
  <c r="DG328" i="3"/>
  <c r="DF328" i="3"/>
  <c r="DE328" i="3"/>
  <c r="DD328" i="3"/>
  <c r="DC328" i="3"/>
  <c r="DB328" i="3"/>
  <c r="DA328" i="3"/>
  <c r="CZ328" i="3"/>
  <c r="CY328" i="3"/>
  <c r="CX328" i="3"/>
  <c r="CW328" i="3"/>
  <c r="CV328" i="3"/>
  <c r="CU32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C328" i="3"/>
  <c r="CB328" i="3"/>
  <c r="CA328" i="3"/>
  <c r="BZ328" i="3"/>
  <c r="BY328" i="3"/>
  <c r="BX328" i="3"/>
  <c r="BW328" i="3"/>
  <c r="BV328" i="3"/>
  <c r="BU328" i="3"/>
  <c r="BT328" i="3"/>
  <c r="BS328" i="3"/>
  <c r="BR328" i="3"/>
  <c r="BQ328" i="3"/>
  <c r="BP328" i="3"/>
  <c r="BO328" i="3"/>
  <c r="BN328" i="3"/>
  <c r="BM328" i="3"/>
  <c r="BL328" i="3"/>
  <c r="BK328" i="3"/>
  <c r="BJ328" i="3"/>
  <c r="BI328" i="3"/>
  <c r="BH328" i="3"/>
  <c r="BG328" i="3"/>
  <c r="BF328" i="3"/>
  <c r="BE328" i="3"/>
  <c r="BD328" i="3"/>
  <c r="BC328" i="3"/>
  <c r="BB328" i="3"/>
  <c r="BA328" i="3"/>
  <c r="AZ328" i="3"/>
  <c r="AY328" i="3"/>
  <c r="AX328" i="3"/>
  <c r="AW328" i="3"/>
  <c r="AV328" i="3"/>
  <c r="AU328" i="3"/>
  <c r="AT328" i="3"/>
  <c r="AS328" i="3"/>
  <c r="AR328" i="3"/>
  <c r="AQ328" i="3"/>
  <c r="AP328" i="3"/>
  <c r="AO328" i="3"/>
  <c r="AN328" i="3"/>
  <c r="AM328" i="3"/>
  <c r="AL328" i="3"/>
  <c r="AK328" i="3"/>
  <c r="AJ328" i="3"/>
  <c r="AI328" i="3"/>
  <c r="AH328" i="3"/>
  <c r="AG328" i="3"/>
  <c r="AF328" i="3"/>
  <c r="AE328" i="3"/>
  <c r="AD328" i="3"/>
  <c r="AC328" i="3"/>
  <c r="AB328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DV327" i="3"/>
  <c r="DU327" i="3"/>
  <c r="DT327" i="3"/>
  <c r="DS327" i="3"/>
  <c r="DR327" i="3"/>
  <c r="DQ327" i="3"/>
  <c r="DP327" i="3"/>
  <c r="DO327" i="3"/>
  <c r="DN327" i="3"/>
  <c r="DM327" i="3"/>
  <c r="DL327" i="3"/>
  <c r="DK327" i="3"/>
  <c r="DJ327" i="3"/>
  <c r="DI327" i="3"/>
  <c r="DH327" i="3"/>
  <c r="DG327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CA327" i="3"/>
  <c r="BZ327" i="3"/>
  <c r="BY327" i="3"/>
  <c r="BX327" i="3"/>
  <c r="BW327" i="3"/>
  <c r="BV327" i="3"/>
  <c r="BU327" i="3"/>
  <c r="BT327" i="3"/>
  <c r="BS327" i="3"/>
  <c r="BR327" i="3"/>
  <c r="BQ327" i="3"/>
  <c r="BP327" i="3"/>
  <c r="BO327" i="3"/>
  <c r="BN327" i="3"/>
  <c r="BM327" i="3"/>
  <c r="BL327" i="3"/>
  <c r="BK327" i="3"/>
  <c r="BJ327" i="3"/>
  <c r="BI327" i="3"/>
  <c r="BH327" i="3"/>
  <c r="BG327" i="3"/>
  <c r="BF327" i="3"/>
  <c r="BE327" i="3"/>
  <c r="BD327" i="3"/>
  <c r="BC327" i="3"/>
  <c r="BB327" i="3"/>
  <c r="BA327" i="3"/>
  <c r="AZ327" i="3"/>
  <c r="AY327" i="3"/>
  <c r="AX327" i="3"/>
  <c r="AW327" i="3"/>
  <c r="AV327" i="3"/>
  <c r="AU327" i="3"/>
  <c r="AT327" i="3"/>
  <c r="AS327" i="3"/>
  <c r="AR327" i="3"/>
  <c r="AQ327" i="3"/>
  <c r="AP327" i="3"/>
  <c r="AO327" i="3"/>
  <c r="AN327" i="3"/>
  <c r="AM327" i="3"/>
  <c r="AL327" i="3"/>
  <c r="AK327" i="3"/>
  <c r="AJ327" i="3"/>
  <c r="AI327" i="3"/>
  <c r="AH327" i="3"/>
  <c r="AG327" i="3"/>
  <c r="AF327" i="3"/>
  <c r="AE327" i="3"/>
  <c r="AD327" i="3"/>
  <c r="AC327" i="3"/>
  <c r="AB327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DV326" i="3"/>
  <c r="DU326" i="3"/>
  <c r="DT326" i="3"/>
  <c r="DS326" i="3"/>
  <c r="DR326" i="3"/>
  <c r="DQ326" i="3"/>
  <c r="DP326" i="3"/>
  <c r="DO326" i="3"/>
  <c r="DN326" i="3"/>
  <c r="DM326" i="3"/>
  <c r="DL326" i="3"/>
  <c r="DK326" i="3"/>
  <c r="DJ326" i="3"/>
  <c r="DI326" i="3"/>
  <c r="DH326" i="3"/>
  <c r="DG326" i="3"/>
  <c r="DF326" i="3"/>
  <c r="DE326" i="3"/>
  <c r="DD326" i="3"/>
  <c r="DC326" i="3"/>
  <c r="DB326" i="3"/>
  <c r="DA326" i="3"/>
  <c r="CZ326" i="3"/>
  <c r="CY326" i="3"/>
  <c r="CX326" i="3"/>
  <c r="CW326" i="3"/>
  <c r="CV326" i="3"/>
  <c r="CU326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C326" i="3"/>
  <c r="CB326" i="3"/>
  <c r="CA326" i="3"/>
  <c r="BZ326" i="3"/>
  <c r="BY326" i="3"/>
  <c r="BX326" i="3"/>
  <c r="BW326" i="3"/>
  <c r="BV326" i="3"/>
  <c r="BU326" i="3"/>
  <c r="BT326" i="3"/>
  <c r="BS326" i="3"/>
  <c r="BR326" i="3"/>
  <c r="BQ326" i="3"/>
  <c r="BP326" i="3"/>
  <c r="BO326" i="3"/>
  <c r="BN326" i="3"/>
  <c r="BM326" i="3"/>
  <c r="BL326" i="3"/>
  <c r="BK326" i="3"/>
  <c r="BJ326" i="3"/>
  <c r="BI326" i="3"/>
  <c r="BH326" i="3"/>
  <c r="BG326" i="3"/>
  <c r="BF326" i="3"/>
  <c r="BE326" i="3"/>
  <c r="BD326" i="3"/>
  <c r="BC326" i="3"/>
  <c r="BB326" i="3"/>
  <c r="BA326" i="3"/>
  <c r="AZ326" i="3"/>
  <c r="AY326" i="3"/>
  <c r="AX326" i="3"/>
  <c r="AW326" i="3"/>
  <c r="AV326" i="3"/>
  <c r="AU326" i="3"/>
  <c r="AT326" i="3"/>
  <c r="AS326" i="3"/>
  <c r="AR326" i="3"/>
  <c r="AQ326" i="3"/>
  <c r="AP326" i="3"/>
  <c r="AO326" i="3"/>
  <c r="AN326" i="3"/>
  <c r="AM326" i="3"/>
  <c r="AL326" i="3"/>
  <c r="AK326" i="3"/>
  <c r="AJ326" i="3"/>
  <c r="AI326" i="3"/>
  <c r="AH326" i="3"/>
  <c r="AG326" i="3"/>
  <c r="AF326" i="3"/>
  <c r="AE326" i="3"/>
  <c r="AD326" i="3"/>
  <c r="AC326" i="3"/>
  <c r="AB326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DV325" i="3"/>
  <c r="DU325" i="3"/>
  <c r="DT325" i="3"/>
  <c r="DS325" i="3"/>
  <c r="DR325" i="3"/>
  <c r="DQ325" i="3"/>
  <c r="DP325" i="3"/>
  <c r="DO325" i="3"/>
  <c r="DN325" i="3"/>
  <c r="DM325" i="3"/>
  <c r="DL325" i="3"/>
  <c r="DK325" i="3"/>
  <c r="DJ325" i="3"/>
  <c r="DI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BY325" i="3"/>
  <c r="BX325" i="3"/>
  <c r="BW325" i="3"/>
  <c r="BV325" i="3"/>
  <c r="BU325" i="3"/>
  <c r="BT325" i="3"/>
  <c r="BS325" i="3"/>
  <c r="BR325" i="3"/>
  <c r="BQ325" i="3"/>
  <c r="BP325" i="3"/>
  <c r="BO325" i="3"/>
  <c r="BN325" i="3"/>
  <c r="BM325" i="3"/>
  <c r="BL325" i="3"/>
  <c r="BK325" i="3"/>
  <c r="BJ325" i="3"/>
  <c r="BI325" i="3"/>
  <c r="BH325" i="3"/>
  <c r="BG325" i="3"/>
  <c r="BF325" i="3"/>
  <c r="BE325" i="3"/>
  <c r="BD325" i="3"/>
  <c r="BC325" i="3"/>
  <c r="BB325" i="3"/>
  <c r="BA325" i="3"/>
  <c r="AZ325" i="3"/>
  <c r="AY325" i="3"/>
  <c r="AX325" i="3"/>
  <c r="AW325" i="3"/>
  <c r="AV325" i="3"/>
  <c r="AU325" i="3"/>
  <c r="AT325" i="3"/>
  <c r="AS325" i="3"/>
  <c r="AR325" i="3"/>
  <c r="AQ325" i="3"/>
  <c r="AP325" i="3"/>
  <c r="AO325" i="3"/>
  <c r="AN325" i="3"/>
  <c r="AM325" i="3"/>
  <c r="AL325" i="3"/>
  <c r="AK325" i="3"/>
  <c r="AJ325" i="3"/>
  <c r="AI325" i="3"/>
  <c r="AH325" i="3"/>
  <c r="AG325" i="3"/>
  <c r="AF325" i="3"/>
  <c r="AE325" i="3"/>
  <c r="AD325" i="3"/>
  <c r="AC325" i="3"/>
  <c r="AB325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DV324" i="3"/>
  <c r="DU324" i="3"/>
  <c r="DT324" i="3"/>
  <c r="DS324" i="3"/>
  <c r="DR324" i="3"/>
  <c r="DQ324" i="3"/>
  <c r="DP324" i="3"/>
  <c r="DO324" i="3"/>
  <c r="DN324" i="3"/>
  <c r="DM324" i="3"/>
  <c r="DL324" i="3"/>
  <c r="DK324" i="3"/>
  <c r="DJ324" i="3"/>
  <c r="DI324" i="3"/>
  <c r="DH324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BY324" i="3"/>
  <c r="BX324" i="3"/>
  <c r="BW324" i="3"/>
  <c r="BV324" i="3"/>
  <c r="BU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C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K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DV323" i="3"/>
  <c r="DU323" i="3"/>
  <c r="DT323" i="3"/>
  <c r="DS323" i="3"/>
  <c r="DR323" i="3"/>
  <c r="DQ323" i="3"/>
  <c r="DP323" i="3"/>
  <c r="DO323" i="3"/>
  <c r="DN323" i="3"/>
  <c r="DM323" i="3"/>
  <c r="DL323" i="3"/>
  <c r="DK323" i="3"/>
  <c r="DJ323" i="3"/>
  <c r="DI323" i="3"/>
  <c r="DH323" i="3"/>
  <c r="DG323" i="3"/>
  <c r="DF323" i="3"/>
  <c r="DE323" i="3"/>
  <c r="DD323" i="3"/>
  <c r="DC323" i="3"/>
  <c r="DB323" i="3"/>
  <c r="DA323" i="3"/>
  <c r="CZ323" i="3"/>
  <c r="CY323" i="3"/>
  <c r="CX323" i="3"/>
  <c r="CW323" i="3"/>
  <c r="CV323" i="3"/>
  <c r="CU323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C323" i="3"/>
  <c r="CB323" i="3"/>
  <c r="CA323" i="3"/>
  <c r="BZ323" i="3"/>
  <c r="BY323" i="3"/>
  <c r="BX323" i="3"/>
  <c r="BW323" i="3"/>
  <c r="BV323" i="3"/>
  <c r="BU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C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K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DV322" i="3"/>
  <c r="DU322" i="3"/>
  <c r="DT322" i="3"/>
  <c r="DS322" i="3"/>
  <c r="DR322" i="3"/>
  <c r="DQ322" i="3"/>
  <c r="DP322" i="3"/>
  <c r="DO322" i="3"/>
  <c r="DN322" i="3"/>
  <c r="DM322" i="3"/>
  <c r="DL322" i="3"/>
  <c r="DK322" i="3"/>
  <c r="DJ322" i="3"/>
  <c r="DI322" i="3"/>
  <c r="DH322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BY322" i="3"/>
  <c r="BX322" i="3"/>
  <c r="BW322" i="3"/>
  <c r="BV322" i="3"/>
  <c r="BU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C322" i="3"/>
  <c r="BB322" i="3"/>
  <c r="BA322" i="3"/>
  <c r="AZ322" i="3"/>
  <c r="AY322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K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DV321" i="3"/>
  <c r="DU321" i="3"/>
  <c r="DT321" i="3"/>
  <c r="DS321" i="3"/>
  <c r="DR321" i="3"/>
  <c r="DQ321" i="3"/>
  <c r="DP321" i="3"/>
  <c r="DO321" i="3"/>
  <c r="DN321" i="3"/>
  <c r="DM321" i="3"/>
  <c r="DL321" i="3"/>
  <c r="DK321" i="3"/>
  <c r="DJ321" i="3"/>
  <c r="DI321" i="3"/>
  <c r="DH321" i="3"/>
  <c r="DG321" i="3"/>
  <c r="DF321" i="3"/>
  <c r="DE321" i="3"/>
  <c r="DD321" i="3"/>
  <c r="DC321" i="3"/>
  <c r="DB321" i="3"/>
  <c r="DA321" i="3"/>
  <c r="CZ321" i="3"/>
  <c r="CY321" i="3"/>
  <c r="CX321" i="3"/>
  <c r="CW321" i="3"/>
  <c r="CV321" i="3"/>
  <c r="CU321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C321" i="3"/>
  <c r="CB321" i="3"/>
  <c r="CA321" i="3"/>
  <c r="BZ321" i="3"/>
  <c r="BY321" i="3"/>
  <c r="BX321" i="3"/>
  <c r="BW321" i="3"/>
  <c r="BV321" i="3"/>
  <c r="BU321" i="3"/>
  <c r="BT321" i="3"/>
  <c r="BS321" i="3"/>
  <c r="BR321" i="3"/>
  <c r="BQ321" i="3"/>
  <c r="BP321" i="3"/>
  <c r="BO321" i="3"/>
  <c r="BN321" i="3"/>
  <c r="BM321" i="3"/>
  <c r="BL321" i="3"/>
  <c r="BK321" i="3"/>
  <c r="BJ321" i="3"/>
  <c r="BI321" i="3"/>
  <c r="BH321" i="3"/>
  <c r="BG321" i="3"/>
  <c r="BF321" i="3"/>
  <c r="BE321" i="3"/>
  <c r="BD321" i="3"/>
  <c r="BC321" i="3"/>
  <c r="BB321" i="3"/>
  <c r="BA321" i="3"/>
  <c r="AZ321" i="3"/>
  <c r="AY321" i="3"/>
  <c r="AX321" i="3"/>
  <c r="AW321" i="3"/>
  <c r="AV321" i="3"/>
  <c r="AU321" i="3"/>
  <c r="AT321" i="3"/>
  <c r="AS321" i="3"/>
  <c r="AR321" i="3"/>
  <c r="AQ321" i="3"/>
  <c r="AP321" i="3"/>
  <c r="AO321" i="3"/>
  <c r="AN321" i="3"/>
  <c r="AM321" i="3"/>
  <c r="AL321" i="3"/>
  <c r="AK321" i="3"/>
  <c r="AJ321" i="3"/>
  <c r="AI321" i="3"/>
  <c r="AH321" i="3"/>
  <c r="AG321" i="3"/>
  <c r="AF321" i="3"/>
  <c r="AE321" i="3"/>
  <c r="AD321" i="3"/>
  <c r="AC321" i="3"/>
  <c r="AB321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DV320" i="3"/>
  <c r="DU320" i="3"/>
  <c r="DT320" i="3"/>
  <c r="DS320" i="3"/>
  <c r="DR320" i="3"/>
  <c r="DQ320" i="3"/>
  <c r="DP320" i="3"/>
  <c r="DO320" i="3"/>
  <c r="DN320" i="3"/>
  <c r="DM320" i="3"/>
  <c r="DL320" i="3"/>
  <c r="DK320" i="3"/>
  <c r="DJ320" i="3"/>
  <c r="DI320" i="3"/>
  <c r="DH320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CA320" i="3"/>
  <c r="BZ320" i="3"/>
  <c r="BY320" i="3"/>
  <c r="BX320" i="3"/>
  <c r="BW320" i="3"/>
  <c r="BV320" i="3"/>
  <c r="BU320" i="3"/>
  <c r="BT320" i="3"/>
  <c r="BS320" i="3"/>
  <c r="BR320" i="3"/>
  <c r="BQ320" i="3"/>
  <c r="BP320" i="3"/>
  <c r="BO320" i="3"/>
  <c r="BN320" i="3"/>
  <c r="BM320" i="3"/>
  <c r="BL320" i="3"/>
  <c r="BK320" i="3"/>
  <c r="BJ320" i="3"/>
  <c r="BI320" i="3"/>
  <c r="BH320" i="3"/>
  <c r="BG320" i="3"/>
  <c r="BF320" i="3"/>
  <c r="BE320" i="3"/>
  <c r="BD320" i="3"/>
  <c r="BC320" i="3"/>
  <c r="BB320" i="3"/>
  <c r="BA320" i="3"/>
  <c r="AZ320" i="3"/>
  <c r="AY320" i="3"/>
  <c r="AX320" i="3"/>
  <c r="AW320" i="3"/>
  <c r="AV320" i="3"/>
  <c r="AU320" i="3"/>
  <c r="AT320" i="3"/>
  <c r="AS320" i="3"/>
  <c r="AR320" i="3"/>
  <c r="AQ320" i="3"/>
  <c r="AP320" i="3"/>
  <c r="AO320" i="3"/>
  <c r="AN320" i="3"/>
  <c r="AM320" i="3"/>
  <c r="AL320" i="3"/>
  <c r="AK320" i="3"/>
  <c r="AJ320" i="3"/>
  <c r="AI320" i="3"/>
  <c r="AH320" i="3"/>
  <c r="AG320" i="3"/>
  <c r="AF320" i="3"/>
  <c r="AE320" i="3"/>
  <c r="AD320" i="3"/>
  <c r="AC320" i="3"/>
  <c r="AB320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DV319" i="3"/>
  <c r="DU319" i="3"/>
  <c r="DT319" i="3"/>
  <c r="DS319" i="3"/>
  <c r="DR319" i="3"/>
  <c r="DQ319" i="3"/>
  <c r="DP319" i="3"/>
  <c r="DO319" i="3"/>
  <c r="DN319" i="3"/>
  <c r="DM319" i="3"/>
  <c r="DL319" i="3"/>
  <c r="DK319" i="3"/>
  <c r="DJ319" i="3"/>
  <c r="DI319" i="3"/>
  <c r="DH319" i="3"/>
  <c r="DG319" i="3"/>
  <c r="DF319" i="3"/>
  <c r="DE319" i="3"/>
  <c r="DD319" i="3"/>
  <c r="DC319" i="3"/>
  <c r="DB319" i="3"/>
  <c r="DA319" i="3"/>
  <c r="CZ319" i="3"/>
  <c r="CY319" i="3"/>
  <c r="CX319" i="3"/>
  <c r="CW319" i="3"/>
  <c r="CV319" i="3"/>
  <c r="CU31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C319" i="3"/>
  <c r="CB319" i="3"/>
  <c r="CA319" i="3"/>
  <c r="BZ319" i="3"/>
  <c r="BY319" i="3"/>
  <c r="BX319" i="3"/>
  <c r="BW319" i="3"/>
  <c r="BV319" i="3"/>
  <c r="BU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C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K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DV318" i="3"/>
  <c r="DU318" i="3"/>
  <c r="DT318" i="3"/>
  <c r="DS318" i="3"/>
  <c r="DR318" i="3"/>
  <c r="DQ318" i="3"/>
  <c r="DP318" i="3"/>
  <c r="DO318" i="3"/>
  <c r="DN318" i="3"/>
  <c r="DM318" i="3"/>
  <c r="DL318" i="3"/>
  <c r="DK318" i="3"/>
  <c r="DJ318" i="3"/>
  <c r="DI318" i="3"/>
  <c r="DH318" i="3"/>
  <c r="DG318" i="3"/>
  <c r="DF318" i="3"/>
  <c r="DE318" i="3"/>
  <c r="DD318" i="3"/>
  <c r="DC318" i="3"/>
  <c r="DB318" i="3"/>
  <c r="DA318" i="3"/>
  <c r="CZ318" i="3"/>
  <c r="CY318" i="3"/>
  <c r="CX318" i="3"/>
  <c r="CW318" i="3"/>
  <c r="CV318" i="3"/>
  <c r="CU31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C318" i="3"/>
  <c r="CB318" i="3"/>
  <c r="CA318" i="3"/>
  <c r="BZ318" i="3"/>
  <c r="BY318" i="3"/>
  <c r="BX318" i="3"/>
  <c r="BW318" i="3"/>
  <c r="BV318" i="3"/>
  <c r="BU318" i="3"/>
  <c r="BT318" i="3"/>
  <c r="BS318" i="3"/>
  <c r="BR318" i="3"/>
  <c r="BQ318" i="3"/>
  <c r="BP318" i="3"/>
  <c r="BO318" i="3"/>
  <c r="BN318" i="3"/>
  <c r="BM318" i="3"/>
  <c r="BL318" i="3"/>
  <c r="BK318" i="3"/>
  <c r="BJ318" i="3"/>
  <c r="BI318" i="3"/>
  <c r="BH318" i="3"/>
  <c r="BG318" i="3"/>
  <c r="BF318" i="3"/>
  <c r="BE318" i="3"/>
  <c r="BD318" i="3"/>
  <c r="BC318" i="3"/>
  <c r="BB318" i="3"/>
  <c r="BA318" i="3"/>
  <c r="AZ318" i="3"/>
  <c r="AY318" i="3"/>
  <c r="AX318" i="3"/>
  <c r="AW318" i="3"/>
  <c r="AV318" i="3"/>
  <c r="AU318" i="3"/>
  <c r="AT318" i="3"/>
  <c r="AS318" i="3"/>
  <c r="AR318" i="3"/>
  <c r="AQ318" i="3"/>
  <c r="AP318" i="3"/>
  <c r="AO318" i="3"/>
  <c r="AN318" i="3"/>
  <c r="AM318" i="3"/>
  <c r="AL318" i="3"/>
  <c r="AK318" i="3"/>
  <c r="AJ318" i="3"/>
  <c r="AI318" i="3"/>
  <c r="AH318" i="3"/>
  <c r="AG318" i="3"/>
  <c r="AF318" i="3"/>
  <c r="AE318" i="3"/>
  <c r="AD318" i="3"/>
  <c r="AC318" i="3"/>
  <c r="AB318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DV317" i="3"/>
  <c r="DU317" i="3"/>
  <c r="DT317" i="3"/>
  <c r="DS317" i="3"/>
  <c r="DR317" i="3"/>
  <c r="DQ317" i="3"/>
  <c r="DP317" i="3"/>
  <c r="DO317" i="3"/>
  <c r="DN317" i="3"/>
  <c r="DM317" i="3"/>
  <c r="DL317" i="3"/>
  <c r="DK317" i="3"/>
  <c r="DJ317" i="3"/>
  <c r="DI317" i="3"/>
  <c r="DH317" i="3"/>
  <c r="DG317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CA317" i="3"/>
  <c r="BZ317" i="3"/>
  <c r="BY317" i="3"/>
  <c r="BX317" i="3"/>
  <c r="BW317" i="3"/>
  <c r="BV317" i="3"/>
  <c r="BU317" i="3"/>
  <c r="BT317" i="3"/>
  <c r="BS317" i="3"/>
  <c r="BR317" i="3"/>
  <c r="BQ317" i="3"/>
  <c r="BP317" i="3"/>
  <c r="BO317" i="3"/>
  <c r="BN317" i="3"/>
  <c r="BM317" i="3"/>
  <c r="BL317" i="3"/>
  <c r="BK317" i="3"/>
  <c r="BJ317" i="3"/>
  <c r="BI317" i="3"/>
  <c r="BH317" i="3"/>
  <c r="BG317" i="3"/>
  <c r="BF317" i="3"/>
  <c r="BE317" i="3"/>
  <c r="BD317" i="3"/>
  <c r="BC317" i="3"/>
  <c r="BB317" i="3"/>
  <c r="BA317" i="3"/>
  <c r="AZ317" i="3"/>
  <c r="AY317" i="3"/>
  <c r="AX317" i="3"/>
  <c r="AW317" i="3"/>
  <c r="AV317" i="3"/>
  <c r="AU317" i="3"/>
  <c r="AT317" i="3"/>
  <c r="AS317" i="3"/>
  <c r="AR317" i="3"/>
  <c r="AQ317" i="3"/>
  <c r="AP317" i="3"/>
  <c r="AO317" i="3"/>
  <c r="AN317" i="3"/>
  <c r="AM317" i="3"/>
  <c r="AL317" i="3"/>
  <c r="AK317" i="3"/>
  <c r="AJ317" i="3"/>
  <c r="AI317" i="3"/>
  <c r="AH317" i="3"/>
  <c r="AG317" i="3"/>
  <c r="AF317" i="3"/>
  <c r="AE317" i="3"/>
  <c r="AD317" i="3"/>
  <c r="AC317" i="3"/>
  <c r="AB317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DV316" i="3"/>
  <c r="DU316" i="3"/>
  <c r="DT316" i="3"/>
  <c r="DS316" i="3"/>
  <c r="DR316" i="3"/>
  <c r="DQ316" i="3"/>
  <c r="DP316" i="3"/>
  <c r="DO316" i="3"/>
  <c r="DN316" i="3"/>
  <c r="DM316" i="3"/>
  <c r="DL316" i="3"/>
  <c r="DK316" i="3"/>
  <c r="DJ316" i="3"/>
  <c r="DI316" i="3"/>
  <c r="DH316" i="3"/>
  <c r="DG316" i="3"/>
  <c r="DF316" i="3"/>
  <c r="DE316" i="3"/>
  <c r="DD316" i="3"/>
  <c r="DC316" i="3"/>
  <c r="DB316" i="3"/>
  <c r="DA316" i="3"/>
  <c r="CZ316" i="3"/>
  <c r="CY316" i="3"/>
  <c r="CX316" i="3"/>
  <c r="CW316" i="3"/>
  <c r="CV316" i="3"/>
  <c r="CU316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C316" i="3"/>
  <c r="CB316" i="3"/>
  <c r="CA316" i="3"/>
  <c r="BZ316" i="3"/>
  <c r="BY316" i="3"/>
  <c r="BX316" i="3"/>
  <c r="BW316" i="3"/>
  <c r="BV316" i="3"/>
  <c r="BU316" i="3"/>
  <c r="BT316" i="3"/>
  <c r="BS316" i="3"/>
  <c r="BR316" i="3"/>
  <c r="BQ316" i="3"/>
  <c r="BP316" i="3"/>
  <c r="BO316" i="3"/>
  <c r="BN316" i="3"/>
  <c r="BM316" i="3"/>
  <c r="BL316" i="3"/>
  <c r="BK316" i="3"/>
  <c r="BJ316" i="3"/>
  <c r="BI316" i="3"/>
  <c r="BH316" i="3"/>
  <c r="BG316" i="3"/>
  <c r="BF316" i="3"/>
  <c r="BE316" i="3"/>
  <c r="BD316" i="3"/>
  <c r="BC316" i="3"/>
  <c r="BB316" i="3"/>
  <c r="BA316" i="3"/>
  <c r="AZ316" i="3"/>
  <c r="AY316" i="3"/>
  <c r="AX316" i="3"/>
  <c r="AW316" i="3"/>
  <c r="AV316" i="3"/>
  <c r="AU316" i="3"/>
  <c r="AT316" i="3"/>
  <c r="AS316" i="3"/>
  <c r="AR316" i="3"/>
  <c r="AQ316" i="3"/>
  <c r="AP316" i="3"/>
  <c r="AO316" i="3"/>
  <c r="AN316" i="3"/>
  <c r="AM316" i="3"/>
  <c r="AL316" i="3"/>
  <c r="AK316" i="3"/>
  <c r="AJ316" i="3"/>
  <c r="AI316" i="3"/>
  <c r="AH316" i="3"/>
  <c r="AG316" i="3"/>
  <c r="AF316" i="3"/>
  <c r="AE316" i="3"/>
  <c r="AD316" i="3"/>
  <c r="AC316" i="3"/>
  <c r="AB316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DV315" i="3"/>
  <c r="DU315" i="3"/>
  <c r="DT315" i="3"/>
  <c r="DS315" i="3"/>
  <c r="DR315" i="3"/>
  <c r="DQ315" i="3"/>
  <c r="DP315" i="3"/>
  <c r="DO315" i="3"/>
  <c r="DN315" i="3"/>
  <c r="DM315" i="3"/>
  <c r="DL315" i="3"/>
  <c r="DK315" i="3"/>
  <c r="DJ315" i="3"/>
  <c r="DI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BY315" i="3"/>
  <c r="BX315" i="3"/>
  <c r="BW315" i="3"/>
  <c r="BV315" i="3"/>
  <c r="BU315" i="3"/>
  <c r="BT315" i="3"/>
  <c r="BS315" i="3"/>
  <c r="BR315" i="3"/>
  <c r="BQ315" i="3"/>
  <c r="BP315" i="3"/>
  <c r="BO315" i="3"/>
  <c r="BN315" i="3"/>
  <c r="BM315" i="3"/>
  <c r="BL315" i="3"/>
  <c r="BK315" i="3"/>
  <c r="BJ315" i="3"/>
  <c r="BI315" i="3"/>
  <c r="BH315" i="3"/>
  <c r="BG315" i="3"/>
  <c r="BF315" i="3"/>
  <c r="BE315" i="3"/>
  <c r="BD315" i="3"/>
  <c r="BC315" i="3"/>
  <c r="BB315" i="3"/>
  <c r="BA315" i="3"/>
  <c r="AZ315" i="3"/>
  <c r="AY315" i="3"/>
  <c r="AX315" i="3"/>
  <c r="AW315" i="3"/>
  <c r="AV315" i="3"/>
  <c r="AU315" i="3"/>
  <c r="AT315" i="3"/>
  <c r="AS315" i="3"/>
  <c r="AR315" i="3"/>
  <c r="AQ315" i="3"/>
  <c r="AP315" i="3"/>
  <c r="AO315" i="3"/>
  <c r="AN315" i="3"/>
  <c r="AM315" i="3"/>
  <c r="AL315" i="3"/>
  <c r="AK315" i="3"/>
  <c r="AJ315" i="3"/>
  <c r="AI315" i="3"/>
  <c r="AH315" i="3"/>
  <c r="AG315" i="3"/>
  <c r="AF315" i="3"/>
  <c r="AE315" i="3"/>
  <c r="AD315" i="3"/>
  <c r="AC315" i="3"/>
  <c r="AB315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DV314" i="3"/>
  <c r="DU314" i="3"/>
  <c r="DT314" i="3"/>
  <c r="DS314" i="3"/>
  <c r="DR314" i="3"/>
  <c r="DQ314" i="3"/>
  <c r="DP314" i="3"/>
  <c r="DO314" i="3"/>
  <c r="DN314" i="3"/>
  <c r="DM314" i="3"/>
  <c r="DL314" i="3"/>
  <c r="DK314" i="3"/>
  <c r="DJ314" i="3"/>
  <c r="DI314" i="3"/>
  <c r="DH314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BY314" i="3"/>
  <c r="BX314" i="3"/>
  <c r="BW314" i="3"/>
  <c r="BV314" i="3"/>
  <c r="BU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C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K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DV313" i="3"/>
  <c r="DU313" i="3"/>
  <c r="DT313" i="3"/>
  <c r="DS313" i="3"/>
  <c r="DR313" i="3"/>
  <c r="DQ313" i="3"/>
  <c r="DP313" i="3"/>
  <c r="DO313" i="3"/>
  <c r="DN313" i="3"/>
  <c r="DM313" i="3"/>
  <c r="DL313" i="3"/>
  <c r="DK313" i="3"/>
  <c r="DJ313" i="3"/>
  <c r="DI313" i="3"/>
  <c r="DH313" i="3"/>
  <c r="DG313" i="3"/>
  <c r="DF313" i="3"/>
  <c r="DE313" i="3"/>
  <c r="DD313" i="3"/>
  <c r="DC313" i="3"/>
  <c r="DB313" i="3"/>
  <c r="DA313" i="3"/>
  <c r="CZ313" i="3"/>
  <c r="CY313" i="3"/>
  <c r="CX313" i="3"/>
  <c r="CW313" i="3"/>
  <c r="CV313" i="3"/>
  <c r="CU313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C313" i="3"/>
  <c r="CB313" i="3"/>
  <c r="CA313" i="3"/>
  <c r="BZ313" i="3"/>
  <c r="BY313" i="3"/>
  <c r="BX313" i="3"/>
  <c r="BW313" i="3"/>
  <c r="BV313" i="3"/>
  <c r="BU31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C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K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DV312" i="3"/>
  <c r="DU312" i="3"/>
  <c r="DT312" i="3"/>
  <c r="DS312" i="3"/>
  <c r="DR312" i="3"/>
  <c r="DQ312" i="3"/>
  <c r="DP312" i="3"/>
  <c r="DO312" i="3"/>
  <c r="DN312" i="3"/>
  <c r="DM312" i="3"/>
  <c r="DL312" i="3"/>
  <c r="DK312" i="3"/>
  <c r="DJ312" i="3"/>
  <c r="DI312" i="3"/>
  <c r="DH312" i="3"/>
  <c r="DG312" i="3"/>
  <c r="DF312" i="3"/>
  <c r="DE312" i="3"/>
  <c r="DD312" i="3"/>
  <c r="DC312" i="3"/>
  <c r="DB312" i="3"/>
  <c r="DA312" i="3"/>
  <c r="CZ312" i="3"/>
  <c r="CY312" i="3"/>
  <c r="CX312" i="3"/>
  <c r="CW312" i="3"/>
  <c r="CV312" i="3"/>
  <c r="CU312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C312" i="3"/>
  <c r="CB312" i="3"/>
  <c r="CA312" i="3"/>
  <c r="BZ312" i="3"/>
  <c r="BY312" i="3"/>
  <c r="BX312" i="3"/>
  <c r="BW312" i="3"/>
  <c r="BV312" i="3"/>
  <c r="BU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C312" i="3"/>
  <c r="BB312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K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DV311" i="3"/>
  <c r="DU311" i="3"/>
  <c r="DT311" i="3"/>
  <c r="DS311" i="3"/>
  <c r="DR311" i="3"/>
  <c r="DQ311" i="3"/>
  <c r="DP311" i="3"/>
  <c r="DO311" i="3"/>
  <c r="DN311" i="3"/>
  <c r="DM311" i="3"/>
  <c r="DL311" i="3"/>
  <c r="DK311" i="3"/>
  <c r="DJ311" i="3"/>
  <c r="DI311" i="3"/>
  <c r="DH311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BY311" i="3"/>
  <c r="BX311" i="3"/>
  <c r="BW311" i="3"/>
  <c r="BV311" i="3"/>
  <c r="BU311" i="3"/>
  <c r="BT311" i="3"/>
  <c r="BS311" i="3"/>
  <c r="BR311" i="3"/>
  <c r="BQ311" i="3"/>
  <c r="BP311" i="3"/>
  <c r="BO311" i="3"/>
  <c r="BN311" i="3"/>
  <c r="BM311" i="3"/>
  <c r="BL311" i="3"/>
  <c r="BK311" i="3"/>
  <c r="BJ311" i="3"/>
  <c r="BI311" i="3"/>
  <c r="BH311" i="3"/>
  <c r="BG311" i="3"/>
  <c r="BF311" i="3"/>
  <c r="BE311" i="3"/>
  <c r="BD311" i="3"/>
  <c r="BC311" i="3"/>
  <c r="BB311" i="3"/>
  <c r="BA311" i="3"/>
  <c r="AZ311" i="3"/>
  <c r="AY311" i="3"/>
  <c r="AX311" i="3"/>
  <c r="AW311" i="3"/>
  <c r="AV311" i="3"/>
  <c r="AU311" i="3"/>
  <c r="AT311" i="3"/>
  <c r="AS311" i="3"/>
  <c r="AR311" i="3"/>
  <c r="AQ311" i="3"/>
  <c r="AP311" i="3"/>
  <c r="AO311" i="3"/>
  <c r="AN311" i="3"/>
  <c r="AM311" i="3"/>
  <c r="AL311" i="3"/>
  <c r="AK311" i="3"/>
  <c r="AJ311" i="3"/>
  <c r="AI311" i="3"/>
  <c r="AH311" i="3"/>
  <c r="AG311" i="3"/>
  <c r="AF311" i="3"/>
  <c r="AE311" i="3"/>
  <c r="AD311" i="3"/>
  <c r="AC311" i="3"/>
  <c r="AB311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DV310" i="3"/>
  <c r="DU310" i="3"/>
  <c r="DT310" i="3"/>
  <c r="DS310" i="3"/>
  <c r="DR310" i="3"/>
  <c r="DQ310" i="3"/>
  <c r="DP310" i="3"/>
  <c r="DO310" i="3"/>
  <c r="DN310" i="3"/>
  <c r="DM310" i="3"/>
  <c r="DL310" i="3"/>
  <c r="DK310" i="3"/>
  <c r="DJ310" i="3"/>
  <c r="DI310" i="3"/>
  <c r="DH310" i="3"/>
  <c r="DG310" i="3"/>
  <c r="DF310" i="3"/>
  <c r="DE310" i="3"/>
  <c r="DD310" i="3"/>
  <c r="DC310" i="3"/>
  <c r="DB310" i="3"/>
  <c r="DA310" i="3"/>
  <c r="CZ310" i="3"/>
  <c r="CY310" i="3"/>
  <c r="CX310" i="3"/>
  <c r="CW310" i="3"/>
  <c r="CV310" i="3"/>
  <c r="CU310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C310" i="3"/>
  <c r="CB310" i="3"/>
  <c r="CA310" i="3"/>
  <c r="BZ310" i="3"/>
  <c r="BY310" i="3"/>
  <c r="BX310" i="3"/>
  <c r="BW310" i="3"/>
  <c r="BV310" i="3"/>
  <c r="BU310" i="3"/>
  <c r="BT310" i="3"/>
  <c r="BS310" i="3"/>
  <c r="BR310" i="3"/>
  <c r="BQ310" i="3"/>
  <c r="BP310" i="3"/>
  <c r="BO310" i="3"/>
  <c r="BN310" i="3"/>
  <c r="BM310" i="3"/>
  <c r="BL310" i="3"/>
  <c r="BK310" i="3"/>
  <c r="BJ310" i="3"/>
  <c r="BI310" i="3"/>
  <c r="BH310" i="3"/>
  <c r="BG310" i="3"/>
  <c r="BF310" i="3"/>
  <c r="BE310" i="3"/>
  <c r="BD310" i="3"/>
  <c r="BC310" i="3"/>
  <c r="BB310" i="3"/>
  <c r="BA310" i="3"/>
  <c r="AZ310" i="3"/>
  <c r="AY310" i="3"/>
  <c r="AX310" i="3"/>
  <c r="AW310" i="3"/>
  <c r="AV310" i="3"/>
  <c r="AU310" i="3"/>
  <c r="AT310" i="3"/>
  <c r="AS310" i="3"/>
  <c r="AR310" i="3"/>
  <c r="AQ310" i="3"/>
  <c r="AP310" i="3"/>
  <c r="AO310" i="3"/>
  <c r="AN310" i="3"/>
  <c r="AM310" i="3"/>
  <c r="AL310" i="3"/>
  <c r="AK310" i="3"/>
  <c r="AJ310" i="3"/>
  <c r="AI310" i="3"/>
  <c r="AH310" i="3"/>
  <c r="AG310" i="3"/>
  <c r="AF310" i="3"/>
  <c r="AE310" i="3"/>
  <c r="AD310" i="3"/>
  <c r="AC310" i="3"/>
  <c r="AB310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DV309" i="3"/>
  <c r="DU309" i="3"/>
  <c r="DT309" i="3"/>
  <c r="DS309" i="3"/>
  <c r="DR309" i="3"/>
  <c r="DQ309" i="3"/>
  <c r="DP309" i="3"/>
  <c r="DO309" i="3"/>
  <c r="DN309" i="3"/>
  <c r="DM309" i="3"/>
  <c r="DL309" i="3"/>
  <c r="DK309" i="3"/>
  <c r="DJ309" i="3"/>
  <c r="DI309" i="3"/>
  <c r="DH309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BY309" i="3"/>
  <c r="BX309" i="3"/>
  <c r="BW309" i="3"/>
  <c r="BV309" i="3"/>
  <c r="BU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C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K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DV308" i="3"/>
  <c r="DU308" i="3"/>
  <c r="DT308" i="3"/>
  <c r="DS308" i="3"/>
  <c r="DR308" i="3"/>
  <c r="DQ308" i="3"/>
  <c r="DP308" i="3"/>
  <c r="DO308" i="3"/>
  <c r="DN308" i="3"/>
  <c r="DM308" i="3"/>
  <c r="DL308" i="3"/>
  <c r="DK308" i="3"/>
  <c r="DJ308" i="3"/>
  <c r="DI308" i="3"/>
  <c r="DH308" i="3"/>
  <c r="DG308" i="3"/>
  <c r="DF308" i="3"/>
  <c r="DE308" i="3"/>
  <c r="DD308" i="3"/>
  <c r="DC308" i="3"/>
  <c r="DB308" i="3"/>
  <c r="DA308" i="3"/>
  <c r="CZ308" i="3"/>
  <c r="CY308" i="3"/>
  <c r="CX308" i="3"/>
  <c r="CW308" i="3"/>
  <c r="CV308" i="3"/>
  <c r="CU30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C308" i="3"/>
  <c r="CB308" i="3"/>
  <c r="CA308" i="3"/>
  <c r="BZ308" i="3"/>
  <c r="BY308" i="3"/>
  <c r="BX308" i="3"/>
  <c r="BW308" i="3"/>
  <c r="BV308" i="3"/>
  <c r="BU308" i="3"/>
  <c r="BT308" i="3"/>
  <c r="BS308" i="3"/>
  <c r="BR308" i="3"/>
  <c r="BQ308" i="3"/>
  <c r="BP308" i="3"/>
  <c r="BO308" i="3"/>
  <c r="BN308" i="3"/>
  <c r="BM308" i="3"/>
  <c r="BL308" i="3"/>
  <c r="BK308" i="3"/>
  <c r="BJ308" i="3"/>
  <c r="BI308" i="3"/>
  <c r="BH308" i="3"/>
  <c r="BG308" i="3"/>
  <c r="BF308" i="3"/>
  <c r="BE308" i="3"/>
  <c r="BD308" i="3"/>
  <c r="BC308" i="3"/>
  <c r="BB308" i="3"/>
  <c r="BA308" i="3"/>
  <c r="AZ308" i="3"/>
  <c r="AY308" i="3"/>
  <c r="AX308" i="3"/>
  <c r="AW308" i="3"/>
  <c r="AV308" i="3"/>
  <c r="AU308" i="3"/>
  <c r="AT308" i="3"/>
  <c r="AS308" i="3"/>
  <c r="AR308" i="3"/>
  <c r="AQ308" i="3"/>
  <c r="AP308" i="3"/>
  <c r="AO308" i="3"/>
  <c r="AN308" i="3"/>
  <c r="AM308" i="3"/>
  <c r="AL308" i="3"/>
  <c r="AK308" i="3"/>
  <c r="AJ308" i="3"/>
  <c r="AI308" i="3"/>
  <c r="AH308" i="3"/>
  <c r="AG308" i="3"/>
  <c r="AF308" i="3"/>
  <c r="AE308" i="3"/>
  <c r="AD308" i="3"/>
  <c r="AC308" i="3"/>
  <c r="AB308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DV307" i="3"/>
  <c r="DU307" i="3"/>
  <c r="DT307" i="3"/>
  <c r="DS307" i="3"/>
  <c r="DR307" i="3"/>
  <c r="DQ307" i="3"/>
  <c r="DP307" i="3"/>
  <c r="DO307" i="3"/>
  <c r="DN307" i="3"/>
  <c r="DM307" i="3"/>
  <c r="DL307" i="3"/>
  <c r="DK307" i="3"/>
  <c r="DJ307" i="3"/>
  <c r="DI307" i="3"/>
  <c r="DH307" i="3"/>
  <c r="DG307" i="3"/>
  <c r="DF307" i="3"/>
  <c r="DE307" i="3"/>
  <c r="DD307" i="3"/>
  <c r="DC307" i="3"/>
  <c r="DB307" i="3"/>
  <c r="DA307" i="3"/>
  <c r="CZ307" i="3"/>
  <c r="CY307" i="3"/>
  <c r="CX307" i="3"/>
  <c r="CW307" i="3"/>
  <c r="CV307" i="3"/>
  <c r="CU307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C307" i="3"/>
  <c r="CB307" i="3"/>
  <c r="CA307" i="3"/>
  <c r="BZ307" i="3"/>
  <c r="BY307" i="3"/>
  <c r="BX307" i="3"/>
  <c r="BW307" i="3"/>
  <c r="BV307" i="3"/>
  <c r="BU307" i="3"/>
  <c r="BT307" i="3"/>
  <c r="BS307" i="3"/>
  <c r="BR307" i="3"/>
  <c r="BQ307" i="3"/>
  <c r="BP307" i="3"/>
  <c r="BO307" i="3"/>
  <c r="BN307" i="3"/>
  <c r="BM307" i="3"/>
  <c r="BL307" i="3"/>
  <c r="BK307" i="3"/>
  <c r="BJ307" i="3"/>
  <c r="BI307" i="3"/>
  <c r="BH307" i="3"/>
  <c r="BG307" i="3"/>
  <c r="BF307" i="3"/>
  <c r="BE307" i="3"/>
  <c r="BD307" i="3"/>
  <c r="BC307" i="3"/>
  <c r="BB307" i="3"/>
  <c r="BA307" i="3"/>
  <c r="AZ307" i="3"/>
  <c r="AY307" i="3"/>
  <c r="AX307" i="3"/>
  <c r="AW307" i="3"/>
  <c r="AV307" i="3"/>
  <c r="AU307" i="3"/>
  <c r="AT307" i="3"/>
  <c r="AS307" i="3"/>
  <c r="AR307" i="3"/>
  <c r="AQ307" i="3"/>
  <c r="AP307" i="3"/>
  <c r="AO307" i="3"/>
  <c r="AN307" i="3"/>
  <c r="AM307" i="3"/>
  <c r="AL307" i="3"/>
  <c r="AK307" i="3"/>
  <c r="AJ307" i="3"/>
  <c r="AI307" i="3"/>
  <c r="AH307" i="3"/>
  <c r="AG307" i="3"/>
  <c r="AF307" i="3"/>
  <c r="AE307" i="3"/>
  <c r="AD307" i="3"/>
  <c r="AC307" i="3"/>
  <c r="AB307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DV306" i="3"/>
  <c r="DU306" i="3"/>
  <c r="DT306" i="3"/>
  <c r="DS306" i="3"/>
  <c r="DR306" i="3"/>
  <c r="DQ306" i="3"/>
  <c r="DP306" i="3"/>
  <c r="DO306" i="3"/>
  <c r="DN306" i="3"/>
  <c r="DM306" i="3"/>
  <c r="DL306" i="3"/>
  <c r="DK306" i="3"/>
  <c r="DJ306" i="3"/>
  <c r="DI306" i="3"/>
  <c r="DH306" i="3"/>
  <c r="DG306" i="3"/>
  <c r="DF306" i="3"/>
  <c r="DE306" i="3"/>
  <c r="DD306" i="3"/>
  <c r="DC306" i="3"/>
  <c r="DB306" i="3"/>
  <c r="DA306" i="3"/>
  <c r="CZ306" i="3"/>
  <c r="CY306" i="3"/>
  <c r="CX306" i="3"/>
  <c r="CW306" i="3"/>
  <c r="CV306" i="3"/>
  <c r="CU306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C306" i="3"/>
  <c r="CB306" i="3"/>
  <c r="CA306" i="3"/>
  <c r="BZ306" i="3"/>
  <c r="BY306" i="3"/>
  <c r="BX306" i="3"/>
  <c r="BW306" i="3"/>
  <c r="BV306" i="3"/>
  <c r="BU306" i="3"/>
  <c r="BT306" i="3"/>
  <c r="BS306" i="3"/>
  <c r="BR306" i="3"/>
  <c r="BQ306" i="3"/>
  <c r="BP306" i="3"/>
  <c r="BO306" i="3"/>
  <c r="BN306" i="3"/>
  <c r="BM306" i="3"/>
  <c r="BL306" i="3"/>
  <c r="BK306" i="3"/>
  <c r="BJ306" i="3"/>
  <c r="BI306" i="3"/>
  <c r="BH306" i="3"/>
  <c r="BG306" i="3"/>
  <c r="BF306" i="3"/>
  <c r="BE306" i="3"/>
  <c r="BD306" i="3"/>
  <c r="BC306" i="3"/>
  <c r="BB306" i="3"/>
  <c r="BA306" i="3"/>
  <c r="AZ306" i="3"/>
  <c r="AY306" i="3"/>
  <c r="AX306" i="3"/>
  <c r="AW306" i="3"/>
  <c r="AV306" i="3"/>
  <c r="AU306" i="3"/>
  <c r="AT306" i="3"/>
  <c r="AS306" i="3"/>
  <c r="AR306" i="3"/>
  <c r="AQ306" i="3"/>
  <c r="AP306" i="3"/>
  <c r="AO306" i="3"/>
  <c r="AN306" i="3"/>
  <c r="AM306" i="3"/>
  <c r="AL306" i="3"/>
  <c r="AK306" i="3"/>
  <c r="AJ306" i="3"/>
  <c r="AI306" i="3"/>
  <c r="AH306" i="3"/>
  <c r="AG306" i="3"/>
  <c r="AF306" i="3"/>
  <c r="AE306" i="3"/>
  <c r="AD306" i="3"/>
  <c r="AC306" i="3"/>
  <c r="AB306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DV305" i="3"/>
  <c r="DU305" i="3"/>
  <c r="DT305" i="3"/>
  <c r="DS305" i="3"/>
  <c r="DR305" i="3"/>
  <c r="DQ305" i="3"/>
  <c r="DP305" i="3"/>
  <c r="DO305" i="3"/>
  <c r="DN305" i="3"/>
  <c r="DM305" i="3"/>
  <c r="DL305" i="3"/>
  <c r="DK305" i="3"/>
  <c r="DJ305" i="3"/>
  <c r="DI305" i="3"/>
  <c r="DH305" i="3"/>
  <c r="DG305" i="3"/>
  <c r="DF305" i="3"/>
  <c r="DE305" i="3"/>
  <c r="DD305" i="3"/>
  <c r="DC305" i="3"/>
  <c r="DB305" i="3"/>
  <c r="DA305" i="3"/>
  <c r="CZ305" i="3"/>
  <c r="CY305" i="3"/>
  <c r="CX305" i="3"/>
  <c r="CW305" i="3"/>
  <c r="CV305" i="3"/>
  <c r="CU305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C305" i="3"/>
  <c r="CB305" i="3"/>
  <c r="CA305" i="3"/>
  <c r="BZ305" i="3"/>
  <c r="BY305" i="3"/>
  <c r="BX305" i="3"/>
  <c r="BW305" i="3"/>
  <c r="BV305" i="3"/>
  <c r="BU305" i="3"/>
  <c r="BT305" i="3"/>
  <c r="BS305" i="3"/>
  <c r="BR305" i="3"/>
  <c r="BQ305" i="3"/>
  <c r="BP305" i="3"/>
  <c r="BO305" i="3"/>
  <c r="BN305" i="3"/>
  <c r="BM305" i="3"/>
  <c r="BL305" i="3"/>
  <c r="BK305" i="3"/>
  <c r="BJ305" i="3"/>
  <c r="BI305" i="3"/>
  <c r="BH305" i="3"/>
  <c r="BG305" i="3"/>
  <c r="BF305" i="3"/>
  <c r="BE305" i="3"/>
  <c r="BD305" i="3"/>
  <c r="BC305" i="3"/>
  <c r="BB305" i="3"/>
  <c r="BA305" i="3"/>
  <c r="AZ305" i="3"/>
  <c r="AY305" i="3"/>
  <c r="AX305" i="3"/>
  <c r="AW305" i="3"/>
  <c r="AV305" i="3"/>
  <c r="AU305" i="3"/>
  <c r="AT305" i="3"/>
  <c r="AS305" i="3"/>
  <c r="AR305" i="3"/>
  <c r="AQ305" i="3"/>
  <c r="AP305" i="3"/>
  <c r="AO305" i="3"/>
  <c r="AN305" i="3"/>
  <c r="AM305" i="3"/>
  <c r="AL305" i="3"/>
  <c r="AK305" i="3"/>
  <c r="AJ305" i="3"/>
  <c r="AI305" i="3"/>
  <c r="AH305" i="3"/>
  <c r="AG305" i="3"/>
  <c r="AF305" i="3"/>
  <c r="AE305" i="3"/>
  <c r="AD305" i="3"/>
  <c r="AC305" i="3"/>
  <c r="AB305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DV304" i="3"/>
  <c r="DU304" i="3"/>
  <c r="DT304" i="3"/>
  <c r="DS304" i="3"/>
  <c r="DR304" i="3"/>
  <c r="DQ304" i="3"/>
  <c r="DP304" i="3"/>
  <c r="DO304" i="3"/>
  <c r="DN304" i="3"/>
  <c r="DM304" i="3"/>
  <c r="DL304" i="3"/>
  <c r="DK304" i="3"/>
  <c r="DJ304" i="3"/>
  <c r="DI304" i="3"/>
  <c r="DH304" i="3"/>
  <c r="DG304" i="3"/>
  <c r="DF304" i="3"/>
  <c r="DE304" i="3"/>
  <c r="DD304" i="3"/>
  <c r="DC304" i="3"/>
  <c r="DB304" i="3"/>
  <c r="DA304" i="3"/>
  <c r="CZ304" i="3"/>
  <c r="CY304" i="3"/>
  <c r="CX304" i="3"/>
  <c r="CW304" i="3"/>
  <c r="CV304" i="3"/>
  <c r="CU304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C304" i="3"/>
  <c r="CB304" i="3"/>
  <c r="CA304" i="3"/>
  <c r="BZ304" i="3"/>
  <c r="BY304" i="3"/>
  <c r="BX304" i="3"/>
  <c r="BW304" i="3"/>
  <c r="BV304" i="3"/>
  <c r="BU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C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K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DV303" i="3"/>
  <c r="DU303" i="3"/>
  <c r="DT303" i="3"/>
  <c r="DS303" i="3"/>
  <c r="DR303" i="3"/>
  <c r="DQ303" i="3"/>
  <c r="DP303" i="3"/>
  <c r="DO303" i="3"/>
  <c r="DN303" i="3"/>
  <c r="DM303" i="3"/>
  <c r="DL303" i="3"/>
  <c r="DK303" i="3"/>
  <c r="DJ303" i="3"/>
  <c r="DI303" i="3"/>
  <c r="DH303" i="3"/>
  <c r="DG303" i="3"/>
  <c r="DF303" i="3"/>
  <c r="DE303" i="3"/>
  <c r="DD303" i="3"/>
  <c r="DC303" i="3"/>
  <c r="DB303" i="3"/>
  <c r="DA303" i="3"/>
  <c r="CZ303" i="3"/>
  <c r="CY303" i="3"/>
  <c r="CX303" i="3"/>
  <c r="CW303" i="3"/>
  <c r="CV303" i="3"/>
  <c r="CU303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C303" i="3"/>
  <c r="CB303" i="3"/>
  <c r="CA303" i="3"/>
  <c r="BZ303" i="3"/>
  <c r="BY303" i="3"/>
  <c r="BX303" i="3"/>
  <c r="BW303" i="3"/>
  <c r="BV303" i="3"/>
  <c r="BU303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BC303" i="3"/>
  <c r="BB303" i="3"/>
  <c r="BA303" i="3"/>
  <c r="AZ303" i="3"/>
  <c r="AY303" i="3"/>
  <c r="AX303" i="3"/>
  <c r="AW303" i="3"/>
  <c r="AV303" i="3"/>
  <c r="AU303" i="3"/>
  <c r="AT303" i="3"/>
  <c r="AS303" i="3"/>
  <c r="AR303" i="3"/>
  <c r="AQ303" i="3"/>
  <c r="AP303" i="3"/>
  <c r="AO303" i="3"/>
  <c r="AN303" i="3"/>
  <c r="AM303" i="3"/>
  <c r="AL303" i="3"/>
  <c r="AK30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DV302" i="3"/>
  <c r="DU302" i="3"/>
  <c r="DT302" i="3"/>
  <c r="DS302" i="3"/>
  <c r="DR302" i="3"/>
  <c r="DQ302" i="3"/>
  <c r="DP302" i="3"/>
  <c r="DO302" i="3"/>
  <c r="DN302" i="3"/>
  <c r="DM302" i="3"/>
  <c r="DL302" i="3"/>
  <c r="DK302" i="3"/>
  <c r="DJ302" i="3"/>
  <c r="DI302" i="3"/>
  <c r="DH302" i="3"/>
  <c r="DG302" i="3"/>
  <c r="DF302" i="3"/>
  <c r="DE302" i="3"/>
  <c r="DD302" i="3"/>
  <c r="DC302" i="3"/>
  <c r="DB302" i="3"/>
  <c r="DA302" i="3"/>
  <c r="CZ302" i="3"/>
  <c r="CY302" i="3"/>
  <c r="CX302" i="3"/>
  <c r="CW302" i="3"/>
  <c r="CV302" i="3"/>
  <c r="CU302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C302" i="3"/>
  <c r="CB302" i="3"/>
  <c r="CA302" i="3"/>
  <c r="BZ302" i="3"/>
  <c r="BY302" i="3"/>
  <c r="BX302" i="3"/>
  <c r="BW302" i="3"/>
  <c r="BV302" i="3"/>
  <c r="BU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C302" i="3"/>
  <c r="BB302" i="3"/>
  <c r="BA302" i="3"/>
  <c r="AZ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AK302" i="3"/>
  <c r="AJ302" i="3"/>
  <c r="AI302" i="3"/>
  <c r="AH302" i="3"/>
  <c r="AG302" i="3"/>
  <c r="AF302" i="3"/>
  <c r="AE302" i="3"/>
  <c r="AD302" i="3"/>
  <c r="AC302" i="3"/>
  <c r="AB302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DV301" i="3"/>
  <c r="DU301" i="3"/>
  <c r="DT301" i="3"/>
  <c r="DS301" i="3"/>
  <c r="DR301" i="3"/>
  <c r="DQ301" i="3"/>
  <c r="DP301" i="3"/>
  <c r="DO301" i="3"/>
  <c r="DN301" i="3"/>
  <c r="DM301" i="3"/>
  <c r="DL301" i="3"/>
  <c r="DK301" i="3"/>
  <c r="DJ301" i="3"/>
  <c r="DI301" i="3"/>
  <c r="DH301" i="3"/>
  <c r="DG301" i="3"/>
  <c r="DF301" i="3"/>
  <c r="DE301" i="3"/>
  <c r="DD301" i="3"/>
  <c r="DC301" i="3"/>
  <c r="DB301" i="3"/>
  <c r="DA301" i="3"/>
  <c r="CZ301" i="3"/>
  <c r="CY301" i="3"/>
  <c r="CX301" i="3"/>
  <c r="CW301" i="3"/>
  <c r="CV301" i="3"/>
  <c r="CU301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C301" i="3"/>
  <c r="CB301" i="3"/>
  <c r="CA301" i="3"/>
  <c r="BZ301" i="3"/>
  <c r="BY301" i="3"/>
  <c r="BX301" i="3"/>
  <c r="BW301" i="3"/>
  <c r="BV301" i="3"/>
  <c r="BU301" i="3"/>
  <c r="BT301" i="3"/>
  <c r="BS301" i="3"/>
  <c r="BR301" i="3"/>
  <c r="BQ301" i="3"/>
  <c r="BP301" i="3"/>
  <c r="BO301" i="3"/>
  <c r="BN301" i="3"/>
  <c r="BM301" i="3"/>
  <c r="BL301" i="3"/>
  <c r="BK301" i="3"/>
  <c r="BJ301" i="3"/>
  <c r="BI301" i="3"/>
  <c r="BH301" i="3"/>
  <c r="BG301" i="3"/>
  <c r="BF301" i="3"/>
  <c r="BE301" i="3"/>
  <c r="BD301" i="3"/>
  <c r="BC301" i="3"/>
  <c r="BB301" i="3"/>
  <c r="BA301" i="3"/>
  <c r="AZ301" i="3"/>
  <c r="AY301" i="3"/>
  <c r="AX301" i="3"/>
  <c r="AW301" i="3"/>
  <c r="AV301" i="3"/>
  <c r="AU301" i="3"/>
  <c r="AT301" i="3"/>
  <c r="AS301" i="3"/>
  <c r="AR301" i="3"/>
  <c r="AQ301" i="3"/>
  <c r="AP301" i="3"/>
  <c r="AO301" i="3"/>
  <c r="AN301" i="3"/>
  <c r="AM301" i="3"/>
  <c r="AL301" i="3"/>
  <c r="AK301" i="3"/>
  <c r="AJ301" i="3"/>
  <c r="AI301" i="3"/>
  <c r="AH301" i="3"/>
  <c r="AG301" i="3"/>
  <c r="AF301" i="3"/>
  <c r="AE301" i="3"/>
  <c r="AD301" i="3"/>
  <c r="AC301" i="3"/>
  <c r="AB301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DV300" i="3"/>
  <c r="DU300" i="3"/>
  <c r="DT300" i="3"/>
  <c r="DS300" i="3"/>
  <c r="DR300" i="3"/>
  <c r="DQ300" i="3"/>
  <c r="DP300" i="3"/>
  <c r="DO300" i="3"/>
  <c r="DN300" i="3"/>
  <c r="DM300" i="3"/>
  <c r="DL300" i="3"/>
  <c r="DK300" i="3"/>
  <c r="DJ300" i="3"/>
  <c r="DI300" i="3"/>
  <c r="DH300" i="3"/>
  <c r="DG300" i="3"/>
  <c r="DF300" i="3"/>
  <c r="DE300" i="3"/>
  <c r="DD300" i="3"/>
  <c r="DC300" i="3"/>
  <c r="DB300" i="3"/>
  <c r="DA300" i="3"/>
  <c r="CZ300" i="3"/>
  <c r="CY300" i="3"/>
  <c r="CX300" i="3"/>
  <c r="CW300" i="3"/>
  <c r="CV300" i="3"/>
  <c r="CU300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C300" i="3"/>
  <c r="CB300" i="3"/>
  <c r="CA300" i="3"/>
  <c r="BZ300" i="3"/>
  <c r="BY300" i="3"/>
  <c r="BX300" i="3"/>
  <c r="BW300" i="3"/>
  <c r="BV300" i="3"/>
  <c r="BU300" i="3"/>
  <c r="BT300" i="3"/>
  <c r="BS300" i="3"/>
  <c r="BR300" i="3"/>
  <c r="BQ300" i="3"/>
  <c r="BP300" i="3"/>
  <c r="BO300" i="3"/>
  <c r="BN300" i="3"/>
  <c r="BM300" i="3"/>
  <c r="BL300" i="3"/>
  <c r="BK300" i="3"/>
  <c r="BJ300" i="3"/>
  <c r="BI300" i="3"/>
  <c r="BH300" i="3"/>
  <c r="BG300" i="3"/>
  <c r="BF300" i="3"/>
  <c r="BE300" i="3"/>
  <c r="BD300" i="3"/>
  <c r="BC300" i="3"/>
  <c r="BB300" i="3"/>
  <c r="BA300" i="3"/>
  <c r="AZ300" i="3"/>
  <c r="AY300" i="3"/>
  <c r="AX300" i="3"/>
  <c r="AW300" i="3"/>
  <c r="AV300" i="3"/>
  <c r="AU300" i="3"/>
  <c r="AT300" i="3"/>
  <c r="AS300" i="3"/>
  <c r="AR300" i="3"/>
  <c r="AQ300" i="3"/>
  <c r="AP300" i="3"/>
  <c r="AO300" i="3"/>
  <c r="AN300" i="3"/>
  <c r="AM300" i="3"/>
  <c r="AL300" i="3"/>
  <c r="AK300" i="3"/>
  <c r="AJ300" i="3"/>
  <c r="AI300" i="3"/>
  <c r="AH300" i="3"/>
  <c r="AG300" i="3"/>
  <c r="AF300" i="3"/>
  <c r="AE300" i="3"/>
  <c r="AD300" i="3"/>
  <c r="AC300" i="3"/>
  <c r="AB300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DV299" i="3"/>
  <c r="DU299" i="3"/>
  <c r="DT299" i="3"/>
  <c r="DS299" i="3"/>
  <c r="DR299" i="3"/>
  <c r="DQ299" i="3"/>
  <c r="DP299" i="3"/>
  <c r="DO299" i="3"/>
  <c r="DN299" i="3"/>
  <c r="DM299" i="3"/>
  <c r="DL299" i="3"/>
  <c r="DK299" i="3"/>
  <c r="DJ299" i="3"/>
  <c r="DI299" i="3"/>
  <c r="DH299" i="3"/>
  <c r="DG299" i="3"/>
  <c r="DF299" i="3"/>
  <c r="DE299" i="3"/>
  <c r="DD299" i="3"/>
  <c r="DC299" i="3"/>
  <c r="DB299" i="3"/>
  <c r="DA299" i="3"/>
  <c r="CZ299" i="3"/>
  <c r="CY299" i="3"/>
  <c r="CX299" i="3"/>
  <c r="CW299" i="3"/>
  <c r="CV299" i="3"/>
  <c r="CU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C299" i="3"/>
  <c r="CB299" i="3"/>
  <c r="CA299" i="3"/>
  <c r="BZ299" i="3"/>
  <c r="BY299" i="3"/>
  <c r="BX299" i="3"/>
  <c r="BW299" i="3"/>
  <c r="BV299" i="3"/>
  <c r="BU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C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K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DV298" i="3"/>
  <c r="DU298" i="3"/>
  <c r="DT298" i="3"/>
  <c r="DS298" i="3"/>
  <c r="DR298" i="3"/>
  <c r="DQ298" i="3"/>
  <c r="DP298" i="3"/>
  <c r="DO298" i="3"/>
  <c r="DN298" i="3"/>
  <c r="DM298" i="3"/>
  <c r="DL298" i="3"/>
  <c r="DK298" i="3"/>
  <c r="DJ298" i="3"/>
  <c r="DI298" i="3"/>
  <c r="DH298" i="3"/>
  <c r="DG298" i="3"/>
  <c r="DF298" i="3"/>
  <c r="DE298" i="3"/>
  <c r="DD298" i="3"/>
  <c r="DC298" i="3"/>
  <c r="DB298" i="3"/>
  <c r="DA298" i="3"/>
  <c r="CZ298" i="3"/>
  <c r="CY298" i="3"/>
  <c r="CX298" i="3"/>
  <c r="CW298" i="3"/>
  <c r="CV298" i="3"/>
  <c r="CU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C298" i="3"/>
  <c r="CB298" i="3"/>
  <c r="CA298" i="3"/>
  <c r="BZ298" i="3"/>
  <c r="BY298" i="3"/>
  <c r="BX298" i="3"/>
  <c r="BW298" i="3"/>
  <c r="BV298" i="3"/>
  <c r="BU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C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K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DV297" i="3"/>
  <c r="DU297" i="3"/>
  <c r="DT297" i="3"/>
  <c r="DS297" i="3"/>
  <c r="DR297" i="3"/>
  <c r="DQ297" i="3"/>
  <c r="DP297" i="3"/>
  <c r="DO297" i="3"/>
  <c r="DN297" i="3"/>
  <c r="DM297" i="3"/>
  <c r="DL297" i="3"/>
  <c r="DK297" i="3"/>
  <c r="DJ297" i="3"/>
  <c r="DI297" i="3"/>
  <c r="DH297" i="3"/>
  <c r="DG297" i="3"/>
  <c r="DF297" i="3"/>
  <c r="DE297" i="3"/>
  <c r="DD297" i="3"/>
  <c r="DC297" i="3"/>
  <c r="DB297" i="3"/>
  <c r="DA297" i="3"/>
  <c r="CZ297" i="3"/>
  <c r="CY297" i="3"/>
  <c r="CX297" i="3"/>
  <c r="CW297" i="3"/>
  <c r="CV297" i="3"/>
  <c r="CU297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C297" i="3"/>
  <c r="CB297" i="3"/>
  <c r="CA297" i="3"/>
  <c r="BZ297" i="3"/>
  <c r="BY297" i="3"/>
  <c r="BX297" i="3"/>
  <c r="BW297" i="3"/>
  <c r="BV297" i="3"/>
  <c r="BU297" i="3"/>
  <c r="BT297" i="3"/>
  <c r="BS297" i="3"/>
  <c r="BR297" i="3"/>
  <c r="BQ297" i="3"/>
  <c r="BP297" i="3"/>
  <c r="BO297" i="3"/>
  <c r="BN297" i="3"/>
  <c r="BM297" i="3"/>
  <c r="BL297" i="3"/>
  <c r="BK297" i="3"/>
  <c r="BJ297" i="3"/>
  <c r="BI297" i="3"/>
  <c r="BH297" i="3"/>
  <c r="BG297" i="3"/>
  <c r="BF297" i="3"/>
  <c r="BE297" i="3"/>
  <c r="BD297" i="3"/>
  <c r="BC297" i="3"/>
  <c r="BB297" i="3"/>
  <c r="BA297" i="3"/>
  <c r="AZ297" i="3"/>
  <c r="AY297" i="3"/>
  <c r="AX297" i="3"/>
  <c r="AW297" i="3"/>
  <c r="AV297" i="3"/>
  <c r="AU297" i="3"/>
  <c r="AT297" i="3"/>
  <c r="AS297" i="3"/>
  <c r="AR297" i="3"/>
  <c r="AQ297" i="3"/>
  <c r="AP297" i="3"/>
  <c r="AO297" i="3"/>
  <c r="AN297" i="3"/>
  <c r="AM297" i="3"/>
  <c r="AL297" i="3"/>
  <c r="AK297" i="3"/>
  <c r="AJ297" i="3"/>
  <c r="AI297" i="3"/>
  <c r="AH297" i="3"/>
  <c r="AG297" i="3"/>
  <c r="AF297" i="3"/>
  <c r="AE297" i="3"/>
  <c r="AD297" i="3"/>
  <c r="AC297" i="3"/>
  <c r="AB297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DV296" i="3"/>
  <c r="DU296" i="3"/>
  <c r="DT296" i="3"/>
  <c r="DS296" i="3"/>
  <c r="DR296" i="3"/>
  <c r="DQ296" i="3"/>
  <c r="DP296" i="3"/>
  <c r="DO296" i="3"/>
  <c r="DN296" i="3"/>
  <c r="DM296" i="3"/>
  <c r="DL296" i="3"/>
  <c r="DK296" i="3"/>
  <c r="DJ296" i="3"/>
  <c r="DI296" i="3"/>
  <c r="DH296" i="3"/>
  <c r="DG296" i="3"/>
  <c r="DF296" i="3"/>
  <c r="DE296" i="3"/>
  <c r="DD296" i="3"/>
  <c r="DC296" i="3"/>
  <c r="DB296" i="3"/>
  <c r="DA296" i="3"/>
  <c r="CZ296" i="3"/>
  <c r="CY296" i="3"/>
  <c r="CX296" i="3"/>
  <c r="CW296" i="3"/>
  <c r="CV296" i="3"/>
  <c r="CU296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C296" i="3"/>
  <c r="CB296" i="3"/>
  <c r="CA296" i="3"/>
  <c r="BZ296" i="3"/>
  <c r="BY296" i="3"/>
  <c r="BX296" i="3"/>
  <c r="BW296" i="3"/>
  <c r="BV296" i="3"/>
  <c r="BU296" i="3"/>
  <c r="BT296" i="3"/>
  <c r="BS296" i="3"/>
  <c r="BR296" i="3"/>
  <c r="BQ296" i="3"/>
  <c r="BP296" i="3"/>
  <c r="BO296" i="3"/>
  <c r="BN296" i="3"/>
  <c r="BM296" i="3"/>
  <c r="BL296" i="3"/>
  <c r="BK296" i="3"/>
  <c r="BJ296" i="3"/>
  <c r="BI296" i="3"/>
  <c r="BH296" i="3"/>
  <c r="BG296" i="3"/>
  <c r="BF296" i="3"/>
  <c r="BE296" i="3"/>
  <c r="BD296" i="3"/>
  <c r="BC296" i="3"/>
  <c r="BB296" i="3"/>
  <c r="BA296" i="3"/>
  <c r="AZ296" i="3"/>
  <c r="AY296" i="3"/>
  <c r="AX296" i="3"/>
  <c r="AW296" i="3"/>
  <c r="AV296" i="3"/>
  <c r="AU296" i="3"/>
  <c r="AT296" i="3"/>
  <c r="AS296" i="3"/>
  <c r="AR296" i="3"/>
  <c r="AQ296" i="3"/>
  <c r="AP296" i="3"/>
  <c r="AO296" i="3"/>
  <c r="AN296" i="3"/>
  <c r="AM296" i="3"/>
  <c r="AL296" i="3"/>
  <c r="AK296" i="3"/>
  <c r="AJ296" i="3"/>
  <c r="AI296" i="3"/>
  <c r="AH296" i="3"/>
  <c r="AG296" i="3"/>
  <c r="AF296" i="3"/>
  <c r="AE296" i="3"/>
  <c r="AD296" i="3"/>
  <c r="AC296" i="3"/>
  <c r="AB296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DV295" i="3"/>
  <c r="DU295" i="3"/>
  <c r="DT295" i="3"/>
  <c r="DS295" i="3"/>
  <c r="DR295" i="3"/>
  <c r="DQ295" i="3"/>
  <c r="DP295" i="3"/>
  <c r="DO295" i="3"/>
  <c r="DN295" i="3"/>
  <c r="DM295" i="3"/>
  <c r="DL295" i="3"/>
  <c r="DK295" i="3"/>
  <c r="DJ295" i="3"/>
  <c r="DI295" i="3"/>
  <c r="DH295" i="3"/>
  <c r="DG295" i="3"/>
  <c r="DF295" i="3"/>
  <c r="DE295" i="3"/>
  <c r="DD295" i="3"/>
  <c r="DC295" i="3"/>
  <c r="DB295" i="3"/>
  <c r="DA295" i="3"/>
  <c r="CZ295" i="3"/>
  <c r="CY295" i="3"/>
  <c r="CX295" i="3"/>
  <c r="CW295" i="3"/>
  <c r="CV295" i="3"/>
  <c r="CU295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C295" i="3"/>
  <c r="CB295" i="3"/>
  <c r="CA295" i="3"/>
  <c r="BZ295" i="3"/>
  <c r="BY295" i="3"/>
  <c r="BX295" i="3"/>
  <c r="BW295" i="3"/>
  <c r="BV295" i="3"/>
  <c r="BU295" i="3"/>
  <c r="BT295" i="3"/>
  <c r="BS295" i="3"/>
  <c r="BR295" i="3"/>
  <c r="BQ295" i="3"/>
  <c r="BP295" i="3"/>
  <c r="BO295" i="3"/>
  <c r="BN295" i="3"/>
  <c r="BM295" i="3"/>
  <c r="BL295" i="3"/>
  <c r="BK295" i="3"/>
  <c r="BJ295" i="3"/>
  <c r="BI295" i="3"/>
  <c r="BH295" i="3"/>
  <c r="BG295" i="3"/>
  <c r="BF295" i="3"/>
  <c r="BE295" i="3"/>
  <c r="BD295" i="3"/>
  <c r="BC295" i="3"/>
  <c r="BB295" i="3"/>
  <c r="BA295" i="3"/>
  <c r="AZ295" i="3"/>
  <c r="AY295" i="3"/>
  <c r="AX295" i="3"/>
  <c r="AW295" i="3"/>
  <c r="AV295" i="3"/>
  <c r="AU295" i="3"/>
  <c r="AT295" i="3"/>
  <c r="AS295" i="3"/>
  <c r="AR295" i="3"/>
  <c r="AQ295" i="3"/>
  <c r="AP295" i="3"/>
  <c r="AO295" i="3"/>
  <c r="AN295" i="3"/>
  <c r="AM295" i="3"/>
  <c r="AL295" i="3"/>
  <c r="AK295" i="3"/>
  <c r="AJ295" i="3"/>
  <c r="AI295" i="3"/>
  <c r="AH295" i="3"/>
  <c r="AG295" i="3"/>
  <c r="AF295" i="3"/>
  <c r="AE295" i="3"/>
  <c r="AD295" i="3"/>
  <c r="AC295" i="3"/>
  <c r="AB295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DV294" i="3"/>
  <c r="DU294" i="3"/>
  <c r="DT294" i="3"/>
  <c r="DS294" i="3"/>
  <c r="DR294" i="3"/>
  <c r="DQ294" i="3"/>
  <c r="DP294" i="3"/>
  <c r="DO294" i="3"/>
  <c r="DN294" i="3"/>
  <c r="DM294" i="3"/>
  <c r="DL294" i="3"/>
  <c r="DK294" i="3"/>
  <c r="DJ294" i="3"/>
  <c r="DI294" i="3"/>
  <c r="DH294" i="3"/>
  <c r="DG294" i="3"/>
  <c r="DF294" i="3"/>
  <c r="DE294" i="3"/>
  <c r="DD294" i="3"/>
  <c r="DC294" i="3"/>
  <c r="DB294" i="3"/>
  <c r="DA294" i="3"/>
  <c r="CZ294" i="3"/>
  <c r="CY294" i="3"/>
  <c r="CX294" i="3"/>
  <c r="CW294" i="3"/>
  <c r="CV294" i="3"/>
  <c r="CU294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C294" i="3"/>
  <c r="CB294" i="3"/>
  <c r="CA294" i="3"/>
  <c r="BZ294" i="3"/>
  <c r="BY294" i="3"/>
  <c r="BX294" i="3"/>
  <c r="BW294" i="3"/>
  <c r="BV294" i="3"/>
  <c r="BU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C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K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DV293" i="3"/>
  <c r="DU293" i="3"/>
  <c r="DT293" i="3"/>
  <c r="DS293" i="3"/>
  <c r="DR293" i="3"/>
  <c r="DQ293" i="3"/>
  <c r="DP293" i="3"/>
  <c r="DO293" i="3"/>
  <c r="DN293" i="3"/>
  <c r="DM293" i="3"/>
  <c r="DL293" i="3"/>
  <c r="DK293" i="3"/>
  <c r="DJ293" i="3"/>
  <c r="DI293" i="3"/>
  <c r="DH293" i="3"/>
  <c r="DG293" i="3"/>
  <c r="DF293" i="3"/>
  <c r="DE293" i="3"/>
  <c r="DD293" i="3"/>
  <c r="DC293" i="3"/>
  <c r="DB293" i="3"/>
  <c r="DA293" i="3"/>
  <c r="CZ293" i="3"/>
  <c r="CY293" i="3"/>
  <c r="CX293" i="3"/>
  <c r="CW293" i="3"/>
  <c r="CV293" i="3"/>
  <c r="CU293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C293" i="3"/>
  <c r="CB293" i="3"/>
  <c r="CA293" i="3"/>
  <c r="BZ293" i="3"/>
  <c r="BY293" i="3"/>
  <c r="BX293" i="3"/>
  <c r="BW293" i="3"/>
  <c r="BV293" i="3"/>
  <c r="BU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C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K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DV292" i="3"/>
  <c r="DU292" i="3"/>
  <c r="DT292" i="3"/>
  <c r="DS292" i="3"/>
  <c r="DR292" i="3"/>
  <c r="DQ292" i="3"/>
  <c r="DP292" i="3"/>
  <c r="DO292" i="3"/>
  <c r="DN292" i="3"/>
  <c r="DM292" i="3"/>
  <c r="DL292" i="3"/>
  <c r="DK292" i="3"/>
  <c r="DJ292" i="3"/>
  <c r="DI292" i="3"/>
  <c r="DH292" i="3"/>
  <c r="DG292" i="3"/>
  <c r="DF292" i="3"/>
  <c r="DE292" i="3"/>
  <c r="DD292" i="3"/>
  <c r="DC292" i="3"/>
  <c r="DB292" i="3"/>
  <c r="DA292" i="3"/>
  <c r="CZ292" i="3"/>
  <c r="CY292" i="3"/>
  <c r="CX292" i="3"/>
  <c r="CW292" i="3"/>
  <c r="CV292" i="3"/>
  <c r="CU292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C292" i="3"/>
  <c r="CB292" i="3"/>
  <c r="CA292" i="3"/>
  <c r="BZ292" i="3"/>
  <c r="BY292" i="3"/>
  <c r="BX292" i="3"/>
  <c r="BW292" i="3"/>
  <c r="BV292" i="3"/>
  <c r="BU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C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K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DV291" i="3"/>
  <c r="DU291" i="3"/>
  <c r="DT291" i="3"/>
  <c r="DS291" i="3"/>
  <c r="DR291" i="3"/>
  <c r="DQ291" i="3"/>
  <c r="DP291" i="3"/>
  <c r="DO291" i="3"/>
  <c r="DN291" i="3"/>
  <c r="DM291" i="3"/>
  <c r="DL291" i="3"/>
  <c r="DK291" i="3"/>
  <c r="DJ291" i="3"/>
  <c r="DI291" i="3"/>
  <c r="DH291" i="3"/>
  <c r="DG291" i="3"/>
  <c r="DF291" i="3"/>
  <c r="DE291" i="3"/>
  <c r="DD291" i="3"/>
  <c r="DC291" i="3"/>
  <c r="DB291" i="3"/>
  <c r="DA291" i="3"/>
  <c r="CZ291" i="3"/>
  <c r="CY291" i="3"/>
  <c r="CX291" i="3"/>
  <c r="CW291" i="3"/>
  <c r="CV291" i="3"/>
  <c r="CU291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C291" i="3"/>
  <c r="CB291" i="3"/>
  <c r="CA291" i="3"/>
  <c r="BZ291" i="3"/>
  <c r="BY291" i="3"/>
  <c r="BX291" i="3"/>
  <c r="BW291" i="3"/>
  <c r="BV291" i="3"/>
  <c r="BU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C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K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DV290" i="3"/>
  <c r="DU290" i="3"/>
  <c r="DT290" i="3"/>
  <c r="DS290" i="3"/>
  <c r="DR290" i="3"/>
  <c r="DQ290" i="3"/>
  <c r="DP290" i="3"/>
  <c r="DO290" i="3"/>
  <c r="DN290" i="3"/>
  <c r="DM290" i="3"/>
  <c r="DL290" i="3"/>
  <c r="DK290" i="3"/>
  <c r="DJ290" i="3"/>
  <c r="DI290" i="3"/>
  <c r="DH290" i="3"/>
  <c r="DG290" i="3"/>
  <c r="DF290" i="3"/>
  <c r="DE290" i="3"/>
  <c r="DD290" i="3"/>
  <c r="DC290" i="3"/>
  <c r="DB290" i="3"/>
  <c r="DA290" i="3"/>
  <c r="CZ290" i="3"/>
  <c r="CY290" i="3"/>
  <c r="CX290" i="3"/>
  <c r="CW290" i="3"/>
  <c r="CV290" i="3"/>
  <c r="CU290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C290" i="3"/>
  <c r="CB290" i="3"/>
  <c r="CA290" i="3"/>
  <c r="BZ290" i="3"/>
  <c r="BY290" i="3"/>
  <c r="BX290" i="3"/>
  <c r="BW290" i="3"/>
  <c r="BV290" i="3"/>
  <c r="BU290" i="3"/>
  <c r="BT290" i="3"/>
  <c r="BS290" i="3"/>
  <c r="BR290" i="3"/>
  <c r="BQ290" i="3"/>
  <c r="BP290" i="3"/>
  <c r="BO290" i="3"/>
  <c r="BN290" i="3"/>
  <c r="BM290" i="3"/>
  <c r="BL290" i="3"/>
  <c r="BK290" i="3"/>
  <c r="BJ290" i="3"/>
  <c r="BI290" i="3"/>
  <c r="BH290" i="3"/>
  <c r="BG290" i="3"/>
  <c r="BF290" i="3"/>
  <c r="BE290" i="3"/>
  <c r="BD290" i="3"/>
  <c r="BC290" i="3"/>
  <c r="BB290" i="3"/>
  <c r="BA290" i="3"/>
  <c r="AZ290" i="3"/>
  <c r="AY290" i="3"/>
  <c r="AX290" i="3"/>
  <c r="AW290" i="3"/>
  <c r="AV290" i="3"/>
  <c r="AU290" i="3"/>
  <c r="AT290" i="3"/>
  <c r="AS290" i="3"/>
  <c r="AR290" i="3"/>
  <c r="AQ290" i="3"/>
  <c r="AP290" i="3"/>
  <c r="AO290" i="3"/>
  <c r="AN290" i="3"/>
  <c r="AM290" i="3"/>
  <c r="AL290" i="3"/>
  <c r="AK290" i="3"/>
  <c r="AJ290" i="3"/>
  <c r="AI290" i="3"/>
  <c r="AH290" i="3"/>
  <c r="AG290" i="3"/>
  <c r="AF290" i="3"/>
  <c r="AE290" i="3"/>
  <c r="AD290" i="3"/>
  <c r="AC290" i="3"/>
  <c r="AB290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DV289" i="3"/>
  <c r="DU289" i="3"/>
  <c r="DT289" i="3"/>
  <c r="DS289" i="3"/>
  <c r="DR289" i="3"/>
  <c r="DQ289" i="3"/>
  <c r="DP289" i="3"/>
  <c r="DO289" i="3"/>
  <c r="DN289" i="3"/>
  <c r="DM289" i="3"/>
  <c r="DL289" i="3"/>
  <c r="DK289" i="3"/>
  <c r="DJ289" i="3"/>
  <c r="DI289" i="3"/>
  <c r="DH289" i="3"/>
  <c r="DG289" i="3"/>
  <c r="DF289" i="3"/>
  <c r="DE289" i="3"/>
  <c r="DD289" i="3"/>
  <c r="DC289" i="3"/>
  <c r="DB289" i="3"/>
  <c r="DA289" i="3"/>
  <c r="CZ289" i="3"/>
  <c r="CY289" i="3"/>
  <c r="CX289" i="3"/>
  <c r="CW289" i="3"/>
  <c r="CV289" i="3"/>
  <c r="CU289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C289" i="3"/>
  <c r="CB289" i="3"/>
  <c r="CA289" i="3"/>
  <c r="BZ289" i="3"/>
  <c r="BY289" i="3"/>
  <c r="BX289" i="3"/>
  <c r="BW289" i="3"/>
  <c r="BV289" i="3"/>
  <c r="BU289" i="3"/>
  <c r="BT289" i="3"/>
  <c r="BS289" i="3"/>
  <c r="BR289" i="3"/>
  <c r="BQ289" i="3"/>
  <c r="BP289" i="3"/>
  <c r="BO289" i="3"/>
  <c r="BN289" i="3"/>
  <c r="BM289" i="3"/>
  <c r="BL289" i="3"/>
  <c r="BK289" i="3"/>
  <c r="BJ289" i="3"/>
  <c r="BI289" i="3"/>
  <c r="BH289" i="3"/>
  <c r="BG289" i="3"/>
  <c r="BF289" i="3"/>
  <c r="BE289" i="3"/>
  <c r="BD289" i="3"/>
  <c r="BC289" i="3"/>
  <c r="BB289" i="3"/>
  <c r="BA289" i="3"/>
  <c r="AZ289" i="3"/>
  <c r="AY289" i="3"/>
  <c r="AX289" i="3"/>
  <c r="AW289" i="3"/>
  <c r="AV289" i="3"/>
  <c r="AU289" i="3"/>
  <c r="AT289" i="3"/>
  <c r="AS289" i="3"/>
  <c r="AR289" i="3"/>
  <c r="AQ289" i="3"/>
  <c r="AP289" i="3"/>
  <c r="AO289" i="3"/>
  <c r="AN289" i="3"/>
  <c r="AM289" i="3"/>
  <c r="AL289" i="3"/>
  <c r="AK289" i="3"/>
  <c r="AJ289" i="3"/>
  <c r="AI289" i="3"/>
  <c r="AH289" i="3"/>
  <c r="AG289" i="3"/>
  <c r="AF289" i="3"/>
  <c r="AE289" i="3"/>
  <c r="AD289" i="3"/>
  <c r="AC289" i="3"/>
  <c r="AB289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DV288" i="3"/>
  <c r="DU288" i="3"/>
  <c r="DT288" i="3"/>
  <c r="DS288" i="3"/>
  <c r="DR288" i="3"/>
  <c r="DQ288" i="3"/>
  <c r="DP288" i="3"/>
  <c r="DO288" i="3"/>
  <c r="DN288" i="3"/>
  <c r="DM288" i="3"/>
  <c r="DL288" i="3"/>
  <c r="DK288" i="3"/>
  <c r="DJ288" i="3"/>
  <c r="DI288" i="3"/>
  <c r="DH288" i="3"/>
  <c r="DG288" i="3"/>
  <c r="DF288" i="3"/>
  <c r="DE288" i="3"/>
  <c r="DD288" i="3"/>
  <c r="DC288" i="3"/>
  <c r="DB288" i="3"/>
  <c r="DA288" i="3"/>
  <c r="CZ288" i="3"/>
  <c r="CY288" i="3"/>
  <c r="CX288" i="3"/>
  <c r="CW288" i="3"/>
  <c r="CV288" i="3"/>
  <c r="CU288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C288" i="3"/>
  <c r="CB288" i="3"/>
  <c r="CA288" i="3"/>
  <c r="BZ288" i="3"/>
  <c r="BY288" i="3"/>
  <c r="BX288" i="3"/>
  <c r="BW288" i="3"/>
  <c r="BV288" i="3"/>
  <c r="BU288" i="3"/>
  <c r="BT288" i="3"/>
  <c r="BS288" i="3"/>
  <c r="BR288" i="3"/>
  <c r="BQ288" i="3"/>
  <c r="BP288" i="3"/>
  <c r="BO288" i="3"/>
  <c r="BN288" i="3"/>
  <c r="BM288" i="3"/>
  <c r="BL288" i="3"/>
  <c r="BK288" i="3"/>
  <c r="BJ288" i="3"/>
  <c r="BI288" i="3"/>
  <c r="BH288" i="3"/>
  <c r="BG288" i="3"/>
  <c r="BF288" i="3"/>
  <c r="BE288" i="3"/>
  <c r="BD288" i="3"/>
  <c r="BC288" i="3"/>
  <c r="BB288" i="3"/>
  <c r="BA288" i="3"/>
  <c r="AZ288" i="3"/>
  <c r="AY288" i="3"/>
  <c r="AX288" i="3"/>
  <c r="AW288" i="3"/>
  <c r="AV288" i="3"/>
  <c r="AU288" i="3"/>
  <c r="AT288" i="3"/>
  <c r="AS288" i="3"/>
  <c r="AR288" i="3"/>
  <c r="AQ288" i="3"/>
  <c r="AP288" i="3"/>
  <c r="AO288" i="3"/>
  <c r="AN288" i="3"/>
  <c r="AM288" i="3"/>
  <c r="AL288" i="3"/>
  <c r="AK288" i="3"/>
  <c r="AJ288" i="3"/>
  <c r="AI288" i="3"/>
  <c r="AH288" i="3"/>
  <c r="AG288" i="3"/>
  <c r="AF288" i="3"/>
  <c r="AE288" i="3"/>
  <c r="AD288" i="3"/>
  <c r="AC288" i="3"/>
  <c r="AB288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DV287" i="3"/>
  <c r="DU287" i="3"/>
  <c r="DT287" i="3"/>
  <c r="DS287" i="3"/>
  <c r="DR287" i="3"/>
  <c r="DQ287" i="3"/>
  <c r="DP287" i="3"/>
  <c r="DO287" i="3"/>
  <c r="DN287" i="3"/>
  <c r="DM287" i="3"/>
  <c r="DL287" i="3"/>
  <c r="DK287" i="3"/>
  <c r="DJ287" i="3"/>
  <c r="DI287" i="3"/>
  <c r="DH287" i="3"/>
  <c r="DG287" i="3"/>
  <c r="DF287" i="3"/>
  <c r="DE287" i="3"/>
  <c r="DD287" i="3"/>
  <c r="DC287" i="3"/>
  <c r="DB287" i="3"/>
  <c r="DA287" i="3"/>
  <c r="CZ287" i="3"/>
  <c r="CY287" i="3"/>
  <c r="CX287" i="3"/>
  <c r="CW287" i="3"/>
  <c r="CV287" i="3"/>
  <c r="CU287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C287" i="3"/>
  <c r="CB287" i="3"/>
  <c r="CA287" i="3"/>
  <c r="BZ287" i="3"/>
  <c r="BY287" i="3"/>
  <c r="BX287" i="3"/>
  <c r="BW287" i="3"/>
  <c r="BV287" i="3"/>
  <c r="BU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C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K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DV286" i="3"/>
  <c r="DU286" i="3"/>
  <c r="DT286" i="3"/>
  <c r="DS286" i="3"/>
  <c r="DR286" i="3"/>
  <c r="DQ286" i="3"/>
  <c r="DP286" i="3"/>
  <c r="DO286" i="3"/>
  <c r="DN286" i="3"/>
  <c r="DM286" i="3"/>
  <c r="DL286" i="3"/>
  <c r="DK286" i="3"/>
  <c r="DJ286" i="3"/>
  <c r="DI286" i="3"/>
  <c r="DH286" i="3"/>
  <c r="DG286" i="3"/>
  <c r="DF286" i="3"/>
  <c r="DE286" i="3"/>
  <c r="DD286" i="3"/>
  <c r="DC286" i="3"/>
  <c r="DB286" i="3"/>
  <c r="DA286" i="3"/>
  <c r="CZ286" i="3"/>
  <c r="CY286" i="3"/>
  <c r="CX286" i="3"/>
  <c r="CW286" i="3"/>
  <c r="CV286" i="3"/>
  <c r="CU286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C286" i="3"/>
  <c r="CB286" i="3"/>
  <c r="CA286" i="3"/>
  <c r="BZ286" i="3"/>
  <c r="BY286" i="3"/>
  <c r="BX286" i="3"/>
  <c r="BW286" i="3"/>
  <c r="BV286" i="3"/>
  <c r="BU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C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K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DV285" i="3"/>
  <c r="DU285" i="3"/>
  <c r="DT285" i="3"/>
  <c r="DS285" i="3"/>
  <c r="DR285" i="3"/>
  <c r="DQ285" i="3"/>
  <c r="DP285" i="3"/>
  <c r="DO285" i="3"/>
  <c r="DN285" i="3"/>
  <c r="DM285" i="3"/>
  <c r="DL285" i="3"/>
  <c r="DK285" i="3"/>
  <c r="DJ285" i="3"/>
  <c r="DI285" i="3"/>
  <c r="DH285" i="3"/>
  <c r="DG285" i="3"/>
  <c r="DF285" i="3"/>
  <c r="DE285" i="3"/>
  <c r="DD285" i="3"/>
  <c r="DC285" i="3"/>
  <c r="DB285" i="3"/>
  <c r="DA285" i="3"/>
  <c r="CZ285" i="3"/>
  <c r="CY285" i="3"/>
  <c r="CX285" i="3"/>
  <c r="CW285" i="3"/>
  <c r="CV285" i="3"/>
  <c r="CU285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C285" i="3"/>
  <c r="CB285" i="3"/>
  <c r="CA285" i="3"/>
  <c r="BZ285" i="3"/>
  <c r="BY285" i="3"/>
  <c r="BX285" i="3"/>
  <c r="BW285" i="3"/>
  <c r="BV285" i="3"/>
  <c r="BU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C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K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DV284" i="3"/>
  <c r="DU284" i="3"/>
  <c r="DT284" i="3"/>
  <c r="DS284" i="3"/>
  <c r="DR284" i="3"/>
  <c r="DQ284" i="3"/>
  <c r="DP284" i="3"/>
  <c r="DO284" i="3"/>
  <c r="DN284" i="3"/>
  <c r="DM284" i="3"/>
  <c r="DL284" i="3"/>
  <c r="DK284" i="3"/>
  <c r="DJ284" i="3"/>
  <c r="DI284" i="3"/>
  <c r="DH284" i="3"/>
  <c r="DG284" i="3"/>
  <c r="DF284" i="3"/>
  <c r="DE284" i="3"/>
  <c r="DD284" i="3"/>
  <c r="DC284" i="3"/>
  <c r="DB284" i="3"/>
  <c r="DA284" i="3"/>
  <c r="CZ284" i="3"/>
  <c r="CY284" i="3"/>
  <c r="CX284" i="3"/>
  <c r="CW284" i="3"/>
  <c r="CV284" i="3"/>
  <c r="CU284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C284" i="3"/>
  <c r="CB284" i="3"/>
  <c r="CA284" i="3"/>
  <c r="BZ284" i="3"/>
  <c r="BY284" i="3"/>
  <c r="BX284" i="3"/>
  <c r="BW284" i="3"/>
  <c r="BV284" i="3"/>
  <c r="BU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C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K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DV283" i="3"/>
  <c r="DU283" i="3"/>
  <c r="DT283" i="3"/>
  <c r="DS283" i="3"/>
  <c r="DR283" i="3"/>
  <c r="DQ283" i="3"/>
  <c r="DP283" i="3"/>
  <c r="DO283" i="3"/>
  <c r="DN283" i="3"/>
  <c r="DM283" i="3"/>
  <c r="DL283" i="3"/>
  <c r="DK283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BY283" i="3"/>
  <c r="BX283" i="3"/>
  <c r="BW283" i="3"/>
  <c r="BV283" i="3"/>
  <c r="BU283" i="3"/>
  <c r="BT283" i="3"/>
  <c r="BS283" i="3"/>
  <c r="BR283" i="3"/>
  <c r="BQ283" i="3"/>
  <c r="BP283" i="3"/>
  <c r="BO283" i="3"/>
  <c r="BN283" i="3"/>
  <c r="BM283" i="3"/>
  <c r="BL283" i="3"/>
  <c r="BK283" i="3"/>
  <c r="BJ283" i="3"/>
  <c r="BI283" i="3"/>
  <c r="BH283" i="3"/>
  <c r="BG283" i="3"/>
  <c r="BF283" i="3"/>
  <c r="BE283" i="3"/>
  <c r="BD283" i="3"/>
  <c r="BC283" i="3"/>
  <c r="BB283" i="3"/>
  <c r="BA283" i="3"/>
  <c r="AZ283" i="3"/>
  <c r="AY283" i="3"/>
  <c r="AX283" i="3"/>
  <c r="AW283" i="3"/>
  <c r="AV283" i="3"/>
  <c r="AU283" i="3"/>
  <c r="AT283" i="3"/>
  <c r="AS283" i="3"/>
  <c r="AR283" i="3"/>
  <c r="AQ283" i="3"/>
  <c r="AP283" i="3"/>
  <c r="AO283" i="3"/>
  <c r="AN283" i="3"/>
  <c r="AM283" i="3"/>
  <c r="AL283" i="3"/>
  <c r="AK283" i="3"/>
  <c r="AJ283" i="3"/>
  <c r="AI283" i="3"/>
  <c r="AH283" i="3"/>
  <c r="AG283" i="3"/>
  <c r="AF283" i="3"/>
  <c r="AE283" i="3"/>
  <c r="AD283" i="3"/>
  <c r="AC283" i="3"/>
  <c r="AB283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DV282" i="3"/>
  <c r="DU282" i="3"/>
  <c r="DT282" i="3"/>
  <c r="DS282" i="3"/>
  <c r="DR282" i="3"/>
  <c r="DQ282" i="3"/>
  <c r="DP282" i="3"/>
  <c r="DO282" i="3"/>
  <c r="DN282" i="3"/>
  <c r="DM282" i="3"/>
  <c r="DL282" i="3"/>
  <c r="DK282" i="3"/>
  <c r="DJ282" i="3"/>
  <c r="DI282" i="3"/>
  <c r="DH282" i="3"/>
  <c r="DG282" i="3"/>
  <c r="DF282" i="3"/>
  <c r="DE282" i="3"/>
  <c r="DD282" i="3"/>
  <c r="DC282" i="3"/>
  <c r="DB282" i="3"/>
  <c r="DA282" i="3"/>
  <c r="CZ282" i="3"/>
  <c r="CY282" i="3"/>
  <c r="CX282" i="3"/>
  <c r="CW282" i="3"/>
  <c r="CV282" i="3"/>
  <c r="CU282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C282" i="3"/>
  <c r="CB282" i="3"/>
  <c r="CA282" i="3"/>
  <c r="BZ282" i="3"/>
  <c r="BY282" i="3"/>
  <c r="BX282" i="3"/>
  <c r="BW282" i="3"/>
  <c r="BV282" i="3"/>
  <c r="BU282" i="3"/>
  <c r="BT282" i="3"/>
  <c r="BS282" i="3"/>
  <c r="BR282" i="3"/>
  <c r="BQ282" i="3"/>
  <c r="BP282" i="3"/>
  <c r="BO282" i="3"/>
  <c r="BN282" i="3"/>
  <c r="BM282" i="3"/>
  <c r="BL282" i="3"/>
  <c r="BK282" i="3"/>
  <c r="BJ282" i="3"/>
  <c r="BI282" i="3"/>
  <c r="BH282" i="3"/>
  <c r="BG282" i="3"/>
  <c r="BF282" i="3"/>
  <c r="BE282" i="3"/>
  <c r="BD282" i="3"/>
  <c r="BC282" i="3"/>
  <c r="BB282" i="3"/>
  <c r="BA282" i="3"/>
  <c r="AZ282" i="3"/>
  <c r="AY282" i="3"/>
  <c r="AX282" i="3"/>
  <c r="AW282" i="3"/>
  <c r="AV282" i="3"/>
  <c r="AU282" i="3"/>
  <c r="AT282" i="3"/>
  <c r="AS282" i="3"/>
  <c r="AR282" i="3"/>
  <c r="AQ282" i="3"/>
  <c r="AP282" i="3"/>
  <c r="AO282" i="3"/>
  <c r="AN282" i="3"/>
  <c r="AM282" i="3"/>
  <c r="AL282" i="3"/>
  <c r="AK282" i="3"/>
  <c r="AJ282" i="3"/>
  <c r="AI282" i="3"/>
  <c r="AH282" i="3"/>
  <c r="AG282" i="3"/>
  <c r="AF282" i="3"/>
  <c r="AE282" i="3"/>
  <c r="AD282" i="3"/>
  <c r="AC282" i="3"/>
  <c r="AB282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DV281" i="3"/>
  <c r="DU281" i="3"/>
  <c r="DT281" i="3"/>
  <c r="DS281" i="3"/>
  <c r="DR281" i="3"/>
  <c r="DQ281" i="3"/>
  <c r="DP281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BY281" i="3"/>
  <c r="BX281" i="3"/>
  <c r="BW281" i="3"/>
  <c r="BV281" i="3"/>
  <c r="BU281" i="3"/>
  <c r="BT281" i="3"/>
  <c r="BS281" i="3"/>
  <c r="BR281" i="3"/>
  <c r="BQ281" i="3"/>
  <c r="BP281" i="3"/>
  <c r="BO281" i="3"/>
  <c r="BN281" i="3"/>
  <c r="BM281" i="3"/>
  <c r="BL281" i="3"/>
  <c r="BK281" i="3"/>
  <c r="BJ281" i="3"/>
  <c r="BI281" i="3"/>
  <c r="BH281" i="3"/>
  <c r="BG281" i="3"/>
  <c r="BF281" i="3"/>
  <c r="BE281" i="3"/>
  <c r="BD281" i="3"/>
  <c r="BC281" i="3"/>
  <c r="BB281" i="3"/>
  <c r="BA281" i="3"/>
  <c r="AZ281" i="3"/>
  <c r="AY281" i="3"/>
  <c r="AX281" i="3"/>
  <c r="AW281" i="3"/>
  <c r="AV281" i="3"/>
  <c r="AU281" i="3"/>
  <c r="AT281" i="3"/>
  <c r="AS281" i="3"/>
  <c r="AR281" i="3"/>
  <c r="AQ281" i="3"/>
  <c r="AP281" i="3"/>
  <c r="AO281" i="3"/>
  <c r="AN281" i="3"/>
  <c r="AM281" i="3"/>
  <c r="AL281" i="3"/>
  <c r="AK281" i="3"/>
  <c r="AJ281" i="3"/>
  <c r="AI281" i="3"/>
  <c r="AH281" i="3"/>
  <c r="AG281" i="3"/>
  <c r="AF281" i="3"/>
  <c r="AE281" i="3"/>
  <c r="AD281" i="3"/>
  <c r="AC281" i="3"/>
  <c r="AB281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DV280" i="3"/>
  <c r="DU280" i="3"/>
  <c r="DT280" i="3"/>
  <c r="DS280" i="3"/>
  <c r="DR280" i="3"/>
  <c r="DQ280" i="3"/>
  <c r="DP280" i="3"/>
  <c r="DO280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BY280" i="3"/>
  <c r="BX280" i="3"/>
  <c r="BW280" i="3"/>
  <c r="BV280" i="3"/>
  <c r="BU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C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K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DV279" i="3"/>
  <c r="DU279" i="3"/>
  <c r="DT279" i="3"/>
  <c r="DS279" i="3"/>
  <c r="DR279" i="3"/>
  <c r="DQ279" i="3"/>
  <c r="DP279" i="3"/>
  <c r="DO279" i="3"/>
  <c r="DN279" i="3"/>
  <c r="DM279" i="3"/>
  <c r="DL279" i="3"/>
  <c r="DK279" i="3"/>
  <c r="DJ279" i="3"/>
  <c r="DI279" i="3"/>
  <c r="DH279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BY279" i="3"/>
  <c r="BX279" i="3"/>
  <c r="BW279" i="3"/>
  <c r="BV279" i="3"/>
  <c r="BU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C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K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DV278" i="3"/>
  <c r="DU278" i="3"/>
  <c r="DT278" i="3"/>
  <c r="DS278" i="3"/>
  <c r="DR278" i="3"/>
  <c r="DQ278" i="3"/>
  <c r="DP278" i="3"/>
  <c r="DO278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BY278" i="3"/>
  <c r="BX278" i="3"/>
  <c r="BW278" i="3"/>
  <c r="BV278" i="3"/>
  <c r="BU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C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K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DV277" i="3"/>
  <c r="DU277" i="3"/>
  <c r="DT277" i="3"/>
  <c r="DS277" i="3"/>
  <c r="DR277" i="3"/>
  <c r="DQ277" i="3"/>
  <c r="DP277" i="3"/>
  <c r="DO277" i="3"/>
  <c r="DN277" i="3"/>
  <c r="DM277" i="3"/>
  <c r="DL277" i="3"/>
  <c r="DK277" i="3"/>
  <c r="DJ277" i="3"/>
  <c r="DI277" i="3"/>
  <c r="DH277" i="3"/>
  <c r="DG277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BY277" i="3"/>
  <c r="BX277" i="3"/>
  <c r="BW277" i="3"/>
  <c r="BV277" i="3"/>
  <c r="BU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C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K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DV276" i="3"/>
  <c r="DU276" i="3"/>
  <c r="DT276" i="3"/>
  <c r="DS276" i="3"/>
  <c r="DR276" i="3"/>
  <c r="DQ276" i="3"/>
  <c r="DP276" i="3"/>
  <c r="DO276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BY276" i="3"/>
  <c r="BX276" i="3"/>
  <c r="BW276" i="3"/>
  <c r="BV276" i="3"/>
  <c r="BU276" i="3"/>
  <c r="BT276" i="3"/>
  <c r="BS276" i="3"/>
  <c r="BR276" i="3"/>
  <c r="BQ276" i="3"/>
  <c r="BP276" i="3"/>
  <c r="BO276" i="3"/>
  <c r="BN276" i="3"/>
  <c r="BM276" i="3"/>
  <c r="BL276" i="3"/>
  <c r="BK276" i="3"/>
  <c r="BJ276" i="3"/>
  <c r="BI276" i="3"/>
  <c r="BH276" i="3"/>
  <c r="BG276" i="3"/>
  <c r="BF276" i="3"/>
  <c r="BE276" i="3"/>
  <c r="BD276" i="3"/>
  <c r="BC276" i="3"/>
  <c r="BB276" i="3"/>
  <c r="BA276" i="3"/>
  <c r="AZ276" i="3"/>
  <c r="AY276" i="3"/>
  <c r="AX276" i="3"/>
  <c r="AW276" i="3"/>
  <c r="AV276" i="3"/>
  <c r="AU276" i="3"/>
  <c r="AT276" i="3"/>
  <c r="AS276" i="3"/>
  <c r="AR276" i="3"/>
  <c r="AQ276" i="3"/>
  <c r="AP276" i="3"/>
  <c r="AO276" i="3"/>
  <c r="AN276" i="3"/>
  <c r="AM276" i="3"/>
  <c r="AL276" i="3"/>
  <c r="AK276" i="3"/>
  <c r="AJ276" i="3"/>
  <c r="AI276" i="3"/>
  <c r="AH276" i="3"/>
  <c r="AG276" i="3"/>
  <c r="AF276" i="3"/>
  <c r="AE276" i="3"/>
  <c r="AD276" i="3"/>
  <c r="AC276" i="3"/>
  <c r="AB276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DV275" i="3"/>
  <c r="DU275" i="3"/>
  <c r="DT275" i="3"/>
  <c r="DS275" i="3"/>
  <c r="DR275" i="3"/>
  <c r="DQ275" i="3"/>
  <c r="DP275" i="3"/>
  <c r="DO275" i="3"/>
  <c r="DN275" i="3"/>
  <c r="DM275" i="3"/>
  <c r="DL275" i="3"/>
  <c r="DK275" i="3"/>
  <c r="DJ275" i="3"/>
  <c r="DI275" i="3"/>
  <c r="DH275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BY275" i="3"/>
  <c r="BX275" i="3"/>
  <c r="BW275" i="3"/>
  <c r="BV275" i="3"/>
  <c r="BU275" i="3"/>
  <c r="BT275" i="3"/>
  <c r="BS275" i="3"/>
  <c r="BR275" i="3"/>
  <c r="BQ275" i="3"/>
  <c r="BP275" i="3"/>
  <c r="BO275" i="3"/>
  <c r="BN275" i="3"/>
  <c r="BM275" i="3"/>
  <c r="BL275" i="3"/>
  <c r="BK275" i="3"/>
  <c r="BJ275" i="3"/>
  <c r="BI275" i="3"/>
  <c r="BH275" i="3"/>
  <c r="BG275" i="3"/>
  <c r="BF275" i="3"/>
  <c r="BE275" i="3"/>
  <c r="BD275" i="3"/>
  <c r="BC275" i="3"/>
  <c r="BB275" i="3"/>
  <c r="BA275" i="3"/>
  <c r="AZ275" i="3"/>
  <c r="AY275" i="3"/>
  <c r="AX275" i="3"/>
  <c r="AW275" i="3"/>
  <c r="AV275" i="3"/>
  <c r="AU275" i="3"/>
  <c r="AT275" i="3"/>
  <c r="AS275" i="3"/>
  <c r="AR275" i="3"/>
  <c r="AQ275" i="3"/>
  <c r="AP275" i="3"/>
  <c r="AO275" i="3"/>
  <c r="AN275" i="3"/>
  <c r="AM275" i="3"/>
  <c r="AL275" i="3"/>
  <c r="AK275" i="3"/>
  <c r="AJ275" i="3"/>
  <c r="AI275" i="3"/>
  <c r="AH275" i="3"/>
  <c r="AG275" i="3"/>
  <c r="AF275" i="3"/>
  <c r="AE275" i="3"/>
  <c r="AD275" i="3"/>
  <c r="AC275" i="3"/>
  <c r="AB275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DV274" i="3"/>
  <c r="DU274" i="3"/>
  <c r="DT274" i="3"/>
  <c r="DS274" i="3"/>
  <c r="DR274" i="3"/>
  <c r="DQ274" i="3"/>
  <c r="DP274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BY274" i="3"/>
  <c r="BX274" i="3"/>
  <c r="BW274" i="3"/>
  <c r="BV274" i="3"/>
  <c r="BU274" i="3"/>
  <c r="BT274" i="3"/>
  <c r="BS274" i="3"/>
  <c r="BR274" i="3"/>
  <c r="BQ274" i="3"/>
  <c r="BP274" i="3"/>
  <c r="BO274" i="3"/>
  <c r="BN274" i="3"/>
  <c r="BM274" i="3"/>
  <c r="BL274" i="3"/>
  <c r="BK274" i="3"/>
  <c r="BJ274" i="3"/>
  <c r="BI274" i="3"/>
  <c r="BH274" i="3"/>
  <c r="BG274" i="3"/>
  <c r="BF274" i="3"/>
  <c r="BE274" i="3"/>
  <c r="BD274" i="3"/>
  <c r="BC274" i="3"/>
  <c r="BB274" i="3"/>
  <c r="BA274" i="3"/>
  <c r="AZ274" i="3"/>
  <c r="AY274" i="3"/>
  <c r="AX274" i="3"/>
  <c r="AW274" i="3"/>
  <c r="AV274" i="3"/>
  <c r="AU274" i="3"/>
  <c r="AT274" i="3"/>
  <c r="AS274" i="3"/>
  <c r="AR274" i="3"/>
  <c r="AQ274" i="3"/>
  <c r="AP274" i="3"/>
  <c r="AO274" i="3"/>
  <c r="AN274" i="3"/>
  <c r="AM274" i="3"/>
  <c r="AL274" i="3"/>
  <c r="AK274" i="3"/>
  <c r="AJ274" i="3"/>
  <c r="AI274" i="3"/>
  <c r="AH274" i="3"/>
  <c r="AG274" i="3"/>
  <c r="AF274" i="3"/>
  <c r="AE274" i="3"/>
  <c r="AD274" i="3"/>
  <c r="AC274" i="3"/>
  <c r="AB274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DV273" i="3"/>
  <c r="DU273" i="3"/>
  <c r="DT273" i="3"/>
  <c r="DS273" i="3"/>
  <c r="DR273" i="3"/>
  <c r="DQ273" i="3"/>
  <c r="DP273" i="3"/>
  <c r="DO273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BY273" i="3"/>
  <c r="BX273" i="3"/>
  <c r="BW273" i="3"/>
  <c r="BV273" i="3"/>
  <c r="BU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C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K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DV272" i="3"/>
  <c r="DU272" i="3"/>
  <c r="DT272" i="3"/>
  <c r="DS272" i="3"/>
  <c r="DR272" i="3"/>
  <c r="DQ272" i="3"/>
  <c r="DP272" i="3"/>
  <c r="DO272" i="3"/>
  <c r="DN272" i="3"/>
  <c r="DM272" i="3"/>
  <c r="DL272" i="3"/>
  <c r="DK272" i="3"/>
  <c r="DJ272" i="3"/>
  <c r="DI272" i="3"/>
  <c r="DH272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BY272" i="3"/>
  <c r="BX272" i="3"/>
  <c r="BW272" i="3"/>
  <c r="BV272" i="3"/>
  <c r="BU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D272" i="3"/>
  <c r="BC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K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DV271" i="3"/>
  <c r="DU271" i="3"/>
  <c r="DT271" i="3"/>
  <c r="DS271" i="3"/>
  <c r="DR271" i="3"/>
  <c r="DQ271" i="3"/>
  <c r="DP271" i="3"/>
  <c r="DO271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BY271" i="3"/>
  <c r="BX271" i="3"/>
  <c r="BW271" i="3"/>
  <c r="BV271" i="3"/>
  <c r="BU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C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K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DV270" i="3"/>
  <c r="DU270" i="3"/>
  <c r="DT270" i="3"/>
  <c r="DS270" i="3"/>
  <c r="DR270" i="3"/>
  <c r="DQ270" i="3"/>
  <c r="DP270" i="3"/>
  <c r="DO270" i="3"/>
  <c r="DN270" i="3"/>
  <c r="DM270" i="3"/>
  <c r="DL270" i="3"/>
  <c r="DK270" i="3"/>
  <c r="DJ270" i="3"/>
  <c r="DI270" i="3"/>
  <c r="DH270" i="3"/>
  <c r="DG270" i="3"/>
  <c r="DF270" i="3"/>
  <c r="DE270" i="3"/>
  <c r="DD270" i="3"/>
  <c r="DC270" i="3"/>
  <c r="DB270" i="3"/>
  <c r="DA270" i="3"/>
  <c r="CZ270" i="3"/>
  <c r="CY270" i="3"/>
  <c r="CX270" i="3"/>
  <c r="CW270" i="3"/>
  <c r="CV270" i="3"/>
  <c r="CU270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C270" i="3"/>
  <c r="CB270" i="3"/>
  <c r="CA270" i="3"/>
  <c r="BZ270" i="3"/>
  <c r="BY270" i="3"/>
  <c r="BX270" i="3"/>
  <c r="BW270" i="3"/>
  <c r="BV270" i="3"/>
  <c r="BU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C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K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DV269" i="3"/>
  <c r="DU269" i="3"/>
  <c r="DT269" i="3"/>
  <c r="DS269" i="3"/>
  <c r="DR269" i="3"/>
  <c r="DQ269" i="3"/>
  <c r="DP269" i="3"/>
  <c r="DO269" i="3"/>
  <c r="DN269" i="3"/>
  <c r="DM269" i="3"/>
  <c r="DL269" i="3"/>
  <c r="DK269" i="3"/>
  <c r="DJ269" i="3"/>
  <c r="DI269" i="3"/>
  <c r="DH269" i="3"/>
  <c r="DG269" i="3"/>
  <c r="DF269" i="3"/>
  <c r="DE269" i="3"/>
  <c r="DD269" i="3"/>
  <c r="DC269" i="3"/>
  <c r="DB269" i="3"/>
  <c r="DA269" i="3"/>
  <c r="CZ269" i="3"/>
  <c r="CY269" i="3"/>
  <c r="CX269" i="3"/>
  <c r="CW269" i="3"/>
  <c r="CV269" i="3"/>
  <c r="CU269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C269" i="3"/>
  <c r="CB269" i="3"/>
  <c r="CA269" i="3"/>
  <c r="BZ269" i="3"/>
  <c r="BY269" i="3"/>
  <c r="BX269" i="3"/>
  <c r="BW269" i="3"/>
  <c r="BV269" i="3"/>
  <c r="BU269" i="3"/>
  <c r="BT269" i="3"/>
  <c r="BS269" i="3"/>
  <c r="BR269" i="3"/>
  <c r="BQ269" i="3"/>
  <c r="BP269" i="3"/>
  <c r="BO269" i="3"/>
  <c r="BN269" i="3"/>
  <c r="BM269" i="3"/>
  <c r="BL269" i="3"/>
  <c r="BK269" i="3"/>
  <c r="BJ269" i="3"/>
  <c r="BI269" i="3"/>
  <c r="BH269" i="3"/>
  <c r="BG269" i="3"/>
  <c r="BF269" i="3"/>
  <c r="BE269" i="3"/>
  <c r="BD269" i="3"/>
  <c r="BC269" i="3"/>
  <c r="BB269" i="3"/>
  <c r="BA269" i="3"/>
  <c r="AZ269" i="3"/>
  <c r="AY269" i="3"/>
  <c r="AX269" i="3"/>
  <c r="AW269" i="3"/>
  <c r="AV269" i="3"/>
  <c r="AU269" i="3"/>
  <c r="AT269" i="3"/>
  <c r="AS269" i="3"/>
  <c r="AR269" i="3"/>
  <c r="AQ269" i="3"/>
  <c r="AP269" i="3"/>
  <c r="AO269" i="3"/>
  <c r="AN269" i="3"/>
  <c r="AM269" i="3"/>
  <c r="AL269" i="3"/>
  <c r="AK269" i="3"/>
  <c r="AJ269" i="3"/>
  <c r="AI269" i="3"/>
  <c r="AH269" i="3"/>
  <c r="AG269" i="3"/>
  <c r="AF269" i="3"/>
  <c r="AE269" i="3"/>
  <c r="AD269" i="3"/>
  <c r="AC269" i="3"/>
  <c r="AB269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DV268" i="3"/>
  <c r="DU268" i="3"/>
  <c r="DT268" i="3"/>
  <c r="DS268" i="3"/>
  <c r="DR268" i="3"/>
  <c r="DQ268" i="3"/>
  <c r="DP268" i="3"/>
  <c r="DO268" i="3"/>
  <c r="DN268" i="3"/>
  <c r="DM268" i="3"/>
  <c r="DL268" i="3"/>
  <c r="DK268" i="3"/>
  <c r="DJ268" i="3"/>
  <c r="DI268" i="3"/>
  <c r="DH268" i="3"/>
  <c r="DG268" i="3"/>
  <c r="DF268" i="3"/>
  <c r="DE268" i="3"/>
  <c r="DD268" i="3"/>
  <c r="DC268" i="3"/>
  <c r="DB268" i="3"/>
  <c r="DA268" i="3"/>
  <c r="CZ268" i="3"/>
  <c r="CY268" i="3"/>
  <c r="CX268" i="3"/>
  <c r="CW268" i="3"/>
  <c r="CV268" i="3"/>
  <c r="CU268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Y268" i="3"/>
  <c r="BX268" i="3"/>
  <c r="BW268" i="3"/>
  <c r="BV268" i="3"/>
  <c r="BU268" i="3"/>
  <c r="BT268" i="3"/>
  <c r="BS268" i="3"/>
  <c r="BR268" i="3"/>
  <c r="BQ268" i="3"/>
  <c r="BP268" i="3"/>
  <c r="BO268" i="3"/>
  <c r="BN268" i="3"/>
  <c r="BM268" i="3"/>
  <c r="BL268" i="3"/>
  <c r="BK268" i="3"/>
  <c r="BJ268" i="3"/>
  <c r="BI268" i="3"/>
  <c r="BH268" i="3"/>
  <c r="BG268" i="3"/>
  <c r="BF268" i="3"/>
  <c r="BE268" i="3"/>
  <c r="BD268" i="3"/>
  <c r="BC268" i="3"/>
  <c r="BB268" i="3"/>
  <c r="BA268" i="3"/>
  <c r="AZ268" i="3"/>
  <c r="AY268" i="3"/>
  <c r="AX268" i="3"/>
  <c r="AW268" i="3"/>
  <c r="AV268" i="3"/>
  <c r="AU268" i="3"/>
  <c r="AT268" i="3"/>
  <c r="AS268" i="3"/>
  <c r="AR268" i="3"/>
  <c r="AQ268" i="3"/>
  <c r="AP268" i="3"/>
  <c r="AO268" i="3"/>
  <c r="AN268" i="3"/>
  <c r="AM268" i="3"/>
  <c r="AL268" i="3"/>
  <c r="AK268" i="3"/>
  <c r="AJ268" i="3"/>
  <c r="AI268" i="3"/>
  <c r="AH268" i="3"/>
  <c r="AG268" i="3"/>
  <c r="AF268" i="3"/>
  <c r="AE268" i="3"/>
  <c r="AD268" i="3"/>
  <c r="AC268" i="3"/>
  <c r="AB268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DV267" i="3"/>
  <c r="DU267" i="3"/>
  <c r="DT267" i="3"/>
  <c r="DS267" i="3"/>
  <c r="DR267" i="3"/>
  <c r="DQ267" i="3"/>
  <c r="DP267" i="3"/>
  <c r="DO267" i="3"/>
  <c r="DN267" i="3"/>
  <c r="DM267" i="3"/>
  <c r="DL267" i="3"/>
  <c r="DK267" i="3"/>
  <c r="DJ267" i="3"/>
  <c r="DI267" i="3"/>
  <c r="DH267" i="3"/>
  <c r="DG267" i="3"/>
  <c r="DF267" i="3"/>
  <c r="DE267" i="3"/>
  <c r="DD267" i="3"/>
  <c r="DC267" i="3"/>
  <c r="DB267" i="3"/>
  <c r="DA267" i="3"/>
  <c r="CZ267" i="3"/>
  <c r="CY267" i="3"/>
  <c r="CX267" i="3"/>
  <c r="CW267" i="3"/>
  <c r="CV267" i="3"/>
  <c r="CU267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CA267" i="3"/>
  <c r="BZ267" i="3"/>
  <c r="BY267" i="3"/>
  <c r="BX267" i="3"/>
  <c r="BW267" i="3"/>
  <c r="BV267" i="3"/>
  <c r="BU267" i="3"/>
  <c r="BT267" i="3"/>
  <c r="BS267" i="3"/>
  <c r="BR267" i="3"/>
  <c r="BQ267" i="3"/>
  <c r="BP267" i="3"/>
  <c r="BO267" i="3"/>
  <c r="BN267" i="3"/>
  <c r="BM267" i="3"/>
  <c r="BL267" i="3"/>
  <c r="BK267" i="3"/>
  <c r="BJ267" i="3"/>
  <c r="BI267" i="3"/>
  <c r="BH267" i="3"/>
  <c r="BG267" i="3"/>
  <c r="BF267" i="3"/>
  <c r="BE267" i="3"/>
  <c r="BD267" i="3"/>
  <c r="BC267" i="3"/>
  <c r="BB267" i="3"/>
  <c r="BA267" i="3"/>
  <c r="AZ267" i="3"/>
  <c r="AY267" i="3"/>
  <c r="AX267" i="3"/>
  <c r="AW267" i="3"/>
  <c r="AV267" i="3"/>
  <c r="AU267" i="3"/>
  <c r="AT267" i="3"/>
  <c r="AS267" i="3"/>
  <c r="AR267" i="3"/>
  <c r="AQ267" i="3"/>
  <c r="AP267" i="3"/>
  <c r="AO267" i="3"/>
  <c r="AN267" i="3"/>
  <c r="AM267" i="3"/>
  <c r="AL267" i="3"/>
  <c r="AK267" i="3"/>
  <c r="AJ267" i="3"/>
  <c r="AI267" i="3"/>
  <c r="AH267" i="3"/>
  <c r="AG267" i="3"/>
  <c r="AF267" i="3"/>
  <c r="AE267" i="3"/>
  <c r="AD267" i="3"/>
  <c r="AC267" i="3"/>
  <c r="AB267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DV266" i="3"/>
  <c r="DU266" i="3"/>
  <c r="DT266" i="3"/>
  <c r="DS266" i="3"/>
  <c r="DR266" i="3"/>
  <c r="DQ266" i="3"/>
  <c r="DP266" i="3"/>
  <c r="DO266" i="3"/>
  <c r="DN266" i="3"/>
  <c r="DM266" i="3"/>
  <c r="DL266" i="3"/>
  <c r="DK266" i="3"/>
  <c r="DJ266" i="3"/>
  <c r="DI266" i="3"/>
  <c r="DH266" i="3"/>
  <c r="DG266" i="3"/>
  <c r="DF266" i="3"/>
  <c r="DE266" i="3"/>
  <c r="DD266" i="3"/>
  <c r="DC266" i="3"/>
  <c r="DB266" i="3"/>
  <c r="DA266" i="3"/>
  <c r="CZ266" i="3"/>
  <c r="CY266" i="3"/>
  <c r="CX266" i="3"/>
  <c r="CW266" i="3"/>
  <c r="CV266" i="3"/>
  <c r="CU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Y266" i="3"/>
  <c r="BX266" i="3"/>
  <c r="BW266" i="3"/>
  <c r="BV266" i="3"/>
  <c r="BU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C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K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DV265" i="3"/>
  <c r="DU265" i="3"/>
  <c r="DT265" i="3"/>
  <c r="DS265" i="3"/>
  <c r="DR265" i="3"/>
  <c r="DQ265" i="3"/>
  <c r="DP265" i="3"/>
  <c r="DO265" i="3"/>
  <c r="DN265" i="3"/>
  <c r="DM265" i="3"/>
  <c r="DL265" i="3"/>
  <c r="DK265" i="3"/>
  <c r="DJ265" i="3"/>
  <c r="DI265" i="3"/>
  <c r="DH265" i="3"/>
  <c r="DG265" i="3"/>
  <c r="DF265" i="3"/>
  <c r="DE265" i="3"/>
  <c r="DD265" i="3"/>
  <c r="DC265" i="3"/>
  <c r="DB265" i="3"/>
  <c r="DA265" i="3"/>
  <c r="CZ265" i="3"/>
  <c r="CY265" i="3"/>
  <c r="CX265" i="3"/>
  <c r="CW265" i="3"/>
  <c r="CV265" i="3"/>
  <c r="CU265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Y265" i="3"/>
  <c r="BX265" i="3"/>
  <c r="BW265" i="3"/>
  <c r="BV265" i="3"/>
  <c r="BU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C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K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DV264" i="3"/>
  <c r="DU264" i="3"/>
  <c r="DT264" i="3"/>
  <c r="DS264" i="3"/>
  <c r="DR264" i="3"/>
  <c r="DQ264" i="3"/>
  <c r="DP264" i="3"/>
  <c r="DO264" i="3"/>
  <c r="DN264" i="3"/>
  <c r="DM264" i="3"/>
  <c r="DL264" i="3"/>
  <c r="DK264" i="3"/>
  <c r="DJ264" i="3"/>
  <c r="DI264" i="3"/>
  <c r="DH264" i="3"/>
  <c r="DG264" i="3"/>
  <c r="DF264" i="3"/>
  <c r="DE264" i="3"/>
  <c r="DD264" i="3"/>
  <c r="DC264" i="3"/>
  <c r="DB264" i="3"/>
  <c r="DA264" i="3"/>
  <c r="CZ264" i="3"/>
  <c r="CY264" i="3"/>
  <c r="CX264" i="3"/>
  <c r="CW264" i="3"/>
  <c r="CV264" i="3"/>
  <c r="CU264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Y264" i="3"/>
  <c r="BX264" i="3"/>
  <c r="BW264" i="3"/>
  <c r="BV264" i="3"/>
  <c r="BU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C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K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DV263" i="3"/>
  <c r="DU263" i="3"/>
  <c r="DT263" i="3"/>
  <c r="DS263" i="3"/>
  <c r="DR263" i="3"/>
  <c r="DQ263" i="3"/>
  <c r="DP263" i="3"/>
  <c r="DO263" i="3"/>
  <c r="DN263" i="3"/>
  <c r="DM263" i="3"/>
  <c r="DL263" i="3"/>
  <c r="DK263" i="3"/>
  <c r="DJ263" i="3"/>
  <c r="DI263" i="3"/>
  <c r="DH263" i="3"/>
  <c r="DG263" i="3"/>
  <c r="DF263" i="3"/>
  <c r="DE263" i="3"/>
  <c r="DD263" i="3"/>
  <c r="DC263" i="3"/>
  <c r="DB263" i="3"/>
  <c r="DA263" i="3"/>
  <c r="CZ263" i="3"/>
  <c r="CY263" i="3"/>
  <c r="CX263" i="3"/>
  <c r="CW263" i="3"/>
  <c r="CV263" i="3"/>
  <c r="CU263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Y263" i="3"/>
  <c r="BX263" i="3"/>
  <c r="BW263" i="3"/>
  <c r="BV263" i="3"/>
  <c r="BU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C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K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DV262" i="3"/>
  <c r="DU262" i="3"/>
  <c r="DT262" i="3"/>
  <c r="DS262" i="3"/>
  <c r="DR262" i="3"/>
  <c r="DQ262" i="3"/>
  <c r="DP262" i="3"/>
  <c r="DO262" i="3"/>
  <c r="DN262" i="3"/>
  <c r="DM262" i="3"/>
  <c r="DL262" i="3"/>
  <c r="DK262" i="3"/>
  <c r="DJ262" i="3"/>
  <c r="DI262" i="3"/>
  <c r="DH262" i="3"/>
  <c r="DG262" i="3"/>
  <c r="DF262" i="3"/>
  <c r="DE262" i="3"/>
  <c r="DD262" i="3"/>
  <c r="DC262" i="3"/>
  <c r="DB262" i="3"/>
  <c r="DA262" i="3"/>
  <c r="CZ262" i="3"/>
  <c r="CY262" i="3"/>
  <c r="CX262" i="3"/>
  <c r="CW262" i="3"/>
  <c r="CV262" i="3"/>
  <c r="CU262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Y262" i="3"/>
  <c r="BX262" i="3"/>
  <c r="BW262" i="3"/>
  <c r="BV262" i="3"/>
  <c r="BU262" i="3"/>
  <c r="BT262" i="3"/>
  <c r="BS262" i="3"/>
  <c r="BR262" i="3"/>
  <c r="BQ262" i="3"/>
  <c r="BP262" i="3"/>
  <c r="BO262" i="3"/>
  <c r="BN262" i="3"/>
  <c r="BM262" i="3"/>
  <c r="BL262" i="3"/>
  <c r="BK262" i="3"/>
  <c r="BJ262" i="3"/>
  <c r="BI262" i="3"/>
  <c r="BH262" i="3"/>
  <c r="BG262" i="3"/>
  <c r="BF262" i="3"/>
  <c r="BE262" i="3"/>
  <c r="BD262" i="3"/>
  <c r="BC262" i="3"/>
  <c r="BB262" i="3"/>
  <c r="BA262" i="3"/>
  <c r="AZ262" i="3"/>
  <c r="AY262" i="3"/>
  <c r="AX262" i="3"/>
  <c r="AW262" i="3"/>
  <c r="AV262" i="3"/>
  <c r="AU262" i="3"/>
  <c r="AT262" i="3"/>
  <c r="AS262" i="3"/>
  <c r="AR262" i="3"/>
  <c r="AQ262" i="3"/>
  <c r="AP262" i="3"/>
  <c r="AO262" i="3"/>
  <c r="AN262" i="3"/>
  <c r="AM262" i="3"/>
  <c r="AL262" i="3"/>
  <c r="AK262" i="3"/>
  <c r="AJ262" i="3"/>
  <c r="AI262" i="3"/>
  <c r="AH262" i="3"/>
  <c r="AG262" i="3"/>
  <c r="AF262" i="3"/>
  <c r="AE262" i="3"/>
  <c r="AD262" i="3"/>
  <c r="AC262" i="3"/>
  <c r="AB262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DV261" i="3"/>
  <c r="DU261" i="3"/>
  <c r="DT261" i="3"/>
  <c r="DS261" i="3"/>
  <c r="DR261" i="3"/>
  <c r="DQ261" i="3"/>
  <c r="DP261" i="3"/>
  <c r="DO261" i="3"/>
  <c r="DN261" i="3"/>
  <c r="DM261" i="3"/>
  <c r="DL261" i="3"/>
  <c r="DK261" i="3"/>
  <c r="DJ261" i="3"/>
  <c r="DI261" i="3"/>
  <c r="DH261" i="3"/>
  <c r="DG261" i="3"/>
  <c r="DF261" i="3"/>
  <c r="DE261" i="3"/>
  <c r="DD261" i="3"/>
  <c r="DC261" i="3"/>
  <c r="DB261" i="3"/>
  <c r="DA261" i="3"/>
  <c r="CZ261" i="3"/>
  <c r="CY261" i="3"/>
  <c r="CX261" i="3"/>
  <c r="CW261" i="3"/>
  <c r="CV261" i="3"/>
  <c r="CU261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Y261" i="3"/>
  <c r="BX261" i="3"/>
  <c r="BW261" i="3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BJ261" i="3"/>
  <c r="BI261" i="3"/>
  <c r="BH261" i="3"/>
  <c r="BG261" i="3"/>
  <c r="BF261" i="3"/>
  <c r="BE261" i="3"/>
  <c r="BD261" i="3"/>
  <c r="BC261" i="3"/>
  <c r="BB261" i="3"/>
  <c r="BA261" i="3"/>
  <c r="AZ261" i="3"/>
  <c r="AY261" i="3"/>
  <c r="AX261" i="3"/>
  <c r="AW261" i="3"/>
  <c r="AV261" i="3"/>
  <c r="AU261" i="3"/>
  <c r="AT261" i="3"/>
  <c r="AS261" i="3"/>
  <c r="AR261" i="3"/>
  <c r="AQ261" i="3"/>
  <c r="AP261" i="3"/>
  <c r="AO261" i="3"/>
  <c r="AN261" i="3"/>
  <c r="AM261" i="3"/>
  <c r="AL261" i="3"/>
  <c r="AK261" i="3"/>
  <c r="AJ261" i="3"/>
  <c r="AI261" i="3"/>
  <c r="AH261" i="3"/>
  <c r="AG261" i="3"/>
  <c r="AF261" i="3"/>
  <c r="AE261" i="3"/>
  <c r="AD261" i="3"/>
  <c r="AC261" i="3"/>
  <c r="AB261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DV260" i="3"/>
  <c r="DU260" i="3"/>
  <c r="DT260" i="3"/>
  <c r="DS260" i="3"/>
  <c r="DR260" i="3"/>
  <c r="DQ260" i="3"/>
  <c r="DP260" i="3"/>
  <c r="DO260" i="3"/>
  <c r="DN260" i="3"/>
  <c r="DM260" i="3"/>
  <c r="DL260" i="3"/>
  <c r="DK260" i="3"/>
  <c r="DJ260" i="3"/>
  <c r="DI260" i="3"/>
  <c r="DH260" i="3"/>
  <c r="DG260" i="3"/>
  <c r="DF260" i="3"/>
  <c r="DE260" i="3"/>
  <c r="DD260" i="3"/>
  <c r="DC260" i="3"/>
  <c r="DB260" i="3"/>
  <c r="DA260" i="3"/>
  <c r="CZ260" i="3"/>
  <c r="CY260" i="3"/>
  <c r="CX260" i="3"/>
  <c r="CW260" i="3"/>
  <c r="CV260" i="3"/>
  <c r="CU260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Y260" i="3"/>
  <c r="BX260" i="3"/>
  <c r="BW260" i="3"/>
  <c r="BV260" i="3"/>
  <c r="BU260" i="3"/>
  <c r="BT260" i="3"/>
  <c r="BS260" i="3"/>
  <c r="BR260" i="3"/>
  <c r="BQ260" i="3"/>
  <c r="BP260" i="3"/>
  <c r="BO260" i="3"/>
  <c r="BN260" i="3"/>
  <c r="BM260" i="3"/>
  <c r="BL260" i="3"/>
  <c r="BK260" i="3"/>
  <c r="BJ260" i="3"/>
  <c r="BI260" i="3"/>
  <c r="BH260" i="3"/>
  <c r="BG260" i="3"/>
  <c r="BF260" i="3"/>
  <c r="BE260" i="3"/>
  <c r="BD260" i="3"/>
  <c r="BC260" i="3"/>
  <c r="BB260" i="3"/>
  <c r="BA260" i="3"/>
  <c r="AZ260" i="3"/>
  <c r="AY260" i="3"/>
  <c r="AX260" i="3"/>
  <c r="AW260" i="3"/>
  <c r="AV260" i="3"/>
  <c r="AU260" i="3"/>
  <c r="AT260" i="3"/>
  <c r="AS260" i="3"/>
  <c r="AR260" i="3"/>
  <c r="AQ260" i="3"/>
  <c r="AP260" i="3"/>
  <c r="AO260" i="3"/>
  <c r="AN260" i="3"/>
  <c r="AM260" i="3"/>
  <c r="AL260" i="3"/>
  <c r="AK260" i="3"/>
  <c r="AJ260" i="3"/>
  <c r="AI260" i="3"/>
  <c r="AH260" i="3"/>
  <c r="AG260" i="3"/>
  <c r="AF260" i="3"/>
  <c r="AE260" i="3"/>
  <c r="AD260" i="3"/>
  <c r="AC260" i="3"/>
  <c r="AB260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DV259" i="3"/>
  <c r="DU259" i="3"/>
  <c r="DT259" i="3"/>
  <c r="DS259" i="3"/>
  <c r="DR259" i="3"/>
  <c r="DQ259" i="3"/>
  <c r="DP259" i="3"/>
  <c r="DO259" i="3"/>
  <c r="DN259" i="3"/>
  <c r="DM259" i="3"/>
  <c r="DL259" i="3"/>
  <c r="DK259" i="3"/>
  <c r="DJ259" i="3"/>
  <c r="DI259" i="3"/>
  <c r="DH259" i="3"/>
  <c r="DG259" i="3"/>
  <c r="DF259" i="3"/>
  <c r="DE259" i="3"/>
  <c r="DD259" i="3"/>
  <c r="DC259" i="3"/>
  <c r="DB259" i="3"/>
  <c r="DA259" i="3"/>
  <c r="CZ259" i="3"/>
  <c r="CY259" i="3"/>
  <c r="CX259" i="3"/>
  <c r="CW259" i="3"/>
  <c r="CV259" i="3"/>
  <c r="CU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Y259" i="3"/>
  <c r="BX259" i="3"/>
  <c r="BW259" i="3"/>
  <c r="BV259" i="3"/>
  <c r="BU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C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K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DV258" i="3"/>
  <c r="DU258" i="3"/>
  <c r="DT258" i="3"/>
  <c r="DS258" i="3"/>
  <c r="DR258" i="3"/>
  <c r="DQ258" i="3"/>
  <c r="DP258" i="3"/>
  <c r="DO258" i="3"/>
  <c r="DN258" i="3"/>
  <c r="DM258" i="3"/>
  <c r="DL258" i="3"/>
  <c r="DK258" i="3"/>
  <c r="DJ258" i="3"/>
  <c r="DI258" i="3"/>
  <c r="DH258" i="3"/>
  <c r="DG258" i="3"/>
  <c r="DF258" i="3"/>
  <c r="DE258" i="3"/>
  <c r="DD258" i="3"/>
  <c r="DC258" i="3"/>
  <c r="DB258" i="3"/>
  <c r="DA258" i="3"/>
  <c r="CZ258" i="3"/>
  <c r="CY258" i="3"/>
  <c r="CX258" i="3"/>
  <c r="CW258" i="3"/>
  <c r="CV258" i="3"/>
  <c r="CU258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Y258" i="3"/>
  <c r="BX258" i="3"/>
  <c r="BW258" i="3"/>
  <c r="BV258" i="3"/>
  <c r="BU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C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K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DV257" i="3"/>
  <c r="DU257" i="3"/>
  <c r="DT257" i="3"/>
  <c r="DS257" i="3"/>
  <c r="DR257" i="3"/>
  <c r="DQ257" i="3"/>
  <c r="DP257" i="3"/>
  <c r="DO257" i="3"/>
  <c r="DN257" i="3"/>
  <c r="DM257" i="3"/>
  <c r="DL257" i="3"/>
  <c r="DK257" i="3"/>
  <c r="DJ257" i="3"/>
  <c r="DI257" i="3"/>
  <c r="DH257" i="3"/>
  <c r="DG257" i="3"/>
  <c r="DF257" i="3"/>
  <c r="DE257" i="3"/>
  <c r="DD257" i="3"/>
  <c r="DC257" i="3"/>
  <c r="DB257" i="3"/>
  <c r="DA257" i="3"/>
  <c r="CZ257" i="3"/>
  <c r="CY257" i="3"/>
  <c r="CX257" i="3"/>
  <c r="CW257" i="3"/>
  <c r="CV257" i="3"/>
  <c r="CU257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Y257" i="3"/>
  <c r="BX257" i="3"/>
  <c r="BW257" i="3"/>
  <c r="BV257" i="3"/>
  <c r="BU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C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K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DV256" i="3"/>
  <c r="DU256" i="3"/>
  <c r="DT256" i="3"/>
  <c r="DS256" i="3"/>
  <c r="DR256" i="3"/>
  <c r="DQ256" i="3"/>
  <c r="DP256" i="3"/>
  <c r="DO256" i="3"/>
  <c r="DN256" i="3"/>
  <c r="DM256" i="3"/>
  <c r="DL256" i="3"/>
  <c r="DK256" i="3"/>
  <c r="DJ256" i="3"/>
  <c r="DI256" i="3"/>
  <c r="DH256" i="3"/>
  <c r="DG256" i="3"/>
  <c r="DF256" i="3"/>
  <c r="DE256" i="3"/>
  <c r="DD256" i="3"/>
  <c r="DC256" i="3"/>
  <c r="DB256" i="3"/>
  <c r="DA256" i="3"/>
  <c r="CZ256" i="3"/>
  <c r="CY256" i="3"/>
  <c r="CX256" i="3"/>
  <c r="CW256" i="3"/>
  <c r="CV256" i="3"/>
  <c r="CU256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Y256" i="3"/>
  <c r="BX256" i="3"/>
  <c r="BW256" i="3"/>
  <c r="BV256" i="3"/>
  <c r="BU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C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K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DV255" i="3"/>
  <c r="DU255" i="3"/>
  <c r="DT255" i="3"/>
  <c r="DS255" i="3"/>
  <c r="DR255" i="3"/>
  <c r="DQ255" i="3"/>
  <c r="DP255" i="3"/>
  <c r="DO255" i="3"/>
  <c r="DN255" i="3"/>
  <c r="DM255" i="3"/>
  <c r="DL255" i="3"/>
  <c r="DK255" i="3"/>
  <c r="DJ255" i="3"/>
  <c r="DI255" i="3"/>
  <c r="DH255" i="3"/>
  <c r="DG255" i="3"/>
  <c r="DF255" i="3"/>
  <c r="DE255" i="3"/>
  <c r="DD255" i="3"/>
  <c r="DC255" i="3"/>
  <c r="DB255" i="3"/>
  <c r="DA255" i="3"/>
  <c r="CZ255" i="3"/>
  <c r="CY255" i="3"/>
  <c r="CX255" i="3"/>
  <c r="CW255" i="3"/>
  <c r="CV255" i="3"/>
  <c r="CU255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Y255" i="3"/>
  <c r="BX255" i="3"/>
  <c r="BW255" i="3"/>
  <c r="BV255" i="3"/>
  <c r="BU255" i="3"/>
  <c r="BT255" i="3"/>
  <c r="BS255" i="3"/>
  <c r="BR255" i="3"/>
  <c r="BQ255" i="3"/>
  <c r="BP255" i="3"/>
  <c r="BO255" i="3"/>
  <c r="BN255" i="3"/>
  <c r="BM255" i="3"/>
  <c r="BL255" i="3"/>
  <c r="BK255" i="3"/>
  <c r="BJ255" i="3"/>
  <c r="BI255" i="3"/>
  <c r="BH255" i="3"/>
  <c r="BG255" i="3"/>
  <c r="BF255" i="3"/>
  <c r="BE255" i="3"/>
  <c r="BD255" i="3"/>
  <c r="BC255" i="3"/>
  <c r="BB255" i="3"/>
  <c r="BA255" i="3"/>
  <c r="AZ255" i="3"/>
  <c r="AY255" i="3"/>
  <c r="AX255" i="3"/>
  <c r="AW255" i="3"/>
  <c r="AV255" i="3"/>
  <c r="AU255" i="3"/>
  <c r="AT255" i="3"/>
  <c r="AS255" i="3"/>
  <c r="AR255" i="3"/>
  <c r="AQ255" i="3"/>
  <c r="AP255" i="3"/>
  <c r="AO255" i="3"/>
  <c r="AN255" i="3"/>
  <c r="AM255" i="3"/>
  <c r="AL255" i="3"/>
  <c r="AK255" i="3"/>
  <c r="AJ255" i="3"/>
  <c r="AI255" i="3"/>
  <c r="AH255" i="3"/>
  <c r="AG255" i="3"/>
  <c r="AF255" i="3"/>
  <c r="AE255" i="3"/>
  <c r="AD255" i="3"/>
  <c r="AC255" i="3"/>
  <c r="AB255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DV254" i="3"/>
  <c r="DU254" i="3"/>
  <c r="DT254" i="3"/>
  <c r="DS254" i="3"/>
  <c r="DR254" i="3"/>
  <c r="DQ254" i="3"/>
  <c r="DP254" i="3"/>
  <c r="DO254" i="3"/>
  <c r="DN254" i="3"/>
  <c r="DM254" i="3"/>
  <c r="DL254" i="3"/>
  <c r="DK254" i="3"/>
  <c r="DJ254" i="3"/>
  <c r="DI254" i="3"/>
  <c r="DH254" i="3"/>
  <c r="DG254" i="3"/>
  <c r="DF254" i="3"/>
  <c r="DE254" i="3"/>
  <c r="DD254" i="3"/>
  <c r="DC254" i="3"/>
  <c r="DB254" i="3"/>
  <c r="DA254" i="3"/>
  <c r="CZ254" i="3"/>
  <c r="CY254" i="3"/>
  <c r="CX254" i="3"/>
  <c r="CW254" i="3"/>
  <c r="CV254" i="3"/>
  <c r="CU254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CA254" i="3"/>
  <c r="BZ254" i="3"/>
  <c r="BY254" i="3"/>
  <c r="BX254" i="3"/>
  <c r="BW254" i="3"/>
  <c r="BV254" i="3"/>
  <c r="BU254" i="3"/>
  <c r="BT254" i="3"/>
  <c r="BS254" i="3"/>
  <c r="BR254" i="3"/>
  <c r="BQ254" i="3"/>
  <c r="BP254" i="3"/>
  <c r="BO254" i="3"/>
  <c r="BN254" i="3"/>
  <c r="BM254" i="3"/>
  <c r="BL254" i="3"/>
  <c r="BK254" i="3"/>
  <c r="BJ254" i="3"/>
  <c r="BI254" i="3"/>
  <c r="BH254" i="3"/>
  <c r="BG254" i="3"/>
  <c r="BF254" i="3"/>
  <c r="BE254" i="3"/>
  <c r="BD254" i="3"/>
  <c r="BC254" i="3"/>
  <c r="BB254" i="3"/>
  <c r="BA254" i="3"/>
  <c r="AZ254" i="3"/>
  <c r="AY254" i="3"/>
  <c r="AX254" i="3"/>
  <c r="AW254" i="3"/>
  <c r="AV254" i="3"/>
  <c r="AU254" i="3"/>
  <c r="AT254" i="3"/>
  <c r="AS254" i="3"/>
  <c r="AR254" i="3"/>
  <c r="AQ254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D254" i="3"/>
  <c r="AC254" i="3"/>
  <c r="AB254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DV253" i="3"/>
  <c r="DU253" i="3"/>
  <c r="DT253" i="3"/>
  <c r="DS253" i="3"/>
  <c r="DR253" i="3"/>
  <c r="DQ253" i="3"/>
  <c r="DP253" i="3"/>
  <c r="DO253" i="3"/>
  <c r="DN253" i="3"/>
  <c r="DM253" i="3"/>
  <c r="DL253" i="3"/>
  <c r="DK253" i="3"/>
  <c r="DJ253" i="3"/>
  <c r="DI253" i="3"/>
  <c r="DH253" i="3"/>
  <c r="DG253" i="3"/>
  <c r="DF253" i="3"/>
  <c r="DE253" i="3"/>
  <c r="DD253" i="3"/>
  <c r="DC253" i="3"/>
  <c r="DB253" i="3"/>
  <c r="DA253" i="3"/>
  <c r="CZ253" i="3"/>
  <c r="CY253" i="3"/>
  <c r="CX253" i="3"/>
  <c r="CW253" i="3"/>
  <c r="CV253" i="3"/>
  <c r="CU253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CA253" i="3"/>
  <c r="BZ253" i="3"/>
  <c r="BY253" i="3"/>
  <c r="BX253" i="3"/>
  <c r="BW253" i="3"/>
  <c r="BV253" i="3"/>
  <c r="BU253" i="3"/>
  <c r="BT253" i="3"/>
  <c r="BS253" i="3"/>
  <c r="BR253" i="3"/>
  <c r="BQ253" i="3"/>
  <c r="BP253" i="3"/>
  <c r="BO253" i="3"/>
  <c r="BN253" i="3"/>
  <c r="BM253" i="3"/>
  <c r="BL253" i="3"/>
  <c r="BK253" i="3"/>
  <c r="BJ253" i="3"/>
  <c r="BI253" i="3"/>
  <c r="BH253" i="3"/>
  <c r="BG253" i="3"/>
  <c r="BF253" i="3"/>
  <c r="BE253" i="3"/>
  <c r="BD253" i="3"/>
  <c r="BC253" i="3"/>
  <c r="BB253" i="3"/>
  <c r="BA253" i="3"/>
  <c r="AZ253" i="3"/>
  <c r="AY253" i="3"/>
  <c r="AX253" i="3"/>
  <c r="AW253" i="3"/>
  <c r="AV253" i="3"/>
  <c r="AU253" i="3"/>
  <c r="AT253" i="3"/>
  <c r="AS253" i="3"/>
  <c r="AR253" i="3"/>
  <c r="AQ253" i="3"/>
  <c r="AP253" i="3"/>
  <c r="AO253" i="3"/>
  <c r="AN253" i="3"/>
  <c r="AM253" i="3"/>
  <c r="AL253" i="3"/>
  <c r="AK253" i="3"/>
  <c r="AJ253" i="3"/>
  <c r="AI253" i="3"/>
  <c r="AH253" i="3"/>
  <c r="AG253" i="3"/>
  <c r="AF253" i="3"/>
  <c r="AE253" i="3"/>
  <c r="AD253" i="3"/>
  <c r="AC253" i="3"/>
  <c r="AB253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DV252" i="3"/>
  <c r="DU252" i="3"/>
  <c r="DT252" i="3"/>
  <c r="DS252" i="3"/>
  <c r="DR252" i="3"/>
  <c r="DQ252" i="3"/>
  <c r="DP252" i="3"/>
  <c r="DO252" i="3"/>
  <c r="DN252" i="3"/>
  <c r="DM252" i="3"/>
  <c r="DL252" i="3"/>
  <c r="DK252" i="3"/>
  <c r="DJ252" i="3"/>
  <c r="DI252" i="3"/>
  <c r="DH252" i="3"/>
  <c r="DG252" i="3"/>
  <c r="DF252" i="3"/>
  <c r="DE252" i="3"/>
  <c r="DD252" i="3"/>
  <c r="DC252" i="3"/>
  <c r="DB252" i="3"/>
  <c r="DA252" i="3"/>
  <c r="CZ252" i="3"/>
  <c r="CY252" i="3"/>
  <c r="CX252" i="3"/>
  <c r="CW252" i="3"/>
  <c r="CV252" i="3"/>
  <c r="CU252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Y252" i="3"/>
  <c r="BX252" i="3"/>
  <c r="BW252" i="3"/>
  <c r="BV252" i="3"/>
  <c r="BU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C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K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DV251" i="3"/>
  <c r="DU251" i="3"/>
  <c r="DT251" i="3"/>
  <c r="DS251" i="3"/>
  <c r="DR251" i="3"/>
  <c r="DQ251" i="3"/>
  <c r="DP251" i="3"/>
  <c r="DO251" i="3"/>
  <c r="DN251" i="3"/>
  <c r="DM251" i="3"/>
  <c r="DL251" i="3"/>
  <c r="DK251" i="3"/>
  <c r="DJ251" i="3"/>
  <c r="DI251" i="3"/>
  <c r="DH251" i="3"/>
  <c r="DG251" i="3"/>
  <c r="DF251" i="3"/>
  <c r="DE251" i="3"/>
  <c r="DD251" i="3"/>
  <c r="DC251" i="3"/>
  <c r="DB251" i="3"/>
  <c r="DA251" i="3"/>
  <c r="CZ251" i="3"/>
  <c r="CY251" i="3"/>
  <c r="CX251" i="3"/>
  <c r="CW251" i="3"/>
  <c r="CV251" i="3"/>
  <c r="CU251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Y251" i="3"/>
  <c r="BX251" i="3"/>
  <c r="BW251" i="3"/>
  <c r="BV251" i="3"/>
  <c r="BU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C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K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DV250" i="3"/>
  <c r="DU250" i="3"/>
  <c r="DT250" i="3"/>
  <c r="DS250" i="3"/>
  <c r="DR250" i="3"/>
  <c r="DQ250" i="3"/>
  <c r="DP250" i="3"/>
  <c r="DO250" i="3"/>
  <c r="DN250" i="3"/>
  <c r="DM250" i="3"/>
  <c r="DL250" i="3"/>
  <c r="DK250" i="3"/>
  <c r="DJ250" i="3"/>
  <c r="DI250" i="3"/>
  <c r="DH250" i="3"/>
  <c r="DG250" i="3"/>
  <c r="DF250" i="3"/>
  <c r="DE250" i="3"/>
  <c r="DD250" i="3"/>
  <c r="DC250" i="3"/>
  <c r="DB250" i="3"/>
  <c r="DA250" i="3"/>
  <c r="CZ250" i="3"/>
  <c r="CY250" i="3"/>
  <c r="CX250" i="3"/>
  <c r="CW250" i="3"/>
  <c r="CV250" i="3"/>
  <c r="CU250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Y250" i="3"/>
  <c r="BX250" i="3"/>
  <c r="BW250" i="3"/>
  <c r="BV250" i="3"/>
  <c r="BU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C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K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DV249" i="3"/>
  <c r="DU249" i="3"/>
  <c r="DT249" i="3"/>
  <c r="DS249" i="3"/>
  <c r="DR249" i="3"/>
  <c r="DQ249" i="3"/>
  <c r="DP249" i="3"/>
  <c r="DO249" i="3"/>
  <c r="DN249" i="3"/>
  <c r="DM249" i="3"/>
  <c r="DL249" i="3"/>
  <c r="DK249" i="3"/>
  <c r="DJ249" i="3"/>
  <c r="DI249" i="3"/>
  <c r="DH249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Y249" i="3"/>
  <c r="BX249" i="3"/>
  <c r="BW249" i="3"/>
  <c r="BV249" i="3"/>
  <c r="BU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C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K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DV248" i="3"/>
  <c r="DU248" i="3"/>
  <c r="DT248" i="3"/>
  <c r="DS248" i="3"/>
  <c r="DR248" i="3"/>
  <c r="DQ248" i="3"/>
  <c r="DP248" i="3"/>
  <c r="DO248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Y248" i="3"/>
  <c r="BX248" i="3"/>
  <c r="BW248" i="3"/>
  <c r="BV248" i="3"/>
  <c r="BU248" i="3"/>
  <c r="BT248" i="3"/>
  <c r="BS248" i="3"/>
  <c r="BR248" i="3"/>
  <c r="BQ248" i="3"/>
  <c r="BP248" i="3"/>
  <c r="BO248" i="3"/>
  <c r="BN248" i="3"/>
  <c r="BM248" i="3"/>
  <c r="BL248" i="3"/>
  <c r="BK248" i="3"/>
  <c r="BJ248" i="3"/>
  <c r="BI248" i="3"/>
  <c r="BH248" i="3"/>
  <c r="BG248" i="3"/>
  <c r="BF248" i="3"/>
  <c r="BE248" i="3"/>
  <c r="BD248" i="3"/>
  <c r="BC248" i="3"/>
  <c r="BB248" i="3"/>
  <c r="BA248" i="3"/>
  <c r="AZ248" i="3"/>
  <c r="AY248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L248" i="3"/>
  <c r="AK248" i="3"/>
  <c r="AJ248" i="3"/>
  <c r="AI248" i="3"/>
  <c r="AH248" i="3"/>
  <c r="AG248" i="3"/>
  <c r="AF248" i="3"/>
  <c r="AE248" i="3"/>
  <c r="AD248" i="3"/>
  <c r="AC248" i="3"/>
  <c r="AB248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DV247" i="3"/>
  <c r="DU247" i="3"/>
  <c r="DT247" i="3"/>
  <c r="DS247" i="3"/>
  <c r="DR247" i="3"/>
  <c r="DQ247" i="3"/>
  <c r="DP247" i="3"/>
  <c r="DO247" i="3"/>
  <c r="DN247" i="3"/>
  <c r="DM247" i="3"/>
  <c r="DL247" i="3"/>
  <c r="DK247" i="3"/>
  <c r="DJ247" i="3"/>
  <c r="DI247" i="3"/>
  <c r="DH247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BY247" i="3"/>
  <c r="BX247" i="3"/>
  <c r="BW247" i="3"/>
  <c r="BV247" i="3"/>
  <c r="BU247" i="3"/>
  <c r="BT247" i="3"/>
  <c r="BS247" i="3"/>
  <c r="BR247" i="3"/>
  <c r="BQ247" i="3"/>
  <c r="BP247" i="3"/>
  <c r="BO247" i="3"/>
  <c r="BN247" i="3"/>
  <c r="BM247" i="3"/>
  <c r="BL247" i="3"/>
  <c r="BK247" i="3"/>
  <c r="BJ247" i="3"/>
  <c r="BI247" i="3"/>
  <c r="BH247" i="3"/>
  <c r="BG247" i="3"/>
  <c r="BF247" i="3"/>
  <c r="BE247" i="3"/>
  <c r="BD247" i="3"/>
  <c r="BC247" i="3"/>
  <c r="BB247" i="3"/>
  <c r="BA247" i="3"/>
  <c r="AZ247" i="3"/>
  <c r="AY247" i="3"/>
  <c r="AX247" i="3"/>
  <c r="AW247" i="3"/>
  <c r="AV247" i="3"/>
  <c r="AU247" i="3"/>
  <c r="AT247" i="3"/>
  <c r="AS247" i="3"/>
  <c r="AR247" i="3"/>
  <c r="AQ247" i="3"/>
  <c r="AP247" i="3"/>
  <c r="AO247" i="3"/>
  <c r="AN247" i="3"/>
  <c r="AM247" i="3"/>
  <c r="AL247" i="3"/>
  <c r="AK247" i="3"/>
  <c r="AJ247" i="3"/>
  <c r="AI247" i="3"/>
  <c r="AH247" i="3"/>
  <c r="AG247" i="3"/>
  <c r="AF247" i="3"/>
  <c r="AE247" i="3"/>
  <c r="AD247" i="3"/>
  <c r="AC247" i="3"/>
  <c r="AB247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DV246" i="3"/>
  <c r="DU246" i="3"/>
  <c r="DT246" i="3"/>
  <c r="DS246" i="3"/>
  <c r="DR246" i="3"/>
  <c r="DQ246" i="3"/>
  <c r="DP246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BY246" i="3"/>
  <c r="BX246" i="3"/>
  <c r="BW246" i="3"/>
  <c r="BV246" i="3"/>
  <c r="BU246" i="3"/>
  <c r="BT246" i="3"/>
  <c r="BS246" i="3"/>
  <c r="BR246" i="3"/>
  <c r="BQ246" i="3"/>
  <c r="BP246" i="3"/>
  <c r="BO246" i="3"/>
  <c r="BN246" i="3"/>
  <c r="BM246" i="3"/>
  <c r="BL246" i="3"/>
  <c r="BK246" i="3"/>
  <c r="BJ246" i="3"/>
  <c r="BI246" i="3"/>
  <c r="BH246" i="3"/>
  <c r="BG246" i="3"/>
  <c r="BF246" i="3"/>
  <c r="BE246" i="3"/>
  <c r="BD246" i="3"/>
  <c r="BC246" i="3"/>
  <c r="BB246" i="3"/>
  <c r="BA246" i="3"/>
  <c r="AZ246" i="3"/>
  <c r="AY246" i="3"/>
  <c r="AX246" i="3"/>
  <c r="AW246" i="3"/>
  <c r="AV246" i="3"/>
  <c r="AU246" i="3"/>
  <c r="AT246" i="3"/>
  <c r="AS246" i="3"/>
  <c r="AR246" i="3"/>
  <c r="AQ246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D246" i="3"/>
  <c r="AC246" i="3"/>
  <c r="AB246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DV245" i="3"/>
  <c r="DU245" i="3"/>
  <c r="DT245" i="3"/>
  <c r="DS245" i="3"/>
  <c r="DR245" i="3"/>
  <c r="DQ245" i="3"/>
  <c r="DP245" i="3"/>
  <c r="DO245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BY245" i="3"/>
  <c r="BX245" i="3"/>
  <c r="BW245" i="3"/>
  <c r="BV245" i="3"/>
  <c r="BU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C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K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DV244" i="3"/>
  <c r="DU244" i="3"/>
  <c r="DT244" i="3"/>
  <c r="DS244" i="3"/>
  <c r="DR244" i="3"/>
  <c r="DQ244" i="3"/>
  <c r="DP244" i="3"/>
  <c r="DO244" i="3"/>
  <c r="DN244" i="3"/>
  <c r="DM244" i="3"/>
  <c r="DL244" i="3"/>
  <c r="DK244" i="3"/>
  <c r="DJ244" i="3"/>
  <c r="DI244" i="3"/>
  <c r="DH244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Y244" i="3"/>
  <c r="BX244" i="3"/>
  <c r="BW244" i="3"/>
  <c r="BV244" i="3"/>
  <c r="BU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C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DV243" i="3"/>
  <c r="DU243" i="3"/>
  <c r="DT243" i="3"/>
  <c r="DS243" i="3"/>
  <c r="DR243" i="3"/>
  <c r="DQ243" i="3"/>
  <c r="DP243" i="3"/>
  <c r="DO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Y243" i="3"/>
  <c r="BX243" i="3"/>
  <c r="BW243" i="3"/>
  <c r="BV243" i="3"/>
  <c r="BU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C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K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DV242" i="3"/>
  <c r="DU242" i="3"/>
  <c r="DT242" i="3"/>
  <c r="DS242" i="3"/>
  <c r="DR242" i="3"/>
  <c r="DQ242" i="3"/>
  <c r="DP242" i="3"/>
  <c r="DO242" i="3"/>
  <c r="DN242" i="3"/>
  <c r="DM242" i="3"/>
  <c r="DL242" i="3"/>
  <c r="DK242" i="3"/>
  <c r="DJ242" i="3"/>
  <c r="DI242" i="3"/>
  <c r="DH242" i="3"/>
  <c r="DG242" i="3"/>
  <c r="DF242" i="3"/>
  <c r="DE242" i="3"/>
  <c r="DD242" i="3"/>
  <c r="DC242" i="3"/>
  <c r="DB242" i="3"/>
  <c r="DA242" i="3"/>
  <c r="CZ242" i="3"/>
  <c r="CY242" i="3"/>
  <c r="CX242" i="3"/>
  <c r="CW242" i="3"/>
  <c r="CV242" i="3"/>
  <c r="CU242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Y242" i="3"/>
  <c r="BX242" i="3"/>
  <c r="BW242" i="3"/>
  <c r="BV242" i="3"/>
  <c r="BU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C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K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DV241" i="3"/>
  <c r="DU241" i="3"/>
  <c r="DT241" i="3"/>
  <c r="DS241" i="3"/>
  <c r="DR241" i="3"/>
  <c r="DQ241" i="3"/>
  <c r="DP241" i="3"/>
  <c r="DO241" i="3"/>
  <c r="DN241" i="3"/>
  <c r="DM241" i="3"/>
  <c r="DL241" i="3"/>
  <c r="DK241" i="3"/>
  <c r="DJ241" i="3"/>
  <c r="DI241" i="3"/>
  <c r="DH241" i="3"/>
  <c r="DG241" i="3"/>
  <c r="DF241" i="3"/>
  <c r="DE241" i="3"/>
  <c r="DD241" i="3"/>
  <c r="DC241" i="3"/>
  <c r="DB241" i="3"/>
  <c r="DA241" i="3"/>
  <c r="CZ241" i="3"/>
  <c r="CY241" i="3"/>
  <c r="CX241" i="3"/>
  <c r="CW241" i="3"/>
  <c r="CV241" i="3"/>
  <c r="CU241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Y241" i="3"/>
  <c r="BX241" i="3"/>
  <c r="BW241" i="3"/>
  <c r="BV241" i="3"/>
  <c r="BU241" i="3"/>
  <c r="BT241" i="3"/>
  <c r="BS241" i="3"/>
  <c r="BR241" i="3"/>
  <c r="BQ241" i="3"/>
  <c r="BP241" i="3"/>
  <c r="BO241" i="3"/>
  <c r="BN241" i="3"/>
  <c r="BM241" i="3"/>
  <c r="BL241" i="3"/>
  <c r="BK241" i="3"/>
  <c r="BJ241" i="3"/>
  <c r="BI241" i="3"/>
  <c r="BH241" i="3"/>
  <c r="BG241" i="3"/>
  <c r="BF241" i="3"/>
  <c r="BE241" i="3"/>
  <c r="BD241" i="3"/>
  <c r="BC241" i="3"/>
  <c r="BB241" i="3"/>
  <c r="BA241" i="3"/>
  <c r="AZ241" i="3"/>
  <c r="AY241" i="3"/>
  <c r="AX241" i="3"/>
  <c r="AW241" i="3"/>
  <c r="AV241" i="3"/>
  <c r="AU241" i="3"/>
  <c r="AT241" i="3"/>
  <c r="AS241" i="3"/>
  <c r="AR241" i="3"/>
  <c r="AQ241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DV240" i="3"/>
  <c r="DU240" i="3"/>
  <c r="DT240" i="3"/>
  <c r="DS240" i="3"/>
  <c r="DR240" i="3"/>
  <c r="DQ240" i="3"/>
  <c r="DP240" i="3"/>
  <c r="DO240" i="3"/>
  <c r="DN240" i="3"/>
  <c r="DM240" i="3"/>
  <c r="DL240" i="3"/>
  <c r="DK240" i="3"/>
  <c r="DJ240" i="3"/>
  <c r="DI240" i="3"/>
  <c r="DH240" i="3"/>
  <c r="DG240" i="3"/>
  <c r="DF240" i="3"/>
  <c r="DE240" i="3"/>
  <c r="DD240" i="3"/>
  <c r="DC240" i="3"/>
  <c r="DB240" i="3"/>
  <c r="DA240" i="3"/>
  <c r="CZ240" i="3"/>
  <c r="CY240" i="3"/>
  <c r="CX240" i="3"/>
  <c r="CW240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Y240" i="3"/>
  <c r="BX240" i="3"/>
  <c r="BW240" i="3"/>
  <c r="BV240" i="3"/>
  <c r="BU240" i="3"/>
  <c r="BT240" i="3"/>
  <c r="BS240" i="3"/>
  <c r="BR240" i="3"/>
  <c r="BQ240" i="3"/>
  <c r="BP240" i="3"/>
  <c r="BO240" i="3"/>
  <c r="BN240" i="3"/>
  <c r="BM240" i="3"/>
  <c r="BL240" i="3"/>
  <c r="BK240" i="3"/>
  <c r="BJ240" i="3"/>
  <c r="BI240" i="3"/>
  <c r="BH240" i="3"/>
  <c r="BG240" i="3"/>
  <c r="BF240" i="3"/>
  <c r="BE240" i="3"/>
  <c r="BD240" i="3"/>
  <c r="BC240" i="3"/>
  <c r="BB240" i="3"/>
  <c r="BA240" i="3"/>
  <c r="AZ240" i="3"/>
  <c r="AY240" i="3"/>
  <c r="AX240" i="3"/>
  <c r="AW240" i="3"/>
  <c r="AV240" i="3"/>
  <c r="AU240" i="3"/>
  <c r="AT240" i="3"/>
  <c r="AS240" i="3"/>
  <c r="AR240" i="3"/>
  <c r="AQ240" i="3"/>
  <c r="AP240" i="3"/>
  <c r="AO240" i="3"/>
  <c r="AN240" i="3"/>
  <c r="AM240" i="3"/>
  <c r="AL240" i="3"/>
  <c r="AK240" i="3"/>
  <c r="AJ240" i="3"/>
  <c r="AI240" i="3"/>
  <c r="AH240" i="3"/>
  <c r="AG240" i="3"/>
  <c r="AF240" i="3"/>
  <c r="AE240" i="3"/>
  <c r="AD240" i="3"/>
  <c r="AC240" i="3"/>
  <c r="AB240" i="3"/>
  <c r="AA240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DV239" i="3"/>
  <c r="DU239" i="3"/>
  <c r="DT239" i="3"/>
  <c r="DS239" i="3"/>
  <c r="DR239" i="3"/>
  <c r="DQ239" i="3"/>
  <c r="DP239" i="3"/>
  <c r="DO239" i="3"/>
  <c r="DN239" i="3"/>
  <c r="DM239" i="3"/>
  <c r="DL239" i="3"/>
  <c r="DK239" i="3"/>
  <c r="DJ239" i="3"/>
  <c r="DI239" i="3"/>
  <c r="DH239" i="3"/>
  <c r="DG239" i="3"/>
  <c r="DF239" i="3"/>
  <c r="DE239" i="3"/>
  <c r="DD239" i="3"/>
  <c r="DC239" i="3"/>
  <c r="DB239" i="3"/>
  <c r="DA239" i="3"/>
  <c r="CZ239" i="3"/>
  <c r="CY239" i="3"/>
  <c r="CX239" i="3"/>
  <c r="CW239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Y239" i="3"/>
  <c r="BX239" i="3"/>
  <c r="BW239" i="3"/>
  <c r="BV239" i="3"/>
  <c r="BU239" i="3"/>
  <c r="BT239" i="3"/>
  <c r="BS239" i="3"/>
  <c r="BR239" i="3"/>
  <c r="BQ239" i="3"/>
  <c r="BP239" i="3"/>
  <c r="BO239" i="3"/>
  <c r="BN239" i="3"/>
  <c r="BM239" i="3"/>
  <c r="BL239" i="3"/>
  <c r="BK239" i="3"/>
  <c r="BJ239" i="3"/>
  <c r="BI239" i="3"/>
  <c r="BH239" i="3"/>
  <c r="BG239" i="3"/>
  <c r="BF239" i="3"/>
  <c r="BE239" i="3"/>
  <c r="BD239" i="3"/>
  <c r="BC239" i="3"/>
  <c r="BB239" i="3"/>
  <c r="BA239" i="3"/>
  <c r="AZ239" i="3"/>
  <c r="AY239" i="3"/>
  <c r="AX239" i="3"/>
  <c r="AW239" i="3"/>
  <c r="AV239" i="3"/>
  <c r="AU239" i="3"/>
  <c r="AT239" i="3"/>
  <c r="AS239" i="3"/>
  <c r="AR239" i="3"/>
  <c r="AQ239" i="3"/>
  <c r="AP239" i="3"/>
  <c r="AO239" i="3"/>
  <c r="AN239" i="3"/>
  <c r="AM239" i="3"/>
  <c r="AL239" i="3"/>
  <c r="AK239" i="3"/>
  <c r="AJ239" i="3"/>
  <c r="AI239" i="3"/>
  <c r="AH239" i="3"/>
  <c r="AG239" i="3"/>
  <c r="AF239" i="3"/>
  <c r="AE239" i="3"/>
  <c r="AD239" i="3"/>
  <c r="AC239" i="3"/>
  <c r="AB239" i="3"/>
  <c r="AA239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DV238" i="3"/>
  <c r="DU238" i="3"/>
  <c r="DT238" i="3"/>
  <c r="DS238" i="3"/>
  <c r="DR238" i="3"/>
  <c r="DQ238" i="3"/>
  <c r="DP238" i="3"/>
  <c r="DO238" i="3"/>
  <c r="DN238" i="3"/>
  <c r="DM238" i="3"/>
  <c r="DL238" i="3"/>
  <c r="DK238" i="3"/>
  <c r="DJ238" i="3"/>
  <c r="DI238" i="3"/>
  <c r="DH238" i="3"/>
  <c r="DG238" i="3"/>
  <c r="DF238" i="3"/>
  <c r="DE238" i="3"/>
  <c r="DD238" i="3"/>
  <c r="DC238" i="3"/>
  <c r="DB238" i="3"/>
  <c r="DA238" i="3"/>
  <c r="CZ238" i="3"/>
  <c r="CY238" i="3"/>
  <c r="CX238" i="3"/>
  <c r="CW238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CA238" i="3"/>
  <c r="BZ238" i="3"/>
  <c r="BY238" i="3"/>
  <c r="BX238" i="3"/>
  <c r="BW238" i="3"/>
  <c r="BV238" i="3"/>
  <c r="BU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C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K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DV237" i="3"/>
  <c r="DU237" i="3"/>
  <c r="DT237" i="3"/>
  <c r="DS237" i="3"/>
  <c r="DR237" i="3"/>
  <c r="DQ237" i="3"/>
  <c r="DP237" i="3"/>
  <c r="DO237" i="3"/>
  <c r="DN237" i="3"/>
  <c r="DM237" i="3"/>
  <c r="DL237" i="3"/>
  <c r="DK237" i="3"/>
  <c r="DJ237" i="3"/>
  <c r="DI237" i="3"/>
  <c r="DH237" i="3"/>
  <c r="DG237" i="3"/>
  <c r="DF237" i="3"/>
  <c r="DE237" i="3"/>
  <c r="DD237" i="3"/>
  <c r="DC237" i="3"/>
  <c r="DB237" i="3"/>
  <c r="DA237" i="3"/>
  <c r="CZ237" i="3"/>
  <c r="CY237" i="3"/>
  <c r="CX237" i="3"/>
  <c r="CW237" i="3"/>
  <c r="CV237" i="3"/>
  <c r="CU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CA237" i="3"/>
  <c r="BZ237" i="3"/>
  <c r="BY237" i="3"/>
  <c r="BX237" i="3"/>
  <c r="BW237" i="3"/>
  <c r="BV237" i="3"/>
  <c r="BU237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C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AN237" i="3"/>
  <c r="AM237" i="3"/>
  <c r="AL237" i="3"/>
  <c r="AK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DV236" i="3"/>
  <c r="DU236" i="3"/>
  <c r="DT236" i="3"/>
  <c r="DS236" i="3"/>
  <c r="DR236" i="3"/>
  <c r="DQ236" i="3"/>
  <c r="DP236" i="3"/>
  <c r="DO236" i="3"/>
  <c r="DN236" i="3"/>
  <c r="DM236" i="3"/>
  <c r="DL236" i="3"/>
  <c r="DK236" i="3"/>
  <c r="DJ236" i="3"/>
  <c r="DI236" i="3"/>
  <c r="DH236" i="3"/>
  <c r="DG236" i="3"/>
  <c r="DF236" i="3"/>
  <c r="DE236" i="3"/>
  <c r="DD236" i="3"/>
  <c r="DC236" i="3"/>
  <c r="DB236" i="3"/>
  <c r="DA236" i="3"/>
  <c r="CZ236" i="3"/>
  <c r="CY236" i="3"/>
  <c r="CX236" i="3"/>
  <c r="CW236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Y236" i="3"/>
  <c r="BX236" i="3"/>
  <c r="BW236" i="3"/>
  <c r="BV236" i="3"/>
  <c r="BU236" i="3"/>
  <c r="BT236" i="3"/>
  <c r="BS236" i="3"/>
  <c r="BR236" i="3"/>
  <c r="BQ236" i="3"/>
  <c r="BP236" i="3"/>
  <c r="BO236" i="3"/>
  <c r="BN236" i="3"/>
  <c r="BM236" i="3"/>
  <c r="BL236" i="3"/>
  <c r="BK236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AW236" i="3"/>
  <c r="AV236" i="3"/>
  <c r="AU236" i="3"/>
  <c r="AT236" i="3"/>
  <c r="AS236" i="3"/>
  <c r="AR236" i="3"/>
  <c r="AQ236" i="3"/>
  <c r="AP236" i="3"/>
  <c r="AO236" i="3"/>
  <c r="AN236" i="3"/>
  <c r="AM236" i="3"/>
  <c r="AL236" i="3"/>
  <c r="AK236" i="3"/>
  <c r="AJ236" i="3"/>
  <c r="AI236" i="3"/>
  <c r="AH236" i="3"/>
  <c r="AG236" i="3"/>
  <c r="AF236" i="3"/>
  <c r="AE236" i="3"/>
  <c r="AD236" i="3"/>
  <c r="AC236" i="3"/>
  <c r="AB236" i="3"/>
  <c r="AA236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DV235" i="3"/>
  <c r="DU235" i="3"/>
  <c r="DT235" i="3"/>
  <c r="DS235" i="3"/>
  <c r="DR235" i="3"/>
  <c r="DQ235" i="3"/>
  <c r="DP235" i="3"/>
  <c r="DO235" i="3"/>
  <c r="DN235" i="3"/>
  <c r="DM235" i="3"/>
  <c r="DL235" i="3"/>
  <c r="DK235" i="3"/>
  <c r="DJ235" i="3"/>
  <c r="DI235" i="3"/>
  <c r="DH235" i="3"/>
  <c r="DG235" i="3"/>
  <c r="DF235" i="3"/>
  <c r="DE235" i="3"/>
  <c r="DD235" i="3"/>
  <c r="DC235" i="3"/>
  <c r="DB235" i="3"/>
  <c r="DA235" i="3"/>
  <c r="CZ235" i="3"/>
  <c r="CY235" i="3"/>
  <c r="CX235" i="3"/>
  <c r="CW235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Y235" i="3"/>
  <c r="BX235" i="3"/>
  <c r="BW235" i="3"/>
  <c r="BV235" i="3"/>
  <c r="BU235" i="3"/>
  <c r="BT235" i="3"/>
  <c r="BS235" i="3"/>
  <c r="BR235" i="3"/>
  <c r="BQ235" i="3"/>
  <c r="BP235" i="3"/>
  <c r="BO235" i="3"/>
  <c r="BN235" i="3"/>
  <c r="BM235" i="3"/>
  <c r="BL235" i="3"/>
  <c r="BK235" i="3"/>
  <c r="BJ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AB235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DV234" i="3"/>
  <c r="DU234" i="3"/>
  <c r="DT234" i="3"/>
  <c r="DS234" i="3"/>
  <c r="DR234" i="3"/>
  <c r="DQ234" i="3"/>
  <c r="DP234" i="3"/>
  <c r="DO234" i="3"/>
  <c r="DN234" i="3"/>
  <c r="DM234" i="3"/>
  <c r="DL234" i="3"/>
  <c r="DK234" i="3"/>
  <c r="DJ234" i="3"/>
  <c r="DI234" i="3"/>
  <c r="DH234" i="3"/>
  <c r="DG234" i="3"/>
  <c r="DF234" i="3"/>
  <c r="DE234" i="3"/>
  <c r="DD234" i="3"/>
  <c r="DC234" i="3"/>
  <c r="DB234" i="3"/>
  <c r="DA234" i="3"/>
  <c r="CZ234" i="3"/>
  <c r="CY234" i="3"/>
  <c r="CX234" i="3"/>
  <c r="CW234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Y234" i="3"/>
  <c r="BX234" i="3"/>
  <c r="BW234" i="3"/>
  <c r="BV234" i="3"/>
  <c r="BU234" i="3"/>
  <c r="BT234" i="3"/>
  <c r="BS234" i="3"/>
  <c r="BR234" i="3"/>
  <c r="BQ234" i="3"/>
  <c r="BP234" i="3"/>
  <c r="BO234" i="3"/>
  <c r="BN234" i="3"/>
  <c r="BM234" i="3"/>
  <c r="BL234" i="3"/>
  <c r="BK234" i="3"/>
  <c r="BJ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AW234" i="3"/>
  <c r="AV234" i="3"/>
  <c r="AU234" i="3"/>
  <c r="AT234" i="3"/>
  <c r="AS234" i="3"/>
  <c r="AR234" i="3"/>
  <c r="AQ234" i="3"/>
  <c r="AP234" i="3"/>
  <c r="AO234" i="3"/>
  <c r="AN234" i="3"/>
  <c r="AM234" i="3"/>
  <c r="AL234" i="3"/>
  <c r="AK234" i="3"/>
  <c r="AJ234" i="3"/>
  <c r="AI234" i="3"/>
  <c r="AH234" i="3"/>
  <c r="AG234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DV233" i="3"/>
  <c r="DU233" i="3"/>
  <c r="DT233" i="3"/>
  <c r="DS233" i="3"/>
  <c r="DR233" i="3"/>
  <c r="DQ233" i="3"/>
  <c r="DP233" i="3"/>
  <c r="DO233" i="3"/>
  <c r="DN233" i="3"/>
  <c r="DM233" i="3"/>
  <c r="DL233" i="3"/>
  <c r="DK233" i="3"/>
  <c r="DJ233" i="3"/>
  <c r="DI233" i="3"/>
  <c r="DH233" i="3"/>
  <c r="DG233" i="3"/>
  <c r="DF233" i="3"/>
  <c r="DE233" i="3"/>
  <c r="DD233" i="3"/>
  <c r="DC233" i="3"/>
  <c r="DB233" i="3"/>
  <c r="DA233" i="3"/>
  <c r="CZ233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Y233" i="3"/>
  <c r="BX233" i="3"/>
  <c r="BW233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DV232" i="3"/>
  <c r="DU232" i="3"/>
  <c r="DT232" i="3"/>
  <c r="DS232" i="3"/>
  <c r="DR232" i="3"/>
  <c r="DQ232" i="3"/>
  <c r="DP232" i="3"/>
  <c r="DO232" i="3"/>
  <c r="DN232" i="3"/>
  <c r="DM232" i="3"/>
  <c r="DL232" i="3"/>
  <c r="DK232" i="3"/>
  <c r="DJ232" i="3"/>
  <c r="DI232" i="3"/>
  <c r="DH232" i="3"/>
  <c r="DG232" i="3"/>
  <c r="DF232" i="3"/>
  <c r="DE232" i="3"/>
  <c r="DD232" i="3"/>
  <c r="DC232" i="3"/>
  <c r="DB232" i="3"/>
  <c r="DA232" i="3"/>
  <c r="CZ232" i="3"/>
  <c r="CY232" i="3"/>
  <c r="CX232" i="3"/>
  <c r="CW232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Y232" i="3"/>
  <c r="BX232" i="3"/>
  <c r="BW232" i="3"/>
  <c r="BV232" i="3"/>
  <c r="BU232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DV231" i="3"/>
  <c r="DU231" i="3"/>
  <c r="DT231" i="3"/>
  <c r="DS231" i="3"/>
  <c r="DR231" i="3"/>
  <c r="DQ231" i="3"/>
  <c r="DP231" i="3"/>
  <c r="DO231" i="3"/>
  <c r="DN231" i="3"/>
  <c r="DM231" i="3"/>
  <c r="DL231" i="3"/>
  <c r="DK231" i="3"/>
  <c r="DJ231" i="3"/>
  <c r="DI231" i="3"/>
  <c r="DH231" i="3"/>
  <c r="DG231" i="3"/>
  <c r="DF231" i="3"/>
  <c r="DE231" i="3"/>
  <c r="DD231" i="3"/>
  <c r="DC231" i="3"/>
  <c r="DB231" i="3"/>
  <c r="DA231" i="3"/>
  <c r="CZ231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Y231" i="3"/>
  <c r="BX231" i="3"/>
  <c r="BW231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BJ231" i="3"/>
  <c r="BI231" i="3"/>
  <c r="BH231" i="3"/>
  <c r="BG231" i="3"/>
  <c r="BF231" i="3"/>
  <c r="BE231" i="3"/>
  <c r="BD231" i="3"/>
  <c r="BC231" i="3"/>
  <c r="BB231" i="3"/>
  <c r="BA231" i="3"/>
  <c r="AZ231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K231" i="3"/>
  <c r="AJ231" i="3"/>
  <c r="AI231" i="3"/>
  <c r="AH231" i="3"/>
  <c r="AG231" i="3"/>
  <c r="AF231" i="3"/>
  <c r="AE231" i="3"/>
  <c r="AD231" i="3"/>
  <c r="AC231" i="3"/>
  <c r="AB231" i="3"/>
  <c r="AA231" i="3"/>
  <c r="Z231" i="3"/>
  <c r="Y231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DV230" i="3"/>
  <c r="DU230" i="3"/>
  <c r="DT230" i="3"/>
  <c r="DS230" i="3"/>
  <c r="DR230" i="3"/>
  <c r="DQ230" i="3"/>
  <c r="DP230" i="3"/>
  <c r="DO230" i="3"/>
  <c r="DN230" i="3"/>
  <c r="DM230" i="3"/>
  <c r="DL230" i="3"/>
  <c r="DK230" i="3"/>
  <c r="DJ230" i="3"/>
  <c r="DI230" i="3"/>
  <c r="DH230" i="3"/>
  <c r="DG230" i="3"/>
  <c r="DF230" i="3"/>
  <c r="DE230" i="3"/>
  <c r="DD230" i="3"/>
  <c r="DC230" i="3"/>
  <c r="DB230" i="3"/>
  <c r="DA230" i="3"/>
  <c r="CZ230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Y230" i="3"/>
  <c r="BX230" i="3"/>
  <c r="BW230" i="3"/>
  <c r="BV230" i="3"/>
  <c r="BU230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C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K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DV229" i="3"/>
  <c r="DU229" i="3"/>
  <c r="DT229" i="3"/>
  <c r="DS229" i="3"/>
  <c r="DR229" i="3"/>
  <c r="DQ229" i="3"/>
  <c r="DP229" i="3"/>
  <c r="DO229" i="3"/>
  <c r="DN229" i="3"/>
  <c r="DM229" i="3"/>
  <c r="DL229" i="3"/>
  <c r="DK229" i="3"/>
  <c r="DJ229" i="3"/>
  <c r="DI229" i="3"/>
  <c r="DH229" i="3"/>
  <c r="DG229" i="3"/>
  <c r="DF229" i="3"/>
  <c r="DE229" i="3"/>
  <c r="DD229" i="3"/>
  <c r="DC229" i="3"/>
  <c r="DB229" i="3"/>
  <c r="DA229" i="3"/>
  <c r="CZ229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Y229" i="3"/>
  <c r="BX229" i="3"/>
  <c r="BW229" i="3"/>
  <c r="BV229" i="3"/>
  <c r="BU229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C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DV228" i="3"/>
  <c r="DU228" i="3"/>
  <c r="DT228" i="3"/>
  <c r="DS228" i="3"/>
  <c r="DR228" i="3"/>
  <c r="DQ228" i="3"/>
  <c r="DP228" i="3"/>
  <c r="DO228" i="3"/>
  <c r="DN228" i="3"/>
  <c r="DM228" i="3"/>
  <c r="DL228" i="3"/>
  <c r="DK228" i="3"/>
  <c r="DJ228" i="3"/>
  <c r="DI228" i="3"/>
  <c r="DH228" i="3"/>
  <c r="DG228" i="3"/>
  <c r="DF228" i="3"/>
  <c r="DE228" i="3"/>
  <c r="DD228" i="3"/>
  <c r="DC228" i="3"/>
  <c r="DB228" i="3"/>
  <c r="DA228" i="3"/>
  <c r="CZ228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Y228" i="3"/>
  <c r="BX228" i="3"/>
  <c r="BW228" i="3"/>
  <c r="BV228" i="3"/>
  <c r="BU228" i="3"/>
  <c r="BT228" i="3"/>
  <c r="BS228" i="3"/>
  <c r="BR228" i="3"/>
  <c r="BQ228" i="3"/>
  <c r="BP228" i="3"/>
  <c r="BO228" i="3"/>
  <c r="BN228" i="3"/>
  <c r="BM228" i="3"/>
  <c r="BL228" i="3"/>
  <c r="BK228" i="3"/>
  <c r="BJ228" i="3"/>
  <c r="BI228" i="3"/>
  <c r="BH228" i="3"/>
  <c r="BG228" i="3"/>
  <c r="BF228" i="3"/>
  <c r="BE228" i="3"/>
  <c r="BD228" i="3"/>
  <c r="BC228" i="3"/>
  <c r="BB228" i="3"/>
  <c r="BA228" i="3"/>
  <c r="AZ228" i="3"/>
  <c r="AY228" i="3"/>
  <c r="AX228" i="3"/>
  <c r="AW228" i="3"/>
  <c r="AV228" i="3"/>
  <c r="AU228" i="3"/>
  <c r="AT228" i="3"/>
  <c r="AS228" i="3"/>
  <c r="AR228" i="3"/>
  <c r="AQ228" i="3"/>
  <c r="AP228" i="3"/>
  <c r="AO228" i="3"/>
  <c r="AN228" i="3"/>
  <c r="AM228" i="3"/>
  <c r="AL228" i="3"/>
  <c r="AK228" i="3"/>
  <c r="AJ228" i="3"/>
  <c r="AI228" i="3"/>
  <c r="AH228" i="3"/>
  <c r="AG228" i="3"/>
  <c r="AF228" i="3"/>
  <c r="AE228" i="3"/>
  <c r="AD228" i="3"/>
  <c r="AC228" i="3"/>
  <c r="AB228" i="3"/>
  <c r="AA228" i="3"/>
  <c r="Z228" i="3"/>
  <c r="Y228" i="3"/>
  <c r="X228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DV227" i="3"/>
  <c r="DU227" i="3"/>
  <c r="DT227" i="3"/>
  <c r="DS227" i="3"/>
  <c r="DR227" i="3"/>
  <c r="DQ227" i="3"/>
  <c r="DP227" i="3"/>
  <c r="DO227" i="3"/>
  <c r="DN227" i="3"/>
  <c r="DM227" i="3"/>
  <c r="DL227" i="3"/>
  <c r="DK227" i="3"/>
  <c r="DJ227" i="3"/>
  <c r="DI227" i="3"/>
  <c r="DH227" i="3"/>
  <c r="DG227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Y227" i="3"/>
  <c r="BX227" i="3"/>
  <c r="BW227" i="3"/>
  <c r="BV227" i="3"/>
  <c r="BU227" i="3"/>
  <c r="BT227" i="3"/>
  <c r="BS227" i="3"/>
  <c r="BR227" i="3"/>
  <c r="BQ227" i="3"/>
  <c r="BP227" i="3"/>
  <c r="BO227" i="3"/>
  <c r="BN227" i="3"/>
  <c r="BM227" i="3"/>
  <c r="BL227" i="3"/>
  <c r="BK227" i="3"/>
  <c r="BJ227" i="3"/>
  <c r="BI227" i="3"/>
  <c r="BH227" i="3"/>
  <c r="BG227" i="3"/>
  <c r="BF227" i="3"/>
  <c r="BE227" i="3"/>
  <c r="BD227" i="3"/>
  <c r="BC227" i="3"/>
  <c r="BB227" i="3"/>
  <c r="BA227" i="3"/>
  <c r="AZ227" i="3"/>
  <c r="AY227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K227" i="3"/>
  <c r="AJ227" i="3"/>
  <c r="AI227" i="3"/>
  <c r="AH227" i="3"/>
  <c r="AG227" i="3"/>
  <c r="AF227" i="3"/>
  <c r="AE227" i="3"/>
  <c r="AD227" i="3"/>
  <c r="AC227" i="3"/>
  <c r="AB227" i="3"/>
  <c r="AA227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DV226" i="3"/>
  <c r="DU226" i="3"/>
  <c r="DT226" i="3"/>
  <c r="DS226" i="3"/>
  <c r="DR226" i="3"/>
  <c r="DQ226" i="3"/>
  <c r="DP226" i="3"/>
  <c r="DO226" i="3"/>
  <c r="DN226" i="3"/>
  <c r="DM226" i="3"/>
  <c r="DL226" i="3"/>
  <c r="DK226" i="3"/>
  <c r="DJ226" i="3"/>
  <c r="DI226" i="3"/>
  <c r="DH226" i="3"/>
  <c r="DG226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BV226" i="3"/>
  <c r="BU226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C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DV225" i="3"/>
  <c r="DU225" i="3"/>
  <c r="DT225" i="3"/>
  <c r="DS225" i="3"/>
  <c r="DR225" i="3"/>
  <c r="DQ225" i="3"/>
  <c r="DP225" i="3"/>
  <c r="DO225" i="3"/>
  <c r="DN225" i="3"/>
  <c r="DM225" i="3"/>
  <c r="DL225" i="3"/>
  <c r="DK225" i="3"/>
  <c r="DJ225" i="3"/>
  <c r="DI225" i="3"/>
  <c r="DH225" i="3"/>
  <c r="DG225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V225" i="3"/>
  <c r="BU225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C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DV224" i="3"/>
  <c r="DU224" i="3"/>
  <c r="DT224" i="3"/>
  <c r="DS224" i="3"/>
  <c r="DR224" i="3"/>
  <c r="DQ224" i="3"/>
  <c r="DP224" i="3"/>
  <c r="DO224" i="3"/>
  <c r="DN224" i="3"/>
  <c r="DM224" i="3"/>
  <c r="DL224" i="3"/>
  <c r="DK224" i="3"/>
  <c r="DJ224" i="3"/>
  <c r="DI224" i="3"/>
  <c r="DH224" i="3"/>
  <c r="DG224" i="3"/>
  <c r="DF224" i="3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W224" i="3"/>
  <c r="BV224" i="3"/>
  <c r="BU224" i="3"/>
  <c r="BT224" i="3"/>
  <c r="BS224" i="3"/>
  <c r="BR224" i="3"/>
  <c r="BQ224" i="3"/>
  <c r="BP224" i="3"/>
  <c r="BO224" i="3"/>
  <c r="BN224" i="3"/>
  <c r="BM224" i="3"/>
  <c r="BL224" i="3"/>
  <c r="BK224" i="3"/>
  <c r="BJ224" i="3"/>
  <c r="BI224" i="3"/>
  <c r="BH224" i="3"/>
  <c r="BG224" i="3"/>
  <c r="BF224" i="3"/>
  <c r="BE224" i="3"/>
  <c r="BD224" i="3"/>
  <c r="BC224" i="3"/>
  <c r="BB224" i="3"/>
  <c r="BA224" i="3"/>
  <c r="AZ224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AJ224" i="3"/>
  <c r="AI224" i="3"/>
  <c r="AH224" i="3"/>
  <c r="AG224" i="3"/>
  <c r="AF224" i="3"/>
  <c r="AE224" i="3"/>
  <c r="AD224" i="3"/>
  <c r="AC224" i="3"/>
  <c r="AB224" i="3"/>
  <c r="AA224" i="3"/>
  <c r="Z224" i="3"/>
  <c r="Y224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DV223" i="3"/>
  <c r="DU223" i="3"/>
  <c r="DT223" i="3"/>
  <c r="DS223" i="3"/>
  <c r="DR223" i="3"/>
  <c r="DQ223" i="3"/>
  <c r="DP223" i="3"/>
  <c r="DO223" i="3"/>
  <c r="DN223" i="3"/>
  <c r="DM223" i="3"/>
  <c r="DL223" i="3"/>
  <c r="DK223" i="3"/>
  <c r="DJ223" i="3"/>
  <c r="DI223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W223" i="3"/>
  <c r="BV223" i="3"/>
  <c r="BU223" i="3"/>
  <c r="BT223" i="3"/>
  <c r="BS223" i="3"/>
  <c r="BR223" i="3"/>
  <c r="BQ223" i="3"/>
  <c r="BP223" i="3"/>
  <c r="BO223" i="3"/>
  <c r="BN223" i="3"/>
  <c r="BM223" i="3"/>
  <c r="BL223" i="3"/>
  <c r="BK223" i="3"/>
  <c r="BJ223" i="3"/>
  <c r="BI223" i="3"/>
  <c r="BH223" i="3"/>
  <c r="BG223" i="3"/>
  <c r="BF223" i="3"/>
  <c r="BE223" i="3"/>
  <c r="BD223" i="3"/>
  <c r="BC223" i="3"/>
  <c r="BB223" i="3"/>
  <c r="BA223" i="3"/>
  <c r="AZ223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D223" i="3"/>
  <c r="AC223" i="3"/>
  <c r="AB223" i="3"/>
  <c r="AA223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DV222" i="3"/>
  <c r="DU222" i="3"/>
  <c r="DT222" i="3"/>
  <c r="DS222" i="3"/>
  <c r="DR222" i="3"/>
  <c r="DQ222" i="3"/>
  <c r="DP222" i="3"/>
  <c r="DO222" i="3"/>
  <c r="DN222" i="3"/>
  <c r="DM222" i="3"/>
  <c r="DL222" i="3"/>
  <c r="DK222" i="3"/>
  <c r="DJ222" i="3"/>
  <c r="DI222" i="3"/>
  <c r="DH222" i="3"/>
  <c r="DG222" i="3"/>
  <c r="DF222" i="3"/>
  <c r="DE222" i="3"/>
  <c r="DD222" i="3"/>
  <c r="DC222" i="3"/>
  <c r="DB222" i="3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CA222" i="3"/>
  <c r="BZ222" i="3"/>
  <c r="BY222" i="3"/>
  <c r="BX222" i="3"/>
  <c r="BW222" i="3"/>
  <c r="BV222" i="3"/>
  <c r="BU222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C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K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DV221" i="3"/>
  <c r="DU221" i="3"/>
  <c r="DT221" i="3"/>
  <c r="DS221" i="3"/>
  <c r="DR221" i="3"/>
  <c r="DQ221" i="3"/>
  <c r="DP221" i="3"/>
  <c r="DO221" i="3"/>
  <c r="DN221" i="3"/>
  <c r="DM221" i="3"/>
  <c r="DL221" i="3"/>
  <c r="DK221" i="3"/>
  <c r="DJ221" i="3"/>
  <c r="DI221" i="3"/>
  <c r="DH221" i="3"/>
  <c r="DG221" i="3"/>
  <c r="DF221" i="3"/>
  <c r="DE221" i="3"/>
  <c r="DD221" i="3"/>
  <c r="DC221" i="3"/>
  <c r="DB221" i="3"/>
  <c r="DA221" i="3"/>
  <c r="CZ221" i="3"/>
  <c r="CY221" i="3"/>
  <c r="CX221" i="3"/>
  <c r="CW221" i="3"/>
  <c r="CV221" i="3"/>
  <c r="CU221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B221" i="3"/>
  <c r="CA221" i="3"/>
  <c r="BZ221" i="3"/>
  <c r="BY221" i="3"/>
  <c r="BX221" i="3"/>
  <c r="BW221" i="3"/>
  <c r="BV221" i="3"/>
  <c r="BU221" i="3"/>
  <c r="BT221" i="3"/>
  <c r="BS221" i="3"/>
  <c r="BR221" i="3"/>
  <c r="BQ221" i="3"/>
  <c r="BP221" i="3"/>
  <c r="BO221" i="3"/>
  <c r="BN221" i="3"/>
  <c r="BM221" i="3"/>
  <c r="BL221" i="3"/>
  <c r="BK221" i="3"/>
  <c r="BJ221" i="3"/>
  <c r="BI221" i="3"/>
  <c r="BH221" i="3"/>
  <c r="BG221" i="3"/>
  <c r="BF221" i="3"/>
  <c r="BE221" i="3"/>
  <c r="BD221" i="3"/>
  <c r="BC221" i="3"/>
  <c r="BB221" i="3"/>
  <c r="BA221" i="3"/>
  <c r="AZ221" i="3"/>
  <c r="AY221" i="3"/>
  <c r="AX221" i="3"/>
  <c r="AW221" i="3"/>
  <c r="AV221" i="3"/>
  <c r="AU221" i="3"/>
  <c r="AT221" i="3"/>
  <c r="AS221" i="3"/>
  <c r="AR221" i="3"/>
  <c r="AQ221" i="3"/>
  <c r="AP221" i="3"/>
  <c r="AO221" i="3"/>
  <c r="AN221" i="3"/>
  <c r="AM221" i="3"/>
  <c r="AL221" i="3"/>
  <c r="AK221" i="3"/>
  <c r="AJ221" i="3"/>
  <c r="AI221" i="3"/>
  <c r="AH221" i="3"/>
  <c r="AG221" i="3"/>
  <c r="AF221" i="3"/>
  <c r="AE221" i="3"/>
  <c r="AD221" i="3"/>
  <c r="AC221" i="3"/>
  <c r="AB221" i="3"/>
  <c r="AA221" i="3"/>
  <c r="Z221" i="3"/>
  <c r="Y221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DV220" i="3"/>
  <c r="DU220" i="3"/>
  <c r="DT220" i="3"/>
  <c r="DS220" i="3"/>
  <c r="DR220" i="3"/>
  <c r="DQ220" i="3"/>
  <c r="DP220" i="3"/>
  <c r="DO220" i="3"/>
  <c r="DN220" i="3"/>
  <c r="DM220" i="3"/>
  <c r="DL220" i="3"/>
  <c r="DK220" i="3"/>
  <c r="DJ220" i="3"/>
  <c r="DI220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BM220" i="3"/>
  <c r="BL220" i="3"/>
  <c r="BK220" i="3"/>
  <c r="BJ220" i="3"/>
  <c r="BI220" i="3"/>
  <c r="BH220" i="3"/>
  <c r="BG220" i="3"/>
  <c r="BF220" i="3"/>
  <c r="BE220" i="3"/>
  <c r="BD220" i="3"/>
  <c r="BC220" i="3"/>
  <c r="BB220" i="3"/>
  <c r="BA220" i="3"/>
  <c r="AZ220" i="3"/>
  <c r="AY220" i="3"/>
  <c r="AX220" i="3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K220" i="3"/>
  <c r="AJ220" i="3"/>
  <c r="AI220" i="3"/>
  <c r="AH220" i="3"/>
  <c r="AG220" i="3"/>
  <c r="AF220" i="3"/>
  <c r="AE220" i="3"/>
  <c r="AD220" i="3"/>
  <c r="AC220" i="3"/>
  <c r="AB220" i="3"/>
  <c r="AA220" i="3"/>
  <c r="Z220" i="3"/>
  <c r="Y220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DV219" i="3"/>
  <c r="DU219" i="3"/>
  <c r="DT219" i="3"/>
  <c r="DS219" i="3"/>
  <c r="DR219" i="3"/>
  <c r="DQ219" i="3"/>
  <c r="DP219" i="3"/>
  <c r="DO219" i="3"/>
  <c r="DN219" i="3"/>
  <c r="DM219" i="3"/>
  <c r="DL219" i="3"/>
  <c r="DK219" i="3"/>
  <c r="DJ219" i="3"/>
  <c r="DI219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BM219" i="3"/>
  <c r="BL219" i="3"/>
  <c r="BK219" i="3"/>
  <c r="BJ219" i="3"/>
  <c r="BI219" i="3"/>
  <c r="BH219" i="3"/>
  <c r="BG219" i="3"/>
  <c r="BF219" i="3"/>
  <c r="BE219" i="3"/>
  <c r="BD219" i="3"/>
  <c r="BC219" i="3"/>
  <c r="BB219" i="3"/>
  <c r="BA219" i="3"/>
  <c r="AZ219" i="3"/>
  <c r="AY219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K219" i="3"/>
  <c r="AJ219" i="3"/>
  <c r="AI219" i="3"/>
  <c r="AH219" i="3"/>
  <c r="AG219" i="3"/>
  <c r="AF219" i="3"/>
  <c r="AE219" i="3"/>
  <c r="AD219" i="3"/>
  <c r="AC219" i="3"/>
  <c r="AB219" i="3"/>
  <c r="AA219" i="3"/>
  <c r="Z219" i="3"/>
  <c r="Y219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DV218" i="3"/>
  <c r="DU218" i="3"/>
  <c r="DT218" i="3"/>
  <c r="DS218" i="3"/>
  <c r="DR218" i="3"/>
  <c r="DQ218" i="3"/>
  <c r="DP218" i="3"/>
  <c r="DO218" i="3"/>
  <c r="DN218" i="3"/>
  <c r="DM218" i="3"/>
  <c r="DL218" i="3"/>
  <c r="DK218" i="3"/>
  <c r="DJ218" i="3"/>
  <c r="DI218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AB218" i="3"/>
  <c r="AA218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DV217" i="3"/>
  <c r="DU217" i="3"/>
  <c r="DT217" i="3"/>
  <c r="DS217" i="3"/>
  <c r="DR217" i="3"/>
  <c r="DQ217" i="3"/>
  <c r="DP217" i="3"/>
  <c r="DO217" i="3"/>
  <c r="DN217" i="3"/>
  <c r="DM217" i="3"/>
  <c r="DL217" i="3"/>
  <c r="DK217" i="3"/>
  <c r="DJ217" i="3"/>
  <c r="DI217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BM217" i="3"/>
  <c r="BL217" i="3"/>
  <c r="BK217" i="3"/>
  <c r="BJ217" i="3"/>
  <c r="BI217" i="3"/>
  <c r="BH217" i="3"/>
  <c r="BG217" i="3"/>
  <c r="BF217" i="3"/>
  <c r="BE217" i="3"/>
  <c r="BD217" i="3"/>
  <c r="BC217" i="3"/>
  <c r="BB217" i="3"/>
  <c r="BA217" i="3"/>
  <c r="AZ217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K217" i="3"/>
  <c r="AJ217" i="3"/>
  <c r="AI217" i="3"/>
  <c r="AH217" i="3"/>
  <c r="AG217" i="3"/>
  <c r="AF217" i="3"/>
  <c r="AE217" i="3"/>
  <c r="AD217" i="3"/>
  <c r="AC217" i="3"/>
  <c r="AB217" i="3"/>
  <c r="AA217" i="3"/>
  <c r="Z217" i="3"/>
  <c r="Y217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DV216" i="3"/>
  <c r="DU216" i="3"/>
  <c r="DT216" i="3"/>
  <c r="DS216" i="3"/>
  <c r="DR216" i="3"/>
  <c r="DQ216" i="3"/>
  <c r="DP216" i="3"/>
  <c r="DO216" i="3"/>
  <c r="DN216" i="3"/>
  <c r="DM216" i="3"/>
  <c r="DL216" i="3"/>
  <c r="DK216" i="3"/>
  <c r="DJ216" i="3"/>
  <c r="DI216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DV215" i="3"/>
  <c r="DU215" i="3"/>
  <c r="DT215" i="3"/>
  <c r="DS215" i="3"/>
  <c r="DR215" i="3"/>
  <c r="DQ215" i="3"/>
  <c r="DP215" i="3"/>
  <c r="DO215" i="3"/>
  <c r="DN215" i="3"/>
  <c r="DM215" i="3"/>
  <c r="DL215" i="3"/>
  <c r="DK215" i="3"/>
  <c r="DJ215" i="3"/>
  <c r="DI215" i="3"/>
  <c r="DH215" i="3"/>
  <c r="DG215" i="3"/>
  <c r="DF215" i="3"/>
  <c r="DE215" i="3"/>
  <c r="DD215" i="3"/>
  <c r="DC215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Z215" i="3"/>
  <c r="AY215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AD215" i="3"/>
  <c r="AC215" i="3"/>
  <c r="AB215" i="3"/>
  <c r="AA215" i="3"/>
  <c r="Z215" i="3"/>
  <c r="Y215" i="3"/>
  <c r="X215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DV214" i="3"/>
  <c r="DU214" i="3"/>
  <c r="DT214" i="3"/>
  <c r="DS214" i="3"/>
  <c r="DR214" i="3"/>
  <c r="DQ214" i="3"/>
  <c r="DP214" i="3"/>
  <c r="DO214" i="3"/>
  <c r="DN214" i="3"/>
  <c r="DM214" i="3"/>
  <c r="DL214" i="3"/>
  <c r="DK214" i="3"/>
  <c r="DJ214" i="3"/>
  <c r="DI214" i="3"/>
  <c r="DH214" i="3"/>
  <c r="DG214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D214" i="3"/>
  <c r="AC214" i="3"/>
  <c r="AB214" i="3"/>
  <c r="AA214" i="3"/>
  <c r="Z214" i="3"/>
  <c r="Y214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DV213" i="3"/>
  <c r="DU213" i="3"/>
  <c r="DT213" i="3"/>
  <c r="DS213" i="3"/>
  <c r="DR213" i="3"/>
  <c r="DQ213" i="3"/>
  <c r="DP213" i="3"/>
  <c r="DO213" i="3"/>
  <c r="DN213" i="3"/>
  <c r="DM213" i="3"/>
  <c r="DL213" i="3"/>
  <c r="DK213" i="3"/>
  <c r="DJ213" i="3"/>
  <c r="DI213" i="3"/>
  <c r="DH213" i="3"/>
  <c r="DG213" i="3"/>
  <c r="DF213" i="3"/>
  <c r="DE213" i="3"/>
  <c r="DD213" i="3"/>
  <c r="DC213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Z213" i="3"/>
  <c r="AY213" i="3"/>
  <c r="AX213" i="3"/>
  <c r="AW213" i="3"/>
  <c r="AV213" i="3"/>
  <c r="AU213" i="3"/>
  <c r="AT213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AG213" i="3"/>
  <c r="AF213" i="3"/>
  <c r="AE213" i="3"/>
  <c r="AD213" i="3"/>
  <c r="AC213" i="3"/>
  <c r="AB213" i="3"/>
  <c r="AA213" i="3"/>
  <c r="Z213" i="3"/>
  <c r="Y213" i="3"/>
  <c r="X213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DV212" i="3"/>
  <c r="DU212" i="3"/>
  <c r="DT212" i="3"/>
  <c r="DS212" i="3"/>
  <c r="DR212" i="3"/>
  <c r="DQ212" i="3"/>
  <c r="DP212" i="3"/>
  <c r="DO212" i="3"/>
  <c r="DN212" i="3"/>
  <c r="DM212" i="3"/>
  <c r="DL212" i="3"/>
  <c r="DK212" i="3"/>
  <c r="DJ212" i="3"/>
  <c r="DI212" i="3"/>
  <c r="DH212" i="3"/>
  <c r="DG212" i="3"/>
  <c r="DF212" i="3"/>
  <c r="DE212" i="3"/>
  <c r="DD212" i="3"/>
  <c r="DC212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Z212" i="3"/>
  <c r="AY212" i="3"/>
  <c r="AX212" i="3"/>
  <c r="AW212" i="3"/>
  <c r="AV212" i="3"/>
  <c r="AU212" i="3"/>
  <c r="AT212" i="3"/>
  <c r="AS212" i="3"/>
  <c r="AR212" i="3"/>
  <c r="AQ212" i="3"/>
  <c r="AP212" i="3"/>
  <c r="AO212" i="3"/>
  <c r="AN212" i="3"/>
  <c r="AM212" i="3"/>
  <c r="AL212" i="3"/>
  <c r="AK212" i="3"/>
  <c r="AJ212" i="3"/>
  <c r="AI212" i="3"/>
  <c r="AH212" i="3"/>
  <c r="AG212" i="3"/>
  <c r="AF212" i="3"/>
  <c r="AE212" i="3"/>
  <c r="AD212" i="3"/>
  <c r="AC212" i="3"/>
  <c r="AB212" i="3"/>
  <c r="AA212" i="3"/>
  <c r="Z212" i="3"/>
  <c r="Y212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DV211" i="3"/>
  <c r="DU211" i="3"/>
  <c r="DT211" i="3"/>
  <c r="DS211" i="3"/>
  <c r="DR211" i="3"/>
  <c r="DQ211" i="3"/>
  <c r="DP211" i="3"/>
  <c r="DO211" i="3"/>
  <c r="DN211" i="3"/>
  <c r="DM211" i="3"/>
  <c r="DL211" i="3"/>
  <c r="DK211" i="3"/>
  <c r="DJ211" i="3"/>
  <c r="DI211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DV210" i="3"/>
  <c r="DU210" i="3"/>
  <c r="DT210" i="3"/>
  <c r="DS210" i="3"/>
  <c r="DR210" i="3"/>
  <c r="DQ210" i="3"/>
  <c r="DP210" i="3"/>
  <c r="DO210" i="3"/>
  <c r="DN210" i="3"/>
  <c r="DM210" i="3"/>
  <c r="DL210" i="3"/>
  <c r="DK210" i="3"/>
  <c r="DJ210" i="3"/>
  <c r="DI210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DV209" i="3"/>
  <c r="DU209" i="3"/>
  <c r="DT209" i="3"/>
  <c r="DS209" i="3"/>
  <c r="DR209" i="3"/>
  <c r="DQ209" i="3"/>
  <c r="DP209" i="3"/>
  <c r="DO209" i="3"/>
  <c r="DN209" i="3"/>
  <c r="DM209" i="3"/>
  <c r="DL209" i="3"/>
  <c r="DK209" i="3"/>
  <c r="DJ209" i="3"/>
  <c r="DI209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K209" i="3"/>
  <c r="AJ209" i="3"/>
  <c r="AI209" i="3"/>
  <c r="AH209" i="3"/>
  <c r="AG209" i="3"/>
  <c r="AF209" i="3"/>
  <c r="AE209" i="3"/>
  <c r="AD209" i="3"/>
  <c r="AC209" i="3"/>
  <c r="AB209" i="3"/>
  <c r="AA209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DV208" i="3"/>
  <c r="DU208" i="3"/>
  <c r="DT208" i="3"/>
  <c r="DS208" i="3"/>
  <c r="DR208" i="3"/>
  <c r="DQ208" i="3"/>
  <c r="DP208" i="3"/>
  <c r="DO208" i="3"/>
  <c r="DN208" i="3"/>
  <c r="DM208" i="3"/>
  <c r="DL208" i="3"/>
  <c r="DK208" i="3"/>
  <c r="DJ208" i="3"/>
  <c r="DI208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AB208" i="3"/>
  <c r="AA208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DV207" i="3"/>
  <c r="DU207" i="3"/>
  <c r="DT207" i="3"/>
  <c r="DS207" i="3"/>
  <c r="DR207" i="3"/>
  <c r="DQ207" i="3"/>
  <c r="DP207" i="3"/>
  <c r="DO207" i="3"/>
  <c r="DN207" i="3"/>
  <c r="DM207" i="3"/>
  <c r="DL207" i="3"/>
  <c r="DK207" i="3"/>
  <c r="DJ207" i="3"/>
  <c r="DI207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C207" i="3"/>
  <c r="BB207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AI207" i="3"/>
  <c r="AH207" i="3"/>
  <c r="AG207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DV206" i="3"/>
  <c r="DU206" i="3"/>
  <c r="DT206" i="3"/>
  <c r="DS206" i="3"/>
  <c r="DR206" i="3"/>
  <c r="DQ206" i="3"/>
  <c r="DP206" i="3"/>
  <c r="DO206" i="3"/>
  <c r="DN206" i="3"/>
  <c r="DM206" i="3"/>
  <c r="DL206" i="3"/>
  <c r="DK206" i="3"/>
  <c r="DJ206" i="3"/>
  <c r="DI206" i="3"/>
  <c r="DH206" i="3"/>
  <c r="DG206" i="3"/>
  <c r="DF206" i="3"/>
  <c r="DE206" i="3"/>
  <c r="DD206" i="3"/>
  <c r="DC206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CA206" i="3"/>
  <c r="BZ206" i="3"/>
  <c r="BY206" i="3"/>
  <c r="BX206" i="3"/>
  <c r="BW206" i="3"/>
  <c r="BV206" i="3"/>
  <c r="BU206" i="3"/>
  <c r="BT206" i="3"/>
  <c r="BS206" i="3"/>
  <c r="BR206" i="3"/>
  <c r="BQ206" i="3"/>
  <c r="BP206" i="3"/>
  <c r="BO206" i="3"/>
  <c r="BN206" i="3"/>
  <c r="BM206" i="3"/>
  <c r="BL206" i="3"/>
  <c r="BK206" i="3"/>
  <c r="BJ206" i="3"/>
  <c r="BI206" i="3"/>
  <c r="BH206" i="3"/>
  <c r="BG206" i="3"/>
  <c r="BF206" i="3"/>
  <c r="BE206" i="3"/>
  <c r="BD206" i="3"/>
  <c r="BC206" i="3"/>
  <c r="BB206" i="3"/>
  <c r="BA206" i="3"/>
  <c r="AZ206" i="3"/>
  <c r="AY206" i="3"/>
  <c r="AX206" i="3"/>
  <c r="AW206" i="3"/>
  <c r="AV206" i="3"/>
  <c r="AU206" i="3"/>
  <c r="AT206" i="3"/>
  <c r="AS206" i="3"/>
  <c r="AR206" i="3"/>
  <c r="AQ206" i="3"/>
  <c r="AP206" i="3"/>
  <c r="AO206" i="3"/>
  <c r="AN206" i="3"/>
  <c r="AM206" i="3"/>
  <c r="AL206" i="3"/>
  <c r="AK206" i="3"/>
  <c r="AJ206" i="3"/>
  <c r="AI206" i="3"/>
  <c r="AH206" i="3"/>
  <c r="AG206" i="3"/>
  <c r="AF206" i="3"/>
  <c r="AE206" i="3"/>
  <c r="AD206" i="3"/>
  <c r="AC206" i="3"/>
  <c r="AB206" i="3"/>
  <c r="AA206" i="3"/>
  <c r="Z206" i="3"/>
  <c r="Y206" i="3"/>
  <c r="X206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DV205" i="3"/>
  <c r="DU205" i="3"/>
  <c r="DT205" i="3"/>
  <c r="DS205" i="3"/>
  <c r="DR205" i="3"/>
  <c r="DQ205" i="3"/>
  <c r="DP205" i="3"/>
  <c r="DO205" i="3"/>
  <c r="DN205" i="3"/>
  <c r="DM205" i="3"/>
  <c r="DL205" i="3"/>
  <c r="DK205" i="3"/>
  <c r="DJ205" i="3"/>
  <c r="DI205" i="3"/>
  <c r="DH205" i="3"/>
  <c r="DG205" i="3"/>
  <c r="DF205" i="3"/>
  <c r="DE205" i="3"/>
  <c r="DD205" i="3"/>
  <c r="DC205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CA205" i="3"/>
  <c r="BZ205" i="3"/>
  <c r="BY205" i="3"/>
  <c r="BX205" i="3"/>
  <c r="BW205" i="3"/>
  <c r="BV205" i="3"/>
  <c r="BU205" i="3"/>
  <c r="BT205" i="3"/>
  <c r="BS205" i="3"/>
  <c r="BR205" i="3"/>
  <c r="BQ205" i="3"/>
  <c r="BP205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BC205" i="3"/>
  <c r="BB205" i="3"/>
  <c r="BA205" i="3"/>
  <c r="AZ205" i="3"/>
  <c r="AY205" i="3"/>
  <c r="AX205" i="3"/>
  <c r="AW205" i="3"/>
  <c r="AV205" i="3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AG205" i="3"/>
  <c r="AF205" i="3"/>
  <c r="AE205" i="3"/>
  <c r="AD205" i="3"/>
  <c r="AC205" i="3"/>
  <c r="AB205" i="3"/>
  <c r="AA205" i="3"/>
  <c r="Z205" i="3"/>
  <c r="Y205" i="3"/>
  <c r="X205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DV204" i="3"/>
  <c r="DU204" i="3"/>
  <c r="DT204" i="3"/>
  <c r="DS204" i="3"/>
  <c r="DR204" i="3"/>
  <c r="DQ204" i="3"/>
  <c r="DP204" i="3"/>
  <c r="DO204" i="3"/>
  <c r="DN204" i="3"/>
  <c r="DM204" i="3"/>
  <c r="DL204" i="3"/>
  <c r="DK204" i="3"/>
  <c r="DJ204" i="3"/>
  <c r="DI204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DV203" i="3"/>
  <c r="DU203" i="3"/>
  <c r="DT203" i="3"/>
  <c r="DS203" i="3"/>
  <c r="DR203" i="3"/>
  <c r="DQ203" i="3"/>
  <c r="DP203" i="3"/>
  <c r="DO203" i="3"/>
  <c r="DN203" i="3"/>
  <c r="DM203" i="3"/>
  <c r="DL203" i="3"/>
  <c r="DK203" i="3"/>
  <c r="DJ203" i="3"/>
  <c r="DI203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AG203" i="3"/>
  <c r="AF203" i="3"/>
  <c r="AE203" i="3"/>
  <c r="AD203" i="3"/>
  <c r="AC203" i="3"/>
  <c r="AB203" i="3"/>
  <c r="AA203" i="3"/>
  <c r="Z203" i="3"/>
  <c r="Y203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DV202" i="3"/>
  <c r="DU202" i="3"/>
  <c r="DT202" i="3"/>
  <c r="DS202" i="3"/>
  <c r="DR202" i="3"/>
  <c r="DQ202" i="3"/>
  <c r="DP202" i="3"/>
  <c r="DO202" i="3"/>
  <c r="DN202" i="3"/>
  <c r="DM202" i="3"/>
  <c r="DL202" i="3"/>
  <c r="DK202" i="3"/>
  <c r="DJ202" i="3"/>
  <c r="DI202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DV201" i="3"/>
  <c r="DU201" i="3"/>
  <c r="DT201" i="3"/>
  <c r="DS201" i="3"/>
  <c r="DR201" i="3"/>
  <c r="DQ201" i="3"/>
  <c r="DP201" i="3"/>
  <c r="DO201" i="3"/>
  <c r="DN201" i="3"/>
  <c r="DM201" i="3"/>
  <c r="DL201" i="3"/>
  <c r="DK201" i="3"/>
  <c r="DJ201" i="3"/>
  <c r="DI201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DV200" i="3"/>
  <c r="DU200" i="3"/>
  <c r="DT200" i="3"/>
  <c r="DS200" i="3"/>
  <c r="DR200" i="3"/>
  <c r="DQ200" i="3"/>
  <c r="DP200" i="3"/>
  <c r="DO200" i="3"/>
  <c r="DN200" i="3"/>
  <c r="DM200" i="3"/>
  <c r="DL200" i="3"/>
  <c r="DK200" i="3"/>
  <c r="DJ200" i="3"/>
  <c r="DI200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DV199" i="3"/>
  <c r="DU199" i="3"/>
  <c r="DT199" i="3"/>
  <c r="DS199" i="3"/>
  <c r="DR199" i="3"/>
  <c r="DQ199" i="3"/>
  <c r="DP199" i="3"/>
  <c r="DO199" i="3"/>
  <c r="DN199" i="3"/>
  <c r="DM199" i="3"/>
  <c r="DL199" i="3"/>
  <c r="DK199" i="3"/>
  <c r="DJ199" i="3"/>
  <c r="DI199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DV198" i="3"/>
  <c r="DU198" i="3"/>
  <c r="DT198" i="3"/>
  <c r="DS198" i="3"/>
  <c r="DR198" i="3"/>
  <c r="DQ198" i="3"/>
  <c r="DP198" i="3"/>
  <c r="DO198" i="3"/>
  <c r="DN198" i="3"/>
  <c r="DM198" i="3"/>
  <c r="DL198" i="3"/>
  <c r="DK198" i="3"/>
  <c r="DJ198" i="3"/>
  <c r="DI198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AB198" i="3"/>
  <c r="AA198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DV197" i="3"/>
  <c r="DU197" i="3"/>
  <c r="DT197" i="3"/>
  <c r="DS197" i="3"/>
  <c r="DR197" i="3"/>
  <c r="DQ197" i="3"/>
  <c r="DP197" i="3"/>
  <c r="DO197" i="3"/>
  <c r="DN197" i="3"/>
  <c r="DM197" i="3"/>
  <c r="DL197" i="3"/>
  <c r="DK197" i="3"/>
  <c r="DJ197" i="3"/>
  <c r="DI197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DV196" i="3"/>
  <c r="DU196" i="3"/>
  <c r="DT196" i="3"/>
  <c r="DS196" i="3"/>
  <c r="DR196" i="3"/>
  <c r="DQ196" i="3"/>
  <c r="DP196" i="3"/>
  <c r="DO196" i="3"/>
  <c r="DN196" i="3"/>
  <c r="DM196" i="3"/>
  <c r="DL196" i="3"/>
  <c r="DK196" i="3"/>
  <c r="DJ196" i="3"/>
  <c r="DI196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DV195" i="3"/>
  <c r="DU195" i="3"/>
  <c r="DT195" i="3"/>
  <c r="DS195" i="3"/>
  <c r="DR195" i="3"/>
  <c r="DQ195" i="3"/>
  <c r="DP195" i="3"/>
  <c r="DO195" i="3"/>
  <c r="DN195" i="3"/>
  <c r="DM195" i="3"/>
  <c r="DL195" i="3"/>
  <c r="DK195" i="3"/>
  <c r="DJ195" i="3"/>
  <c r="DI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DV194" i="3"/>
  <c r="DU194" i="3"/>
  <c r="DT194" i="3"/>
  <c r="DS194" i="3"/>
  <c r="DR194" i="3"/>
  <c r="DQ194" i="3"/>
  <c r="DP194" i="3"/>
  <c r="DO194" i="3"/>
  <c r="DN194" i="3"/>
  <c r="DM194" i="3"/>
  <c r="DL194" i="3"/>
  <c r="DK194" i="3"/>
  <c r="DJ194" i="3"/>
  <c r="DI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DV193" i="3"/>
  <c r="DU193" i="3"/>
  <c r="DT193" i="3"/>
  <c r="DS193" i="3"/>
  <c r="DR193" i="3"/>
  <c r="DQ193" i="3"/>
  <c r="DP193" i="3"/>
  <c r="DO193" i="3"/>
  <c r="DN193" i="3"/>
  <c r="DM193" i="3"/>
  <c r="DL193" i="3"/>
  <c r="DK193" i="3"/>
  <c r="DJ193" i="3"/>
  <c r="DI193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DV192" i="3"/>
  <c r="DU192" i="3"/>
  <c r="DT192" i="3"/>
  <c r="DS192" i="3"/>
  <c r="DR192" i="3"/>
  <c r="DQ192" i="3"/>
  <c r="DP192" i="3"/>
  <c r="DO192" i="3"/>
  <c r="DN192" i="3"/>
  <c r="DM192" i="3"/>
  <c r="DL192" i="3"/>
  <c r="DK192" i="3"/>
  <c r="DJ192" i="3"/>
  <c r="DI192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DV191" i="3"/>
  <c r="DU191" i="3"/>
  <c r="DT191" i="3"/>
  <c r="DS191" i="3"/>
  <c r="DR191" i="3"/>
  <c r="DQ191" i="3"/>
  <c r="DP191" i="3"/>
  <c r="DO191" i="3"/>
  <c r="DN191" i="3"/>
  <c r="DM191" i="3"/>
  <c r="DL191" i="3"/>
  <c r="DK191" i="3"/>
  <c r="DJ191" i="3"/>
  <c r="DI191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DV190" i="3"/>
  <c r="DU190" i="3"/>
  <c r="DT190" i="3"/>
  <c r="DS190" i="3"/>
  <c r="DR190" i="3"/>
  <c r="DQ190" i="3"/>
  <c r="DP190" i="3"/>
  <c r="DO190" i="3"/>
  <c r="DN190" i="3"/>
  <c r="DM190" i="3"/>
  <c r="DL190" i="3"/>
  <c r="DK190" i="3"/>
  <c r="DJ190" i="3"/>
  <c r="DI190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DV189" i="3"/>
  <c r="DU189" i="3"/>
  <c r="DT189" i="3"/>
  <c r="DS189" i="3"/>
  <c r="DR189" i="3"/>
  <c r="DQ189" i="3"/>
  <c r="DP189" i="3"/>
  <c r="DO189" i="3"/>
  <c r="DN189" i="3"/>
  <c r="DM189" i="3"/>
  <c r="DL189" i="3"/>
  <c r="DK189" i="3"/>
  <c r="DJ189" i="3"/>
  <c r="DI189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DV188" i="3"/>
  <c r="DU188" i="3"/>
  <c r="DT188" i="3"/>
  <c r="DS188" i="3"/>
  <c r="DR188" i="3"/>
  <c r="DQ188" i="3"/>
  <c r="DP188" i="3"/>
  <c r="DO188" i="3"/>
  <c r="DN188" i="3"/>
  <c r="DM188" i="3"/>
  <c r="DL188" i="3"/>
  <c r="DK188" i="3"/>
  <c r="DJ188" i="3"/>
  <c r="DI188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DV187" i="3"/>
  <c r="DU187" i="3"/>
  <c r="DT187" i="3"/>
  <c r="DS187" i="3"/>
  <c r="DR187" i="3"/>
  <c r="DQ187" i="3"/>
  <c r="DP187" i="3"/>
  <c r="DO187" i="3"/>
  <c r="DN187" i="3"/>
  <c r="DM187" i="3"/>
  <c r="DL187" i="3"/>
  <c r="DK187" i="3"/>
  <c r="DJ187" i="3"/>
  <c r="DI187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DV186" i="3"/>
  <c r="DU186" i="3"/>
  <c r="DT186" i="3"/>
  <c r="DS186" i="3"/>
  <c r="DR186" i="3"/>
  <c r="DQ186" i="3"/>
  <c r="DP186" i="3"/>
  <c r="DO186" i="3"/>
  <c r="DN186" i="3"/>
  <c r="DM186" i="3"/>
  <c r="DL186" i="3"/>
  <c r="DK186" i="3"/>
  <c r="DJ186" i="3"/>
  <c r="DI186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DV185" i="3"/>
  <c r="DU185" i="3"/>
  <c r="DT185" i="3"/>
  <c r="DS185" i="3"/>
  <c r="DR185" i="3"/>
  <c r="DQ185" i="3"/>
  <c r="DP185" i="3"/>
  <c r="DO185" i="3"/>
  <c r="DN185" i="3"/>
  <c r="DM185" i="3"/>
  <c r="DL185" i="3"/>
  <c r="DK185" i="3"/>
  <c r="DJ185" i="3"/>
  <c r="DI185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DV184" i="3"/>
  <c r="DU184" i="3"/>
  <c r="DT184" i="3"/>
  <c r="DS184" i="3"/>
  <c r="DR184" i="3"/>
  <c r="DQ184" i="3"/>
  <c r="DP184" i="3"/>
  <c r="DO184" i="3"/>
  <c r="DN184" i="3"/>
  <c r="DM184" i="3"/>
  <c r="DL184" i="3"/>
  <c r="DK184" i="3"/>
  <c r="DJ184" i="3"/>
  <c r="DI184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AG184" i="3"/>
  <c r="AF184" i="3"/>
  <c r="AE184" i="3"/>
  <c r="AD184" i="3"/>
  <c r="AC184" i="3"/>
  <c r="AB184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DV183" i="3"/>
  <c r="DU183" i="3"/>
  <c r="DT183" i="3"/>
  <c r="DS183" i="3"/>
  <c r="DR183" i="3"/>
  <c r="DQ183" i="3"/>
  <c r="DP183" i="3"/>
  <c r="DO183" i="3"/>
  <c r="DN183" i="3"/>
  <c r="DM183" i="3"/>
  <c r="DL183" i="3"/>
  <c r="DK183" i="3"/>
  <c r="DJ183" i="3"/>
  <c r="DI183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DV182" i="3"/>
  <c r="DU182" i="3"/>
  <c r="DT182" i="3"/>
  <c r="DS182" i="3"/>
  <c r="DR182" i="3"/>
  <c r="DQ182" i="3"/>
  <c r="DP182" i="3"/>
  <c r="DO182" i="3"/>
  <c r="DN182" i="3"/>
  <c r="DM182" i="3"/>
  <c r="DL182" i="3"/>
  <c r="DK182" i="3"/>
  <c r="DJ182" i="3"/>
  <c r="DI182" i="3"/>
  <c r="DH182" i="3"/>
  <c r="DG182" i="3"/>
  <c r="DF182" i="3"/>
  <c r="DE182" i="3"/>
  <c r="DD182" i="3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BS182" i="3"/>
  <c r="BR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Z182" i="3"/>
  <c r="AY182" i="3"/>
  <c r="AX182" i="3"/>
  <c r="AW182" i="3"/>
  <c r="AV182" i="3"/>
  <c r="AU182" i="3"/>
  <c r="AT182" i="3"/>
  <c r="AS182" i="3"/>
  <c r="AR182" i="3"/>
  <c r="AQ182" i="3"/>
  <c r="AP182" i="3"/>
  <c r="AO182" i="3"/>
  <c r="AN182" i="3"/>
  <c r="AM182" i="3"/>
  <c r="AL182" i="3"/>
  <c r="AK182" i="3"/>
  <c r="AJ182" i="3"/>
  <c r="AI182" i="3"/>
  <c r="AH182" i="3"/>
  <c r="AG182" i="3"/>
  <c r="AF182" i="3"/>
  <c r="AE182" i="3"/>
  <c r="AD182" i="3"/>
  <c r="AC182" i="3"/>
  <c r="AB182" i="3"/>
  <c r="AA182" i="3"/>
  <c r="Z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DV181" i="3"/>
  <c r="DU181" i="3"/>
  <c r="DT181" i="3"/>
  <c r="DS181" i="3"/>
  <c r="DR181" i="3"/>
  <c r="DQ181" i="3"/>
  <c r="DP181" i="3"/>
  <c r="DO181" i="3"/>
  <c r="DN181" i="3"/>
  <c r="DM181" i="3"/>
  <c r="DL181" i="3"/>
  <c r="DK181" i="3"/>
  <c r="DJ181" i="3"/>
  <c r="DI181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Z181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AB181" i="3"/>
  <c r="AA181" i="3"/>
  <c r="Z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DV180" i="3"/>
  <c r="DU180" i="3"/>
  <c r="DT180" i="3"/>
  <c r="DS180" i="3"/>
  <c r="DR180" i="3"/>
  <c r="DQ180" i="3"/>
  <c r="DP180" i="3"/>
  <c r="DO180" i="3"/>
  <c r="DN180" i="3"/>
  <c r="DM180" i="3"/>
  <c r="DL180" i="3"/>
  <c r="DK180" i="3"/>
  <c r="DJ180" i="3"/>
  <c r="DI180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DV179" i="3"/>
  <c r="DU179" i="3"/>
  <c r="DT179" i="3"/>
  <c r="DS179" i="3"/>
  <c r="DR179" i="3"/>
  <c r="DQ179" i="3"/>
  <c r="DP179" i="3"/>
  <c r="DO179" i="3"/>
  <c r="DN179" i="3"/>
  <c r="DM179" i="3"/>
  <c r="DL179" i="3"/>
  <c r="DK179" i="3"/>
  <c r="DJ179" i="3"/>
  <c r="DI179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DV178" i="3"/>
  <c r="DU178" i="3"/>
  <c r="DT178" i="3"/>
  <c r="DS178" i="3"/>
  <c r="DR178" i="3"/>
  <c r="DQ178" i="3"/>
  <c r="DP178" i="3"/>
  <c r="DO178" i="3"/>
  <c r="DN178" i="3"/>
  <c r="DM178" i="3"/>
  <c r="DL178" i="3"/>
  <c r="DK178" i="3"/>
  <c r="DJ178" i="3"/>
  <c r="DI178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D178" i="3"/>
  <c r="AC178" i="3"/>
  <c r="AB178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DV177" i="3"/>
  <c r="DU177" i="3"/>
  <c r="DT177" i="3"/>
  <c r="DS177" i="3"/>
  <c r="DR177" i="3"/>
  <c r="DQ177" i="3"/>
  <c r="DP177" i="3"/>
  <c r="DO177" i="3"/>
  <c r="DN177" i="3"/>
  <c r="DM177" i="3"/>
  <c r="DL177" i="3"/>
  <c r="DK177" i="3"/>
  <c r="DJ177" i="3"/>
  <c r="DI177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DV176" i="3"/>
  <c r="DU176" i="3"/>
  <c r="DT176" i="3"/>
  <c r="DS176" i="3"/>
  <c r="DR176" i="3"/>
  <c r="DQ176" i="3"/>
  <c r="DP176" i="3"/>
  <c r="DO176" i="3"/>
  <c r="DN176" i="3"/>
  <c r="DM176" i="3"/>
  <c r="DL176" i="3"/>
  <c r="DK176" i="3"/>
  <c r="DJ176" i="3"/>
  <c r="DI176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DV175" i="3"/>
  <c r="DU175" i="3"/>
  <c r="DT175" i="3"/>
  <c r="DS175" i="3"/>
  <c r="DR175" i="3"/>
  <c r="DQ175" i="3"/>
  <c r="DP175" i="3"/>
  <c r="DO175" i="3"/>
  <c r="DN175" i="3"/>
  <c r="DM175" i="3"/>
  <c r="DL175" i="3"/>
  <c r="DK175" i="3"/>
  <c r="DJ175" i="3"/>
  <c r="DI175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DV174" i="3"/>
  <c r="DU174" i="3"/>
  <c r="DT174" i="3"/>
  <c r="DS174" i="3"/>
  <c r="DR174" i="3"/>
  <c r="DQ174" i="3"/>
  <c r="DP174" i="3"/>
  <c r="DO174" i="3"/>
  <c r="DN174" i="3"/>
  <c r="DM174" i="3"/>
  <c r="DL174" i="3"/>
  <c r="DK174" i="3"/>
  <c r="DJ174" i="3"/>
  <c r="DI174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DV173" i="3"/>
  <c r="DU173" i="3"/>
  <c r="DT173" i="3"/>
  <c r="DS173" i="3"/>
  <c r="DR173" i="3"/>
  <c r="DQ173" i="3"/>
  <c r="DP173" i="3"/>
  <c r="DO173" i="3"/>
  <c r="DN173" i="3"/>
  <c r="DM173" i="3"/>
  <c r="DL173" i="3"/>
  <c r="DK173" i="3"/>
  <c r="DJ173" i="3"/>
  <c r="DI173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DV172" i="3"/>
  <c r="DU172" i="3"/>
  <c r="DT172" i="3"/>
  <c r="DS172" i="3"/>
  <c r="DR172" i="3"/>
  <c r="DQ172" i="3"/>
  <c r="DP172" i="3"/>
  <c r="DO172" i="3"/>
  <c r="DN172" i="3"/>
  <c r="DM172" i="3"/>
  <c r="DL172" i="3"/>
  <c r="DK172" i="3"/>
  <c r="DJ172" i="3"/>
  <c r="DI172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DV171" i="3"/>
  <c r="DU171" i="3"/>
  <c r="DT171" i="3"/>
  <c r="DS171" i="3"/>
  <c r="DR171" i="3"/>
  <c r="DQ171" i="3"/>
  <c r="DP171" i="3"/>
  <c r="DO171" i="3"/>
  <c r="DN171" i="3"/>
  <c r="DM171" i="3"/>
  <c r="DL171" i="3"/>
  <c r="DK171" i="3"/>
  <c r="DJ171" i="3"/>
  <c r="DI171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DV170" i="3"/>
  <c r="DU170" i="3"/>
  <c r="DT170" i="3"/>
  <c r="DS170" i="3"/>
  <c r="DR170" i="3"/>
  <c r="DQ170" i="3"/>
  <c r="DP170" i="3"/>
  <c r="DO170" i="3"/>
  <c r="DN170" i="3"/>
  <c r="DM170" i="3"/>
  <c r="DL170" i="3"/>
  <c r="DK170" i="3"/>
  <c r="DJ170" i="3"/>
  <c r="DI170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D170" i="3"/>
  <c r="AC170" i="3"/>
  <c r="AB170" i="3"/>
  <c r="AA170" i="3"/>
  <c r="Z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DV169" i="3"/>
  <c r="DU169" i="3"/>
  <c r="DT169" i="3"/>
  <c r="DS169" i="3"/>
  <c r="DR169" i="3"/>
  <c r="DQ169" i="3"/>
  <c r="DP169" i="3"/>
  <c r="DO169" i="3"/>
  <c r="DN169" i="3"/>
  <c r="DM169" i="3"/>
  <c r="DL169" i="3"/>
  <c r="DK169" i="3"/>
  <c r="DJ169" i="3"/>
  <c r="DI169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D169" i="3"/>
  <c r="AC169" i="3"/>
  <c r="AB169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DV168" i="3"/>
  <c r="DU168" i="3"/>
  <c r="DT168" i="3"/>
  <c r="DS168" i="3"/>
  <c r="DR168" i="3"/>
  <c r="DQ168" i="3"/>
  <c r="DP168" i="3"/>
  <c r="DO168" i="3"/>
  <c r="DN168" i="3"/>
  <c r="DM168" i="3"/>
  <c r="DL168" i="3"/>
  <c r="DK168" i="3"/>
  <c r="DJ168" i="3"/>
  <c r="DI168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D168" i="3"/>
  <c r="AC168" i="3"/>
  <c r="AB168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DV167" i="3"/>
  <c r="DU167" i="3"/>
  <c r="DT167" i="3"/>
  <c r="DS167" i="3"/>
  <c r="DR167" i="3"/>
  <c r="DQ167" i="3"/>
  <c r="DP167" i="3"/>
  <c r="DO167" i="3"/>
  <c r="DN167" i="3"/>
  <c r="DM167" i="3"/>
  <c r="DL167" i="3"/>
  <c r="DK167" i="3"/>
  <c r="DJ167" i="3"/>
  <c r="DI167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Z167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C167" i="3"/>
  <c r="AB167" i="3"/>
  <c r="AA167" i="3"/>
  <c r="Z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DV166" i="3"/>
  <c r="DU166" i="3"/>
  <c r="DT166" i="3"/>
  <c r="DS166" i="3"/>
  <c r="DR166" i="3"/>
  <c r="DQ166" i="3"/>
  <c r="DP166" i="3"/>
  <c r="DO166" i="3"/>
  <c r="DN166" i="3"/>
  <c r="DM166" i="3"/>
  <c r="DL166" i="3"/>
  <c r="DK166" i="3"/>
  <c r="DJ166" i="3"/>
  <c r="DI166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Z166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D166" i="3"/>
  <c r="AC166" i="3"/>
  <c r="AB166" i="3"/>
  <c r="AA166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DV165" i="3"/>
  <c r="DU165" i="3"/>
  <c r="DT165" i="3"/>
  <c r="DS165" i="3"/>
  <c r="DR165" i="3"/>
  <c r="DQ165" i="3"/>
  <c r="DP165" i="3"/>
  <c r="DO165" i="3"/>
  <c r="DN165" i="3"/>
  <c r="DM165" i="3"/>
  <c r="DL165" i="3"/>
  <c r="DK165" i="3"/>
  <c r="DJ165" i="3"/>
  <c r="DI165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Z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AB165" i="3"/>
  <c r="AA165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DV164" i="3"/>
  <c r="DU164" i="3"/>
  <c r="DT164" i="3"/>
  <c r="DS164" i="3"/>
  <c r="DR164" i="3"/>
  <c r="DQ164" i="3"/>
  <c r="DP164" i="3"/>
  <c r="DO164" i="3"/>
  <c r="DN164" i="3"/>
  <c r="DM164" i="3"/>
  <c r="DL164" i="3"/>
  <c r="DK164" i="3"/>
  <c r="DJ164" i="3"/>
  <c r="DI164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Z164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DV163" i="3"/>
  <c r="DU163" i="3"/>
  <c r="DT163" i="3"/>
  <c r="DS163" i="3"/>
  <c r="DR163" i="3"/>
  <c r="DQ163" i="3"/>
  <c r="DP163" i="3"/>
  <c r="DO163" i="3"/>
  <c r="DN163" i="3"/>
  <c r="DM163" i="3"/>
  <c r="DL163" i="3"/>
  <c r="DK163" i="3"/>
  <c r="DJ163" i="3"/>
  <c r="DI163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DV162" i="3"/>
  <c r="DU162" i="3"/>
  <c r="DT162" i="3"/>
  <c r="DS162" i="3"/>
  <c r="DR162" i="3"/>
  <c r="DQ162" i="3"/>
  <c r="DP162" i="3"/>
  <c r="DO162" i="3"/>
  <c r="DN162" i="3"/>
  <c r="DM162" i="3"/>
  <c r="DL162" i="3"/>
  <c r="DK162" i="3"/>
  <c r="DJ162" i="3"/>
  <c r="DI162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DV161" i="3"/>
  <c r="DU161" i="3"/>
  <c r="DT161" i="3"/>
  <c r="DS161" i="3"/>
  <c r="DR161" i="3"/>
  <c r="DQ161" i="3"/>
  <c r="DP161" i="3"/>
  <c r="DO161" i="3"/>
  <c r="DN161" i="3"/>
  <c r="DM161" i="3"/>
  <c r="DL161" i="3"/>
  <c r="DK161" i="3"/>
  <c r="DJ161" i="3"/>
  <c r="DI161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DV160" i="3"/>
  <c r="DU160" i="3"/>
  <c r="DT160" i="3"/>
  <c r="DS160" i="3"/>
  <c r="DR160" i="3"/>
  <c r="DQ160" i="3"/>
  <c r="DP160" i="3"/>
  <c r="DO160" i="3"/>
  <c r="DN160" i="3"/>
  <c r="DM160" i="3"/>
  <c r="DL160" i="3"/>
  <c r="DK160" i="3"/>
  <c r="DJ160" i="3"/>
  <c r="DI160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DV159" i="3"/>
  <c r="DU159" i="3"/>
  <c r="DT159" i="3"/>
  <c r="DS159" i="3"/>
  <c r="DR159" i="3"/>
  <c r="DQ159" i="3"/>
  <c r="DP159" i="3"/>
  <c r="DO159" i="3"/>
  <c r="DN159" i="3"/>
  <c r="DM159" i="3"/>
  <c r="DL159" i="3"/>
  <c r="DK159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DV158" i="3"/>
  <c r="DU158" i="3"/>
  <c r="DT158" i="3"/>
  <c r="DS158" i="3"/>
  <c r="DR158" i="3"/>
  <c r="DQ158" i="3"/>
  <c r="DP158" i="3"/>
  <c r="DO158" i="3"/>
  <c r="DN158" i="3"/>
  <c r="DM158" i="3"/>
  <c r="DL158" i="3"/>
  <c r="DK158" i="3"/>
  <c r="DJ158" i="3"/>
  <c r="DI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DV157" i="3"/>
  <c r="DU157" i="3"/>
  <c r="DT157" i="3"/>
  <c r="DS157" i="3"/>
  <c r="DR157" i="3"/>
  <c r="DQ157" i="3"/>
  <c r="DP157" i="3"/>
  <c r="DO157" i="3"/>
  <c r="DN157" i="3"/>
  <c r="DM157" i="3"/>
  <c r="DL157" i="3"/>
  <c r="DK157" i="3"/>
  <c r="DJ157" i="3"/>
  <c r="DI157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DV156" i="3"/>
  <c r="DU156" i="3"/>
  <c r="DT156" i="3"/>
  <c r="DS156" i="3"/>
  <c r="DR156" i="3"/>
  <c r="DQ156" i="3"/>
  <c r="DP156" i="3"/>
  <c r="DO156" i="3"/>
  <c r="DN156" i="3"/>
  <c r="DM156" i="3"/>
  <c r="DL156" i="3"/>
  <c r="DK156" i="3"/>
  <c r="DJ156" i="3"/>
  <c r="DI156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DV155" i="3"/>
  <c r="DU155" i="3"/>
  <c r="DT155" i="3"/>
  <c r="DS155" i="3"/>
  <c r="DR155" i="3"/>
  <c r="DQ155" i="3"/>
  <c r="DP155" i="3"/>
  <c r="DO155" i="3"/>
  <c r="DN155" i="3"/>
  <c r="DM155" i="3"/>
  <c r="DL155" i="3"/>
  <c r="DK155" i="3"/>
  <c r="DJ155" i="3"/>
  <c r="DI155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DV154" i="3"/>
  <c r="DU154" i="3"/>
  <c r="DT154" i="3"/>
  <c r="DS154" i="3"/>
  <c r="DR154" i="3"/>
  <c r="DQ154" i="3"/>
  <c r="DP154" i="3"/>
  <c r="DO154" i="3"/>
  <c r="DN154" i="3"/>
  <c r="DM154" i="3"/>
  <c r="DL154" i="3"/>
  <c r="DK154" i="3"/>
  <c r="DJ154" i="3"/>
  <c r="DI154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DV153" i="3"/>
  <c r="DU153" i="3"/>
  <c r="DT153" i="3"/>
  <c r="DS153" i="3"/>
  <c r="DR153" i="3"/>
  <c r="DQ153" i="3"/>
  <c r="DP153" i="3"/>
  <c r="DO153" i="3"/>
  <c r="DN153" i="3"/>
  <c r="DM153" i="3"/>
  <c r="DL153" i="3"/>
  <c r="DK153" i="3"/>
  <c r="DJ153" i="3"/>
  <c r="DI153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DV152" i="3"/>
  <c r="DU152" i="3"/>
  <c r="DT152" i="3"/>
  <c r="DS152" i="3"/>
  <c r="DR152" i="3"/>
  <c r="DQ152" i="3"/>
  <c r="DP152" i="3"/>
  <c r="DO152" i="3"/>
  <c r="DN152" i="3"/>
  <c r="DM152" i="3"/>
  <c r="DL152" i="3"/>
  <c r="DK152" i="3"/>
  <c r="DJ152" i="3"/>
  <c r="DI152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DV151" i="3"/>
  <c r="DU151" i="3"/>
  <c r="DT151" i="3"/>
  <c r="DS151" i="3"/>
  <c r="DR151" i="3"/>
  <c r="DQ151" i="3"/>
  <c r="DP151" i="3"/>
  <c r="DO151" i="3"/>
  <c r="DN151" i="3"/>
  <c r="DM151" i="3"/>
  <c r="DL151" i="3"/>
  <c r="DK151" i="3"/>
  <c r="DJ151" i="3"/>
  <c r="DI151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G151" i="3"/>
  <c r="AF151" i="3"/>
  <c r="AE151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DV150" i="3"/>
  <c r="DU150" i="3"/>
  <c r="DT150" i="3"/>
  <c r="DS150" i="3"/>
  <c r="DR150" i="3"/>
  <c r="DQ150" i="3"/>
  <c r="DP150" i="3"/>
  <c r="DO150" i="3"/>
  <c r="DN150" i="3"/>
  <c r="DM150" i="3"/>
  <c r="DL150" i="3"/>
  <c r="DK150" i="3"/>
  <c r="DJ150" i="3"/>
  <c r="DI150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Z150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DV149" i="3"/>
  <c r="DU149" i="3"/>
  <c r="DT149" i="3"/>
  <c r="DS149" i="3"/>
  <c r="DR149" i="3"/>
  <c r="DQ149" i="3"/>
  <c r="DP149" i="3"/>
  <c r="DO149" i="3"/>
  <c r="DN149" i="3"/>
  <c r="DM149" i="3"/>
  <c r="DL149" i="3"/>
  <c r="DK149" i="3"/>
  <c r="DJ149" i="3"/>
  <c r="DI149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Z149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G149" i="3"/>
  <c r="AF149" i="3"/>
  <c r="AE149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DV148" i="3"/>
  <c r="DU148" i="3"/>
  <c r="DT148" i="3"/>
  <c r="DS148" i="3"/>
  <c r="DR148" i="3"/>
  <c r="DQ148" i="3"/>
  <c r="DP148" i="3"/>
  <c r="DO148" i="3"/>
  <c r="DN148" i="3"/>
  <c r="DM148" i="3"/>
  <c r="DL148" i="3"/>
  <c r="DK148" i="3"/>
  <c r="DJ148" i="3"/>
  <c r="DI148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DV147" i="3"/>
  <c r="DU147" i="3"/>
  <c r="DT147" i="3"/>
  <c r="DS147" i="3"/>
  <c r="DR147" i="3"/>
  <c r="DQ147" i="3"/>
  <c r="DP147" i="3"/>
  <c r="DO147" i="3"/>
  <c r="DN147" i="3"/>
  <c r="DM147" i="3"/>
  <c r="DL147" i="3"/>
  <c r="DK147" i="3"/>
  <c r="DJ147" i="3"/>
  <c r="DI147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AG147" i="3"/>
  <c r="AF147" i="3"/>
  <c r="AE147" i="3"/>
  <c r="AD147" i="3"/>
  <c r="AC147" i="3"/>
  <c r="AB147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DV146" i="3"/>
  <c r="DU146" i="3"/>
  <c r="DT146" i="3"/>
  <c r="DS146" i="3"/>
  <c r="DR146" i="3"/>
  <c r="DQ146" i="3"/>
  <c r="DP146" i="3"/>
  <c r="DO146" i="3"/>
  <c r="DN146" i="3"/>
  <c r="DM146" i="3"/>
  <c r="DL146" i="3"/>
  <c r="DK146" i="3"/>
  <c r="DJ146" i="3"/>
  <c r="DI146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AG146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DV145" i="3"/>
  <c r="DU145" i="3"/>
  <c r="DT145" i="3"/>
  <c r="DS145" i="3"/>
  <c r="DR145" i="3"/>
  <c r="DQ145" i="3"/>
  <c r="DP145" i="3"/>
  <c r="DO145" i="3"/>
  <c r="DN145" i="3"/>
  <c r="DM145" i="3"/>
  <c r="DL145" i="3"/>
  <c r="DK145" i="3"/>
  <c r="DJ145" i="3"/>
  <c r="DI145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DV144" i="3"/>
  <c r="DU144" i="3"/>
  <c r="DT144" i="3"/>
  <c r="DS144" i="3"/>
  <c r="DR144" i="3"/>
  <c r="DQ144" i="3"/>
  <c r="DP144" i="3"/>
  <c r="DO144" i="3"/>
  <c r="DN144" i="3"/>
  <c r="DM144" i="3"/>
  <c r="DL144" i="3"/>
  <c r="DK144" i="3"/>
  <c r="DJ144" i="3"/>
  <c r="DI144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DV143" i="3"/>
  <c r="DU143" i="3"/>
  <c r="DT143" i="3"/>
  <c r="DS143" i="3"/>
  <c r="DR143" i="3"/>
  <c r="DQ143" i="3"/>
  <c r="DP143" i="3"/>
  <c r="DO143" i="3"/>
  <c r="DN143" i="3"/>
  <c r="DM143" i="3"/>
  <c r="DL143" i="3"/>
  <c r="DK143" i="3"/>
  <c r="DJ143" i="3"/>
  <c r="DI143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DV142" i="3"/>
  <c r="DU142" i="3"/>
  <c r="DT142" i="3"/>
  <c r="DS142" i="3"/>
  <c r="DR142" i="3"/>
  <c r="DQ142" i="3"/>
  <c r="DP142" i="3"/>
  <c r="DO142" i="3"/>
  <c r="DN142" i="3"/>
  <c r="DM142" i="3"/>
  <c r="DL142" i="3"/>
  <c r="DK142" i="3"/>
  <c r="DJ142" i="3"/>
  <c r="DI142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Z142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D142" i="3"/>
  <c r="AC142" i="3"/>
  <c r="AB142" i="3"/>
  <c r="AA142" i="3"/>
  <c r="Z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DV141" i="3"/>
  <c r="DU141" i="3"/>
  <c r="DT141" i="3"/>
  <c r="DS141" i="3"/>
  <c r="DR141" i="3"/>
  <c r="DQ141" i="3"/>
  <c r="DP141" i="3"/>
  <c r="DO141" i="3"/>
  <c r="DN141" i="3"/>
  <c r="DM141" i="3"/>
  <c r="DL141" i="3"/>
  <c r="DK141" i="3"/>
  <c r="DJ141" i="3"/>
  <c r="DI141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BV141" i="3"/>
  <c r="BU141" i="3"/>
  <c r="BT141" i="3"/>
  <c r="BS141" i="3"/>
  <c r="BR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Z141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K141" i="3"/>
  <c r="AJ141" i="3"/>
  <c r="AI141" i="3"/>
  <c r="AH141" i="3"/>
  <c r="AG141" i="3"/>
  <c r="AF141" i="3"/>
  <c r="AE141" i="3"/>
  <c r="AD141" i="3"/>
  <c r="AC141" i="3"/>
  <c r="AB141" i="3"/>
  <c r="AA141" i="3"/>
  <c r="Z141" i="3"/>
  <c r="Y141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DV140" i="3"/>
  <c r="DU140" i="3"/>
  <c r="DT140" i="3"/>
  <c r="DS140" i="3"/>
  <c r="DR140" i="3"/>
  <c r="DQ140" i="3"/>
  <c r="DP140" i="3"/>
  <c r="DO140" i="3"/>
  <c r="DN140" i="3"/>
  <c r="DM140" i="3"/>
  <c r="DL140" i="3"/>
  <c r="DK140" i="3"/>
  <c r="DJ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AI140" i="3"/>
  <c r="AH140" i="3"/>
  <c r="AG140" i="3"/>
  <c r="AF140" i="3"/>
  <c r="AE140" i="3"/>
  <c r="AD140" i="3"/>
  <c r="AC140" i="3"/>
  <c r="AB140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DV139" i="3"/>
  <c r="DU139" i="3"/>
  <c r="DT139" i="3"/>
  <c r="DS139" i="3"/>
  <c r="DR139" i="3"/>
  <c r="DQ139" i="3"/>
  <c r="DP139" i="3"/>
  <c r="DO139" i="3"/>
  <c r="DN139" i="3"/>
  <c r="DM139" i="3"/>
  <c r="DL139" i="3"/>
  <c r="DK139" i="3"/>
  <c r="DJ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BS139" i="3"/>
  <c r="BR139" i="3"/>
  <c r="BQ139" i="3"/>
  <c r="BP139" i="3"/>
  <c r="BO139" i="3"/>
  <c r="BN139" i="3"/>
  <c r="BM139" i="3"/>
  <c r="BL139" i="3"/>
  <c r="BK139" i="3"/>
  <c r="BJ139" i="3"/>
  <c r="BI139" i="3"/>
  <c r="BH139" i="3"/>
  <c r="BG139" i="3"/>
  <c r="BF139" i="3"/>
  <c r="BE139" i="3"/>
  <c r="BD139" i="3"/>
  <c r="BC139" i="3"/>
  <c r="BB139" i="3"/>
  <c r="BA139" i="3"/>
  <c r="AZ139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K139" i="3"/>
  <c r="AJ139" i="3"/>
  <c r="AI139" i="3"/>
  <c r="AH139" i="3"/>
  <c r="AG139" i="3"/>
  <c r="AF139" i="3"/>
  <c r="AE139" i="3"/>
  <c r="AD139" i="3"/>
  <c r="AC139" i="3"/>
  <c r="AB139" i="3"/>
  <c r="AA139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DV138" i="3"/>
  <c r="DU138" i="3"/>
  <c r="DT138" i="3"/>
  <c r="DS138" i="3"/>
  <c r="DR138" i="3"/>
  <c r="DQ138" i="3"/>
  <c r="DP138" i="3"/>
  <c r="DO138" i="3"/>
  <c r="DN138" i="3"/>
  <c r="DM138" i="3"/>
  <c r="DL138" i="3"/>
  <c r="DK138" i="3"/>
  <c r="DJ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BS138" i="3"/>
  <c r="BR138" i="3"/>
  <c r="BQ138" i="3"/>
  <c r="BP138" i="3"/>
  <c r="BO138" i="3"/>
  <c r="BN138" i="3"/>
  <c r="BM138" i="3"/>
  <c r="BL138" i="3"/>
  <c r="BK138" i="3"/>
  <c r="BJ138" i="3"/>
  <c r="BI138" i="3"/>
  <c r="BH138" i="3"/>
  <c r="BG138" i="3"/>
  <c r="BF138" i="3"/>
  <c r="BE138" i="3"/>
  <c r="BD138" i="3"/>
  <c r="BC138" i="3"/>
  <c r="BB138" i="3"/>
  <c r="BA138" i="3"/>
  <c r="AZ138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K138" i="3"/>
  <c r="AJ138" i="3"/>
  <c r="AI138" i="3"/>
  <c r="AH138" i="3"/>
  <c r="AG138" i="3"/>
  <c r="AF138" i="3"/>
  <c r="AE138" i="3"/>
  <c r="AD138" i="3"/>
  <c r="AC138" i="3"/>
  <c r="AB138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DV137" i="3"/>
  <c r="DU137" i="3"/>
  <c r="DT137" i="3"/>
  <c r="DS137" i="3"/>
  <c r="DR137" i="3"/>
  <c r="DQ137" i="3"/>
  <c r="DP137" i="3"/>
  <c r="DO137" i="3"/>
  <c r="DN137" i="3"/>
  <c r="DM137" i="3"/>
  <c r="DL137" i="3"/>
  <c r="DK137" i="3"/>
  <c r="DJ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BS137" i="3"/>
  <c r="BR137" i="3"/>
  <c r="BQ137" i="3"/>
  <c r="BP137" i="3"/>
  <c r="BO137" i="3"/>
  <c r="BN137" i="3"/>
  <c r="BM137" i="3"/>
  <c r="BL137" i="3"/>
  <c r="BK137" i="3"/>
  <c r="BJ137" i="3"/>
  <c r="BI137" i="3"/>
  <c r="BH137" i="3"/>
  <c r="BG137" i="3"/>
  <c r="BF137" i="3"/>
  <c r="BE137" i="3"/>
  <c r="BD137" i="3"/>
  <c r="BC137" i="3"/>
  <c r="BB137" i="3"/>
  <c r="BA137" i="3"/>
  <c r="AZ137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K137" i="3"/>
  <c r="AJ137" i="3"/>
  <c r="AI137" i="3"/>
  <c r="AH137" i="3"/>
  <c r="AG137" i="3"/>
  <c r="AF137" i="3"/>
  <c r="AE137" i="3"/>
  <c r="AD137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DV136" i="3"/>
  <c r="DU136" i="3"/>
  <c r="DT136" i="3"/>
  <c r="DS136" i="3"/>
  <c r="DR136" i="3"/>
  <c r="DQ136" i="3"/>
  <c r="DP136" i="3"/>
  <c r="DO136" i="3"/>
  <c r="DN136" i="3"/>
  <c r="DM136" i="3"/>
  <c r="DL136" i="3"/>
  <c r="DK136" i="3"/>
  <c r="DJ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BM136" i="3"/>
  <c r="BL136" i="3"/>
  <c r="BK136" i="3"/>
  <c r="BJ136" i="3"/>
  <c r="BI136" i="3"/>
  <c r="BH136" i="3"/>
  <c r="BG136" i="3"/>
  <c r="BF136" i="3"/>
  <c r="BE136" i="3"/>
  <c r="BD136" i="3"/>
  <c r="BC136" i="3"/>
  <c r="BB136" i="3"/>
  <c r="BA136" i="3"/>
  <c r="AZ136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AI136" i="3"/>
  <c r="AH136" i="3"/>
  <c r="AG136" i="3"/>
  <c r="AF136" i="3"/>
  <c r="AE136" i="3"/>
  <c r="AD136" i="3"/>
  <c r="AC136" i="3"/>
  <c r="AB136" i="3"/>
  <c r="AA136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DV135" i="3"/>
  <c r="DU135" i="3"/>
  <c r="DT135" i="3"/>
  <c r="DS135" i="3"/>
  <c r="DR135" i="3"/>
  <c r="DQ135" i="3"/>
  <c r="DP135" i="3"/>
  <c r="DO135" i="3"/>
  <c r="DN135" i="3"/>
  <c r="DM135" i="3"/>
  <c r="DL135" i="3"/>
  <c r="DK135" i="3"/>
  <c r="DJ135" i="3"/>
  <c r="DI135" i="3"/>
  <c r="DH135" i="3"/>
  <c r="DG135" i="3"/>
  <c r="DF135" i="3"/>
  <c r="DE135" i="3"/>
  <c r="DD135" i="3"/>
  <c r="DC135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BV135" i="3"/>
  <c r="BU135" i="3"/>
  <c r="BT135" i="3"/>
  <c r="BS135" i="3"/>
  <c r="BR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Z135" i="3"/>
  <c r="AY135" i="3"/>
  <c r="AX135" i="3"/>
  <c r="AW135" i="3"/>
  <c r="AV135" i="3"/>
  <c r="AU135" i="3"/>
  <c r="AT135" i="3"/>
  <c r="AS135" i="3"/>
  <c r="AR135" i="3"/>
  <c r="AQ135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AB135" i="3"/>
  <c r="AA135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DV134" i="3"/>
  <c r="DU134" i="3"/>
  <c r="DT134" i="3"/>
  <c r="DS134" i="3"/>
  <c r="DR134" i="3"/>
  <c r="DQ134" i="3"/>
  <c r="DP134" i="3"/>
  <c r="DO134" i="3"/>
  <c r="DN134" i="3"/>
  <c r="DM134" i="3"/>
  <c r="DL134" i="3"/>
  <c r="DK134" i="3"/>
  <c r="DJ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BV134" i="3"/>
  <c r="BU134" i="3"/>
  <c r="BT134" i="3"/>
  <c r="BS134" i="3"/>
  <c r="BR134" i="3"/>
  <c r="BQ134" i="3"/>
  <c r="BP134" i="3"/>
  <c r="BO134" i="3"/>
  <c r="BN134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Z134" i="3"/>
  <c r="AY134" i="3"/>
  <c r="AX134" i="3"/>
  <c r="AW134" i="3"/>
  <c r="AV134" i="3"/>
  <c r="AU134" i="3"/>
  <c r="AT134" i="3"/>
  <c r="AS134" i="3"/>
  <c r="AR134" i="3"/>
  <c r="AQ134" i="3"/>
  <c r="AP134" i="3"/>
  <c r="AO134" i="3"/>
  <c r="AN134" i="3"/>
  <c r="AM134" i="3"/>
  <c r="AL134" i="3"/>
  <c r="AK134" i="3"/>
  <c r="AJ134" i="3"/>
  <c r="AI134" i="3"/>
  <c r="AH134" i="3"/>
  <c r="AG134" i="3"/>
  <c r="AF134" i="3"/>
  <c r="AE134" i="3"/>
  <c r="AD134" i="3"/>
  <c r="AC134" i="3"/>
  <c r="AB134" i="3"/>
  <c r="AA134" i="3"/>
  <c r="Z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DV133" i="3"/>
  <c r="DU133" i="3"/>
  <c r="DT133" i="3"/>
  <c r="DS133" i="3"/>
  <c r="DR133" i="3"/>
  <c r="DQ133" i="3"/>
  <c r="DP133" i="3"/>
  <c r="DO133" i="3"/>
  <c r="DN133" i="3"/>
  <c r="DM133" i="3"/>
  <c r="DL133" i="3"/>
  <c r="DK133" i="3"/>
  <c r="DJ133" i="3"/>
  <c r="DI133" i="3"/>
  <c r="DH133" i="3"/>
  <c r="DG133" i="3"/>
  <c r="DF133" i="3"/>
  <c r="DE133" i="3"/>
  <c r="DD133" i="3"/>
  <c r="DC133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BV133" i="3"/>
  <c r="BU133" i="3"/>
  <c r="BT133" i="3"/>
  <c r="BS133" i="3"/>
  <c r="BR133" i="3"/>
  <c r="BQ133" i="3"/>
  <c r="BP133" i="3"/>
  <c r="BO133" i="3"/>
  <c r="BN133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Z133" i="3"/>
  <c r="AY133" i="3"/>
  <c r="AX133" i="3"/>
  <c r="AW133" i="3"/>
  <c r="AV133" i="3"/>
  <c r="AU133" i="3"/>
  <c r="AT133" i="3"/>
  <c r="AS133" i="3"/>
  <c r="AR133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AB133" i="3"/>
  <c r="AA133" i="3"/>
  <c r="Z133" i="3"/>
  <c r="Y133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DV132" i="3"/>
  <c r="DU132" i="3"/>
  <c r="DT132" i="3"/>
  <c r="DS132" i="3"/>
  <c r="DR132" i="3"/>
  <c r="DQ132" i="3"/>
  <c r="DP132" i="3"/>
  <c r="DO132" i="3"/>
  <c r="DN132" i="3"/>
  <c r="DM132" i="3"/>
  <c r="DL132" i="3"/>
  <c r="DK132" i="3"/>
  <c r="DJ132" i="3"/>
  <c r="DI132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Z132" i="3"/>
  <c r="AY132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DV131" i="3"/>
  <c r="DU131" i="3"/>
  <c r="DT131" i="3"/>
  <c r="DS131" i="3"/>
  <c r="DR131" i="3"/>
  <c r="DQ131" i="3"/>
  <c r="DP131" i="3"/>
  <c r="DO131" i="3"/>
  <c r="DN131" i="3"/>
  <c r="DM131" i="3"/>
  <c r="DL131" i="3"/>
  <c r="DK131" i="3"/>
  <c r="DJ131" i="3"/>
  <c r="DI131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DV130" i="3"/>
  <c r="DU130" i="3"/>
  <c r="DT130" i="3"/>
  <c r="DS130" i="3"/>
  <c r="DR130" i="3"/>
  <c r="DQ130" i="3"/>
  <c r="DP130" i="3"/>
  <c r="DO130" i="3"/>
  <c r="DN130" i="3"/>
  <c r="DM130" i="3"/>
  <c r="DL130" i="3"/>
  <c r="DK130" i="3"/>
  <c r="DJ130" i="3"/>
  <c r="DI130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DV129" i="3"/>
  <c r="DU129" i="3"/>
  <c r="DT129" i="3"/>
  <c r="DS129" i="3"/>
  <c r="DR129" i="3"/>
  <c r="DQ129" i="3"/>
  <c r="DP129" i="3"/>
  <c r="DO129" i="3"/>
  <c r="DN129" i="3"/>
  <c r="DM129" i="3"/>
  <c r="DL129" i="3"/>
  <c r="DK129" i="3"/>
  <c r="DJ129" i="3"/>
  <c r="DI129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AI129" i="3"/>
  <c r="AH129" i="3"/>
  <c r="AG129" i="3"/>
  <c r="AF129" i="3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DV128" i="3"/>
  <c r="DU128" i="3"/>
  <c r="DT128" i="3"/>
  <c r="DS128" i="3"/>
  <c r="DR128" i="3"/>
  <c r="DQ128" i="3"/>
  <c r="DP128" i="3"/>
  <c r="DO128" i="3"/>
  <c r="DN128" i="3"/>
  <c r="DM128" i="3"/>
  <c r="DL128" i="3"/>
  <c r="DK128" i="3"/>
  <c r="DJ128" i="3"/>
  <c r="DI128" i="3"/>
  <c r="DH128" i="3"/>
  <c r="DG128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BS128" i="3"/>
  <c r="BR128" i="3"/>
  <c r="BQ128" i="3"/>
  <c r="BP128" i="3"/>
  <c r="BO128" i="3"/>
  <c r="BN128" i="3"/>
  <c r="BM128" i="3"/>
  <c r="BL128" i="3"/>
  <c r="BK128" i="3"/>
  <c r="BJ128" i="3"/>
  <c r="BI128" i="3"/>
  <c r="BH128" i="3"/>
  <c r="BG128" i="3"/>
  <c r="BF128" i="3"/>
  <c r="BE128" i="3"/>
  <c r="BD128" i="3"/>
  <c r="BC128" i="3"/>
  <c r="BB128" i="3"/>
  <c r="BA128" i="3"/>
  <c r="AZ128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K128" i="3"/>
  <c r="AJ128" i="3"/>
  <c r="AI128" i="3"/>
  <c r="AH128" i="3"/>
  <c r="AG128" i="3"/>
  <c r="AF128" i="3"/>
  <c r="AE128" i="3"/>
  <c r="AD128" i="3"/>
  <c r="AC128" i="3"/>
  <c r="AB128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DV127" i="3"/>
  <c r="DU127" i="3"/>
  <c r="DT127" i="3"/>
  <c r="DS127" i="3"/>
  <c r="DR127" i="3"/>
  <c r="DQ127" i="3"/>
  <c r="DP127" i="3"/>
  <c r="DO127" i="3"/>
  <c r="DN127" i="3"/>
  <c r="DM127" i="3"/>
  <c r="DL127" i="3"/>
  <c r="DK127" i="3"/>
  <c r="DJ127" i="3"/>
  <c r="DI127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DV126" i="3"/>
  <c r="DU126" i="3"/>
  <c r="DT126" i="3"/>
  <c r="DS126" i="3"/>
  <c r="DR126" i="3"/>
  <c r="DQ126" i="3"/>
  <c r="DP126" i="3"/>
  <c r="DO126" i="3"/>
  <c r="DN126" i="3"/>
  <c r="DM126" i="3"/>
  <c r="DL126" i="3"/>
  <c r="DK126" i="3"/>
  <c r="DJ126" i="3"/>
  <c r="DI126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DV125" i="3"/>
  <c r="DU125" i="3"/>
  <c r="DT125" i="3"/>
  <c r="DS125" i="3"/>
  <c r="DR125" i="3"/>
  <c r="DQ125" i="3"/>
  <c r="DP125" i="3"/>
  <c r="DO125" i="3"/>
  <c r="DN125" i="3"/>
  <c r="DM125" i="3"/>
  <c r="DL125" i="3"/>
  <c r="DK125" i="3"/>
  <c r="DJ125" i="3"/>
  <c r="DI125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DV124" i="3"/>
  <c r="DU124" i="3"/>
  <c r="DT124" i="3"/>
  <c r="DS124" i="3"/>
  <c r="DR124" i="3"/>
  <c r="DQ124" i="3"/>
  <c r="DP124" i="3"/>
  <c r="DO124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DV123" i="3"/>
  <c r="DU123" i="3"/>
  <c r="DT123" i="3"/>
  <c r="DS123" i="3"/>
  <c r="DR123" i="3"/>
  <c r="DQ123" i="3"/>
  <c r="DP123" i="3"/>
  <c r="DO123" i="3"/>
  <c r="DN123" i="3"/>
  <c r="DM123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DV122" i="3"/>
  <c r="DU122" i="3"/>
  <c r="DT122" i="3"/>
  <c r="DS122" i="3"/>
  <c r="DR122" i="3"/>
  <c r="DQ122" i="3"/>
  <c r="DP122" i="3"/>
  <c r="DO122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DV121" i="3"/>
  <c r="DU121" i="3"/>
  <c r="DT121" i="3"/>
  <c r="DS121" i="3"/>
  <c r="DR121" i="3"/>
  <c r="DQ121" i="3"/>
  <c r="DP121" i="3"/>
  <c r="DO121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DV120" i="3"/>
  <c r="DU120" i="3"/>
  <c r="DT120" i="3"/>
  <c r="DS120" i="3"/>
  <c r="DR120" i="3"/>
  <c r="DQ120" i="3"/>
  <c r="DP120" i="3"/>
  <c r="DO120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DV119" i="3"/>
  <c r="DU119" i="3"/>
  <c r="DT119" i="3"/>
  <c r="DS119" i="3"/>
  <c r="DR119" i="3"/>
  <c r="DQ119" i="3"/>
  <c r="DP119" i="3"/>
  <c r="DO119" i="3"/>
  <c r="DN119" i="3"/>
  <c r="DM119" i="3"/>
  <c r="DL119" i="3"/>
  <c r="DK119" i="3"/>
  <c r="DJ119" i="3"/>
  <c r="DI119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DV118" i="3"/>
  <c r="DU118" i="3"/>
  <c r="DT118" i="3"/>
  <c r="DS118" i="3"/>
  <c r="DR118" i="3"/>
  <c r="DQ118" i="3"/>
  <c r="DP118" i="3"/>
  <c r="DO118" i="3"/>
  <c r="DN118" i="3"/>
  <c r="DM118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DV117" i="3"/>
  <c r="DU117" i="3"/>
  <c r="DT117" i="3"/>
  <c r="DS117" i="3"/>
  <c r="DR117" i="3"/>
  <c r="DQ117" i="3"/>
  <c r="DP117" i="3"/>
  <c r="DO117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DV116" i="3"/>
  <c r="DU116" i="3"/>
  <c r="DT116" i="3"/>
  <c r="DS116" i="3"/>
  <c r="DR116" i="3"/>
  <c r="DQ116" i="3"/>
  <c r="DP116" i="3"/>
  <c r="DO116" i="3"/>
  <c r="DN116" i="3"/>
  <c r="DM116" i="3"/>
  <c r="DL116" i="3"/>
  <c r="DK116" i="3"/>
  <c r="DJ116" i="3"/>
  <c r="DI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DV115" i="3"/>
  <c r="DU115" i="3"/>
  <c r="DT115" i="3"/>
  <c r="DS115" i="3"/>
  <c r="DR115" i="3"/>
  <c r="DQ115" i="3"/>
  <c r="DP115" i="3"/>
  <c r="DO115" i="3"/>
  <c r="DN115" i="3"/>
  <c r="DM115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DV114" i="3"/>
  <c r="DU114" i="3"/>
  <c r="DT114" i="3"/>
  <c r="DS114" i="3"/>
  <c r="DR114" i="3"/>
  <c r="DQ114" i="3"/>
  <c r="DP114" i="3"/>
  <c r="DO114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DV113" i="3"/>
  <c r="DU113" i="3"/>
  <c r="DT113" i="3"/>
  <c r="DS113" i="3"/>
  <c r="DR113" i="3"/>
  <c r="DQ113" i="3"/>
  <c r="DP113" i="3"/>
  <c r="DO113" i="3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DV112" i="3"/>
  <c r="DU112" i="3"/>
  <c r="DT112" i="3"/>
  <c r="DS112" i="3"/>
  <c r="DR112" i="3"/>
  <c r="DQ112" i="3"/>
  <c r="DP112" i="3"/>
  <c r="DO112" i="3"/>
  <c r="DN112" i="3"/>
  <c r="DM112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DV111" i="3"/>
  <c r="DU111" i="3"/>
  <c r="DT111" i="3"/>
  <c r="DS111" i="3"/>
  <c r="DR111" i="3"/>
  <c r="DQ111" i="3"/>
  <c r="DP111" i="3"/>
  <c r="DO111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DV110" i="3"/>
  <c r="DU110" i="3"/>
  <c r="DT110" i="3"/>
  <c r="DS110" i="3"/>
  <c r="DR110" i="3"/>
  <c r="DQ110" i="3"/>
  <c r="DP110" i="3"/>
  <c r="DO110" i="3"/>
  <c r="DN110" i="3"/>
  <c r="DM110" i="3"/>
  <c r="DL110" i="3"/>
  <c r="DK110" i="3"/>
  <c r="DJ110" i="3"/>
  <c r="DI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DV109" i="3"/>
  <c r="DU109" i="3"/>
  <c r="DT109" i="3"/>
  <c r="DS109" i="3"/>
  <c r="DR109" i="3"/>
  <c r="DQ109" i="3"/>
  <c r="DP109" i="3"/>
  <c r="DO109" i="3"/>
  <c r="DN109" i="3"/>
  <c r="DM109" i="3"/>
  <c r="DL109" i="3"/>
  <c r="DK109" i="3"/>
  <c r="DJ109" i="3"/>
  <c r="DI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DV108" i="3"/>
  <c r="DU108" i="3"/>
  <c r="DT108" i="3"/>
  <c r="DS108" i="3"/>
  <c r="DR108" i="3"/>
  <c r="DQ108" i="3"/>
  <c r="DP108" i="3"/>
  <c r="DO108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DV107" i="3"/>
  <c r="DU107" i="3"/>
  <c r="DT107" i="3"/>
  <c r="DS107" i="3"/>
  <c r="DR107" i="3"/>
  <c r="DQ107" i="3"/>
  <c r="DP107" i="3"/>
  <c r="DO107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DV106" i="3"/>
  <c r="DU106" i="3"/>
  <c r="DT106" i="3"/>
  <c r="DS106" i="3"/>
  <c r="DR106" i="3"/>
  <c r="DQ106" i="3"/>
  <c r="DP106" i="3"/>
  <c r="DO106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DV105" i="3"/>
  <c r="DU105" i="3"/>
  <c r="DT105" i="3"/>
  <c r="DS105" i="3"/>
  <c r="DR105" i="3"/>
  <c r="DQ105" i="3"/>
  <c r="DP105" i="3"/>
  <c r="DO105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DV104" i="3"/>
  <c r="DU104" i="3"/>
  <c r="DT104" i="3"/>
  <c r="DS104" i="3"/>
  <c r="DR104" i="3"/>
  <c r="DQ104" i="3"/>
  <c r="DP104" i="3"/>
  <c r="DO104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DV103" i="3"/>
  <c r="DU103" i="3"/>
  <c r="DT103" i="3"/>
  <c r="DS103" i="3"/>
  <c r="DR103" i="3"/>
  <c r="DQ103" i="3"/>
  <c r="DP103" i="3"/>
  <c r="DO103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DV102" i="3"/>
  <c r="DU102" i="3"/>
  <c r="DT102" i="3"/>
  <c r="DS102" i="3"/>
  <c r="DR102" i="3"/>
  <c r="DQ102" i="3"/>
  <c r="DP102" i="3"/>
  <c r="DO102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DV101" i="3"/>
  <c r="DU101" i="3"/>
  <c r="DT101" i="3"/>
  <c r="DS101" i="3"/>
  <c r="DR101" i="3"/>
  <c r="DQ101" i="3"/>
  <c r="DP101" i="3"/>
  <c r="DO101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DV100" i="3"/>
  <c r="DU100" i="3"/>
  <c r="DT100" i="3"/>
  <c r="DS100" i="3"/>
  <c r="DR100" i="3"/>
  <c r="DQ100" i="3"/>
  <c r="DP100" i="3"/>
  <c r="DO100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DV99" i="3"/>
  <c r="DU99" i="3"/>
  <c r="DT99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DV98" i="3"/>
  <c r="DU98" i="3"/>
  <c r="DT98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DV97" i="3"/>
  <c r="DU97" i="3"/>
  <c r="DT97" i="3"/>
  <c r="DS97" i="3"/>
  <c r="DR97" i="3"/>
  <c r="DQ97" i="3"/>
  <c r="DP97" i="3"/>
  <c r="DO97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DV96" i="3"/>
  <c r="DU96" i="3"/>
  <c r="DT96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DV95" i="3"/>
  <c r="DU95" i="3"/>
  <c r="DT95" i="3"/>
  <c r="DS95" i="3"/>
  <c r="DR95" i="3"/>
  <c r="DQ95" i="3"/>
  <c r="DP95" i="3"/>
  <c r="DO95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DV94" i="3"/>
  <c r="DU94" i="3"/>
  <c r="DT94" i="3"/>
  <c r="DS94" i="3"/>
  <c r="DR94" i="3"/>
  <c r="DQ94" i="3"/>
  <c r="DP94" i="3"/>
  <c r="DO94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DV93" i="3"/>
  <c r="DU93" i="3"/>
  <c r="DT93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DV92" i="3"/>
  <c r="DU92" i="3"/>
  <c r="DT92" i="3"/>
  <c r="DS92" i="3"/>
  <c r="DR92" i="3"/>
  <c r="DQ92" i="3"/>
  <c r="DP92" i="3"/>
  <c r="DO92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DV91" i="3"/>
  <c r="DU91" i="3"/>
  <c r="DT91" i="3"/>
  <c r="DS91" i="3"/>
  <c r="DR91" i="3"/>
  <c r="DQ91" i="3"/>
  <c r="DP91" i="3"/>
  <c r="DO91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DV90" i="3"/>
  <c r="DU90" i="3"/>
  <c r="DT90" i="3"/>
  <c r="DS90" i="3"/>
  <c r="DR90" i="3"/>
  <c r="DQ90" i="3"/>
  <c r="DP90" i="3"/>
  <c r="DO90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DV89" i="3"/>
  <c r="DU89" i="3"/>
  <c r="DT89" i="3"/>
  <c r="DS89" i="3"/>
  <c r="DR89" i="3"/>
  <c r="DQ89" i="3"/>
  <c r="DP89" i="3"/>
  <c r="DO89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DV88" i="3"/>
  <c r="DU88" i="3"/>
  <c r="DT88" i="3"/>
  <c r="DS88" i="3"/>
  <c r="DR88" i="3"/>
  <c r="DQ88" i="3"/>
  <c r="DP88" i="3"/>
  <c r="DO88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DV87" i="3"/>
  <c r="DU87" i="3"/>
  <c r="DT87" i="3"/>
  <c r="DS87" i="3"/>
  <c r="DR87" i="3"/>
  <c r="DQ87" i="3"/>
  <c r="DP87" i="3"/>
  <c r="DO87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DV86" i="3"/>
  <c r="DU86" i="3"/>
  <c r="DT86" i="3"/>
  <c r="DS86" i="3"/>
  <c r="DR86" i="3"/>
  <c r="DQ86" i="3"/>
  <c r="DP86" i="3"/>
  <c r="DO86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DV85" i="3"/>
  <c r="DU85" i="3"/>
  <c r="DT85" i="3"/>
  <c r="DS85" i="3"/>
  <c r="DR85" i="3"/>
  <c r="DQ85" i="3"/>
  <c r="DP85" i="3"/>
  <c r="DO85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DV84" i="3"/>
  <c r="DU84" i="3"/>
  <c r="DT84" i="3"/>
  <c r="DS84" i="3"/>
  <c r="DR84" i="3"/>
  <c r="DQ84" i="3"/>
  <c r="DP84" i="3"/>
  <c r="DO84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DV83" i="3"/>
  <c r="DU83" i="3"/>
  <c r="DT83" i="3"/>
  <c r="DS83" i="3"/>
  <c r="DR83" i="3"/>
  <c r="DQ83" i="3"/>
  <c r="DP83" i="3"/>
  <c r="DO83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DV82" i="3"/>
  <c r="DU82" i="3"/>
  <c r="DT82" i="3"/>
  <c r="DS82" i="3"/>
  <c r="DR82" i="3"/>
  <c r="DQ82" i="3"/>
  <c r="DP82" i="3"/>
  <c r="DO82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DV81" i="3"/>
  <c r="DU81" i="3"/>
  <c r="DT81" i="3"/>
  <c r="DS81" i="3"/>
  <c r="DR81" i="3"/>
  <c r="DQ81" i="3"/>
  <c r="DP81" i="3"/>
  <c r="DO81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DV80" i="3"/>
  <c r="DU80" i="3"/>
  <c r="DT80" i="3"/>
  <c r="DS80" i="3"/>
  <c r="DR80" i="3"/>
  <c r="DQ80" i="3"/>
  <c r="DP80" i="3"/>
  <c r="DO80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DV79" i="3"/>
  <c r="DU79" i="3"/>
  <c r="DT79" i="3"/>
  <c r="DS79" i="3"/>
  <c r="DR79" i="3"/>
  <c r="DQ79" i="3"/>
  <c r="DP79" i="3"/>
  <c r="DO79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DV78" i="3"/>
  <c r="DU78" i="3"/>
  <c r="DT78" i="3"/>
  <c r="DS78" i="3"/>
  <c r="DR78" i="3"/>
  <c r="DQ78" i="3"/>
  <c r="DP78" i="3"/>
  <c r="DO78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DV77" i="3"/>
  <c r="DU77" i="3"/>
  <c r="DT77" i="3"/>
  <c r="DS77" i="3"/>
  <c r="DR77" i="3"/>
  <c r="DQ77" i="3"/>
  <c r="DP77" i="3"/>
  <c r="DO77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DV76" i="3"/>
  <c r="DU76" i="3"/>
  <c r="DT76" i="3"/>
  <c r="DS76" i="3"/>
  <c r="DR76" i="3"/>
  <c r="DQ76" i="3"/>
  <c r="DP76" i="3"/>
  <c r="DO76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DV75" i="3"/>
  <c r="DU75" i="3"/>
  <c r="DT75" i="3"/>
  <c r="DS75" i="3"/>
  <c r="DR75" i="3"/>
  <c r="DQ75" i="3"/>
  <c r="DP75" i="3"/>
  <c r="DO75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DV74" i="3"/>
  <c r="DU74" i="3"/>
  <c r="DT74" i="3"/>
  <c r="DS74" i="3"/>
  <c r="DR74" i="3"/>
  <c r="DQ74" i="3"/>
  <c r="DP74" i="3"/>
  <c r="DO74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DV73" i="3"/>
  <c r="DU73" i="3"/>
  <c r="DT73" i="3"/>
  <c r="DS73" i="3"/>
  <c r="DR73" i="3"/>
  <c r="DQ73" i="3"/>
  <c r="DP73" i="3"/>
  <c r="DO73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DV72" i="3"/>
  <c r="DU72" i="3"/>
  <c r="DT72" i="3"/>
  <c r="DS72" i="3"/>
  <c r="DR72" i="3"/>
  <c r="DQ72" i="3"/>
  <c r="DP72" i="3"/>
  <c r="DO72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DV71" i="3"/>
  <c r="DU71" i="3"/>
  <c r="DT71" i="3"/>
  <c r="DS71" i="3"/>
  <c r="DR71" i="3"/>
  <c r="DQ71" i="3"/>
  <c r="DP71" i="3"/>
  <c r="DO71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DV70" i="3"/>
  <c r="DU70" i="3"/>
  <c r="DT70" i="3"/>
  <c r="DS70" i="3"/>
  <c r="DR70" i="3"/>
  <c r="DQ70" i="3"/>
  <c r="DP70" i="3"/>
  <c r="DO70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DV69" i="3"/>
  <c r="DU69" i="3"/>
  <c r="DT69" i="3"/>
  <c r="DS69" i="3"/>
  <c r="DR69" i="3"/>
  <c r="DQ69" i="3"/>
  <c r="DP69" i="3"/>
  <c r="DO69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DV68" i="3"/>
  <c r="DU68" i="3"/>
  <c r="DT68" i="3"/>
  <c r="DS68" i="3"/>
  <c r="DR68" i="3"/>
  <c r="DQ68" i="3"/>
  <c r="DP68" i="3"/>
  <c r="DO68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DV67" i="3"/>
  <c r="DU67" i="3"/>
  <c r="DT67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DV66" i="3"/>
  <c r="DU66" i="3"/>
  <c r="DT66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DV65" i="3"/>
  <c r="DU65" i="3"/>
  <c r="DT65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DV64" i="3"/>
  <c r="DU64" i="3"/>
  <c r="DT64" i="3"/>
  <c r="DS64" i="3"/>
  <c r="DR64" i="3"/>
  <c r="DQ64" i="3"/>
  <c r="DP64" i="3"/>
  <c r="DO64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DV63" i="3"/>
  <c r="DU63" i="3"/>
  <c r="DT63" i="3"/>
  <c r="DS63" i="3"/>
  <c r="DR63" i="3"/>
  <c r="DQ63" i="3"/>
  <c r="DP63" i="3"/>
  <c r="DO63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DV62" i="3"/>
  <c r="DU62" i="3"/>
  <c r="DT62" i="3"/>
  <c r="DS62" i="3"/>
  <c r="DR62" i="3"/>
  <c r="DQ62" i="3"/>
  <c r="DP62" i="3"/>
  <c r="DO62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DV61" i="3"/>
  <c r="DU61" i="3"/>
  <c r="DT61" i="3"/>
  <c r="DS61" i="3"/>
  <c r="DR61" i="3"/>
  <c r="DQ61" i="3"/>
  <c r="DP61" i="3"/>
  <c r="DO61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DV60" i="3"/>
  <c r="DU60" i="3"/>
  <c r="DT60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DV59" i="3"/>
  <c r="DU59" i="3"/>
  <c r="DT59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DV58" i="3"/>
  <c r="DU58" i="3"/>
  <c r="DT58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DV57" i="3"/>
  <c r="DU57" i="3"/>
  <c r="DT57" i="3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DV56" i="3"/>
  <c r="DU56" i="3"/>
  <c r="DT56" i="3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DV55" i="3"/>
  <c r="DU55" i="3"/>
  <c r="DT55" i="3"/>
  <c r="DS55" i="3"/>
  <c r="DR55" i="3"/>
  <c r="DQ55" i="3"/>
  <c r="DP55" i="3"/>
  <c r="DO55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DV54" i="3"/>
  <c r="DU54" i="3"/>
  <c r="DT54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DV53" i="3"/>
  <c r="DU53" i="3"/>
  <c r="DT53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DV52" i="3"/>
  <c r="DU52" i="3"/>
  <c r="DT52" i="3"/>
  <c r="DS52" i="3"/>
  <c r="DR52" i="3"/>
  <c r="DQ52" i="3"/>
  <c r="DP52" i="3"/>
  <c r="DO52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DV51" i="3"/>
  <c r="DU51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DV50" i="3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DV49" i="3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DV48" i="3"/>
  <c r="DU48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DV47" i="3"/>
  <c r="DU47" i="3"/>
  <c r="DT47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DV46" i="3"/>
  <c r="DU46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DV45" i="3"/>
  <c r="DU45" i="3"/>
  <c r="DT45" i="3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DV44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DV43" i="3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DV42" i="3"/>
  <c r="DU42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DV41" i="3"/>
  <c r="DU41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DV40" i="3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DV39" i="3"/>
  <c r="DU39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DV38" i="3"/>
  <c r="DU38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DV37" i="3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DV36" i="3"/>
  <c r="DU36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DV35" i="3"/>
  <c r="DU35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DV34" i="3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R7" i="3"/>
  <c r="Q7" i="3"/>
  <c r="P7" i="3"/>
  <c r="O7" i="3"/>
  <c r="N7" i="3"/>
  <c r="M7" i="3"/>
  <c r="L7" i="3"/>
  <c r="K7" i="3"/>
  <c r="J7" i="3"/>
  <c r="I7" i="3"/>
  <c r="H7" i="3"/>
  <c r="G7" i="3"/>
  <c r="N6" i="3"/>
  <c r="M6" i="3"/>
  <c r="L6" i="3"/>
  <c r="K6" i="3"/>
  <c r="J6" i="3"/>
  <c r="I6" i="3"/>
  <c r="H6" i="3"/>
  <c r="G6" i="3"/>
  <c r="J5" i="3"/>
  <c r="I5" i="3"/>
  <c r="H5" i="3"/>
  <c r="G5" i="3"/>
  <c r="AC1353" i="2"/>
  <c r="AC1352" i="2"/>
  <c r="AC1351" i="2"/>
  <c r="AC1350" i="2"/>
  <c r="AC1349" i="2"/>
  <c r="AC1348" i="2"/>
  <c r="AC1347" i="2"/>
  <c r="AC1346" i="2"/>
  <c r="AC1345" i="2"/>
  <c r="AC1344" i="2"/>
  <c r="AC1343" i="2"/>
  <c r="AC1342" i="2"/>
  <c r="AC1341" i="2"/>
  <c r="AC1340" i="2"/>
  <c r="AC1339" i="2"/>
  <c r="AC1338" i="2"/>
  <c r="AC1337" i="2"/>
  <c r="AC1336" i="2"/>
  <c r="AC1335" i="2"/>
  <c r="AC1334" i="2"/>
  <c r="AC1333" i="2"/>
  <c r="AC1332" i="2"/>
  <c r="AC1331" i="2"/>
  <c r="AC1330" i="2"/>
  <c r="AC1329" i="2"/>
  <c r="AC1328" i="2"/>
  <c r="AC1327" i="2"/>
  <c r="AC1326" i="2"/>
  <c r="AC1325" i="2"/>
  <c r="AC1324" i="2"/>
  <c r="AC1323" i="2"/>
  <c r="AC1322" i="2"/>
  <c r="AC1321" i="2"/>
  <c r="AC1320" i="2"/>
  <c r="AC1319" i="2"/>
  <c r="AC1318" i="2"/>
  <c r="AC1317" i="2"/>
  <c r="AC1316" i="2"/>
  <c r="AC1315" i="2"/>
  <c r="AC1314" i="2"/>
  <c r="AC1313" i="2"/>
  <c r="AC1312" i="2"/>
  <c r="AC1311" i="2"/>
  <c r="AC1310" i="2"/>
  <c r="AC1309" i="2"/>
  <c r="AC1308" i="2"/>
  <c r="AC1307" i="2"/>
  <c r="AC1306" i="2"/>
  <c r="AC1305" i="2"/>
  <c r="AC1304" i="2"/>
  <c r="AC1303" i="2"/>
  <c r="AC1302" i="2"/>
  <c r="AC1301" i="2"/>
  <c r="AC1300" i="2"/>
  <c r="AC1299" i="2"/>
  <c r="AC1298" i="2"/>
  <c r="AC1297" i="2"/>
  <c r="AC1296" i="2"/>
  <c r="AC1295" i="2"/>
  <c r="AC1294" i="2"/>
  <c r="AC1293" i="2"/>
  <c r="AC1292" i="2"/>
  <c r="AC1291" i="2"/>
  <c r="AC1290" i="2"/>
  <c r="AC1289" i="2"/>
  <c r="AC1288" i="2"/>
  <c r="AC1287" i="2"/>
  <c r="AC1286" i="2"/>
  <c r="AC1285" i="2"/>
  <c r="AC1284" i="2"/>
  <c r="AC1283" i="2"/>
  <c r="AC1282" i="2"/>
  <c r="AC1281" i="2"/>
  <c r="AC1280" i="2"/>
  <c r="AC1279" i="2"/>
  <c r="AC1278" i="2"/>
  <c r="AC1277" i="2"/>
  <c r="AC1276" i="2"/>
  <c r="AC1275" i="2"/>
  <c r="AC1274" i="2"/>
  <c r="AC1273" i="2"/>
  <c r="AC1272" i="2"/>
  <c r="AC1271" i="2"/>
  <c r="AC1270" i="2"/>
  <c r="AC1269" i="2"/>
  <c r="AC1268" i="2"/>
  <c r="AC1267" i="2"/>
  <c r="AC1266" i="2"/>
  <c r="AC1265" i="2"/>
  <c r="AC1264" i="2"/>
  <c r="AC1263" i="2"/>
  <c r="AC1262" i="2"/>
  <c r="AC1261" i="2"/>
  <c r="AC1260" i="2"/>
  <c r="AC1259" i="2"/>
  <c r="AC1258" i="2"/>
  <c r="AC1257" i="2"/>
  <c r="AC1256" i="2"/>
  <c r="AC1255" i="2"/>
  <c r="AC1254" i="2"/>
  <c r="AC1253" i="2"/>
  <c r="AC1252" i="2"/>
  <c r="AC1251" i="2"/>
  <c r="AC1250" i="2"/>
  <c r="AC1249" i="2"/>
  <c r="AC1248" i="2"/>
  <c r="AC1247" i="2"/>
  <c r="AC1246" i="2"/>
  <c r="AC1245" i="2"/>
  <c r="AC1244" i="2"/>
  <c r="AC1243" i="2"/>
  <c r="AC1242" i="2"/>
  <c r="AC1241" i="2"/>
  <c r="AC1240" i="2"/>
  <c r="AC1239" i="2"/>
  <c r="AC1238" i="2"/>
  <c r="AC1237" i="2"/>
  <c r="AC1236" i="2"/>
  <c r="AC1235" i="2"/>
  <c r="AC1234" i="2"/>
  <c r="AC1233" i="2"/>
  <c r="AC1232" i="2"/>
  <c r="AC1231" i="2"/>
  <c r="AC1230" i="2"/>
  <c r="AC1229" i="2"/>
  <c r="AC1228" i="2"/>
  <c r="AC1227" i="2"/>
  <c r="AC1226" i="2"/>
  <c r="AC1225" i="2"/>
  <c r="AC1224" i="2"/>
  <c r="AC1223" i="2"/>
  <c r="AC1222" i="2"/>
  <c r="AC1221" i="2"/>
  <c r="AC1220" i="2"/>
  <c r="AC1219" i="2"/>
  <c r="AC1218" i="2"/>
  <c r="AC1217" i="2"/>
  <c r="AC1216" i="2"/>
  <c r="AC1215" i="2"/>
  <c r="AC1214" i="2"/>
  <c r="AC1213" i="2"/>
  <c r="AC1212" i="2"/>
  <c r="AC1211" i="2"/>
  <c r="AC1210" i="2"/>
  <c r="AC1209" i="2"/>
  <c r="AC1208" i="2"/>
  <c r="AC1207" i="2"/>
  <c r="AC1206" i="2"/>
  <c r="AC1205" i="2"/>
  <c r="AC1204" i="2"/>
  <c r="AC1203" i="2"/>
  <c r="AC1202" i="2"/>
  <c r="AC1201" i="2"/>
  <c r="AC1200" i="2"/>
  <c r="AC1199" i="2"/>
  <c r="AC1198" i="2"/>
  <c r="AC1197" i="2"/>
  <c r="AC1196" i="2"/>
  <c r="AC1195" i="2"/>
  <c r="AC1194" i="2"/>
  <c r="AC1193" i="2"/>
  <c r="AC1192" i="2"/>
  <c r="AC1191" i="2"/>
  <c r="AC1190" i="2"/>
  <c r="AC1189" i="2"/>
  <c r="AC1188" i="2"/>
  <c r="AC1187" i="2"/>
  <c r="AC1186" i="2"/>
  <c r="AC1185" i="2"/>
  <c r="AC1184" i="2"/>
  <c r="AC1183" i="2"/>
  <c r="AC1182" i="2"/>
  <c r="AC1181" i="2"/>
  <c r="AC1180" i="2"/>
  <c r="AC1179" i="2"/>
  <c r="AC1178" i="2"/>
  <c r="AC1177" i="2"/>
  <c r="AC1176" i="2"/>
  <c r="AC1175" i="2"/>
  <c r="AC1174" i="2"/>
  <c r="AC1173" i="2"/>
  <c r="AC1172" i="2"/>
  <c r="AC1171" i="2"/>
  <c r="AC1170" i="2"/>
  <c r="AC1169" i="2"/>
  <c r="AC1168" i="2"/>
  <c r="AC1167" i="2"/>
  <c r="AC1166" i="2"/>
  <c r="AC1165" i="2"/>
  <c r="AC1164" i="2"/>
  <c r="AC1163" i="2"/>
  <c r="AC1162" i="2"/>
  <c r="AC1161" i="2"/>
  <c r="AC1160" i="2"/>
  <c r="AC1159" i="2"/>
  <c r="AC1158" i="2"/>
  <c r="AC1157" i="2"/>
  <c r="AC1156" i="2"/>
  <c r="AC1155" i="2"/>
  <c r="AC1154" i="2"/>
  <c r="AC1153" i="2"/>
  <c r="AC1152" i="2"/>
  <c r="AC1151" i="2"/>
  <c r="AC1150" i="2"/>
  <c r="AC1149" i="2"/>
  <c r="AC1148" i="2"/>
  <c r="AC1147" i="2"/>
  <c r="AC1146" i="2"/>
  <c r="AC1145" i="2"/>
  <c r="AC1144" i="2"/>
  <c r="AC1143" i="2"/>
  <c r="AC1142" i="2"/>
  <c r="AC1141" i="2"/>
  <c r="AC1140" i="2"/>
  <c r="AC1139" i="2"/>
  <c r="AC1138" i="2"/>
  <c r="AC1137" i="2"/>
  <c r="AC1136" i="2"/>
  <c r="AC1135" i="2"/>
  <c r="AC1134" i="2"/>
  <c r="AC1133" i="2"/>
  <c r="AC1132" i="2"/>
  <c r="AC1131" i="2"/>
  <c r="AC1130" i="2"/>
  <c r="AC1129" i="2"/>
  <c r="AC1128" i="2"/>
  <c r="AC1127" i="2"/>
  <c r="AC1126" i="2"/>
  <c r="AC1125" i="2"/>
  <c r="AC1124" i="2"/>
  <c r="AC1123" i="2"/>
  <c r="AC1122" i="2"/>
  <c r="AC1121" i="2"/>
  <c r="AC1120" i="2"/>
  <c r="AC1119" i="2"/>
  <c r="AC1118" i="2"/>
  <c r="AC1117" i="2"/>
  <c r="AC1116" i="2"/>
  <c r="AC1115" i="2"/>
  <c r="AC1114" i="2"/>
  <c r="AC1113" i="2"/>
  <c r="AC1112" i="2"/>
  <c r="AC1111" i="2"/>
  <c r="AC1110" i="2"/>
  <c r="AC1109" i="2"/>
  <c r="AC1108" i="2"/>
  <c r="AC1107" i="2"/>
  <c r="AC1106" i="2"/>
  <c r="AC1105" i="2"/>
  <c r="AC1104" i="2"/>
  <c r="AC1103" i="2"/>
  <c r="AC1102" i="2"/>
  <c r="AC1101" i="2"/>
  <c r="AC1100" i="2"/>
  <c r="AC1099" i="2"/>
  <c r="AC1098" i="2"/>
  <c r="AC1097" i="2"/>
  <c r="AC1096" i="2"/>
  <c r="AC1095" i="2"/>
  <c r="AC1094" i="2"/>
  <c r="AC1093" i="2"/>
  <c r="AC1092" i="2"/>
  <c r="AC1091" i="2"/>
  <c r="AC1090" i="2"/>
  <c r="AC1089" i="2"/>
  <c r="AC1088" i="2"/>
  <c r="AC1087" i="2"/>
  <c r="AC1086" i="2"/>
  <c r="AC1085" i="2"/>
  <c r="AC1084" i="2"/>
  <c r="AC1083" i="2"/>
  <c r="AC1082" i="2"/>
  <c r="AC1081" i="2"/>
  <c r="AC1080" i="2"/>
  <c r="AC1079" i="2"/>
  <c r="AC1078" i="2"/>
  <c r="AC1077" i="2"/>
  <c r="AC1076" i="2"/>
  <c r="AC1075" i="2"/>
  <c r="AC1074" i="2"/>
  <c r="AC1073" i="2"/>
  <c r="AC1072" i="2"/>
  <c r="AC1071" i="2"/>
  <c r="AC1070" i="2"/>
  <c r="AC1069" i="2"/>
  <c r="AC1068" i="2"/>
  <c r="AC1067" i="2"/>
  <c r="AC1066" i="2"/>
  <c r="AC1065" i="2"/>
  <c r="AC1064" i="2"/>
  <c r="AC1063" i="2"/>
  <c r="AC1062" i="2"/>
  <c r="AC1061" i="2"/>
  <c r="AC1060" i="2"/>
  <c r="AC1059" i="2"/>
  <c r="AC1058" i="2"/>
  <c r="AC1057" i="2"/>
  <c r="AC1056" i="2"/>
  <c r="AC1055" i="2"/>
  <c r="AC1054" i="2"/>
  <c r="AC1053" i="2"/>
  <c r="AC1052" i="2"/>
  <c r="AC1051" i="2"/>
  <c r="AC1050" i="2"/>
  <c r="AC1049" i="2"/>
  <c r="AC1048" i="2"/>
  <c r="AC1047" i="2"/>
  <c r="AC1046" i="2"/>
  <c r="AC1045" i="2"/>
  <c r="AC1044" i="2"/>
  <c r="AC1043" i="2"/>
  <c r="AC1042" i="2"/>
  <c r="AC1041" i="2"/>
  <c r="AC1040" i="2"/>
  <c r="AC1039" i="2"/>
  <c r="AC1038" i="2"/>
  <c r="AC1037" i="2"/>
  <c r="AC1036" i="2"/>
  <c r="AC1035" i="2"/>
  <c r="AC1034" i="2"/>
  <c r="AC1033" i="2"/>
  <c r="AC1032" i="2"/>
  <c r="AC1031" i="2"/>
  <c r="AC1030" i="2"/>
  <c r="AC1029" i="2"/>
  <c r="AC1028" i="2"/>
  <c r="AC1027" i="2"/>
  <c r="AC1026" i="2"/>
  <c r="AC1025" i="2"/>
  <c r="AC1024" i="2"/>
  <c r="AC1023" i="2"/>
  <c r="AC1022" i="2"/>
  <c r="AC1021" i="2"/>
  <c r="AC1020" i="2"/>
  <c r="AC1019" i="2"/>
  <c r="AC1018" i="2"/>
  <c r="AC1017" i="2"/>
  <c r="AC1016" i="2"/>
  <c r="AC1015" i="2"/>
  <c r="AC1014" i="2"/>
  <c r="AC1013" i="2"/>
  <c r="AC1012" i="2"/>
  <c r="AC1011" i="2"/>
  <c r="AC1010" i="2"/>
  <c r="AC1009" i="2"/>
  <c r="AC1008" i="2"/>
  <c r="AC1007" i="2"/>
  <c r="AC1006" i="2"/>
  <c r="AC1005" i="2"/>
  <c r="AC1004" i="2"/>
  <c r="AC1003" i="2"/>
  <c r="AC1002" i="2"/>
  <c r="AC1001" i="2"/>
  <c r="AC1000" i="2"/>
  <c r="AC999" i="2"/>
  <c r="AC998" i="2"/>
  <c r="AC997" i="2"/>
  <c r="AC996" i="2"/>
  <c r="AC995" i="2"/>
  <c r="AC994" i="2"/>
  <c r="AC993" i="2"/>
  <c r="AC992" i="2"/>
  <c r="AC991" i="2"/>
  <c r="AC990" i="2"/>
  <c r="AC989" i="2"/>
  <c r="AC988" i="2"/>
  <c r="AC987" i="2"/>
  <c r="AC986" i="2"/>
  <c r="AC985" i="2"/>
  <c r="AC984" i="2"/>
  <c r="AC983" i="2"/>
  <c r="AC982" i="2"/>
  <c r="AC981" i="2"/>
  <c r="AC980" i="2"/>
  <c r="AC979" i="2"/>
  <c r="AC978" i="2"/>
  <c r="AC977" i="2"/>
  <c r="AC976" i="2"/>
  <c r="AC975" i="2"/>
  <c r="AC974" i="2"/>
  <c r="AC973" i="2"/>
  <c r="AC972" i="2"/>
  <c r="AC971" i="2"/>
  <c r="AC970" i="2"/>
  <c r="AC969" i="2"/>
  <c r="AC968" i="2"/>
  <c r="AC967" i="2"/>
  <c r="AC966" i="2"/>
  <c r="AC965" i="2"/>
  <c r="AC964" i="2"/>
  <c r="AC963" i="2"/>
  <c r="AC962" i="2"/>
  <c r="AC961" i="2"/>
  <c r="AC960" i="2"/>
  <c r="AC959" i="2"/>
  <c r="AC958" i="2"/>
  <c r="AC957" i="2"/>
  <c r="AC956" i="2"/>
  <c r="AC955" i="2"/>
  <c r="AC954" i="2"/>
  <c r="AC953" i="2"/>
  <c r="AC952" i="2"/>
  <c r="AC951" i="2"/>
  <c r="AC950" i="2"/>
  <c r="AC949" i="2"/>
  <c r="AC948" i="2"/>
  <c r="AC947" i="2"/>
  <c r="AC946" i="2"/>
  <c r="AC945" i="2"/>
  <c r="AC944" i="2"/>
  <c r="AC943" i="2"/>
  <c r="AC942" i="2"/>
  <c r="AC941" i="2"/>
  <c r="AC940" i="2"/>
  <c r="AC939" i="2"/>
  <c r="AC938" i="2"/>
  <c r="AC937" i="2"/>
  <c r="AC936" i="2"/>
  <c r="AC935" i="2"/>
  <c r="AC934" i="2"/>
  <c r="AC933" i="2"/>
  <c r="AC932" i="2"/>
  <c r="AC931" i="2"/>
  <c r="AC930" i="2"/>
  <c r="AC929" i="2"/>
  <c r="AC928" i="2"/>
  <c r="AC927" i="2"/>
  <c r="AC926" i="2"/>
  <c r="AC925" i="2"/>
  <c r="AC924" i="2"/>
  <c r="AC923" i="2"/>
  <c r="AC922" i="2"/>
  <c r="AC921" i="2"/>
  <c r="AC920" i="2"/>
  <c r="AC919" i="2"/>
  <c r="AC918" i="2"/>
  <c r="AC917" i="2"/>
  <c r="AC916" i="2"/>
  <c r="AC915" i="2"/>
  <c r="AC914" i="2"/>
  <c r="AC913" i="2"/>
  <c r="AC912" i="2"/>
  <c r="AC911" i="2"/>
  <c r="AC910" i="2"/>
  <c r="AC909" i="2"/>
  <c r="AC908" i="2"/>
  <c r="AC907" i="2"/>
  <c r="AC906" i="2"/>
  <c r="AC905" i="2"/>
  <c r="AC904" i="2"/>
  <c r="AC903" i="2"/>
  <c r="AC902" i="2"/>
  <c r="AC901" i="2"/>
  <c r="AC900" i="2"/>
  <c r="AC899" i="2"/>
  <c r="AC898" i="2"/>
  <c r="AC897" i="2"/>
  <c r="AC896" i="2"/>
  <c r="AC895" i="2"/>
  <c r="AC894" i="2"/>
  <c r="AC893" i="2"/>
  <c r="AC892" i="2"/>
  <c r="AC891" i="2"/>
  <c r="AC890" i="2"/>
  <c r="AC889" i="2"/>
  <c r="AC888" i="2"/>
  <c r="AC887" i="2"/>
  <c r="AC886" i="2"/>
  <c r="AC885" i="2"/>
  <c r="AC884" i="2"/>
  <c r="AC883" i="2"/>
  <c r="AC882" i="2"/>
  <c r="AC881" i="2"/>
  <c r="AC880" i="2"/>
  <c r="AC879" i="2"/>
  <c r="AC878" i="2"/>
  <c r="AC877" i="2"/>
  <c r="AC876" i="2"/>
  <c r="AC875" i="2"/>
  <c r="AC874" i="2"/>
  <c r="AC873" i="2"/>
  <c r="AC872" i="2"/>
  <c r="AC871" i="2"/>
  <c r="AC870" i="2"/>
  <c r="AC869" i="2"/>
  <c r="AC868" i="2"/>
  <c r="AC867" i="2"/>
  <c r="AC866" i="2"/>
  <c r="AC865" i="2"/>
  <c r="AC864" i="2"/>
  <c r="AC863" i="2"/>
  <c r="AC862" i="2"/>
  <c r="AC861" i="2"/>
  <c r="AC860" i="2"/>
  <c r="AC859" i="2"/>
  <c r="AC858" i="2"/>
  <c r="AC857" i="2"/>
  <c r="AC856" i="2"/>
  <c r="AC855" i="2"/>
  <c r="AC854" i="2"/>
  <c r="AC853" i="2"/>
  <c r="AC852" i="2"/>
  <c r="AC851" i="2"/>
  <c r="AC850" i="2"/>
  <c r="AC849" i="2"/>
  <c r="AC848" i="2"/>
  <c r="AC847" i="2"/>
  <c r="AC846" i="2"/>
  <c r="AC845" i="2"/>
  <c r="AC844" i="2"/>
  <c r="AC843" i="2"/>
  <c r="AC842" i="2"/>
  <c r="AC841" i="2"/>
  <c r="AC840" i="2"/>
  <c r="AC839" i="2"/>
  <c r="AC838" i="2"/>
  <c r="AC837" i="2"/>
  <c r="AC836" i="2"/>
  <c r="AC835" i="2"/>
  <c r="AC834" i="2"/>
  <c r="AC833" i="2"/>
  <c r="AC832" i="2"/>
  <c r="AC831" i="2"/>
  <c r="AC830" i="2"/>
  <c r="AC829" i="2"/>
  <c r="AC828" i="2"/>
  <c r="AC827" i="2"/>
  <c r="AC826" i="2"/>
  <c r="AC825" i="2"/>
  <c r="AC824" i="2"/>
  <c r="AC823" i="2"/>
  <c r="AC822" i="2"/>
  <c r="AC821" i="2"/>
  <c r="AC820" i="2"/>
  <c r="AC819" i="2"/>
  <c r="AC818" i="2"/>
  <c r="AC817" i="2"/>
  <c r="AC816" i="2"/>
  <c r="AC815" i="2"/>
  <c r="AC814" i="2"/>
  <c r="AC813" i="2"/>
  <c r="AC812" i="2"/>
  <c r="AC811" i="2"/>
  <c r="AC810" i="2"/>
  <c r="AC809" i="2"/>
  <c r="AC808" i="2"/>
  <c r="AC807" i="2"/>
  <c r="AC806" i="2"/>
  <c r="AC805" i="2"/>
  <c r="AC804" i="2"/>
  <c r="AC803" i="2"/>
  <c r="AC802" i="2"/>
  <c r="AC801" i="2"/>
  <c r="AC800" i="2"/>
  <c r="AC799" i="2"/>
  <c r="AC798" i="2"/>
  <c r="AC797" i="2"/>
  <c r="AC796" i="2"/>
  <c r="AC795" i="2"/>
  <c r="AC794" i="2"/>
  <c r="AC793" i="2"/>
  <c r="AC792" i="2"/>
  <c r="AC791" i="2"/>
  <c r="AC790" i="2"/>
  <c r="AC789" i="2"/>
  <c r="AC788" i="2"/>
  <c r="AC787" i="2"/>
  <c r="AC786" i="2"/>
  <c r="AC785" i="2"/>
  <c r="AC784" i="2"/>
  <c r="AC783" i="2"/>
  <c r="AC782" i="2"/>
  <c r="AC781" i="2"/>
  <c r="AC780" i="2"/>
  <c r="AC779" i="2"/>
  <c r="AC778" i="2"/>
  <c r="AC777" i="2"/>
  <c r="AC776" i="2"/>
  <c r="AC775" i="2"/>
  <c r="AC774" i="2"/>
  <c r="AC773" i="2"/>
  <c r="AC772" i="2"/>
  <c r="AC771" i="2"/>
  <c r="AC770" i="2"/>
  <c r="AC769" i="2"/>
  <c r="AC768" i="2"/>
  <c r="AC767" i="2"/>
  <c r="AC766" i="2"/>
  <c r="AC765" i="2"/>
  <c r="AC764" i="2"/>
  <c r="AC763" i="2"/>
  <c r="AC762" i="2"/>
  <c r="AC761" i="2"/>
  <c r="AC760" i="2"/>
  <c r="AC759" i="2"/>
  <c r="AC758" i="2"/>
  <c r="AC757" i="2"/>
  <c r="AC756" i="2"/>
  <c r="AC755" i="2"/>
  <c r="AC754" i="2"/>
  <c r="AC753" i="2"/>
  <c r="AC752" i="2"/>
  <c r="AC751" i="2"/>
  <c r="AC750" i="2"/>
  <c r="AC749" i="2"/>
  <c r="AC748" i="2"/>
  <c r="AC747" i="2"/>
  <c r="AC746" i="2"/>
  <c r="AC745" i="2"/>
  <c r="AC744" i="2"/>
  <c r="AC743" i="2"/>
  <c r="AC742" i="2"/>
  <c r="AC741" i="2"/>
  <c r="AC740" i="2"/>
  <c r="AC739" i="2"/>
  <c r="AC738" i="2"/>
  <c r="AC737" i="2"/>
  <c r="AC736" i="2"/>
  <c r="AC735" i="2"/>
  <c r="AC734" i="2"/>
  <c r="AC733" i="2"/>
  <c r="AC732" i="2"/>
  <c r="AC731" i="2"/>
  <c r="AC730" i="2"/>
  <c r="AC729" i="2"/>
  <c r="AC728" i="2"/>
  <c r="AC727" i="2"/>
  <c r="AC726" i="2"/>
  <c r="AC725" i="2"/>
  <c r="AC724" i="2"/>
  <c r="AC723" i="2"/>
  <c r="AC722" i="2"/>
  <c r="AC721" i="2"/>
  <c r="AC720" i="2"/>
  <c r="AC719" i="2"/>
  <c r="AC718" i="2"/>
  <c r="AC717" i="2"/>
  <c r="AC716" i="2"/>
  <c r="AC715" i="2"/>
  <c r="AC714" i="2"/>
  <c r="AC713" i="2"/>
  <c r="AC712" i="2"/>
  <c r="AC711" i="2"/>
  <c r="AC710" i="2"/>
  <c r="AC709" i="2"/>
  <c r="AC708" i="2"/>
  <c r="AC707" i="2"/>
  <c r="AC706" i="2"/>
  <c r="AC705" i="2"/>
  <c r="AC704" i="2"/>
  <c r="AC703" i="2"/>
  <c r="AC702" i="2"/>
  <c r="AC701" i="2"/>
  <c r="AC700" i="2"/>
  <c r="AC699" i="2"/>
  <c r="AC698" i="2"/>
  <c r="AC697" i="2"/>
  <c r="AC696" i="2"/>
  <c r="AC695" i="2"/>
  <c r="AC694" i="2"/>
  <c r="AC693" i="2"/>
  <c r="AC692" i="2"/>
  <c r="AC691" i="2"/>
  <c r="AC690" i="2"/>
  <c r="AC689" i="2"/>
  <c r="AC688" i="2"/>
  <c r="AC687" i="2"/>
  <c r="AC686" i="2"/>
  <c r="AC685" i="2"/>
  <c r="AC684" i="2"/>
  <c r="AC683" i="2"/>
  <c r="AC682" i="2"/>
  <c r="AC681" i="2"/>
  <c r="AC680" i="2"/>
  <c r="AC679" i="2"/>
  <c r="AC678" i="2"/>
  <c r="AC677" i="2"/>
  <c r="AC676" i="2"/>
  <c r="AC675" i="2"/>
  <c r="AC674" i="2"/>
  <c r="AC673" i="2"/>
  <c r="AC672" i="2"/>
  <c r="AC671" i="2"/>
  <c r="AC670" i="2"/>
  <c r="AC669" i="2"/>
  <c r="AC668" i="2"/>
  <c r="AC667" i="2"/>
  <c r="AC666" i="2"/>
  <c r="AC665" i="2"/>
  <c r="AC664" i="2"/>
  <c r="AC663" i="2"/>
  <c r="AC662" i="2"/>
  <c r="AC661" i="2"/>
  <c r="AC660" i="2"/>
  <c r="AC659" i="2"/>
  <c r="AC658" i="2"/>
  <c r="AC657" i="2"/>
  <c r="AC656" i="2"/>
  <c r="AC655" i="2"/>
  <c r="AC654" i="2"/>
  <c r="AC653" i="2"/>
  <c r="AC652" i="2"/>
  <c r="AC651" i="2"/>
  <c r="AC650" i="2"/>
  <c r="AC649" i="2"/>
  <c r="AC648" i="2"/>
  <c r="AC647" i="2"/>
  <c r="AC646" i="2"/>
  <c r="AC645" i="2"/>
  <c r="AC644" i="2"/>
  <c r="AC643" i="2"/>
  <c r="AC642" i="2"/>
  <c r="AC641" i="2"/>
  <c r="AC640" i="2"/>
  <c r="AC639" i="2"/>
  <c r="AC638" i="2"/>
  <c r="AC637" i="2"/>
  <c r="AC636" i="2"/>
  <c r="AC635" i="2"/>
  <c r="AC634" i="2"/>
  <c r="AC633" i="2"/>
  <c r="AC632" i="2"/>
  <c r="AC631" i="2"/>
  <c r="AC630" i="2"/>
  <c r="AC629" i="2"/>
  <c r="AC628" i="2"/>
  <c r="AC627" i="2"/>
  <c r="AC626" i="2"/>
  <c r="AC625" i="2"/>
  <c r="AC624" i="2"/>
  <c r="AC623" i="2"/>
  <c r="AC622" i="2"/>
  <c r="AC621" i="2"/>
  <c r="AC620" i="2"/>
  <c r="AC619" i="2"/>
  <c r="AC618" i="2"/>
  <c r="AC617" i="2"/>
  <c r="AC616" i="2"/>
  <c r="AC615" i="2"/>
  <c r="AC614" i="2"/>
  <c r="AC613" i="2"/>
  <c r="AC612" i="2"/>
  <c r="AC611" i="2"/>
  <c r="AC610" i="2"/>
  <c r="AC609" i="2"/>
  <c r="AC608" i="2"/>
  <c r="AC607" i="2"/>
  <c r="AC606" i="2"/>
  <c r="AC605" i="2"/>
  <c r="AC604" i="2"/>
  <c r="AC603" i="2"/>
  <c r="AC602" i="2"/>
  <c r="AC601" i="2"/>
  <c r="AC600" i="2"/>
  <c r="AC599" i="2"/>
  <c r="AC598" i="2"/>
  <c r="AC597" i="2"/>
  <c r="AC596" i="2"/>
  <c r="AC595" i="2"/>
  <c r="AC594" i="2"/>
  <c r="AC593" i="2"/>
  <c r="AC592" i="2"/>
  <c r="AC591" i="2"/>
  <c r="AC590" i="2"/>
  <c r="AC589" i="2"/>
  <c r="AC588" i="2"/>
  <c r="AC587" i="2"/>
  <c r="AC586" i="2"/>
  <c r="AC585" i="2"/>
  <c r="AC584" i="2"/>
  <c r="AC583" i="2"/>
  <c r="AC582" i="2"/>
  <c r="AC581" i="2"/>
  <c r="AC580" i="2"/>
  <c r="AC579" i="2"/>
  <c r="AC578" i="2"/>
  <c r="AC577" i="2"/>
  <c r="AC576" i="2"/>
  <c r="AC575" i="2"/>
  <c r="AC574" i="2"/>
  <c r="AC573" i="2"/>
  <c r="AC572" i="2"/>
  <c r="AC571" i="2"/>
  <c r="AC570" i="2"/>
  <c r="AC569" i="2"/>
  <c r="AC568" i="2"/>
  <c r="AC567" i="2"/>
  <c r="AC566" i="2"/>
  <c r="AC565" i="2"/>
  <c r="AC564" i="2"/>
  <c r="AC563" i="2"/>
  <c r="AC562" i="2"/>
  <c r="AC561" i="2"/>
  <c r="AC560" i="2"/>
  <c r="AC559" i="2"/>
  <c r="AC558" i="2"/>
  <c r="AC557" i="2"/>
  <c r="AC556" i="2"/>
  <c r="AC555" i="2"/>
  <c r="AC554" i="2"/>
  <c r="AC553" i="2"/>
  <c r="AC552" i="2"/>
  <c r="AC551" i="2"/>
  <c r="AC550" i="2"/>
  <c r="AC549" i="2"/>
  <c r="AC548" i="2"/>
  <c r="AC547" i="2"/>
  <c r="AC546" i="2"/>
  <c r="AC545" i="2"/>
  <c r="AC544" i="2"/>
  <c r="AC543" i="2"/>
  <c r="AC542" i="2"/>
  <c r="AC541" i="2"/>
  <c r="AC540" i="2"/>
  <c r="AC539" i="2"/>
  <c r="AC538" i="2"/>
  <c r="AC537" i="2"/>
  <c r="AC536" i="2"/>
  <c r="AC535" i="2"/>
  <c r="AC534" i="2"/>
  <c r="AC533" i="2"/>
  <c r="AC532" i="2"/>
  <c r="AC531" i="2"/>
  <c r="AC530" i="2"/>
  <c r="AC529" i="2"/>
  <c r="AC528" i="2"/>
  <c r="AC527" i="2"/>
  <c r="AC526" i="2"/>
  <c r="AC525" i="2"/>
  <c r="AC524" i="2"/>
  <c r="AC523" i="2"/>
  <c r="AC522" i="2"/>
  <c r="AC521" i="2"/>
  <c r="AC520" i="2"/>
  <c r="AC519" i="2"/>
  <c r="AC518" i="2"/>
  <c r="AC517" i="2"/>
  <c r="AC516" i="2"/>
  <c r="AC515" i="2"/>
  <c r="AC514" i="2"/>
  <c r="AC513" i="2"/>
  <c r="AC512" i="2"/>
  <c r="AC511" i="2"/>
  <c r="AC510" i="2"/>
  <c r="AC509" i="2"/>
  <c r="AC508" i="2"/>
  <c r="AC507" i="2"/>
  <c r="AC506" i="2"/>
  <c r="AC505" i="2"/>
  <c r="AC504" i="2"/>
  <c r="AC503" i="2"/>
  <c r="AC502" i="2"/>
  <c r="AC501" i="2"/>
  <c r="AC500" i="2"/>
  <c r="AC499" i="2"/>
  <c r="AC498" i="2"/>
  <c r="AC497" i="2"/>
  <c r="AC496" i="2"/>
  <c r="AC495" i="2"/>
  <c r="AC494" i="2"/>
  <c r="AC493" i="2"/>
  <c r="AC492" i="2"/>
  <c r="AC491" i="2"/>
  <c r="AC490" i="2"/>
  <c r="AC489" i="2"/>
  <c r="AC488" i="2"/>
  <c r="AC487" i="2"/>
  <c r="AC486" i="2"/>
  <c r="AC485" i="2"/>
  <c r="AC484" i="2"/>
  <c r="AC483" i="2"/>
  <c r="AC482" i="2"/>
  <c r="AC481" i="2"/>
  <c r="AC480" i="2"/>
  <c r="AC479" i="2"/>
  <c r="AC478" i="2"/>
  <c r="AC477" i="2"/>
  <c r="AC476" i="2"/>
  <c r="AC475" i="2"/>
  <c r="AC474" i="2"/>
  <c r="AC473" i="2"/>
  <c r="AC472" i="2"/>
  <c r="AC471" i="2"/>
  <c r="AC470" i="2"/>
  <c r="AC469" i="2"/>
  <c r="AC468" i="2"/>
  <c r="AC467" i="2"/>
  <c r="AC466" i="2"/>
  <c r="AC465" i="2"/>
  <c r="AC464" i="2"/>
  <c r="AC463" i="2"/>
  <c r="AC462" i="2"/>
  <c r="AC461" i="2"/>
  <c r="AC460" i="2"/>
  <c r="AC459" i="2"/>
  <c r="AC458" i="2"/>
  <c r="AC457" i="2"/>
  <c r="AC456" i="2"/>
  <c r="AC455" i="2"/>
  <c r="AC454" i="2"/>
  <c r="AC453" i="2"/>
  <c r="AC452" i="2"/>
  <c r="AC451" i="2"/>
  <c r="AC450" i="2"/>
  <c r="AC449" i="2"/>
  <c r="AC448" i="2"/>
  <c r="AC447" i="2"/>
  <c r="AC446" i="2"/>
  <c r="AC445" i="2"/>
  <c r="AC444" i="2"/>
  <c r="AC443" i="2"/>
  <c r="AC442" i="2"/>
  <c r="AC441" i="2"/>
  <c r="AC440" i="2"/>
  <c r="AC439" i="2"/>
  <c r="AC438" i="2"/>
  <c r="AC437" i="2"/>
  <c r="AC436" i="2"/>
  <c r="AC435" i="2"/>
  <c r="AC434" i="2"/>
  <c r="AC433" i="2"/>
  <c r="AC432" i="2"/>
  <c r="AC431" i="2"/>
  <c r="AC430" i="2"/>
  <c r="AC429" i="2"/>
  <c r="AC428" i="2"/>
  <c r="AC427" i="2"/>
  <c r="AC426" i="2"/>
  <c r="AC425" i="2"/>
  <c r="AC424" i="2"/>
  <c r="AC423" i="2"/>
  <c r="AC422" i="2"/>
  <c r="AC421" i="2"/>
  <c r="AC420" i="2"/>
  <c r="AC419" i="2"/>
  <c r="AC418" i="2"/>
  <c r="AC417" i="2"/>
  <c r="AC416" i="2"/>
  <c r="AC415" i="2"/>
  <c r="AC414" i="2"/>
  <c r="AC413" i="2"/>
  <c r="AC412" i="2"/>
  <c r="AC411" i="2"/>
  <c r="AC410" i="2"/>
  <c r="AC409" i="2"/>
  <c r="AC408" i="2"/>
  <c r="AC407" i="2"/>
  <c r="AC406" i="2"/>
  <c r="AC405" i="2"/>
  <c r="AC404" i="2"/>
  <c r="AC403" i="2"/>
  <c r="AC402" i="2"/>
  <c r="AC401" i="2"/>
  <c r="AC400" i="2"/>
  <c r="AC399" i="2"/>
  <c r="AC398" i="2"/>
  <c r="AC397" i="2"/>
  <c r="AC396" i="2"/>
  <c r="AC395" i="2"/>
  <c r="AC394" i="2"/>
  <c r="AC393" i="2"/>
  <c r="AC392" i="2"/>
  <c r="AC391" i="2"/>
  <c r="AC390" i="2"/>
  <c r="AC389" i="2"/>
  <c r="AC388" i="2"/>
  <c r="AC387" i="2"/>
  <c r="AC386" i="2"/>
  <c r="AC385" i="2"/>
  <c r="AC384" i="2"/>
  <c r="AC383" i="2"/>
  <c r="AC382" i="2"/>
  <c r="AC381" i="2"/>
  <c r="AC380" i="2"/>
  <c r="AC379" i="2"/>
  <c r="AC378" i="2"/>
  <c r="AC377" i="2"/>
  <c r="AC376" i="2"/>
  <c r="AC375" i="2"/>
  <c r="AC374" i="2"/>
  <c r="AC373" i="2"/>
  <c r="AC372" i="2"/>
  <c r="AC371" i="2"/>
  <c r="AC370" i="2"/>
  <c r="AC369" i="2"/>
  <c r="AC368" i="2"/>
  <c r="AC367" i="2"/>
  <c r="AC366" i="2"/>
  <c r="AC365" i="2"/>
  <c r="AC364" i="2"/>
  <c r="AC363" i="2"/>
  <c r="AC362" i="2"/>
  <c r="AC361" i="2"/>
  <c r="AC360" i="2"/>
  <c r="AC359" i="2"/>
  <c r="AC358" i="2"/>
  <c r="AC357" i="2"/>
  <c r="AC356" i="2"/>
  <c r="AC355" i="2"/>
  <c r="AC354" i="2"/>
  <c r="AC353" i="2"/>
  <c r="AC352" i="2"/>
  <c r="AC351" i="2"/>
  <c r="AC350" i="2"/>
  <c r="AC349" i="2"/>
  <c r="AC348" i="2"/>
  <c r="AC347" i="2"/>
  <c r="AC346" i="2"/>
  <c r="AC345" i="2"/>
  <c r="AC344" i="2"/>
  <c r="AC343" i="2"/>
  <c r="AC342" i="2"/>
  <c r="AC341" i="2"/>
  <c r="AC340" i="2"/>
  <c r="AC339" i="2"/>
  <c r="AC338" i="2"/>
  <c r="AC337" i="2"/>
  <c r="AC336" i="2"/>
  <c r="AC335" i="2"/>
  <c r="AC334" i="2"/>
  <c r="AC333" i="2"/>
  <c r="AC332" i="2"/>
  <c r="AC331" i="2"/>
  <c r="AC330" i="2"/>
  <c r="AC329" i="2"/>
  <c r="AC328" i="2"/>
  <c r="AC327" i="2"/>
  <c r="AC326" i="2"/>
  <c r="AC325" i="2"/>
  <c r="AC324" i="2"/>
  <c r="AC323" i="2"/>
  <c r="AC322" i="2"/>
  <c r="AC321" i="2"/>
  <c r="AC320" i="2"/>
  <c r="AC319" i="2"/>
  <c r="AC318" i="2"/>
  <c r="AC317" i="2"/>
  <c r="AC316" i="2"/>
  <c r="AC315" i="2"/>
  <c r="AC314" i="2"/>
  <c r="AC313" i="2"/>
  <c r="AC312" i="2"/>
  <c r="AC311" i="2"/>
  <c r="AC310" i="2"/>
  <c r="AC309" i="2"/>
  <c r="AC308" i="2"/>
  <c r="AC307" i="2"/>
  <c r="AC306" i="2"/>
  <c r="AC305" i="2"/>
  <c r="AC304" i="2"/>
  <c r="AC303" i="2"/>
  <c r="AC302" i="2"/>
  <c r="AC301" i="2"/>
  <c r="AC300" i="2"/>
  <c r="AC299" i="2"/>
  <c r="AC298" i="2"/>
  <c r="AC297" i="2"/>
  <c r="AC296" i="2"/>
  <c r="AC295" i="2"/>
  <c r="AC294" i="2"/>
  <c r="AC293" i="2"/>
  <c r="AC292" i="2"/>
  <c r="AC291" i="2"/>
  <c r="AC290" i="2"/>
  <c r="AC289" i="2"/>
  <c r="AC288" i="2"/>
  <c r="AC287" i="2"/>
  <c r="AC286" i="2"/>
  <c r="AC285" i="2"/>
  <c r="AC284" i="2"/>
  <c r="AC283" i="2"/>
  <c r="AC282" i="2"/>
  <c r="AC281" i="2"/>
  <c r="AC280" i="2"/>
  <c r="AC279" i="2"/>
  <c r="AC278" i="2"/>
  <c r="AC277" i="2"/>
  <c r="AC276" i="2"/>
  <c r="AC275" i="2"/>
  <c r="AC274" i="2"/>
  <c r="AC273" i="2"/>
  <c r="AC272" i="2"/>
  <c r="AC271" i="2"/>
  <c r="AC270" i="2"/>
  <c r="AC269" i="2"/>
  <c r="AC268" i="2"/>
  <c r="AC267" i="2"/>
  <c r="AC266" i="2"/>
  <c r="AC265" i="2"/>
  <c r="AC264" i="2"/>
  <c r="AC263" i="2"/>
  <c r="AC262" i="2"/>
  <c r="AC261" i="2"/>
  <c r="AC260" i="2"/>
  <c r="AC259" i="2"/>
  <c r="AC258" i="2"/>
  <c r="AC257" i="2"/>
  <c r="AC256" i="2"/>
  <c r="AC255" i="2"/>
  <c r="AC254" i="2"/>
  <c r="AC253" i="2"/>
  <c r="AC252" i="2"/>
  <c r="AC251" i="2"/>
  <c r="AC250" i="2"/>
  <c r="AC249" i="2"/>
  <c r="AC248" i="2"/>
  <c r="AC247" i="2"/>
  <c r="AC246" i="2"/>
  <c r="AC245" i="2"/>
  <c r="AC244" i="2"/>
  <c r="AC243" i="2"/>
  <c r="AC242" i="2"/>
  <c r="AC241" i="2"/>
  <c r="AC240" i="2"/>
  <c r="AC239" i="2"/>
  <c r="AC238" i="2"/>
  <c r="AC237" i="2"/>
  <c r="AC236" i="2"/>
  <c r="AC235" i="2"/>
  <c r="AC234" i="2"/>
  <c r="AC233" i="2"/>
  <c r="AC232" i="2"/>
  <c r="AC231" i="2"/>
  <c r="AC230" i="2"/>
  <c r="AC229" i="2"/>
  <c r="AC228" i="2"/>
  <c r="AC227" i="2"/>
  <c r="AC226" i="2"/>
  <c r="AC225" i="2"/>
  <c r="AC224" i="2"/>
  <c r="AC223" i="2"/>
  <c r="AC222" i="2"/>
  <c r="AC221" i="2"/>
  <c r="AC220" i="2"/>
  <c r="AC219" i="2"/>
  <c r="AC218" i="2"/>
  <c r="AC217" i="2"/>
  <c r="AC216" i="2"/>
  <c r="AC215" i="2"/>
  <c r="AC214" i="2"/>
  <c r="AC213" i="2"/>
  <c r="AC212" i="2"/>
  <c r="AC211" i="2"/>
  <c r="AC210" i="2"/>
  <c r="AC209" i="2"/>
  <c r="AC208" i="2"/>
  <c r="AC207" i="2"/>
  <c r="AC206" i="2"/>
  <c r="AC205" i="2"/>
  <c r="AC204" i="2"/>
  <c r="AC203" i="2"/>
  <c r="AC202" i="2"/>
  <c r="AC201" i="2"/>
  <c r="AC200" i="2"/>
  <c r="AC199" i="2"/>
  <c r="AC198" i="2"/>
  <c r="AC197" i="2"/>
  <c r="AC196" i="2"/>
  <c r="AC195" i="2"/>
  <c r="AC194" i="2"/>
  <c r="AC193" i="2"/>
  <c r="AC192" i="2"/>
  <c r="AC191" i="2"/>
  <c r="AC190" i="2"/>
  <c r="AC189" i="2"/>
  <c r="AC188" i="2"/>
  <c r="AC187" i="2"/>
  <c r="AC186" i="2"/>
  <c r="AC185" i="2"/>
  <c r="AC184" i="2"/>
  <c r="AC183" i="2"/>
  <c r="AC182" i="2"/>
  <c r="AC181" i="2"/>
  <c r="AC180" i="2"/>
  <c r="AC179" i="2"/>
  <c r="AC178" i="2"/>
  <c r="AC177" i="2"/>
  <c r="AC176" i="2"/>
  <c r="AC175" i="2"/>
  <c r="AC174" i="2"/>
  <c r="AC173" i="2"/>
  <c r="AC172" i="2"/>
  <c r="AC171" i="2"/>
  <c r="AC170" i="2"/>
  <c r="AC169" i="2"/>
  <c r="AC168" i="2"/>
  <c r="AC167" i="2"/>
  <c r="AC166" i="2"/>
  <c r="AC165" i="2"/>
  <c r="AC164" i="2"/>
  <c r="AC163" i="2"/>
  <c r="AC162" i="2"/>
  <c r="AC161" i="2"/>
  <c r="AC160" i="2"/>
  <c r="AC159" i="2"/>
  <c r="AC158" i="2"/>
  <c r="AC157" i="2"/>
  <c r="AC156" i="2"/>
  <c r="AC155" i="2"/>
  <c r="AC154" i="2"/>
  <c r="AC153" i="2"/>
  <c r="AC152" i="2"/>
  <c r="AC151" i="2"/>
  <c r="AC150" i="2"/>
  <c r="AC149" i="2"/>
  <c r="AC148" i="2"/>
  <c r="AC147" i="2"/>
  <c r="AC146" i="2"/>
  <c r="AC145" i="2"/>
  <c r="AC144" i="2"/>
  <c r="AC143" i="2"/>
  <c r="AC142" i="2"/>
  <c r="AC141" i="2"/>
  <c r="AC140" i="2"/>
  <c r="AC139" i="2"/>
  <c r="AC138" i="2"/>
  <c r="AC137" i="2"/>
  <c r="AC136" i="2"/>
  <c r="AC135" i="2"/>
  <c r="AC134" i="2"/>
  <c r="AC133" i="2"/>
  <c r="AC132" i="2"/>
  <c r="AC131" i="2"/>
  <c r="AC130" i="2"/>
  <c r="AC129" i="2"/>
  <c r="AC128" i="2"/>
  <c r="AC127" i="2"/>
  <c r="AC126" i="2"/>
  <c r="AC125" i="2"/>
  <c r="AC124" i="2"/>
  <c r="AC123" i="2"/>
  <c r="AC122" i="2"/>
  <c r="AC121" i="2"/>
  <c r="AC120" i="2"/>
  <c r="AC119" i="2"/>
  <c r="AC118" i="2"/>
  <c r="AC117" i="2"/>
  <c r="AC116" i="2"/>
  <c r="AC115" i="2"/>
  <c r="AC114" i="2"/>
  <c r="AC113" i="2"/>
  <c r="AC112" i="2"/>
  <c r="AC111" i="2"/>
  <c r="AC110" i="2"/>
  <c r="AC109" i="2"/>
  <c r="AC108" i="2"/>
  <c r="AC107" i="2"/>
  <c r="AC106" i="2"/>
  <c r="AC105" i="2"/>
  <c r="AC104" i="2"/>
  <c r="AC103" i="2"/>
  <c r="AC102" i="2"/>
  <c r="A102" i="2"/>
  <c r="AC101" i="2"/>
  <c r="A101" i="2"/>
  <c r="AC100" i="2"/>
  <c r="A100" i="2"/>
  <c r="AC99" i="2"/>
  <c r="A99" i="2"/>
  <c r="AC98" i="2"/>
  <c r="A98" i="2"/>
  <c r="AC97" i="2"/>
  <c r="A97" i="2"/>
  <c r="AC96" i="2"/>
  <c r="A96" i="2"/>
  <c r="AC95" i="2"/>
  <c r="A95" i="2"/>
  <c r="AC94" i="2"/>
  <c r="A94" i="2"/>
  <c r="AC93" i="2"/>
  <c r="A93" i="2"/>
  <c r="AC92" i="2"/>
  <c r="A92" i="2"/>
  <c r="AC91" i="2"/>
  <c r="A91" i="2"/>
  <c r="AC90" i="2"/>
  <c r="A90" i="2"/>
  <c r="AC89" i="2"/>
  <c r="A89" i="2"/>
  <c r="AC88" i="2"/>
  <c r="A88" i="2"/>
  <c r="AC87" i="2"/>
  <c r="A87" i="2"/>
  <c r="AC86" i="2"/>
  <c r="A86" i="2"/>
  <c r="AC85" i="2"/>
  <c r="A85" i="2"/>
  <c r="AC84" i="2"/>
  <c r="A84" i="2"/>
  <c r="AC83" i="2"/>
  <c r="A83" i="2"/>
  <c r="AC82" i="2"/>
  <c r="A82" i="2"/>
  <c r="AC81" i="2"/>
  <c r="A81" i="2"/>
  <c r="AC80" i="2"/>
  <c r="A80" i="2"/>
  <c r="AC79" i="2"/>
  <c r="A79" i="2"/>
  <c r="AC78" i="2"/>
  <c r="A78" i="2"/>
  <c r="AC77" i="2"/>
  <c r="A77" i="2"/>
  <c r="AC76" i="2"/>
  <c r="A76" i="2"/>
  <c r="AC75" i="2"/>
  <c r="A75" i="2"/>
  <c r="AC74" i="2"/>
  <c r="A74" i="2"/>
  <c r="AC73" i="2"/>
  <c r="A73" i="2"/>
  <c r="AC72" i="2"/>
  <c r="AC71" i="2"/>
  <c r="AC70" i="2"/>
  <c r="AC69" i="2"/>
  <c r="AC68" i="2"/>
  <c r="AC67" i="2"/>
  <c r="AC66" i="2"/>
  <c r="AC65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CM64" i="2"/>
  <c r="CL64" i="2"/>
  <c r="CK64" i="2"/>
  <c r="CJ64" i="2"/>
  <c r="CI64" i="2"/>
  <c r="CH64" i="2"/>
  <c r="CG64" i="2"/>
  <c r="CF64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CM63" i="2"/>
  <c r="CL63" i="2"/>
  <c r="CK63" i="2"/>
  <c r="CJ63" i="2"/>
  <c r="CI63" i="2"/>
  <c r="CH63" i="2"/>
  <c r="CG63" i="2"/>
  <c r="CF63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CM62" i="2"/>
  <c r="CL62" i="2"/>
  <c r="CK62" i="2"/>
  <c r="CJ62" i="2"/>
  <c r="CI62" i="2"/>
  <c r="CH62" i="2"/>
  <c r="CG62" i="2"/>
  <c r="CF62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CM61" i="2"/>
  <c r="CL61" i="2"/>
  <c r="CK61" i="2"/>
  <c r="CJ61" i="2"/>
  <c r="CI61" i="2"/>
  <c r="CH61" i="2"/>
  <c r="CG61" i="2"/>
  <c r="CF61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CM60" i="2"/>
  <c r="CL60" i="2"/>
  <c r="CK60" i="2"/>
  <c r="CJ60" i="2"/>
  <c r="CI60" i="2"/>
  <c r="CH60" i="2"/>
  <c r="CG60" i="2"/>
  <c r="CF60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CM59" i="2"/>
  <c r="CL59" i="2"/>
  <c r="CK59" i="2"/>
  <c r="CJ59" i="2"/>
  <c r="CI59" i="2"/>
  <c r="CH59" i="2"/>
  <c r="CG59" i="2"/>
  <c r="CF59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CN58" i="2"/>
  <c r="CM58" i="2"/>
  <c r="CL58" i="2"/>
  <c r="CK58" i="2"/>
  <c r="CJ58" i="2"/>
  <c r="CI58" i="2"/>
  <c r="CH58" i="2"/>
  <c r="CG58" i="2"/>
  <c r="CF58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CP57" i="2"/>
  <c r="CO57" i="2"/>
  <c r="CN57" i="2"/>
  <c r="CM57" i="2"/>
  <c r="CL57" i="2"/>
  <c r="CK57" i="2"/>
  <c r="CJ57" i="2"/>
  <c r="CI57" i="2"/>
  <c r="CH57" i="2"/>
  <c r="CG57" i="2"/>
  <c r="CF57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CM56" i="2"/>
  <c r="CL56" i="2"/>
  <c r="CK56" i="2"/>
  <c r="CJ56" i="2"/>
  <c r="CI56" i="2"/>
  <c r="CH56" i="2"/>
  <c r="CG56" i="2"/>
  <c r="CF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CM55" i="2"/>
  <c r="CL55" i="2"/>
  <c r="CK55" i="2"/>
  <c r="CJ55" i="2"/>
  <c r="CI55" i="2"/>
  <c r="CH55" i="2"/>
  <c r="CG55" i="2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CM54" i="2"/>
  <c r="CL54" i="2"/>
  <c r="CK54" i="2"/>
  <c r="CJ54" i="2"/>
  <c r="CI54" i="2"/>
  <c r="CH54" i="2"/>
  <c r="CG54" i="2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CM53" i="2"/>
  <c r="CL53" i="2"/>
  <c r="CK53" i="2"/>
  <c r="CJ53" i="2"/>
  <c r="CI53" i="2"/>
  <c r="CH53" i="2"/>
  <c r="CG53" i="2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G52" i="2"/>
  <c r="CF52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CM51" i="2"/>
  <c r="CL51" i="2"/>
  <c r="CK51" i="2"/>
  <c r="CJ51" i="2"/>
  <c r="CI51" i="2"/>
  <c r="CH51" i="2"/>
  <c r="CG51" i="2"/>
  <c r="CF51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CN50" i="2"/>
  <c r="CM50" i="2"/>
  <c r="CL50" i="2"/>
  <c r="CK50" i="2"/>
  <c r="CJ50" i="2"/>
  <c r="CI50" i="2"/>
  <c r="CH50" i="2"/>
  <c r="CG50" i="2"/>
  <c r="CF50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CP49" i="2"/>
  <c r="CO49" i="2"/>
  <c r="CN49" i="2"/>
  <c r="CM49" i="2"/>
  <c r="CL49" i="2"/>
  <c r="CK49" i="2"/>
  <c r="CJ49" i="2"/>
  <c r="CI49" i="2"/>
  <c r="CH49" i="2"/>
  <c r="CG49" i="2"/>
  <c r="CF49" i="2"/>
  <c r="CE49" i="2"/>
  <c r="CD49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CM48" i="2"/>
  <c r="CL48" i="2"/>
  <c r="CK48" i="2"/>
  <c r="CJ48" i="2"/>
  <c r="CI48" i="2"/>
  <c r="CH48" i="2"/>
  <c r="CG48" i="2"/>
  <c r="CF48" i="2"/>
  <c r="CE48" i="2"/>
  <c r="CD48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CM47" i="2"/>
  <c r="CL47" i="2"/>
  <c r="CK47" i="2"/>
  <c r="CJ47" i="2"/>
  <c r="CI47" i="2"/>
  <c r="CH47" i="2"/>
  <c r="CG47" i="2"/>
  <c r="CF47" i="2"/>
  <c r="CE47" i="2"/>
  <c r="CD47" i="2"/>
  <c r="CC47" i="2"/>
  <c r="CB47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CM46" i="2"/>
  <c r="CL46" i="2"/>
  <c r="CK46" i="2"/>
  <c r="CJ46" i="2"/>
  <c r="CI46" i="2"/>
  <c r="CH46" i="2"/>
  <c r="CG46" i="2"/>
  <c r="CF46" i="2"/>
  <c r="CE46" i="2"/>
  <c r="CD46" i="2"/>
  <c r="CC46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CM45" i="2"/>
  <c r="CL45" i="2"/>
  <c r="CK45" i="2"/>
  <c r="CJ45" i="2"/>
  <c r="CI45" i="2"/>
  <c r="CH45" i="2"/>
  <c r="CG45" i="2"/>
  <c r="CF45" i="2"/>
  <c r="CE45" i="2"/>
  <c r="CD45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CM44" i="2"/>
  <c r="CL44" i="2"/>
  <c r="CK44" i="2"/>
  <c r="CJ44" i="2"/>
  <c r="CI44" i="2"/>
  <c r="CH44" i="2"/>
  <c r="CG44" i="2"/>
  <c r="CF44" i="2"/>
  <c r="CE44" i="2"/>
  <c r="CD44" i="2"/>
  <c r="CC44" i="2"/>
  <c r="CB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CM43" i="2"/>
  <c r="CL43" i="2"/>
  <c r="CK43" i="2"/>
  <c r="CJ43" i="2"/>
  <c r="CI43" i="2"/>
  <c r="CH43" i="2"/>
  <c r="CG43" i="2"/>
  <c r="CF43" i="2"/>
  <c r="CE43" i="2"/>
  <c r="CD43" i="2"/>
  <c r="CC43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CN42" i="2"/>
  <c r="CM42" i="2"/>
  <c r="CL42" i="2"/>
  <c r="CK42" i="2"/>
  <c r="CJ42" i="2"/>
  <c r="CI42" i="2"/>
  <c r="CH42" i="2"/>
  <c r="CG42" i="2"/>
  <c r="CF42" i="2"/>
  <c r="CE42" i="2"/>
  <c r="CD42" i="2"/>
  <c r="CC42" i="2"/>
  <c r="CB42" i="2"/>
  <c r="CA42" i="2"/>
  <c r="BZ42" i="2"/>
  <c r="BY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M41" i="2"/>
  <c r="CL41" i="2"/>
  <c r="CK41" i="2"/>
  <c r="CJ41" i="2"/>
  <c r="CI41" i="2"/>
  <c r="CH41" i="2"/>
  <c r="CG41" i="2"/>
  <c r="CF41" i="2"/>
  <c r="CE41" i="2"/>
  <c r="CD41" i="2"/>
  <c r="CC41" i="2"/>
  <c r="CB41" i="2"/>
  <c r="CA41" i="2"/>
  <c r="BZ41" i="2"/>
  <c r="BY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CM40" i="2"/>
  <c r="CL40" i="2"/>
  <c r="CK40" i="2"/>
  <c r="CJ40" i="2"/>
  <c r="CI40" i="2"/>
  <c r="CH40" i="2"/>
  <c r="CG40" i="2"/>
  <c r="CF40" i="2"/>
  <c r="CE40" i="2"/>
  <c r="CD40" i="2"/>
  <c r="CC40" i="2"/>
  <c r="CB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CM39" i="2"/>
  <c r="CL39" i="2"/>
  <c r="CK39" i="2"/>
  <c r="CJ39" i="2"/>
  <c r="CI39" i="2"/>
  <c r="CH39" i="2"/>
  <c r="CG39" i="2"/>
  <c r="CF39" i="2"/>
  <c r="CE39" i="2"/>
  <c r="CD39" i="2"/>
  <c r="CC39" i="2"/>
  <c r="CB39" i="2"/>
  <c r="CA39" i="2"/>
  <c r="BZ39" i="2"/>
  <c r="BY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CM38" i="2"/>
  <c r="CL38" i="2"/>
  <c r="CK38" i="2"/>
  <c r="CJ38" i="2"/>
  <c r="CI38" i="2"/>
  <c r="CH38" i="2"/>
  <c r="CG38" i="2"/>
  <c r="CF38" i="2"/>
  <c r="CE38" i="2"/>
  <c r="CD38" i="2"/>
  <c r="CC38" i="2"/>
  <c r="CB38" i="2"/>
  <c r="CA38" i="2"/>
  <c r="BZ38" i="2"/>
  <c r="BY38" i="2"/>
  <c r="BX38" i="2"/>
  <c r="BW38" i="2"/>
  <c r="BV38" i="2"/>
  <c r="BU38" i="2"/>
  <c r="BT38" i="2"/>
  <c r="BS38" i="2"/>
  <c r="BR38" i="2"/>
  <c r="BQ38" i="2"/>
  <c r="BP38" i="2"/>
  <c r="BO38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CM37" i="2"/>
  <c r="CL37" i="2"/>
  <c r="CK37" i="2"/>
  <c r="CJ37" i="2"/>
  <c r="CI37" i="2"/>
  <c r="CH37" i="2"/>
  <c r="CG37" i="2"/>
  <c r="CF37" i="2"/>
  <c r="CE37" i="2"/>
  <c r="CD37" i="2"/>
  <c r="CC37" i="2"/>
  <c r="CB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CM36" i="2"/>
  <c r="CL36" i="2"/>
  <c r="CK36" i="2"/>
  <c r="CJ36" i="2"/>
  <c r="CI36" i="2"/>
  <c r="CH36" i="2"/>
  <c r="CG36" i="2"/>
  <c r="CF36" i="2"/>
  <c r="CE36" i="2"/>
  <c r="CD36" i="2"/>
  <c r="CC36" i="2"/>
  <c r="CB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CM35" i="2"/>
  <c r="CL35" i="2"/>
  <c r="CK35" i="2"/>
  <c r="CJ35" i="2"/>
  <c r="CI35" i="2"/>
  <c r="CH35" i="2"/>
  <c r="CG35" i="2"/>
  <c r="CF35" i="2"/>
  <c r="CE35" i="2"/>
  <c r="CD35" i="2"/>
  <c r="CC35" i="2"/>
  <c r="CB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CN34" i="2"/>
  <c r="CM34" i="2"/>
  <c r="CL34" i="2"/>
  <c r="CK34" i="2"/>
  <c r="CJ34" i="2"/>
  <c r="CI34" i="2"/>
  <c r="CH34" i="2"/>
  <c r="CG34" i="2"/>
  <c r="CF34" i="2"/>
  <c r="CE34" i="2"/>
  <c r="CD34" i="2"/>
  <c r="CC34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CN33" i="2"/>
  <c r="CM33" i="2"/>
  <c r="CL33" i="2"/>
  <c r="CK33" i="2"/>
  <c r="CJ33" i="2"/>
  <c r="CI33" i="2"/>
  <c r="CH33" i="2"/>
  <c r="CG33" i="2"/>
  <c r="CF33" i="2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CN32" i="2"/>
  <c r="CM32" i="2"/>
  <c r="CL32" i="2"/>
  <c r="CK32" i="2"/>
  <c r="CJ32" i="2"/>
  <c r="CI32" i="2"/>
  <c r="CH32" i="2"/>
  <c r="CG32" i="2"/>
  <c r="CF32" i="2"/>
  <c r="CE32" i="2"/>
  <c r="CD32" i="2"/>
  <c r="CC32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CN31" i="2"/>
  <c r="CM31" i="2"/>
  <c r="CL31" i="2"/>
  <c r="CK31" i="2"/>
  <c r="CJ31" i="2"/>
  <c r="CI31" i="2"/>
  <c r="CH31" i="2"/>
  <c r="CG31" i="2"/>
  <c r="CF31" i="2"/>
  <c r="CE31" i="2"/>
  <c r="CD31" i="2"/>
  <c r="CC31" i="2"/>
  <c r="CB31" i="2"/>
  <c r="CA31" i="2"/>
  <c r="BZ31" i="2"/>
  <c r="BY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CN30" i="2"/>
  <c r="CM30" i="2"/>
  <c r="CL30" i="2"/>
  <c r="CK30" i="2"/>
  <c r="CJ30" i="2"/>
  <c r="CI30" i="2"/>
  <c r="CH30" i="2"/>
  <c r="CG30" i="2"/>
  <c r="CF30" i="2"/>
  <c r="CE30" i="2"/>
  <c r="CD30" i="2"/>
  <c r="CC30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CN29" i="2"/>
  <c r="CM29" i="2"/>
  <c r="CL29" i="2"/>
  <c r="CK29" i="2"/>
  <c r="CJ29" i="2"/>
  <c r="CI29" i="2"/>
  <c r="CH29" i="2"/>
  <c r="CG29" i="2"/>
  <c r="CF29" i="2"/>
  <c r="CE29" i="2"/>
  <c r="CD29" i="2"/>
  <c r="CC29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CX28" i="2"/>
  <c r="CW28" i="2"/>
  <c r="CV28" i="2"/>
  <c r="CU28" i="2"/>
  <c r="CT28" i="2"/>
  <c r="CS28" i="2"/>
  <c r="CR28" i="2"/>
  <c r="CQ28" i="2"/>
  <c r="CP28" i="2"/>
  <c r="CO28" i="2"/>
  <c r="CN28" i="2"/>
  <c r="CM28" i="2"/>
  <c r="CL28" i="2"/>
  <c r="CK28" i="2"/>
  <c r="CJ28" i="2"/>
  <c r="CI28" i="2"/>
  <c r="CH28" i="2"/>
  <c r="CG28" i="2"/>
  <c r="CF28" i="2"/>
  <c r="CE28" i="2"/>
  <c r="CD28" i="2"/>
  <c r="CC28" i="2"/>
  <c r="CB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CT27" i="2"/>
  <c r="CS27" i="2"/>
  <c r="CR27" i="2"/>
  <c r="CQ27" i="2"/>
  <c r="CP27" i="2"/>
  <c r="CO27" i="2"/>
  <c r="CN27" i="2"/>
  <c r="CM27" i="2"/>
  <c r="CL27" i="2"/>
  <c r="CK27" i="2"/>
  <c r="CJ27" i="2"/>
  <c r="CI27" i="2"/>
  <c r="CH27" i="2"/>
  <c r="CG27" i="2"/>
  <c r="CF27" i="2"/>
  <c r="CE27" i="2"/>
  <c r="CD27" i="2"/>
  <c r="CC27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CP26" i="2"/>
  <c r="CO26" i="2"/>
  <c r="CN26" i="2"/>
  <c r="CM26" i="2"/>
  <c r="CL26" i="2"/>
  <c r="CK26" i="2"/>
  <c r="CJ26" i="2"/>
  <c r="CI26" i="2"/>
  <c r="CH26" i="2"/>
  <c r="CG26" i="2"/>
  <c r="CF26" i="2"/>
  <c r="CE26" i="2"/>
  <c r="CD26" i="2"/>
  <c r="CC26" i="2"/>
  <c r="CB26" i="2"/>
  <c r="CA26" i="2"/>
  <c r="BZ26" i="2"/>
  <c r="BY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CL25" i="2"/>
  <c r="CK25" i="2"/>
  <c r="CJ25" i="2"/>
  <c r="CI25" i="2"/>
  <c r="CH25" i="2"/>
  <c r="CG25" i="2"/>
  <c r="CF25" i="2"/>
  <c r="CE25" i="2"/>
  <c r="CD25" i="2"/>
  <c r="CC25" i="2"/>
  <c r="CB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CH24" i="2"/>
  <c r="CG24" i="2"/>
  <c r="CF24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BV21" i="2"/>
  <c r="BU21" i="2"/>
  <c r="BT21" i="2"/>
  <c r="BS21" i="2"/>
  <c r="BR21" i="2"/>
  <c r="BQ21" i="2"/>
  <c r="BP21" i="2"/>
  <c r="BO21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BR20" i="2"/>
  <c r="BQ20" i="2"/>
  <c r="BP20" i="2"/>
  <c r="BO20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R7" i="2"/>
  <c r="Q7" i="2"/>
  <c r="P7" i="2"/>
  <c r="O7" i="2"/>
  <c r="N7" i="2"/>
  <c r="M7" i="2"/>
  <c r="L7" i="2"/>
  <c r="K7" i="2"/>
  <c r="J7" i="2"/>
  <c r="I7" i="2"/>
  <c r="H7" i="2"/>
  <c r="G7" i="2"/>
  <c r="N6" i="2"/>
  <c r="M6" i="2"/>
  <c r="L6" i="2"/>
  <c r="K6" i="2"/>
  <c r="J6" i="2"/>
  <c r="I6" i="2"/>
  <c r="H6" i="2"/>
  <c r="G6" i="2"/>
  <c r="J5" i="2"/>
  <c r="I5" i="2"/>
  <c r="H5" i="2"/>
  <c r="G5" i="2"/>
  <c r="AC1353" i="1"/>
  <c r="AC1352" i="1"/>
  <c r="AC1351" i="1"/>
  <c r="AC1350" i="1"/>
  <c r="AC1349" i="1"/>
  <c r="AC1348" i="1"/>
  <c r="AC1347" i="1"/>
  <c r="AC1346" i="1"/>
  <c r="AC1345" i="1"/>
  <c r="AC1344" i="1"/>
  <c r="AC1343" i="1"/>
  <c r="AC1342" i="1"/>
  <c r="AC1341" i="1"/>
  <c r="AC1340" i="1"/>
  <c r="AC1339" i="1"/>
  <c r="AC1338" i="1"/>
  <c r="AC1337" i="1"/>
  <c r="AC1336" i="1"/>
  <c r="AC1335" i="1"/>
  <c r="AC1334" i="1"/>
  <c r="AC1333" i="1"/>
  <c r="AC1332" i="1"/>
  <c r="AC1331" i="1"/>
  <c r="AC1330" i="1"/>
  <c r="AC1329" i="1"/>
  <c r="AC1328" i="1"/>
  <c r="AC1327" i="1"/>
  <c r="AC1326" i="1"/>
  <c r="AC1325" i="1"/>
  <c r="AC1324" i="1"/>
  <c r="AC1323" i="1"/>
  <c r="AC1322" i="1"/>
  <c r="AC1321" i="1"/>
  <c r="AC1320" i="1"/>
  <c r="AC1319" i="1"/>
  <c r="AC1318" i="1"/>
  <c r="AC1317" i="1"/>
  <c r="AC1316" i="1"/>
  <c r="AC1315" i="1"/>
  <c r="AC1314" i="1"/>
  <c r="AC1313" i="1"/>
  <c r="AC1312" i="1"/>
  <c r="AC1311" i="1"/>
  <c r="AC1310" i="1"/>
  <c r="AC1309" i="1"/>
  <c r="AC1308" i="1"/>
  <c r="AC1307" i="1"/>
  <c r="AC1306" i="1"/>
  <c r="AC1305" i="1"/>
  <c r="AC1304" i="1"/>
  <c r="AC1303" i="1"/>
  <c r="AC1302" i="1"/>
  <c r="AC1301" i="1"/>
  <c r="AC1300" i="1"/>
  <c r="AC1299" i="1"/>
  <c r="AC1298" i="1"/>
  <c r="AC1297" i="1"/>
  <c r="AC1296" i="1"/>
  <c r="AC1295" i="1"/>
  <c r="AC1294" i="1"/>
  <c r="AC1293" i="1"/>
  <c r="AC1292" i="1"/>
  <c r="AC1291" i="1"/>
  <c r="AC1290" i="1"/>
  <c r="AC1289" i="1"/>
  <c r="AC1288" i="1"/>
  <c r="AC1287" i="1"/>
  <c r="AC1286" i="1"/>
  <c r="AC1285" i="1"/>
  <c r="AC1284" i="1"/>
  <c r="AC1283" i="1"/>
  <c r="AC1282" i="1"/>
  <c r="AC1281" i="1"/>
  <c r="AC1280" i="1"/>
  <c r="AC1279" i="1"/>
  <c r="AC1278" i="1"/>
  <c r="AC1277" i="1"/>
  <c r="AC1276" i="1"/>
  <c r="AC1275" i="1"/>
  <c r="AC1274" i="1"/>
  <c r="AC1273" i="1"/>
  <c r="AC1272" i="1"/>
  <c r="AC1271" i="1"/>
  <c r="AC1270" i="1"/>
  <c r="AC1269" i="1"/>
  <c r="AC1268" i="1"/>
  <c r="AC1267" i="1"/>
  <c r="AC1266" i="1"/>
  <c r="AC1265" i="1"/>
  <c r="AC1264" i="1"/>
  <c r="AC1263" i="1"/>
  <c r="AC1262" i="1"/>
  <c r="AC1261" i="1"/>
  <c r="AC1260" i="1"/>
  <c r="AC1259" i="1"/>
  <c r="AC1258" i="1"/>
  <c r="AC1257" i="1"/>
  <c r="AC1256" i="1"/>
  <c r="AC1255" i="1"/>
  <c r="AC1254" i="1"/>
  <c r="AC1253" i="1"/>
  <c r="AC1252" i="1"/>
  <c r="AC1251" i="1"/>
  <c r="AC1250" i="1"/>
  <c r="AC1249" i="1"/>
  <c r="AC1248" i="1"/>
  <c r="AC1247" i="1"/>
  <c r="AC1246" i="1"/>
  <c r="AC1245" i="1"/>
  <c r="AC1244" i="1"/>
  <c r="AC1243" i="1"/>
  <c r="AC1242" i="1"/>
  <c r="AC1241" i="1"/>
  <c r="AC1240" i="1"/>
  <c r="AC1239" i="1"/>
  <c r="AC1238" i="1"/>
  <c r="AC1237" i="1"/>
  <c r="AC1236" i="1"/>
  <c r="AC1235" i="1"/>
  <c r="AC1234" i="1"/>
  <c r="AC1233" i="1"/>
  <c r="AC1232" i="1"/>
  <c r="AC1231" i="1"/>
  <c r="AC1230" i="1"/>
  <c r="AC1229" i="1"/>
  <c r="AC1228" i="1"/>
  <c r="AC1227" i="1"/>
  <c r="AC1226" i="1"/>
  <c r="AC1225" i="1"/>
  <c r="AC1224" i="1"/>
  <c r="AC1223" i="1"/>
  <c r="AC1222" i="1"/>
  <c r="AC1221" i="1"/>
  <c r="AC1220" i="1"/>
  <c r="AC1219" i="1"/>
  <c r="AC1218" i="1"/>
  <c r="AC1217" i="1"/>
  <c r="AC1216" i="1"/>
  <c r="AC1215" i="1"/>
  <c r="AC1214" i="1"/>
  <c r="AC1213" i="1"/>
  <c r="AC1212" i="1"/>
  <c r="AC1211" i="1"/>
  <c r="AC1210" i="1"/>
  <c r="AC1209" i="1"/>
  <c r="AC1208" i="1"/>
  <c r="AC1207" i="1"/>
  <c r="AC1206" i="1"/>
  <c r="AC1205" i="1"/>
  <c r="AC1204" i="1"/>
  <c r="AC1203" i="1"/>
  <c r="AC1202" i="1"/>
  <c r="AC1201" i="1"/>
  <c r="AC1200" i="1"/>
  <c r="AC1199" i="1"/>
  <c r="AC1198" i="1"/>
  <c r="AC1197" i="1"/>
  <c r="AC1196" i="1"/>
  <c r="AC1195" i="1"/>
  <c r="AC1194" i="1"/>
  <c r="AC1193" i="1"/>
  <c r="AC1192" i="1"/>
  <c r="AC1191" i="1"/>
  <c r="AC1190" i="1"/>
  <c r="AC1189" i="1"/>
  <c r="AC1188" i="1"/>
  <c r="AC1187" i="1"/>
  <c r="AC1186" i="1"/>
  <c r="AC1185" i="1"/>
  <c r="AC1184" i="1"/>
  <c r="AC1183" i="1"/>
  <c r="AC1182" i="1"/>
  <c r="AC1181" i="1"/>
  <c r="AC1180" i="1"/>
  <c r="AC1179" i="1"/>
  <c r="AC1178" i="1"/>
  <c r="AC1177" i="1"/>
  <c r="AC1176" i="1"/>
  <c r="AC1175" i="1"/>
  <c r="AC1174" i="1"/>
  <c r="AC1173" i="1"/>
  <c r="AC1172" i="1"/>
  <c r="AC1171" i="1"/>
  <c r="AC1170" i="1"/>
  <c r="AC1169" i="1"/>
  <c r="AC1168" i="1"/>
  <c r="AC1167" i="1"/>
  <c r="AC1166" i="1"/>
  <c r="AC1165" i="1"/>
  <c r="AC1164" i="1"/>
  <c r="AC1163" i="1"/>
  <c r="AC1162" i="1"/>
  <c r="AC1161" i="1"/>
  <c r="AC1160" i="1"/>
  <c r="AC1159" i="1"/>
  <c r="AC1158" i="1"/>
  <c r="AC1157" i="1"/>
  <c r="AC1156" i="1"/>
  <c r="AC1155" i="1"/>
  <c r="AC1154" i="1"/>
  <c r="AC1153" i="1"/>
  <c r="AC1152" i="1"/>
  <c r="AC1151" i="1"/>
  <c r="AC1150" i="1"/>
  <c r="AC1149" i="1"/>
  <c r="AC1148" i="1"/>
  <c r="AC1147" i="1"/>
  <c r="AC1146" i="1"/>
  <c r="AC1145" i="1"/>
  <c r="AC1144" i="1"/>
  <c r="AC1143" i="1"/>
  <c r="AC1142" i="1"/>
  <c r="AC1141" i="1"/>
  <c r="AC1140" i="1"/>
  <c r="AC1139" i="1"/>
  <c r="AC1138" i="1"/>
  <c r="AC1137" i="1"/>
  <c r="AC1136" i="1"/>
  <c r="AC1135" i="1"/>
  <c r="AC1134" i="1"/>
  <c r="AC1133" i="1"/>
  <c r="AC1132" i="1"/>
  <c r="AC1131" i="1"/>
  <c r="AC1130" i="1"/>
  <c r="AC1129" i="1"/>
  <c r="AC1128" i="1"/>
  <c r="AC1127" i="1"/>
  <c r="AC1126" i="1"/>
  <c r="AC1125" i="1"/>
  <c r="AC1124" i="1"/>
  <c r="AC1123" i="1"/>
  <c r="AC1122" i="1"/>
  <c r="AC1121" i="1"/>
  <c r="AC1120" i="1"/>
  <c r="AC1119" i="1"/>
  <c r="AC1118" i="1"/>
  <c r="AC1117" i="1"/>
  <c r="AC1116" i="1"/>
  <c r="AC1115" i="1"/>
  <c r="AC1114" i="1"/>
  <c r="AC1113" i="1"/>
  <c r="AC1112" i="1"/>
  <c r="AC1111" i="1"/>
  <c r="AC1110" i="1"/>
  <c r="AC1109" i="1"/>
  <c r="AC1108" i="1"/>
  <c r="AC1107" i="1"/>
  <c r="AC1106" i="1"/>
  <c r="AC1105" i="1"/>
  <c r="AC1104" i="1"/>
  <c r="AC1103" i="1"/>
  <c r="AC1102" i="1"/>
  <c r="AC1101" i="1"/>
  <c r="AC1100" i="1"/>
  <c r="AC1099" i="1"/>
  <c r="AC1098" i="1"/>
  <c r="AC1097" i="1"/>
  <c r="AC1096" i="1"/>
  <c r="AC1095" i="1"/>
  <c r="AC1094" i="1"/>
  <c r="AC1093" i="1"/>
  <c r="AC1092" i="1"/>
  <c r="AC1091" i="1"/>
  <c r="AC1090" i="1"/>
  <c r="AC1089" i="1"/>
  <c r="AC1088" i="1"/>
  <c r="AC1087" i="1"/>
  <c r="AC1086" i="1"/>
  <c r="AC1085" i="1"/>
  <c r="AC1084" i="1"/>
  <c r="AC1083" i="1"/>
  <c r="AC1082" i="1"/>
  <c r="AC1081" i="1"/>
  <c r="AC1080" i="1"/>
  <c r="AC1079" i="1"/>
  <c r="AC1078" i="1"/>
  <c r="AC1077" i="1"/>
  <c r="AC1076" i="1"/>
  <c r="AC1075" i="1"/>
  <c r="AC1074" i="1"/>
  <c r="AC1073" i="1"/>
  <c r="AC1072" i="1"/>
  <c r="AC1071" i="1"/>
  <c r="AC1070" i="1"/>
  <c r="AC1069" i="1"/>
  <c r="AC1068" i="1"/>
  <c r="AC1067" i="1"/>
  <c r="AC1066" i="1"/>
  <c r="AC1065" i="1"/>
  <c r="AC1064" i="1"/>
  <c r="AC1063" i="1"/>
  <c r="AC1062" i="1"/>
  <c r="AC1061" i="1"/>
  <c r="AC1060" i="1"/>
  <c r="AC1059" i="1"/>
  <c r="AC1058" i="1"/>
  <c r="AC1057" i="1"/>
  <c r="AC1056" i="1"/>
  <c r="AC1055" i="1"/>
  <c r="AC1054" i="1"/>
  <c r="AC1053" i="1"/>
  <c r="AC1052" i="1"/>
  <c r="AC1051" i="1"/>
  <c r="AC1050" i="1"/>
  <c r="AC1049" i="1"/>
  <c r="AC1048" i="1"/>
  <c r="AC1047" i="1"/>
  <c r="AC1046" i="1"/>
  <c r="AC1045" i="1"/>
  <c r="AC1044" i="1"/>
  <c r="AC1043" i="1"/>
  <c r="AC1042" i="1"/>
  <c r="AC1041" i="1"/>
  <c r="AC1040" i="1"/>
  <c r="AC1039" i="1"/>
  <c r="AC1038" i="1"/>
  <c r="AC1037" i="1"/>
  <c r="AC1036" i="1"/>
  <c r="AC1035" i="1"/>
  <c r="AC1034" i="1"/>
  <c r="AC1033" i="1"/>
  <c r="AC1032" i="1"/>
  <c r="AC1031" i="1"/>
  <c r="AC1030" i="1"/>
  <c r="AC1029" i="1"/>
  <c r="AC1028" i="1"/>
  <c r="AC1027" i="1"/>
  <c r="AC1026" i="1"/>
  <c r="AC1025" i="1"/>
  <c r="AC1024" i="1"/>
  <c r="AC1023" i="1"/>
  <c r="AC1022" i="1"/>
  <c r="AC1021" i="1"/>
  <c r="AC1020" i="1"/>
  <c r="AC1019" i="1"/>
  <c r="AC1018" i="1"/>
  <c r="AC1017" i="1"/>
  <c r="AC1016" i="1"/>
  <c r="AC1015" i="1"/>
  <c r="AC1014" i="1"/>
  <c r="AC1013" i="1"/>
  <c r="AC1012" i="1"/>
  <c r="AC1011" i="1"/>
  <c r="AC1010" i="1"/>
  <c r="AC1009" i="1"/>
  <c r="AC1008" i="1"/>
  <c r="AC1007" i="1"/>
  <c r="AC1006" i="1"/>
  <c r="AC1005" i="1"/>
  <c r="AC1004" i="1"/>
  <c r="AC1003" i="1"/>
  <c r="AC1002" i="1"/>
  <c r="AC1001" i="1"/>
  <c r="AC1000" i="1"/>
  <c r="AC999" i="1"/>
  <c r="AC998" i="1"/>
  <c r="AC997" i="1"/>
  <c r="AC996" i="1"/>
  <c r="AC995" i="1"/>
  <c r="AC994" i="1"/>
  <c r="AC993" i="1"/>
  <c r="AC992" i="1"/>
  <c r="AC991" i="1"/>
  <c r="AC990" i="1"/>
  <c r="AC989" i="1"/>
  <c r="AC988" i="1"/>
  <c r="AC987" i="1"/>
  <c r="AC986" i="1"/>
  <c r="AC985" i="1"/>
  <c r="AC984" i="1"/>
  <c r="AC983" i="1"/>
  <c r="AC982" i="1"/>
  <c r="AC981" i="1"/>
  <c r="AC980" i="1"/>
  <c r="AC979" i="1"/>
  <c r="AC978" i="1"/>
  <c r="AC977" i="1"/>
  <c r="AC976" i="1"/>
  <c r="AC975" i="1"/>
  <c r="AC974" i="1"/>
  <c r="AC973" i="1"/>
  <c r="AC972" i="1"/>
  <c r="AC971" i="1"/>
  <c r="AC970" i="1"/>
  <c r="AC969" i="1"/>
  <c r="AC968" i="1"/>
  <c r="AC967" i="1"/>
  <c r="AC966" i="1"/>
  <c r="AC965" i="1"/>
  <c r="AC964" i="1"/>
  <c r="AC963" i="1"/>
  <c r="AC962" i="1"/>
  <c r="AC961" i="1"/>
  <c r="AC960" i="1"/>
  <c r="AC959" i="1"/>
  <c r="AC958" i="1"/>
  <c r="AC957" i="1"/>
  <c r="AC956" i="1"/>
  <c r="AC955" i="1"/>
  <c r="AC954" i="1"/>
  <c r="AC953" i="1"/>
  <c r="AC952" i="1"/>
  <c r="AC951" i="1"/>
  <c r="AC950" i="1"/>
  <c r="AC949" i="1"/>
  <c r="AC948" i="1"/>
  <c r="AC947" i="1"/>
  <c r="AC946" i="1"/>
  <c r="AC945" i="1"/>
  <c r="AC944" i="1"/>
  <c r="AC943" i="1"/>
  <c r="AC942" i="1"/>
  <c r="AC941" i="1"/>
  <c r="AC940" i="1"/>
  <c r="AC939" i="1"/>
  <c r="AC938" i="1"/>
  <c r="AC937" i="1"/>
  <c r="AC936" i="1"/>
  <c r="AC935" i="1"/>
  <c r="AC934" i="1"/>
  <c r="AC933" i="1"/>
  <c r="AC932" i="1"/>
  <c r="AC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C907" i="1"/>
  <c r="AC906" i="1"/>
  <c r="AC905" i="1"/>
  <c r="AC904" i="1"/>
  <c r="AC903" i="1"/>
  <c r="AC902" i="1"/>
  <c r="AC901" i="1"/>
  <c r="AC900" i="1"/>
  <c r="AC899" i="1"/>
  <c r="AC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81" i="1"/>
  <c r="AC880" i="1"/>
  <c r="AC879" i="1"/>
  <c r="AC878" i="1"/>
  <c r="AC877" i="1"/>
  <c r="AC876" i="1"/>
  <c r="AC875" i="1"/>
  <c r="AC874" i="1"/>
  <c r="AC873" i="1"/>
  <c r="AC872" i="1"/>
  <c r="AC871" i="1"/>
  <c r="AC870" i="1"/>
  <c r="AC869" i="1"/>
  <c r="AC868" i="1"/>
  <c r="AC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C845" i="1"/>
  <c r="AC844" i="1"/>
  <c r="AC843" i="1"/>
  <c r="AC842" i="1"/>
  <c r="AC841" i="1"/>
  <c r="AC840" i="1"/>
  <c r="AC839" i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14" i="1"/>
  <c r="AC813" i="1"/>
  <c r="AC812" i="1"/>
  <c r="AC811" i="1"/>
  <c r="AC810" i="1"/>
  <c r="AC809" i="1"/>
  <c r="AC808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83" i="1"/>
  <c r="AC782" i="1"/>
  <c r="AC781" i="1"/>
  <c r="AC780" i="1"/>
  <c r="AC779" i="1"/>
  <c r="AC778" i="1"/>
  <c r="AC777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52" i="1"/>
  <c r="AC751" i="1"/>
  <c r="AC750" i="1"/>
  <c r="AC749" i="1"/>
  <c r="AC748" i="1"/>
  <c r="AC747" i="1"/>
  <c r="AC746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21" i="1"/>
  <c r="AC720" i="1"/>
  <c r="AC719" i="1"/>
  <c r="AC718" i="1"/>
  <c r="AC717" i="1"/>
  <c r="AC716" i="1"/>
  <c r="AC715" i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690" i="1"/>
  <c r="AC689" i="1"/>
  <c r="AC688" i="1"/>
  <c r="AC687" i="1"/>
  <c r="AC686" i="1"/>
  <c r="AC685" i="1"/>
  <c r="AC684" i="1"/>
  <c r="AC683" i="1"/>
  <c r="AC682" i="1"/>
  <c r="AC681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9" i="1"/>
  <c r="AC658" i="1"/>
  <c r="AC657" i="1"/>
  <c r="AC656" i="1"/>
  <c r="AC655" i="1"/>
  <c r="AC654" i="1"/>
  <c r="AC653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8" i="1"/>
  <c r="AC627" i="1"/>
  <c r="AC626" i="1"/>
  <c r="AC625" i="1"/>
  <c r="AC624" i="1"/>
  <c r="AC623" i="1"/>
  <c r="AC622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597" i="1"/>
  <c r="AC596" i="1"/>
  <c r="AC595" i="1"/>
  <c r="AC594" i="1"/>
  <c r="AC593" i="1"/>
  <c r="AC592" i="1"/>
  <c r="AC591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66" i="1"/>
  <c r="AC565" i="1"/>
  <c r="AC564" i="1"/>
  <c r="AC563" i="1"/>
  <c r="AC562" i="1"/>
  <c r="AC561" i="1"/>
  <c r="AC560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35" i="1"/>
  <c r="AC534" i="1"/>
  <c r="AC533" i="1"/>
  <c r="AC532" i="1"/>
  <c r="AC531" i="1"/>
  <c r="AC530" i="1"/>
  <c r="AC529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504" i="1"/>
  <c r="AC503" i="1"/>
  <c r="AC502" i="1"/>
  <c r="AC501" i="1"/>
  <c r="AC500" i="1"/>
  <c r="AC499" i="1"/>
  <c r="AC498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73" i="1"/>
  <c r="AC472" i="1"/>
  <c r="AC471" i="1"/>
  <c r="AC470" i="1"/>
  <c r="AC469" i="1"/>
  <c r="AC468" i="1"/>
  <c r="AC467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42" i="1"/>
  <c r="AC441" i="1"/>
  <c r="AC440" i="1"/>
  <c r="AC439" i="1"/>
  <c r="AC438" i="1"/>
  <c r="AC437" i="1"/>
  <c r="AC436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C411" i="1"/>
  <c r="AC410" i="1"/>
  <c r="AC409" i="1"/>
  <c r="AC408" i="1"/>
  <c r="AC407" i="1"/>
  <c r="AC406" i="1"/>
  <c r="AC405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80" i="1"/>
  <c r="AC379" i="1"/>
  <c r="AC378" i="1"/>
  <c r="AC377" i="1"/>
  <c r="AC376" i="1"/>
  <c r="AC375" i="1"/>
  <c r="AC374" i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9" i="1"/>
  <c r="AC348" i="1"/>
  <c r="AC347" i="1"/>
  <c r="AC346" i="1"/>
  <c r="AC345" i="1"/>
  <c r="AC344" i="1"/>
  <c r="AC343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123" i="1"/>
  <c r="AC122" i="1"/>
  <c r="A122" i="1"/>
  <c r="AC121" i="1"/>
  <c r="A121" i="1"/>
  <c r="AC120" i="1"/>
  <c r="A120" i="1"/>
  <c r="AC119" i="1"/>
  <c r="A119" i="1"/>
  <c r="AC118" i="1"/>
  <c r="A118" i="1"/>
  <c r="AC117" i="1"/>
  <c r="A117" i="1"/>
  <c r="AC116" i="1"/>
  <c r="A116" i="1"/>
  <c r="AC115" i="1"/>
  <c r="A115" i="1"/>
  <c r="AC114" i="1"/>
  <c r="A114" i="1"/>
  <c r="AC113" i="1"/>
  <c r="A113" i="1"/>
  <c r="AC112" i="1"/>
  <c r="A112" i="1"/>
  <c r="AC111" i="1"/>
  <c r="A111" i="1"/>
  <c r="AC110" i="1"/>
  <c r="A110" i="1"/>
  <c r="AC109" i="1"/>
  <c r="A109" i="1"/>
  <c r="AC108" i="1"/>
  <c r="A108" i="1"/>
  <c r="AC107" i="1"/>
  <c r="A107" i="1"/>
  <c r="AC106" i="1"/>
  <c r="A106" i="1"/>
  <c r="AC105" i="1"/>
  <c r="A105" i="1"/>
  <c r="AC104" i="1"/>
  <c r="A104" i="1"/>
  <c r="AC103" i="1"/>
  <c r="A103" i="1"/>
  <c r="AC102" i="1"/>
  <c r="A102" i="1"/>
  <c r="AC101" i="1"/>
  <c r="A101" i="1"/>
  <c r="AC100" i="1"/>
  <c r="A100" i="1"/>
  <c r="AC99" i="1"/>
  <c r="A99" i="1"/>
  <c r="AC98" i="1"/>
  <c r="A98" i="1"/>
  <c r="AC97" i="1"/>
  <c r="A97" i="1"/>
  <c r="AC96" i="1"/>
  <c r="A96" i="1"/>
  <c r="AC95" i="1"/>
  <c r="A95" i="1"/>
  <c r="AC94" i="1"/>
  <c r="A94" i="1"/>
  <c r="AC93" i="1"/>
  <c r="AC92" i="1"/>
  <c r="AC91" i="1"/>
  <c r="AC90" i="1"/>
  <c r="DV89" i="1"/>
  <c r="DU89" i="1"/>
  <c r="DT89" i="1"/>
  <c r="DS89" i="1"/>
  <c r="DR89" i="1"/>
  <c r="DQ89" i="1"/>
  <c r="DP89" i="1"/>
  <c r="DO89" i="1"/>
  <c r="DN89" i="1"/>
  <c r="DM89" i="1"/>
  <c r="DL89" i="1"/>
  <c r="DK89" i="1"/>
  <c r="DJ89" i="1"/>
  <c r="DI89" i="1"/>
  <c r="DH89" i="1"/>
  <c r="DG89" i="1"/>
  <c r="DF89" i="1"/>
  <c r="DE89" i="1"/>
  <c r="DD89" i="1"/>
  <c r="DC89" i="1"/>
  <c r="DB89" i="1"/>
  <c r="DA89" i="1"/>
  <c r="CZ89" i="1"/>
  <c r="CY89" i="1"/>
  <c r="CX89" i="1"/>
  <c r="CW89" i="1"/>
  <c r="CV89" i="1"/>
  <c r="CU89" i="1"/>
  <c r="CT89" i="1"/>
  <c r="CS89" i="1"/>
  <c r="CR89" i="1"/>
  <c r="CQ89" i="1"/>
  <c r="CP89" i="1"/>
  <c r="CO89" i="1"/>
  <c r="CN89" i="1"/>
  <c r="CM89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DV88" i="1"/>
  <c r="DU88" i="1"/>
  <c r="DT88" i="1"/>
  <c r="DS88" i="1"/>
  <c r="DR88" i="1"/>
  <c r="DQ88" i="1"/>
  <c r="DP88" i="1"/>
  <c r="DO88" i="1"/>
  <c r="DN88" i="1"/>
  <c r="DM88" i="1"/>
  <c r="DL88" i="1"/>
  <c r="DK88" i="1"/>
  <c r="DJ88" i="1"/>
  <c r="DI88" i="1"/>
  <c r="DH88" i="1"/>
  <c r="DG88" i="1"/>
  <c r="DF88" i="1"/>
  <c r="DE88" i="1"/>
  <c r="DD88" i="1"/>
  <c r="DC88" i="1"/>
  <c r="DB88" i="1"/>
  <c r="DA88" i="1"/>
  <c r="CZ88" i="1"/>
  <c r="CY88" i="1"/>
  <c r="CX88" i="1"/>
  <c r="CW88" i="1"/>
  <c r="CV88" i="1"/>
  <c r="CU88" i="1"/>
  <c r="CT88" i="1"/>
  <c r="CS88" i="1"/>
  <c r="CR88" i="1"/>
  <c r="CQ88" i="1"/>
  <c r="CP88" i="1"/>
  <c r="CO88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DV87" i="1"/>
  <c r="DU87" i="1"/>
  <c r="DT87" i="1"/>
  <c r="DS87" i="1"/>
  <c r="DR87" i="1"/>
  <c r="DQ87" i="1"/>
  <c r="DP87" i="1"/>
  <c r="DO87" i="1"/>
  <c r="DN87" i="1"/>
  <c r="DM87" i="1"/>
  <c r="DL87" i="1"/>
  <c r="DK87" i="1"/>
  <c r="DJ87" i="1"/>
  <c r="DI87" i="1"/>
  <c r="DH87" i="1"/>
  <c r="DG87" i="1"/>
  <c r="DF87" i="1"/>
  <c r="DE87" i="1"/>
  <c r="DD87" i="1"/>
  <c r="DC87" i="1"/>
  <c r="DB87" i="1"/>
  <c r="DA87" i="1"/>
  <c r="CZ87" i="1"/>
  <c r="CY87" i="1"/>
  <c r="CX87" i="1"/>
  <c r="CW87" i="1"/>
  <c r="CV87" i="1"/>
  <c r="CU87" i="1"/>
  <c r="CT87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DV86" i="1"/>
  <c r="DU86" i="1"/>
  <c r="DT86" i="1"/>
  <c r="DS86" i="1"/>
  <c r="DR86" i="1"/>
  <c r="DQ86" i="1"/>
  <c r="DP86" i="1"/>
  <c r="DO86" i="1"/>
  <c r="DN86" i="1"/>
  <c r="DM86" i="1"/>
  <c r="DL86" i="1"/>
  <c r="DK86" i="1"/>
  <c r="DJ86" i="1"/>
  <c r="DI86" i="1"/>
  <c r="DH86" i="1"/>
  <c r="DG86" i="1"/>
  <c r="DF86" i="1"/>
  <c r="DE86" i="1"/>
  <c r="DD86" i="1"/>
  <c r="DC86" i="1"/>
  <c r="DB86" i="1"/>
  <c r="DA86" i="1"/>
  <c r="CZ86" i="1"/>
  <c r="CY86" i="1"/>
  <c r="CX86" i="1"/>
  <c r="CW86" i="1"/>
  <c r="CV86" i="1"/>
  <c r="CU86" i="1"/>
  <c r="CT86" i="1"/>
  <c r="CS86" i="1"/>
  <c r="CR86" i="1"/>
  <c r="CQ86" i="1"/>
  <c r="CP86" i="1"/>
  <c r="CO86" i="1"/>
  <c r="CN86" i="1"/>
  <c r="CM86" i="1"/>
  <c r="CL86" i="1"/>
  <c r="CK86" i="1"/>
  <c r="CJ86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DV85" i="1"/>
  <c r="DU85" i="1"/>
  <c r="DT85" i="1"/>
  <c r="DS85" i="1"/>
  <c r="DR85" i="1"/>
  <c r="DQ85" i="1"/>
  <c r="DP85" i="1"/>
  <c r="DO85" i="1"/>
  <c r="DN85" i="1"/>
  <c r="DM85" i="1"/>
  <c r="DL85" i="1"/>
  <c r="DK85" i="1"/>
  <c r="DJ85" i="1"/>
  <c r="DI85" i="1"/>
  <c r="DH85" i="1"/>
  <c r="DG85" i="1"/>
  <c r="DF85" i="1"/>
  <c r="DE85" i="1"/>
  <c r="DD85" i="1"/>
  <c r="DC85" i="1"/>
  <c r="DB85" i="1"/>
  <c r="DA85" i="1"/>
  <c r="CZ85" i="1"/>
  <c r="CY85" i="1"/>
  <c r="CX85" i="1"/>
  <c r="CW85" i="1"/>
  <c r="CV85" i="1"/>
  <c r="CU85" i="1"/>
  <c r="CT85" i="1"/>
  <c r="CS85" i="1"/>
  <c r="CR85" i="1"/>
  <c r="CQ85" i="1"/>
  <c r="CP85" i="1"/>
  <c r="CO85" i="1"/>
  <c r="CN85" i="1"/>
  <c r="CM85" i="1"/>
  <c r="CL85" i="1"/>
  <c r="CK85" i="1"/>
  <c r="CJ85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DV84" i="1"/>
  <c r="DU84" i="1"/>
  <c r="DT84" i="1"/>
  <c r="DS84" i="1"/>
  <c r="DR84" i="1"/>
  <c r="DQ84" i="1"/>
  <c r="DP84" i="1"/>
  <c r="DO84" i="1"/>
  <c r="DN84" i="1"/>
  <c r="DM84" i="1"/>
  <c r="DL84" i="1"/>
  <c r="DK84" i="1"/>
  <c r="DJ84" i="1"/>
  <c r="DI84" i="1"/>
  <c r="DH84" i="1"/>
  <c r="DG84" i="1"/>
  <c r="DF84" i="1"/>
  <c r="DE84" i="1"/>
  <c r="DD84" i="1"/>
  <c r="DC84" i="1"/>
  <c r="DB84" i="1"/>
  <c r="DA84" i="1"/>
  <c r="CZ84" i="1"/>
  <c r="CY84" i="1"/>
  <c r="CX84" i="1"/>
  <c r="CW84" i="1"/>
  <c r="CV84" i="1"/>
  <c r="CU84" i="1"/>
  <c r="CT84" i="1"/>
  <c r="CS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DV83" i="1"/>
  <c r="DU83" i="1"/>
  <c r="DT83" i="1"/>
  <c r="DS83" i="1"/>
  <c r="DR83" i="1"/>
  <c r="DQ83" i="1"/>
  <c r="DP83" i="1"/>
  <c r="DO83" i="1"/>
  <c r="DN83" i="1"/>
  <c r="DM83" i="1"/>
  <c r="DL83" i="1"/>
  <c r="DK83" i="1"/>
  <c r="DJ83" i="1"/>
  <c r="DI83" i="1"/>
  <c r="DH83" i="1"/>
  <c r="DG83" i="1"/>
  <c r="DF83" i="1"/>
  <c r="DE83" i="1"/>
  <c r="DD83" i="1"/>
  <c r="DC83" i="1"/>
  <c r="DB83" i="1"/>
  <c r="DA83" i="1"/>
  <c r="CZ83" i="1"/>
  <c r="CY83" i="1"/>
  <c r="CX83" i="1"/>
  <c r="CW83" i="1"/>
  <c r="CV83" i="1"/>
  <c r="CU83" i="1"/>
  <c r="CT83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DV82" i="1"/>
  <c r="DU82" i="1"/>
  <c r="DT82" i="1"/>
  <c r="DS82" i="1"/>
  <c r="DR82" i="1"/>
  <c r="DQ82" i="1"/>
  <c r="DP82" i="1"/>
  <c r="DO82" i="1"/>
  <c r="DN82" i="1"/>
  <c r="DM82" i="1"/>
  <c r="DL82" i="1"/>
  <c r="DK82" i="1"/>
  <c r="DJ82" i="1"/>
  <c r="DI82" i="1"/>
  <c r="DH82" i="1"/>
  <c r="DG82" i="1"/>
  <c r="DF82" i="1"/>
  <c r="DE82" i="1"/>
  <c r="DD82" i="1"/>
  <c r="DC82" i="1"/>
  <c r="DB82" i="1"/>
  <c r="DA82" i="1"/>
  <c r="CZ82" i="1"/>
  <c r="CY82" i="1"/>
  <c r="CX82" i="1"/>
  <c r="CW82" i="1"/>
  <c r="CV82" i="1"/>
  <c r="CU82" i="1"/>
  <c r="CT82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DV81" i="1"/>
  <c r="DU81" i="1"/>
  <c r="DT81" i="1"/>
  <c r="DS81" i="1"/>
  <c r="DR81" i="1"/>
  <c r="DQ81" i="1"/>
  <c r="DP81" i="1"/>
  <c r="DO81" i="1"/>
  <c r="DN81" i="1"/>
  <c r="DM81" i="1"/>
  <c r="DL81" i="1"/>
  <c r="DK81" i="1"/>
  <c r="DJ81" i="1"/>
  <c r="DI81" i="1"/>
  <c r="DH81" i="1"/>
  <c r="DG81" i="1"/>
  <c r="DF81" i="1"/>
  <c r="DE81" i="1"/>
  <c r="DD81" i="1"/>
  <c r="DC81" i="1"/>
  <c r="DB81" i="1"/>
  <c r="DA81" i="1"/>
  <c r="CZ81" i="1"/>
  <c r="CY81" i="1"/>
  <c r="CX81" i="1"/>
  <c r="CW81" i="1"/>
  <c r="CV81" i="1"/>
  <c r="CU81" i="1"/>
  <c r="CT81" i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DV80" i="1"/>
  <c r="DU80" i="1"/>
  <c r="DT80" i="1"/>
  <c r="DS80" i="1"/>
  <c r="DR80" i="1"/>
  <c r="DQ80" i="1"/>
  <c r="DP80" i="1"/>
  <c r="DO80" i="1"/>
  <c r="DN80" i="1"/>
  <c r="DM80" i="1"/>
  <c r="DL80" i="1"/>
  <c r="DK80" i="1"/>
  <c r="DJ80" i="1"/>
  <c r="DI80" i="1"/>
  <c r="DH80" i="1"/>
  <c r="DG80" i="1"/>
  <c r="DF80" i="1"/>
  <c r="DE80" i="1"/>
  <c r="DD80" i="1"/>
  <c r="DC80" i="1"/>
  <c r="DB80" i="1"/>
  <c r="DA80" i="1"/>
  <c r="CZ80" i="1"/>
  <c r="CY80" i="1"/>
  <c r="CX80" i="1"/>
  <c r="CW80" i="1"/>
  <c r="CV80" i="1"/>
  <c r="CU80" i="1"/>
  <c r="CT80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DV79" i="1"/>
  <c r="DU79" i="1"/>
  <c r="DT79" i="1"/>
  <c r="DS79" i="1"/>
  <c r="DR79" i="1"/>
  <c r="DQ79" i="1"/>
  <c r="DP79" i="1"/>
  <c r="DO79" i="1"/>
  <c r="DN79" i="1"/>
  <c r="DM79" i="1"/>
  <c r="DL79" i="1"/>
  <c r="DK79" i="1"/>
  <c r="DJ79" i="1"/>
  <c r="DI79" i="1"/>
  <c r="DH79" i="1"/>
  <c r="DG79" i="1"/>
  <c r="DF79" i="1"/>
  <c r="DE79" i="1"/>
  <c r="DD79" i="1"/>
  <c r="DC79" i="1"/>
  <c r="DB79" i="1"/>
  <c r="DA79" i="1"/>
  <c r="CZ79" i="1"/>
  <c r="CY79" i="1"/>
  <c r="CX79" i="1"/>
  <c r="CW79" i="1"/>
  <c r="CV79" i="1"/>
  <c r="CU79" i="1"/>
  <c r="CT79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DV78" i="1"/>
  <c r="DU78" i="1"/>
  <c r="DT78" i="1"/>
  <c r="DS78" i="1"/>
  <c r="DR78" i="1"/>
  <c r="DQ78" i="1"/>
  <c r="DP78" i="1"/>
  <c r="DO78" i="1"/>
  <c r="DN78" i="1"/>
  <c r="DM78" i="1"/>
  <c r="DL78" i="1"/>
  <c r="DK78" i="1"/>
  <c r="DJ78" i="1"/>
  <c r="DI78" i="1"/>
  <c r="DH78" i="1"/>
  <c r="DG78" i="1"/>
  <c r="DF78" i="1"/>
  <c r="DE78" i="1"/>
  <c r="DD78" i="1"/>
  <c r="DC78" i="1"/>
  <c r="DB78" i="1"/>
  <c r="DA78" i="1"/>
  <c r="CZ78" i="1"/>
  <c r="CY78" i="1"/>
  <c r="CX78" i="1"/>
  <c r="CW78" i="1"/>
  <c r="CV78" i="1"/>
  <c r="CU78" i="1"/>
  <c r="CT78" i="1"/>
  <c r="CS78" i="1"/>
  <c r="CR78" i="1"/>
  <c r="CQ78" i="1"/>
  <c r="CP78" i="1"/>
  <c r="CO78" i="1"/>
  <c r="CN78" i="1"/>
  <c r="CM78" i="1"/>
  <c r="CL78" i="1"/>
  <c r="CK78" i="1"/>
  <c r="CJ78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DV77" i="1"/>
  <c r="DU77" i="1"/>
  <c r="DT77" i="1"/>
  <c r="DS77" i="1"/>
  <c r="DR77" i="1"/>
  <c r="DQ77" i="1"/>
  <c r="DP77" i="1"/>
  <c r="DO77" i="1"/>
  <c r="DN77" i="1"/>
  <c r="DM77" i="1"/>
  <c r="DL77" i="1"/>
  <c r="DK77" i="1"/>
  <c r="DJ77" i="1"/>
  <c r="DI77" i="1"/>
  <c r="DH77" i="1"/>
  <c r="DG77" i="1"/>
  <c r="DF77" i="1"/>
  <c r="DE77" i="1"/>
  <c r="DD77" i="1"/>
  <c r="DC77" i="1"/>
  <c r="DB77" i="1"/>
  <c r="DA77" i="1"/>
  <c r="CZ77" i="1"/>
  <c r="CY77" i="1"/>
  <c r="CX77" i="1"/>
  <c r="CW77" i="1"/>
  <c r="CV77" i="1"/>
  <c r="CU77" i="1"/>
  <c r="CT77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DV76" i="1"/>
  <c r="DU76" i="1"/>
  <c r="DT76" i="1"/>
  <c r="DS76" i="1"/>
  <c r="DR76" i="1"/>
  <c r="DQ76" i="1"/>
  <c r="DP76" i="1"/>
  <c r="DO76" i="1"/>
  <c r="DN76" i="1"/>
  <c r="DM76" i="1"/>
  <c r="DL76" i="1"/>
  <c r="DK76" i="1"/>
  <c r="DJ76" i="1"/>
  <c r="DI76" i="1"/>
  <c r="DH76" i="1"/>
  <c r="DG76" i="1"/>
  <c r="DF76" i="1"/>
  <c r="DE76" i="1"/>
  <c r="DD76" i="1"/>
  <c r="DC76" i="1"/>
  <c r="DB76" i="1"/>
  <c r="DA76" i="1"/>
  <c r="CZ76" i="1"/>
  <c r="CY76" i="1"/>
  <c r="CX76" i="1"/>
  <c r="CW76" i="1"/>
  <c r="CV76" i="1"/>
  <c r="CU76" i="1"/>
  <c r="CT76" i="1"/>
  <c r="CS76" i="1"/>
  <c r="CR76" i="1"/>
  <c r="CQ76" i="1"/>
  <c r="CP76" i="1"/>
  <c r="CO76" i="1"/>
  <c r="CN76" i="1"/>
  <c r="CM76" i="1"/>
  <c r="CL76" i="1"/>
  <c r="CK76" i="1"/>
  <c r="CJ76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DV75" i="1"/>
  <c r="DU75" i="1"/>
  <c r="DT75" i="1"/>
  <c r="DS75" i="1"/>
  <c r="DR75" i="1"/>
  <c r="DQ75" i="1"/>
  <c r="DP75" i="1"/>
  <c r="DO75" i="1"/>
  <c r="DN75" i="1"/>
  <c r="DM75" i="1"/>
  <c r="DL75" i="1"/>
  <c r="DK75" i="1"/>
  <c r="DJ75" i="1"/>
  <c r="DI75" i="1"/>
  <c r="DH75" i="1"/>
  <c r="DG75" i="1"/>
  <c r="DF75" i="1"/>
  <c r="DE75" i="1"/>
  <c r="DD75" i="1"/>
  <c r="DC75" i="1"/>
  <c r="DB75" i="1"/>
  <c r="DA75" i="1"/>
  <c r="CZ75" i="1"/>
  <c r="CY75" i="1"/>
  <c r="CX75" i="1"/>
  <c r="CW75" i="1"/>
  <c r="CV75" i="1"/>
  <c r="CU75" i="1"/>
  <c r="CT75" i="1"/>
  <c r="CS75" i="1"/>
  <c r="CR75" i="1"/>
  <c r="CQ75" i="1"/>
  <c r="CP75" i="1"/>
  <c r="CO75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DV74" i="1"/>
  <c r="DU74" i="1"/>
  <c r="DT74" i="1"/>
  <c r="DS74" i="1"/>
  <c r="DR74" i="1"/>
  <c r="DQ74" i="1"/>
  <c r="DP74" i="1"/>
  <c r="DO74" i="1"/>
  <c r="DN74" i="1"/>
  <c r="DM74" i="1"/>
  <c r="DL74" i="1"/>
  <c r="DK74" i="1"/>
  <c r="DJ74" i="1"/>
  <c r="DI74" i="1"/>
  <c r="DH74" i="1"/>
  <c r="DG74" i="1"/>
  <c r="DF74" i="1"/>
  <c r="DE74" i="1"/>
  <c r="DD74" i="1"/>
  <c r="DC74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DV73" i="1"/>
  <c r="DU73" i="1"/>
  <c r="DT73" i="1"/>
  <c r="DS73" i="1"/>
  <c r="DR73" i="1"/>
  <c r="DQ73" i="1"/>
  <c r="DP73" i="1"/>
  <c r="DO73" i="1"/>
  <c r="DN73" i="1"/>
  <c r="DM73" i="1"/>
  <c r="DL73" i="1"/>
  <c r="DK73" i="1"/>
  <c r="DJ73" i="1"/>
  <c r="DI73" i="1"/>
  <c r="DH73" i="1"/>
  <c r="DG73" i="1"/>
  <c r="DF73" i="1"/>
  <c r="DE73" i="1"/>
  <c r="DD73" i="1"/>
  <c r="DC73" i="1"/>
  <c r="DB73" i="1"/>
  <c r="DA73" i="1"/>
  <c r="CZ73" i="1"/>
  <c r="CY73" i="1"/>
  <c r="CX73" i="1"/>
  <c r="CW73" i="1"/>
  <c r="CV73" i="1"/>
  <c r="CU73" i="1"/>
  <c r="CT73" i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DV72" i="1"/>
  <c r="DU72" i="1"/>
  <c r="DT72" i="1"/>
  <c r="DS72" i="1"/>
  <c r="DR72" i="1"/>
  <c r="DQ72" i="1"/>
  <c r="DP72" i="1"/>
  <c r="DO72" i="1"/>
  <c r="DN72" i="1"/>
  <c r="DM72" i="1"/>
  <c r="DL72" i="1"/>
  <c r="DK72" i="1"/>
  <c r="DJ72" i="1"/>
  <c r="DI72" i="1"/>
  <c r="DH72" i="1"/>
  <c r="DG72" i="1"/>
  <c r="DF72" i="1"/>
  <c r="DE72" i="1"/>
  <c r="DD72" i="1"/>
  <c r="DC72" i="1"/>
  <c r="DB72" i="1"/>
  <c r="DA72" i="1"/>
  <c r="CZ72" i="1"/>
  <c r="CY72" i="1"/>
  <c r="CX72" i="1"/>
  <c r="CW72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DV71" i="1"/>
  <c r="DU71" i="1"/>
  <c r="DT71" i="1"/>
  <c r="DS71" i="1"/>
  <c r="DR71" i="1"/>
  <c r="DQ71" i="1"/>
  <c r="DP71" i="1"/>
  <c r="DO71" i="1"/>
  <c r="DN71" i="1"/>
  <c r="DM71" i="1"/>
  <c r="DL71" i="1"/>
  <c r="DK71" i="1"/>
  <c r="DJ71" i="1"/>
  <c r="DI71" i="1"/>
  <c r="DH71" i="1"/>
  <c r="DG71" i="1"/>
  <c r="DF71" i="1"/>
  <c r="DE71" i="1"/>
  <c r="DD71" i="1"/>
  <c r="DC71" i="1"/>
  <c r="DB71" i="1"/>
  <c r="DA71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DV70" i="1"/>
  <c r="DU70" i="1"/>
  <c r="DT70" i="1"/>
  <c r="DS70" i="1"/>
  <c r="DR70" i="1"/>
  <c r="DQ70" i="1"/>
  <c r="DP70" i="1"/>
  <c r="DO70" i="1"/>
  <c r="DN70" i="1"/>
  <c r="DM70" i="1"/>
  <c r="DL70" i="1"/>
  <c r="DK70" i="1"/>
  <c r="DJ70" i="1"/>
  <c r="DI70" i="1"/>
  <c r="DH70" i="1"/>
  <c r="DG70" i="1"/>
  <c r="DF70" i="1"/>
  <c r="DE70" i="1"/>
  <c r="DD70" i="1"/>
  <c r="DC70" i="1"/>
  <c r="DB70" i="1"/>
  <c r="DA70" i="1"/>
  <c r="CZ70" i="1"/>
  <c r="CY70" i="1"/>
  <c r="CX70" i="1"/>
  <c r="CW70" i="1"/>
  <c r="CV70" i="1"/>
  <c r="CU70" i="1"/>
  <c r="CT70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DV69" i="1"/>
  <c r="DU69" i="1"/>
  <c r="DT69" i="1"/>
  <c r="DS69" i="1"/>
  <c r="DR69" i="1"/>
  <c r="DQ69" i="1"/>
  <c r="DP69" i="1"/>
  <c r="DO69" i="1"/>
  <c r="DN69" i="1"/>
  <c r="DM69" i="1"/>
  <c r="DL69" i="1"/>
  <c r="DK69" i="1"/>
  <c r="DJ69" i="1"/>
  <c r="DI69" i="1"/>
  <c r="DH69" i="1"/>
  <c r="DG69" i="1"/>
  <c r="DF69" i="1"/>
  <c r="DE69" i="1"/>
  <c r="DD69" i="1"/>
  <c r="DC69" i="1"/>
  <c r="DB69" i="1"/>
  <c r="DA69" i="1"/>
  <c r="CZ69" i="1"/>
  <c r="CY69" i="1"/>
  <c r="CX69" i="1"/>
  <c r="CW69" i="1"/>
  <c r="CV69" i="1"/>
  <c r="CU69" i="1"/>
  <c r="CT69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DV68" i="1"/>
  <c r="DU68" i="1"/>
  <c r="DT68" i="1"/>
  <c r="DS68" i="1"/>
  <c r="DR68" i="1"/>
  <c r="DQ68" i="1"/>
  <c r="DP68" i="1"/>
  <c r="DO68" i="1"/>
  <c r="DN68" i="1"/>
  <c r="DM68" i="1"/>
  <c r="DL68" i="1"/>
  <c r="DK68" i="1"/>
  <c r="DJ68" i="1"/>
  <c r="DI68" i="1"/>
  <c r="DH68" i="1"/>
  <c r="DG68" i="1"/>
  <c r="DF68" i="1"/>
  <c r="DE68" i="1"/>
  <c r="DD68" i="1"/>
  <c r="DC68" i="1"/>
  <c r="DB68" i="1"/>
  <c r="DA68" i="1"/>
  <c r="CZ68" i="1"/>
  <c r="CY68" i="1"/>
  <c r="CX68" i="1"/>
  <c r="CW68" i="1"/>
  <c r="CV68" i="1"/>
  <c r="CU68" i="1"/>
  <c r="CT68" i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DV67" i="1"/>
  <c r="DU67" i="1"/>
  <c r="DT67" i="1"/>
  <c r="DS67" i="1"/>
  <c r="DR67" i="1"/>
  <c r="DQ67" i="1"/>
  <c r="DP67" i="1"/>
  <c r="DO67" i="1"/>
  <c r="DN67" i="1"/>
  <c r="DM67" i="1"/>
  <c r="DL67" i="1"/>
  <c r="DK67" i="1"/>
  <c r="DJ67" i="1"/>
  <c r="DI67" i="1"/>
  <c r="DH67" i="1"/>
  <c r="DG67" i="1"/>
  <c r="DF67" i="1"/>
  <c r="DE67" i="1"/>
  <c r="DD67" i="1"/>
  <c r="DC67" i="1"/>
  <c r="DB67" i="1"/>
  <c r="DA67" i="1"/>
  <c r="CZ67" i="1"/>
  <c r="CY67" i="1"/>
  <c r="CX67" i="1"/>
  <c r="CW67" i="1"/>
  <c r="CV67" i="1"/>
  <c r="CU67" i="1"/>
  <c r="CT67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DV66" i="1"/>
  <c r="DU66" i="1"/>
  <c r="DT66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DV65" i="1"/>
  <c r="DU65" i="1"/>
  <c r="DT65" i="1"/>
  <c r="DS65" i="1"/>
  <c r="DR65" i="1"/>
  <c r="DQ65" i="1"/>
  <c r="DP65" i="1"/>
  <c r="DO65" i="1"/>
  <c r="DN65" i="1"/>
  <c r="DM65" i="1"/>
  <c r="DL65" i="1"/>
  <c r="DK65" i="1"/>
  <c r="DJ65" i="1"/>
  <c r="DI65" i="1"/>
  <c r="DH65" i="1"/>
  <c r="DG65" i="1"/>
  <c r="DF65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DV64" i="1"/>
  <c r="DU64" i="1"/>
  <c r="DT64" i="1"/>
  <c r="DS64" i="1"/>
  <c r="DR64" i="1"/>
  <c r="DQ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DB64" i="1"/>
  <c r="DA64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DV63" i="1"/>
  <c r="DU63" i="1"/>
  <c r="DT63" i="1"/>
  <c r="DS63" i="1"/>
  <c r="DR63" i="1"/>
  <c r="DQ63" i="1"/>
  <c r="DP63" i="1"/>
  <c r="DO63" i="1"/>
  <c r="DN63" i="1"/>
  <c r="DM63" i="1"/>
  <c r="DL63" i="1"/>
  <c r="DK63" i="1"/>
  <c r="DJ63" i="1"/>
  <c r="DI63" i="1"/>
  <c r="DH63" i="1"/>
  <c r="DG63" i="1"/>
  <c r="DF63" i="1"/>
  <c r="DE63" i="1"/>
  <c r="DD63" i="1"/>
  <c r="DC63" i="1"/>
  <c r="DB63" i="1"/>
  <c r="DA63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DV61" i="1"/>
  <c r="DU61" i="1"/>
  <c r="DT61" i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DV60" i="1"/>
  <c r="DU60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DV59" i="1"/>
  <c r="DU59" i="1"/>
  <c r="DT59" i="1"/>
  <c r="DS59" i="1"/>
  <c r="DR59" i="1"/>
  <c r="DQ59" i="1"/>
  <c r="DP59" i="1"/>
  <c r="DO59" i="1"/>
  <c r="DN59" i="1"/>
  <c r="DM59" i="1"/>
  <c r="DL59" i="1"/>
  <c r="DK59" i="1"/>
  <c r="DJ59" i="1"/>
  <c r="DI59" i="1"/>
  <c r="DH59" i="1"/>
  <c r="DG59" i="1"/>
  <c r="DF59" i="1"/>
  <c r="DE59" i="1"/>
  <c r="DD59" i="1"/>
  <c r="DC59" i="1"/>
  <c r="DB59" i="1"/>
  <c r="DA59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DV58" i="1"/>
  <c r="DU58" i="1"/>
  <c r="DT58" i="1"/>
  <c r="DS58" i="1"/>
  <c r="DR58" i="1"/>
  <c r="DQ58" i="1"/>
  <c r="DP58" i="1"/>
  <c r="DO58" i="1"/>
  <c r="DN58" i="1"/>
  <c r="DM58" i="1"/>
  <c r="DL58" i="1"/>
  <c r="DK58" i="1"/>
  <c r="DJ58" i="1"/>
  <c r="DI58" i="1"/>
  <c r="DH58" i="1"/>
  <c r="DG58" i="1"/>
  <c r="DF58" i="1"/>
  <c r="DE58" i="1"/>
  <c r="DD58" i="1"/>
  <c r="DC58" i="1"/>
  <c r="DB58" i="1"/>
  <c r="DA58" i="1"/>
  <c r="CZ58" i="1"/>
  <c r="CY58" i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DV57" i="1"/>
  <c r="DU57" i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DV56" i="1"/>
  <c r="DU56" i="1"/>
  <c r="DT56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DV55" i="1"/>
  <c r="DU55" i="1"/>
  <c r="DT55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DV54" i="1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DV53" i="1"/>
  <c r="DU53" i="1"/>
  <c r="DT53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DV51" i="1"/>
  <c r="DU51" i="1"/>
  <c r="DT51" i="1"/>
  <c r="DS51" i="1"/>
  <c r="DR51" i="1"/>
  <c r="DQ51" i="1"/>
  <c r="DP51" i="1"/>
  <c r="DO51" i="1"/>
  <c r="DN51" i="1"/>
  <c r="DM51" i="1"/>
  <c r="DL51" i="1"/>
  <c r="DK51" i="1"/>
  <c r="DJ51" i="1"/>
  <c r="DI51" i="1"/>
  <c r="DH51" i="1"/>
  <c r="DG51" i="1"/>
  <c r="DF51" i="1"/>
  <c r="DE51" i="1"/>
  <c r="DD51" i="1"/>
  <c r="DC51" i="1"/>
  <c r="DB51" i="1"/>
  <c r="DA51" i="1"/>
  <c r="CZ51" i="1"/>
  <c r="CY51" i="1"/>
  <c r="CX51" i="1"/>
  <c r="CW51" i="1"/>
  <c r="CV51" i="1"/>
  <c r="CU51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DV50" i="1"/>
  <c r="DU50" i="1"/>
  <c r="DT50" i="1"/>
  <c r="DS50" i="1"/>
  <c r="DR50" i="1"/>
  <c r="DQ50" i="1"/>
  <c r="DP50" i="1"/>
  <c r="DO50" i="1"/>
  <c r="DN50" i="1"/>
  <c r="DM50" i="1"/>
  <c r="DL50" i="1"/>
  <c r="DK50" i="1"/>
  <c r="DJ50" i="1"/>
  <c r="DI50" i="1"/>
  <c r="DH50" i="1"/>
  <c r="DG50" i="1"/>
  <c r="DF50" i="1"/>
  <c r="DE50" i="1"/>
  <c r="DD50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DV49" i="1"/>
  <c r="DU49" i="1"/>
  <c r="DT49" i="1"/>
  <c r="DS49" i="1"/>
  <c r="DR49" i="1"/>
  <c r="DQ49" i="1"/>
  <c r="DP49" i="1"/>
  <c r="DO49" i="1"/>
  <c r="DN49" i="1"/>
  <c r="DM49" i="1"/>
  <c r="DL49" i="1"/>
  <c r="DK49" i="1"/>
  <c r="DJ49" i="1"/>
  <c r="DI49" i="1"/>
  <c r="DH49" i="1"/>
  <c r="DG49" i="1"/>
  <c r="DF49" i="1"/>
  <c r="DE49" i="1"/>
  <c r="DD49" i="1"/>
  <c r="DC49" i="1"/>
  <c r="DB49" i="1"/>
  <c r="DA49" i="1"/>
  <c r="CZ49" i="1"/>
  <c r="CY49" i="1"/>
  <c r="CX49" i="1"/>
  <c r="CW49" i="1"/>
  <c r="CV49" i="1"/>
  <c r="CU49" i="1"/>
  <c r="CT49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DV48" i="1"/>
  <c r="DU48" i="1"/>
  <c r="DT48" i="1"/>
  <c r="DS48" i="1"/>
  <c r="DR48" i="1"/>
  <c r="DQ48" i="1"/>
  <c r="DP48" i="1"/>
  <c r="DO48" i="1"/>
  <c r="DN48" i="1"/>
  <c r="DM48" i="1"/>
  <c r="DL48" i="1"/>
  <c r="DK48" i="1"/>
  <c r="DJ48" i="1"/>
  <c r="DI48" i="1"/>
  <c r="DH48" i="1"/>
  <c r="DG48" i="1"/>
  <c r="DF48" i="1"/>
  <c r="DE48" i="1"/>
  <c r="DD48" i="1"/>
  <c r="DC48" i="1"/>
  <c r="DB48" i="1"/>
  <c r="DA48" i="1"/>
  <c r="CZ48" i="1"/>
  <c r="CY48" i="1"/>
  <c r="CX48" i="1"/>
  <c r="CW48" i="1"/>
  <c r="CV48" i="1"/>
  <c r="CU48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DV47" i="1"/>
  <c r="DU47" i="1"/>
  <c r="DT47" i="1"/>
  <c r="DS47" i="1"/>
  <c r="DR47" i="1"/>
  <c r="DQ47" i="1"/>
  <c r="DP47" i="1"/>
  <c r="DO47" i="1"/>
  <c r="DN47" i="1"/>
  <c r="DM47" i="1"/>
  <c r="DL47" i="1"/>
  <c r="DK47" i="1"/>
  <c r="DJ47" i="1"/>
  <c r="DI47" i="1"/>
  <c r="DH47" i="1"/>
  <c r="DG47" i="1"/>
  <c r="DF47" i="1"/>
  <c r="DE47" i="1"/>
  <c r="DD47" i="1"/>
  <c r="DC47" i="1"/>
  <c r="DB47" i="1"/>
  <c r="DA47" i="1"/>
  <c r="CZ47" i="1"/>
  <c r="CY47" i="1"/>
  <c r="CX47" i="1"/>
  <c r="CW47" i="1"/>
  <c r="CV47" i="1"/>
  <c r="CU47" i="1"/>
  <c r="CT47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DV46" i="1"/>
  <c r="DU46" i="1"/>
  <c r="DT46" i="1"/>
  <c r="DS46" i="1"/>
  <c r="DR46" i="1"/>
  <c r="DQ46" i="1"/>
  <c r="DP46" i="1"/>
  <c r="DO46" i="1"/>
  <c r="DN46" i="1"/>
  <c r="DM46" i="1"/>
  <c r="DL46" i="1"/>
  <c r="DK46" i="1"/>
  <c r="DJ46" i="1"/>
  <c r="DI46" i="1"/>
  <c r="DH46" i="1"/>
  <c r="DG46" i="1"/>
  <c r="DF46" i="1"/>
  <c r="DE46" i="1"/>
  <c r="DD46" i="1"/>
  <c r="DC46" i="1"/>
  <c r="DB46" i="1"/>
  <c r="DA46" i="1"/>
  <c r="CZ46" i="1"/>
  <c r="CY46" i="1"/>
  <c r="CX46" i="1"/>
  <c r="CW46" i="1"/>
  <c r="CV46" i="1"/>
  <c r="CU46" i="1"/>
  <c r="CT46" i="1"/>
  <c r="CS46" i="1"/>
  <c r="CR46" i="1"/>
  <c r="CQ46" i="1"/>
  <c r="CP46" i="1"/>
  <c r="CO46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DV45" i="1"/>
  <c r="DU45" i="1"/>
  <c r="DT45" i="1"/>
  <c r="DS45" i="1"/>
  <c r="DR45" i="1"/>
  <c r="DQ45" i="1"/>
  <c r="DP45" i="1"/>
  <c r="DO45" i="1"/>
  <c r="DN45" i="1"/>
  <c r="DM45" i="1"/>
  <c r="DL45" i="1"/>
  <c r="DK45" i="1"/>
  <c r="DJ45" i="1"/>
  <c r="DI45" i="1"/>
  <c r="DH45" i="1"/>
  <c r="DG45" i="1"/>
  <c r="DF45" i="1"/>
  <c r="DE45" i="1"/>
  <c r="DD45" i="1"/>
  <c r="DC45" i="1"/>
  <c r="DB45" i="1"/>
  <c r="DA45" i="1"/>
  <c r="CZ45" i="1"/>
  <c r="CY45" i="1"/>
  <c r="CX45" i="1"/>
  <c r="CW45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DV44" i="1"/>
  <c r="DU44" i="1"/>
  <c r="DT44" i="1"/>
  <c r="DS44" i="1"/>
  <c r="DR44" i="1"/>
  <c r="DQ44" i="1"/>
  <c r="DP44" i="1"/>
  <c r="DO44" i="1"/>
  <c r="DN44" i="1"/>
  <c r="DM44" i="1"/>
  <c r="DL44" i="1"/>
  <c r="DK44" i="1"/>
  <c r="DJ44" i="1"/>
  <c r="DI44" i="1"/>
  <c r="DH44" i="1"/>
  <c r="DG44" i="1"/>
  <c r="DF44" i="1"/>
  <c r="DE44" i="1"/>
  <c r="DD44" i="1"/>
  <c r="DC44" i="1"/>
  <c r="DB44" i="1"/>
  <c r="DA44" i="1"/>
  <c r="CZ44" i="1"/>
  <c r="CY44" i="1"/>
  <c r="CX44" i="1"/>
  <c r="CW44" i="1"/>
  <c r="CV44" i="1"/>
  <c r="CU44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DV43" i="1"/>
  <c r="DU43" i="1"/>
  <c r="DT43" i="1"/>
  <c r="DS43" i="1"/>
  <c r="DR43" i="1"/>
  <c r="DQ43" i="1"/>
  <c r="DP43" i="1"/>
  <c r="DO43" i="1"/>
  <c r="DN43" i="1"/>
  <c r="DM43" i="1"/>
  <c r="DL43" i="1"/>
  <c r="DK43" i="1"/>
  <c r="DJ43" i="1"/>
  <c r="DI43" i="1"/>
  <c r="DH43" i="1"/>
  <c r="DG43" i="1"/>
  <c r="DF43" i="1"/>
  <c r="DE43" i="1"/>
  <c r="DD43" i="1"/>
  <c r="DC43" i="1"/>
  <c r="DB43" i="1"/>
  <c r="DA43" i="1"/>
  <c r="CZ43" i="1"/>
  <c r="CY43" i="1"/>
  <c r="CX43" i="1"/>
  <c r="CW43" i="1"/>
  <c r="CV43" i="1"/>
  <c r="CU43" i="1"/>
  <c r="CT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DV42" i="1"/>
  <c r="DU42" i="1"/>
  <c r="DT42" i="1"/>
  <c r="DS42" i="1"/>
  <c r="DR42" i="1"/>
  <c r="DQ42" i="1"/>
  <c r="DP42" i="1"/>
  <c r="DO42" i="1"/>
  <c r="DN42" i="1"/>
  <c r="DM42" i="1"/>
  <c r="DL42" i="1"/>
  <c r="DK42" i="1"/>
  <c r="DJ42" i="1"/>
  <c r="DI42" i="1"/>
  <c r="DH42" i="1"/>
  <c r="DG42" i="1"/>
  <c r="DF42" i="1"/>
  <c r="DE42" i="1"/>
  <c r="DD42" i="1"/>
  <c r="DC42" i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DV41" i="1"/>
  <c r="DU41" i="1"/>
  <c r="DT41" i="1"/>
  <c r="DS41" i="1"/>
  <c r="DR41" i="1"/>
  <c r="DQ41" i="1"/>
  <c r="DP41" i="1"/>
  <c r="DO41" i="1"/>
  <c r="DN41" i="1"/>
  <c r="DM41" i="1"/>
  <c r="DL41" i="1"/>
  <c r="DK41" i="1"/>
  <c r="DJ41" i="1"/>
  <c r="DI41" i="1"/>
  <c r="DH41" i="1"/>
  <c r="DG41" i="1"/>
  <c r="DF41" i="1"/>
  <c r="DE41" i="1"/>
  <c r="DD41" i="1"/>
  <c r="DC41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DV40" i="1"/>
  <c r="DU40" i="1"/>
  <c r="DT40" i="1"/>
  <c r="DS40" i="1"/>
  <c r="DR40" i="1"/>
  <c r="DQ40" i="1"/>
  <c r="DP40" i="1"/>
  <c r="DO40" i="1"/>
  <c r="DN40" i="1"/>
  <c r="DM40" i="1"/>
  <c r="DL40" i="1"/>
  <c r="DK40" i="1"/>
  <c r="DJ40" i="1"/>
  <c r="DI40" i="1"/>
  <c r="DH40" i="1"/>
  <c r="DG40" i="1"/>
  <c r="DF40" i="1"/>
  <c r="DE40" i="1"/>
  <c r="DD40" i="1"/>
  <c r="DC40" i="1"/>
  <c r="DB40" i="1"/>
  <c r="DA40" i="1"/>
  <c r="CZ40" i="1"/>
  <c r="CY40" i="1"/>
  <c r="CX40" i="1"/>
  <c r="CW40" i="1"/>
  <c r="CV40" i="1"/>
  <c r="CU40" i="1"/>
  <c r="CT40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DV39" i="1"/>
  <c r="DU39" i="1"/>
  <c r="DT39" i="1"/>
  <c r="DS39" i="1"/>
  <c r="DR39" i="1"/>
  <c r="DQ39" i="1"/>
  <c r="DP39" i="1"/>
  <c r="DO39" i="1"/>
  <c r="DN39" i="1"/>
  <c r="DM39" i="1"/>
  <c r="DL39" i="1"/>
  <c r="DK39" i="1"/>
  <c r="DJ39" i="1"/>
  <c r="DI39" i="1"/>
  <c r="DH39" i="1"/>
  <c r="DG39" i="1"/>
  <c r="DF39" i="1"/>
  <c r="DE39" i="1"/>
  <c r="DD39" i="1"/>
  <c r="DC39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DV38" i="1"/>
  <c r="DU38" i="1"/>
  <c r="DT38" i="1"/>
  <c r="DS38" i="1"/>
  <c r="DR38" i="1"/>
  <c r="DQ38" i="1"/>
  <c r="DP38" i="1"/>
  <c r="DO38" i="1"/>
  <c r="DN38" i="1"/>
  <c r="DM38" i="1"/>
  <c r="DL38" i="1"/>
  <c r="DK38" i="1"/>
  <c r="DJ38" i="1"/>
  <c r="DI38" i="1"/>
  <c r="DH38" i="1"/>
  <c r="DG38" i="1"/>
  <c r="DF38" i="1"/>
  <c r="DE38" i="1"/>
  <c r="DD38" i="1"/>
  <c r="DC38" i="1"/>
  <c r="DB38" i="1"/>
  <c r="DA38" i="1"/>
  <c r="CZ38" i="1"/>
  <c r="CY38" i="1"/>
  <c r="CX38" i="1"/>
  <c r="CW38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DV37" i="1"/>
  <c r="DU37" i="1"/>
  <c r="DT37" i="1"/>
  <c r="DS37" i="1"/>
  <c r="DR37" i="1"/>
  <c r="DQ37" i="1"/>
  <c r="DP37" i="1"/>
  <c r="DO37" i="1"/>
  <c r="DN37" i="1"/>
  <c r="DM37" i="1"/>
  <c r="DL37" i="1"/>
  <c r="DK37" i="1"/>
  <c r="DJ37" i="1"/>
  <c r="DI37" i="1"/>
  <c r="DH37" i="1"/>
  <c r="DG37" i="1"/>
  <c r="DF37" i="1"/>
  <c r="DE37" i="1"/>
  <c r="DD37" i="1"/>
  <c r="DC37" i="1"/>
  <c r="DB37" i="1"/>
  <c r="DA37" i="1"/>
  <c r="CZ37" i="1"/>
  <c r="CY37" i="1"/>
  <c r="CX37" i="1"/>
  <c r="CW37" i="1"/>
  <c r="CV37" i="1"/>
  <c r="CU37" i="1"/>
  <c r="CT37" i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DV36" i="1"/>
  <c r="DU36" i="1"/>
  <c r="DT36" i="1"/>
  <c r="DS36" i="1"/>
  <c r="DR36" i="1"/>
  <c r="DQ36" i="1"/>
  <c r="DP36" i="1"/>
  <c r="DO36" i="1"/>
  <c r="DN36" i="1"/>
  <c r="DM36" i="1"/>
  <c r="DL36" i="1"/>
  <c r="DK36" i="1"/>
  <c r="DJ36" i="1"/>
  <c r="DI36" i="1"/>
  <c r="DH36" i="1"/>
  <c r="DG36" i="1"/>
  <c r="DF36" i="1"/>
  <c r="DE36" i="1"/>
  <c r="DD36" i="1"/>
  <c r="DC36" i="1"/>
  <c r="DB36" i="1"/>
  <c r="DA36" i="1"/>
  <c r="CZ36" i="1"/>
  <c r="CY36" i="1"/>
  <c r="CX36" i="1"/>
  <c r="CW36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DV35" i="1"/>
  <c r="DU35" i="1"/>
  <c r="DT35" i="1"/>
  <c r="DS35" i="1"/>
  <c r="DR35" i="1"/>
  <c r="DQ35" i="1"/>
  <c r="DP35" i="1"/>
  <c r="DO35" i="1"/>
  <c r="DN35" i="1"/>
  <c r="DM35" i="1"/>
  <c r="DL35" i="1"/>
  <c r="DK35" i="1"/>
  <c r="DJ35" i="1"/>
  <c r="DI35" i="1"/>
  <c r="DH35" i="1"/>
  <c r="DG35" i="1"/>
  <c r="DF35" i="1"/>
  <c r="DE35" i="1"/>
  <c r="DD35" i="1"/>
  <c r="DC35" i="1"/>
  <c r="DB35" i="1"/>
  <c r="DA35" i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DV34" i="1"/>
  <c r="DU34" i="1"/>
  <c r="DT34" i="1"/>
  <c r="DS34" i="1"/>
  <c r="DR34" i="1"/>
  <c r="DQ34" i="1"/>
  <c r="DP34" i="1"/>
  <c r="DO34" i="1"/>
  <c r="DN34" i="1"/>
  <c r="DM34" i="1"/>
  <c r="DL34" i="1"/>
  <c r="DK34" i="1"/>
  <c r="DJ34" i="1"/>
  <c r="DI34" i="1"/>
  <c r="DH34" i="1"/>
  <c r="DG34" i="1"/>
  <c r="DF34" i="1"/>
  <c r="DE34" i="1"/>
  <c r="DD34" i="1"/>
  <c r="DC34" i="1"/>
  <c r="DB34" i="1"/>
  <c r="DA34" i="1"/>
  <c r="CZ34" i="1"/>
  <c r="CY34" i="1"/>
  <c r="CX34" i="1"/>
  <c r="CW34" i="1"/>
  <c r="CV34" i="1"/>
  <c r="CU34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DJ31" i="1"/>
  <c r="DI31" i="1"/>
  <c r="DH31" i="1"/>
  <c r="DG31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R7" i="1"/>
  <c r="Q7" i="1"/>
  <c r="P7" i="1"/>
  <c r="O7" i="1"/>
  <c r="N7" i="1"/>
  <c r="M7" i="1"/>
  <c r="L7" i="1"/>
  <c r="K7" i="1"/>
  <c r="J7" i="1"/>
  <c r="I7" i="1"/>
  <c r="H7" i="1"/>
  <c r="G7" i="1"/>
  <c r="N6" i="1"/>
  <c r="M6" i="1"/>
  <c r="L6" i="1"/>
  <c r="K6" i="1"/>
  <c r="J6" i="1"/>
  <c r="I6" i="1"/>
  <c r="H6" i="1"/>
  <c r="G6" i="1"/>
  <c r="J5" i="1"/>
  <c r="I5" i="1"/>
  <c r="H5" i="1"/>
  <c r="G5" i="1"/>
</calcChain>
</file>

<file path=xl/sharedStrings.xml><?xml version="1.0" encoding="utf-8"?>
<sst xmlns="http://schemas.openxmlformats.org/spreadsheetml/2006/main" count="18" uniqueCount="2">
  <si>
    <t>β</t>
  </si>
  <si>
    <t>Φ(z)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</si>
</sst>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DV1353"/>
  <sheetViews>
    <sheetView zoomScale="85" zoomScaleNormal="85" workbookViewId="0">
      <selection activeCell="A3" sqref="A3:B3"/>
    </sheetView>
  </sheetViews>
  <sheetFormatPr defaultColWidth="9" defaultRowHeight="13.5" x14ac:dyDescent="0.15"/>
  <cols>
    <col min="2" max="2" width="13.75"/>
    <col min="7" max="8" width="12.625"/>
    <col min="9" max="9" width="13.75"/>
    <col min="10" max="12" width="12.625"/>
    <col min="13" max="13" width="13.75"/>
    <col min="14" max="16" width="12.625"/>
    <col min="17" max="17" width="13.75"/>
    <col min="18" max="20" width="12.625"/>
    <col min="21" max="21" width="13.75"/>
    <col min="22" max="24" width="12.625"/>
    <col min="25" max="25" width="13.75"/>
    <col min="26" max="28" width="12.625"/>
    <col min="29" max="29" width="13.75"/>
    <col min="30" max="32" width="12.625"/>
    <col min="33" max="33" width="13.75"/>
    <col min="34" max="36" width="12.625"/>
    <col min="37" max="37" width="13.75"/>
    <col min="38" max="40" width="12.625"/>
    <col min="41" max="41" width="13.75"/>
    <col min="42" max="44" width="12.625"/>
    <col min="45" max="45" width="13.75"/>
    <col min="46" max="48" width="12.625"/>
    <col min="49" max="49" width="13.75"/>
    <col min="50" max="52" width="12.625"/>
    <col min="53" max="53" width="13.75"/>
    <col min="54" max="56" width="12.625"/>
    <col min="57" max="57" width="13.75"/>
    <col min="58" max="60" width="12.625"/>
    <col min="61" max="61" width="13.75"/>
    <col min="62" max="64" width="12.625"/>
    <col min="65" max="65" width="13.75"/>
    <col min="66" max="68" width="12.625"/>
    <col min="69" max="69" width="13.75"/>
    <col min="70" max="72" width="12.625"/>
    <col min="73" max="73" width="13.75"/>
    <col min="74" max="76" width="12.625"/>
    <col min="77" max="77" width="13.75"/>
    <col min="78" max="80" width="12.625"/>
    <col min="81" max="81" width="13.75"/>
    <col min="82" max="84" width="12.625"/>
    <col min="85" max="85" width="13.75"/>
    <col min="86" max="88" width="12.625"/>
    <col min="89" max="89" width="13.75"/>
    <col min="90" max="92" width="12.625"/>
    <col min="93" max="93" width="13.75"/>
    <col min="94" max="96" width="12.625"/>
    <col min="97" max="97" width="13.75"/>
    <col min="98" max="100" width="12.625"/>
    <col min="101" max="101" width="13.75"/>
    <col min="102" max="104" width="12.625"/>
    <col min="105" max="105" width="13.75"/>
    <col min="106" max="108" width="12.625"/>
    <col min="109" max="109" width="13.75"/>
    <col min="110" max="112" width="12.625"/>
    <col min="113" max="113" width="13.75"/>
    <col min="114" max="116" width="12.625"/>
    <col min="117" max="117" width="13.75"/>
    <col min="118" max="120" width="12.625"/>
    <col min="121" max="121" width="13.75"/>
    <col min="122" max="124" width="12.625"/>
    <col min="125" max="125" width="13.75"/>
    <col min="126" max="126" width="12.625"/>
  </cols>
  <sheetData>
    <row r="3" spans="1:125" x14ac:dyDescent="0.15">
      <c r="A3" t="s">
        <v>0</v>
      </c>
      <c r="B3" t="s">
        <v>1</v>
      </c>
      <c r="I3">
        <v>3.3000000000000002E-2</v>
      </c>
      <c r="M3">
        <v>6.6000000000000003E-2</v>
      </c>
      <c r="Q3">
        <v>9.9000000000000005E-2</v>
      </c>
      <c r="U3">
        <v>0.13200000000000001</v>
      </c>
      <c r="Y3">
        <v>0.16500000000000001</v>
      </c>
      <c r="AC3">
        <v>0.19800000000000001</v>
      </c>
      <c r="AG3">
        <v>0.23100000000000001</v>
      </c>
      <c r="AK3">
        <v>0.26400000000000001</v>
      </c>
      <c r="AO3">
        <v>0.29699999999999999</v>
      </c>
      <c r="AS3">
        <v>0.33</v>
      </c>
      <c r="AW3">
        <v>0.36299999999999999</v>
      </c>
      <c r="BA3">
        <v>0.39600000000000002</v>
      </c>
      <c r="BE3">
        <v>0.42899999999999999</v>
      </c>
      <c r="BI3">
        <v>0.46200000000000002</v>
      </c>
      <c r="BM3">
        <v>0.495</v>
      </c>
      <c r="BQ3">
        <v>0.52800000000000002</v>
      </c>
      <c r="BU3">
        <v>0.56100000000000005</v>
      </c>
      <c r="BY3">
        <v>0.59399999999999997</v>
      </c>
      <c r="CC3">
        <v>0.627</v>
      </c>
      <c r="CG3">
        <v>0.66</v>
      </c>
      <c r="CK3">
        <v>0.69299999999999995</v>
      </c>
      <c r="CO3">
        <v>0.72599999999999998</v>
      </c>
      <c r="CS3">
        <v>0.75900000000000001</v>
      </c>
      <c r="CW3">
        <v>0.79200000000000004</v>
      </c>
      <c r="DA3">
        <v>0.82499999999999996</v>
      </c>
      <c r="DE3">
        <v>0.85799999999999998</v>
      </c>
      <c r="DI3">
        <v>0.89100000000000001</v>
      </c>
      <c r="DM3">
        <v>0.92400000000000004</v>
      </c>
      <c r="DQ3">
        <v>0.95699999999999996</v>
      </c>
      <c r="DU3">
        <v>0.99</v>
      </c>
    </row>
    <row r="4" spans="1:125" x14ac:dyDescent="0.15">
      <c r="A4">
        <v>22.26741174</v>
      </c>
      <c r="B4">
        <v>49.264704109999997</v>
      </c>
      <c r="C4">
        <v>463</v>
      </c>
      <c r="D4">
        <v>92</v>
      </c>
      <c r="E4">
        <v>315.73220830000002</v>
      </c>
      <c r="F4">
        <v>248.59703060000001</v>
      </c>
      <c r="H4">
        <v>0</v>
      </c>
      <c r="L4">
        <v>0</v>
      </c>
      <c r="P4">
        <v>0</v>
      </c>
      <c r="T4">
        <v>0</v>
      </c>
      <c r="X4">
        <v>0</v>
      </c>
      <c r="AB4">
        <v>0</v>
      </c>
      <c r="AF4">
        <v>0</v>
      </c>
      <c r="AJ4">
        <v>0</v>
      </c>
      <c r="AN4">
        <v>0</v>
      </c>
      <c r="AR4">
        <v>0</v>
      </c>
      <c r="AV4">
        <v>0</v>
      </c>
      <c r="AZ4">
        <v>0</v>
      </c>
      <c r="BD4">
        <v>0</v>
      </c>
      <c r="BH4">
        <v>0</v>
      </c>
      <c r="BL4">
        <v>0</v>
      </c>
      <c r="BP4">
        <v>0</v>
      </c>
      <c r="BT4">
        <v>0</v>
      </c>
      <c r="BX4">
        <v>0</v>
      </c>
      <c r="CB4">
        <v>0</v>
      </c>
      <c r="CF4">
        <v>0</v>
      </c>
      <c r="CJ4">
        <v>0</v>
      </c>
      <c r="CN4">
        <v>0</v>
      </c>
      <c r="CR4">
        <v>0</v>
      </c>
      <c r="CV4">
        <v>0</v>
      </c>
      <c r="CZ4">
        <v>0</v>
      </c>
      <c r="DD4">
        <v>0</v>
      </c>
      <c r="DH4">
        <v>0</v>
      </c>
      <c r="DL4">
        <v>0</v>
      </c>
      <c r="DP4">
        <v>0</v>
      </c>
      <c r="DT4">
        <v>0</v>
      </c>
    </row>
    <row r="5" spans="1:125" x14ac:dyDescent="0.15">
      <c r="A5">
        <v>1.890219214</v>
      </c>
      <c r="B5">
        <v>17.888680959999999</v>
      </c>
      <c r="C5">
        <v>460</v>
      </c>
      <c r="D5">
        <v>93</v>
      </c>
      <c r="E5">
        <v>315.76367190000002</v>
      </c>
      <c r="F5">
        <v>248.58067320000001</v>
      </c>
      <c r="G5">
        <f t="shared" ref="G5:G68" si="0">SQRT((C4-C5)^2+(D4-D5)^2)/5.73/0.0333</f>
        <v>16.5730005406893</v>
      </c>
      <c r="H5">
        <f t="shared" ref="H5:H68" si="1">SQRT((E4-E5)^2+(F4-F5)^2)/5.73/0.0333</f>
        <v>0.18584849745724799</v>
      </c>
      <c r="I5">
        <f t="shared" ref="I5:I68" si="2">ASIN((H4*SIN(A5/180*PI())/G5))*180/PI()</f>
        <v>0</v>
      </c>
      <c r="J5">
        <f t="shared" ref="J5:J68" si="3">ABS(ABS(B5)-ABS(I5))</f>
        <v>17.888680959999999</v>
      </c>
      <c r="L5">
        <v>0.18584849745724799</v>
      </c>
      <c r="P5">
        <v>0.18584849745724799</v>
      </c>
      <c r="T5">
        <v>0.18584849745724799</v>
      </c>
      <c r="X5">
        <v>0.18584849745724799</v>
      </c>
      <c r="AB5">
        <v>0.18584849745724799</v>
      </c>
      <c r="AF5">
        <v>0.18584849745724799</v>
      </c>
      <c r="AJ5">
        <v>0.18584849745724799</v>
      </c>
      <c r="AN5">
        <v>0.18584849745724799</v>
      </c>
      <c r="AR5">
        <v>0.18584849745724799</v>
      </c>
      <c r="AV5">
        <v>0.18584849745724799</v>
      </c>
      <c r="AZ5">
        <v>0.18584849745724799</v>
      </c>
      <c r="BD5">
        <v>0.18584849745724799</v>
      </c>
      <c r="BH5">
        <v>0.18584849745724799</v>
      </c>
      <c r="BL5">
        <v>0.18584849745724799</v>
      </c>
      <c r="BP5">
        <v>0.18584849745724799</v>
      </c>
      <c r="BT5">
        <v>0.18584849745724799</v>
      </c>
      <c r="BX5">
        <v>0.18584849745724799</v>
      </c>
      <c r="CB5">
        <v>0.18584849745724799</v>
      </c>
      <c r="CF5">
        <v>0.18584849745724799</v>
      </c>
      <c r="CJ5">
        <v>0.18584849745724799</v>
      </c>
      <c r="CN5">
        <v>0.18584849745724799</v>
      </c>
      <c r="CR5">
        <v>0.18584849745724799</v>
      </c>
      <c r="CV5">
        <v>0.18584849745724799</v>
      </c>
      <c r="CZ5">
        <v>0.18584849745724799</v>
      </c>
      <c r="DD5">
        <v>0.18584849745724799</v>
      </c>
      <c r="DH5">
        <v>0.18584849745724799</v>
      </c>
      <c r="DL5">
        <v>0.18584849745724799</v>
      </c>
      <c r="DP5">
        <v>0.18584849745724799</v>
      </c>
      <c r="DT5">
        <v>0.18584849745724799</v>
      </c>
    </row>
    <row r="6" spans="1:125" x14ac:dyDescent="0.15">
      <c r="A6">
        <v>178.4887555</v>
      </c>
      <c r="B6">
        <v>17.866183629999998</v>
      </c>
      <c r="C6">
        <v>458</v>
      </c>
      <c r="D6">
        <v>93</v>
      </c>
      <c r="E6">
        <v>315.76367190000002</v>
      </c>
      <c r="F6">
        <v>248.58068850000001</v>
      </c>
      <c r="G6">
        <f t="shared" si="0"/>
        <v>10.481685874356</v>
      </c>
      <c r="H6">
        <f t="shared" si="1"/>
        <v>8.01848969449114E-5</v>
      </c>
      <c r="I6">
        <f t="shared" si="2"/>
        <v>2.6792442377615199E-2</v>
      </c>
      <c r="J6">
        <f t="shared" si="3"/>
        <v>17.8393911876224</v>
      </c>
      <c r="K6">
        <f t="shared" ref="K6:K69" si="4">SQRT((C4-C6)^2+(D4-D6)^2)/5.73/0.066</f>
        <v>13.4830491131017</v>
      </c>
      <c r="L6">
        <f t="shared" ref="L6:L69" si="5">SQRT((E4-E6)^2+(F4-F6)^2)/5.73/0.066</f>
        <v>9.3750359882647502E-2</v>
      </c>
      <c r="M6">
        <f t="shared" ref="M6:M69" si="6">ASIN((L4*SIN(A6/180*PI())/K6))*180/PI()</f>
        <v>0</v>
      </c>
      <c r="N6">
        <f t="shared" ref="N6:N69" si="7">ABS(ABS(B6)-ABS(M6))</f>
        <v>17.866183629999998</v>
      </c>
      <c r="P6">
        <v>9.3750359882647502E-2</v>
      </c>
      <c r="T6">
        <v>9.3750359882647502E-2</v>
      </c>
      <c r="X6">
        <v>9.3750359882647502E-2</v>
      </c>
      <c r="AB6">
        <v>9.3750359882647502E-2</v>
      </c>
      <c r="AF6">
        <v>9.3750359882647502E-2</v>
      </c>
      <c r="AJ6">
        <v>9.3750359882647502E-2</v>
      </c>
      <c r="AN6">
        <v>9.3750359882647502E-2</v>
      </c>
      <c r="AR6">
        <v>9.3750359882647502E-2</v>
      </c>
      <c r="AV6">
        <v>9.3750359882647502E-2</v>
      </c>
      <c r="AZ6">
        <v>9.3750359882647502E-2</v>
      </c>
      <c r="BD6">
        <v>9.3750359882647502E-2</v>
      </c>
      <c r="BH6">
        <v>9.3750359882647502E-2</v>
      </c>
      <c r="BL6">
        <v>9.3750359882647502E-2</v>
      </c>
      <c r="BP6">
        <v>9.3750359882647502E-2</v>
      </c>
      <c r="BT6">
        <v>9.3750359882647502E-2</v>
      </c>
      <c r="BX6">
        <v>9.3750359882647502E-2</v>
      </c>
      <c r="CB6">
        <v>9.3750359882647502E-2</v>
      </c>
      <c r="CF6">
        <v>9.3750359882647502E-2</v>
      </c>
      <c r="CJ6">
        <v>9.3750359882647502E-2</v>
      </c>
      <c r="CN6">
        <v>9.3750359882647502E-2</v>
      </c>
      <c r="CR6">
        <v>9.3750359882647502E-2</v>
      </c>
      <c r="CV6">
        <v>9.3750359882647502E-2</v>
      </c>
      <c r="CZ6">
        <v>9.3750359882647502E-2</v>
      </c>
      <c r="DD6">
        <v>9.3750359882647502E-2</v>
      </c>
      <c r="DH6">
        <v>9.3750359882647502E-2</v>
      </c>
      <c r="DL6">
        <v>9.3750359882647502E-2</v>
      </c>
      <c r="DP6">
        <v>9.3750359882647502E-2</v>
      </c>
      <c r="DT6">
        <v>9.3750359882647502E-2</v>
      </c>
    </row>
    <row r="7" spans="1:125" x14ac:dyDescent="0.15">
      <c r="A7">
        <v>18.584972489999998</v>
      </c>
      <c r="B7">
        <v>11.44981596</v>
      </c>
      <c r="C7">
        <v>456</v>
      </c>
      <c r="D7">
        <v>94</v>
      </c>
      <c r="E7">
        <v>315.73855589999999</v>
      </c>
      <c r="F7">
        <v>248.60906979999999</v>
      </c>
      <c r="G7">
        <f t="shared" si="0"/>
        <v>11.718881066929701</v>
      </c>
      <c r="H7">
        <f t="shared" si="1"/>
        <v>0.19862114694550201</v>
      </c>
      <c r="I7">
        <f t="shared" si="2"/>
        <v>1.2494697031350399E-4</v>
      </c>
      <c r="J7">
        <f t="shared" si="3"/>
        <v>11.4496910130297</v>
      </c>
      <c r="K7">
        <f t="shared" si="4"/>
        <v>10.9024951758889</v>
      </c>
      <c r="L7">
        <f t="shared" si="5"/>
        <v>0.100243697536476</v>
      </c>
      <c r="M7">
        <f t="shared" si="6"/>
        <v>0.311282416170725</v>
      </c>
      <c r="N7">
        <f t="shared" si="7"/>
        <v>11.1385335438293</v>
      </c>
      <c r="O7">
        <f t="shared" ref="O7:O70" si="8">SQRT((C4-C7)^2+(D4-D7)^2)/5.73/0.099</f>
        <v>12.8335887483571</v>
      </c>
      <c r="P7">
        <f t="shared" ref="P7:P70" si="9">SQRT((E4-E7)^2+(F4-F7)^2)/5.73/0.099</f>
        <v>2.39922490437827E-2</v>
      </c>
      <c r="Q7">
        <f t="shared" ref="Q7:Q70" si="10">ASIN((P4*SIN(A7/180*PI())/O7))*180/PI()</f>
        <v>0</v>
      </c>
      <c r="R7">
        <f t="shared" ref="R7:R70" si="11">ABS(ABS(B7)-ABS(Q7))</f>
        <v>11.44981596</v>
      </c>
      <c r="T7">
        <v>2.39922490437827E-2</v>
      </c>
      <c r="X7">
        <v>2.39922490437827E-2</v>
      </c>
      <c r="AB7">
        <v>2.39922490437827E-2</v>
      </c>
      <c r="AF7">
        <v>2.39922490437827E-2</v>
      </c>
      <c r="AJ7">
        <v>2.39922490437827E-2</v>
      </c>
      <c r="AN7">
        <v>2.39922490437827E-2</v>
      </c>
      <c r="AR7">
        <v>2.39922490437827E-2</v>
      </c>
      <c r="AV7">
        <v>2.39922490437827E-2</v>
      </c>
      <c r="AZ7">
        <v>2.39922490437827E-2</v>
      </c>
      <c r="BD7">
        <v>2.39922490437827E-2</v>
      </c>
      <c r="BH7">
        <v>2.39922490437827E-2</v>
      </c>
      <c r="BL7">
        <v>2.39922490437827E-2</v>
      </c>
      <c r="BP7">
        <v>2.39922490437827E-2</v>
      </c>
      <c r="BT7">
        <v>2.39922490437827E-2</v>
      </c>
      <c r="BX7">
        <v>2.39922490437827E-2</v>
      </c>
      <c r="CB7">
        <v>2.39922490437827E-2</v>
      </c>
      <c r="CF7">
        <v>2.39922490437827E-2</v>
      </c>
      <c r="CJ7">
        <v>2.39922490437827E-2</v>
      </c>
      <c r="CN7">
        <v>2.39922490437827E-2</v>
      </c>
      <c r="CR7">
        <v>2.39922490437827E-2</v>
      </c>
      <c r="CV7">
        <v>2.39922490437827E-2</v>
      </c>
      <c r="CZ7">
        <v>2.39922490437827E-2</v>
      </c>
      <c r="DD7">
        <v>2.39922490437827E-2</v>
      </c>
      <c r="DH7">
        <v>2.39922490437827E-2</v>
      </c>
      <c r="DL7">
        <v>2.39922490437827E-2</v>
      </c>
      <c r="DP7">
        <v>2.39922490437827E-2</v>
      </c>
      <c r="DT7">
        <v>2.39922490437827E-2</v>
      </c>
    </row>
    <row r="8" spans="1:125" x14ac:dyDescent="0.15">
      <c r="A8">
        <v>18.177641040000001</v>
      </c>
      <c r="B8">
        <v>13.11216619</v>
      </c>
      <c r="C8">
        <v>455</v>
      </c>
      <c r="D8">
        <v>95</v>
      </c>
      <c r="E8">
        <v>315.74859620000001</v>
      </c>
      <c r="F8">
        <v>248.58319090000001</v>
      </c>
      <c r="G8">
        <f t="shared" si="0"/>
        <v>7.4116711600244001</v>
      </c>
      <c r="H8">
        <f t="shared" si="1"/>
        <v>0.14547706707215599</v>
      </c>
      <c r="I8">
        <f t="shared" si="2"/>
        <v>0.47900689563797699</v>
      </c>
      <c r="J8">
        <f t="shared" si="3"/>
        <v>12.633159294362001</v>
      </c>
      <c r="K8">
        <f t="shared" si="4"/>
        <v>9.5339554589454494</v>
      </c>
      <c r="L8">
        <f t="shared" si="5"/>
        <v>4.0409260738808898E-2</v>
      </c>
      <c r="M8">
        <f t="shared" si="6"/>
        <v>0.17576316699710401</v>
      </c>
      <c r="N8">
        <f t="shared" si="7"/>
        <v>12.936403023002899</v>
      </c>
      <c r="O8">
        <f t="shared" si="8"/>
        <v>9.4931246269580694</v>
      </c>
      <c r="P8">
        <f t="shared" si="9"/>
        <v>2.6943936803162798E-2</v>
      </c>
      <c r="Q8">
        <f t="shared" si="10"/>
        <v>0.34992899952082901</v>
      </c>
      <c r="R8">
        <f t="shared" si="11"/>
        <v>12.762237190479199</v>
      </c>
      <c r="S8">
        <f t="shared" ref="S8:S71" si="12">SQRT((C4-C8)^2+(D4-D8)^2)/5.73/0.132</f>
        <v>11.296213106612599</v>
      </c>
      <c r="T8">
        <f t="shared" ref="T8:T71" si="13">SQRT((E4-E8)^2+(F4-F8)^2)/5.73/0.132</f>
        <v>2.83594516325208E-2</v>
      </c>
      <c r="U8">
        <f t="shared" ref="U8:U71" si="14">ASIN((T4*SIN(A8/180*PI())/S8))*180/PI()</f>
        <v>0</v>
      </c>
      <c r="V8">
        <f t="shared" ref="V8:V71" si="15">ABS(ABS(B8)-ABS(U8))</f>
        <v>13.11216619</v>
      </c>
      <c r="X8">
        <v>2.83594516325208E-2</v>
      </c>
      <c r="AB8">
        <v>2.83594516325208E-2</v>
      </c>
      <c r="AF8">
        <v>2.83594516325208E-2</v>
      </c>
      <c r="AJ8">
        <v>2.83594516325208E-2</v>
      </c>
      <c r="AN8">
        <v>2.83594516325208E-2</v>
      </c>
      <c r="AR8">
        <v>2.83594516325208E-2</v>
      </c>
      <c r="AV8">
        <v>2.83594516325208E-2</v>
      </c>
      <c r="AZ8">
        <v>2.83594516325208E-2</v>
      </c>
      <c r="BD8">
        <v>2.83594516325208E-2</v>
      </c>
      <c r="BH8">
        <v>2.83594516325208E-2</v>
      </c>
      <c r="BL8">
        <v>2.83594516325208E-2</v>
      </c>
      <c r="BP8">
        <v>2.83594516325208E-2</v>
      </c>
      <c r="BT8">
        <v>2.83594516325208E-2</v>
      </c>
      <c r="BX8">
        <v>2.83594516325208E-2</v>
      </c>
      <c r="CB8">
        <v>2.83594516325208E-2</v>
      </c>
      <c r="CF8">
        <v>2.83594516325208E-2</v>
      </c>
      <c r="CJ8">
        <v>2.83594516325208E-2</v>
      </c>
      <c r="CN8">
        <v>2.83594516325208E-2</v>
      </c>
      <c r="CR8">
        <v>2.83594516325208E-2</v>
      </c>
      <c r="CV8">
        <v>2.83594516325208E-2</v>
      </c>
      <c r="CZ8">
        <v>2.83594516325208E-2</v>
      </c>
      <c r="DD8">
        <v>2.83594516325208E-2</v>
      </c>
      <c r="DH8">
        <v>2.83594516325208E-2</v>
      </c>
      <c r="DL8">
        <v>2.83594516325208E-2</v>
      </c>
      <c r="DP8">
        <v>2.83594516325208E-2</v>
      </c>
      <c r="DT8">
        <v>2.83594516325208E-2</v>
      </c>
    </row>
    <row r="9" spans="1:125" x14ac:dyDescent="0.15">
      <c r="A9">
        <v>65.54093288</v>
      </c>
      <c r="B9">
        <v>11.184223960000001</v>
      </c>
      <c r="C9">
        <v>453</v>
      </c>
      <c r="D9">
        <v>97</v>
      </c>
      <c r="E9">
        <v>315.75198360000002</v>
      </c>
      <c r="F9">
        <v>248.5747375</v>
      </c>
      <c r="G9">
        <f t="shared" si="0"/>
        <v>14.8233423200488</v>
      </c>
      <c r="H9">
        <f t="shared" si="1"/>
        <v>4.7727493789746098E-2</v>
      </c>
      <c r="I9">
        <f t="shared" si="2"/>
        <v>0.51184796244361497</v>
      </c>
      <c r="J9">
        <f t="shared" si="3"/>
        <v>10.672375997556401</v>
      </c>
      <c r="K9">
        <f t="shared" si="4"/>
        <v>11.2185749831278</v>
      </c>
      <c r="L9">
        <f t="shared" si="5"/>
        <v>9.7479380567992102E-2</v>
      </c>
      <c r="M9">
        <f t="shared" si="6"/>
        <v>0.46602688791201802</v>
      </c>
      <c r="N9">
        <f t="shared" si="7"/>
        <v>10.718197072088</v>
      </c>
      <c r="O9">
        <f t="shared" si="8"/>
        <v>11.287613019255099</v>
      </c>
      <c r="P9">
        <f t="shared" si="9"/>
        <v>2.3121352494852199E-2</v>
      </c>
      <c r="Q9">
        <f t="shared" si="10"/>
        <v>0.43317339256138399</v>
      </c>
      <c r="R9">
        <f t="shared" si="11"/>
        <v>10.7510505674386</v>
      </c>
      <c r="S9">
        <f t="shared" si="12"/>
        <v>10.6592862503286</v>
      </c>
      <c r="T9">
        <f t="shared" si="13"/>
        <v>1.7331845709211501E-2</v>
      </c>
      <c r="U9">
        <f t="shared" si="14"/>
        <v>0.90936024881207</v>
      </c>
      <c r="V9">
        <f t="shared" si="15"/>
        <v>10.2748637111879</v>
      </c>
      <c r="W9">
        <f t="shared" ref="W9:W72" si="16">SQRT((C4-C9)^2+(D4-D9)^2)/5.73/0.165</f>
        <v>11.825416349356299</v>
      </c>
      <c r="X9">
        <f t="shared" ref="X9:X72" si="17">SQRT((E4-E9)^2+(F4-F9)^2)/5.73/0.165</f>
        <v>3.15194674474778E-2</v>
      </c>
      <c r="Y9">
        <f t="shared" ref="Y9:Y72" si="18">ASIN((X4*SIN(A9/180*PI())/W9))*180/PI()</f>
        <v>0</v>
      </c>
      <c r="Z9">
        <f t="shared" ref="Z9:Z72" si="19">ABS(ABS(B9)-ABS(Y9))</f>
        <v>11.184223960000001</v>
      </c>
      <c r="AB9">
        <v>3.15194674474778E-2</v>
      </c>
      <c r="AF9">
        <v>3.15194674474778E-2</v>
      </c>
      <c r="AJ9">
        <v>3.15194674474778E-2</v>
      </c>
      <c r="AN9">
        <v>3.15194674474778E-2</v>
      </c>
      <c r="AR9">
        <v>3.15194674474778E-2</v>
      </c>
      <c r="AV9">
        <v>3.15194674474778E-2</v>
      </c>
      <c r="AZ9">
        <v>3.15194674474778E-2</v>
      </c>
      <c r="BD9">
        <v>3.15194674474778E-2</v>
      </c>
      <c r="BH9">
        <v>3.15194674474778E-2</v>
      </c>
      <c r="BL9">
        <v>3.15194674474778E-2</v>
      </c>
      <c r="BP9">
        <v>3.15194674474778E-2</v>
      </c>
      <c r="BT9">
        <v>3.15194674474778E-2</v>
      </c>
      <c r="BX9">
        <v>3.15194674474778E-2</v>
      </c>
      <c r="CB9">
        <v>3.15194674474778E-2</v>
      </c>
      <c r="CF9">
        <v>3.15194674474778E-2</v>
      </c>
      <c r="CJ9">
        <v>3.15194674474778E-2</v>
      </c>
      <c r="CN9">
        <v>3.15194674474778E-2</v>
      </c>
      <c r="CR9">
        <v>3.15194674474778E-2</v>
      </c>
      <c r="CV9">
        <v>3.15194674474778E-2</v>
      </c>
      <c r="CZ9">
        <v>3.15194674474778E-2</v>
      </c>
      <c r="DD9">
        <v>3.15194674474778E-2</v>
      </c>
      <c r="DH9">
        <v>3.15194674474778E-2</v>
      </c>
      <c r="DL9">
        <v>3.15194674474778E-2</v>
      </c>
      <c r="DP9">
        <v>3.15194674474778E-2</v>
      </c>
      <c r="DT9">
        <v>3.15194674474778E-2</v>
      </c>
    </row>
    <row r="10" spans="1:125" x14ac:dyDescent="0.15">
      <c r="A10">
        <v>168.387821</v>
      </c>
      <c r="B10">
        <v>4.5108701260000004</v>
      </c>
      <c r="C10">
        <v>453</v>
      </c>
      <c r="D10">
        <v>98</v>
      </c>
      <c r="E10">
        <v>315.7590027</v>
      </c>
      <c r="F10">
        <v>248.57672120000001</v>
      </c>
      <c r="G10">
        <f t="shared" si="0"/>
        <v>5.2408429371780096</v>
      </c>
      <c r="H10">
        <f t="shared" si="1"/>
        <v>3.8226850110361699E-2</v>
      </c>
      <c r="I10">
        <f t="shared" si="2"/>
        <v>0.105027790619585</v>
      </c>
      <c r="J10">
        <f t="shared" si="3"/>
        <v>4.4058423353804201</v>
      </c>
      <c r="K10">
        <f t="shared" si="4"/>
        <v>9.5339554589454494</v>
      </c>
      <c r="L10">
        <f t="shared" si="5"/>
        <v>3.24016688868718E-2</v>
      </c>
      <c r="M10">
        <f t="shared" si="6"/>
        <v>4.8881479315385001E-2</v>
      </c>
      <c r="N10">
        <f t="shared" si="7"/>
        <v>4.4619886466846204</v>
      </c>
      <c r="O10">
        <f t="shared" si="8"/>
        <v>8.8141449397993892</v>
      </c>
      <c r="P10">
        <f t="shared" si="9"/>
        <v>6.74614075263123E-2</v>
      </c>
      <c r="Q10">
        <f t="shared" si="10"/>
        <v>3.1392600696323401E-2</v>
      </c>
      <c r="R10">
        <f t="shared" si="11"/>
        <v>4.4794775253036798</v>
      </c>
      <c r="S10">
        <f t="shared" si="12"/>
        <v>9.3488124859398596</v>
      </c>
      <c r="T10">
        <f t="shared" si="13"/>
        <v>8.1007228687430405E-3</v>
      </c>
      <c r="U10">
        <f t="shared" si="14"/>
        <v>0.11565203811440899</v>
      </c>
      <c r="V10">
        <f t="shared" si="15"/>
        <v>4.3952180878855902</v>
      </c>
      <c r="W10">
        <f t="shared" si="16"/>
        <v>9.0986570067614601</v>
      </c>
      <c r="X10">
        <f t="shared" si="17"/>
        <v>6.4701116332682397E-3</v>
      </c>
      <c r="Y10">
        <f t="shared" si="18"/>
        <v>0.235569730644825</v>
      </c>
      <c r="Z10">
        <f t="shared" si="19"/>
        <v>4.2753003953551802</v>
      </c>
      <c r="AA10">
        <f t="shared" ref="AA10:AA73" si="20">SQRT((C4-C10)^2+(D4-D10)^2)/5.73/0.198</f>
        <v>10.278971027632901</v>
      </c>
      <c r="AB10">
        <f t="shared" ref="AB10:AB73" si="21">SQRT((E4-E10)^2+(F4-F10)^2)/5.73/0.198</f>
        <v>2.96345604801318E-2</v>
      </c>
      <c r="AC10">
        <f t="shared" ref="AC10:AC73" si="22">ASIN((AB4*SIN(A10/180*PI())/AA10))*180/PI()</f>
        <v>0</v>
      </c>
      <c r="AD10">
        <f t="shared" ref="AD10:AD73" si="23">ABS(ABS(B10)-ABS(AC10))</f>
        <v>4.5108701260000004</v>
      </c>
      <c r="AF10">
        <v>2.96345604801318E-2</v>
      </c>
      <c r="AJ10">
        <v>2.96345604801318E-2</v>
      </c>
      <c r="AN10">
        <v>2.96345604801318E-2</v>
      </c>
      <c r="AR10">
        <v>2.96345604801318E-2</v>
      </c>
      <c r="AV10">
        <v>2.96345604801318E-2</v>
      </c>
      <c r="AZ10">
        <v>2.96345604801318E-2</v>
      </c>
      <c r="BD10">
        <v>2.96345604801318E-2</v>
      </c>
      <c r="BH10">
        <v>2.96345604801318E-2</v>
      </c>
      <c r="BL10">
        <v>2.96345604801318E-2</v>
      </c>
      <c r="BP10">
        <v>2.96345604801318E-2</v>
      </c>
      <c r="BT10">
        <v>2.96345604801318E-2</v>
      </c>
      <c r="BX10">
        <v>2.96345604801318E-2</v>
      </c>
      <c r="CB10">
        <v>2.96345604801318E-2</v>
      </c>
      <c r="CF10">
        <v>2.96345604801318E-2</v>
      </c>
      <c r="CJ10">
        <v>2.96345604801318E-2</v>
      </c>
      <c r="CN10">
        <v>2.96345604801318E-2</v>
      </c>
      <c r="CR10">
        <v>2.96345604801318E-2</v>
      </c>
      <c r="CV10">
        <v>2.96345604801318E-2</v>
      </c>
      <c r="CZ10">
        <v>2.96345604801318E-2</v>
      </c>
      <c r="DD10">
        <v>2.96345604801318E-2</v>
      </c>
      <c r="DH10">
        <v>2.96345604801318E-2</v>
      </c>
      <c r="DL10">
        <v>2.96345604801318E-2</v>
      </c>
      <c r="DP10">
        <v>2.96345604801318E-2</v>
      </c>
      <c r="DT10">
        <v>2.96345604801318E-2</v>
      </c>
    </row>
    <row r="11" spans="1:125" x14ac:dyDescent="0.15">
      <c r="A11">
        <v>164.76059910000001</v>
      </c>
      <c r="B11">
        <v>5.1221162040000001</v>
      </c>
      <c r="C11">
        <v>451</v>
      </c>
      <c r="D11">
        <v>99</v>
      </c>
      <c r="E11">
        <v>315.72412109999999</v>
      </c>
      <c r="F11">
        <v>248.60404969999999</v>
      </c>
      <c r="G11">
        <f t="shared" si="0"/>
        <v>11.718881066929701</v>
      </c>
      <c r="H11">
        <f t="shared" si="1"/>
        <v>0.23223339050917399</v>
      </c>
      <c r="I11">
        <f t="shared" si="2"/>
        <v>4.9126695502365397E-2</v>
      </c>
      <c r="J11">
        <f t="shared" si="3"/>
        <v>5.0729895084976304</v>
      </c>
      <c r="K11">
        <f t="shared" si="4"/>
        <v>7.47904998875189</v>
      </c>
      <c r="L11">
        <f t="shared" si="5"/>
        <v>0.10693746873177901</v>
      </c>
      <c r="M11">
        <f t="shared" si="6"/>
        <v>0.19629186736686699</v>
      </c>
      <c r="N11">
        <f t="shared" si="7"/>
        <v>4.9258243366331298</v>
      </c>
      <c r="O11">
        <f t="shared" si="8"/>
        <v>9.9720666516691896</v>
      </c>
      <c r="P11">
        <f t="shared" si="9"/>
        <v>5.6688591203467899E-2</v>
      </c>
      <c r="Q11">
        <f t="shared" si="10"/>
        <v>4.0692188469551201E-2</v>
      </c>
      <c r="R11">
        <f t="shared" si="11"/>
        <v>5.08142401553045</v>
      </c>
      <c r="S11">
        <f t="shared" si="12"/>
        <v>9.3488124859398596</v>
      </c>
      <c r="T11">
        <f t="shared" si="13"/>
        <v>2.0205760173283498E-2</v>
      </c>
      <c r="U11">
        <f t="shared" si="14"/>
        <v>3.8650015905210701E-2</v>
      </c>
      <c r="V11">
        <f t="shared" si="15"/>
        <v>5.08346618809479</v>
      </c>
      <c r="W11">
        <f t="shared" si="16"/>
        <v>9.7514881350604306</v>
      </c>
      <c r="X11">
        <f t="shared" si="17"/>
        <v>4.8585182613517103E-2</v>
      </c>
      <c r="Y11">
        <f t="shared" si="18"/>
        <v>0.144789691011496</v>
      </c>
      <c r="Z11">
        <f t="shared" si="19"/>
        <v>4.9773265129885003</v>
      </c>
      <c r="AA11">
        <f t="shared" si="20"/>
        <v>9.5339554589454494</v>
      </c>
      <c r="AB11">
        <f t="shared" si="21"/>
        <v>4.0494512267132E-2</v>
      </c>
      <c r="AC11">
        <f t="shared" si="22"/>
        <v>0.29357763541499599</v>
      </c>
      <c r="AD11">
        <f t="shared" si="23"/>
        <v>4.8285385685850004</v>
      </c>
      <c r="AE11">
        <f t="shared" ref="AE11:AE74" si="24">SQRT((C4-C11)^2+(D4-D11)^2)/5.73/0.231</f>
        <v>10.495715562090499</v>
      </c>
      <c r="AF11">
        <f t="shared" ref="AF11:AF74" si="25">SQRT((E4-E11)^2+(F4-F11)^2)/5.73/0.231</f>
        <v>8.0902022945147593E-3</v>
      </c>
      <c r="AG11">
        <f t="shared" ref="AG11:AG74" si="26">ASIN((AF4*SIN(A11/180*PI())/AE11))*180/PI()</f>
        <v>0</v>
      </c>
      <c r="AH11">
        <f t="shared" ref="AH11:AH74" si="27">ABS(ABS(B11)-ABS(AG11))</f>
        <v>5.1221162040000001</v>
      </c>
      <c r="AJ11">
        <v>8.0902022945147593E-3</v>
      </c>
      <c r="AN11">
        <v>8.0902022945147593E-3</v>
      </c>
      <c r="AR11">
        <v>8.0902022945147593E-3</v>
      </c>
      <c r="AV11">
        <v>8.0902022945147593E-3</v>
      </c>
      <c r="AZ11">
        <v>8.0902022945147593E-3</v>
      </c>
      <c r="BD11">
        <v>8.0902022945147593E-3</v>
      </c>
      <c r="BH11">
        <v>8.0902022945147593E-3</v>
      </c>
      <c r="BL11">
        <v>8.0902022945147593E-3</v>
      </c>
      <c r="BP11">
        <v>8.0902022945147593E-3</v>
      </c>
      <c r="BT11">
        <v>8.0902022945147593E-3</v>
      </c>
      <c r="BX11">
        <v>8.0902022945147593E-3</v>
      </c>
      <c r="CB11">
        <v>8.0902022945147593E-3</v>
      </c>
      <c r="CF11">
        <v>8.0902022945147593E-3</v>
      </c>
      <c r="CJ11">
        <v>8.0902022945147593E-3</v>
      </c>
      <c r="CN11">
        <v>8.0902022945147593E-3</v>
      </c>
      <c r="CR11">
        <v>8.0902022945147593E-3</v>
      </c>
      <c r="CV11">
        <v>8.0902022945147593E-3</v>
      </c>
      <c r="CZ11">
        <v>8.0902022945147593E-3</v>
      </c>
      <c r="DD11">
        <v>8.0902022945147593E-3</v>
      </c>
      <c r="DH11">
        <v>8.0902022945147593E-3</v>
      </c>
      <c r="DL11">
        <v>8.0902022945147593E-3</v>
      </c>
      <c r="DP11">
        <v>8.0902022945147593E-3</v>
      </c>
      <c r="DT11">
        <v>8.0902022945147593E-3</v>
      </c>
    </row>
    <row r="12" spans="1:125" x14ac:dyDescent="0.15">
      <c r="A12">
        <v>114.9338147</v>
      </c>
      <c r="B12">
        <v>9.6377791689999999</v>
      </c>
      <c r="C12">
        <v>448</v>
      </c>
      <c r="D12">
        <v>101</v>
      </c>
      <c r="E12">
        <v>315.74252319999999</v>
      </c>
      <c r="F12">
        <v>248.59089660000001</v>
      </c>
      <c r="G12">
        <f t="shared" si="0"/>
        <v>18.8961279366486</v>
      </c>
      <c r="H12">
        <f t="shared" si="1"/>
        <v>0.11854519396415999</v>
      </c>
      <c r="I12">
        <f t="shared" si="2"/>
        <v>0.63854683840316095</v>
      </c>
      <c r="J12">
        <f t="shared" si="3"/>
        <v>8.9992323305968398</v>
      </c>
      <c r="K12">
        <f t="shared" si="4"/>
        <v>15.4184565414493</v>
      </c>
      <c r="L12">
        <f t="shared" si="5"/>
        <v>5.7479058954357898E-2</v>
      </c>
      <c r="M12">
        <f t="shared" si="6"/>
        <v>0.109183916339367</v>
      </c>
      <c r="N12">
        <f t="shared" si="7"/>
        <v>9.5285952526606295</v>
      </c>
      <c r="O12">
        <f t="shared" si="8"/>
        <v>11.287613019255099</v>
      </c>
      <c r="P12">
        <f t="shared" si="9"/>
        <v>3.3008504715509E-2</v>
      </c>
      <c r="Q12">
        <f t="shared" si="10"/>
        <v>0.106424911882482</v>
      </c>
      <c r="R12">
        <f t="shared" si="11"/>
        <v>9.5313542571175205</v>
      </c>
      <c r="S12">
        <f t="shared" si="12"/>
        <v>12.1893601688255</v>
      </c>
      <c r="T12">
        <f t="shared" si="13"/>
        <v>1.29715668697368E-2</v>
      </c>
      <c r="U12">
        <f t="shared" si="14"/>
        <v>0.12087852946149399</v>
      </c>
      <c r="V12">
        <f t="shared" si="15"/>
        <v>9.5169006395385107</v>
      </c>
      <c r="W12">
        <f t="shared" si="16"/>
        <v>11.243477510957399</v>
      </c>
      <c r="X12">
        <f t="shared" si="17"/>
        <v>1.9674441484243001E-2</v>
      </c>
      <c r="Y12">
        <f t="shared" si="18"/>
        <v>0.110867052825269</v>
      </c>
      <c r="Z12">
        <f t="shared" si="19"/>
        <v>9.5269121161747297</v>
      </c>
      <c r="AA12">
        <f t="shared" si="20"/>
        <v>11.287613019255099</v>
      </c>
      <c r="AB12">
        <f t="shared" si="21"/>
        <v>2.0698660581451901E-2</v>
      </c>
      <c r="AC12">
        <f t="shared" si="22"/>
        <v>0.43152589717288498</v>
      </c>
      <c r="AD12">
        <f t="shared" si="23"/>
        <v>9.2062532718271193</v>
      </c>
      <c r="AE12">
        <f t="shared" si="24"/>
        <v>10.8959490959377</v>
      </c>
      <c r="AF12">
        <f t="shared" si="25"/>
        <v>1.7746736794620299E-2</v>
      </c>
      <c r="AG12">
        <f t="shared" si="26"/>
        <v>0.88622343955530902</v>
      </c>
      <c r="AH12">
        <f t="shared" si="27"/>
        <v>8.7515557294446893</v>
      </c>
      <c r="AI12">
        <f t="shared" ref="AI12:AI75" si="28">SQRT((C4-C12)^2+(D4-D12)^2)/5.73/0.264</f>
        <v>11.563842406087</v>
      </c>
      <c r="AJ12">
        <f t="shared" ref="AJ12:AJ75" si="29">SQRT((E4-E12)^2+(F4-F12)^2)/5.73/0.264</f>
        <v>7.9333671874068593E-3</v>
      </c>
      <c r="AK12">
        <f t="shared" ref="AK12:AK75" si="30">ASIN((AJ4*SIN(A12/180*PI())/AI12))*180/PI()</f>
        <v>0</v>
      </c>
      <c r="AL12">
        <f t="shared" ref="AL12:AL75" si="31">ABS(ABS(B12)-ABS(AK12))</f>
        <v>9.6377791689999999</v>
      </c>
      <c r="AN12">
        <v>7.9333671874068593E-3</v>
      </c>
      <c r="AR12">
        <v>7.9333671874068593E-3</v>
      </c>
      <c r="AV12">
        <v>7.9333671874068593E-3</v>
      </c>
      <c r="AZ12">
        <v>7.9333671874068593E-3</v>
      </c>
      <c r="BD12">
        <v>7.9333671874068593E-3</v>
      </c>
      <c r="BH12">
        <v>7.9333671874068593E-3</v>
      </c>
      <c r="BL12">
        <v>7.9333671874068593E-3</v>
      </c>
      <c r="BP12">
        <v>7.9333671874068593E-3</v>
      </c>
      <c r="BT12">
        <v>7.9333671874068593E-3</v>
      </c>
      <c r="BX12">
        <v>7.9333671874068593E-3</v>
      </c>
      <c r="CB12">
        <v>7.9333671874068593E-3</v>
      </c>
      <c r="CF12">
        <v>7.9333671874068593E-3</v>
      </c>
      <c r="CJ12">
        <v>7.9333671874068593E-3</v>
      </c>
      <c r="CN12">
        <v>7.9333671874068593E-3</v>
      </c>
      <c r="CR12">
        <v>7.9333671874068593E-3</v>
      </c>
      <c r="CV12">
        <v>7.9333671874068593E-3</v>
      </c>
      <c r="CZ12">
        <v>7.9333671874068593E-3</v>
      </c>
      <c r="DD12">
        <v>7.9333671874068593E-3</v>
      </c>
      <c r="DH12">
        <v>7.9333671874068593E-3</v>
      </c>
      <c r="DL12">
        <v>7.9333671874068593E-3</v>
      </c>
      <c r="DP12">
        <v>7.9333671874068593E-3</v>
      </c>
      <c r="DT12">
        <v>7.9333671874068593E-3</v>
      </c>
    </row>
    <row r="13" spans="1:125" x14ac:dyDescent="0.15">
      <c r="A13">
        <v>115.36627919999999</v>
      </c>
      <c r="B13">
        <v>9.4782693390000006</v>
      </c>
      <c r="C13">
        <v>445</v>
      </c>
      <c r="D13">
        <v>102</v>
      </c>
      <c r="E13">
        <v>315.7527771</v>
      </c>
      <c r="F13">
        <v>248.61233519999999</v>
      </c>
      <c r="G13">
        <f t="shared" si="0"/>
        <v>16.5730005406893</v>
      </c>
      <c r="H13">
        <f t="shared" si="1"/>
        <v>0.124546516438594</v>
      </c>
      <c r="I13">
        <f t="shared" si="2"/>
        <v>0.370321320794889</v>
      </c>
      <c r="J13">
        <f t="shared" si="3"/>
        <v>9.1079480182051107</v>
      </c>
      <c r="K13">
        <f t="shared" si="4"/>
        <v>17.7381245240345</v>
      </c>
      <c r="L13">
        <f t="shared" si="5"/>
        <v>7.8877204497405998E-2</v>
      </c>
      <c r="M13">
        <f t="shared" si="6"/>
        <v>0.31211686378895398</v>
      </c>
      <c r="N13">
        <f t="shared" si="7"/>
        <v>9.1661524752110495</v>
      </c>
      <c r="O13">
        <f t="shared" si="8"/>
        <v>15.767221799141801</v>
      </c>
      <c r="P13">
        <f t="shared" si="9"/>
        <v>6.3733401520020702E-2</v>
      </c>
      <c r="Q13">
        <f t="shared" si="10"/>
        <v>0.22151043451855301</v>
      </c>
      <c r="R13">
        <f t="shared" si="11"/>
        <v>9.2567589044814493</v>
      </c>
      <c r="S13">
        <f t="shared" si="12"/>
        <v>12.472871558591899</v>
      </c>
      <c r="T13">
        <f t="shared" si="13"/>
        <v>4.9719806021257799E-2</v>
      </c>
      <c r="U13">
        <f t="shared" si="14"/>
        <v>7.1940154157043398E-2</v>
      </c>
      <c r="V13">
        <f t="shared" si="15"/>
        <v>9.40632918484296</v>
      </c>
      <c r="W13">
        <f t="shared" si="16"/>
        <v>12.9108420495359</v>
      </c>
      <c r="X13">
        <f t="shared" si="17"/>
        <v>3.1141423271072999E-2</v>
      </c>
      <c r="Y13">
        <f t="shared" si="18"/>
        <v>0.113719890274371</v>
      </c>
      <c r="Z13">
        <f t="shared" si="19"/>
        <v>9.3645494487256293</v>
      </c>
      <c r="AA13">
        <f t="shared" si="20"/>
        <v>11.988533245840101</v>
      </c>
      <c r="AB13">
        <f t="shared" si="21"/>
        <v>1.2860963097191499E-2</v>
      </c>
      <c r="AC13">
        <f t="shared" si="22"/>
        <v>0.103609131074203</v>
      </c>
      <c r="AD13">
        <f t="shared" si="23"/>
        <v>9.3746602079257997</v>
      </c>
      <c r="AE13">
        <f t="shared" si="24"/>
        <v>11.945474415691599</v>
      </c>
      <c r="AF13">
        <f t="shared" si="25"/>
        <v>2.5286177172449301E-2</v>
      </c>
      <c r="AG13">
        <f t="shared" si="26"/>
        <v>0.40631800471272</v>
      </c>
      <c r="AH13">
        <f t="shared" si="27"/>
        <v>9.0719513342872808</v>
      </c>
      <c r="AI13">
        <f t="shared" si="28"/>
        <v>11.563842406087</v>
      </c>
      <c r="AJ13">
        <f t="shared" si="29"/>
        <v>2.2134968653403201E-2</v>
      </c>
      <c r="AK13">
        <f t="shared" si="30"/>
        <v>0.83207992006199005</v>
      </c>
      <c r="AL13">
        <f t="shared" si="31"/>
        <v>8.6461894189380093</v>
      </c>
      <c r="AM13">
        <f t="shared" ref="AM13:AM76" si="32">SQRT((C4-C13)^2+(D4-D13)^2)/5.73/0.297</f>
        <v>12.099623507896901</v>
      </c>
      <c r="AN13">
        <f t="shared" ref="AN13:AN76" si="33">SQRT((E4-E13)^2+(F4-F13)^2)/5.73/0.297</f>
        <v>1.50651281723503E-2</v>
      </c>
      <c r="AO13">
        <f t="shared" ref="AO13:AO76" si="34">ASIN((AN4*SIN(A13/180*PI())/AM13))*180/PI()</f>
        <v>0</v>
      </c>
      <c r="AP13">
        <f t="shared" ref="AP13:AP76" si="35">ABS(ABS(B13)-ABS(AO13))</f>
        <v>9.4782693390000006</v>
      </c>
      <c r="AR13">
        <v>1.50651281723503E-2</v>
      </c>
      <c r="AV13">
        <v>1.50651281723503E-2</v>
      </c>
      <c r="AZ13">
        <v>1.50651281723503E-2</v>
      </c>
      <c r="BD13">
        <v>1.50651281723503E-2</v>
      </c>
      <c r="BH13">
        <v>1.50651281723503E-2</v>
      </c>
      <c r="BL13">
        <v>1.50651281723503E-2</v>
      </c>
      <c r="BP13">
        <v>1.50651281723503E-2</v>
      </c>
      <c r="BT13">
        <v>1.50651281723503E-2</v>
      </c>
      <c r="BX13">
        <v>1.50651281723503E-2</v>
      </c>
      <c r="CB13">
        <v>1.50651281723503E-2</v>
      </c>
      <c r="CF13">
        <v>1.50651281723503E-2</v>
      </c>
      <c r="CJ13">
        <v>1.50651281723503E-2</v>
      </c>
      <c r="CN13">
        <v>1.50651281723503E-2</v>
      </c>
      <c r="CR13">
        <v>1.50651281723503E-2</v>
      </c>
      <c r="CV13">
        <v>1.50651281723503E-2</v>
      </c>
      <c r="CZ13">
        <v>1.50651281723503E-2</v>
      </c>
      <c r="DD13">
        <v>1.50651281723503E-2</v>
      </c>
      <c r="DH13">
        <v>1.50651281723503E-2</v>
      </c>
      <c r="DL13">
        <v>1.50651281723503E-2</v>
      </c>
      <c r="DP13">
        <v>1.50651281723503E-2</v>
      </c>
      <c r="DT13">
        <v>1.50651281723503E-2</v>
      </c>
    </row>
    <row r="14" spans="1:125" x14ac:dyDescent="0.15">
      <c r="A14">
        <v>143.36556479999999</v>
      </c>
      <c r="B14">
        <v>9.4782693390000006</v>
      </c>
      <c r="C14">
        <v>442</v>
      </c>
      <c r="D14">
        <v>103</v>
      </c>
      <c r="E14">
        <v>315.7527771</v>
      </c>
      <c r="F14">
        <v>248.61233519999999</v>
      </c>
      <c r="G14">
        <f t="shared" si="0"/>
        <v>16.5730005406893</v>
      </c>
      <c r="H14">
        <f t="shared" si="1"/>
        <v>0</v>
      </c>
      <c r="I14">
        <f t="shared" si="2"/>
        <v>0.256930614115774</v>
      </c>
      <c r="J14">
        <f t="shared" si="3"/>
        <v>9.2213387248842302</v>
      </c>
      <c r="K14">
        <f t="shared" si="4"/>
        <v>16.723664181968299</v>
      </c>
      <c r="L14">
        <f t="shared" si="5"/>
        <v>6.2839378748563296E-2</v>
      </c>
      <c r="M14">
        <f t="shared" si="6"/>
        <v>0.117506657989333</v>
      </c>
      <c r="N14">
        <f t="shared" si="7"/>
        <v>9.3607626810106694</v>
      </c>
      <c r="O14">
        <f t="shared" si="8"/>
        <v>17.361852031301002</v>
      </c>
      <c r="P14">
        <f t="shared" si="9"/>
        <v>5.2584802998270598E-2</v>
      </c>
      <c r="Q14">
        <f t="shared" si="10"/>
        <v>0.11163075127496901</v>
      </c>
      <c r="R14">
        <f t="shared" si="11"/>
        <v>9.3666385877250296</v>
      </c>
      <c r="S14">
        <f t="shared" si="12"/>
        <v>15.975257778828301</v>
      </c>
      <c r="T14">
        <f t="shared" si="13"/>
        <v>4.7800051140015599E-2</v>
      </c>
      <c r="U14">
        <f t="shared" si="14"/>
        <v>1.7336437806594201E-2</v>
      </c>
      <c r="V14">
        <f t="shared" si="15"/>
        <v>9.4609329011934094</v>
      </c>
      <c r="W14">
        <f t="shared" si="16"/>
        <v>13.252910345488001</v>
      </c>
      <c r="X14">
        <f t="shared" si="17"/>
        <v>3.9775844817006301E-2</v>
      </c>
      <c r="Y14">
        <f t="shared" si="18"/>
        <v>8.1311451898784096E-2</v>
      </c>
      <c r="Z14">
        <f t="shared" si="19"/>
        <v>9.3969578871012196</v>
      </c>
      <c r="AA14">
        <f t="shared" si="20"/>
        <v>13.4542083333102</v>
      </c>
      <c r="AB14">
        <f t="shared" si="21"/>
        <v>2.5951186059227499E-2</v>
      </c>
      <c r="AC14">
        <f t="shared" si="22"/>
        <v>7.2064894347765807E-2</v>
      </c>
      <c r="AD14">
        <f t="shared" si="23"/>
        <v>9.4062044446522304</v>
      </c>
      <c r="AE14">
        <f t="shared" si="24"/>
        <v>12.5739949812963</v>
      </c>
      <c r="AF14">
        <f t="shared" si="25"/>
        <v>1.1023682654735601E-2</v>
      </c>
      <c r="AG14">
        <f t="shared" si="26"/>
        <v>6.5235159878416105E-2</v>
      </c>
      <c r="AH14">
        <f t="shared" si="27"/>
        <v>9.4130341791215795</v>
      </c>
      <c r="AI14">
        <f t="shared" si="28"/>
        <v>12.472871558591899</v>
      </c>
      <c r="AJ14">
        <f t="shared" si="29"/>
        <v>2.2125405025893202E-2</v>
      </c>
      <c r="AK14">
        <f t="shared" si="30"/>
        <v>0.25697561170871502</v>
      </c>
      <c r="AL14">
        <f t="shared" si="31"/>
        <v>9.2212937272912896</v>
      </c>
      <c r="AM14">
        <f t="shared" si="32"/>
        <v>12.099623507896901</v>
      </c>
      <c r="AN14">
        <f t="shared" si="33"/>
        <v>1.9675527691914E-2</v>
      </c>
      <c r="AO14">
        <f t="shared" si="34"/>
        <v>0.52514258413927595</v>
      </c>
      <c r="AP14">
        <f t="shared" si="35"/>
        <v>8.9531267548607207</v>
      </c>
      <c r="AQ14">
        <f t="shared" ref="AQ14:AQ77" si="36">SQRT((C4-C14)^2+(D4-D14)^2)/5.73/0.33</f>
        <v>12.5371723424081</v>
      </c>
      <c r="AR14">
        <f t="shared" ref="AR14:AR77" si="37">SQRT((E4-E14)^2+(F4-F14)^2)/5.73/0.33</f>
        <v>1.35586153551153E-2</v>
      </c>
      <c r="AS14">
        <f t="shared" ref="AS14:AS77" si="38">ASIN((AR4*SIN(A14/180*PI())/AQ14))*180/PI()</f>
        <v>0</v>
      </c>
      <c r="AT14">
        <f t="shared" ref="AT14:AT77" si="39">ABS(ABS(B14)-ABS(AS14))</f>
        <v>9.4782693390000006</v>
      </c>
      <c r="AV14">
        <v>1.35586153551153E-2</v>
      </c>
      <c r="AZ14">
        <v>1.35586153551153E-2</v>
      </c>
      <c r="BD14">
        <v>1.35586153551153E-2</v>
      </c>
      <c r="BH14">
        <v>1.35586153551153E-2</v>
      </c>
      <c r="BL14">
        <v>1.35586153551153E-2</v>
      </c>
      <c r="BP14">
        <v>1.35586153551153E-2</v>
      </c>
      <c r="BT14">
        <v>1.35586153551153E-2</v>
      </c>
      <c r="BX14">
        <v>1.35586153551153E-2</v>
      </c>
      <c r="CB14">
        <v>1.35586153551153E-2</v>
      </c>
      <c r="CF14">
        <v>1.35586153551153E-2</v>
      </c>
      <c r="CJ14">
        <v>1.35586153551153E-2</v>
      </c>
      <c r="CN14">
        <v>1.35586153551153E-2</v>
      </c>
      <c r="CR14">
        <v>1.35586153551153E-2</v>
      </c>
      <c r="CV14">
        <v>1.35586153551153E-2</v>
      </c>
      <c r="CZ14">
        <v>1.35586153551153E-2</v>
      </c>
      <c r="DD14">
        <v>1.35586153551153E-2</v>
      </c>
      <c r="DH14">
        <v>1.35586153551153E-2</v>
      </c>
      <c r="DL14">
        <v>1.35586153551153E-2</v>
      </c>
      <c r="DP14">
        <v>1.35586153551153E-2</v>
      </c>
      <c r="DT14">
        <v>1.35586153551153E-2</v>
      </c>
    </row>
    <row r="15" spans="1:125" x14ac:dyDescent="0.15">
      <c r="A15">
        <v>137.3174564</v>
      </c>
      <c r="B15">
        <v>2.4744164870000001</v>
      </c>
      <c r="C15">
        <v>439</v>
      </c>
      <c r="D15">
        <v>105</v>
      </c>
      <c r="E15">
        <v>315.75268549999998</v>
      </c>
      <c r="F15">
        <v>248.61448669999999</v>
      </c>
      <c r="G15">
        <f t="shared" si="0"/>
        <v>18.8961279366486</v>
      </c>
      <c r="H15">
        <f t="shared" si="1"/>
        <v>1.1285888243100201E-2</v>
      </c>
      <c r="I15">
        <f t="shared" si="2"/>
        <v>0</v>
      </c>
      <c r="J15">
        <f t="shared" si="3"/>
        <v>2.4744164870000001</v>
      </c>
      <c r="K15">
        <f t="shared" si="4"/>
        <v>17.7381245240345</v>
      </c>
      <c r="L15">
        <f t="shared" si="5"/>
        <v>5.6942436135642002E-3</v>
      </c>
      <c r="M15">
        <f t="shared" si="6"/>
        <v>0.17272516857911299</v>
      </c>
      <c r="N15">
        <f t="shared" si="7"/>
        <v>2.30169131842089</v>
      </c>
      <c r="O15">
        <f t="shared" si="8"/>
        <v>17.361852031301002</v>
      </c>
      <c r="P15">
        <f t="shared" si="9"/>
        <v>4.5279838824077302E-2</v>
      </c>
      <c r="Q15">
        <f t="shared" si="10"/>
        <v>7.3848397807866201E-2</v>
      </c>
      <c r="R15">
        <f t="shared" si="11"/>
        <v>2.4005680891921299</v>
      </c>
      <c r="S15">
        <f t="shared" si="12"/>
        <v>17.7381245240345</v>
      </c>
      <c r="T15">
        <f t="shared" si="13"/>
        <v>4.0207631073542298E-2</v>
      </c>
      <c r="U15">
        <f t="shared" si="14"/>
        <v>4.4246476724238197E-2</v>
      </c>
      <c r="V15">
        <f t="shared" si="15"/>
        <v>2.4301700102757602</v>
      </c>
      <c r="W15">
        <f t="shared" si="16"/>
        <v>16.555582889098901</v>
      </c>
      <c r="X15">
        <f t="shared" si="17"/>
        <v>4.0499452858377902E-2</v>
      </c>
      <c r="Y15">
        <f t="shared" si="18"/>
        <v>1.51802337670188E-2</v>
      </c>
      <c r="Z15">
        <f t="shared" si="19"/>
        <v>2.4592362532329801</v>
      </c>
      <c r="AA15">
        <f t="shared" si="20"/>
        <v>14.2123816671048</v>
      </c>
      <c r="AB15">
        <f t="shared" si="21"/>
        <v>3.5040982837307798E-2</v>
      </c>
      <c r="AC15">
        <f t="shared" si="22"/>
        <v>8.6143661915056804E-2</v>
      </c>
      <c r="AD15">
        <f t="shared" si="23"/>
        <v>2.3882728250849401</v>
      </c>
      <c r="AE15">
        <f t="shared" si="24"/>
        <v>14.254710352676501</v>
      </c>
      <c r="AF15">
        <f t="shared" si="25"/>
        <v>2.3844908086169E-2</v>
      </c>
      <c r="AG15">
        <f t="shared" si="26"/>
        <v>7.7277082947601605E-2</v>
      </c>
      <c r="AH15">
        <f t="shared" si="27"/>
        <v>2.3971394040524001</v>
      </c>
      <c r="AI15">
        <f t="shared" si="28"/>
        <v>13.3854624327811</v>
      </c>
      <c r="AJ15">
        <f t="shared" si="29"/>
        <v>1.0003412878294701E-2</v>
      </c>
      <c r="AK15">
        <f t="shared" si="30"/>
        <v>6.9622376695523694E-2</v>
      </c>
      <c r="AL15">
        <f t="shared" si="31"/>
        <v>2.4047941103044801</v>
      </c>
      <c r="AM15">
        <f t="shared" si="32"/>
        <v>13.204884831000101</v>
      </c>
      <c r="AN15">
        <f t="shared" si="33"/>
        <v>2.0883049774676001E-2</v>
      </c>
      <c r="AO15">
        <f t="shared" si="34"/>
        <v>0.27577262884265002</v>
      </c>
      <c r="AP15">
        <f t="shared" si="35"/>
        <v>2.1986438581573502</v>
      </c>
      <c r="AQ15">
        <f t="shared" si="36"/>
        <v>12.7911435003943</v>
      </c>
      <c r="AR15">
        <f t="shared" si="37"/>
        <v>1.8802440013581199E-2</v>
      </c>
      <c r="AS15">
        <f t="shared" si="38"/>
        <v>0.56437512340787499</v>
      </c>
      <c r="AT15">
        <f t="shared" si="39"/>
        <v>1.9100413635921201</v>
      </c>
      <c r="AU15">
        <f t="shared" ref="AU15:AU78" si="40">SQRT((C4-C15)^2+(D4-D15)^2)/5.73/0.363</f>
        <v>13.122509304329499</v>
      </c>
      <c r="AV15">
        <f t="shared" ref="AV15:AV78" si="41">SQRT((E4-E15)^2+(F4-F15)^2)/5.73/0.363</f>
        <v>1.29365174223791E-2</v>
      </c>
      <c r="AW15">
        <f t="shared" ref="AW15:AW78" si="42">ASIN((AV4*SIN(A15/180*PI())/AU15))*180/PI()</f>
        <v>0</v>
      </c>
      <c r="AX15">
        <f t="shared" ref="AX15:AX78" si="43">ABS(ABS(B15)-ABS(AW15))</f>
        <v>2.4744164870000001</v>
      </c>
      <c r="AZ15">
        <v>1.29365174223791E-2</v>
      </c>
      <c r="BD15">
        <v>1.29365174223791E-2</v>
      </c>
      <c r="BH15">
        <v>1.29365174223791E-2</v>
      </c>
      <c r="BL15">
        <v>1.29365174223791E-2</v>
      </c>
      <c r="BP15">
        <v>1.29365174223791E-2</v>
      </c>
      <c r="BT15">
        <v>1.29365174223791E-2</v>
      </c>
      <c r="BX15">
        <v>1.29365174223791E-2</v>
      </c>
      <c r="CB15">
        <v>1.29365174223791E-2</v>
      </c>
      <c r="CF15">
        <v>1.29365174223791E-2</v>
      </c>
      <c r="CJ15">
        <v>1.29365174223791E-2</v>
      </c>
      <c r="CN15">
        <v>1.29365174223791E-2</v>
      </c>
      <c r="CR15">
        <v>1.29365174223791E-2</v>
      </c>
      <c r="CV15">
        <v>1.29365174223791E-2</v>
      </c>
      <c r="CZ15">
        <v>1.29365174223791E-2</v>
      </c>
      <c r="DD15">
        <v>1.29365174223791E-2</v>
      </c>
      <c r="DH15">
        <v>1.29365174223791E-2</v>
      </c>
      <c r="DL15">
        <v>1.29365174223791E-2</v>
      </c>
      <c r="DP15">
        <v>1.29365174223791E-2</v>
      </c>
      <c r="DT15">
        <v>1.29365174223791E-2</v>
      </c>
    </row>
    <row r="16" spans="1:125" x14ac:dyDescent="0.15">
      <c r="A16">
        <v>142.8374876</v>
      </c>
      <c r="B16">
        <v>5.6056447599999997</v>
      </c>
      <c r="C16">
        <v>434</v>
      </c>
      <c r="D16">
        <v>108</v>
      </c>
      <c r="E16">
        <v>315.73678589999997</v>
      </c>
      <c r="F16">
        <v>248.61705019999999</v>
      </c>
      <c r="G16">
        <f t="shared" si="0"/>
        <v>30.559103055124801</v>
      </c>
      <c r="H16">
        <f t="shared" si="1"/>
        <v>8.4403415495202694E-2</v>
      </c>
      <c r="I16">
        <f t="shared" si="2"/>
        <v>1.2782349138347301E-2</v>
      </c>
      <c r="J16">
        <f t="shared" si="3"/>
        <v>5.5928624108616498</v>
      </c>
      <c r="K16">
        <f t="shared" si="4"/>
        <v>24.945743117183898</v>
      </c>
      <c r="L16">
        <f t="shared" si="5"/>
        <v>4.4084360909466998E-2</v>
      </c>
      <c r="M16">
        <f t="shared" si="6"/>
        <v>8.7186879546042706E-2</v>
      </c>
      <c r="N16">
        <f t="shared" si="7"/>
        <v>5.5184578804539601</v>
      </c>
      <c r="O16">
        <f t="shared" si="8"/>
        <v>22.0881839091467</v>
      </c>
      <c r="P16">
        <f t="shared" si="9"/>
        <v>2.93895739396446E-2</v>
      </c>
      <c r="Q16">
        <f t="shared" si="10"/>
        <v>9.9867191781458295E-2</v>
      </c>
      <c r="R16">
        <f t="shared" si="11"/>
        <v>5.5057775682185399</v>
      </c>
      <c r="S16">
        <f t="shared" si="12"/>
        <v>20.694478611373601</v>
      </c>
      <c r="T16">
        <f t="shared" si="13"/>
        <v>3.5400470774084397E-2</v>
      </c>
      <c r="U16">
        <f t="shared" si="14"/>
        <v>2.1694692056972401E-2</v>
      </c>
      <c r="V16">
        <f t="shared" si="15"/>
        <v>5.5839500679430296</v>
      </c>
      <c r="W16">
        <f t="shared" si="16"/>
        <v>20.3452155710734</v>
      </c>
      <c r="X16">
        <f t="shared" si="17"/>
        <v>1.9196848095979002E-2</v>
      </c>
      <c r="Y16">
        <f t="shared" si="18"/>
        <v>8.2652734029329197E-2</v>
      </c>
      <c r="Z16">
        <f t="shared" si="19"/>
        <v>5.5229920259706704</v>
      </c>
      <c r="AA16">
        <f t="shared" si="20"/>
        <v>18.9247717608757</v>
      </c>
      <c r="AB16">
        <f t="shared" si="21"/>
        <v>4.0583509242671803E-2</v>
      </c>
      <c r="AC16">
        <f t="shared" si="22"/>
        <v>5.41980217031943E-2</v>
      </c>
      <c r="AD16">
        <f t="shared" si="23"/>
        <v>5.5514467382968098</v>
      </c>
      <c r="AE16">
        <f t="shared" si="24"/>
        <v>16.5865826553494</v>
      </c>
      <c r="AF16">
        <f t="shared" si="25"/>
        <v>3.39666338988419E-2</v>
      </c>
      <c r="AG16">
        <f t="shared" si="26"/>
        <v>6.5771474608849897E-2</v>
      </c>
      <c r="AH16">
        <f t="shared" si="27"/>
        <v>5.5398732853911499</v>
      </c>
      <c r="AI16">
        <f t="shared" si="28"/>
        <v>16.326999094648698</v>
      </c>
      <c r="AJ16">
        <f t="shared" si="29"/>
        <v>2.37056039425626E-2</v>
      </c>
      <c r="AK16">
        <f t="shared" si="30"/>
        <v>6.0118352385112997E-2</v>
      </c>
      <c r="AL16">
        <f t="shared" si="31"/>
        <v>5.54552640761489</v>
      </c>
      <c r="AM16">
        <f t="shared" si="32"/>
        <v>15.3229853043586</v>
      </c>
      <c r="AN16">
        <f t="shared" si="33"/>
        <v>4.8033157685624002E-3</v>
      </c>
      <c r="AO16">
        <f t="shared" si="34"/>
        <v>5.41929971371801E-2</v>
      </c>
      <c r="AP16">
        <f t="shared" si="35"/>
        <v>5.5514517628628202</v>
      </c>
      <c r="AQ16">
        <f t="shared" si="36"/>
        <v>14.9674458703103</v>
      </c>
      <c r="AR16">
        <f t="shared" si="37"/>
        <v>2.3915601237989598E-2</v>
      </c>
      <c r="AS16">
        <f t="shared" si="38"/>
        <v>0.21679128189563299</v>
      </c>
      <c r="AT16">
        <f t="shared" si="39"/>
        <v>5.3888534781043704</v>
      </c>
      <c r="AU16">
        <f t="shared" si="40"/>
        <v>14.431156899604</v>
      </c>
      <c r="AV16">
        <f t="shared" si="41"/>
        <v>2.17473706986205E-2</v>
      </c>
      <c r="AW16">
        <f t="shared" si="42"/>
        <v>0.44573610759850002</v>
      </c>
      <c r="AX16">
        <f t="shared" si="43"/>
        <v>5.1599086524014997</v>
      </c>
      <c r="AY16">
        <f t="shared" ref="AY16:AY79" si="44">SQRT((C4-C16)^2+(D4-D16)^2)/5.73/0.396</f>
        <v>14.5966604629887</v>
      </c>
      <c r="AZ16">
        <f t="shared" ref="AZ16:AZ79" si="45">SQRT((E4-E16)^2+(F4-F16)^2)/5.73/0.396</f>
        <v>9.0504875260862001E-3</v>
      </c>
      <c r="BA16">
        <f t="shared" ref="BA16:BA79" si="46">ASIN((AZ4*SIN(A16/180*PI())/AY16))*180/PI()</f>
        <v>0</v>
      </c>
      <c r="BB16">
        <f t="shared" ref="BB16:BB79" si="47">ABS(ABS(B16)-ABS(BA16))</f>
        <v>5.6056447599999997</v>
      </c>
      <c r="BD16">
        <v>9.0504875260862001E-3</v>
      </c>
      <c r="BH16">
        <v>9.0504875260862001E-3</v>
      </c>
      <c r="BL16">
        <v>9.0504875260862001E-3</v>
      </c>
      <c r="BP16">
        <v>9.0504875260862001E-3</v>
      </c>
      <c r="BT16">
        <v>9.0504875260862001E-3</v>
      </c>
      <c r="BX16">
        <v>9.0504875260862001E-3</v>
      </c>
      <c r="CB16">
        <v>9.0504875260862001E-3</v>
      </c>
      <c r="CF16">
        <v>9.0504875260862001E-3</v>
      </c>
      <c r="CJ16">
        <v>9.0504875260862001E-3</v>
      </c>
      <c r="CN16">
        <v>9.0504875260862001E-3</v>
      </c>
      <c r="CR16">
        <v>9.0504875260862001E-3</v>
      </c>
      <c r="CV16">
        <v>9.0504875260862001E-3</v>
      </c>
      <c r="CZ16">
        <v>9.0504875260862001E-3</v>
      </c>
      <c r="DD16">
        <v>9.0504875260862001E-3</v>
      </c>
      <c r="DH16">
        <v>9.0504875260862001E-3</v>
      </c>
      <c r="DL16">
        <v>9.0504875260862001E-3</v>
      </c>
      <c r="DP16">
        <v>9.0504875260862001E-3</v>
      </c>
      <c r="DT16">
        <v>9.0504875260862001E-3</v>
      </c>
    </row>
    <row r="17" spans="1:124" x14ac:dyDescent="0.15">
      <c r="A17">
        <v>67.929576080000004</v>
      </c>
      <c r="B17">
        <v>0.85450423799999997</v>
      </c>
      <c r="C17">
        <v>432</v>
      </c>
      <c r="D17">
        <v>111</v>
      </c>
      <c r="E17">
        <v>315.73474119999997</v>
      </c>
      <c r="F17">
        <v>248.73086549999999</v>
      </c>
      <c r="G17">
        <f t="shared" si="0"/>
        <v>18.8961279366486</v>
      </c>
      <c r="H17">
        <f t="shared" si="1"/>
        <v>0.59658435980032098</v>
      </c>
      <c r="I17">
        <f t="shared" si="2"/>
        <v>0.23717061577239201</v>
      </c>
      <c r="J17">
        <f t="shared" si="3"/>
        <v>0.61733362222760801</v>
      </c>
      <c r="K17">
        <f t="shared" si="4"/>
        <v>24.378720337651099</v>
      </c>
      <c r="L17">
        <f t="shared" si="5"/>
        <v>0.311370454416871</v>
      </c>
      <c r="M17">
        <f t="shared" si="6"/>
        <v>1.24021671923855E-2</v>
      </c>
      <c r="N17">
        <f t="shared" si="7"/>
        <v>0.84210207080761401</v>
      </c>
      <c r="O17">
        <f t="shared" si="8"/>
        <v>22.575226038510198</v>
      </c>
      <c r="P17">
        <f t="shared" si="9"/>
        <v>0.211353754289965</v>
      </c>
      <c r="Q17">
        <f t="shared" si="10"/>
        <v>0.123680411452486</v>
      </c>
      <c r="R17">
        <f t="shared" si="11"/>
        <v>0.73082382654751399</v>
      </c>
      <c r="S17">
        <f t="shared" si="12"/>
        <v>20.904580227460301</v>
      </c>
      <c r="T17">
        <f t="shared" si="13"/>
        <v>0.15851531571747399</v>
      </c>
      <c r="U17">
        <f t="shared" si="14"/>
        <v>0.126287616430283</v>
      </c>
      <c r="V17">
        <f t="shared" si="15"/>
        <v>0.728216621569717</v>
      </c>
      <c r="W17">
        <f t="shared" si="16"/>
        <v>19.956594493747101</v>
      </c>
      <c r="X17">
        <f t="shared" si="17"/>
        <v>0.14827337791564199</v>
      </c>
      <c r="Y17">
        <f t="shared" si="18"/>
        <v>5.2346600199255203E-2</v>
      </c>
      <c r="Z17">
        <f t="shared" si="19"/>
        <v>0.802157637800745</v>
      </c>
      <c r="AA17">
        <f t="shared" si="20"/>
        <v>19.807327246500101</v>
      </c>
      <c r="AB17">
        <f t="shared" si="21"/>
        <v>0.112168552423977</v>
      </c>
      <c r="AC17">
        <f t="shared" si="22"/>
        <v>0.108553291337686</v>
      </c>
      <c r="AD17">
        <f t="shared" si="23"/>
        <v>0.74595094666231399</v>
      </c>
      <c r="AE17">
        <f t="shared" si="24"/>
        <v>18.659427536741301</v>
      </c>
      <c r="AF17">
        <f t="shared" si="25"/>
        <v>0.11788939160063901</v>
      </c>
      <c r="AG17">
        <f t="shared" si="26"/>
        <v>8.4328188656533298E-2</v>
      </c>
      <c r="AH17">
        <f t="shared" si="27"/>
        <v>0.77017604934346695</v>
      </c>
      <c r="AI17">
        <f t="shared" si="28"/>
        <v>16.684422053154499</v>
      </c>
      <c r="AJ17">
        <f t="shared" si="29"/>
        <v>0.10383760315282201</v>
      </c>
      <c r="AK17">
        <f t="shared" si="30"/>
        <v>0.100309107403434</v>
      </c>
      <c r="AL17">
        <f t="shared" si="31"/>
        <v>0.75419513059656595</v>
      </c>
      <c r="AM17">
        <f t="shared" si="32"/>
        <v>16.463560240123002</v>
      </c>
      <c r="AN17">
        <f t="shared" si="33"/>
        <v>8.7156099662949404E-2</v>
      </c>
      <c r="AO17">
        <f t="shared" si="34"/>
        <v>9.1463264179277706E-2</v>
      </c>
      <c r="AP17">
        <f t="shared" si="35"/>
        <v>0.763040973820722</v>
      </c>
      <c r="AQ17">
        <f t="shared" si="36"/>
        <v>15.553906784973</v>
      </c>
      <c r="AR17">
        <f t="shared" si="37"/>
        <v>6.4443082382706393E-2</v>
      </c>
      <c r="AS17">
        <f t="shared" si="38"/>
        <v>8.1903801027677803E-2</v>
      </c>
      <c r="AT17">
        <f t="shared" si="39"/>
        <v>0.77260043697232195</v>
      </c>
      <c r="AU17">
        <f t="shared" si="40"/>
        <v>15.203331074516599</v>
      </c>
      <c r="AV17">
        <f t="shared" si="41"/>
        <v>7.3528371541353804E-2</v>
      </c>
      <c r="AW17">
        <f t="shared" si="42"/>
        <v>0.32742285768974699</v>
      </c>
      <c r="AX17">
        <f t="shared" si="43"/>
        <v>0.52708138031025298</v>
      </c>
      <c r="AY17">
        <f t="shared" si="44"/>
        <v>14.669660811512401</v>
      </c>
      <c r="AZ17">
        <f t="shared" si="45"/>
        <v>6.7407628338574804E-2</v>
      </c>
      <c r="BA17">
        <f t="shared" si="46"/>
        <v>0.67269995716291797</v>
      </c>
      <c r="BB17">
        <f t="shared" si="47"/>
        <v>0.181804280837082</v>
      </c>
      <c r="BC17">
        <f t="shared" ref="BC17:BC80" si="48">SQRT((C4-C17)^2+(D4-D17)^2)/5.73/0.429</f>
        <v>14.791213758770001</v>
      </c>
      <c r="BD17">
        <f t="shared" ref="BD17:BD80" si="49">SQRT((E4-E17)^2+(F4-F17)^2)/5.73/0.429</f>
        <v>5.4454682192663299E-2</v>
      </c>
      <c r="BE17">
        <f t="shared" ref="BE17:BE80" si="50">ASIN((BD4*SIN(A17/180*PI())/BC17))*180/PI()</f>
        <v>0</v>
      </c>
      <c r="BF17">
        <f t="shared" ref="BF17:BF80" si="51">ABS(ABS(B17)-ABS(BE17))</f>
        <v>0.85450423799999997</v>
      </c>
      <c r="BH17">
        <v>5.4454682192663299E-2</v>
      </c>
      <c r="BL17">
        <v>5.4454682192663299E-2</v>
      </c>
      <c r="BP17">
        <v>5.4454682192663299E-2</v>
      </c>
      <c r="BT17">
        <v>5.4454682192663299E-2</v>
      </c>
      <c r="BX17">
        <v>5.4454682192663299E-2</v>
      </c>
      <c r="CB17">
        <v>5.4454682192663299E-2</v>
      </c>
      <c r="CF17">
        <v>5.4454682192663299E-2</v>
      </c>
      <c r="CJ17">
        <v>5.4454682192663299E-2</v>
      </c>
      <c r="CN17">
        <v>5.4454682192663299E-2</v>
      </c>
      <c r="CR17">
        <v>5.4454682192663299E-2</v>
      </c>
      <c r="CV17">
        <v>5.4454682192663299E-2</v>
      </c>
      <c r="CZ17">
        <v>5.4454682192663299E-2</v>
      </c>
      <c r="DD17">
        <v>5.4454682192663299E-2</v>
      </c>
      <c r="DH17">
        <v>5.4454682192663299E-2</v>
      </c>
      <c r="DL17">
        <v>5.4454682192663299E-2</v>
      </c>
      <c r="DP17">
        <v>5.4454682192663299E-2</v>
      </c>
      <c r="DT17">
        <v>5.4454682192663299E-2</v>
      </c>
    </row>
    <row r="18" spans="1:124" x14ac:dyDescent="0.15">
      <c r="A18">
        <v>33.922366500000003</v>
      </c>
      <c r="B18">
        <v>-1.1222253470000001</v>
      </c>
      <c r="C18">
        <v>429</v>
      </c>
      <c r="D18">
        <v>113</v>
      </c>
      <c r="E18">
        <v>315.72351070000002</v>
      </c>
      <c r="F18">
        <v>248.71128849999999</v>
      </c>
      <c r="G18">
        <f t="shared" si="0"/>
        <v>18.8961279366486</v>
      </c>
      <c r="H18">
        <f t="shared" si="1"/>
        <v>0.118283289310691</v>
      </c>
      <c r="I18">
        <f t="shared" si="2"/>
        <v>1.0095599354268201</v>
      </c>
      <c r="J18">
        <f t="shared" si="3"/>
        <v>0.112665411573181</v>
      </c>
      <c r="K18">
        <f t="shared" si="4"/>
        <v>18.697624971879701</v>
      </c>
      <c r="L18">
        <f t="shared" si="5"/>
        <v>0.25164930721416301</v>
      </c>
      <c r="M18">
        <f t="shared" si="6"/>
        <v>7.5389145594184206E-2</v>
      </c>
      <c r="N18">
        <f t="shared" si="7"/>
        <v>1.0468362014058199</v>
      </c>
      <c r="O18">
        <f t="shared" si="8"/>
        <v>22.575226038510198</v>
      </c>
      <c r="P18">
        <f t="shared" si="9"/>
        <v>0.178226783319475</v>
      </c>
      <c r="Q18">
        <f t="shared" si="10"/>
        <v>6.4133279289826997E-2</v>
      </c>
      <c r="R18">
        <f t="shared" si="11"/>
        <v>1.0580920677101699</v>
      </c>
      <c r="S18">
        <f t="shared" si="12"/>
        <v>21.684408835550201</v>
      </c>
      <c r="T18">
        <f t="shared" si="13"/>
        <v>0.136430393643416</v>
      </c>
      <c r="U18">
        <f t="shared" si="14"/>
        <v>7.0484151411933593E-2</v>
      </c>
      <c r="V18">
        <f t="shared" si="15"/>
        <v>1.05174119558807</v>
      </c>
      <c r="W18">
        <f t="shared" si="16"/>
        <v>20.536768564120401</v>
      </c>
      <c r="X18">
        <f t="shared" si="17"/>
        <v>0.109144314914733</v>
      </c>
      <c r="Y18">
        <f t="shared" si="18"/>
        <v>4.8486070860799799E-2</v>
      </c>
      <c r="Z18">
        <f t="shared" si="19"/>
        <v>1.0737392761391999</v>
      </c>
      <c r="AA18">
        <f t="shared" si="20"/>
        <v>19.807327246500101</v>
      </c>
      <c r="AB18">
        <f t="shared" si="21"/>
        <v>0.107430234822998</v>
      </c>
      <c r="AC18">
        <f t="shared" si="22"/>
        <v>3.3413885669857202E-2</v>
      </c>
      <c r="AD18">
        <f t="shared" si="23"/>
        <v>1.0888114613301401</v>
      </c>
      <c r="AE18">
        <f t="shared" si="24"/>
        <v>19.700981105604001</v>
      </c>
      <c r="AF18">
        <f t="shared" si="25"/>
        <v>8.1020026121412902E-2</v>
      </c>
      <c r="AG18">
        <f t="shared" si="26"/>
        <v>1.3130525940994999E-2</v>
      </c>
      <c r="AH18">
        <f t="shared" si="27"/>
        <v>1.1090948210590099</v>
      </c>
      <c r="AI18">
        <f t="shared" si="28"/>
        <v>18.7093073378879</v>
      </c>
      <c r="AJ18">
        <f t="shared" si="29"/>
        <v>9.1999250899537005E-2</v>
      </c>
      <c r="AK18">
        <f t="shared" si="30"/>
        <v>5.0646732201153802E-2</v>
      </c>
      <c r="AL18">
        <f t="shared" si="31"/>
        <v>1.07157861479885</v>
      </c>
      <c r="AM18">
        <f t="shared" si="32"/>
        <v>16.9492541492363</v>
      </c>
      <c r="AN18">
        <f t="shared" si="33"/>
        <v>8.1964453426741204E-2</v>
      </c>
      <c r="AO18">
        <f t="shared" si="34"/>
        <v>5.9461922787433598E-2</v>
      </c>
      <c r="AP18">
        <f t="shared" si="35"/>
        <v>1.0627634242125701</v>
      </c>
      <c r="AQ18">
        <f t="shared" si="36"/>
        <v>16.723664181968299</v>
      </c>
      <c r="AR18">
        <f t="shared" si="37"/>
        <v>6.9031018476007594E-2</v>
      </c>
      <c r="AS18">
        <f t="shared" si="38"/>
        <v>5.4222189078583498E-2</v>
      </c>
      <c r="AT18">
        <f t="shared" si="39"/>
        <v>1.06800315792142</v>
      </c>
      <c r="AU18">
        <f t="shared" si="40"/>
        <v>15.8727436374398</v>
      </c>
      <c r="AV18">
        <f t="shared" si="41"/>
        <v>4.9673311718406297E-2</v>
      </c>
      <c r="AW18">
        <f t="shared" si="42"/>
        <v>4.8331425203362401E-2</v>
      </c>
      <c r="AX18">
        <f t="shared" si="43"/>
        <v>1.0738939217966399</v>
      </c>
      <c r="AY18">
        <f t="shared" si="44"/>
        <v>15.5251599360168</v>
      </c>
      <c r="AZ18">
        <f t="shared" si="45"/>
        <v>6.02162907276272E-2</v>
      </c>
      <c r="BA18">
        <f t="shared" si="46"/>
        <v>0.19308488338881299</v>
      </c>
      <c r="BB18">
        <f t="shared" si="47"/>
        <v>0.92914046361118696</v>
      </c>
      <c r="BC18">
        <f t="shared" si="48"/>
        <v>15.0078039726274</v>
      </c>
      <c r="BD18">
        <f t="shared" si="49"/>
        <v>5.5590217598404698E-2</v>
      </c>
      <c r="BE18">
        <f t="shared" si="50"/>
        <v>0.39596422931386399</v>
      </c>
      <c r="BF18">
        <f t="shared" si="51"/>
        <v>0.72626111768613599</v>
      </c>
      <c r="BG18">
        <f t="shared" ref="BG18:BG81" si="52">SQRT((C4-C18)^2+(D4-D18)^2)/5.73/0.462</f>
        <v>15.095790517507201</v>
      </c>
      <c r="BH18">
        <f t="shared" ref="BH18:BH81" si="53">SQRT((E4-E18)^2+(F4-F18)^2)/5.73/0.462</f>
        <v>4.3285685372870898E-2</v>
      </c>
      <c r="BI18">
        <f t="shared" ref="BI18:BI81" si="54">ASIN((BH4*SIN(A18/180*PI())/BG18))*180/PI()</f>
        <v>0</v>
      </c>
      <c r="BJ18">
        <f t="shared" ref="BJ18:BJ81" si="55">ABS(ABS(B18)-ABS(BI18))</f>
        <v>1.1222253470000001</v>
      </c>
      <c r="BL18">
        <v>4.3285685372870898E-2</v>
      </c>
      <c r="BP18">
        <v>4.3285685372870898E-2</v>
      </c>
      <c r="BT18">
        <v>4.3285685372870898E-2</v>
      </c>
      <c r="BX18">
        <v>4.3285685372870898E-2</v>
      </c>
      <c r="CB18">
        <v>4.3285685372870898E-2</v>
      </c>
      <c r="CF18">
        <v>4.3285685372870898E-2</v>
      </c>
      <c r="CJ18">
        <v>4.3285685372870898E-2</v>
      </c>
      <c r="CN18">
        <v>4.3285685372870898E-2</v>
      </c>
      <c r="CR18">
        <v>4.3285685372870898E-2</v>
      </c>
      <c r="CV18">
        <v>4.3285685372870898E-2</v>
      </c>
      <c r="CZ18">
        <v>4.3285685372870898E-2</v>
      </c>
      <c r="DD18">
        <v>4.3285685372870898E-2</v>
      </c>
      <c r="DH18">
        <v>4.3285685372870898E-2</v>
      </c>
      <c r="DL18">
        <v>4.3285685372870898E-2</v>
      </c>
      <c r="DP18">
        <v>4.3285685372870898E-2</v>
      </c>
      <c r="DT18">
        <v>4.3285685372870898E-2</v>
      </c>
    </row>
    <row r="19" spans="1:124" x14ac:dyDescent="0.15">
      <c r="A19">
        <v>134.37253039999999</v>
      </c>
      <c r="B19">
        <v>-8.5601773520000002</v>
      </c>
      <c r="C19">
        <v>426</v>
      </c>
      <c r="D19">
        <v>115</v>
      </c>
      <c r="E19">
        <v>315.72586059999998</v>
      </c>
      <c r="F19">
        <v>248.67819209999999</v>
      </c>
      <c r="G19">
        <f t="shared" si="0"/>
        <v>18.8961279366486</v>
      </c>
      <c r="H19">
        <f t="shared" si="1"/>
        <v>0.173889693613445</v>
      </c>
      <c r="I19">
        <f t="shared" si="2"/>
        <v>0.25636815809142199</v>
      </c>
      <c r="J19">
        <f t="shared" si="3"/>
        <v>8.3038091939085792</v>
      </c>
      <c r="K19">
        <f t="shared" si="4"/>
        <v>19.067910917890899</v>
      </c>
      <c r="L19">
        <f t="shared" si="5"/>
        <v>0.14124696586514601</v>
      </c>
      <c r="M19">
        <f t="shared" si="6"/>
        <v>0.66879991622934398</v>
      </c>
      <c r="N19">
        <f t="shared" si="7"/>
        <v>7.8913774357706599</v>
      </c>
      <c r="O19">
        <f t="shared" si="8"/>
        <v>18.739129184928998</v>
      </c>
      <c r="P19">
        <f t="shared" si="9"/>
        <v>0.109489904693123</v>
      </c>
      <c r="Q19">
        <f t="shared" si="10"/>
        <v>6.4232679233878195E-2</v>
      </c>
      <c r="R19">
        <f t="shared" si="11"/>
        <v>8.4959446727661199</v>
      </c>
      <c r="S19">
        <f t="shared" si="12"/>
        <v>21.684408835550201</v>
      </c>
      <c r="T19">
        <f t="shared" si="13"/>
        <v>9.1388677962084705E-2</v>
      </c>
      <c r="U19">
        <f t="shared" si="14"/>
        <v>7.59404363379515E-2</v>
      </c>
      <c r="V19">
        <f t="shared" si="15"/>
        <v>8.4842369156620503</v>
      </c>
      <c r="W19">
        <f t="shared" si="16"/>
        <v>21.153947855518499</v>
      </c>
      <c r="X19">
        <f t="shared" si="17"/>
        <v>7.5250016481466495E-2</v>
      </c>
      <c r="Y19">
        <f t="shared" si="18"/>
        <v>7.7008767965814004E-2</v>
      </c>
      <c r="Z19">
        <f t="shared" si="19"/>
        <v>8.4831685840341908</v>
      </c>
      <c r="AA19">
        <f t="shared" si="20"/>
        <v>20.291685499358898</v>
      </c>
      <c r="AB19">
        <f t="shared" si="21"/>
        <v>6.2708347067888706E-2</v>
      </c>
      <c r="AC19">
        <f t="shared" si="22"/>
        <v>2.5957773933230299E-2</v>
      </c>
      <c r="AD19">
        <f t="shared" si="23"/>
        <v>8.5342195780667698</v>
      </c>
      <c r="AE19">
        <f t="shared" si="24"/>
        <v>19.700981105604001</v>
      </c>
      <c r="AF19">
        <f t="shared" si="25"/>
        <v>6.7142265694614303E-2</v>
      </c>
      <c r="AG19">
        <f t="shared" si="26"/>
        <v>3.6892895798800902E-2</v>
      </c>
      <c r="AH19">
        <f t="shared" si="27"/>
        <v>8.5232844562011998</v>
      </c>
      <c r="AI19">
        <f t="shared" si="28"/>
        <v>19.621373525379202</v>
      </c>
      <c r="AJ19">
        <f t="shared" si="29"/>
        <v>4.9026127060619602E-2</v>
      </c>
      <c r="AK19">
        <f t="shared" si="30"/>
        <v>1.6886593289892698E-2</v>
      </c>
      <c r="AL19">
        <f t="shared" si="31"/>
        <v>8.5432907587101106</v>
      </c>
      <c r="AM19">
        <f t="shared" si="32"/>
        <v>18.748339865841402</v>
      </c>
      <c r="AN19">
        <f t="shared" si="33"/>
        <v>6.2725074143637302E-2</v>
      </c>
      <c r="AO19">
        <f t="shared" si="34"/>
        <v>6.4736292981565302E-2</v>
      </c>
      <c r="AP19">
        <f t="shared" si="35"/>
        <v>8.4954410590184306</v>
      </c>
      <c r="AQ19">
        <f t="shared" si="36"/>
        <v>17.1611198261018</v>
      </c>
      <c r="AR19">
        <f t="shared" si="37"/>
        <v>5.6429086190259103E-2</v>
      </c>
      <c r="AS19">
        <f t="shared" si="38"/>
        <v>7.5222096523465704E-2</v>
      </c>
      <c r="AT19">
        <f t="shared" si="39"/>
        <v>8.4849552554765406</v>
      </c>
      <c r="AU19">
        <f t="shared" si="40"/>
        <v>16.9365381120184</v>
      </c>
      <c r="AV19">
        <f t="shared" si="41"/>
        <v>4.6963617567128399E-2</v>
      </c>
      <c r="AW19">
        <f t="shared" si="42"/>
        <v>6.8578084495112296E-2</v>
      </c>
      <c r="AX19">
        <f t="shared" si="43"/>
        <v>8.4915992675048901</v>
      </c>
      <c r="AY19">
        <f t="shared" si="44"/>
        <v>16.138552561919902</v>
      </c>
      <c r="AZ19">
        <f t="shared" si="45"/>
        <v>3.09722299510049E-2</v>
      </c>
      <c r="BA19">
        <f t="shared" si="46"/>
        <v>6.0886151362799498E-2</v>
      </c>
      <c r="BB19">
        <f t="shared" si="47"/>
        <v>8.4992912006372006</v>
      </c>
      <c r="BC19">
        <f t="shared" si="48"/>
        <v>15.797514280092599</v>
      </c>
      <c r="BD19">
        <f t="shared" si="49"/>
        <v>4.2543201791291001E-2</v>
      </c>
      <c r="BE19">
        <f t="shared" si="50"/>
        <v>0.243051077596074</v>
      </c>
      <c r="BF19">
        <f t="shared" si="51"/>
        <v>8.3171262744039307</v>
      </c>
      <c r="BG19">
        <f t="shared" si="52"/>
        <v>15.2976713517498</v>
      </c>
      <c r="BH19">
        <f t="shared" si="53"/>
        <v>3.9509790286982198E-2</v>
      </c>
      <c r="BI19">
        <f t="shared" si="54"/>
        <v>0.49756663214554803</v>
      </c>
      <c r="BJ19">
        <f t="shared" si="55"/>
        <v>8.0626107198544492</v>
      </c>
      <c r="BK19">
        <f t="shared" ref="BK19:BK82" si="56">SQRT((C4-C19)^2+(D4-D19)^2)/5.73/0.495</f>
        <v>15.3598962827521</v>
      </c>
      <c r="BL19">
        <f t="shared" ref="BL19:BL82" si="57">SQRT((E4-E19)^2+(F4-F19)^2)/5.73/0.495</f>
        <v>2.8702152652635499E-2</v>
      </c>
      <c r="BM19">
        <f t="shared" ref="BM19:BM82" si="58">ASIN((BL4*SIN(A19/180*PI())/BK19))*180/PI()</f>
        <v>0</v>
      </c>
      <c r="BN19">
        <f t="shared" ref="BN19:BN82" si="59">ABS(ABS(B19)-ABS(BM19))</f>
        <v>8.5601773520000002</v>
      </c>
      <c r="BP19">
        <v>2.8702152652635499E-2</v>
      </c>
      <c r="BT19">
        <v>2.8702152652635499E-2</v>
      </c>
      <c r="BX19">
        <v>2.8702152652635499E-2</v>
      </c>
      <c r="CB19">
        <v>2.8702152652635499E-2</v>
      </c>
      <c r="CF19">
        <v>2.8702152652635499E-2</v>
      </c>
      <c r="CJ19">
        <v>2.8702152652635499E-2</v>
      </c>
      <c r="CN19">
        <v>2.8702152652635499E-2</v>
      </c>
      <c r="CR19">
        <v>2.8702152652635499E-2</v>
      </c>
      <c r="CV19">
        <v>2.8702152652635499E-2</v>
      </c>
      <c r="CZ19">
        <v>2.8702152652635499E-2</v>
      </c>
      <c r="DD19">
        <v>2.8702152652635499E-2</v>
      </c>
      <c r="DH19">
        <v>2.8702152652635499E-2</v>
      </c>
      <c r="DL19">
        <v>2.8702152652635499E-2</v>
      </c>
      <c r="DP19">
        <v>2.8702152652635499E-2</v>
      </c>
      <c r="DT19">
        <v>2.8702152652635499E-2</v>
      </c>
    </row>
    <row r="20" spans="1:124" x14ac:dyDescent="0.15">
      <c r="A20">
        <v>96.925101909999995</v>
      </c>
      <c r="B20">
        <v>-6.60588248</v>
      </c>
      <c r="C20">
        <v>422</v>
      </c>
      <c r="D20">
        <v>120</v>
      </c>
      <c r="E20">
        <v>315.72833250000002</v>
      </c>
      <c r="F20">
        <v>248.69633479999999</v>
      </c>
      <c r="G20">
        <f t="shared" si="0"/>
        <v>33.557768435623302</v>
      </c>
      <c r="H20">
        <f t="shared" si="1"/>
        <v>9.5961516172193798E-2</v>
      </c>
      <c r="I20">
        <f t="shared" si="2"/>
        <v>0.29473068758595999</v>
      </c>
      <c r="J20">
        <f t="shared" si="3"/>
        <v>6.3111517924140399</v>
      </c>
      <c r="K20">
        <f t="shared" si="4"/>
        <v>26.176674960631601</v>
      </c>
      <c r="L20">
        <f t="shared" si="5"/>
        <v>4.1546013205307403E-2</v>
      </c>
      <c r="M20">
        <f t="shared" si="6"/>
        <v>0.54680254075603696</v>
      </c>
      <c r="N20">
        <f t="shared" si="7"/>
        <v>6.0590799392439596</v>
      </c>
      <c r="O20">
        <f t="shared" si="8"/>
        <v>23.716438463295599</v>
      </c>
      <c r="P20">
        <f t="shared" si="9"/>
        <v>6.1911213562991098E-2</v>
      </c>
      <c r="Q20">
        <f t="shared" si="10"/>
        <v>0.50688429257968404</v>
      </c>
      <c r="R20">
        <f t="shared" si="11"/>
        <v>6.0989981874203201</v>
      </c>
      <c r="S20">
        <f t="shared" si="12"/>
        <v>22.437149966255699</v>
      </c>
      <c r="T20">
        <f t="shared" si="13"/>
        <v>0.105418030127453</v>
      </c>
      <c r="U20">
        <f t="shared" si="14"/>
        <v>8.9739613964777601E-2</v>
      </c>
      <c r="V20">
        <f t="shared" si="15"/>
        <v>6.5161428660352199</v>
      </c>
      <c r="W20">
        <f t="shared" si="16"/>
        <v>23.9796584668774</v>
      </c>
      <c r="X20">
        <f t="shared" si="17"/>
        <v>9.0321288895246002E-2</v>
      </c>
      <c r="Y20">
        <f t="shared" si="18"/>
        <v>9.6061428084716502E-2</v>
      </c>
      <c r="Z20">
        <f t="shared" si="19"/>
        <v>6.5098210519152797</v>
      </c>
      <c r="AA20">
        <f t="shared" si="20"/>
        <v>23.136081140209601</v>
      </c>
      <c r="AB20">
        <f t="shared" si="21"/>
        <v>7.7109771447446504E-2</v>
      </c>
      <c r="AC20">
        <f t="shared" si="22"/>
        <v>6.3798456971502202E-2</v>
      </c>
      <c r="AD20">
        <f t="shared" si="23"/>
        <v>6.5420840230285</v>
      </c>
      <c r="AE20">
        <f t="shared" si="24"/>
        <v>22.065202309573301</v>
      </c>
      <c r="AF20">
        <f t="shared" si="25"/>
        <v>6.6094089812096996E-2</v>
      </c>
      <c r="AG20">
        <f t="shared" si="26"/>
        <v>6.5180551253602406E-2</v>
      </c>
      <c r="AH20">
        <f t="shared" si="27"/>
        <v>6.5407019287464001</v>
      </c>
      <c r="AI20">
        <f t="shared" si="28"/>
        <v>21.287802353515001</v>
      </c>
      <c r="AJ20">
        <f t="shared" si="29"/>
        <v>7.0329513810832106E-2</v>
      </c>
      <c r="AK20">
        <f t="shared" si="30"/>
        <v>2.11967563977037E-2</v>
      </c>
      <c r="AL20">
        <f t="shared" si="31"/>
        <v>6.5846857236023002</v>
      </c>
      <c r="AM20">
        <f t="shared" si="32"/>
        <v>21.039380177538199</v>
      </c>
      <c r="AN20">
        <f t="shared" si="33"/>
        <v>5.4284052241899403E-2</v>
      </c>
      <c r="AO20">
        <f t="shared" si="34"/>
        <v>2.1871024297130202E-2</v>
      </c>
      <c r="AP20">
        <f t="shared" si="35"/>
        <v>6.5840114557028704</v>
      </c>
      <c r="AQ20">
        <f t="shared" si="36"/>
        <v>20.103207793905799</v>
      </c>
      <c r="AR20">
        <f t="shared" si="37"/>
        <v>6.5303873221856601E-2</v>
      </c>
      <c r="AS20">
        <f t="shared" si="38"/>
        <v>8.3844765873140104E-2</v>
      </c>
      <c r="AT20">
        <f t="shared" si="39"/>
        <v>6.52203771412686</v>
      </c>
      <c r="AU20">
        <f t="shared" si="40"/>
        <v>18.558030630549901</v>
      </c>
      <c r="AV20">
        <f t="shared" si="41"/>
        <v>5.9556083739374099E-2</v>
      </c>
      <c r="AW20">
        <f t="shared" si="42"/>
        <v>9.6602832856816104E-2</v>
      </c>
      <c r="AX20">
        <f t="shared" si="43"/>
        <v>6.5092796471431802</v>
      </c>
      <c r="AY20">
        <f t="shared" si="44"/>
        <v>18.245492926194299</v>
      </c>
      <c r="AZ20">
        <f t="shared" si="45"/>
        <v>5.06567237874175E-2</v>
      </c>
      <c r="BA20">
        <f t="shared" si="46"/>
        <v>8.8406678259114302E-2</v>
      </c>
      <c r="BB20">
        <f t="shared" si="47"/>
        <v>6.5174758017408898</v>
      </c>
      <c r="BC20">
        <f t="shared" si="48"/>
        <v>17.412086681582402</v>
      </c>
      <c r="BD20">
        <f t="shared" si="49"/>
        <v>3.5742773164295201E-2</v>
      </c>
      <c r="BE20">
        <f t="shared" si="50"/>
        <v>7.8372364259718594E-2</v>
      </c>
      <c r="BF20">
        <f t="shared" si="51"/>
        <v>6.52751011574028</v>
      </c>
      <c r="BG20">
        <f t="shared" si="52"/>
        <v>16.998708098184501</v>
      </c>
      <c r="BH20">
        <f t="shared" si="53"/>
        <v>4.56794377745047E-2</v>
      </c>
      <c r="BI20">
        <f t="shared" si="54"/>
        <v>0.31369086338130803</v>
      </c>
      <c r="BJ20">
        <f t="shared" si="55"/>
        <v>6.2921916166186902</v>
      </c>
      <c r="BK20">
        <f t="shared" si="56"/>
        <v>16.4350126335701</v>
      </c>
      <c r="BL20">
        <f t="shared" si="57"/>
        <v>4.2639300720103801E-2</v>
      </c>
      <c r="BM20">
        <f t="shared" si="58"/>
        <v>0.64319225498658195</v>
      </c>
      <c r="BN20">
        <f t="shared" si="59"/>
        <v>5.9626902250134197</v>
      </c>
      <c r="BO20">
        <f t="shared" ref="BO20:BO83" si="60">SQRT((C4-C20)^2+(D4-D20)^2)/5.73/0.528</f>
        <v>16.410428350661601</v>
      </c>
      <c r="BP20">
        <f t="shared" ref="BP20:BP83" si="61">SQRT((E4-E20)^2+(F4-F20)^2)/5.73/0.528</f>
        <v>3.28480507355021E-2</v>
      </c>
      <c r="BQ20">
        <f t="shared" ref="BQ20:BQ83" si="62">ASIN((BP4*SIN(A20/180*PI())/BO20))*180/PI()</f>
        <v>0</v>
      </c>
      <c r="BR20">
        <f t="shared" ref="BR20:BR83" si="63">ABS(ABS(B20)-ABS(BQ20))</f>
        <v>6.60588248</v>
      </c>
      <c r="BT20">
        <v>3.28480507355021E-2</v>
      </c>
      <c r="BX20">
        <v>3.28480507355021E-2</v>
      </c>
      <c r="CB20">
        <v>3.28480507355021E-2</v>
      </c>
      <c r="CF20">
        <v>3.28480507355021E-2</v>
      </c>
      <c r="CJ20">
        <v>3.28480507355021E-2</v>
      </c>
      <c r="CN20">
        <v>3.28480507355021E-2</v>
      </c>
      <c r="CR20">
        <v>3.28480507355021E-2</v>
      </c>
      <c r="CV20">
        <v>3.28480507355021E-2</v>
      </c>
      <c r="CZ20">
        <v>3.28480507355021E-2</v>
      </c>
      <c r="DD20">
        <v>3.28480507355021E-2</v>
      </c>
      <c r="DH20">
        <v>3.28480507355021E-2</v>
      </c>
      <c r="DL20">
        <v>3.28480507355021E-2</v>
      </c>
      <c r="DP20">
        <v>3.28480507355021E-2</v>
      </c>
      <c r="DT20">
        <v>3.28480507355021E-2</v>
      </c>
    </row>
    <row r="21" spans="1:124" x14ac:dyDescent="0.15">
      <c r="A21">
        <v>170.71323000000001</v>
      </c>
      <c r="B21">
        <v>-8.4601067069999996</v>
      </c>
      <c r="C21">
        <v>418</v>
      </c>
      <c r="D21">
        <v>125</v>
      </c>
      <c r="E21">
        <v>315.73266599999999</v>
      </c>
      <c r="F21">
        <v>248.70068359999999</v>
      </c>
      <c r="G21">
        <f t="shared" si="0"/>
        <v>33.557768435623302</v>
      </c>
      <c r="H21">
        <f t="shared" si="1"/>
        <v>3.21752262141159E-2</v>
      </c>
      <c r="I21">
        <f t="shared" si="2"/>
        <v>2.64402449400153E-2</v>
      </c>
      <c r="J21">
        <f t="shared" si="3"/>
        <v>8.4336664620599802</v>
      </c>
      <c r="K21">
        <f t="shared" si="4"/>
        <v>33.862839057765299</v>
      </c>
      <c r="L21">
        <f t="shared" si="5"/>
        <v>6.2135842059757598E-2</v>
      </c>
      <c r="M21">
        <f t="shared" si="6"/>
        <v>3.8567121339951799E-2</v>
      </c>
      <c r="N21">
        <f t="shared" si="7"/>
        <v>8.4215395856600495</v>
      </c>
      <c r="O21">
        <f t="shared" si="8"/>
        <v>28.696776836602901</v>
      </c>
      <c r="P21">
        <f t="shared" si="9"/>
        <v>2.4697443124485099E-2</v>
      </c>
      <c r="Q21">
        <f t="shared" si="10"/>
        <v>5.7425045989310197E-2</v>
      </c>
      <c r="R21">
        <f t="shared" si="11"/>
        <v>8.4026816610106891</v>
      </c>
      <c r="S21">
        <f t="shared" si="12"/>
        <v>26.176674960631601</v>
      </c>
      <c r="T21">
        <f t="shared" si="13"/>
        <v>3.9998357349616501E-2</v>
      </c>
      <c r="U21">
        <f t="shared" si="14"/>
        <v>5.5991003248562897E-2</v>
      </c>
      <c r="V21">
        <f t="shared" si="15"/>
        <v>8.4041157037514402</v>
      </c>
      <c r="W21">
        <f t="shared" si="16"/>
        <v>24.692194256552401</v>
      </c>
      <c r="X21">
        <f t="shared" si="17"/>
        <v>8.8566095058403294E-2</v>
      </c>
      <c r="Y21">
        <f t="shared" si="18"/>
        <v>7.18839072211619E-3</v>
      </c>
      <c r="Z21">
        <f t="shared" si="19"/>
        <v>8.4529183162778807</v>
      </c>
      <c r="AA21">
        <f t="shared" si="20"/>
        <v>25.561020325418198</v>
      </c>
      <c r="AB21">
        <f t="shared" si="21"/>
        <v>7.7997393760769806E-2</v>
      </c>
      <c r="AC21">
        <f t="shared" si="22"/>
        <v>1.26753373621701E-2</v>
      </c>
      <c r="AD21">
        <f t="shared" si="23"/>
        <v>8.4474313696378296</v>
      </c>
      <c r="AE21">
        <f t="shared" si="24"/>
        <v>24.597237288516698</v>
      </c>
      <c r="AF21">
        <f t="shared" si="25"/>
        <v>6.8454535722749496E-2</v>
      </c>
      <c r="AG21">
        <f t="shared" si="26"/>
        <v>4.1438287813160696E-3</v>
      </c>
      <c r="AH21">
        <f t="shared" si="27"/>
        <v>8.4559628782186795</v>
      </c>
      <c r="AI21">
        <f t="shared" si="28"/>
        <v>23.446702431339801</v>
      </c>
      <c r="AJ21">
        <f t="shared" si="29"/>
        <v>5.98977187574058E-2</v>
      </c>
      <c r="AK21">
        <f t="shared" si="30"/>
        <v>8.7288809772058992E-3</v>
      </c>
      <c r="AL21">
        <f t="shared" si="31"/>
        <v>8.4513778260227905</v>
      </c>
      <c r="AM21">
        <f t="shared" si="32"/>
        <v>22.575226038510198</v>
      </c>
      <c r="AN21">
        <f t="shared" si="33"/>
        <v>6.47714051281853E-2</v>
      </c>
      <c r="AO21">
        <f t="shared" si="34"/>
        <v>3.2492780655749699E-3</v>
      </c>
      <c r="AP21">
        <f t="shared" si="35"/>
        <v>8.4568574289344305</v>
      </c>
      <c r="AQ21">
        <f t="shared" si="36"/>
        <v>22.217940174096999</v>
      </c>
      <c r="AR21">
        <f t="shared" si="37"/>
        <v>5.1304118600441297E-2</v>
      </c>
      <c r="AS21">
        <f t="shared" si="38"/>
        <v>3.36679767749933E-3</v>
      </c>
      <c r="AT21">
        <f t="shared" si="39"/>
        <v>8.4567399093225006</v>
      </c>
      <c r="AU21">
        <f t="shared" si="40"/>
        <v>21.252059966923198</v>
      </c>
      <c r="AV21">
        <f t="shared" si="41"/>
        <v>6.0927808567275601E-2</v>
      </c>
      <c r="AW21">
        <f t="shared" si="42"/>
        <v>1.2893145742199E-2</v>
      </c>
      <c r="AX21">
        <f t="shared" si="43"/>
        <v>8.4472135612578008</v>
      </c>
      <c r="AY21">
        <f t="shared" si="44"/>
        <v>19.753322783696401</v>
      </c>
      <c r="AZ21">
        <f t="shared" si="45"/>
        <v>5.61544563218929E-2</v>
      </c>
      <c r="BA21">
        <f t="shared" si="46"/>
        <v>1.4753672737766999E-2</v>
      </c>
      <c r="BB21">
        <f t="shared" si="47"/>
        <v>8.4453530342622294</v>
      </c>
      <c r="BC21">
        <f t="shared" si="48"/>
        <v>19.3778385771766</v>
      </c>
      <c r="BD21">
        <f t="shared" si="49"/>
        <v>4.82341444018793E-2</v>
      </c>
      <c r="BE21">
        <f t="shared" si="50"/>
        <v>1.35317488803905E-2</v>
      </c>
      <c r="BF21">
        <f t="shared" si="51"/>
        <v>8.4465749581196103</v>
      </c>
      <c r="BG21">
        <f t="shared" si="52"/>
        <v>18.525116286634798</v>
      </c>
      <c r="BH21">
        <f t="shared" si="53"/>
        <v>3.4678474032319002E-2</v>
      </c>
      <c r="BI21">
        <f t="shared" si="54"/>
        <v>1.1974887763526501E-2</v>
      </c>
      <c r="BJ21">
        <f t="shared" si="55"/>
        <v>8.4481318192364707</v>
      </c>
      <c r="BK21">
        <f t="shared" si="56"/>
        <v>18.0601808308082</v>
      </c>
      <c r="BL21">
        <f t="shared" si="57"/>
        <v>4.3695676850404E-2</v>
      </c>
      <c r="BM21">
        <f t="shared" si="58"/>
        <v>4.7996805182928301E-2</v>
      </c>
      <c r="BN21">
        <f t="shared" si="59"/>
        <v>8.41210990181707</v>
      </c>
      <c r="BO21">
        <f t="shared" si="60"/>
        <v>17.452507777307201</v>
      </c>
      <c r="BP21">
        <f t="shared" si="61"/>
        <v>4.0969593367768599E-2</v>
      </c>
      <c r="BQ21">
        <f t="shared" si="62"/>
        <v>9.8460686223689198E-2</v>
      </c>
      <c r="BR21">
        <f t="shared" si="63"/>
        <v>8.3616460207763108</v>
      </c>
      <c r="BS21">
        <f t="shared" ref="BS21:BS84" si="64">SQRT((C4-C21)^2+(D4-D21)^2)/5.73/0.561</f>
        <v>17.359684219221698</v>
      </c>
      <c r="BT21">
        <f t="shared" ref="BT21:BT84" si="65">SQRT((E4-E21)^2+(F4-F21)^2)/5.73/0.561</f>
        <v>3.22454637308658E-2</v>
      </c>
      <c r="BU21">
        <f t="shared" ref="BU21:BU84" si="66">ASIN((BT4*SIN(A21/180*PI())/BS21))*180/PI()</f>
        <v>0</v>
      </c>
      <c r="BV21">
        <f t="shared" ref="BV21:BV84" si="67">ABS(ABS(B21)-ABS(BU21))</f>
        <v>8.4601067069999996</v>
      </c>
      <c r="BX21">
        <v>3.22454637308658E-2</v>
      </c>
      <c r="CB21">
        <v>3.22454637308658E-2</v>
      </c>
      <c r="CF21">
        <v>3.22454637308658E-2</v>
      </c>
      <c r="CJ21">
        <v>3.22454637308658E-2</v>
      </c>
      <c r="CN21">
        <v>3.22454637308658E-2</v>
      </c>
      <c r="CR21">
        <v>3.22454637308658E-2</v>
      </c>
      <c r="CV21">
        <v>3.22454637308658E-2</v>
      </c>
      <c r="CZ21">
        <v>3.22454637308658E-2</v>
      </c>
      <c r="DD21">
        <v>3.22454637308658E-2</v>
      </c>
      <c r="DH21">
        <v>3.22454637308658E-2</v>
      </c>
      <c r="DL21">
        <v>3.22454637308658E-2</v>
      </c>
      <c r="DP21">
        <v>3.22454637308658E-2</v>
      </c>
      <c r="DT21">
        <v>3.22454637308658E-2</v>
      </c>
    </row>
    <row r="22" spans="1:124" x14ac:dyDescent="0.15">
      <c r="A22">
        <v>4.2118650369999999</v>
      </c>
      <c r="B22">
        <v>-5.9312630339999997</v>
      </c>
      <c r="C22">
        <v>414</v>
      </c>
      <c r="D22">
        <v>130</v>
      </c>
      <c r="E22">
        <v>315.69558719999998</v>
      </c>
      <c r="F22">
        <v>248.73429870000001</v>
      </c>
      <c r="G22">
        <f t="shared" si="0"/>
        <v>33.557768435623302</v>
      </c>
      <c r="H22">
        <f t="shared" si="1"/>
        <v>0.26229423369969501</v>
      </c>
      <c r="I22">
        <f t="shared" si="2"/>
        <v>4.0347048314975497E-3</v>
      </c>
      <c r="J22">
        <f t="shared" si="3"/>
        <v>5.9272283291685</v>
      </c>
      <c r="K22">
        <f t="shared" si="4"/>
        <v>33.862839057765299</v>
      </c>
      <c r="L22">
        <f t="shared" si="5"/>
        <v>0.13256899270328601</v>
      </c>
      <c r="M22">
        <f t="shared" si="6"/>
        <v>5.1628465933961304E-3</v>
      </c>
      <c r="N22">
        <f t="shared" si="7"/>
        <v>5.9261001874066004</v>
      </c>
      <c r="O22">
        <f t="shared" si="8"/>
        <v>33.862839057765299</v>
      </c>
      <c r="P22">
        <f t="shared" si="9"/>
        <v>0.11238541943883</v>
      </c>
      <c r="Q22">
        <f t="shared" si="10"/>
        <v>1.36061090437412E-2</v>
      </c>
      <c r="R22">
        <f t="shared" si="11"/>
        <v>5.9176569249562601</v>
      </c>
      <c r="S22">
        <f t="shared" si="12"/>
        <v>29.974573083596798</v>
      </c>
      <c r="T22">
        <f t="shared" si="13"/>
        <v>4.7837996015073499E-2</v>
      </c>
      <c r="U22">
        <f t="shared" si="14"/>
        <v>1.9153200980927602E-2</v>
      </c>
      <c r="V22">
        <f t="shared" si="15"/>
        <v>5.9121098330190698</v>
      </c>
      <c r="W22">
        <f t="shared" si="16"/>
        <v>27.682589937706702</v>
      </c>
      <c r="X22">
        <f t="shared" si="17"/>
        <v>4.1571982704064897E-2</v>
      </c>
      <c r="Y22">
        <f t="shared" si="18"/>
        <v>2.2539262689290601E-2</v>
      </c>
      <c r="Z22">
        <f t="shared" si="19"/>
        <v>5.9087237713107097</v>
      </c>
      <c r="AA22">
        <f t="shared" si="20"/>
        <v>26.2063369247774</v>
      </c>
      <c r="AB22">
        <f t="shared" si="21"/>
        <v>0.10953873665554099</v>
      </c>
      <c r="AC22">
        <f t="shared" si="22"/>
        <v>6.5166817196391598E-3</v>
      </c>
      <c r="AD22">
        <f t="shared" si="23"/>
        <v>5.9247463522803603</v>
      </c>
      <c r="AE22">
        <f t="shared" si="24"/>
        <v>26.710892816971</v>
      </c>
      <c r="AF22">
        <f t="shared" si="25"/>
        <v>0.100271229304319</v>
      </c>
      <c r="AG22">
        <f t="shared" si="26"/>
        <v>3.7565613017315502E-3</v>
      </c>
      <c r="AH22">
        <f t="shared" si="27"/>
        <v>5.92750647269827</v>
      </c>
      <c r="AI22">
        <f t="shared" si="28"/>
        <v>25.7134834454185</v>
      </c>
      <c r="AJ22">
        <f t="shared" si="29"/>
        <v>8.9049046110554197E-2</v>
      </c>
      <c r="AK22">
        <f t="shared" si="30"/>
        <v>3.6208751191384499E-3</v>
      </c>
      <c r="AL22">
        <f t="shared" si="31"/>
        <v>5.9276421588808601</v>
      </c>
      <c r="AM22">
        <f t="shared" si="32"/>
        <v>24.546334284327202</v>
      </c>
      <c r="AN22">
        <f t="shared" si="33"/>
        <v>7.9154707653825998E-2</v>
      </c>
      <c r="AO22">
        <f t="shared" si="34"/>
        <v>2.58267297816695E-3</v>
      </c>
      <c r="AP22">
        <f t="shared" si="35"/>
        <v>5.9286803610218302</v>
      </c>
      <c r="AQ22">
        <f t="shared" si="36"/>
        <v>23.633087917398399</v>
      </c>
      <c r="AR22">
        <f t="shared" si="37"/>
        <v>7.9796855220609794E-2</v>
      </c>
      <c r="AS22">
        <f t="shared" si="38"/>
        <v>1.4126036268871699E-3</v>
      </c>
      <c r="AT22">
        <f t="shared" si="39"/>
        <v>5.9298504303731097</v>
      </c>
      <c r="AU22">
        <f t="shared" si="40"/>
        <v>23.2068776987335</v>
      </c>
      <c r="AV22">
        <f t="shared" si="41"/>
        <v>6.4105049557001706E-2</v>
      </c>
      <c r="AW22">
        <f t="shared" si="42"/>
        <v>1.46698576508534E-3</v>
      </c>
      <c r="AX22">
        <f t="shared" si="43"/>
        <v>5.9297960482349099</v>
      </c>
      <c r="AY22">
        <f t="shared" si="44"/>
        <v>22.232796121122998</v>
      </c>
      <c r="AZ22">
        <f t="shared" si="45"/>
        <v>7.4858240499961204E-2</v>
      </c>
      <c r="BA22">
        <f t="shared" si="46"/>
        <v>5.6090283827148896E-3</v>
      </c>
      <c r="BB22">
        <f t="shared" si="47"/>
        <v>5.9256540056172904</v>
      </c>
      <c r="BC22">
        <f t="shared" si="48"/>
        <v>20.783004876708802</v>
      </c>
      <c r="BD22">
        <f t="shared" si="49"/>
        <v>6.8845744112479706E-2</v>
      </c>
      <c r="BE22">
        <f t="shared" si="50"/>
        <v>6.3819553929595997E-3</v>
      </c>
      <c r="BF22">
        <f t="shared" si="51"/>
        <v>5.9248810786070401</v>
      </c>
      <c r="BG22">
        <f t="shared" si="52"/>
        <v>20.363442913719901</v>
      </c>
      <c r="BH22">
        <f t="shared" si="53"/>
        <v>6.0491204609252502E-2</v>
      </c>
      <c r="BI22">
        <f t="shared" si="54"/>
        <v>5.8604350100490898E-3</v>
      </c>
      <c r="BJ22">
        <f t="shared" si="55"/>
        <v>5.9254025989899501</v>
      </c>
      <c r="BK22">
        <f t="shared" si="56"/>
        <v>19.5029762701209</v>
      </c>
      <c r="BL22">
        <f t="shared" si="57"/>
        <v>4.6678149227774399E-2</v>
      </c>
      <c r="BM22">
        <f t="shared" si="58"/>
        <v>5.1767036177507199E-3</v>
      </c>
      <c r="BN22">
        <f t="shared" si="59"/>
        <v>5.9260863303822502</v>
      </c>
      <c r="BO22">
        <f t="shared" si="60"/>
        <v>19.0019069646793</v>
      </c>
      <c r="BP22">
        <f t="shared" si="61"/>
        <v>5.55366084924242E-2</v>
      </c>
      <c r="BQ22">
        <f t="shared" si="62"/>
        <v>2.07615129003028E-2</v>
      </c>
      <c r="BR22">
        <f t="shared" si="63"/>
        <v>5.9105015210997003</v>
      </c>
      <c r="BS22">
        <f t="shared" si="64"/>
        <v>18.364702949601298</v>
      </c>
      <c r="BT22">
        <f t="shared" si="65"/>
        <v>5.2274100575818903E-2</v>
      </c>
      <c r="BU22">
        <f t="shared" si="66"/>
        <v>4.2585173225385201E-2</v>
      </c>
      <c r="BV22">
        <f t="shared" si="67"/>
        <v>5.8886778607746102</v>
      </c>
      <c r="BW22">
        <f t="shared" ref="BW22:BW85" si="68">SQRT((C4-C22)^2+(D4-D22)^2)/5.73/0.594</f>
        <v>18.218268781976199</v>
      </c>
      <c r="BX22">
        <f t="shared" ref="BX22:BX85" si="69">SQRT((E4-E22)^2+(F4-F22)^2)/5.73/0.594</f>
        <v>4.17405952707013E-2</v>
      </c>
      <c r="BY22">
        <f t="shared" ref="BY22:BY85" si="70">ASIN((BX4*SIN(A22/180*PI())/BW22))*180/PI()</f>
        <v>0</v>
      </c>
      <c r="BZ22">
        <f t="shared" ref="BZ22:BZ85" si="71">ABS(ABS(B22)-ABS(BY22))</f>
        <v>5.9312630339999997</v>
      </c>
      <c r="CB22">
        <v>4.17405952707013E-2</v>
      </c>
      <c r="CF22">
        <v>4.17405952707013E-2</v>
      </c>
      <c r="CJ22">
        <v>4.17405952707013E-2</v>
      </c>
      <c r="CN22">
        <v>4.17405952707013E-2</v>
      </c>
      <c r="CR22">
        <v>4.17405952707013E-2</v>
      </c>
      <c r="CV22">
        <v>4.17405952707013E-2</v>
      </c>
      <c r="CZ22">
        <v>4.17405952707013E-2</v>
      </c>
      <c r="DD22">
        <v>4.17405952707013E-2</v>
      </c>
      <c r="DH22">
        <v>4.17405952707013E-2</v>
      </c>
      <c r="DL22">
        <v>4.17405952707013E-2</v>
      </c>
      <c r="DP22">
        <v>4.17405952707013E-2</v>
      </c>
      <c r="DT22">
        <v>4.17405952707013E-2</v>
      </c>
    </row>
    <row r="23" spans="1:124" x14ac:dyDescent="0.15">
      <c r="A23">
        <v>32.048047529999998</v>
      </c>
      <c r="B23">
        <v>-5.9482665509999997</v>
      </c>
      <c r="C23">
        <v>410</v>
      </c>
      <c r="D23">
        <v>137</v>
      </c>
      <c r="E23">
        <v>315.73431399999998</v>
      </c>
      <c r="F23">
        <v>248.6777496</v>
      </c>
      <c r="G23">
        <f t="shared" si="0"/>
        <v>42.253026577879197</v>
      </c>
      <c r="H23">
        <f t="shared" si="1"/>
        <v>0.35920103404430997</v>
      </c>
      <c r="I23">
        <f t="shared" si="2"/>
        <v>0.18873234442048201</v>
      </c>
      <c r="J23">
        <f t="shared" si="3"/>
        <v>5.7595342065795201</v>
      </c>
      <c r="K23">
        <f t="shared" si="4"/>
        <v>38.135821835781798</v>
      </c>
      <c r="L23">
        <f t="shared" si="5"/>
        <v>6.0799447518218801E-2</v>
      </c>
      <c r="M23">
        <f t="shared" si="6"/>
        <v>4.9536322423250102E-2</v>
      </c>
      <c r="N23">
        <f t="shared" si="7"/>
        <v>5.89873022857675</v>
      </c>
      <c r="O23">
        <f t="shared" si="8"/>
        <v>36.682095028266602</v>
      </c>
      <c r="P23">
        <f t="shared" si="9"/>
        <v>3.4417537505804202E-2</v>
      </c>
      <c r="Q23">
        <f t="shared" si="10"/>
        <v>5.1313291387515399E-2</v>
      </c>
      <c r="R23">
        <f t="shared" si="11"/>
        <v>5.8969532596124798</v>
      </c>
      <c r="S23">
        <f t="shared" si="12"/>
        <v>35.9655997375203</v>
      </c>
      <c r="T23">
        <f t="shared" si="13"/>
        <v>1.1191725614665001E-2</v>
      </c>
      <c r="U23">
        <f t="shared" si="14"/>
        <v>7.7253799618244995E-2</v>
      </c>
      <c r="V23">
        <f t="shared" si="15"/>
        <v>5.87101275138175</v>
      </c>
      <c r="W23">
        <f t="shared" si="16"/>
        <v>32.376599217333499</v>
      </c>
      <c r="X23">
        <f t="shared" si="17"/>
        <v>3.7268926395455301E-2</v>
      </c>
      <c r="Y23">
        <f t="shared" si="18"/>
        <v>0.10249076873943901</v>
      </c>
      <c r="Z23">
        <f t="shared" si="19"/>
        <v>5.84577578226056</v>
      </c>
      <c r="AA23">
        <f t="shared" si="20"/>
        <v>30.0198959330238</v>
      </c>
      <c r="AB23">
        <f t="shared" si="21"/>
        <v>4.681863831336E-2</v>
      </c>
      <c r="AC23">
        <f t="shared" si="22"/>
        <v>0.113599611568031</v>
      </c>
      <c r="AD23">
        <f t="shared" si="23"/>
        <v>5.8346669394319699</v>
      </c>
      <c r="AE23">
        <f t="shared" si="24"/>
        <v>28.439262066769</v>
      </c>
      <c r="AF23">
        <f t="shared" si="25"/>
        <v>4.5896293920284201E-2</v>
      </c>
      <c r="AG23">
        <f t="shared" si="26"/>
        <v>3.6311889252554103E-2</v>
      </c>
      <c r="AH23">
        <f t="shared" si="27"/>
        <v>5.9119546617474503</v>
      </c>
      <c r="AI23">
        <f t="shared" si="28"/>
        <v>28.548340580793798</v>
      </c>
      <c r="AJ23">
        <f t="shared" si="29"/>
        <v>4.3548342699384499E-2</v>
      </c>
      <c r="AK23">
        <f t="shared" si="30"/>
        <v>1.06532460192662E-2</v>
      </c>
      <c r="AL23">
        <f t="shared" si="31"/>
        <v>5.9376133049807303</v>
      </c>
      <c r="AM23">
        <f t="shared" si="32"/>
        <v>27.4357713961694</v>
      </c>
      <c r="AN23">
        <f t="shared" si="33"/>
        <v>3.9939867193696001E-2</v>
      </c>
      <c r="AO23">
        <f t="shared" si="34"/>
        <v>2.18033814512304E-2</v>
      </c>
      <c r="AP23">
        <f t="shared" si="35"/>
        <v>5.9264631695487697</v>
      </c>
      <c r="AQ23">
        <f t="shared" si="36"/>
        <v>26.176674960631601</v>
      </c>
      <c r="AR23">
        <f t="shared" si="37"/>
        <v>3.5945880474326397E-2</v>
      </c>
      <c r="AS23">
        <f t="shared" si="38"/>
        <v>1.74973784968201E-2</v>
      </c>
      <c r="AT23">
        <f t="shared" si="39"/>
        <v>5.9307691725031804</v>
      </c>
      <c r="AU23">
        <f t="shared" si="40"/>
        <v>25.165990852460599</v>
      </c>
      <c r="AV23">
        <f t="shared" si="41"/>
        <v>4.1942556109034398E-2</v>
      </c>
      <c r="AW23">
        <f t="shared" si="42"/>
        <v>9.5842504137838205E-3</v>
      </c>
      <c r="AX23">
        <f t="shared" si="43"/>
        <v>5.9386823005862199</v>
      </c>
      <c r="AY23">
        <f t="shared" si="44"/>
        <v>24.636284061158999</v>
      </c>
      <c r="AZ23">
        <f t="shared" si="45"/>
        <v>3.2789242529267099E-2</v>
      </c>
      <c r="BA23">
        <f t="shared" si="46"/>
        <v>9.9838675197212196E-3</v>
      </c>
      <c r="BB23">
        <f t="shared" si="47"/>
        <v>5.9382826834802804</v>
      </c>
      <c r="BC23">
        <f t="shared" si="48"/>
        <v>23.6158203439144</v>
      </c>
      <c r="BD23">
        <f t="shared" si="49"/>
        <v>4.2308422824095998E-2</v>
      </c>
      <c r="BE23">
        <f t="shared" si="50"/>
        <v>3.8151368016136798E-2</v>
      </c>
      <c r="BF23">
        <f t="shared" si="51"/>
        <v>5.9101151829838603</v>
      </c>
      <c r="BG23">
        <f t="shared" si="52"/>
        <v>22.184518120662201</v>
      </c>
      <c r="BH23">
        <f t="shared" si="53"/>
        <v>3.9481026345557703E-2</v>
      </c>
      <c r="BI23">
        <f t="shared" si="54"/>
        <v>4.3196000903180001E-2</v>
      </c>
      <c r="BJ23">
        <f t="shared" si="55"/>
        <v>5.9050705500968199</v>
      </c>
      <c r="BK23">
        <f t="shared" si="56"/>
        <v>21.702136050222801</v>
      </c>
      <c r="BL23">
        <f t="shared" si="57"/>
        <v>3.3716295038438697E-2</v>
      </c>
      <c r="BM23">
        <f t="shared" si="58"/>
        <v>3.9729217473215998E-2</v>
      </c>
      <c r="BN23">
        <f t="shared" si="59"/>
        <v>5.9085373335267803</v>
      </c>
      <c r="BO23">
        <f t="shared" si="60"/>
        <v>20.812921745506301</v>
      </c>
      <c r="BP23">
        <f t="shared" si="61"/>
        <v>2.2744021515740599E-2</v>
      </c>
      <c r="BQ23">
        <f t="shared" si="62"/>
        <v>3.5047138565376598E-2</v>
      </c>
      <c r="BR23">
        <f t="shared" si="63"/>
        <v>5.9132194124346196</v>
      </c>
      <c r="BS23">
        <f t="shared" si="64"/>
        <v>20.256548355249102</v>
      </c>
      <c r="BT23">
        <f t="shared" si="65"/>
        <v>3.1545471024343297E-2</v>
      </c>
      <c r="BU23">
        <f t="shared" si="66"/>
        <v>0.14070922274578501</v>
      </c>
      <c r="BV23">
        <f t="shared" si="67"/>
        <v>5.8075573282542097</v>
      </c>
      <c r="BW23">
        <f t="shared" si="68"/>
        <v>19.568372268756999</v>
      </c>
      <c r="BX23">
        <f t="shared" si="69"/>
        <v>2.97972475848098E-2</v>
      </c>
      <c r="BY23">
        <f t="shared" si="70"/>
        <v>0.288749220104219</v>
      </c>
      <c r="BZ23">
        <f t="shared" si="71"/>
        <v>5.6595173308957802</v>
      </c>
      <c r="CA23">
        <f t="shared" ref="CA23:CA86" si="72">SQRT((C4-C23)^2+(D4-D23)^2)/5.73/0.627</f>
        <v>19.352236385089501</v>
      </c>
      <c r="CB23">
        <f t="shared" ref="CB23:CB86" si="73">SQRT((E4-E23)^2+(F4-F23)^2)/5.73/0.627</f>
        <v>2.24750844935745E-2</v>
      </c>
      <c r="CC23">
        <f t="shared" ref="CC23:CC86" si="74">ASIN((CB4*SIN(A23/180*PI())/CA23))*180/PI()</f>
        <v>0</v>
      </c>
      <c r="CD23">
        <f t="shared" ref="CD23:CD86" si="75">ABS(ABS(B23)-ABS(CC23))</f>
        <v>5.9482665509999997</v>
      </c>
      <c r="CF23">
        <v>0.49594339140612498</v>
      </c>
      <c r="CJ23">
        <v>0.49594339140612498</v>
      </c>
      <c r="CN23">
        <v>0.49594339140612498</v>
      </c>
      <c r="CR23">
        <v>0.49594339140612498</v>
      </c>
      <c r="CV23">
        <v>0.49594339140612498</v>
      </c>
      <c r="CZ23">
        <v>0.49594339140612498</v>
      </c>
      <c r="DD23">
        <v>0.49594339140612498</v>
      </c>
      <c r="DH23">
        <v>0.49594339140612498</v>
      </c>
      <c r="DL23">
        <v>0.49594339140612498</v>
      </c>
      <c r="DP23">
        <v>0.49594339140612498</v>
      </c>
      <c r="DT23">
        <v>0.49594339140612498</v>
      </c>
    </row>
    <row r="24" spans="1:124" x14ac:dyDescent="0.15">
      <c r="A24">
        <v>31.634696779999999</v>
      </c>
      <c r="B24">
        <v>-3.9173851050000001</v>
      </c>
      <c r="C24">
        <v>405</v>
      </c>
      <c r="D24">
        <v>142</v>
      </c>
      <c r="E24">
        <v>315.73660280000001</v>
      </c>
      <c r="F24">
        <v>248.65968319999999</v>
      </c>
      <c r="G24">
        <f t="shared" si="0"/>
        <v>37.058355800122001</v>
      </c>
      <c r="H24">
        <f t="shared" si="1"/>
        <v>9.5439968138990694E-2</v>
      </c>
      <c r="I24">
        <f t="shared" si="2"/>
        <v>0.29128810224807999</v>
      </c>
      <c r="J24">
        <f t="shared" si="3"/>
        <v>3.6260970027519202</v>
      </c>
      <c r="K24">
        <f t="shared" si="4"/>
        <v>39.663652229097302</v>
      </c>
      <c r="L24">
        <f t="shared" si="5"/>
        <v>0.22514537304065199</v>
      </c>
      <c r="M24">
        <f t="shared" si="6"/>
        <v>0.100442825488143</v>
      </c>
      <c r="N24">
        <f t="shared" si="7"/>
        <v>3.8169422795118599</v>
      </c>
      <c r="O24">
        <f t="shared" si="8"/>
        <v>37.726187810095198</v>
      </c>
      <c r="P24">
        <f t="shared" si="9"/>
        <v>7.2609109117671905E-2</v>
      </c>
      <c r="Q24">
        <f t="shared" si="10"/>
        <v>1.9673359306956701E-2</v>
      </c>
      <c r="R24">
        <f t="shared" si="11"/>
        <v>3.8977117456930399</v>
      </c>
      <c r="S24">
        <f t="shared" si="12"/>
        <v>36.758788868945601</v>
      </c>
      <c r="T24">
        <f t="shared" si="13"/>
        <v>4.9676208885131898E-2</v>
      </c>
      <c r="U24">
        <f t="shared" si="14"/>
        <v>8.6183337886706901E-2</v>
      </c>
      <c r="V24">
        <f t="shared" si="15"/>
        <v>3.8312017671132899</v>
      </c>
      <c r="W24">
        <f t="shared" si="16"/>
        <v>36.178817233036298</v>
      </c>
      <c r="X24">
        <f t="shared" si="17"/>
        <v>2.26350761107218E-2</v>
      </c>
      <c r="Y24">
        <f t="shared" si="18"/>
        <v>6.2506008200401406E-2</v>
      </c>
      <c r="Z24">
        <f t="shared" si="19"/>
        <v>3.8548790967995998</v>
      </c>
      <c r="AA24">
        <f t="shared" si="20"/>
        <v>33.179139077897098</v>
      </c>
      <c r="AB24">
        <f t="shared" si="21"/>
        <v>4.6926610887025197E-2</v>
      </c>
      <c r="AC24">
        <f t="shared" si="22"/>
        <v>9.7304083101379002E-2</v>
      </c>
      <c r="AD24">
        <f t="shared" si="23"/>
        <v>3.8200810218986199</v>
      </c>
      <c r="AE24">
        <f t="shared" si="24"/>
        <v>31.058233480798201</v>
      </c>
      <c r="AF24">
        <f t="shared" si="25"/>
        <v>5.3796482891845597E-2</v>
      </c>
      <c r="AG24">
        <f t="shared" si="26"/>
        <v>0.114069019001344</v>
      </c>
      <c r="AH24">
        <f t="shared" si="27"/>
        <v>3.8033160859986599</v>
      </c>
      <c r="AI24">
        <f t="shared" si="28"/>
        <v>29.541359896747998</v>
      </c>
      <c r="AJ24">
        <f t="shared" si="29"/>
        <v>2.81832680117102E-2</v>
      </c>
      <c r="AK24">
        <f t="shared" si="30"/>
        <v>2.4115151640911402E-2</v>
      </c>
      <c r="AL24">
        <f t="shared" si="31"/>
        <v>3.89326995335909</v>
      </c>
      <c r="AM24">
        <f t="shared" si="32"/>
        <v>29.527020117172</v>
      </c>
      <c r="AN24">
        <f t="shared" si="33"/>
        <v>2.81892031161411E-2</v>
      </c>
      <c r="AO24">
        <f t="shared" si="34"/>
        <v>2.1254150789190601E-2</v>
      </c>
      <c r="AP24">
        <f t="shared" si="35"/>
        <v>3.8961309542108098</v>
      </c>
      <c r="AQ24">
        <f t="shared" si="36"/>
        <v>28.430229109346101</v>
      </c>
      <c r="AR24">
        <f t="shared" si="37"/>
        <v>2.64606266920385E-2</v>
      </c>
      <c r="AS24">
        <f t="shared" si="38"/>
        <v>1.4331921776901201E-2</v>
      </c>
      <c r="AT24">
        <f t="shared" si="39"/>
        <v>3.9030531832231001</v>
      </c>
      <c r="AU24">
        <f t="shared" si="40"/>
        <v>27.1965454136432</v>
      </c>
      <c r="AV24">
        <f t="shared" si="41"/>
        <v>2.4055115174580501E-2</v>
      </c>
      <c r="AW24">
        <f t="shared" si="42"/>
        <v>1.66467147851448E-2</v>
      </c>
      <c r="AX24">
        <f t="shared" si="43"/>
        <v>3.9007383902148498</v>
      </c>
      <c r="AY24">
        <f t="shared" si="44"/>
        <v>26.184093601834999</v>
      </c>
      <c r="AZ24">
        <f t="shared" si="45"/>
        <v>3.04268300846104E-2</v>
      </c>
      <c r="BA24">
        <f t="shared" si="46"/>
        <v>9.1051993011249492E-3</v>
      </c>
      <c r="BB24">
        <f t="shared" si="47"/>
        <v>3.9082799056988802</v>
      </c>
      <c r="BC24">
        <f t="shared" si="48"/>
        <v>25.615903686776999</v>
      </c>
      <c r="BD24">
        <f t="shared" si="49"/>
        <v>2.31946860679993E-2</v>
      </c>
      <c r="BE24">
        <f t="shared" si="50"/>
        <v>9.4911567346627895E-3</v>
      </c>
      <c r="BF24">
        <f t="shared" si="51"/>
        <v>3.9078939482653401</v>
      </c>
      <c r="BG24">
        <f t="shared" si="52"/>
        <v>24.597237288516698</v>
      </c>
      <c r="BH24">
        <f t="shared" si="53"/>
        <v>3.2461041443625598E-2</v>
      </c>
      <c r="BI24">
        <f t="shared" si="54"/>
        <v>3.62060904754858E-2</v>
      </c>
      <c r="BJ24">
        <f t="shared" si="55"/>
        <v>3.88117901452451</v>
      </c>
      <c r="BK24">
        <f t="shared" si="56"/>
        <v>23.197114812482202</v>
      </c>
      <c r="BL24">
        <f t="shared" si="57"/>
        <v>3.0435927245788801E-2</v>
      </c>
      <c r="BM24">
        <f t="shared" si="58"/>
        <v>4.0833290607087201E-2</v>
      </c>
      <c r="BN24">
        <f t="shared" si="59"/>
        <v>3.8765518143929101</v>
      </c>
      <c r="BO24">
        <f t="shared" si="60"/>
        <v>22.681710381693598</v>
      </c>
      <c r="BP24">
        <f t="shared" si="61"/>
        <v>2.5591922963419798E-2</v>
      </c>
      <c r="BQ24">
        <f t="shared" si="62"/>
        <v>3.7574352305317298E-2</v>
      </c>
      <c r="BR24">
        <f t="shared" si="63"/>
        <v>3.8798107526946799</v>
      </c>
      <c r="BS24">
        <f t="shared" si="64"/>
        <v>21.7872302263698</v>
      </c>
      <c r="BT24">
        <f t="shared" si="65"/>
        <v>1.5756913040006499E-2</v>
      </c>
      <c r="BU24">
        <f t="shared" si="66"/>
        <v>3.3093172728066E-2</v>
      </c>
      <c r="BV24">
        <f t="shared" si="67"/>
        <v>3.88429193227193</v>
      </c>
      <c r="BW24">
        <f t="shared" si="68"/>
        <v>21.206929601563701</v>
      </c>
      <c r="BX24">
        <f t="shared" si="69"/>
        <v>2.45338448348855E-2</v>
      </c>
      <c r="BY24">
        <f t="shared" si="70"/>
        <v>0.13285104709360401</v>
      </c>
      <c r="BZ24">
        <f t="shared" si="71"/>
        <v>3.7845340579064</v>
      </c>
      <c r="CA24">
        <f t="shared" si="72"/>
        <v>20.5030151175051</v>
      </c>
      <c r="CB24">
        <f t="shared" si="73"/>
        <v>2.3246618543865401E-2</v>
      </c>
      <c r="CC24">
        <f t="shared" si="74"/>
        <v>0.27240332366894299</v>
      </c>
      <c r="CD24">
        <f t="shared" si="75"/>
        <v>3.6449817813310599</v>
      </c>
      <c r="CE24">
        <f t="shared" ref="CE24:CE87" si="76">SQRT((C4-C24)^2+(D4-D24)^2)/5.73/0.66</f>
        <v>20.2487595526751</v>
      </c>
      <c r="CF24">
        <f t="shared" ref="CF24:CF87" si="77">SQRT((E4-E24)^2+(F4-F24)^2)/5.73/0.66</f>
        <v>1.6607575139456099E-2</v>
      </c>
      <c r="CG24">
        <f t="shared" ref="CG24:CG87" si="78">ASIN((CF4*SIN(A24/180*PI())/CE24))*180/PI()</f>
        <v>0</v>
      </c>
      <c r="CH24">
        <f t="shared" ref="CH24:CH87" si="79">ABS(ABS(B24)-ABS(CG24))</f>
        <v>3.9173851050000001</v>
      </c>
      <c r="CJ24">
        <v>1.6607575139456099E-2</v>
      </c>
      <c r="CN24">
        <v>1.6607575139456099E-2</v>
      </c>
      <c r="CR24">
        <v>1.6607575139456099E-2</v>
      </c>
      <c r="CV24">
        <v>1.6607575139456099E-2</v>
      </c>
      <c r="CZ24">
        <v>1.6607575139456099E-2</v>
      </c>
      <c r="DD24">
        <v>1.6607575139456099E-2</v>
      </c>
      <c r="DH24">
        <v>1.6607575139456099E-2</v>
      </c>
      <c r="DL24">
        <v>1.6607575139456099E-2</v>
      </c>
      <c r="DP24">
        <v>1.6607575139456099E-2</v>
      </c>
      <c r="DT24">
        <v>1.6607575139456099E-2</v>
      </c>
    </row>
    <row r="25" spans="1:124" x14ac:dyDescent="0.15">
      <c r="A25">
        <v>87.405073380000005</v>
      </c>
      <c r="B25">
        <v>-3.9188835499999999</v>
      </c>
      <c r="C25">
        <v>401</v>
      </c>
      <c r="D25">
        <v>147</v>
      </c>
      <c r="E25">
        <v>315.73660280000001</v>
      </c>
      <c r="F25">
        <v>248.65968319999999</v>
      </c>
      <c r="G25">
        <f t="shared" si="0"/>
        <v>33.557768435623302</v>
      </c>
      <c r="H25">
        <f t="shared" si="1"/>
        <v>0</v>
      </c>
      <c r="I25">
        <f t="shared" si="2"/>
        <v>0.16278518142857301</v>
      </c>
      <c r="J25">
        <f t="shared" si="3"/>
        <v>3.75609836857143</v>
      </c>
      <c r="K25">
        <f t="shared" si="4"/>
        <v>35.574657694943397</v>
      </c>
      <c r="L25">
        <f t="shared" si="5"/>
        <v>4.8153802106490798E-2</v>
      </c>
      <c r="M25">
        <f t="shared" si="6"/>
        <v>9.7821920468722096E-2</v>
      </c>
      <c r="N25">
        <f t="shared" si="7"/>
        <v>3.8210616295312798</v>
      </c>
      <c r="O25">
        <f t="shared" si="8"/>
        <v>37.726187810095198</v>
      </c>
      <c r="P25">
        <f t="shared" si="9"/>
        <v>0.15009691536043501</v>
      </c>
      <c r="Q25">
        <f t="shared" si="10"/>
        <v>0.170507999954182</v>
      </c>
      <c r="R25">
        <f t="shared" si="11"/>
        <v>3.7483755500458198</v>
      </c>
      <c r="S25">
        <f t="shared" si="12"/>
        <v>36.758788868945601</v>
      </c>
      <c r="T25">
        <f t="shared" si="13"/>
        <v>5.4456831838253901E-2</v>
      </c>
      <c r="U25">
        <f t="shared" si="14"/>
        <v>6.2281364482314999E-2</v>
      </c>
      <c r="V25">
        <f t="shared" si="15"/>
        <v>3.85660218551768</v>
      </c>
      <c r="W25">
        <f t="shared" si="16"/>
        <v>36.178817233036298</v>
      </c>
      <c r="X25">
        <f t="shared" si="17"/>
        <v>3.9740967108105603E-2</v>
      </c>
      <c r="Y25">
        <f t="shared" si="18"/>
        <v>0.14289376613742899</v>
      </c>
      <c r="Z25">
        <f t="shared" si="19"/>
        <v>3.77598978386257</v>
      </c>
      <c r="AA25">
        <f t="shared" si="20"/>
        <v>35.7923748906992</v>
      </c>
      <c r="AB25">
        <f t="shared" si="21"/>
        <v>1.8862563425601501E-2</v>
      </c>
      <c r="AC25">
        <f t="shared" si="22"/>
        <v>0.100279493170592</v>
      </c>
      <c r="AD25">
        <f t="shared" si="23"/>
        <v>3.8186040568294102</v>
      </c>
      <c r="AE25">
        <f t="shared" si="24"/>
        <v>33.276241163384398</v>
      </c>
      <c r="AF25">
        <f t="shared" si="25"/>
        <v>4.0222809331735901E-2</v>
      </c>
      <c r="AG25">
        <f t="shared" si="26"/>
        <v>0.13935919044480899</v>
      </c>
      <c r="AH25">
        <f t="shared" si="27"/>
        <v>3.7795243595551899</v>
      </c>
      <c r="AI25">
        <f t="shared" si="28"/>
        <v>31.405609816012699</v>
      </c>
      <c r="AJ25">
        <f t="shared" si="29"/>
        <v>4.70719225303649E-2</v>
      </c>
      <c r="AK25">
        <f t="shared" si="30"/>
        <v>0.18924537943592601</v>
      </c>
      <c r="AL25">
        <f t="shared" si="31"/>
        <v>3.72963817056407</v>
      </c>
      <c r="AM25">
        <f t="shared" si="32"/>
        <v>30.0198959330238</v>
      </c>
      <c r="AN25">
        <f t="shared" si="33"/>
        <v>2.50517937881868E-2</v>
      </c>
      <c r="AO25">
        <f t="shared" si="34"/>
        <v>9.1581769025909504E-3</v>
      </c>
      <c r="AP25">
        <f t="shared" si="35"/>
        <v>3.9097253730974102</v>
      </c>
      <c r="AQ25">
        <f t="shared" si="36"/>
        <v>29.9535718620896</v>
      </c>
      <c r="AR25">
        <f t="shared" si="37"/>
        <v>2.5370282804527002E-2</v>
      </c>
      <c r="AS25">
        <f t="shared" si="38"/>
        <v>3.5928798415778597E-2</v>
      </c>
      <c r="AT25">
        <f t="shared" si="39"/>
        <v>3.88295475158422</v>
      </c>
      <c r="AU25">
        <f t="shared" si="40"/>
        <v>28.914321614536401</v>
      </c>
      <c r="AV25">
        <f t="shared" si="41"/>
        <v>2.4055115174580501E-2</v>
      </c>
      <c r="AW25">
        <f t="shared" si="42"/>
        <v>2.6839808924757499E-2</v>
      </c>
      <c r="AX25">
        <f t="shared" si="43"/>
        <v>3.89204374107524</v>
      </c>
      <c r="AY25">
        <f t="shared" si="44"/>
        <v>27.736561033651601</v>
      </c>
      <c r="AZ25">
        <f t="shared" si="45"/>
        <v>2.20505222433654E-2</v>
      </c>
      <c r="BA25">
        <f t="shared" si="46"/>
        <v>3.1088324022668399E-2</v>
      </c>
      <c r="BB25">
        <f t="shared" si="47"/>
        <v>3.8877952259773298</v>
      </c>
      <c r="BC25">
        <f t="shared" si="48"/>
        <v>26.753532989919101</v>
      </c>
      <c r="BD25">
        <f t="shared" si="49"/>
        <v>2.80863046934865E-2</v>
      </c>
      <c r="BE25">
        <f t="shared" si="50"/>
        <v>1.6972799895215E-2</v>
      </c>
      <c r="BF25">
        <f t="shared" si="51"/>
        <v>3.9019107501047801</v>
      </c>
      <c r="BG25">
        <f t="shared" si="52"/>
        <v>26.182125595768401</v>
      </c>
      <c r="BH25">
        <f t="shared" si="53"/>
        <v>2.1537922777427901E-2</v>
      </c>
      <c r="BI25">
        <f t="shared" si="54"/>
        <v>1.7686078858400699E-2</v>
      </c>
      <c r="BJ25">
        <f t="shared" si="55"/>
        <v>3.9011974711416002</v>
      </c>
      <c r="BK25">
        <f t="shared" si="56"/>
        <v>25.1905733465845</v>
      </c>
      <c r="BL25">
        <f t="shared" si="57"/>
        <v>3.0296972014050599E-2</v>
      </c>
      <c r="BM25">
        <f t="shared" si="58"/>
        <v>6.7334495252013696E-2</v>
      </c>
      <c r="BN25">
        <f t="shared" si="59"/>
        <v>3.85154905474799</v>
      </c>
      <c r="BO25">
        <f t="shared" si="60"/>
        <v>23.844054149970201</v>
      </c>
      <c r="BP25">
        <f t="shared" si="61"/>
        <v>2.8533681792927E-2</v>
      </c>
      <c r="BQ25">
        <f t="shared" si="62"/>
        <v>7.5661677990571899E-2</v>
      </c>
      <c r="BR25">
        <f t="shared" si="63"/>
        <v>3.8432218720094302</v>
      </c>
      <c r="BS25">
        <f t="shared" si="64"/>
        <v>23.321188247104601</v>
      </c>
      <c r="BT25">
        <f t="shared" si="65"/>
        <v>2.40865157302774E-2</v>
      </c>
      <c r="BU25">
        <f t="shared" si="66"/>
        <v>6.9602418749579897E-2</v>
      </c>
      <c r="BV25">
        <f t="shared" si="67"/>
        <v>3.8492811312504198</v>
      </c>
      <c r="BW25">
        <f t="shared" si="68"/>
        <v>22.440996884409302</v>
      </c>
      <c r="BX25">
        <f t="shared" si="69"/>
        <v>1.48815289822283E-2</v>
      </c>
      <c r="BY25">
        <f t="shared" si="70"/>
        <v>6.1193595127686302E-2</v>
      </c>
      <c r="BZ25">
        <f t="shared" si="71"/>
        <v>3.8576899548723098</v>
      </c>
      <c r="CA25">
        <f t="shared" si="72"/>
        <v>21.8546762666106</v>
      </c>
      <c r="CB25">
        <f t="shared" si="73"/>
        <v>2.32425898435757E-2</v>
      </c>
      <c r="CC25">
        <f t="shared" si="74"/>
        <v>0.24553135804651599</v>
      </c>
      <c r="CD25">
        <f t="shared" si="75"/>
        <v>3.6733521919534802</v>
      </c>
      <c r="CE25">
        <f t="shared" si="76"/>
        <v>21.148989317843199</v>
      </c>
      <c r="CF25">
        <f t="shared" si="77"/>
        <v>2.20842876166721E-2</v>
      </c>
      <c r="CG25">
        <f t="shared" si="78"/>
        <v>0.50298158539376903</v>
      </c>
      <c r="CH25">
        <f t="shared" si="79"/>
        <v>3.4159019646062299</v>
      </c>
      <c r="CI25">
        <f t="shared" ref="CI25:CI88" si="80">SQRT((C4-C25)^2+(D4-D25)^2)/5.73/0.693</f>
        <v>20.871751798708601</v>
      </c>
      <c r="CJ25">
        <f t="shared" ref="CJ25:CJ88" si="81">SQRT((E4-E25)^2+(F4-F25)^2)/5.73/0.693</f>
        <v>1.58167382280535E-2</v>
      </c>
      <c r="CK25">
        <f t="shared" ref="CK25:CK88" si="82">ASIN((CJ4*SIN(A25/180*PI())/CI25))*180/PI()</f>
        <v>0</v>
      </c>
      <c r="CL25">
        <f t="shared" ref="CL25:CL88" si="83">ABS(ABS(B25)-ABS(CK25))</f>
        <v>3.9188835499999999</v>
      </c>
      <c r="CN25">
        <v>1.58167382280535E-2</v>
      </c>
      <c r="CR25">
        <v>1.58167382280535E-2</v>
      </c>
      <c r="CV25">
        <v>1.58167382280535E-2</v>
      </c>
      <c r="CZ25">
        <v>1.58167382280535E-2</v>
      </c>
      <c r="DD25">
        <v>1.58167382280535E-2</v>
      </c>
      <c r="DH25">
        <v>1.58167382280535E-2</v>
      </c>
      <c r="DL25">
        <v>1.58167382280535E-2</v>
      </c>
      <c r="DP25">
        <v>1.58167382280535E-2</v>
      </c>
      <c r="DT25">
        <v>1.58167382280535E-2</v>
      </c>
    </row>
    <row r="26" spans="1:124" x14ac:dyDescent="0.15">
      <c r="A26">
        <v>159.86903140000001</v>
      </c>
      <c r="B26">
        <v>-3.7999674579999998</v>
      </c>
      <c r="C26">
        <v>396</v>
      </c>
      <c r="D26">
        <v>152</v>
      </c>
      <c r="E26">
        <v>315.72680659999997</v>
      </c>
      <c r="F26">
        <v>248.65103149999999</v>
      </c>
      <c r="G26">
        <f t="shared" si="0"/>
        <v>37.058355800122001</v>
      </c>
      <c r="H26">
        <f t="shared" si="1"/>
        <v>6.8496322977180904E-2</v>
      </c>
      <c r="I26">
        <f t="shared" si="2"/>
        <v>0</v>
      </c>
      <c r="J26">
        <f t="shared" si="3"/>
        <v>3.7999674579999998</v>
      </c>
      <c r="K26">
        <f t="shared" si="4"/>
        <v>35.574657694943397</v>
      </c>
      <c r="L26">
        <f t="shared" si="5"/>
        <v>3.4559508411214003E-2</v>
      </c>
      <c r="M26">
        <f t="shared" si="6"/>
        <v>0.124800057889454</v>
      </c>
      <c r="N26">
        <f t="shared" si="7"/>
        <v>3.6751674001105501</v>
      </c>
      <c r="O26">
        <f t="shared" si="8"/>
        <v>36.170226750371398</v>
      </c>
      <c r="P26">
        <f t="shared" si="9"/>
        <v>4.8923440798540503E-2</v>
      </c>
      <c r="Q26">
        <f t="shared" si="10"/>
        <v>1.87637966570353E-2</v>
      </c>
      <c r="R26">
        <f t="shared" si="11"/>
        <v>3.78120366134296</v>
      </c>
      <c r="S26">
        <f t="shared" si="12"/>
        <v>37.581761075551</v>
      </c>
      <c r="T26">
        <f t="shared" si="13"/>
        <v>0.11757281219610601</v>
      </c>
      <c r="U26">
        <f t="shared" si="14"/>
        <v>2.5100825936895901E-2</v>
      </c>
      <c r="V26">
        <f t="shared" si="15"/>
        <v>3.7748666320630999</v>
      </c>
      <c r="W26">
        <f t="shared" si="16"/>
        <v>36.837642957888797</v>
      </c>
      <c r="X26">
        <f t="shared" si="17"/>
        <v>5.28813114543705E-2</v>
      </c>
      <c r="Y26">
        <f t="shared" si="18"/>
        <v>4.7409771171650503E-2</v>
      </c>
      <c r="Z26">
        <f t="shared" si="19"/>
        <v>3.7525576868283501</v>
      </c>
      <c r="AA26">
        <f t="shared" si="20"/>
        <v>36.341650586296304</v>
      </c>
      <c r="AB26">
        <f t="shared" si="21"/>
        <v>3.99536290487E-2</v>
      </c>
      <c r="AC26">
        <f t="shared" si="22"/>
        <v>4.1840508415223798E-2</v>
      </c>
      <c r="AD26">
        <f t="shared" si="23"/>
        <v>3.75812694958478</v>
      </c>
      <c r="AE26">
        <f t="shared" si="24"/>
        <v>35.987414500470798</v>
      </c>
      <c r="AF26">
        <f t="shared" si="25"/>
        <v>2.0532225419670199E-2</v>
      </c>
      <c r="AG26">
        <f t="shared" si="26"/>
        <v>3.67906552809278E-2</v>
      </c>
      <c r="AH26">
        <f t="shared" si="27"/>
        <v>3.76317680271907</v>
      </c>
      <c r="AI26">
        <f t="shared" si="28"/>
        <v>33.772382924651801</v>
      </c>
      <c r="AJ26">
        <f t="shared" si="29"/>
        <v>3.9893087437271803E-2</v>
      </c>
      <c r="AK26">
        <f t="shared" si="30"/>
        <v>5.37173768701645E-2</v>
      </c>
      <c r="AL26">
        <f t="shared" si="31"/>
        <v>3.7462500811298298</v>
      </c>
      <c r="AM26">
        <f t="shared" si="32"/>
        <v>32.061094636190298</v>
      </c>
      <c r="AN26">
        <f t="shared" si="33"/>
        <v>4.7142357811418401E-2</v>
      </c>
      <c r="AO26">
        <f t="shared" si="34"/>
        <v>5.3605783897199499E-2</v>
      </c>
      <c r="AP26">
        <f t="shared" si="35"/>
        <v>3.7463616741028001</v>
      </c>
      <c r="AQ26">
        <f t="shared" si="36"/>
        <v>30.746082508326499</v>
      </c>
      <c r="AR26">
        <f t="shared" si="37"/>
        <v>1.87298706000446E-2</v>
      </c>
      <c r="AS26">
        <f t="shared" si="38"/>
        <v>1.5338527436112E-2</v>
      </c>
      <c r="AT26">
        <f t="shared" si="39"/>
        <v>3.78462893056389</v>
      </c>
      <c r="AU26">
        <f t="shared" si="40"/>
        <v>30.6263170662032</v>
      </c>
      <c r="AV26">
        <f t="shared" si="41"/>
        <v>2.1528903880122501E-2</v>
      </c>
      <c r="AW26">
        <f t="shared" si="42"/>
        <v>8.3294198208434308E-3</v>
      </c>
      <c r="AX26">
        <f t="shared" si="43"/>
        <v>3.7916380381791601</v>
      </c>
      <c r="AY26">
        <f t="shared" si="44"/>
        <v>29.619330476750999</v>
      </c>
      <c r="AZ26">
        <f t="shared" si="45"/>
        <v>2.0538425911941601E-2</v>
      </c>
      <c r="BA26">
        <f t="shared" si="46"/>
        <v>9.0267674022957399E-3</v>
      </c>
      <c r="BB26">
        <f t="shared" si="47"/>
        <v>3.7909406905976999</v>
      </c>
      <c r="BC26">
        <f t="shared" si="48"/>
        <v>28.479373880874199</v>
      </c>
      <c r="BD26">
        <f t="shared" si="49"/>
        <v>1.8958546995638401E-2</v>
      </c>
      <c r="BE26">
        <f t="shared" si="50"/>
        <v>1.04312065096917E-2</v>
      </c>
      <c r="BF26">
        <f t="shared" si="51"/>
        <v>3.7895362514903099</v>
      </c>
      <c r="BG26">
        <f t="shared" si="52"/>
        <v>27.5135162162087</v>
      </c>
      <c r="BH26">
        <f t="shared" si="53"/>
        <v>2.3478913419846498E-2</v>
      </c>
      <c r="BI26">
        <f t="shared" si="54"/>
        <v>5.68595746875527E-3</v>
      </c>
      <c r="BJ26">
        <f t="shared" si="55"/>
        <v>3.7942815005312398</v>
      </c>
      <c r="BK26">
        <f t="shared" si="56"/>
        <v>26.929196261291199</v>
      </c>
      <c r="BL26">
        <f t="shared" si="57"/>
        <v>1.6591213912016799E-2</v>
      </c>
      <c r="BM26">
        <f t="shared" si="58"/>
        <v>5.9241785264515902E-3</v>
      </c>
      <c r="BN26">
        <f t="shared" si="59"/>
        <v>3.7940432794735499</v>
      </c>
      <c r="BO26">
        <f t="shared" si="60"/>
        <v>25.9524280666</v>
      </c>
      <c r="BP26">
        <f t="shared" si="61"/>
        <v>2.6768087530338401E-2</v>
      </c>
      <c r="BQ26">
        <f t="shared" si="62"/>
        <v>2.2517110173263601E-2</v>
      </c>
      <c r="BR26">
        <f t="shared" si="63"/>
        <v>3.7774503478267398</v>
      </c>
      <c r="BS26">
        <f t="shared" si="64"/>
        <v>24.6407983105622</v>
      </c>
      <c r="BT26">
        <f t="shared" si="65"/>
        <v>2.4993038583911699E-2</v>
      </c>
      <c r="BU26">
        <f t="shared" si="66"/>
        <v>2.5224133612884801E-2</v>
      </c>
      <c r="BV26">
        <f t="shared" si="67"/>
        <v>3.77474332438711</v>
      </c>
      <c r="BW26">
        <f t="shared" si="68"/>
        <v>24.102742729204401</v>
      </c>
      <c r="BX26">
        <f t="shared" si="69"/>
        <v>2.0934771843959098E-2</v>
      </c>
      <c r="BY26">
        <f t="shared" si="70"/>
        <v>2.32018985085829E-2</v>
      </c>
      <c r="BZ26">
        <f t="shared" si="71"/>
        <v>3.77676555949142</v>
      </c>
      <c r="CA26">
        <f t="shared" si="72"/>
        <v>23.2277540297158</v>
      </c>
      <c r="CB26">
        <f t="shared" si="73"/>
        <v>1.21288860470134E-2</v>
      </c>
      <c r="CC26">
        <f t="shared" si="74"/>
        <v>2.0368352324664999E-2</v>
      </c>
      <c r="CD26">
        <f t="shared" si="75"/>
        <v>3.77959910567533</v>
      </c>
      <c r="CE26">
        <f t="shared" si="76"/>
        <v>22.6310788098573</v>
      </c>
      <c r="CF26">
        <f t="shared" si="77"/>
        <v>2.10000017251161E-2</v>
      </c>
      <c r="CG26">
        <f t="shared" si="78"/>
        <v>8.1688323067529406E-2</v>
      </c>
      <c r="CH26">
        <f t="shared" si="79"/>
        <v>3.71827913493247</v>
      </c>
      <c r="CI26">
        <f t="shared" si="80"/>
        <v>21.9210214508945</v>
      </c>
      <c r="CJ26">
        <f t="shared" si="81"/>
        <v>2.0003414489408299E-2</v>
      </c>
      <c r="CK26">
        <f t="shared" si="82"/>
        <v>0.167182582893319</v>
      </c>
      <c r="CL26">
        <f t="shared" si="83"/>
        <v>3.63278487510668</v>
      </c>
      <c r="CM26">
        <f t="shared" ref="CM26:CM89" si="84">SQRT((C4-C26)^2+(D4-D26)^2)/5.73/0.726</f>
        <v>21.620024165305999</v>
      </c>
      <c r="CN26">
        <f t="shared" ref="CN26:CN89" si="85">SQRT((E4-E26)^2+(F4-F26)^2)/5.73/0.726</f>
        <v>1.3045830284634401E-2</v>
      </c>
      <c r="CO26">
        <f t="shared" ref="CO26:CO89" si="86">ASIN((CN4*SIN(A26/180*PI())/CM26))*180/PI()</f>
        <v>0</v>
      </c>
      <c r="CP26">
        <f t="shared" ref="CP26:CP89" si="87">ABS(ABS(B26)-ABS(CO26))</f>
        <v>3.7999674579999998</v>
      </c>
      <c r="CR26">
        <v>1.3045830284634401E-2</v>
      </c>
      <c r="CV26">
        <v>1.3045830284634401E-2</v>
      </c>
      <c r="CZ26">
        <v>1.3045830284634401E-2</v>
      </c>
      <c r="DD26">
        <v>1.3045830284634401E-2</v>
      </c>
      <c r="DH26">
        <v>1.3045830284634401E-2</v>
      </c>
      <c r="DL26">
        <v>1.3045830284634401E-2</v>
      </c>
      <c r="DP26">
        <v>1.3045830284634401E-2</v>
      </c>
      <c r="DT26">
        <v>1.3045830284634401E-2</v>
      </c>
    </row>
    <row r="27" spans="1:124" x14ac:dyDescent="0.15">
      <c r="A27">
        <v>157.11839069999999</v>
      </c>
      <c r="B27">
        <v>-9.8016957980000008</v>
      </c>
      <c r="C27">
        <v>390</v>
      </c>
      <c r="D27">
        <v>160</v>
      </c>
      <c r="E27">
        <v>315.72216800000001</v>
      </c>
      <c r="F27">
        <v>248.65386960000001</v>
      </c>
      <c r="G27">
        <f t="shared" si="0"/>
        <v>52.408429371780102</v>
      </c>
      <c r="H27">
        <f t="shared" si="1"/>
        <v>2.8499500334232802E-2</v>
      </c>
      <c r="I27">
        <f t="shared" si="2"/>
        <v>2.91169965599265E-2</v>
      </c>
      <c r="J27">
        <f t="shared" si="3"/>
        <v>9.7725788014400692</v>
      </c>
      <c r="K27">
        <f t="shared" si="4"/>
        <v>45.029843899535699</v>
      </c>
      <c r="L27">
        <f t="shared" si="5"/>
        <v>4.1148489569484102E-2</v>
      </c>
      <c r="M27">
        <f t="shared" si="6"/>
        <v>2.3823776020347201E-2</v>
      </c>
      <c r="N27">
        <f t="shared" si="7"/>
        <v>9.7778720219796504</v>
      </c>
      <c r="O27">
        <f t="shared" si="8"/>
        <v>41.304403595677499</v>
      </c>
      <c r="P27">
        <f t="shared" si="9"/>
        <v>2.7432326379656102E-2</v>
      </c>
      <c r="Q27">
        <f t="shared" si="10"/>
        <v>3.9162934748023202E-2</v>
      </c>
      <c r="R27">
        <f t="shared" si="11"/>
        <v>9.7625328632519803</v>
      </c>
      <c r="S27">
        <f t="shared" si="12"/>
        <v>40.2976113335665</v>
      </c>
      <c r="T27">
        <f t="shared" si="13"/>
        <v>3.5421507265948199E-2</v>
      </c>
      <c r="U27">
        <f t="shared" si="14"/>
        <v>6.1872575431605797E-3</v>
      </c>
      <c r="V27">
        <f t="shared" si="15"/>
        <v>9.7955085404568401</v>
      </c>
      <c r="W27">
        <f t="shared" si="16"/>
        <v>40.635406869318402</v>
      </c>
      <c r="X27">
        <f t="shared" si="17"/>
        <v>8.9595017393330895E-2</v>
      </c>
      <c r="Y27">
        <f t="shared" si="18"/>
        <v>2.2791692637725999E-2</v>
      </c>
      <c r="Z27">
        <f t="shared" si="19"/>
        <v>9.7789041053622707</v>
      </c>
      <c r="AA27">
        <f t="shared" si="20"/>
        <v>39.506645567392901</v>
      </c>
      <c r="AB27">
        <f t="shared" si="21"/>
        <v>4.2287311511416403E-2</v>
      </c>
      <c r="AC27">
        <f t="shared" si="22"/>
        <v>4.3983564300541199E-2</v>
      </c>
      <c r="AD27">
        <f t="shared" si="23"/>
        <v>9.7577122336994595</v>
      </c>
      <c r="AE27">
        <f t="shared" si="24"/>
        <v>38.700387494589002</v>
      </c>
      <c r="AF27">
        <f t="shared" si="25"/>
        <v>3.2418655481141999E-2</v>
      </c>
      <c r="AG27">
        <f t="shared" si="26"/>
        <v>3.8047645573458001E-2</v>
      </c>
      <c r="AH27">
        <f t="shared" si="27"/>
        <v>9.7636481524265406</v>
      </c>
      <c r="AI27">
        <f t="shared" si="28"/>
        <v>38.095693939985999</v>
      </c>
      <c r="AJ27">
        <f t="shared" si="29"/>
        <v>1.6262894174422601E-2</v>
      </c>
      <c r="AK27">
        <f t="shared" si="30"/>
        <v>2.8670294781303899E-2</v>
      </c>
      <c r="AL27">
        <f t="shared" si="31"/>
        <v>9.7730255032186992</v>
      </c>
      <c r="AM27">
        <f t="shared" si="32"/>
        <v>35.887511495648702</v>
      </c>
      <c r="AN27">
        <f t="shared" si="33"/>
        <v>3.3749124106137E-2</v>
      </c>
      <c r="AO27">
        <f t="shared" si="34"/>
        <v>5.0881827620775602E-2</v>
      </c>
      <c r="AP27">
        <f t="shared" si="35"/>
        <v>9.7508139703792196</v>
      </c>
      <c r="AQ27">
        <f t="shared" si="36"/>
        <v>34.130208472711502</v>
      </c>
      <c r="AR27">
        <f t="shared" si="37"/>
        <v>4.1258516591762398E-2</v>
      </c>
      <c r="AS27">
        <f t="shared" si="38"/>
        <v>4.2064704819611803E-2</v>
      </c>
      <c r="AT27">
        <f t="shared" si="39"/>
        <v>9.7596310931803902</v>
      </c>
      <c r="AU27">
        <f t="shared" si="40"/>
        <v>32.748977381480501</v>
      </c>
      <c r="AV27">
        <f t="shared" si="41"/>
        <v>1.9045782797297399E-2</v>
      </c>
      <c r="AW27">
        <f t="shared" si="42"/>
        <v>1.4794131054828401E-2</v>
      </c>
      <c r="AX27">
        <f t="shared" si="43"/>
        <v>9.7869016669451696</v>
      </c>
      <c r="AY27">
        <f t="shared" si="44"/>
        <v>32.463107269383002</v>
      </c>
      <c r="AZ27">
        <f t="shared" si="45"/>
        <v>2.1957354025139899E-2</v>
      </c>
      <c r="BA27">
        <f t="shared" si="46"/>
        <v>8.8778486184928392E-3</v>
      </c>
      <c r="BB27">
        <f t="shared" si="47"/>
        <v>9.7928179493815097</v>
      </c>
      <c r="BC27">
        <f t="shared" si="48"/>
        <v>31.3874495107504</v>
      </c>
      <c r="BD27">
        <f t="shared" si="49"/>
        <v>2.0989109781495398E-2</v>
      </c>
      <c r="BE27">
        <f t="shared" si="50"/>
        <v>9.6236486286365493E-3</v>
      </c>
      <c r="BF27">
        <f t="shared" si="51"/>
        <v>9.7920721493713607</v>
      </c>
      <c r="BG27">
        <f t="shared" si="52"/>
        <v>30.193944090709</v>
      </c>
      <c r="BH27">
        <f t="shared" si="53"/>
        <v>1.94898876542457E-2</v>
      </c>
      <c r="BI27">
        <f t="shared" si="54"/>
        <v>1.1115613301925399E-2</v>
      </c>
      <c r="BJ27">
        <f t="shared" si="55"/>
        <v>9.7905801846980793</v>
      </c>
      <c r="BK27">
        <f t="shared" si="56"/>
        <v>29.169360328412299</v>
      </c>
      <c r="BL27">
        <f t="shared" si="57"/>
        <v>2.3333178719306801E-2</v>
      </c>
      <c r="BM27">
        <f t="shared" si="58"/>
        <v>6.0591414861408399E-3</v>
      </c>
      <c r="BN27">
        <f t="shared" si="59"/>
        <v>9.7956366565138602</v>
      </c>
      <c r="BO27">
        <f t="shared" si="60"/>
        <v>28.513878082116602</v>
      </c>
      <c r="BP27">
        <f t="shared" si="61"/>
        <v>1.6479642364894999E-2</v>
      </c>
      <c r="BQ27">
        <f t="shared" si="62"/>
        <v>6.3209671956838496E-3</v>
      </c>
      <c r="BR27">
        <f t="shared" si="63"/>
        <v>9.7953748308043203</v>
      </c>
      <c r="BS27">
        <f t="shared" si="64"/>
        <v>27.497387185744</v>
      </c>
      <c r="BT27">
        <f t="shared" si="65"/>
        <v>2.6595105381329101E-2</v>
      </c>
      <c r="BU27">
        <f t="shared" si="66"/>
        <v>2.40097433051902E-2</v>
      </c>
      <c r="BV27">
        <f t="shared" si="67"/>
        <v>9.7776860546948097</v>
      </c>
      <c r="BW27">
        <f t="shared" si="68"/>
        <v>26.176674960631601</v>
      </c>
      <c r="BX27">
        <f t="shared" si="69"/>
        <v>2.4844945483886299E-2</v>
      </c>
      <c r="BY27">
        <f t="shared" si="70"/>
        <v>2.6825316162734099E-2</v>
      </c>
      <c r="BZ27">
        <f t="shared" si="71"/>
        <v>9.7748704818372705</v>
      </c>
      <c r="CA27">
        <f t="shared" si="72"/>
        <v>25.5862236457302</v>
      </c>
      <c r="CB27">
        <f t="shared" si="73"/>
        <v>2.10031211571379E-2</v>
      </c>
      <c r="CC27">
        <f t="shared" si="74"/>
        <v>2.4692899758573202E-2</v>
      </c>
      <c r="CD27">
        <f t="shared" si="75"/>
        <v>9.7770028982414292</v>
      </c>
      <c r="CE27">
        <f t="shared" si="76"/>
        <v>24.680864962881198</v>
      </c>
      <c r="CF27">
        <f t="shared" si="77"/>
        <v>1.26138600069525E-2</v>
      </c>
      <c r="CG27">
        <f t="shared" si="78"/>
        <v>2.16566380404319E-2</v>
      </c>
      <c r="CH27">
        <f t="shared" si="79"/>
        <v>9.7800391599595695</v>
      </c>
      <c r="CI27">
        <f t="shared" si="80"/>
        <v>24.040463054444899</v>
      </c>
      <c r="CJ27">
        <f t="shared" si="81"/>
        <v>2.11869707948752E-2</v>
      </c>
      <c r="CK27">
        <f t="shared" si="82"/>
        <v>8.6878181946159497E-2</v>
      </c>
      <c r="CL27">
        <f t="shared" si="83"/>
        <v>9.7148176160538409</v>
      </c>
      <c r="CM27">
        <f t="shared" si="84"/>
        <v>23.2926245736898</v>
      </c>
      <c r="CN27">
        <f t="shared" si="85"/>
        <v>2.0227125956620701E-2</v>
      </c>
      <c r="CO27">
        <f t="shared" si="86"/>
        <v>0.17775497589185299</v>
      </c>
      <c r="CP27">
        <f t="shared" si="87"/>
        <v>9.6239408221081497</v>
      </c>
      <c r="CQ27">
        <f t="shared" ref="CQ27:CQ89" si="88">SQRT((C4-C27)^2+(D4-D27)^2)/5.73/0.759</f>
        <v>22.9393234011395</v>
      </c>
      <c r="CR27">
        <f t="shared" ref="CR27:CR89" si="89">SQRT((E4-E27)^2+(F4-F27)^2)/5.73/0.759</f>
        <v>1.32715661990101E-2</v>
      </c>
      <c r="CS27">
        <f t="shared" ref="CS27:CS89" si="90">ASIN((CR4*SIN(A27/180*PI())/CQ27))*180/PI()</f>
        <v>0</v>
      </c>
      <c r="CT27">
        <f t="shared" ref="CT27:CT89" si="91">ABS(ABS(B27)-ABS(CS27))</f>
        <v>9.8016957980000008</v>
      </c>
      <c r="CV27">
        <v>1.32715661990101E-2</v>
      </c>
      <c r="CZ27">
        <v>1.32715661990101E-2</v>
      </c>
      <c r="DD27">
        <v>1.32715661990101E-2</v>
      </c>
      <c r="DH27">
        <v>1.32715661990101E-2</v>
      </c>
      <c r="DL27">
        <v>1.32715661990101E-2</v>
      </c>
      <c r="DP27">
        <v>1.32715661990101E-2</v>
      </c>
      <c r="DT27">
        <v>1.32715661990101E-2</v>
      </c>
    </row>
    <row r="28" spans="1:124" x14ac:dyDescent="0.15">
      <c r="A28">
        <v>167.43478930000001</v>
      </c>
      <c r="B28">
        <v>-10.6624622</v>
      </c>
      <c r="C28">
        <v>385</v>
      </c>
      <c r="D28">
        <v>167</v>
      </c>
      <c r="E28">
        <v>315.06652830000002</v>
      </c>
      <c r="F28">
        <v>250.95982359999999</v>
      </c>
      <c r="G28">
        <f t="shared" si="0"/>
        <v>45.083435619088299</v>
      </c>
      <c r="H28">
        <f t="shared" si="1"/>
        <v>12.5641350819641</v>
      </c>
      <c r="I28">
        <f t="shared" si="2"/>
        <v>7.8795829786692806E-3</v>
      </c>
      <c r="J28">
        <f t="shared" si="3"/>
        <v>10.654582617021299</v>
      </c>
      <c r="K28">
        <f t="shared" si="4"/>
        <v>49.1857719544616</v>
      </c>
      <c r="L28">
        <f t="shared" si="5"/>
        <v>6.34975770371513</v>
      </c>
      <c r="M28">
        <f t="shared" si="6"/>
        <v>8.7581233318149102E-3</v>
      </c>
      <c r="N28">
        <f t="shared" si="7"/>
        <v>10.6537040766682</v>
      </c>
      <c r="O28">
        <f t="shared" si="8"/>
        <v>45.150452077020503</v>
      </c>
      <c r="P28">
        <f t="shared" si="9"/>
        <v>4.22330771419435</v>
      </c>
      <c r="Q28">
        <f t="shared" si="10"/>
        <v>4.1437418584144597E-2</v>
      </c>
      <c r="R28">
        <f t="shared" si="11"/>
        <v>10.621024781415899</v>
      </c>
      <c r="S28">
        <f t="shared" si="12"/>
        <v>42.328548822206699</v>
      </c>
      <c r="T28">
        <f t="shared" si="13"/>
        <v>3.1674807856457599</v>
      </c>
      <c r="U28">
        <f t="shared" si="14"/>
        <v>1.4628441536173599E-2</v>
      </c>
      <c r="V28">
        <f t="shared" si="15"/>
        <v>10.647833758463801</v>
      </c>
      <c r="W28">
        <f t="shared" si="16"/>
        <v>41.304403595677499</v>
      </c>
      <c r="X28">
        <f t="shared" si="17"/>
        <v>2.5149632002251701</v>
      </c>
      <c r="Y28">
        <f t="shared" si="18"/>
        <v>1.12469177710045E-2</v>
      </c>
      <c r="Z28">
        <f t="shared" si="19"/>
        <v>10.651215282229</v>
      </c>
      <c r="AA28">
        <f t="shared" si="20"/>
        <v>41.435856906034701</v>
      </c>
      <c r="AB28">
        <f t="shared" si="21"/>
        <v>2.0384653823861498</v>
      </c>
      <c r="AC28">
        <f t="shared" si="22"/>
        <v>3.2951441468189201E-2</v>
      </c>
      <c r="AD28">
        <f t="shared" si="23"/>
        <v>10.629510758531801</v>
      </c>
      <c r="AE28">
        <f t="shared" si="24"/>
        <v>40.353785759082598</v>
      </c>
      <c r="AF28">
        <f t="shared" si="25"/>
        <v>1.7794271510047099</v>
      </c>
      <c r="AG28">
        <f t="shared" si="26"/>
        <v>2.1144671662612701E-2</v>
      </c>
      <c r="AH28">
        <f t="shared" si="27"/>
        <v>10.6413175283374</v>
      </c>
      <c r="AI28">
        <f t="shared" si="28"/>
        <v>39.542272009990398</v>
      </c>
      <c r="AJ28">
        <f t="shared" si="29"/>
        <v>1.5589500613354501</v>
      </c>
      <c r="AK28">
        <f t="shared" si="30"/>
        <v>2.2169658190417E-2</v>
      </c>
      <c r="AL28">
        <f t="shared" si="31"/>
        <v>10.6402925418096</v>
      </c>
      <c r="AM28">
        <f t="shared" si="32"/>
        <v>38.9111196458907</v>
      </c>
      <c r="AN28">
        <f t="shared" si="33"/>
        <v>1.39556507896838</v>
      </c>
      <c r="AO28">
        <f t="shared" si="34"/>
        <v>2.0093262375000798E-2</v>
      </c>
      <c r="AP28">
        <f t="shared" si="35"/>
        <v>10.642368937624999</v>
      </c>
      <c r="AQ28">
        <f t="shared" si="36"/>
        <v>36.837642957888797</v>
      </c>
      <c r="AR28">
        <f t="shared" si="37"/>
        <v>1.23885400208227</v>
      </c>
      <c r="AS28">
        <f t="shared" si="38"/>
        <v>2.3357988985325401E-2</v>
      </c>
      <c r="AT28">
        <f t="shared" si="39"/>
        <v>10.6391042110147</v>
      </c>
      <c r="AU28">
        <f t="shared" si="40"/>
        <v>35.148970382423499</v>
      </c>
      <c r="AV28">
        <f t="shared" si="41"/>
        <v>1.1187381983323601</v>
      </c>
      <c r="AW28">
        <f t="shared" si="42"/>
        <v>2.6075061738505101E-2</v>
      </c>
      <c r="AX28">
        <f t="shared" si="43"/>
        <v>10.636387138261499</v>
      </c>
      <c r="AY28">
        <f t="shared" si="44"/>
        <v>33.799688840964599</v>
      </c>
      <c r="AZ28">
        <f t="shared" si="45"/>
        <v>1.07390078947871</v>
      </c>
      <c r="BA28">
        <f t="shared" si="46"/>
        <v>3.3376612970585102E-3</v>
      </c>
      <c r="BB28">
        <f t="shared" si="47"/>
        <v>10.659124538702899</v>
      </c>
      <c r="BC28">
        <f t="shared" si="48"/>
        <v>33.447328363936499</v>
      </c>
      <c r="BD28">
        <f t="shared" si="49"/>
        <v>0.99409246393644601</v>
      </c>
      <c r="BE28">
        <f t="shared" si="50"/>
        <v>4.8210200203733997E-3</v>
      </c>
      <c r="BF28">
        <f t="shared" si="51"/>
        <v>10.657641179979599</v>
      </c>
      <c r="BG28">
        <f t="shared" si="52"/>
        <v>32.374219171620197</v>
      </c>
      <c r="BH28">
        <f t="shared" si="53"/>
        <v>0.92387562584336702</v>
      </c>
      <c r="BI28">
        <f t="shared" si="54"/>
        <v>5.2203428794755603E-3</v>
      </c>
      <c r="BJ28">
        <f t="shared" si="55"/>
        <v>10.6572418571205</v>
      </c>
      <c r="BK28">
        <f t="shared" si="56"/>
        <v>31.187628488998399</v>
      </c>
      <c r="BL28">
        <f t="shared" si="57"/>
        <v>0.86228391745380994</v>
      </c>
      <c r="BM28">
        <f t="shared" si="58"/>
        <v>6.0210671416284804E-3</v>
      </c>
      <c r="BN28">
        <f t="shared" si="59"/>
        <v>10.656441132858401</v>
      </c>
      <c r="BO28">
        <f t="shared" si="60"/>
        <v>30.158072199241499</v>
      </c>
      <c r="BP28">
        <f t="shared" si="61"/>
        <v>0.81425850617894402</v>
      </c>
      <c r="BQ28">
        <f t="shared" si="62"/>
        <v>3.27896642564228E-3</v>
      </c>
      <c r="BR28">
        <f t="shared" si="63"/>
        <v>10.659183233574399</v>
      </c>
      <c r="BS28">
        <f t="shared" si="64"/>
        <v>29.479538820249601</v>
      </c>
      <c r="BT28">
        <f t="shared" si="65"/>
        <v>0.76086798955435098</v>
      </c>
      <c r="BU28">
        <f t="shared" si="66"/>
        <v>3.4207527670683498E-3</v>
      </c>
      <c r="BV28">
        <f t="shared" si="67"/>
        <v>10.6590414472329</v>
      </c>
      <c r="BW28">
        <f t="shared" si="68"/>
        <v>28.462698441619999</v>
      </c>
      <c r="BX28">
        <f t="shared" si="69"/>
        <v>0.72912733749334502</v>
      </c>
      <c r="BY28">
        <f t="shared" si="70"/>
        <v>1.2977929577439E-2</v>
      </c>
      <c r="BZ28">
        <f t="shared" si="71"/>
        <v>10.649484270422599</v>
      </c>
      <c r="CA28">
        <f t="shared" si="72"/>
        <v>27.163612757513601</v>
      </c>
      <c r="CB28">
        <f t="shared" si="73"/>
        <v>0.69074025987075505</v>
      </c>
      <c r="CC28">
        <f t="shared" si="74"/>
        <v>1.44635311628388E-2</v>
      </c>
      <c r="CD28">
        <f t="shared" si="75"/>
        <v>10.6479986688372</v>
      </c>
      <c r="CE28">
        <f t="shared" si="76"/>
        <v>26.553260797785601</v>
      </c>
      <c r="CF28">
        <f t="shared" si="77"/>
        <v>0.653807561215488</v>
      </c>
      <c r="CG28">
        <f t="shared" si="78"/>
        <v>1.33126024318183E-2</v>
      </c>
      <c r="CH28">
        <f t="shared" si="79"/>
        <v>10.649149597568201</v>
      </c>
      <c r="CI28">
        <f t="shared" si="80"/>
        <v>25.644930215847801</v>
      </c>
      <c r="CJ28">
        <f t="shared" si="81"/>
        <v>0.61571241756575801</v>
      </c>
      <c r="CK28">
        <f t="shared" si="82"/>
        <v>1.16614467307009E-2</v>
      </c>
      <c r="CL28">
        <f t="shared" si="83"/>
        <v>10.6508007532693</v>
      </c>
      <c r="CM28">
        <f t="shared" si="84"/>
        <v>24.987404249949201</v>
      </c>
      <c r="CN28">
        <f t="shared" si="85"/>
        <v>0.59595763493645904</v>
      </c>
      <c r="CO28">
        <f t="shared" si="86"/>
        <v>4.6766496857175197E-2</v>
      </c>
      <c r="CP28">
        <f t="shared" si="87"/>
        <v>10.6156957031428</v>
      </c>
      <c r="CQ28">
        <f t="shared" si="88"/>
        <v>24.226164033143601</v>
      </c>
      <c r="CR28">
        <f t="shared" si="89"/>
        <v>0.57004980945774297</v>
      </c>
      <c r="CS28">
        <f t="shared" si="90"/>
        <v>9.5621949348809396E-2</v>
      </c>
      <c r="CT28">
        <f t="shared" si="91"/>
        <v>10.5668402506512</v>
      </c>
      <c r="CU28">
        <f t="shared" ref="CU28:CU89" si="92">SQRT((C4-C28)^2+(D4-D28)^2)/5.73/0.792</f>
        <v>23.844054149970201</v>
      </c>
      <c r="CV28">
        <f t="shared" ref="CV28:CV89" si="93">SQRT((E4-E28)^2+(F4-F28)^2)/5.73/0.792</f>
        <v>0.54091858059511799</v>
      </c>
      <c r="CW28">
        <f t="shared" ref="CW28:CW89" si="94">ASIN((CV4*SIN(A28/180*PI())/CU28))*180/PI()</f>
        <v>0</v>
      </c>
      <c r="CX28">
        <f t="shared" ref="CX28:CX89" si="95">ABS(ABS(B28)-ABS(CW28))</f>
        <v>10.6624622</v>
      </c>
      <c r="CZ28">
        <v>0.54091858059511799</v>
      </c>
      <c r="DD28">
        <v>0.54091858059511799</v>
      </c>
      <c r="DH28">
        <v>0.54091858059511799</v>
      </c>
      <c r="DL28">
        <v>0.54091858059511799</v>
      </c>
      <c r="DP28">
        <v>0.54091858059511799</v>
      </c>
      <c r="DT28">
        <v>0.54091858059511799</v>
      </c>
    </row>
    <row r="29" spans="1:124" x14ac:dyDescent="0.15">
      <c r="A29">
        <v>165.40632969999999</v>
      </c>
      <c r="B29">
        <v>-16.260689880000001</v>
      </c>
      <c r="C29">
        <v>379</v>
      </c>
      <c r="D29">
        <v>175</v>
      </c>
      <c r="E29">
        <v>310.30496219999998</v>
      </c>
      <c r="F29">
        <v>260.34317019999997</v>
      </c>
      <c r="G29">
        <f t="shared" si="0"/>
        <v>52.408429371780102</v>
      </c>
      <c r="H29">
        <f t="shared" si="1"/>
        <v>55.145947723971403</v>
      </c>
      <c r="I29">
        <f t="shared" si="2"/>
        <v>3.46301490614991</v>
      </c>
      <c r="J29">
        <f t="shared" si="3"/>
        <v>12.7976749738501</v>
      </c>
      <c r="K29">
        <f t="shared" si="4"/>
        <v>49.1857719544616</v>
      </c>
      <c r="L29">
        <f t="shared" si="5"/>
        <v>34.06724378845</v>
      </c>
      <c r="M29">
        <f t="shared" si="6"/>
        <v>1.2077383709983999E-2</v>
      </c>
      <c r="N29">
        <f t="shared" si="7"/>
        <v>16.248612496290001</v>
      </c>
      <c r="O29">
        <f t="shared" si="8"/>
        <v>50.418141788125901</v>
      </c>
      <c r="P29">
        <f t="shared" si="9"/>
        <v>22.7194740467903</v>
      </c>
      <c r="Q29">
        <f t="shared" si="10"/>
        <v>1.4008402683226499E-2</v>
      </c>
      <c r="R29">
        <f t="shared" si="11"/>
        <v>16.246681477316798</v>
      </c>
      <c r="S29">
        <f t="shared" si="12"/>
        <v>47.079416718929799</v>
      </c>
      <c r="T29">
        <f t="shared" si="13"/>
        <v>17.0346850594131</v>
      </c>
      <c r="U29">
        <f t="shared" si="14"/>
        <v>1.6698588361051502E-2</v>
      </c>
      <c r="V29">
        <f t="shared" si="15"/>
        <v>16.243991291638899</v>
      </c>
      <c r="W29">
        <f t="shared" si="16"/>
        <v>44.435880348193997</v>
      </c>
      <c r="X29">
        <f t="shared" si="17"/>
        <v>13.627748047530501</v>
      </c>
      <c r="Y29">
        <f t="shared" si="18"/>
        <v>7.3537121580681004E-3</v>
      </c>
      <c r="Z29">
        <f t="shared" si="19"/>
        <v>16.253336167841901</v>
      </c>
      <c r="AA29">
        <f t="shared" si="20"/>
        <v>43.225271335481303</v>
      </c>
      <c r="AB29">
        <f t="shared" si="21"/>
        <v>11.341167477941401</v>
      </c>
      <c r="AC29">
        <f t="shared" si="22"/>
        <v>1.5636498608494399E-2</v>
      </c>
      <c r="AD29">
        <f t="shared" si="23"/>
        <v>16.2450533813915</v>
      </c>
      <c r="AE29">
        <f t="shared" si="24"/>
        <v>43.070020515519403</v>
      </c>
      <c r="AF29">
        <f t="shared" si="25"/>
        <v>9.6699256683849999</v>
      </c>
      <c r="AG29">
        <f t="shared" si="26"/>
        <v>3.3609321143737901E-2</v>
      </c>
      <c r="AH29">
        <f t="shared" si="27"/>
        <v>16.227080558856301</v>
      </c>
      <c r="AI29">
        <f t="shared" si="28"/>
        <v>41.9187658323753</v>
      </c>
      <c r="AJ29">
        <f t="shared" si="29"/>
        <v>8.4916726581096107</v>
      </c>
      <c r="AK29">
        <f t="shared" si="30"/>
        <v>2.0628148959523199E-2</v>
      </c>
      <c r="AL29">
        <f t="shared" si="31"/>
        <v>16.240061731040502</v>
      </c>
      <c r="AM29">
        <f t="shared" si="32"/>
        <v>41.023403730632801</v>
      </c>
      <c r="AN29">
        <f t="shared" si="33"/>
        <v>7.5493943573855704</v>
      </c>
      <c r="AO29">
        <f t="shared" si="34"/>
        <v>1.9102888093686599E-2</v>
      </c>
      <c r="AP29">
        <f t="shared" si="35"/>
        <v>16.241586991906299</v>
      </c>
      <c r="AQ29">
        <f t="shared" si="36"/>
        <v>40.3071532334681</v>
      </c>
      <c r="AR29">
        <f t="shared" si="37"/>
        <v>6.8026030763918603</v>
      </c>
      <c r="AS29">
        <f t="shared" si="38"/>
        <v>2.02106068917281E-2</v>
      </c>
      <c r="AT29">
        <f t="shared" si="39"/>
        <v>16.240479273108299</v>
      </c>
      <c r="AU29">
        <f t="shared" si="40"/>
        <v>38.293083623940298</v>
      </c>
      <c r="AV29">
        <f t="shared" si="41"/>
        <v>6.1692813304051697</v>
      </c>
      <c r="AW29">
        <f t="shared" si="42"/>
        <v>1.8726699337203299E-2</v>
      </c>
      <c r="AX29">
        <f t="shared" si="43"/>
        <v>16.2419631806628</v>
      </c>
      <c r="AY29">
        <f t="shared" si="44"/>
        <v>36.621154671571297</v>
      </c>
      <c r="AZ29">
        <f t="shared" si="45"/>
        <v>5.6494495672660303</v>
      </c>
      <c r="BA29">
        <f t="shared" si="46"/>
        <v>2.6572687741906499E-2</v>
      </c>
      <c r="BB29">
        <f t="shared" si="47"/>
        <v>16.2341171922581</v>
      </c>
      <c r="BC29">
        <f t="shared" si="48"/>
        <v>35.263359218881298</v>
      </c>
      <c r="BD29">
        <f t="shared" si="49"/>
        <v>5.2572048728583001</v>
      </c>
      <c r="BE29">
        <f t="shared" si="50"/>
        <v>3.7051581336452902E-3</v>
      </c>
      <c r="BF29">
        <f t="shared" si="51"/>
        <v>16.256984721866399</v>
      </c>
      <c r="BG29">
        <f t="shared" si="52"/>
        <v>34.826743339501498</v>
      </c>
      <c r="BH29">
        <f t="shared" si="53"/>
        <v>4.8850959684177599</v>
      </c>
      <c r="BI29">
        <f t="shared" si="54"/>
        <v>5.3624464451913004E-3</v>
      </c>
      <c r="BJ29">
        <f t="shared" si="55"/>
        <v>16.2553274335548</v>
      </c>
      <c r="BK29">
        <f t="shared" si="56"/>
        <v>33.730432532872101</v>
      </c>
      <c r="BL29">
        <f t="shared" si="57"/>
        <v>4.5601244742352298</v>
      </c>
      <c r="BM29">
        <f t="shared" si="58"/>
        <v>5.8029908492544698E-3</v>
      </c>
      <c r="BN29">
        <f t="shared" si="59"/>
        <v>16.254886889150701</v>
      </c>
      <c r="BO29">
        <f t="shared" si="60"/>
        <v>32.528292609665399</v>
      </c>
      <c r="BP29">
        <f t="shared" si="61"/>
        <v>4.2751166945955204</v>
      </c>
      <c r="BQ29">
        <f t="shared" si="62"/>
        <v>6.6860561388159502E-3</v>
      </c>
      <c r="BR29">
        <f t="shared" si="63"/>
        <v>16.254003823861201</v>
      </c>
      <c r="BS29">
        <f t="shared" si="64"/>
        <v>31.475226817922099</v>
      </c>
      <c r="BT29">
        <f t="shared" si="65"/>
        <v>4.0283485461873401</v>
      </c>
      <c r="BU29">
        <f t="shared" si="66"/>
        <v>3.6387074700149199E-3</v>
      </c>
      <c r="BV29">
        <f t="shared" si="67"/>
        <v>16.257051172530002</v>
      </c>
      <c r="BW29">
        <f t="shared" si="68"/>
        <v>30.758433264118601</v>
      </c>
      <c r="BX29">
        <f t="shared" si="69"/>
        <v>3.7987752788418598</v>
      </c>
      <c r="BY29">
        <f t="shared" si="70"/>
        <v>3.7971139144902899E-3</v>
      </c>
      <c r="BZ29">
        <f t="shared" si="71"/>
        <v>16.2568927660855</v>
      </c>
      <c r="CA29">
        <f t="shared" si="72"/>
        <v>29.725247681769499</v>
      </c>
      <c r="CB29">
        <f t="shared" si="73"/>
        <v>3.60981972511764</v>
      </c>
      <c r="CC29">
        <f t="shared" si="74"/>
        <v>1.43923419154187E-2</v>
      </c>
      <c r="CD29">
        <f t="shared" si="75"/>
        <v>16.246297538084601</v>
      </c>
      <c r="CE29">
        <f t="shared" si="76"/>
        <v>28.430229109346101</v>
      </c>
      <c r="CF29">
        <f t="shared" si="77"/>
        <v>3.42902463006509</v>
      </c>
      <c r="CG29">
        <f t="shared" si="78"/>
        <v>1.60050476711899E-2</v>
      </c>
      <c r="CH29">
        <f t="shared" si="79"/>
        <v>16.244684832328801</v>
      </c>
      <c r="CI29">
        <f t="shared" si="80"/>
        <v>27.788458958336701</v>
      </c>
      <c r="CJ29">
        <f t="shared" si="81"/>
        <v>3.2634474898861101</v>
      </c>
      <c r="CK29">
        <f t="shared" si="82"/>
        <v>1.47330215962611E-2</v>
      </c>
      <c r="CL29">
        <f t="shared" si="83"/>
        <v>16.245956858403702</v>
      </c>
      <c r="CM29">
        <f t="shared" si="84"/>
        <v>26.865193719101601</v>
      </c>
      <c r="CN29">
        <f t="shared" si="85"/>
        <v>3.1084497069935701</v>
      </c>
      <c r="CO29">
        <f t="shared" si="86"/>
        <v>1.28925683602957E-2</v>
      </c>
      <c r="CP29">
        <f t="shared" si="87"/>
        <v>16.247797311639701</v>
      </c>
      <c r="CQ29">
        <f t="shared" si="88"/>
        <v>26.181218952538899</v>
      </c>
      <c r="CR29">
        <f t="shared" si="89"/>
        <v>2.9816491680845698</v>
      </c>
      <c r="CS29">
        <f t="shared" si="90"/>
        <v>5.1694173326599202E-2</v>
      </c>
      <c r="CT29">
        <f t="shared" si="91"/>
        <v>16.208995706673399</v>
      </c>
      <c r="CU29">
        <f t="shared" si="92"/>
        <v>25.398085204621299</v>
      </c>
      <c r="CV29">
        <f t="shared" si="93"/>
        <v>2.85741684422341</v>
      </c>
      <c r="CW29">
        <f t="shared" si="94"/>
        <v>0.10563717519450699</v>
      </c>
      <c r="CX29">
        <f t="shared" si="95"/>
        <v>16.155052704805499</v>
      </c>
      <c r="CY29">
        <f t="shared" ref="CY29:CY89" si="96">SQRT((C4-C29)^2+(D4-D29)^2)/5.73/0.825</f>
        <v>24.980474805721599</v>
      </c>
      <c r="CZ29">
        <f t="shared" ref="CZ29:CZ89" si="97">SQRT((E4-E29)^2+(F4-F29)^2)/5.73/0.825</f>
        <v>2.7371834933409001</v>
      </c>
      <c r="DA29">
        <f t="shared" ref="DA29:DA89" si="98">ASIN((CZ4*SIN(A29/180*PI())/CY29))*180/PI()</f>
        <v>0</v>
      </c>
      <c r="DB29">
        <f t="shared" ref="DB29:DB89" si="99">ABS(ABS(B29)-ABS(DA29))</f>
        <v>16.260689880000001</v>
      </c>
      <c r="DD29">
        <v>2.7371834933409001</v>
      </c>
      <c r="DH29">
        <v>2.7371834933409001</v>
      </c>
      <c r="DL29">
        <v>2.7371834933409001</v>
      </c>
      <c r="DP29">
        <v>2.7371834933409001</v>
      </c>
      <c r="DT29">
        <v>2.7371834933409001</v>
      </c>
    </row>
    <row r="30" spans="1:124" x14ac:dyDescent="0.15">
      <c r="A30">
        <v>172.9544234</v>
      </c>
      <c r="B30">
        <v>-17.396800710000001</v>
      </c>
      <c r="C30">
        <v>375</v>
      </c>
      <c r="D30">
        <v>181</v>
      </c>
      <c r="E30">
        <v>308.07580569999999</v>
      </c>
      <c r="F30">
        <v>262.03323360000002</v>
      </c>
      <c r="G30">
        <f t="shared" si="0"/>
        <v>37.7922558732973</v>
      </c>
      <c r="H30">
        <f t="shared" si="1"/>
        <v>14.660739875354</v>
      </c>
      <c r="I30">
        <f t="shared" si="2"/>
        <v>10.3104764110922</v>
      </c>
      <c r="J30">
        <f t="shared" si="3"/>
        <v>7.0863242989077504</v>
      </c>
      <c r="K30">
        <f t="shared" si="4"/>
        <v>45.493285033807297</v>
      </c>
      <c r="L30">
        <f t="shared" si="5"/>
        <v>34.6275381938243</v>
      </c>
      <c r="M30">
        <f t="shared" si="6"/>
        <v>0.98096282419490999</v>
      </c>
      <c r="N30">
        <f t="shared" si="7"/>
        <v>16.4158378858051</v>
      </c>
      <c r="O30">
        <f t="shared" si="8"/>
        <v>45.493285033807297</v>
      </c>
      <c r="P30">
        <f t="shared" si="9"/>
        <v>27.1655457503885</v>
      </c>
      <c r="Q30">
        <f t="shared" si="10"/>
        <v>4.2377644892554198E-3</v>
      </c>
      <c r="R30">
        <f t="shared" si="11"/>
        <v>17.392562945510701</v>
      </c>
      <c r="S30">
        <f t="shared" si="12"/>
        <v>47.338605399461002</v>
      </c>
      <c r="T30">
        <f t="shared" si="13"/>
        <v>20.380460442804701</v>
      </c>
      <c r="U30">
        <f t="shared" si="14"/>
        <v>1.7454721719766201E-2</v>
      </c>
      <c r="V30">
        <f t="shared" si="15"/>
        <v>17.3793459882802</v>
      </c>
      <c r="W30">
        <f t="shared" si="16"/>
        <v>45.271425372114201</v>
      </c>
      <c r="X30">
        <f t="shared" si="17"/>
        <v>16.3015725584725</v>
      </c>
      <c r="Y30">
        <f t="shared" si="18"/>
        <v>6.16929787221711E-3</v>
      </c>
      <c r="Z30">
        <f t="shared" si="19"/>
        <v>17.390631412127799</v>
      </c>
      <c r="AA30">
        <f t="shared" si="20"/>
        <v>43.368817671100302</v>
      </c>
      <c r="AB30">
        <f t="shared" si="21"/>
        <v>13.5846437987271</v>
      </c>
      <c r="AC30">
        <f t="shared" si="22"/>
        <v>7.6043672809743296E-3</v>
      </c>
      <c r="AD30">
        <f t="shared" si="23"/>
        <v>17.389196342719</v>
      </c>
      <c r="AE30">
        <f t="shared" si="24"/>
        <v>42.476198928312598</v>
      </c>
      <c r="AF30">
        <f t="shared" si="25"/>
        <v>11.631278498291699</v>
      </c>
      <c r="AG30">
        <f t="shared" si="26"/>
        <v>7.5937002352444898E-3</v>
      </c>
      <c r="AH30">
        <f t="shared" si="27"/>
        <v>17.389207009764799</v>
      </c>
      <c r="AI30">
        <f t="shared" si="28"/>
        <v>42.441961286357099</v>
      </c>
      <c r="AJ30">
        <f t="shared" si="29"/>
        <v>10.132205267748001</v>
      </c>
      <c r="AK30">
        <f t="shared" si="30"/>
        <v>1.4745357533646501E-2</v>
      </c>
      <c r="AL30">
        <f t="shared" si="31"/>
        <v>17.382055352466399</v>
      </c>
      <c r="AM30">
        <f t="shared" si="32"/>
        <v>41.487905484405097</v>
      </c>
      <c r="AN30">
        <f t="shared" si="33"/>
        <v>9.0343795912601195</v>
      </c>
      <c r="AO30">
        <f t="shared" si="34"/>
        <v>1.0971936540180201E-2</v>
      </c>
      <c r="AP30">
        <f t="shared" si="35"/>
        <v>17.385828773459799</v>
      </c>
      <c r="AQ30">
        <f t="shared" si="36"/>
        <v>40.7247835595292</v>
      </c>
      <c r="AR30">
        <f t="shared" si="37"/>
        <v>8.1317952699141802</v>
      </c>
      <c r="AS30">
        <f t="shared" si="38"/>
        <v>1.12694217975605E-2</v>
      </c>
      <c r="AT30">
        <f t="shared" si="39"/>
        <v>17.385531288202401</v>
      </c>
      <c r="AU30">
        <f t="shared" si="40"/>
        <v>40.100496947940599</v>
      </c>
      <c r="AV30">
        <f t="shared" si="41"/>
        <v>7.3995172027515599</v>
      </c>
      <c r="AW30">
        <f t="shared" si="42"/>
        <v>8.2306335380684607E-3</v>
      </c>
      <c r="AX30">
        <f t="shared" si="43"/>
        <v>17.3885700764619</v>
      </c>
      <c r="AY30">
        <f t="shared" si="44"/>
        <v>38.268008789628198</v>
      </c>
      <c r="AZ30">
        <f t="shared" si="45"/>
        <v>6.76972255494129</v>
      </c>
      <c r="BA30">
        <f t="shared" si="46"/>
        <v>1.1058586347324199E-2</v>
      </c>
      <c r="BB30">
        <f t="shared" si="47"/>
        <v>17.385742123652701</v>
      </c>
      <c r="BC30">
        <f t="shared" si="48"/>
        <v>36.723176903419997</v>
      </c>
      <c r="BD30">
        <f t="shared" si="49"/>
        <v>6.2443473905776097</v>
      </c>
      <c r="BE30">
        <f t="shared" si="50"/>
        <v>1.04211695364689E-2</v>
      </c>
      <c r="BF30">
        <f t="shared" si="51"/>
        <v>17.386379540463501</v>
      </c>
      <c r="BG30">
        <f t="shared" si="52"/>
        <v>35.456132092071996</v>
      </c>
      <c r="BH30">
        <f t="shared" si="53"/>
        <v>5.8360042186556296</v>
      </c>
      <c r="BI30">
        <f t="shared" si="54"/>
        <v>1.79391595872899E-3</v>
      </c>
      <c r="BJ30">
        <f t="shared" si="55"/>
        <v>17.395006794041301</v>
      </c>
      <c r="BK30">
        <f t="shared" si="56"/>
        <v>35.030210935531102</v>
      </c>
      <c r="BL30">
        <f t="shared" si="57"/>
        <v>5.4505036230761403</v>
      </c>
      <c r="BM30">
        <f t="shared" si="58"/>
        <v>2.5953510021523699E-3</v>
      </c>
      <c r="BN30">
        <f t="shared" si="59"/>
        <v>17.394205358997802</v>
      </c>
      <c r="BO30">
        <f t="shared" si="60"/>
        <v>33.986823144212501</v>
      </c>
      <c r="BP30">
        <f t="shared" si="61"/>
        <v>5.1104794520567696</v>
      </c>
      <c r="BQ30">
        <f t="shared" si="62"/>
        <v>2.80366580520048E-3</v>
      </c>
      <c r="BR30">
        <f t="shared" si="63"/>
        <v>17.393997044194801</v>
      </c>
      <c r="BS30">
        <f t="shared" si="64"/>
        <v>32.835573340864798</v>
      </c>
      <c r="BT30">
        <f t="shared" si="65"/>
        <v>4.8098630137004896</v>
      </c>
      <c r="BU30">
        <f t="shared" si="66"/>
        <v>3.2244058702201E-3</v>
      </c>
      <c r="BV30">
        <f t="shared" si="67"/>
        <v>17.393576304129802</v>
      </c>
      <c r="BW30">
        <f t="shared" si="68"/>
        <v>31.819212440689</v>
      </c>
      <c r="BX30">
        <f t="shared" si="69"/>
        <v>4.5466236536957796</v>
      </c>
      <c r="BY30">
        <f t="shared" si="70"/>
        <v>1.75222392258755E-3</v>
      </c>
      <c r="BZ30">
        <f t="shared" si="71"/>
        <v>17.3950484860774</v>
      </c>
      <c r="CA30">
        <f t="shared" si="72"/>
        <v>31.119516708832499</v>
      </c>
      <c r="CB30">
        <f t="shared" si="73"/>
        <v>4.3016106984345397</v>
      </c>
      <c r="CC30">
        <f t="shared" si="74"/>
        <v>1.8270398226151801E-3</v>
      </c>
      <c r="CD30">
        <f t="shared" si="75"/>
        <v>17.3949736701774</v>
      </c>
      <c r="CE30">
        <f t="shared" si="76"/>
        <v>30.117689495739501</v>
      </c>
      <c r="CF30">
        <f t="shared" si="77"/>
        <v>4.0973765819765102</v>
      </c>
      <c r="CG30">
        <f t="shared" si="78"/>
        <v>6.9150976268910098E-3</v>
      </c>
      <c r="CH30">
        <f t="shared" si="79"/>
        <v>17.389885612373099</v>
      </c>
      <c r="CI30">
        <f t="shared" si="80"/>
        <v>28.867543308239899</v>
      </c>
      <c r="CJ30">
        <f t="shared" si="81"/>
        <v>3.9018211873247202</v>
      </c>
      <c r="CK30">
        <f t="shared" si="82"/>
        <v>7.6734474300847099E-3</v>
      </c>
      <c r="CL30">
        <f t="shared" si="83"/>
        <v>17.3891272625699</v>
      </c>
      <c r="CM30">
        <f t="shared" si="84"/>
        <v>28.234841244479099</v>
      </c>
      <c r="CN30">
        <f t="shared" si="85"/>
        <v>3.72229711428349</v>
      </c>
      <c r="CO30">
        <f t="shared" si="86"/>
        <v>7.05885003954153E-3</v>
      </c>
      <c r="CP30">
        <f t="shared" si="87"/>
        <v>17.389741859960498</v>
      </c>
      <c r="CQ30">
        <f t="shared" si="88"/>
        <v>27.332205859403</v>
      </c>
      <c r="CR30">
        <f t="shared" si="89"/>
        <v>3.5541457247377899</v>
      </c>
      <c r="CS30">
        <f t="shared" si="90"/>
        <v>6.1690423898328496E-3</v>
      </c>
      <c r="CT30">
        <f t="shared" si="91"/>
        <v>17.390631667610201</v>
      </c>
      <c r="CU30">
        <f t="shared" si="92"/>
        <v>26.655503030244599</v>
      </c>
      <c r="CV30">
        <f t="shared" si="93"/>
        <v>3.4142317180817399</v>
      </c>
      <c r="CW30">
        <f t="shared" si="94"/>
        <v>2.4717671158254802E-2</v>
      </c>
      <c r="CX30">
        <f t="shared" si="95"/>
        <v>17.372083038841701</v>
      </c>
      <c r="CY30">
        <f t="shared" si="96"/>
        <v>25.8814035038749</v>
      </c>
      <c r="CZ30">
        <f t="shared" si="97"/>
        <v>3.27766525941193</v>
      </c>
      <c r="DA30">
        <f t="shared" si="98"/>
        <v>5.04652887591528E-2</v>
      </c>
      <c r="DB30">
        <f t="shared" si="99"/>
        <v>17.346335421240799</v>
      </c>
      <c r="DC30">
        <f t="shared" ref="DC30:DC89" si="100">SQRT((C4-C30)^2+(D4-D30)^2)/5.73/0.858</f>
        <v>25.457941828852899</v>
      </c>
      <c r="DD30">
        <f t="shared" ref="DD30:DD89" si="101">SQRT((E4-E30)^2+(F4-F30)^2)/5.73/0.858</f>
        <v>3.1455395191287399</v>
      </c>
      <c r="DE30">
        <f t="shared" ref="DE30:DE89" si="102">ASIN((DD4*SIN(A30/180*PI())/DC30))*180/PI()</f>
        <v>0</v>
      </c>
      <c r="DF30">
        <f t="shared" ref="DF30:DF89" si="103">ABS(ABS(B30)-ABS(DE30))</f>
        <v>17.396800710000001</v>
      </c>
      <c r="DH30">
        <v>3.1455395191287399</v>
      </c>
      <c r="DL30">
        <v>3.1455395191287399</v>
      </c>
      <c r="DP30">
        <v>3.1455395191287399</v>
      </c>
      <c r="DT30">
        <v>3.1455395191287399</v>
      </c>
    </row>
    <row r="31" spans="1:124" x14ac:dyDescent="0.15">
      <c r="A31">
        <v>164.15372690000001</v>
      </c>
      <c r="B31">
        <v>-17.900626880000001</v>
      </c>
      <c r="C31">
        <v>371</v>
      </c>
      <c r="D31">
        <v>188</v>
      </c>
      <c r="E31">
        <v>306.8692322</v>
      </c>
      <c r="F31">
        <v>263.15789790000002</v>
      </c>
      <c r="G31">
        <f t="shared" si="0"/>
        <v>42.253026577879197</v>
      </c>
      <c r="H31">
        <f t="shared" si="1"/>
        <v>8.6445148900463291</v>
      </c>
      <c r="I31">
        <f t="shared" si="2"/>
        <v>5.4365866544851604</v>
      </c>
      <c r="J31">
        <f t="shared" si="3"/>
        <v>12.4640402255148</v>
      </c>
      <c r="K31">
        <f t="shared" si="4"/>
        <v>40.362624999930603</v>
      </c>
      <c r="L31">
        <f t="shared" si="5"/>
        <v>11.7444105232466</v>
      </c>
      <c r="M31">
        <f t="shared" si="6"/>
        <v>13.3246481237439</v>
      </c>
      <c r="N31">
        <f t="shared" si="7"/>
        <v>4.5759787562561396</v>
      </c>
      <c r="O31">
        <f t="shared" si="8"/>
        <v>44.4917921417454</v>
      </c>
      <c r="P31">
        <f t="shared" si="9"/>
        <v>25.907510245088901</v>
      </c>
      <c r="Q31">
        <f t="shared" si="10"/>
        <v>1.4852440823255</v>
      </c>
      <c r="R31">
        <f t="shared" si="11"/>
        <v>16.4153827976745</v>
      </c>
      <c r="S31">
        <f t="shared" si="12"/>
        <v>44.737755343192703</v>
      </c>
      <c r="T31">
        <f t="shared" si="13"/>
        <v>22.466007911348001</v>
      </c>
      <c r="U31">
        <f t="shared" si="14"/>
        <v>1.23870877840195E-2</v>
      </c>
      <c r="V31">
        <f t="shared" si="15"/>
        <v>17.888239792216002</v>
      </c>
      <c r="W31">
        <f t="shared" si="16"/>
        <v>46.358045376934001</v>
      </c>
      <c r="X31">
        <f t="shared" si="17"/>
        <v>17.9779249010302</v>
      </c>
      <c r="Y31">
        <f t="shared" si="18"/>
        <v>1.78465171029763E-2</v>
      </c>
      <c r="Z31">
        <f t="shared" si="19"/>
        <v>17.882780362897002</v>
      </c>
      <c r="AA31">
        <f t="shared" si="20"/>
        <v>44.7789793074922</v>
      </c>
      <c r="AB31">
        <f t="shared" si="21"/>
        <v>14.979599542070099</v>
      </c>
      <c r="AC31">
        <f t="shared" si="22"/>
        <v>6.5902651575887802E-3</v>
      </c>
      <c r="AD31">
        <f t="shared" si="23"/>
        <v>17.894036614842399</v>
      </c>
      <c r="AE31">
        <f t="shared" si="24"/>
        <v>43.215550104107898</v>
      </c>
      <c r="AF31">
        <f t="shared" si="25"/>
        <v>12.839656750345799</v>
      </c>
      <c r="AG31">
        <f t="shared" si="26"/>
        <v>1.94755714992015E-2</v>
      </c>
      <c r="AH31">
        <f t="shared" si="27"/>
        <v>17.881151308500801</v>
      </c>
      <c r="AI31">
        <f t="shared" si="28"/>
        <v>42.441961286357099</v>
      </c>
      <c r="AJ31">
        <f t="shared" si="29"/>
        <v>11.2237228574231</v>
      </c>
      <c r="AK31">
        <f t="shared" si="30"/>
        <v>1.6052865145209601E-2</v>
      </c>
      <c r="AL31">
        <f t="shared" si="31"/>
        <v>17.884574014854799</v>
      </c>
      <c r="AM31">
        <f t="shared" si="32"/>
        <v>42.426068729610698</v>
      </c>
      <c r="AN31">
        <f t="shared" si="33"/>
        <v>9.9364213027026107</v>
      </c>
      <c r="AO31">
        <f t="shared" si="34"/>
        <v>2.9189075608159101E-2</v>
      </c>
      <c r="AP31">
        <f t="shared" si="35"/>
        <v>17.8714378043918</v>
      </c>
      <c r="AQ31">
        <f t="shared" si="36"/>
        <v>41.567642102974403</v>
      </c>
      <c r="AR31">
        <f t="shared" si="37"/>
        <v>8.9681809540026904</v>
      </c>
      <c r="AS31">
        <f t="shared" si="38"/>
        <v>1.9309597162517799E-2</v>
      </c>
      <c r="AT31">
        <f t="shared" si="39"/>
        <v>17.8813172828375</v>
      </c>
      <c r="AU31">
        <f t="shared" si="40"/>
        <v>40.865581084524401</v>
      </c>
      <c r="AV31">
        <f t="shared" si="41"/>
        <v>8.1535857947548003</v>
      </c>
      <c r="AW31">
        <f t="shared" si="42"/>
        <v>2.2800524065619499E-2</v>
      </c>
      <c r="AX31">
        <f t="shared" si="43"/>
        <v>17.877826355934399</v>
      </c>
      <c r="AY31">
        <f t="shared" si="44"/>
        <v>40.280738809613901</v>
      </c>
      <c r="AZ31">
        <f t="shared" si="45"/>
        <v>7.4803709978399402</v>
      </c>
      <c r="BA31">
        <f t="shared" si="46"/>
        <v>1.2029606330378501E-2</v>
      </c>
      <c r="BB31">
        <f t="shared" si="47"/>
        <v>17.8885972736696</v>
      </c>
      <c r="BC31">
        <f t="shared" si="48"/>
        <v>38.5694793237124</v>
      </c>
      <c r="BD31">
        <f t="shared" si="49"/>
        <v>6.8929761823488098</v>
      </c>
      <c r="BE31">
        <f t="shared" si="50"/>
        <v>2.2549191444074801E-2</v>
      </c>
      <c r="BF31">
        <f t="shared" si="51"/>
        <v>17.878077688555901</v>
      </c>
      <c r="BG31">
        <f t="shared" si="52"/>
        <v>37.107958236796698</v>
      </c>
      <c r="BH31">
        <f t="shared" si="53"/>
        <v>6.3965367996165901</v>
      </c>
      <c r="BI31">
        <f t="shared" si="54"/>
        <v>2.29585547134445E-2</v>
      </c>
      <c r="BJ31">
        <f t="shared" si="55"/>
        <v>17.877668325286599</v>
      </c>
      <c r="BK31">
        <f t="shared" si="56"/>
        <v>35.901171165837198</v>
      </c>
      <c r="BL31">
        <f t="shared" si="57"/>
        <v>6.0047012816847998</v>
      </c>
      <c r="BM31">
        <f t="shared" si="58"/>
        <v>3.9440255780855303E-3</v>
      </c>
      <c r="BN31">
        <f t="shared" si="59"/>
        <v>17.896682854421901</v>
      </c>
      <c r="BO31">
        <f t="shared" si="60"/>
        <v>35.465469035954797</v>
      </c>
      <c r="BP31">
        <f t="shared" si="61"/>
        <v>5.6328685275628496</v>
      </c>
      <c r="BQ31">
        <f t="shared" si="62"/>
        <v>5.7067393272585204E-3</v>
      </c>
      <c r="BR31">
        <f t="shared" si="63"/>
        <v>17.894920140672699</v>
      </c>
      <c r="BS31">
        <f t="shared" si="64"/>
        <v>34.453551577271803</v>
      </c>
      <c r="BT31">
        <f t="shared" si="65"/>
        <v>5.3021093626170597</v>
      </c>
      <c r="BU31">
        <f t="shared" si="66"/>
        <v>6.1568377508923701E-3</v>
      </c>
      <c r="BV31">
        <f t="shared" si="67"/>
        <v>17.8944700422491</v>
      </c>
      <c r="BW31">
        <f t="shared" si="68"/>
        <v>33.333579197872503</v>
      </c>
      <c r="BX31">
        <f t="shared" si="69"/>
        <v>5.0075477313605496</v>
      </c>
      <c r="BY31">
        <f t="shared" si="70"/>
        <v>7.0707787508358802E-3</v>
      </c>
      <c r="BZ31">
        <f t="shared" si="71"/>
        <v>17.893556101249199</v>
      </c>
      <c r="CA31">
        <f t="shared" si="72"/>
        <v>32.337954757766902</v>
      </c>
      <c r="CB31">
        <f t="shared" si="73"/>
        <v>4.7476008128173897</v>
      </c>
      <c r="CC31">
        <f t="shared" si="74"/>
        <v>3.8381449443205002E-3</v>
      </c>
      <c r="CD31">
        <f t="shared" si="75"/>
        <v>17.896788735055701</v>
      </c>
      <c r="CE31">
        <f t="shared" si="76"/>
        <v>31.643762396070802</v>
      </c>
      <c r="CF31">
        <f t="shared" si="77"/>
        <v>4.5047196832562602</v>
      </c>
      <c r="CG31">
        <f t="shared" si="78"/>
        <v>3.9998861621916302E-3</v>
      </c>
      <c r="CH31">
        <f t="shared" si="79"/>
        <v>17.896626993837799</v>
      </c>
      <c r="CI31">
        <f t="shared" si="80"/>
        <v>30.6616023213424</v>
      </c>
      <c r="CJ31">
        <f t="shared" si="81"/>
        <v>4.3006563912915601</v>
      </c>
      <c r="CK31">
        <f t="shared" si="82"/>
        <v>1.51209825975016E-2</v>
      </c>
      <c r="CL31">
        <f t="shared" si="83"/>
        <v>17.885505897402499</v>
      </c>
      <c r="CM31">
        <f t="shared" si="84"/>
        <v>29.446030474408801</v>
      </c>
      <c r="CN31">
        <f t="shared" si="85"/>
        <v>4.1047011767358299</v>
      </c>
      <c r="CO31">
        <f t="shared" si="86"/>
        <v>1.6746670856489398E-2</v>
      </c>
      <c r="CP31">
        <f t="shared" si="87"/>
        <v>17.883880209143499</v>
      </c>
      <c r="CQ31">
        <f t="shared" si="88"/>
        <v>28.815261985949299</v>
      </c>
      <c r="CR31">
        <f t="shared" si="89"/>
        <v>3.92417072425126</v>
      </c>
      <c r="CS31">
        <f t="shared" si="90"/>
        <v>1.5397550115946099E-2</v>
      </c>
      <c r="CT31">
        <f t="shared" si="91"/>
        <v>17.885229329884101</v>
      </c>
      <c r="CU31">
        <f t="shared" si="92"/>
        <v>27.925855565775301</v>
      </c>
      <c r="CV31">
        <f t="shared" si="93"/>
        <v>3.7546427712483799</v>
      </c>
      <c r="CW31">
        <f t="shared" si="94"/>
        <v>1.3441286618306E-2</v>
      </c>
      <c r="CX31">
        <f t="shared" si="95"/>
        <v>17.887185593381702</v>
      </c>
      <c r="CY31">
        <f t="shared" si="96"/>
        <v>27.250029223560698</v>
      </c>
      <c r="CZ31">
        <f t="shared" si="97"/>
        <v>3.6123491933568599</v>
      </c>
      <c r="DA31">
        <f t="shared" si="98"/>
        <v>5.38247968948527E-2</v>
      </c>
      <c r="DB31">
        <f t="shared" si="99"/>
        <v>17.8468020831051</v>
      </c>
      <c r="DC31">
        <f t="shared" si="100"/>
        <v>26.478397110258499</v>
      </c>
      <c r="DD31">
        <f t="shared" si="101"/>
        <v>3.47341534251707</v>
      </c>
      <c r="DE31">
        <f t="shared" si="102"/>
        <v>0.10981053149372499</v>
      </c>
      <c r="DF31">
        <f t="shared" si="103"/>
        <v>17.790816348506301</v>
      </c>
      <c r="DG31">
        <f t="shared" ref="DG31:DG89" si="104">SQRT((C4-C31)^2+(D4-D31)^2)/5.73/0.891</f>
        <v>26.044067024473399</v>
      </c>
      <c r="DH31">
        <f t="shared" ref="DH31:DH89" si="105">SQRT((E4-E31)^2+(F4-F31)^2)/5.73/0.891</f>
        <v>3.33882732312654</v>
      </c>
      <c r="DI31">
        <f t="shared" ref="DI31:DI89" si="106">ASIN((DH4*SIN(A31/180*PI())/DG31))*180/PI()</f>
        <v>0</v>
      </c>
      <c r="DJ31">
        <f t="shared" ref="DJ31:DJ89" si="107">ABS(ABS(B31)-ABS(DI31))</f>
        <v>17.900626880000001</v>
      </c>
      <c r="DL31">
        <v>3.33882732312654</v>
      </c>
      <c r="DP31">
        <v>3.33882732312654</v>
      </c>
      <c r="DT31">
        <v>3.33882732312654</v>
      </c>
    </row>
    <row r="32" spans="1:124" x14ac:dyDescent="0.15">
      <c r="A32">
        <v>167.7275716</v>
      </c>
      <c r="B32">
        <v>-13.68453336</v>
      </c>
      <c r="C32">
        <v>368</v>
      </c>
      <c r="D32">
        <v>195</v>
      </c>
      <c r="E32">
        <v>301.3248901</v>
      </c>
      <c r="F32">
        <v>266.67501829999998</v>
      </c>
      <c r="G32">
        <f t="shared" si="0"/>
        <v>39.913070693017097</v>
      </c>
      <c r="H32">
        <f t="shared" si="1"/>
        <v>34.410380671041899</v>
      </c>
      <c r="I32">
        <f t="shared" si="2"/>
        <v>2.6386608880720299</v>
      </c>
      <c r="J32">
        <f t="shared" si="3"/>
        <v>11.045872471928</v>
      </c>
      <c r="K32">
        <f t="shared" si="4"/>
        <v>41.388957222747202</v>
      </c>
      <c r="L32">
        <f t="shared" si="5"/>
        <v>21.6636054655682</v>
      </c>
      <c r="M32">
        <f t="shared" si="6"/>
        <v>10.2437235753316</v>
      </c>
      <c r="N32">
        <f t="shared" si="7"/>
        <v>3.44080978466841</v>
      </c>
      <c r="O32">
        <f t="shared" si="8"/>
        <v>40.237319831873101</v>
      </c>
      <c r="P32">
        <f t="shared" si="9"/>
        <v>19.369792557214701</v>
      </c>
      <c r="Q32">
        <f t="shared" si="10"/>
        <v>6.8932176078250604</v>
      </c>
      <c r="R32">
        <f t="shared" si="11"/>
        <v>6.7913157521749401</v>
      </c>
      <c r="S32">
        <f t="shared" si="12"/>
        <v>43.308317082233799</v>
      </c>
      <c r="T32">
        <f t="shared" si="13"/>
        <v>27.600378782403698</v>
      </c>
      <c r="U32">
        <f t="shared" si="14"/>
        <v>0.89076828002984099</v>
      </c>
      <c r="V32">
        <f t="shared" si="15"/>
        <v>12.7937650799702</v>
      </c>
      <c r="W32">
        <f t="shared" si="16"/>
        <v>43.725266505038597</v>
      </c>
      <c r="X32">
        <f t="shared" si="17"/>
        <v>24.3969181146864</v>
      </c>
      <c r="Y32">
        <f t="shared" si="18"/>
        <v>2.4954908032265299E-2</v>
      </c>
      <c r="Z32">
        <f t="shared" si="19"/>
        <v>13.6595784519677</v>
      </c>
      <c r="AA32">
        <f t="shared" si="20"/>
        <v>45.227816068776796</v>
      </c>
      <c r="AB32">
        <f t="shared" si="21"/>
        <v>20.335271536862201</v>
      </c>
      <c r="AC32">
        <f t="shared" si="22"/>
        <v>1.0758585740126E-2</v>
      </c>
      <c r="AD32">
        <f t="shared" si="23"/>
        <v>13.673774774259901</v>
      </c>
      <c r="AE32">
        <f t="shared" si="24"/>
        <v>44.007361208829302</v>
      </c>
      <c r="AF32">
        <f t="shared" si="25"/>
        <v>17.429749118558501</v>
      </c>
      <c r="AG32">
        <f t="shared" si="26"/>
        <v>1.1131447492614599E-2</v>
      </c>
      <c r="AH32">
        <f t="shared" si="27"/>
        <v>13.6734019125074</v>
      </c>
      <c r="AI32">
        <f t="shared" si="28"/>
        <v>42.729289256947197</v>
      </c>
      <c r="AJ32">
        <f t="shared" si="29"/>
        <v>15.2510304787387</v>
      </c>
      <c r="AK32">
        <f t="shared" si="30"/>
        <v>8.03286096390185E-3</v>
      </c>
      <c r="AL32">
        <f t="shared" si="31"/>
        <v>13.6765004990361</v>
      </c>
      <c r="AM32">
        <f t="shared" si="32"/>
        <v>42.078760355076398</v>
      </c>
      <c r="AN32">
        <f t="shared" si="33"/>
        <v>13.547342719572301</v>
      </c>
      <c r="AO32">
        <f t="shared" si="34"/>
        <v>1.15597448794697E-2</v>
      </c>
      <c r="AP32">
        <f t="shared" si="35"/>
        <v>13.672973615120499</v>
      </c>
      <c r="AQ32">
        <f t="shared" si="36"/>
        <v>42.112431226650699</v>
      </c>
      <c r="AR32">
        <f t="shared" si="37"/>
        <v>12.1564630696209</v>
      </c>
      <c r="AS32">
        <f t="shared" si="38"/>
        <v>2.3077036673276801E-2</v>
      </c>
      <c r="AT32">
        <f t="shared" si="39"/>
        <v>13.6614563233267</v>
      </c>
      <c r="AU32">
        <f t="shared" si="40"/>
        <v>41.357531848915698</v>
      </c>
      <c r="AV32">
        <f t="shared" si="41"/>
        <v>11.0750889160288</v>
      </c>
      <c r="AW32">
        <f t="shared" si="42"/>
        <v>1.79417796684967E-2</v>
      </c>
      <c r="AX32">
        <f t="shared" si="43"/>
        <v>13.666591580331501</v>
      </c>
      <c r="AY32">
        <f t="shared" si="44"/>
        <v>40.729075574460197</v>
      </c>
      <c r="AZ32">
        <f t="shared" si="45"/>
        <v>10.152466142397101</v>
      </c>
      <c r="BA32">
        <f t="shared" si="46"/>
        <v>1.5147365939202399E-2</v>
      </c>
      <c r="BB32">
        <f t="shared" si="47"/>
        <v>13.6693859940608</v>
      </c>
      <c r="BC32">
        <f t="shared" si="48"/>
        <v>40.197770950050199</v>
      </c>
      <c r="BD32">
        <f t="shared" si="49"/>
        <v>9.3766400870533104</v>
      </c>
      <c r="BE32">
        <f t="shared" si="50"/>
        <v>1.28894020680343E-2</v>
      </c>
      <c r="BF32">
        <f t="shared" si="51"/>
        <v>13.671643957932</v>
      </c>
      <c r="BG32">
        <f t="shared" si="52"/>
        <v>38.6062505291763</v>
      </c>
      <c r="BH32">
        <f t="shared" si="53"/>
        <v>8.6965667887887097</v>
      </c>
      <c r="BI32">
        <f t="shared" si="54"/>
        <v>1.3654985549668101E-2</v>
      </c>
      <c r="BJ32">
        <f t="shared" si="55"/>
        <v>13.6708783744503</v>
      </c>
      <c r="BK32">
        <f t="shared" si="56"/>
        <v>37.232016591588703</v>
      </c>
      <c r="BL32">
        <f t="shared" si="57"/>
        <v>8.1138897674726103</v>
      </c>
      <c r="BM32">
        <f t="shared" si="58"/>
        <v>1.78124329385515E-2</v>
      </c>
      <c r="BN32">
        <f t="shared" si="59"/>
        <v>13.6667209270614</v>
      </c>
      <c r="BO32">
        <f t="shared" si="60"/>
        <v>36.094468354754298</v>
      </c>
      <c r="BP32">
        <f t="shared" si="61"/>
        <v>7.6365618456762601</v>
      </c>
      <c r="BQ32">
        <f t="shared" si="62"/>
        <v>3.0537669602248201E-3</v>
      </c>
      <c r="BR32">
        <f t="shared" si="63"/>
        <v>13.6814795930398</v>
      </c>
      <c r="BS32">
        <f t="shared" si="64"/>
        <v>35.661263335633301</v>
      </c>
      <c r="BT32">
        <f t="shared" si="65"/>
        <v>7.19106175866784</v>
      </c>
      <c r="BU32">
        <f t="shared" si="66"/>
        <v>4.4179950073703804E-3</v>
      </c>
      <c r="BV32">
        <f t="shared" si="67"/>
        <v>13.6801153649926</v>
      </c>
      <c r="BW32">
        <f t="shared" si="68"/>
        <v>34.688883349246801</v>
      </c>
      <c r="BX32">
        <f t="shared" si="69"/>
        <v>6.7920690140878097</v>
      </c>
      <c r="BY32">
        <f t="shared" si="70"/>
        <v>4.7602480956825798E-3</v>
      </c>
      <c r="BZ32">
        <f t="shared" si="71"/>
        <v>13.6797731119043</v>
      </c>
      <c r="CA32">
        <f t="shared" si="72"/>
        <v>33.606772817096001</v>
      </c>
      <c r="CB32">
        <f t="shared" si="73"/>
        <v>6.4345916975568702</v>
      </c>
      <c r="CC32">
        <f t="shared" si="74"/>
        <v>5.4594713149445397E-3</v>
      </c>
      <c r="CD32">
        <f t="shared" si="75"/>
        <v>13.6790738886851</v>
      </c>
      <c r="CE32">
        <f t="shared" si="76"/>
        <v>32.639006027202903</v>
      </c>
      <c r="CF32">
        <f t="shared" si="77"/>
        <v>6.1156018539307997</v>
      </c>
      <c r="CG32">
        <f t="shared" si="78"/>
        <v>2.9602282463417101E-3</v>
      </c>
      <c r="CH32">
        <f t="shared" si="79"/>
        <v>13.6815731317537</v>
      </c>
      <c r="CI32">
        <f t="shared" si="80"/>
        <v>31.958950420477802</v>
      </c>
      <c r="CJ32">
        <f t="shared" si="81"/>
        <v>5.8189040043517704</v>
      </c>
      <c r="CK32">
        <f t="shared" si="82"/>
        <v>3.0829852040192402E-3</v>
      </c>
      <c r="CL32">
        <f t="shared" si="83"/>
        <v>13.681450374796</v>
      </c>
      <c r="CM32">
        <f t="shared" si="84"/>
        <v>31.003241689436699</v>
      </c>
      <c r="CN32">
        <f t="shared" si="85"/>
        <v>5.56477206041962</v>
      </c>
      <c r="CO32">
        <f t="shared" si="86"/>
        <v>1.1641151856369601E-2</v>
      </c>
      <c r="CP32">
        <f t="shared" si="87"/>
        <v>13.672892208143599</v>
      </c>
      <c r="CQ32">
        <f t="shared" si="88"/>
        <v>29.8285922418589</v>
      </c>
      <c r="CR32">
        <f t="shared" si="89"/>
        <v>5.3221759506016699</v>
      </c>
      <c r="CS32">
        <f t="shared" si="90"/>
        <v>1.2869174340201701E-2</v>
      </c>
      <c r="CT32">
        <f t="shared" si="91"/>
        <v>13.6716641856598</v>
      </c>
      <c r="CU32">
        <f t="shared" si="92"/>
        <v>29.207455108528301</v>
      </c>
      <c r="CV32">
        <f t="shared" si="93"/>
        <v>5.0984967720756798</v>
      </c>
      <c r="CW32">
        <f t="shared" si="94"/>
        <v>1.18252050769551E-2</v>
      </c>
      <c r="CX32">
        <f t="shared" si="95"/>
        <v>13.672708154923001</v>
      </c>
      <c r="CY32">
        <f t="shared" si="96"/>
        <v>28.3376062056923</v>
      </c>
      <c r="CZ32">
        <f t="shared" si="97"/>
        <v>4.8889526679265201</v>
      </c>
      <c r="DA32">
        <f t="shared" si="98"/>
        <v>1.03112749950504E-2</v>
      </c>
      <c r="DB32">
        <f t="shared" si="99"/>
        <v>13.674222085004899</v>
      </c>
      <c r="DC32">
        <f t="shared" si="100"/>
        <v>27.668836692550901</v>
      </c>
      <c r="DD32">
        <f t="shared" si="101"/>
        <v>4.7086147364059698</v>
      </c>
      <c r="DE32">
        <f t="shared" si="102"/>
        <v>4.1265455946048503E-2</v>
      </c>
      <c r="DF32">
        <f t="shared" si="103"/>
        <v>13.643267904053999</v>
      </c>
      <c r="DG32">
        <f t="shared" si="104"/>
        <v>26.904852024127699</v>
      </c>
      <c r="DH32">
        <f t="shared" si="105"/>
        <v>4.5342239404504996</v>
      </c>
      <c r="DI32">
        <f t="shared" si="106"/>
        <v>8.4126567536364397E-2</v>
      </c>
      <c r="DJ32">
        <f t="shared" si="107"/>
        <v>13.6004067924636</v>
      </c>
      <c r="DK32">
        <f t="shared" ref="DK32:DK89" si="108">SQRT((C4-C32)^2+(D4-D32)^2)/5.73/0.924</f>
        <v>26.465359646710901</v>
      </c>
      <c r="DL32">
        <f t="shared" ref="DL32:DL89" si="109">SQRT((E4-E32)^2+(F4-F32)^2)/5.73/0.924</f>
        <v>4.3661667272141296</v>
      </c>
      <c r="DM32">
        <f t="shared" ref="DM32:DM89" si="110">ASIN((DL4*SIN(A32/180*PI())/DK32))*180/PI()</f>
        <v>0</v>
      </c>
      <c r="DN32">
        <f t="shared" ref="DN32:DN89" si="111">ABS(ABS(B32)-ABS(DM32))</f>
        <v>13.68453336</v>
      </c>
      <c r="DP32">
        <v>4.3661667272141296</v>
      </c>
      <c r="DT32">
        <v>4.3661667272141296</v>
      </c>
    </row>
    <row r="33" spans="1:126" x14ac:dyDescent="0.15">
      <c r="A33">
        <v>172.9065196</v>
      </c>
      <c r="B33">
        <v>-15.41867008</v>
      </c>
      <c r="C33">
        <v>365</v>
      </c>
      <c r="D33">
        <v>200</v>
      </c>
      <c r="E33">
        <v>298.49658199999999</v>
      </c>
      <c r="F33">
        <v>271.23910519999998</v>
      </c>
      <c r="G33">
        <f t="shared" si="0"/>
        <v>30.559103055124801</v>
      </c>
      <c r="H33">
        <f t="shared" si="1"/>
        <v>28.1400647344188</v>
      </c>
      <c r="I33">
        <f t="shared" si="2"/>
        <v>7.9929629279046202</v>
      </c>
      <c r="J33">
        <f t="shared" si="3"/>
        <v>7.4257071520953799</v>
      </c>
      <c r="K33">
        <f t="shared" si="4"/>
        <v>35.476249048069</v>
      </c>
      <c r="L33">
        <f t="shared" si="5"/>
        <v>30.769631401987599</v>
      </c>
      <c r="M33">
        <f t="shared" si="6"/>
        <v>2.3429549074732399</v>
      </c>
      <c r="N33">
        <f t="shared" si="7"/>
        <v>13.075715172526801</v>
      </c>
      <c r="O33">
        <f t="shared" si="8"/>
        <v>37.849543521751301</v>
      </c>
      <c r="P33">
        <f t="shared" si="9"/>
        <v>23.420402099776599</v>
      </c>
      <c r="Q33">
        <f t="shared" si="10"/>
        <v>5.0848410963488</v>
      </c>
      <c r="R33">
        <f t="shared" si="11"/>
        <v>10.3338289836512</v>
      </c>
      <c r="S33">
        <f t="shared" si="12"/>
        <v>37.882883235217101</v>
      </c>
      <c r="T33">
        <f t="shared" si="13"/>
        <v>21.2429724485559</v>
      </c>
      <c r="U33">
        <f t="shared" si="14"/>
        <v>3.1831996739407198</v>
      </c>
      <c r="V33">
        <f t="shared" si="15"/>
        <v>12.235470406059299</v>
      </c>
      <c r="W33">
        <f t="shared" si="16"/>
        <v>40.813964528160597</v>
      </c>
      <c r="X33">
        <f t="shared" si="17"/>
        <v>27.699000295761699</v>
      </c>
      <c r="Y33">
        <f t="shared" si="18"/>
        <v>0.43598987319662402</v>
      </c>
      <c r="Z33">
        <f t="shared" si="19"/>
        <v>14.9826802068034</v>
      </c>
      <c r="AA33">
        <f t="shared" si="20"/>
        <v>41.576238528639799</v>
      </c>
      <c r="AB33">
        <f t="shared" si="21"/>
        <v>25.036107892816901</v>
      </c>
      <c r="AC33">
        <f t="shared" si="22"/>
        <v>7.1963825110676997E-3</v>
      </c>
      <c r="AD33">
        <f t="shared" si="23"/>
        <v>15.4114736974889</v>
      </c>
      <c r="AE33">
        <f t="shared" si="24"/>
        <v>43.169298450961797</v>
      </c>
      <c r="AF33">
        <f t="shared" si="25"/>
        <v>21.463351241769299</v>
      </c>
      <c r="AG33">
        <f t="shared" si="26"/>
        <v>3.36519621436676E-3</v>
      </c>
      <c r="AH33">
        <f t="shared" si="27"/>
        <v>15.4153048837856</v>
      </c>
      <c r="AI33">
        <f t="shared" si="28"/>
        <v>42.354351048816298</v>
      </c>
      <c r="AJ33">
        <f t="shared" si="29"/>
        <v>18.779814555899598</v>
      </c>
      <c r="AK33">
        <f t="shared" si="30"/>
        <v>7.8634524415217306E-3</v>
      </c>
      <c r="AL33">
        <f t="shared" si="31"/>
        <v>15.4108066275585</v>
      </c>
      <c r="AM33">
        <f t="shared" si="32"/>
        <v>41.400426496044901</v>
      </c>
      <c r="AN33">
        <f t="shared" si="33"/>
        <v>16.693168494133001</v>
      </c>
      <c r="AO33">
        <f t="shared" si="34"/>
        <v>4.8175623381652597E-3</v>
      </c>
      <c r="AP33">
        <f t="shared" si="35"/>
        <v>15.4138525176618</v>
      </c>
      <c r="AQ33">
        <f t="shared" si="36"/>
        <v>40.943956530426597</v>
      </c>
      <c r="AR33">
        <f t="shared" si="37"/>
        <v>15.015523943358099</v>
      </c>
      <c r="AS33">
        <f t="shared" si="38"/>
        <v>6.2116743277216202E-3</v>
      </c>
      <c r="AT33">
        <f t="shared" si="39"/>
        <v>15.4124584056723</v>
      </c>
      <c r="AU33">
        <f t="shared" si="40"/>
        <v>41.079951975796</v>
      </c>
      <c r="AV33">
        <f t="shared" si="41"/>
        <v>13.617569373979901</v>
      </c>
      <c r="AW33">
        <f t="shared" si="42"/>
        <v>1.10410829951616E-2</v>
      </c>
      <c r="AX33">
        <f t="shared" si="43"/>
        <v>15.407628997004799</v>
      </c>
      <c r="AY33">
        <f t="shared" si="44"/>
        <v>40.473148496902198</v>
      </c>
      <c r="AZ33">
        <f t="shared" si="45"/>
        <v>12.504465610858199</v>
      </c>
      <c r="BA33">
        <f t="shared" si="46"/>
        <v>9.8167243704586401E-3</v>
      </c>
      <c r="BB33">
        <f t="shared" si="47"/>
        <v>15.4088533556295</v>
      </c>
      <c r="BC33">
        <f t="shared" si="48"/>
        <v>39.960345917527398</v>
      </c>
      <c r="BD33">
        <f t="shared" si="49"/>
        <v>11.5429182925169</v>
      </c>
      <c r="BE33">
        <f t="shared" si="50"/>
        <v>6.3286104718354398E-3</v>
      </c>
      <c r="BF33">
        <f t="shared" si="51"/>
        <v>15.412341469528201</v>
      </c>
      <c r="BG33">
        <f t="shared" si="52"/>
        <v>39.521291145261301</v>
      </c>
      <c r="BH33">
        <f t="shared" si="53"/>
        <v>10.7233030201304</v>
      </c>
      <c r="BI33">
        <f t="shared" si="54"/>
        <v>7.0733143609122201E-3</v>
      </c>
      <c r="BJ33">
        <f t="shared" si="55"/>
        <v>15.4115967656391</v>
      </c>
      <c r="BK33">
        <f t="shared" si="56"/>
        <v>38.078738354012998</v>
      </c>
      <c r="BL33">
        <f t="shared" si="57"/>
        <v>9.9986416866795</v>
      </c>
      <c r="BM33">
        <f t="shared" si="58"/>
        <v>8.0428710889466695E-3</v>
      </c>
      <c r="BN33">
        <f t="shared" si="59"/>
        <v>15.4106272089111</v>
      </c>
      <c r="BO33">
        <f t="shared" si="60"/>
        <v>36.821149827155402</v>
      </c>
      <c r="BP33">
        <f t="shared" si="61"/>
        <v>9.3708438050290201</v>
      </c>
      <c r="BQ33">
        <f t="shared" si="62"/>
        <v>1.04637472948437E-2</v>
      </c>
      <c r="BR33">
        <f t="shared" si="63"/>
        <v>15.4082063327052</v>
      </c>
      <c r="BS33">
        <f t="shared" si="64"/>
        <v>35.775058873303401</v>
      </c>
      <c r="BT33">
        <f t="shared" si="65"/>
        <v>8.8481392095795197</v>
      </c>
      <c r="BU33">
        <f t="shared" si="66"/>
        <v>1.78995031378283E-3</v>
      </c>
      <c r="BV33">
        <f t="shared" si="67"/>
        <v>15.4168801296862</v>
      </c>
      <c r="BW33">
        <f t="shared" si="68"/>
        <v>35.3800065783863</v>
      </c>
      <c r="BX33">
        <f t="shared" si="69"/>
        <v>8.3600071040440103</v>
      </c>
      <c r="BY33">
        <f t="shared" si="70"/>
        <v>2.5870738567293698E-3</v>
      </c>
      <c r="BZ33">
        <f t="shared" si="71"/>
        <v>15.4160830061433</v>
      </c>
      <c r="CA33">
        <f t="shared" si="72"/>
        <v>34.471660503194997</v>
      </c>
      <c r="CB33">
        <f t="shared" si="73"/>
        <v>7.9204983594774498</v>
      </c>
      <c r="CC33">
        <f t="shared" si="74"/>
        <v>2.7829313639934098E-3</v>
      </c>
      <c r="CD33">
        <f t="shared" si="75"/>
        <v>15.415887148635999</v>
      </c>
      <c r="CE33">
        <f t="shared" si="76"/>
        <v>33.451509018707398</v>
      </c>
      <c r="CF33">
        <f t="shared" si="77"/>
        <v>7.5244734415035799</v>
      </c>
      <c r="CG33">
        <f t="shared" si="78"/>
        <v>3.1864453622292102E-3</v>
      </c>
      <c r="CH33">
        <f t="shared" si="79"/>
        <v>15.4154836346378</v>
      </c>
      <c r="CI33">
        <f t="shared" si="80"/>
        <v>32.534213457877001</v>
      </c>
      <c r="CJ33">
        <f t="shared" si="81"/>
        <v>7.1688941906638197</v>
      </c>
      <c r="CK33">
        <f t="shared" si="82"/>
        <v>1.72530786714999E-3</v>
      </c>
      <c r="CL33">
        <f t="shared" si="83"/>
        <v>15.416944772132799</v>
      </c>
      <c r="CM33">
        <f t="shared" si="84"/>
        <v>31.888058225504601</v>
      </c>
      <c r="CN33">
        <f t="shared" si="85"/>
        <v>6.8378400875984999</v>
      </c>
      <c r="CO33">
        <f t="shared" si="86"/>
        <v>1.79506701087669E-3</v>
      </c>
      <c r="CP33">
        <f t="shared" si="87"/>
        <v>15.416875012989101</v>
      </c>
      <c r="CQ33">
        <f t="shared" si="88"/>
        <v>30.975475895396301</v>
      </c>
      <c r="CR33">
        <f t="shared" si="89"/>
        <v>6.5504009412029802</v>
      </c>
      <c r="CS33">
        <f t="shared" si="90"/>
        <v>6.7690833659019801E-3</v>
      </c>
      <c r="CT33">
        <f t="shared" si="91"/>
        <v>15.411900996634101</v>
      </c>
      <c r="CU33">
        <f t="shared" si="92"/>
        <v>29.852020332238698</v>
      </c>
      <c r="CV33">
        <f t="shared" si="93"/>
        <v>6.2768782584303997</v>
      </c>
      <c r="CW33">
        <f t="shared" si="94"/>
        <v>7.4705831209070598E-3</v>
      </c>
      <c r="CX33">
        <f t="shared" si="95"/>
        <v>15.4111994968791</v>
      </c>
      <c r="CY33">
        <f t="shared" si="96"/>
        <v>29.254464405181299</v>
      </c>
      <c r="CZ33">
        <f t="shared" si="97"/>
        <v>6.0239462832201296</v>
      </c>
      <c r="DA33">
        <f t="shared" si="98"/>
        <v>6.8589089427372203E-3</v>
      </c>
      <c r="DB33">
        <f t="shared" si="99"/>
        <v>15.4118111710573</v>
      </c>
      <c r="DC33">
        <f t="shared" si="100"/>
        <v>28.4161097363639</v>
      </c>
      <c r="DD33">
        <f t="shared" si="101"/>
        <v>5.7868311147057296</v>
      </c>
      <c r="DE33">
        <f t="shared" si="102"/>
        <v>5.9738690591385601E-3</v>
      </c>
      <c r="DF33">
        <f t="shared" si="103"/>
        <v>15.412696210940901</v>
      </c>
      <c r="DG33">
        <f t="shared" si="104"/>
        <v>27.767967665006001</v>
      </c>
      <c r="DH33">
        <f t="shared" si="105"/>
        <v>5.5799073121831704</v>
      </c>
      <c r="DI33">
        <f t="shared" si="106"/>
        <v>2.38879136179737E-2</v>
      </c>
      <c r="DJ33">
        <f t="shared" si="107"/>
        <v>15.394782166382001</v>
      </c>
      <c r="DK33">
        <f t="shared" si="108"/>
        <v>27.025563391409701</v>
      </c>
      <c r="DL33">
        <f t="shared" si="109"/>
        <v>5.3806272066270502</v>
      </c>
      <c r="DM33">
        <f t="shared" si="110"/>
        <v>4.8655698192476803E-2</v>
      </c>
      <c r="DN33">
        <f t="shared" si="111"/>
        <v>15.370014381807501</v>
      </c>
      <c r="DO33">
        <f t="shared" ref="DO33:DO89" si="112">SQRT((C4-C33)^2+(D4-D33)^2)/5.73/0.957</f>
        <v>26.594802291387101</v>
      </c>
      <c r="DP33">
        <f t="shared" ref="DP33:DP89" si="113">SQRT((E4-E33)^2+(F4-F33)^2)/5.73/0.957</f>
        <v>5.1892387291493396</v>
      </c>
      <c r="DQ33">
        <f t="shared" ref="DQ33:DQ89" si="114">ASIN((DP4*SIN(A33/180*PI())/DO33))*180/PI()</f>
        <v>0</v>
      </c>
      <c r="DR33">
        <f t="shared" ref="DR33:DR89" si="115">ABS(ABS(B33)-ABS(DQ33))</f>
        <v>15.41867008</v>
      </c>
      <c r="DT33">
        <v>5.1892387291493396</v>
      </c>
    </row>
    <row r="34" spans="1:126" x14ac:dyDescent="0.15">
      <c r="A34">
        <v>175.44605429999999</v>
      </c>
      <c r="B34">
        <v>-15.445730530000001</v>
      </c>
      <c r="C34">
        <v>362</v>
      </c>
      <c r="D34">
        <v>205</v>
      </c>
      <c r="E34">
        <v>297.39785769999997</v>
      </c>
      <c r="F34">
        <v>272.63833620000003</v>
      </c>
      <c r="G34">
        <f t="shared" si="0"/>
        <v>30.559103055124801</v>
      </c>
      <c r="H34">
        <f t="shared" si="1"/>
        <v>9.3237563535905998</v>
      </c>
      <c r="I34">
        <f t="shared" si="2"/>
        <v>4.1927856272715101</v>
      </c>
      <c r="J34">
        <f t="shared" si="3"/>
        <v>11.252944902728499</v>
      </c>
      <c r="K34">
        <f t="shared" si="4"/>
        <v>30.836913082898601</v>
      </c>
      <c r="L34">
        <f t="shared" si="5"/>
        <v>18.8804806017415</v>
      </c>
      <c r="M34">
        <f t="shared" si="6"/>
        <v>3.1975385548538799</v>
      </c>
      <c r="N34">
        <f t="shared" si="7"/>
        <v>12.248191975146099</v>
      </c>
      <c r="O34">
        <f t="shared" si="8"/>
        <v>33.908692618455703</v>
      </c>
      <c r="P34">
        <f t="shared" si="9"/>
        <v>23.6235952531317</v>
      </c>
      <c r="Q34">
        <f t="shared" si="10"/>
        <v>3.4778580333511799</v>
      </c>
      <c r="R34">
        <f t="shared" si="11"/>
        <v>11.9678724966488</v>
      </c>
      <c r="S34">
        <f t="shared" si="12"/>
        <v>36.086900586906197</v>
      </c>
      <c r="T34">
        <f t="shared" si="13"/>
        <v>19.8972414643329</v>
      </c>
      <c r="U34">
        <f t="shared" si="14"/>
        <v>2.5700439216361302</v>
      </c>
      <c r="V34">
        <f t="shared" si="15"/>
        <v>12.8756866083639</v>
      </c>
      <c r="W34">
        <f t="shared" si="16"/>
        <v>36.471393832707498</v>
      </c>
      <c r="X34">
        <f t="shared" si="17"/>
        <v>18.854459656183099</v>
      </c>
      <c r="Y34">
        <f t="shared" si="18"/>
        <v>1.70006667417319</v>
      </c>
      <c r="Z34">
        <f t="shared" si="19"/>
        <v>13.7456638558268</v>
      </c>
      <c r="AA34">
        <f t="shared" si="20"/>
        <v>39.151078524358397</v>
      </c>
      <c r="AB34">
        <f t="shared" si="21"/>
        <v>24.650310204662599</v>
      </c>
      <c r="AC34">
        <f t="shared" si="22"/>
        <v>0.23685978921762199</v>
      </c>
      <c r="AD34">
        <f t="shared" si="23"/>
        <v>15.2088707407824</v>
      </c>
      <c r="AE34">
        <f t="shared" si="24"/>
        <v>40.041401297945797</v>
      </c>
      <c r="AF34">
        <f t="shared" si="25"/>
        <v>22.803469330479601</v>
      </c>
      <c r="AG34">
        <f t="shared" si="26"/>
        <v>3.6831230029836701E-3</v>
      </c>
      <c r="AH34">
        <f t="shared" si="27"/>
        <v>15.442047406997</v>
      </c>
      <c r="AI34">
        <f t="shared" si="28"/>
        <v>41.625843491012603</v>
      </c>
      <c r="AJ34">
        <f t="shared" si="29"/>
        <v>19.956388157634699</v>
      </c>
      <c r="AK34">
        <f t="shared" si="30"/>
        <v>4.35978520818678E-3</v>
      </c>
      <c r="AL34">
        <f t="shared" si="31"/>
        <v>15.441370744791801</v>
      </c>
      <c r="AM34">
        <f t="shared" si="32"/>
        <v>41.069669951420103</v>
      </c>
      <c r="AN34">
        <f t="shared" si="33"/>
        <v>17.738468786664299</v>
      </c>
      <c r="AO34">
        <f t="shared" si="34"/>
        <v>2.7749049196598599E-3</v>
      </c>
      <c r="AP34">
        <f t="shared" si="35"/>
        <v>15.4429556250803</v>
      </c>
      <c r="AQ34">
        <f t="shared" si="36"/>
        <v>40.338365488444403</v>
      </c>
      <c r="AR34">
        <f t="shared" si="37"/>
        <v>15.964621907997801</v>
      </c>
      <c r="AS34">
        <f t="shared" si="38"/>
        <v>2.9840927714622199E-3</v>
      </c>
      <c r="AT34">
        <f t="shared" si="39"/>
        <v>15.4427464372285</v>
      </c>
      <c r="AU34">
        <f t="shared" si="40"/>
        <v>40.016830939927203</v>
      </c>
      <c r="AV34">
        <f t="shared" si="41"/>
        <v>14.5057254842842</v>
      </c>
      <c r="AW34">
        <f t="shared" si="42"/>
        <v>4.7680707774318603E-3</v>
      </c>
      <c r="AX34">
        <f t="shared" si="43"/>
        <v>15.4409624592226</v>
      </c>
      <c r="AY34">
        <f t="shared" si="44"/>
        <v>40.220422015558199</v>
      </c>
      <c r="AZ34">
        <f t="shared" si="45"/>
        <v>13.266751565256801</v>
      </c>
      <c r="BA34">
        <f t="shared" si="46"/>
        <v>8.4668815626076609E-3</v>
      </c>
      <c r="BB34">
        <f t="shared" si="47"/>
        <v>15.4372636484374</v>
      </c>
      <c r="BC34">
        <f t="shared" si="48"/>
        <v>39.725667844725798</v>
      </c>
      <c r="BD34">
        <f t="shared" si="49"/>
        <v>12.2662599630756</v>
      </c>
      <c r="BE34">
        <f t="shared" si="50"/>
        <v>5.5234937144483997E-3</v>
      </c>
      <c r="BF34">
        <f t="shared" si="51"/>
        <v>15.440207036285599</v>
      </c>
      <c r="BG34">
        <f t="shared" si="52"/>
        <v>39.302244673142802</v>
      </c>
      <c r="BH34">
        <f t="shared" si="53"/>
        <v>11.390407534567</v>
      </c>
      <c r="BI34">
        <f t="shared" si="54"/>
        <v>5.2872991964295598E-3</v>
      </c>
      <c r="BJ34">
        <f t="shared" si="55"/>
        <v>15.4404432308036</v>
      </c>
      <c r="BK34">
        <f t="shared" si="56"/>
        <v>38.935780682295302</v>
      </c>
      <c r="BL34">
        <f t="shared" si="57"/>
        <v>10.6355970875348</v>
      </c>
      <c r="BM34">
        <f t="shared" si="58"/>
        <v>3.3534827328449098E-3</v>
      </c>
      <c r="BN34">
        <f t="shared" si="59"/>
        <v>15.4423770472672</v>
      </c>
      <c r="BO34">
        <f t="shared" si="60"/>
        <v>37.618081088159499</v>
      </c>
      <c r="BP34">
        <f t="shared" si="61"/>
        <v>9.9617133867958199</v>
      </c>
      <c r="BQ34">
        <f t="shared" si="62"/>
        <v>5.2345355305870997E-3</v>
      </c>
      <c r="BR34">
        <f t="shared" si="63"/>
        <v>15.4404959944694</v>
      </c>
      <c r="BS34">
        <f t="shared" si="64"/>
        <v>36.4596636496996</v>
      </c>
      <c r="BT34">
        <f t="shared" si="65"/>
        <v>9.3730218113556791</v>
      </c>
      <c r="BU34">
        <f t="shared" si="66"/>
        <v>6.7944305249380598E-3</v>
      </c>
      <c r="BV34">
        <f t="shared" si="67"/>
        <v>15.4389360994751</v>
      </c>
      <c r="BW34">
        <f t="shared" si="68"/>
        <v>35.492061410214802</v>
      </c>
      <c r="BX34">
        <f t="shared" si="69"/>
        <v>8.8792198243796907</v>
      </c>
      <c r="BY34">
        <f t="shared" si="70"/>
        <v>1.160035396453E-3</v>
      </c>
      <c r="BZ34">
        <f t="shared" si="71"/>
        <v>15.4445704946035</v>
      </c>
      <c r="CA34">
        <f t="shared" si="72"/>
        <v>35.129510097725301</v>
      </c>
      <c r="CB34">
        <f t="shared" si="73"/>
        <v>8.4151456533484499</v>
      </c>
      <c r="CC34">
        <f t="shared" si="74"/>
        <v>1.67523514572841E-3</v>
      </c>
      <c r="CD34">
        <f t="shared" si="75"/>
        <v>15.4440552948543</v>
      </c>
      <c r="CE34">
        <f t="shared" si="76"/>
        <v>34.277392613250399</v>
      </c>
      <c r="CF34">
        <f t="shared" si="77"/>
        <v>7.9948551480152901</v>
      </c>
      <c r="CG34">
        <f t="shared" si="78"/>
        <v>1.7994428281653599E-3</v>
      </c>
      <c r="CH34">
        <f t="shared" si="79"/>
        <v>15.4439310871718</v>
      </c>
      <c r="CI34">
        <f t="shared" si="80"/>
        <v>33.312432741218501</v>
      </c>
      <c r="CJ34">
        <f t="shared" si="81"/>
        <v>7.6141477600145704</v>
      </c>
      <c r="CK34">
        <f t="shared" si="82"/>
        <v>2.05729690534553E-3</v>
      </c>
      <c r="CL34">
        <f t="shared" si="83"/>
        <v>15.4436732330947</v>
      </c>
      <c r="CM34">
        <f t="shared" si="84"/>
        <v>32.440502902105003</v>
      </c>
      <c r="CN34">
        <f t="shared" si="85"/>
        <v>7.2706507594849201</v>
      </c>
      <c r="CO34">
        <f t="shared" si="86"/>
        <v>1.11250115045358E-3</v>
      </c>
      <c r="CP34">
        <f t="shared" si="87"/>
        <v>15.444618028849501</v>
      </c>
      <c r="CQ34">
        <f t="shared" si="88"/>
        <v>31.824922281819902</v>
      </c>
      <c r="CR34">
        <f t="shared" si="89"/>
        <v>6.9495647629122796</v>
      </c>
      <c r="CS34">
        <f t="shared" si="90"/>
        <v>1.1564384442593501E-3</v>
      </c>
      <c r="CT34">
        <f t="shared" si="91"/>
        <v>15.444574091555699</v>
      </c>
      <c r="CU34">
        <f t="shared" si="92"/>
        <v>30.951645247269202</v>
      </c>
      <c r="CV34">
        <f t="shared" si="93"/>
        <v>6.6694492127466196</v>
      </c>
      <c r="CW34">
        <f t="shared" si="94"/>
        <v>4.3555724596042499E-3</v>
      </c>
      <c r="CX34">
        <f t="shared" si="95"/>
        <v>15.4413749575404</v>
      </c>
      <c r="CY34">
        <f t="shared" si="96"/>
        <v>29.875036860959501</v>
      </c>
      <c r="CZ34">
        <f t="shared" si="97"/>
        <v>6.4021042552268099</v>
      </c>
      <c r="DA34">
        <f t="shared" si="98"/>
        <v>4.7995543395299902E-3</v>
      </c>
      <c r="DB34">
        <f t="shared" si="99"/>
        <v>15.4409309756605</v>
      </c>
      <c r="DC34">
        <f t="shared" si="100"/>
        <v>29.2992616085108</v>
      </c>
      <c r="DD34">
        <f t="shared" si="101"/>
        <v>6.1540844815642304</v>
      </c>
      <c r="DE34">
        <f t="shared" si="102"/>
        <v>4.4032327776046603E-3</v>
      </c>
      <c r="DF34">
        <f t="shared" si="103"/>
        <v>15.441327297222401</v>
      </c>
      <c r="DG34">
        <f t="shared" si="104"/>
        <v>28.490148768516601</v>
      </c>
      <c r="DH34">
        <f t="shared" si="105"/>
        <v>5.9209327307726998</v>
      </c>
      <c r="DI34">
        <f t="shared" si="106"/>
        <v>3.8309522195892E-3</v>
      </c>
      <c r="DJ34">
        <f t="shared" si="107"/>
        <v>15.441899577780401</v>
      </c>
      <c r="DK34">
        <f t="shared" si="108"/>
        <v>27.8613946716012</v>
      </c>
      <c r="DL34">
        <f t="shared" si="109"/>
        <v>5.7166101665420799</v>
      </c>
      <c r="DM34">
        <f t="shared" si="110"/>
        <v>1.53073702766338E-2</v>
      </c>
      <c r="DN34">
        <f t="shared" si="111"/>
        <v>15.4304231597234</v>
      </c>
      <c r="DO34">
        <f t="shared" si="112"/>
        <v>27.139428474724699</v>
      </c>
      <c r="DP34">
        <f t="shared" si="113"/>
        <v>5.5194878957922899</v>
      </c>
      <c r="DQ34">
        <f t="shared" si="114"/>
        <v>3.1152210535832101E-2</v>
      </c>
      <c r="DR34">
        <f t="shared" si="115"/>
        <v>15.4145783194642</v>
      </c>
      <c r="DS34">
        <f t="shared" ref="DS34:DS89" si="116">SQRT((C4-C34)^2+(D4-D34)^2)/5.73/0.99</f>
        <v>26.7171839752965</v>
      </c>
      <c r="DT34">
        <f t="shared" ref="DT34:DT89" si="117">SQRT((E4-E34)^2+(F4-F34)^2)/5.73/0.99</f>
        <v>5.3298480327970497</v>
      </c>
      <c r="DU34">
        <f t="shared" ref="DU34:DU89" si="118">ASIN((DT4*SIN(A34/180*PI())/DS34))*180/PI()</f>
        <v>0</v>
      </c>
      <c r="DV34">
        <f t="shared" ref="DV34:DV89" si="119">ABS(ABS(B34)-ABS(DU34))</f>
        <v>15.445730530000001</v>
      </c>
    </row>
    <row r="35" spans="1:126" x14ac:dyDescent="0.15">
      <c r="A35">
        <v>176.33213280000001</v>
      </c>
      <c r="B35">
        <v>-16.190558759999998</v>
      </c>
      <c r="C35">
        <v>358</v>
      </c>
      <c r="D35">
        <v>213</v>
      </c>
      <c r="E35">
        <v>292.72341920000002</v>
      </c>
      <c r="F35">
        <v>276.58654790000003</v>
      </c>
      <c r="G35">
        <f t="shared" si="0"/>
        <v>46.875524267718802</v>
      </c>
      <c r="H35">
        <f t="shared" si="1"/>
        <v>32.067257554300198</v>
      </c>
      <c r="I35">
        <f t="shared" si="2"/>
        <v>0.72907705548365298</v>
      </c>
      <c r="J35">
        <f t="shared" si="3"/>
        <v>15.4614817045163</v>
      </c>
      <c r="K35">
        <f t="shared" si="4"/>
        <v>39.041787139016897</v>
      </c>
      <c r="L35">
        <f t="shared" si="5"/>
        <v>20.808121719870201</v>
      </c>
      <c r="M35">
        <f t="shared" si="6"/>
        <v>2.88997245980819</v>
      </c>
      <c r="N35">
        <f t="shared" si="7"/>
        <v>13.300586300191799</v>
      </c>
      <c r="O35">
        <f t="shared" si="8"/>
        <v>36.298870523690702</v>
      </c>
      <c r="P35">
        <f t="shared" si="9"/>
        <v>23.1343161932001</v>
      </c>
      <c r="Q35">
        <f t="shared" si="10"/>
        <v>1.95628973721096</v>
      </c>
      <c r="R35">
        <f t="shared" si="11"/>
        <v>14.234269022789</v>
      </c>
      <c r="S35">
        <f t="shared" si="12"/>
        <v>37.254753830465297</v>
      </c>
      <c r="T35">
        <f t="shared" si="13"/>
        <v>25.787565693219701</v>
      </c>
      <c r="U35">
        <f t="shared" si="14"/>
        <v>2.2108991069988702</v>
      </c>
      <c r="V35">
        <f t="shared" si="15"/>
        <v>13.9796596530011</v>
      </c>
      <c r="W35">
        <f t="shared" si="16"/>
        <v>38.326026615883301</v>
      </c>
      <c r="X35">
        <f t="shared" si="17"/>
        <v>22.374605955468699</v>
      </c>
      <c r="Y35">
        <f t="shared" si="18"/>
        <v>1.5592158568413601</v>
      </c>
      <c r="Z35">
        <f t="shared" si="19"/>
        <v>14.6313429031586</v>
      </c>
      <c r="AA35">
        <f t="shared" si="20"/>
        <v>38.268008789628198</v>
      </c>
      <c r="AB35">
        <f t="shared" si="21"/>
        <v>21.098013774003</v>
      </c>
      <c r="AC35">
        <f t="shared" si="22"/>
        <v>1.0863377021295699</v>
      </c>
      <c r="AD35">
        <f t="shared" si="23"/>
        <v>15.104221057870401</v>
      </c>
      <c r="AE35">
        <f t="shared" si="24"/>
        <v>40.297168704531003</v>
      </c>
      <c r="AF35">
        <f t="shared" si="25"/>
        <v>25.6863091950888</v>
      </c>
      <c r="AG35">
        <f t="shared" si="26"/>
        <v>0.16185390783595999</v>
      </c>
      <c r="AH35">
        <f t="shared" si="27"/>
        <v>16.028704852164001</v>
      </c>
      <c r="AI35">
        <f t="shared" si="28"/>
        <v>40.927089460479401</v>
      </c>
      <c r="AJ35">
        <f t="shared" si="29"/>
        <v>23.918868354485099</v>
      </c>
      <c r="AK35">
        <f t="shared" si="30"/>
        <v>1.4564779289018999E-3</v>
      </c>
      <c r="AL35">
        <f t="shared" si="31"/>
        <v>16.189102282071101</v>
      </c>
      <c r="AM35">
        <f t="shared" si="32"/>
        <v>42.2302927091296</v>
      </c>
      <c r="AN35">
        <f t="shared" si="33"/>
        <v>21.264236320190101</v>
      </c>
      <c r="AO35">
        <f t="shared" si="34"/>
        <v>4.0917033640371202E-3</v>
      </c>
      <c r="AP35">
        <f t="shared" si="35"/>
        <v>16.186467056636001</v>
      </c>
      <c r="AQ35">
        <f t="shared" si="36"/>
        <v>41.6583755741879</v>
      </c>
      <c r="AR35">
        <f t="shared" si="37"/>
        <v>19.1375750839536</v>
      </c>
      <c r="AS35">
        <f t="shared" si="38"/>
        <v>2.23223498295533E-3</v>
      </c>
      <c r="AT35">
        <f t="shared" si="39"/>
        <v>16.188326525017001</v>
      </c>
      <c r="AU35">
        <f t="shared" si="40"/>
        <v>40.936221726850597</v>
      </c>
      <c r="AV35">
        <f t="shared" si="41"/>
        <v>17.397795530866901</v>
      </c>
      <c r="AW35">
        <f t="shared" si="42"/>
        <v>2.1538557652003602E-3</v>
      </c>
      <c r="AX35">
        <f t="shared" si="43"/>
        <v>16.188404904234801</v>
      </c>
      <c r="AY35">
        <f t="shared" si="44"/>
        <v>40.583370998717797</v>
      </c>
      <c r="AZ35">
        <f t="shared" si="45"/>
        <v>15.9411938102477</v>
      </c>
      <c r="BA35">
        <f t="shared" si="46"/>
        <v>2.96142131971354E-3</v>
      </c>
      <c r="BB35">
        <f t="shared" si="47"/>
        <v>16.187597338680298</v>
      </c>
      <c r="BC35">
        <f t="shared" si="48"/>
        <v>40.731488047003999</v>
      </c>
      <c r="BD35">
        <f t="shared" si="49"/>
        <v>14.6871767292477</v>
      </c>
      <c r="BE35">
        <f t="shared" si="50"/>
        <v>6.1953201689625998E-3</v>
      </c>
      <c r="BF35">
        <f t="shared" si="51"/>
        <v>16.184363439830999</v>
      </c>
      <c r="BG35">
        <f t="shared" si="52"/>
        <v>40.233379284828402</v>
      </c>
      <c r="BH35">
        <f t="shared" si="53"/>
        <v>13.6568010440373</v>
      </c>
      <c r="BI35">
        <f t="shared" si="54"/>
        <v>3.1592966010156398E-3</v>
      </c>
      <c r="BJ35">
        <f t="shared" si="55"/>
        <v>16.187399463399</v>
      </c>
      <c r="BK35">
        <f t="shared" si="56"/>
        <v>39.802476902770501</v>
      </c>
      <c r="BL35">
        <f t="shared" si="57"/>
        <v>12.746558071593</v>
      </c>
      <c r="BM35">
        <f t="shared" si="58"/>
        <v>3.92660221852333E-3</v>
      </c>
      <c r="BN35">
        <f t="shared" si="59"/>
        <v>16.186632157781499</v>
      </c>
      <c r="BO35">
        <f t="shared" si="60"/>
        <v>39.426060477149598</v>
      </c>
      <c r="BP35">
        <f t="shared" si="61"/>
        <v>11.954005203179999</v>
      </c>
      <c r="BQ35">
        <f t="shared" si="62"/>
        <v>2.6683821014608301E-3</v>
      </c>
      <c r="BR35">
        <f t="shared" si="63"/>
        <v>16.187890377898501</v>
      </c>
      <c r="BS35">
        <f t="shared" si="64"/>
        <v>38.152313002751796</v>
      </c>
      <c r="BT35">
        <f t="shared" si="65"/>
        <v>11.2424200418368</v>
      </c>
      <c r="BU35">
        <f t="shared" si="66"/>
        <v>4.1585349801208397E-3</v>
      </c>
      <c r="BV35">
        <f t="shared" si="67"/>
        <v>16.186400225019899</v>
      </c>
      <c r="BW35">
        <f t="shared" si="68"/>
        <v>37.024072022196101</v>
      </c>
      <c r="BX35">
        <f t="shared" si="69"/>
        <v>10.6155063575317</v>
      </c>
      <c r="BY35">
        <f t="shared" si="70"/>
        <v>5.3909832058013996E-3</v>
      </c>
      <c r="BZ35">
        <f t="shared" si="71"/>
        <v>16.185167776794199</v>
      </c>
      <c r="CA35">
        <f t="shared" si="72"/>
        <v>36.078244972319901</v>
      </c>
      <c r="CB35">
        <f t="shared" si="73"/>
        <v>10.0816009296045</v>
      </c>
      <c r="CC35">
        <f t="shared" si="74"/>
        <v>9.1948257552913499E-4</v>
      </c>
      <c r="CD35">
        <f t="shared" si="75"/>
        <v>16.189639277424501</v>
      </c>
      <c r="CE35">
        <f t="shared" si="76"/>
        <v>35.697287006187501</v>
      </c>
      <c r="CF35">
        <f t="shared" si="77"/>
        <v>9.5807159977916108</v>
      </c>
      <c r="CG35">
        <f t="shared" si="78"/>
        <v>1.3283089515259299E-3</v>
      </c>
      <c r="CH35">
        <f t="shared" si="79"/>
        <v>16.189230451048498</v>
      </c>
      <c r="CI35">
        <f t="shared" si="80"/>
        <v>34.854957506848002</v>
      </c>
      <c r="CJ35">
        <f t="shared" si="81"/>
        <v>9.1249243880554491</v>
      </c>
      <c r="CK35">
        <f t="shared" si="82"/>
        <v>1.4258298924071601E-3</v>
      </c>
      <c r="CL35">
        <f t="shared" si="83"/>
        <v>16.189132930107601</v>
      </c>
      <c r="CM35">
        <f t="shared" si="84"/>
        <v>33.902064741301103</v>
      </c>
      <c r="CN35">
        <f t="shared" si="85"/>
        <v>8.7101550976892899</v>
      </c>
      <c r="CO35">
        <f t="shared" si="86"/>
        <v>1.6287844508926801E-3</v>
      </c>
      <c r="CP35">
        <f t="shared" si="87"/>
        <v>16.188929975549101</v>
      </c>
      <c r="CQ35">
        <f t="shared" si="88"/>
        <v>33.036994218371902</v>
      </c>
      <c r="CR35">
        <f t="shared" si="89"/>
        <v>8.3337614264522202</v>
      </c>
      <c r="CS35">
        <f t="shared" si="90"/>
        <v>8.8018499549929899E-4</v>
      </c>
      <c r="CT35">
        <f t="shared" si="91"/>
        <v>16.1896785750045</v>
      </c>
      <c r="CU35">
        <f t="shared" si="92"/>
        <v>32.418953501610901</v>
      </c>
      <c r="CV35">
        <f t="shared" si="93"/>
        <v>7.9817073794586104</v>
      </c>
      <c r="CW35">
        <f t="shared" si="94"/>
        <v>9.1469714242006697E-4</v>
      </c>
      <c r="CX35">
        <f t="shared" si="95"/>
        <v>16.189644062857599</v>
      </c>
      <c r="CY35">
        <f t="shared" si="96"/>
        <v>31.554146470307899</v>
      </c>
      <c r="CZ35">
        <f t="shared" si="97"/>
        <v>7.6715908179909604</v>
      </c>
      <c r="DA35">
        <f t="shared" si="98"/>
        <v>3.44238139750321E-3</v>
      </c>
      <c r="DB35">
        <f t="shared" si="99"/>
        <v>16.1871163786025</v>
      </c>
      <c r="DC35">
        <f t="shared" si="100"/>
        <v>30.497616782128201</v>
      </c>
      <c r="DD35">
        <f t="shared" si="101"/>
        <v>7.3759345265712604</v>
      </c>
      <c r="DE35">
        <f t="shared" si="102"/>
        <v>3.7881738427696099E-3</v>
      </c>
      <c r="DF35">
        <f t="shared" si="103"/>
        <v>16.186770586157198</v>
      </c>
      <c r="DG35">
        <f t="shared" si="104"/>
        <v>29.919405823181702</v>
      </c>
      <c r="DH35">
        <f t="shared" si="105"/>
        <v>7.10105140599115</v>
      </c>
      <c r="DI35">
        <f t="shared" si="106"/>
        <v>3.4742558485174298E-3</v>
      </c>
      <c r="DJ35">
        <f t="shared" si="107"/>
        <v>16.1870845041515</v>
      </c>
      <c r="DK35">
        <f t="shared" si="108"/>
        <v>29.1167110179613</v>
      </c>
      <c r="DL35">
        <f t="shared" si="109"/>
        <v>6.8424627322222298</v>
      </c>
      <c r="DM35">
        <f t="shared" si="110"/>
        <v>3.0202686690510602E-3</v>
      </c>
      <c r="DN35">
        <f t="shared" si="111"/>
        <v>16.187538491330901</v>
      </c>
      <c r="DO35">
        <f t="shared" si="112"/>
        <v>28.485795583225801</v>
      </c>
      <c r="DP35">
        <f t="shared" si="113"/>
        <v>6.6134225248440996</v>
      </c>
      <c r="DQ35">
        <f t="shared" si="114"/>
        <v>1.2063172160048499E-2</v>
      </c>
      <c r="DR35">
        <f t="shared" si="115"/>
        <v>16.178495587840001</v>
      </c>
      <c r="DS35">
        <f t="shared" si="116"/>
        <v>27.7632973682515</v>
      </c>
      <c r="DT35">
        <f t="shared" si="117"/>
        <v>6.3929771901980601</v>
      </c>
      <c r="DU35">
        <f t="shared" si="118"/>
        <v>2.4536067365731901E-2</v>
      </c>
      <c r="DV35">
        <f t="shared" si="119"/>
        <v>16.1660226926343</v>
      </c>
    </row>
    <row r="36" spans="1:126" x14ac:dyDescent="0.15">
      <c r="A36">
        <v>106.9288121</v>
      </c>
      <c r="B36">
        <v>-15.533175699999999</v>
      </c>
      <c r="C36">
        <v>356</v>
      </c>
      <c r="D36">
        <v>217</v>
      </c>
      <c r="E36">
        <v>287.96826170000003</v>
      </c>
      <c r="F36">
        <v>280.56158449999998</v>
      </c>
      <c r="G36">
        <f t="shared" si="0"/>
        <v>23.437762133859401</v>
      </c>
      <c r="H36">
        <f t="shared" si="1"/>
        <v>32.481575427431402</v>
      </c>
      <c r="I36" t="e">
        <f t="shared" si="2"/>
        <v>#NUM!</v>
      </c>
      <c r="J36" t="e">
        <f t="shared" si="3"/>
        <v>#NUM!</v>
      </c>
      <c r="K36">
        <f t="shared" si="4"/>
        <v>35.476249048069</v>
      </c>
      <c r="L36">
        <f t="shared" si="5"/>
        <v>32.567714504253303</v>
      </c>
      <c r="M36">
        <f t="shared" si="6"/>
        <v>30.606488530732101</v>
      </c>
      <c r="N36">
        <f t="shared" si="7"/>
        <v>15.0733128307321</v>
      </c>
      <c r="O36">
        <f t="shared" si="8"/>
        <v>33.908692618455703</v>
      </c>
      <c r="P36">
        <f t="shared" si="9"/>
        <v>24.789797835684499</v>
      </c>
      <c r="Q36">
        <f t="shared" si="10"/>
        <v>41.357915899445103</v>
      </c>
      <c r="R36">
        <f t="shared" si="11"/>
        <v>25.824740199445099</v>
      </c>
      <c r="S36">
        <f t="shared" si="12"/>
        <v>33.132275863720103</v>
      </c>
      <c r="T36">
        <f t="shared" si="13"/>
        <v>25.473969898106599</v>
      </c>
      <c r="U36">
        <f t="shared" si="14"/>
        <v>52.838717227945899</v>
      </c>
      <c r="V36">
        <f t="shared" si="15"/>
        <v>37.305541527945898</v>
      </c>
      <c r="W36">
        <f t="shared" si="16"/>
        <v>34.533455428239499</v>
      </c>
      <c r="X36">
        <f t="shared" si="17"/>
        <v>27.1755167622789</v>
      </c>
      <c r="Y36">
        <f t="shared" si="18"/>
        <v>29.8701256203619</v>
      </c>
      <c r="Z36">
        <f t="shared" si="19"/>
        <v>14.336949920361899</v>
      </c>
      <c r="AA36">
        <f t="shared" si="20"/>
        <v>35.879091855814004</v>
      </c>
      <c r="AB36">
        <f t="shared" si="21"/>
        <v>24.100088801406098</v>
      </c>
      <c r="AC36">
        <f t="shared" si="22"/>
        <v>21.236355965610599</v>
      </c>
      <c r="AD36">
        <f t="shared" si="23"/>
        <v>5.7031802656105901</v>
      </c>
      <c r="AE36">
        <f t="shared" si="24"/>
        <v>36.177239542206998</v>
      </c>
      <c r="AF36">
        <f t="shared" si="25"/>
        <v>22.7618495304209</v>
      </c>
      <c r="AG36">
        <f t="shared" si="26"/>
        <v>14.815692080318801</v>
      </c>
      <c r="AH36">
        <f t="shared" si="27"/>
        <v>0.71748361968124796</v>
      </c>
      <c r="AI36">
        <f t="shared" si="28"/>
        <v>38.210233266218303</v>
      </c>
      <c r="AJ36">
        <f t="shared" si="29"/>
        <v>26.529718550367399</v>
      </c>
      <c r="AK36">
        <f t="shared" si="30"/>
        <v>2.2368991221049899</v>
      </c>
      <c r="AL36">
        <f t="shared" si="31"/>
        <v>13.296276577895</v>
      </c>
      <c r="AM36">
        <f t="shared" si="32"/>
        <v>38.999755568589002</v>
      </c>
      <c r="AN36">
        <f t="shared" si="33"/>
        <v>24.849578314497201</v>
      </c>
      <c r="AO36">
        <f t="shared" si="34"/>
        <v>4.7433396409010502E-2</v>
      </c>
      <c r="AP36">
        <f t="shared" si="35"/>
        <v>15.485742303591</v>
      </c>
      <c r="AQ36">
        <f t="shared" si="36"/>
        <v>40.362624999930603</v>
      </c>
      <c r="AR36">
        <f t="shared" si="37"/>
        <v>22.3673629146674</v>
      </c>
      <c r="AS36">
        <f t="shared" si="38"/>
        <v>2.5435421597074001E-2</v>
      </c>
      <c r="AT36">
        <f t="shared" si="39"/>
        <v>15.507740278402901</v>
      </c>
      <c r="AU36">
        <f t="shared" si="40"/>
        <v>40.0081658495792</v>
      </c>
      <c r="AV36">
        <f t="shared" si="41"/>
        <v>20.333920056936702</v>
      </c>
      <c r="AW36">
        <f t="shared" si="42"/>
        <v>3.2956598035567601E-2</v>
      </c>
      <c r="AX36">
        <f t="shared" si="43"/>
        <v>15.500219101964399</v>
      </c>
      <c r="AY36">
        <f t="shared" si="44"/>
        <v>39.482056876663698</v>
      </c>
      <c r="AZ36">
        <f t="shared" si="45"/>
        <v>18.639426718858701</v>
      </c>
      <c r="BA36">
        <f t="shared" si="46"/>
        <v>4.2241616664290799E-2</v>
      </c>
      <c r="BB36">
        <f t="shared" si="47"/>
        <v>15.4909340833357</v>
      </c>
      <c r="BC36">
        <f t="shared" si="48"/>
        <v>39.264749019030099</v>
      </c>
      <c r="BD36">
        <f t="shared" si="49"/>
        <v>17.1994702190113</v>
      </c>
      <c r="BE36">
        <f t="shared" si="50"/>
        <v>5.9061930665348698E-2</v>
      </c>
      <c r="BF36">
        <f t="shared" si="51"/>
        <v>15.4741137693347</v>
      </c>
      <c r="BG36">
        <f t="shared" si="52"/>
        <v>39.497815472774001</v>
      </c>
      <c r="BH36">
        <f t="shared" si="53"/>
        <v>15.945220443897</v>
      </c>
      <c r="BI36">
        <f t="shared" si="54"/>
        <v>8.3946552287109399E-2</v>
      </c>
      <c r="BJ36">
        <f t="shared" si="55"/>
        <v>15.4492291477129</v>
      </c>
      <c r="BK36">
        <f t="shared" si="56"/>
        <v>39.114152339051699</v>
      </c>
      <c r="BL36">
        <f t="shared" si="57"/>
        <v>14.899729075696699</v>
      </c>
      <c r="BM36">
        <f t="shared" si="58"/>
        <v>6.1233373027353301E-2</v>
      </c>
      <c r="BN36">
        <f t="shared" si="59"/>
        <v>15.4719423269726</v>
      </c>
      <c r="BO36">
        <f t="shared" si="60"/>
        <v>38.779264099207303</v>
      </c>
      <c r="BP36">
        <f t="shared" si="61"/>
        <v>13.968638810959799</v>
      </c>
      <c r="BQ36">
        <f t="shared" si="62"/>
        <v>4.6429460716113501E-2</v>
      </c>
      <c r="BR36">
        <f t="shared" si="63"/>
        <v>15.486746239283899</v>
      </c>
      <c r="BS36">
        <f t="shared" si="64"/>
        <v>38.484424395957397</v>
      </c>
      <c r="BT36">
        <f t="shared" si="65"/>
        <v>13.150705341198901</v>
      </c>
      <c r="BU36">
        <f t="shared" si="66"/>
        <v>4.0880204889836402E-2</v>
      </c>
      <c r="BV36">
        <f t="shared" si="67"/>
        <v>15.4922954951102</v>
      </c>
      <c r="BW36">
        <f t="shared" si="68"/>
        <v>37.331716381866798</v>
      </c>
      <c r="BX36">
        <f t="shared" si="69"/>
        <v>12.4123247000696</v>
      </c>
      <c r="BY36">
        <f t="shared" si="70"/>
        <v>6.3555037902723793E-2</v>
      </c>
      <c r="BZ36">
        <f t="shared" si="71"/>
        <v>15.4696206620973</v>
      </c>
      <c r="CA36">
        <f t="shared" si="72"/>
        <v>36.304087411854297</v>
      </c>
      <c r="CB36">
        <f t="shared" si="73"/>
        <v>11.756991487011501</v>
      </c>
      <c r="CC36">
        <f t="shared" si="74"/>
        <v>8.2217336798651203E-2</v>
      </c>
      <c r="CD36">
        <f t="shared" si="75"/>
        <v>15.4509583632013</v>
      </c>
      <c r="CE36">
        <f t="shared" si="76"/>
        <v>35.441741467702897</v>
      </c>
      <c r="CF36">
        <f t="shared" si="77"/>
        <v>11.192193425457299</v>
      </c>
      <c r="CG36">
        <f t="shared" si="78"/>
        <v>1.39971777432561E-2</v>
      </c>
      <c r="CH36">
        <f t="shared" si="79"/>
        <v>15.5191785222567</v>
      </c>
      <c r="CI36">
        <f t="shared" si="80"/>
        <v>35.106058222077898</v>
      </c>
      <c r="CJ36">
        <f t="shared" si="81"/>
        <v>10.6623462366314</v>
      </c>
      <c r="CK36">
        <f t="shared" si="82"/>
        <v>2.0198488449384801E-2</v>
      </c>
      <c r="CL36">
        <f t="shared" si="83"/>
        <v>15.5129772115506</v>
      </c>
      <c r="CM36">
        <f t="shared" si="84"/>
        <v>34.327222780636099</v>
      </c>
      <c r="CN36">
        <f t="shared" si="85"/>
        <v>10.178098838165001</v>
      </c>
      <c r="CO36">
        <f t="shared" si="86"/>
        <v>2.16501163425405E-2</v>
      </c>
      <c r="CP36">
        <f t="shared" si="87"/>
        <v>15.5115255836575</v>
      </c>
      <c r="CQ36">
        <f t="shared" si="88"/>
        <v>33.436261726971203</v>
      </c>
      <c r="CR36">
        <f t="shared" si="89"/>
        <v>9.7355728017230394</v>
      </c>
      <c r="CS36">
        <f t="shared" si="90"/>
        <v>2.46966860348376E-2</v>
      </c>
      <c r="CT36">
        <f t="shared" si="91"/>
        <v>15.5084790139652</v>
      </c>
      <c r="CU36">
        <f t="shared" si="92"/>
        <v>32.624245109598199</v>
      </c>
      <c r="CV36">
        <f t="shared" si="93"/>
        <v>9.3320071392117008</v>
      </c>
      <c r="CW36">
        <f t="shared" si="94"/>
        <v>1.3329094300178699E-2</v>
      </c>
      <c r="CX36">
        <f t="shared" si="95"/>
        <v>15.519846605699801</v>
      </c>
      <c r="CY36">
        <f t="shared" si="96"/>
        <v>32.045961932977399</v>
      </c>
      <c r="CZ36">
        <f t="shared" si="97"/>
        <v>8.9540734775869009</v>
      </c>
      <c r="DA36">
        <f t="shared" si="98"/>
        <v>1.38378820765042E-2</v>
      </c>
      <c r="DB36">
        <f t="shared" si="99"/>
        <v>15.5193378179235</v>
      </c>
      <c r="DC36">
        <f t="shared" si="100"/>
        <v>31.227547774198399</v>
      </c>
      <c r="DD36">
        <f t="shared" si="101"/>
        <v>8.6185354338276596</v>
      </c>
      <c r="DE36">
        <f t="shared" si="102"/>
        <v>5.2016870606333802E-2</v>
      </c>
      <c r="DF36">
        <f t="shared" si="103"/>
        <v>15.481158829393699</v>
      </c>
      <c r="DG36">
        <f t="shared" si="104"/>
        <v>30.223047346826199</v>
      </c>
      <c r="DH36">
        <f t="shared" si="105"/>
        <v>8.2987220944650204</v>
      </c>
      <c r="DI36">
        <f t="shared" si="106"/>
        <v>5.7164214992196101E-2</v>
      </c>
      <c r="DJ36">
        <f t="shared" si="107"/>
        <v>15.476011485007801</v>
      </c>
      <c r="DK36">
        <f t="shared" si="108"/>
        <v>29.674948409005498</v>
      </c>
      <c r="DL36">
        <f t="shared" si="109"/>
        <v>8.0007142252284709</v>
      </c>
      <c r="DM36">
        <f t="shared" si="110"/>
        <v>5.2383132933208801E-2</v>
      </c>
      <c r="DN36">
        <f t="shared" si="111"/>
        <v>15.4807925670668</v>
      </c>
      <c r="DO36">
        <f t="shared" si="112"/>
        <v>28.9081995155158</v>
      </c>
      <c r="DP36">
        <f t="shared" si="113"/>
        <v>7.7200642305218201</v>
      </c>
      <c r="DQ36">
        <f t="shared" si="114"/>
        <v>4.54918412935554E-2</v>
      </c>
      <c r="DR36">
        <f t="shared" si="115"/>
        <v>15.487683858706401</v>
      </c>
      <c r="DS36">
        <f t="shared" si="116"/>
        <v>28.304249244876399</v>
      </c>
      <c r="DT36">
        <f t="shared" si="117"/>
        <v>7.4694093818413796</v>
      </c>
      <c r="DU36">
        <f t="shared" si="118"/>
        <v>0.181553900072986</v>
      </c>
      <c r="DV36">
        <f t="shared" si="119"/>
        <v>15.351621799927001</v>
      </c>
    </row>
    <row r="37" spans="1:126" x14ac:dyDescent="0.15">
      <c r="A37">
        <v>0.89148788000000001</v>
      </c>
      <c r="B37">
        <v>-15.48611077</v>
      </c>
      <c r="C37">
        <v>353</v>
      </c>
      <c r="D37">
        <v>220</v>
      </c>
      <c r="E37">
        <v>287.96795650000001</v>
      </c>
      <c r="F37">
        <v>280.56140140000002</v>
      </c>
      <c r="G37">
        <f t="shared" si="0"/>
        <v>22.235013480073199</v>
      </c>
      <c r="H37">
        <f t="shared" si="1"/>
        <v>1.86527372477148E-3</v>
      </c>
      <c r="I37">
        <f t="shared" si="2"/>
        <v>1.30237187014946</v>
      </c>
      <c r="J37">
        <f t="shared" si="3"/>
        <v>14.1837388998505</v>
      </c>
      <c r="K37">
        <f t="shared" si="4"/>
        <v>22.746642516903702</v>
      </c>
      <c r="L37">
        <f t="shared" si="5"/>
        <v>16.388739915813101</v>
      </c>
      <c r="M37">
        <f t="shared" si="6"/>
        <v>0.81550787798357205</v>
      </c>
      <c r="N37">
        <f t="shared" si="7"/>
        <v>14.670602892016401</v>
      </c>
      <c r="O37">
        <f t="shared" si="8"/>
        <v>30.836913082898601</v>
      </c>
      <c r="P37">
        <f t="shared" si="9"/>
        <v>21.7120139448907</v>
      </c>
      <c r="Q37">
        <f t="shared" si="10"/>
        <v>0.68294117909693697</v>
      </c>
      <c r="R37">
        <f t="shared" si="11"/>
        <v>14.803169590903099</v>
      </c>
      <c r="S37">
        <f t="shared" si="12"/>
        <v>30.836913082898601</v>
      </c>
      <c r="T37">
        <f t="shared" si="13"/>
        <v>18.592490000476701</v>
      </c>
      <c r="U37">
        <f t="shared" si="14"/>
        <v>0.61411629957292102</v>
      </c>
      <c r="V37">
        <f t="shared" si="15"/>
        <v>14.871994470427101</v>
      </c>
      <c r="W37">
        <f t="shared" si="16"/>
        <v>30.836913082898601</v>
      </c>
      <c r="X37">
        <f t="shared" si="17"/>
        <v>20.3792601211081</v>
      </c>
      <c r="Y37">
        <f t="shared" si="18"/>
        <v>0.70529849923149202</v>
      </c>
      <c r="Z37">
        <f t="shared" si="19"/>
        <v>14.7808122707685</v>
      </c>
      <c r="AA37">
        <f t="shared" si="20"/>
        <v>32.361238476714497</v>
      </c>
      <c r="AB37">
        <f t="shared" si="21"/>
        <v>22.646352546046199</v>
      </c>
      <c r="AC37">
        <f t="shared" si="22"/>
        <v>0.41264514853733097</v>
      </c>
      <c r="AD37">
        <f t="shared" si="23"/>
        <v>15.073465621462701</v>
      </c>
      <c r="AE37">
        <f t="shared" si="24"/>
        <v>33.829111122047898</v>
      </c>
      <c r="AF37">
        <f t="shared" si="25"/>
        <v>20.6572948011937</v>
      </c>
      <c r="AG37">
        <f t="shared" si="26"/>
        <v>0.30650450276282898</v>
      </c>
      <c r="AH37">
        <f t="shared" si="27"/>
        <v>15.179606267237199</v>
      </c>
      <c r="AI37">
        <f t="shared" si="28"/>
        <v>34.3560909095835</v>
      </c>
      <c r="AJ37">
        <f t="shared" si="29"/>
        <v>19.916686692033998</v>
      </c>
      <c r="AK37">
        <f t="shared" si="30"/>
        <v>0.22033753739634199</v>
      </c>
      <c r="AL37">
        <f t="shared" si="31"/>
        <v>15.265773232603699</v>
      </c>
      <c r="AM37">
        <f t="shared" si="32"/>
        <v>36.379635075981703</v>
      </c>
      <c r="AN37">
        <f t="shared" si="33"/>
        <v>23.5820137796231</v>
      </c>
      <c r="AO37">
        <f t="shared" si="34"/>
        <v>3.4197133257791501E-2</v>
      </c>
      <c r="AP37">
        <f t="shared" si="35"/>
        <v>15.4519136367422</v>
      </c>
      <c r="AQ37">
        <f t="shared" si="36"/>
        <v>37.279144425569001</v>
      </c>
      <c r="AR37">
        <f t="shared" si="37"/>
        <v>22.3646533506619</v>
      </c>
      <c r="AS37">
        <f t="shared" si="38"/>
        <v>9.8661018040979405E-4</v>
      </c>
      <c r="AT37">
        <f t="shared" si="39"/>
        <v>15.4851241598196</v>
      </c>
      <c r="AU37">
        <f t="shared" si="40"/>
        <v>38.680453435854403</v>
      </c>
      <c r="AV37">
        <f t="shared" si="41"/>
        <v>20.333996172232801</v>
      </c>
      <c r="AW37">
        <f t="shared" si="42"/>
        <v>4.96167463725903E-4</v>
      </c>
      <c r="AX37">
        <f t="shared" si="43"/>
        <v>15.4856146025363</v>
      </c>
      <c r="AY37">
        <f t="shared" si="44"/>
        <v>38.5032884872859</v>
      </c>
      <c r="AZ37">
        <f t="shared" si="45"/>
        <v>18.639454162238501</v>
      </c>
      <c r="BA37">
        <f t="shared" si="46"/>
        <v>5.1052730650715504E-4</v>
      </c>
      <c r="BB37">
        <f t="shared" si="47"/>
        <v>15.485600242693501</v>
      </c>
      <c r="BC37">
        <f t="shared" si="48"/>
        <v>38.135821835781798</v>
      </c>
      <c r="BD37">
        <f t="shared" si="49"/>
        <v>17.205649995912399</v>
      </c>
      <c r="BE37">
        <f t="shared" si="50"/>
        <v>5.4219225374506797E-4</v>
      </c>
      <c r="BF37">
        <f t="shared" si="51"/>
        <v>15.485568577746299</v>
      </c>
      <c r="BG37">
        <f t="shared" si="52"/>
        <v>38.034660662396199</v>
      </c>
      <c r="BH37">
        <f t="shared" si="53"/>
        <v>15.970960186567201</v>
      </c>
      <c r="BI37">
        <f t="shared" si="54"/>
        <v>9.2535165871385E-4</v>
      </c>
      <c r="BJ37">
        <f t="shared" si="55"/>
        <v>15.485185418341301</v>
      </c>
      <c r="BK37">
        <f t="shared" si="56"/>
        <v>38.332512658680798</v>
      </c>
      <c r="BL37">
        <f t="shared" si="57"/>
        <v>14.8822277551741</v>
      </c>
      <c r="BM37">
        <f t="shared" si="58"/>
        <v>1.0855360732921801E-3</v>
      </c>
      <c r="BN37">
        <f t="shared" si="59"/>
        <v>15.4850252339267</v>
      </c>
      <c r="BO37">
        <f t="shared" si="60"/>
        <v>38.046910311297999</v>
      </c>
      <c r="BP37">
        <f t="shared" si="61"/>
        <v>13.968516656635799</v>
      </c>
      <c r="BQ37">
        <f t="shared" si="62"/>
        <v>9.5993135706751598E-4</v>
      </c>
      <c r="BR37">
        <f t="shared" si="63"/>
        <v>15.4851508386429</v>
      </c>
      <c r="BS37">
        <f t="shared" si="64"/>
        <v>37.795527140260099</v>
      </c>
      <c r="BT37">
        <f t="shared" si="65"/>
        <v>13.146973592797201</v>
      </c>
      <c r="BU37">
        <f t="shared" si="66"/>
        <v>7.7475986639786597E-4</v>
      </c>
      <c r="BV37">
        <f t="shared" si="67"/>
        <v>15.485336010133601</v>
      </c>
      <c r="BW37">
        <f t="shared" si="68"/>
        <v>37.572572380774197</v>
      </c>
      <c r="BX37">
        <f t="shared" si="69"/>
        <v>12.4201289054699</v>
      </c>
      <c r="BY37">
        <f t="shared" si="70"/>
        <v>6.8099113722661303E-4</v>
      </c>
      <c r="BZ37">
        <f t="shared" si="71"/>
        <v>15.4854297788628</v>
      </c>
      <c r="CA37">
        <f t="shared" si="72"/>
        <v>36.530654431909902</v>
      </c>
      <c r="CB37">
        <f t="shared" si="73"/>
        <v>11.7590618407802</v>
      </c>
      <c r="CC37">
        <f t="shared" si="74"/>
        <v>1.0562938849246401E-3</v>
      </c>
      <c r="CD37">
        <f t="shared" si="75"/>
        <v>15.485054476115099</v>
      </c>
      <c r="CE37">
        <f t="shared" si="76"/>
        <v>35.596271087047697</v>
      </c>
      <c r="CF37">
        <f t="shared" si="77"/>
        <v>11.1691584781204</v>
      </c>
      <c r="CG37">
        <f t="shared" si="78"/>
        <v>1.3637307772037799E-3</v>
      </c>
      <c r="CH37">
        <f t="shared" si="79"/>
        <v>15.4847470392228</v>
      </c>
      <c r="CI37">
        <f t="shared" si="80"/>
        <v>34.808528514333297</v>
      </c>
      <c r="CJ37">
        <f t="shared" si="81"/>
        <v>10.659247457626201</v>
      </c>
      <c r="CK37">
        <f t="shared" si="82"/>
        <v>2.31784414132084E-4</v>
      </c>
      <c r="CL37">
        <f t="shared" si="83"/>
        <v>15.4858789855859</v>
      </c>
      <c r="CM37">
        <f t="shared" si="84"/>
        <v>34.519430207764998</v>
      </c>
      <c r="CN37">
        <f t="shared" si="85"/>
        <v>10.177709069178301</v>
      </c>
      <c r="CO37">
        <f t="shared" si="86"/>
        <v>3.3408092460301801E-4</v>
      </c>
      <c r="CP37">
        <f t="shared" si="87"/>
        <v>15.485776689075401</v>
      </c>
      <c r="CQ37">
        <f t="shared" si="88"/>
        <v>33.801111805787002</v>
      </c>
      <c r="CR37">
        <f t="shared" si="89"/>
        <v>9.7355870840659495</v>
      </c>
      <c r="CS37">
        <f t="shared" si="90"/>
        <v>3.5758745511606899E-4</v>
      </c>
      <c r="CT37">
        <f t="shared" si="91"/>
        <v>15.485753182544901</v>
      </c>
      <c r="CU37">
        <f t="shared" si="92"/>
        <v>32.970675541220402</v>
      </c>
      <c r="CV37">
        <f t="shared" si="93"/>
        <v>9.3299376222298704</v>
      </c>
      <c r="CW37">
        <f t="shared" si="94"/>
        <v>4.0732672467748502E-4</v>
      </c>
      <c r="CX37">
        <f t="shared" si="95"/>
        <v>15.4857034432753</v>
      </c>
      <c r="CY37">
        <f t="shared" si="96"/>
        <v>32.211010192073303</v>
      </c>
      <c r="CZ37">
        <f t="shared" si="97"/>
        <v>8.9587399552262497</v>
      </c>
      <c r="DA37">
        <f t="shared" si="98"/>
        <v>2.1955894233320199E-4</v>
      </c>
      <c r="DB37">
        <f t="shared" si="99"/>
        <v>15.4858912110577</v>
      </c>
      <c r="DC37">
        <f t="shared" si="100"/>
        <v>31.671540244142001</v>
      </c>
      <c r="DD37">
        <f t="shared" si="101"/>
        <v>8.6096986249485301</v>
      </c>
      <c r="DE37">
        <f t="shared" si="102"/>
        <v>2.2771315286202799E-4</v>
      </c>
      <c r="DF37">
        <f t="shared" si="103"/>
        <v>15.485883056847101</v>
      </c>
      <c r="DG37">
        <f t="shared" si="104"/>
        <v>30.897815128929</v>
      </c>
      <c r="DH37">
        <f t="shared" si="105"/>
        <v>8.2993425539489802</v>
      </c>
      <c r="DI37">
        <f t="shared" si="106"/>
        <v>8.5500497114952096E-4</v>
      </c>
      <c r="DJ37">
        <f t="shared" si="107"/>
        <v>15.4852557650288</v>
      </c>
      <c r="DK37">
        <f t="shared" si="108"/>
        <v>29.940635212498499</v>
      </c>
      <c r="DL37">
        <f t="shared" si="109"/>
        <v>8.0023508549623799</v>
      </c>
      <c r="DM37">
        <f t="shared" si="110"/>
        <v>9.3846003096852799E-4</v>
      </c>
      <c r="DN37">
        <f t="shared" si="111"/>
        <v>15.485172309969</v>
      </c>
      <c r="DO37">
        <f t="shared" si="112"/>
        <v>29.421321918814701</v>
      </c>
      <c r="DP37">
        <f t="shared" si="113"/>
        <v>7.7248388215672197</v>
      </c>
      <c r="DQ37">
        <f t="shared" si="114"/>
        <v>8.5927775051696897E-4</v>
      </c>
      <c r="DR37">
        <f t="shared" si="115"/>
        <v>15.4852514922495</v>
      </c>
      <c r="DS37">
        <f t="shared" si="116"/>
        <v>28.688653957682799</v>
      </c>
      <c r="DT37">
        <f t="shared" si="117"/>
        <v>7.4627396871800702</v>
      </c>
      <c r="DU37">
        <f t="shared" si="118"/>
        <v>7.4551898667819501E-4</v>
      </c>
      <c r="DV37">
        <f t="shared" si="119"/>
        <v>15.485365251013301</v>
      </c>
    </row>
    <row r="38" spans="1:126" x14ac:dyDescent="0.15">
      <c r="A38">
        <v>174.3170921</v>
      </c>
      <c r="B38">
        <v>-20.57422158</v>
      </c>
      <c r="C38">
        <v>348</v>
      </c>
      <c r="D38">
        <v>228</v>
      </c>
      <c r="E38">
        <v>285.1620178</v>
      </c>
      <c r="F38">
        <v>282.34570309999998</v>
      </c>
      <c r="G38">
        <f t="shared" si="0"/>
        <v>49.442013385409503</v>
      </c>
      <c r="H38">
        <f t="shared" si="1"/>
        <v>17.426905707810501</v>
      </c>
      <c r="I38">
        <f t="shared" si="2"/>
        <v>2.1404482307728199E-4</v>
      </c>
      <c r="J38">
        <f t="shared" si="3"/>
        <v>20.5740075351769</v>
      </c>
      <c r="K38">
        <f t="shared" si="4"/>
        <v>35.9655997375203</v>
      </c>
      <c r="L38">
        <f t="shared" si="5"/>
        <v>8.7930872987779694</v>
      </c>
      <c r="M38">
        <f t="shared" si="6"/>
        <v>5.1444858572043</v>
      </c>
      <c r="N38">
        <f t="shared" si="7"/>
        <v>15.4297357227957</v>
      </c>
      <c r="O38">
        <f t="shared" si="8"/>
        <v>31.779851529818199</v>
      </c>
      <c r="P38">
        <f t="shared" si="9"/>
        <v>16.755470195511599</v>
      </c>
      <c r="Q38">
        <f t="shared" si="10"/>
        <v>4.1337093265379901</v>
      </c>
      <c r="R38">
        <f t="shared" si="11"/>
        <v>16.440512253462</v>
      </c>
      <c r="S38">
        <f t="shared" si="12"/>
        <v>35.599217351092797</v>
      </c>
      <c r="T38">
        <f t="shared" si="13"/>
        <v>20.650032787574101</v>
      </c>
      <c r="U38">
        <f t="shared" si="14"/>
        <v>3.1727269353481802</v>
      </c>
      <c r="V38">
        <f t="shared" si="15"/>
        <v>17.401494644651802</v>
      </c>
      <c r="W38">
        <f t="shared" si="16"/>
        <v>34.646653665787099</v>
      </c>
      <c r="X38">
        <f t="shared" si="17"/>
        <v>18.3554574046094</v>
      </c>
      <c r="Y38">
        <f t="shared" si="18"/>
        <v>4.5406265941145101</v>
      </c>
      <c r="Z38">
        <f t="shared" si="19"/>
        <v>16.0335949858855</v>
      </c>
      <c r="AA38">
        <f t="shared" si="20"/>
        <v>34.011637106800499</v>
      </c>
      <c r="AB38">
        <f t="shared" si="21"/>
        <v>19.842768365626299</v>
      </c>
      <c r="AC38">
        <f t="shared" si="22"/>
        <v>3.3941793466343801</v>
      </c>
      <c r="AD38">
        <f t="shared" si="23"/>
        <v>17.180042233365601</v>
      </c>
      <c r="AE38">
        <f t="shared" si="24"/>
        <v>34.859506040386897</v>
      </c>
      <c r="AF38">
        <f t="shared" si="25"/>
        <v>21.888269115994099</v>
      </c>
      <c r="AG38">
        <f t="shared" si="26"/>
        <v>2.0901950874929001</v>
      </c>
      <c r="AH38">
        <f t="shared" si="27"/>
        <v>18.484026492507098</v>
      </c>
      <c r="AI38">
        <f t="shared" si="28"/>
        <v>35.831694518133297</v>
      </c>
      <c r="AJ38">
        <f t="shared" si="29"/>
        <v>20.242263441266498</v>
      </c>
      <c r="AK38">
        <f t="shared" si="30"/>
        <v>1.6045442708712301</v>
      </c>
      <c r="AL38">
        <f t="shared" si="31"/>
        <v>18.969677309128802</v>
      </c>
      <c r="AM38">
        <f t="shared" si="32"/>
        <v>36.079424690203403</v>
      </c>
      <c r="AN38">
        <f t="shared" si="33"/>
        <v>19.632487376574598</v>
      </c>
      <c r="AO38">
        <f t="shared" si="34"/>
        <v>1.18724921689523</v>
      </c>
      <c r="AP38">
        <f t="shared" si="35"/>
        <v>19.3869723631048</v>
      </c>
      <c r="AQ38">
        <f t="shared" si="36"/>
        <v>37.7303061647617</v>
      </c>
      <c r="AR38">
        <f t="shared" si="37"/>
        <v>22.926388091872699</v>
      </c>
      <c r="AS38">
        <f t="shared" si="38"/>
        <v>0.18628971044308701</v>
      </c>
      <c r="AT38">
        <f t="shared" si="39"/>
        <v>20.387931869556901</v>
      </c>
      <c r="AU38">
        <f t="shared" si="40"/>
        <v>38.425648590018397</v>
      </c>
      <c r="AV38">
        <f t="shared" si="41"/>
        <v>21.8688300671759</v>
      </c>
      <c r="AW38">
        <f t="shared" si="42"/>
        <v>2.8121334371276402E-3</v>
      </c>
      <c r="AX38">
        <f t="shared" si="43"/>
        <v>20.5714094465629</v>
      </c>
      <c r="AY38">
        <f t="shared" si="44"/>
        <v>39.614654493000202</v>
      </c>
      <c r="AZ38">
        <f t="shared" si="45"/>
        <v>20.048727437270902</v>
      </c>
      <c r="BA38">
        <f t="shared" si="46"/>
        <v>2.94150497379434E-3</v>
      </c>
      <c r="BB38">
        <f t="shared" si="47"/>
        <v>20.571280075026198</v>
      </c>
      <c r="BC38">
        <f t="shared" si="48"/>
        <v>39.378383237384099</v>
      </c>
      <c r="BD38">
        <f t="shared" si="49"/>
        <v>18.506589065747502</v>
      </c>
      <c r="BE38">
        <f t="shared" si="50"/>
        <v>4.0466442450908602E-3</v>
      </c>
      <c r="BF38">
        <f t="shared" si="51"/>
        <v>20.570174935754899</v>
      </c>
      <c r="BG38">
        <f t="shared" si="52"/>
        <v>38.974112584184802</v>
      </c>
      <c r="BH38">
        <f t="shared" si="53"/>
        <v>17.1846898467656</v>
      </c>
      <c r="BI38">
        <f t="shared" si="54"/>
        <v>4.7254646418325198E-3</v>
      </c>
      <c r="BJ38">
        <f t="shared" si="55"/>
        <v>20.569496115358199</v>
      </c>
      <c r="BK38">
        <f t="shared" si="56"/>
        <v>38.822281357281803</v>
      </c>
      <c r="BL38">
        <f t="shared" si="57"/>
        <v>16.033785405166601</v>
      </c>
      <c r="BM38">
        <f t="shared" si="58"/>
        <v>4.9273918062080696E-3</v>
      </c>
      <c r="BN38">
        <f t="shared" si="59"/>
        <v>20.569294188193801</v>
      </c>
      <c r="BO38">
        <f t="shared" si="60"/>
        <v>39.052978707869102</v>
      </c>
      <c r="BP38">
        <f t="shared" si="61"/>
        <v>15.0092315375392</v>
      </c>
      <c r="BQ38">
        <f t="shared" si="62"/>
        <v>8.0683270713854203E-3</v>
      </c>
      <c r="BR38">
        <f t="shared" si="63"/>
        <v>20.566153252928601</v>
      </c>
      <c r="BS38">
        <f t="shared" si="64"/>
        <v>38.741320069924598</v>
      </c>
      <c r="BT38">
        <f t="shared" si="65"/>
        <v>14.1418319405474</v>
      </c>
      <c r="BU38">
        <f t="shared" si="66"/>
        <v>4.7222885042586104E-3</v>
      </c>
      <c r="BV38">
        <f t="shared" si="67"/>
        <v>20.569499291495699</v>
      </c>
      <c r="BW38">
        <f t="shared" si="68"/>
        <v>38.464876452842901</v>
      </c>
      <c r="BX38">
        <f t="shared" si="69"/>
        <v>13.3562641644804</v>
      </c>
      <c r="BY38">
        <f t="shared" si="70"/>
        <v>4.8451091491044998E-3</v>
      </c>
      <c r="BZ38">
        <f t="shared" si="71"/>
        <v>20.569376470850901</v>
      </c>
      <c r="CA38">
        <f t="shared" si="72"/>
        <v>38.218010108917603</v>
      </c>
      <c r="CB38">
        <f t="shared" si="73"/>
        <v>12.6565787987546</v>
      </c>
      <c r="CC38">
        <f t="shared" si="74"/>
        <v>4.2609329774723897E-3</v>
      </c>
      <c r="CD38">
        <f t="shared" si="75"/>
        <v>20.569960647022501</v>
      </c>
      <c r="CE38">
        <f t="shared" si="76"/>
        <v>37.194647301323201</v>
      </c>
      <c r="CF38">
        <f t="shared" si="77"/>
        <v>12.0168537273211</v>
      </c>
      <c r="CG38">
        <f t="shared" si="78"/>
        <v>6.6027090158752699E-3</v>
      </c>
      <c r="CH38">
        <f t="shared" si="79"/>
        <v>20.567618870984099</v>
      </c>
      <c r="CI38">
        <f t="shared" si="80"/>
        <v>36.2717795279884</v>
      </c>
      <c r="CJ38">
        <f t="shared" si="81"/>
        <v>11.442876990937799</v>
      </c>
      <c r="CK38">
        <f t="shared" si="82"/>
        <v>8.5177457017128703E-3</v>
      </c>
      <c r="CL38">
        <f t="shared" si="83"/>
        <v>20.565703834298301</v>
      </c>
      <c r="CM38">
        <f t="shared" si="84"/>
        <v>35.4892774176041</v>
      </c>
      <c r="CN38">
        <f t="shared" si="85"/>
        <v>10.9433321260217</v>
      </c>
      <c r="CO38">
        <f t="shared" si="86"/>
        <v>1.44688202359677E-3</v>
      </c>
      <c r="CP38">
        <f t="shared" si="87"/>
        <v>20.572774697976399</v>
      </c>
      <c r="CQ38">
        <f t="shared" si="88"/>
        <v>35.1806864315718</v>
      </c>
      <c r="CR38">
        <f t="shared" si="89"/>
        <v>10.470427387346</v>
      </c>
      <c r="CS38">
        <f t="shared" si="90"/>
        <v>2.0862741285994899E-3</v>
      </c>
      <c r="CT38">
        <f t="shared" si="91"/>
        <v>20.572135305871399</v>
      </c>
      <c r="CU38">
        <f t="shared" si="92"/>
        <v>34.463334892816803</v>
      </c>
      <c r="CV38">
        <f t="shared" si="93"/>
        <v>10.0345243260352</v>
      </c>
      <c r="CW38">
        <f t="shared" si="94"/>
        <v>2.2321138586264499E-3</v>
      </c>
      <c r="CX38">
        <f t="shared" si="95"/>
        <v>20.5719894661414</v>
      </c>
      <c r="CY38">
        <f t="shared" si="96"/>
        <v>33.637437858974998</v>
      </c>
      <c r="CZ38">
        <f t="shared" si="97"/>
        <v>9.6331433529937893</v>
      </c>
      <c r="DA38">
        <f t="shared" si="98"/>
        <v>2.5410208364003502E-3</v>
      </c>
      <c r="DB38">
        <f t="shared" si="99"/>
        <v>20.5716805591636</v>
      </c>
      <c r="DC38">
        <f t="shared" si="100"/>
        <v>32.8790669569931</v>
      </c>
      <c r="DD38">
        <f t="shared" si="101"/>
        <v>9.26446810770409</v>
      </c>
      <c r="DE38">
        <f t="shared" si="102"/>
        <v>1.3689777029719E-3</v>
      </c>
      <c r="DF38">
        <f t="shared" si="103"/>
        <v>20.572852602297001</v>
      </c>
      <c r="DG38">
        <f t="shared" si="104"/>
        <v>32.333366668858801</v>
      </c>
      <c r="DH38">
        <f t="shared" si="105"/>
        <v>8.9170104207520193</v>
      </c>
      <c r="DI38">
        <f t="shared" si="106"/>
        <v>1.4196025069783699E-3</v>
      </c>
      <c r="DJ38">
        <f t="shared" si="107"/>
        <v>20.572801977493</v>
      </c>
      <c r="DK38">
        <f t="shared" si="108"/>
        <v>31.562398417738301</v>
      </c>
      <c r="DL38">
        <f t="shared" si="109"/>
        <v>8.6067943606217199</v>
      </c>
      <c r="DM38">
        <f t="shared" si="110"/>
        <v>5.3270502933895599E-3</v>
      </c>
      <c r="DN38">
        <f t="shared" si="111"/>
        <v>20.568894529706601</v>
      </c>
      <c r="DO38">
        <f t="shared" si="112"/>
        <v>30.616120889194299</v>
      </c>
      <c r="DP38">
        <f t="shared" si="113"/>
        <v>8.3094170508678609</v>
      </c>
      <c r="DQ38">
        <f t="shared" si="114"/>
        <v>5.8409973795671101E-3</v>
      </c>
      <c r="DR38">
        <f t="shared" si="115"/>
        <v>20.568380582620399</v>
      </c>
      <c r="DS38">
        <f t="shared" si="116"/>
        <v>30.0912378104635</v>
      </c>
      <c r="DT38">
        <f t="shared" si="117"/>
        <v>8.0309311632029292</v>
      </c>
      <c r="DU38">
        <f t="shared" si="118"/>
        <v>5.3470725941025402E-3</v>
      </c>
      <c r="DV38">
        <f t="shared" si="119"/>
        <v>20.568874507405901</v>
      </c>
    </row>
    <row r="39" spans="1:126" x14ac:dyDescent="0.15">
      <c r="A39">
        <v>95.75967344</v>
      </c>
      <c r="B39">
        <v>-19.940272310000001</v>
      </c>
      <c r="C39">
        <v>344</v>
      </c>
      <c r="D39">
        <v>234</v>
      </c>
      <c r="E39">
        <v>274.52395630000001</v>
      </c>
      <c r="F39">
        <v>293.56292719999999</v>
      </c>
      <c r="G39">
        <f t="shared" si="0"/>
        <v>37.7922558732973</v>
      </c>
      <c r="H39">
        <f t="shared" si="1"/>
        <v>81.020528103882697</v>
      </c>
      <c r="I39">
        <f t="shared" si="2"/>
        <v>27.309428673196798</v>
      </c>
      <c r="J39">
        <f t="shared" si="3"/>
        <v>7.3691563631967698</v>
      </c>
      <c r="K39">
        <f t="shared" si="4"/>
        <v>44.008982434537103</v>
      </c>
      <c r="L39">
        <f t="shared" si="5"/>
        <v>49.453773435159199</v>
      </c>
      <c r="M39">
        <f t="shared" si="6"/>
        <v>21.747402763329301</v>
      </c>
      <c r="N39">
        <f t="shared" si="7"/>
        <v>1.80713045332931</v>
      </c>
      <c r="O39">
        <f t="shared" si="8"/>
        <v>36.682095028266602</v>
      </c>
      <c r="P39">
        <f t="shared" si="9"/>
        <v>32.969344655606498</v>
      </c>
      <c r="Q39">
        <f t="shared" si="10"/>
        <v>42.2517421941482</v>
      </c>
      <c r="R39">
        <f t="shared" si="11"/>
        <v>22.311469884148199</v>
      </c>
      <c r="S39">
        <f t="shared" si="12"/>
        <v>33.368844106309098</v>
      </c>
      <c r="T39">
        <f t="shared" si="13"/>
        <v>32.905108257842699</v>
      </c>
      <c r="U39">
        <f t="shared" si="14"/>
        <v>50.255414347654799</v>
      </c>
      <c r="V39">
        <f t="shared" si="15"/>
        <v>30.315142037654802</v>
      </c>
      <c r="W39">
        <f t="shared" si="16"/>
        <v>36.101429300070897</v>
      </c>
      <c r="X39">
        <f t="shared" si="17"/>
        <v>32.789538230117003</v>
      </c>
      <c r="Y39">
        <f t="shared" si="18"/>
        <v>31.3072295039245</v>
      </c>
      <c r="Z39">
        <f t="shared" si="19"/>
        <v>11.366957193924501</v>
      </c>
      <c r="AA39">
        <f t="shared" si="20"/>
        <v>35.2235112075169</v>
      </c>
      <c r="AB39">
        <f t="shared" si="21"/>
        <v>28.8727470076449</v>
      </c>
      <c r="AC39">
        <f t="shared" si="22"/>
        <v>45.0067444999152</v>
      </c>
      <c r="AD39">
        <f t="shared" si="23"/>
        <v>25.066472189915199</v>
      </c>
      <c r="AE39">
        <f t="shared" si="24"/>
        <v>34.596535714226199</v>
      </c>
      <c r="AF39">
        <f t="shared" si="25"/>
        <v>28.681576091714302</v>
      </c>
      <c r="AG39">
        <f t="shared" si="26"/>
        <v>30.0831990356183</v>
      </c>
      <c r="AH39">
        <f t="shared" si="27"/>
        <v>10.142926725618301</v>
      </c>
      <c r="AI39">
        <f t="shared" si="28"/>
        <v>35.260022616464603</v>
      </c>
      <c r="AJ39">
        <f t="shared" si="29"/>
        <v>29.346059987823701</v>
      </c>
      <c r="AK39">
        <f t="shared" si="30"/>
        <v>18.4638345073888</v>
      </c>
      <c r="AL39">
        <f t="shared" si="31"/>
        <v>1.47643780261117</v>
      </c>
      <c r="AM39">
        <f t="shared" si="32"/>
        <v>36.079424690203403</v>
      </c>
      <c r="AN39">
        <f t="shared" si="33"/>
        <v>27.054611858761799</v>
      </c>
      <c r="AO39">
        <f t="shared" si="34"/>
        <v>14.4265333152072</v>
      </c>
      <c r="AP39">
        <f t="shared" si="35"/>
        <v>5.5137389947927797</v>
      </c>
      <c r="AQ39">
        <f t="shared" si="36"/>
        <v>36.279174755180101</v>
      </c>
      <c r="AR39">
        <f t="shared" si="37"/>
        <v>25.820777715812799</v>
      </c>
      <c r="AS39">
        <f t="shared" si="38"/>
        <v>10.7521261716797</v>
      </c>
      <c r="AT39">
        <f t="shared" si="39"/>
        <v>9.1881461383203398</v>
      </c>
      <c r="AU39">
        <f t="shared" si="40"/>
        <v>37.764290956505498</v>
      </c>
      <c r="AV39">
        <f t="shared" si="41"/>
        <v>28.274617806374302</v>
      </c>
      <c r="AW39">
        <f t="shared" si="42"/>
        <v>1.68901931885783</v>
      </c>
      <c r="AX39">
        <f t="shared" si="43"/>
        <v>18.251252991142199</v>
      </c>
      <c r="AY39">
        <f t="shared" si="44"/>
        <v>38.399740706880301</v>
      </c>
      <c r="AZ39">
        <f t="shared" si="45"/>
        <v>26.858263474098301</v>
      </c>
      <c r="BA39">
        <f t="shared" si="46"/>
        <v>3.25969013508167E-2</v>
      </c>
      <c r="BB39">
        <f t="shared" si="47"/>
        <v>19.907675408649201</v>
      </c>
      <c r="BC39">
        <f t="shared" si="48"/>
        <v>39.500070683275297</v>
      </c>
      <c r="BD39">
        <f t="shared" si="49"/>
        <v>24.794369636274201</v>
      </c>
      <c r="BE39">
        <f t="shared" si="50"/>
        <v>2.73609879951047E-2</v>
      </c>
      <c r="BF39">
        <f t="shared" si="51"/>
        <v>19.912911322004899</v>
      </c>
      <c r="BG39">
        <f t="shared" si="52"/>
        <v>39.289535194940498</v>
      </c>
      <c r="BH39">
        <f t="shared" si="53"/>
        <v>23.023437145983301</v>
      </c>
      <c r="BI39">
        <f t="shared" si="54"/>
        <v>3.12501084139854E-2</v>
      </c>
      <c r="BJ39">
        <f t="shared" si="55"/>
        <v>19.909022201586001</v>
      </c>
      <c r="BK39">
        <f t="shared" si="56"/>
        <v>38.918217948434503</v>
      </c>
      <c r="BL39">
        <f t="shared" si="57"/>
        <v>21.4885413362511</v>
      </c>
      <c r="BM39">
        <f t="shared" si="58"/>
        <v>4.4581863477938299E-2</v>
      </c>
      <c r="BN39">
        <f t="shared" si="59"/>
        <v>19.895690446522099</v>
      </c>
      <c r="BO39">
        <f t="shared" si="60"/>
        <v>38.779264099207303</v>
      </c>
      <c r="BP39">
        <f t="shared" si="61"/>
        <v>20.140596853455701</v>
      </c>
      <c r="BQ39">
        <f t="shared" si="62"/>
        <v>3.3434305094101002E-2</v>
      </c>
      <c r="BR39">
        <f t="shared" si="63"/>
        <v>19.9068380049059</v>
      </c>
      <c r="BS39">
        <f t="shared" si="64"/>
        <v>38.999005003443301</v>
      </c>
      <c r="BT39">
        <f t="shared" si="65"/>
        <v>18.934749949892101</v>
      </c>
      <c r="BU39">
        <f t="shared" si="66"/>
        <v>7.6411329009095003E-2</v>
      </c>
      <c r="BV39">
        <f t="shared" si="67"/>
        <v>19.8638609809909</v>
      </c>
      <c r="BW39">
        <f t="shared" si="68"/>
        <v>38.707601812255497</v>
      </c>
      <c r="BX39">
        <f t="shared" si="69"/>
        <v>17.897462371466499</v>
      </c>
      <c r="BY39">
        <f t="shared" si="70"/>
        <v>4.7489434089616603E-2</v>
      </c>
      <c r="BZ39">
        <f t="shared" si="71"/>
        <v>19.892782875910399</v>
      </c>
      <c r="CA39">
        <f t="shared" si="72"/>
        <v>38.447404104048502</v>
      </c>
      <c r="CB39">
        <f t="shared" si="73"/>
        <v>16.955566233071501</v>
      </c>
      <c r="CC39">
        <f t="shared" si="74"/>
        <v>4.8704289820869502E-2</v>
      </c>
      <c r="CD39">
        <f t="shared" si="75"/>
        <v>19.891568020179101</v>
      </c>
      <c r="CE39">
        <f t="shared" si="76"/>
        <v>38.213664141815897</v>
      </c>
      <c r="CF39">
        <f t="shared" si="77"/>
        <v>16.110879624641601</v>
      </c>
      <c r="CG39">
        <f t="shared" si="78"/>
        <v>4.2817411661899403E-2</v>
      </c>
      <c r="CH39">
        <f t="shared" si="79"/>
        <v>19.897454898338101</v>
      </c>
      <c r="CI39">
        <f t="shared" si="80"/>
        <v>37.238897550471201</v>
      </c>
      <c r="CJ39">
        <f t="shared" si="81"/>
        <v>15.337155500922099</v>
      </c>
      <c r="CK39">
        <f t="shared" si="82"/>
        <v>6.6263162945491103E-2</v>
      </c>
      <c r="CL39">
        <f t="shared" si="83"/>
        <v>19.874009147054501</v>
      </c>
      <c r="CM39">
        <f t="shared" si="84"/>
        <v>36.3555167769956</v>
      </c>
      <c r="CN39">
        <f t="shared" si="85"/>
        <v>14.6383734876643</v>
      </c>
      <c r="CO39">
        <f t="shared" si="86"/>
        <v>8.5386585800218698E-2</v>
      </c>
      <c r="CP39">
        <f t="shared" si="87"/>
        <v>19.8548857241998</v>
      </c>
      <c r="CQ39">
        <f t="shared" si="88"/>
        <v>35.603440461240503</v>
      </c>
      <c r="CR39">
        <f t="shared" si="89"/>
        <v>14.0215181583362</v>
      </c>
      <c r="CS39">
        <f t="shared" si="90"/>
        <v>1.44912081289132E-2</v>
      </c>
      <c r="CT39">
        <f t="shared" si="91"/>
        <v>19.925781101871099</v>
      </c>
      <c r="CU39">
        <f t="shared" si="92"/>
        <v>35.301998439128397</v>
      </c>
      <c r="CV39">
        <f t="shared" si="93"/>
        <v>13.440072571814101</v>
      </c>
      <c r="CW39">
        <f t="shared" si="94"/>
        <v>2.08902038686038E-2</v>
      </c>
      <c r="CX39">
        <f t="shared" si="95"/>
        <v>19.919382106131401</v>
      </c>
      <c r="CY39">
        <f t="shared" si="96"/>
        <v>34.607884552190598</v>
      </c>
      <c r="CZ39">
        <f t="shared" si="97"/>
        <v>12.902818172555</v>
      </c>
      <c r="DA39">
        <f t="shared" si="98"/>
        <v>2.23339161036776E-2</v>
      </c>
      <c r="DB39">
        <f t="shared" si="99"/>
        <v>19.9179383938963</v>
      </c>
      <c r="DC39">
        <f t="shared" si="100"/>
        <v>33.8072023875376</v>
      </c>
      <c r="DD39">
        <f t="shared" si="101"/>
        <v>12.406555935148999</v>
      </c>
      <c r="DE39">
        <f t="shared" si="102"/>
        <v>2.5403186345511801E-2</v>
      </c>
      <c r="DF39">
        <f t="shared" si="103"/>
        <v>19.914869123654501</v>
      </c>
      <c r="DG39">
        <f t="shared" si="104"/>
        <v>33.069543257636902</v>
      </c>
      <c r="DH39">
        <f t="shared" si="105"/>
        <v>11.948791679855599</v>
      </c>
      <c r="DI39">
        <f t="shared" si="106"/>
        <v>1.3675837930306E-2</v>
      </c>
      <c r="DJ39">
        <f t="shared" si="107"/>
        <v>19.926596472069701</v>
      </c>
      <c r="DK39">
        <f t="shared" si="108"/>
        <v>32.535797244877401</v>
      </c>
      <c r="DL39">
        <f t="shared" si="109"/>
        <v>11.517869306155699</v>
      </c>
      <c r="DM39">
        <f t="shared" si="110"/>
        <v>1.4174981965470601E-2</v>
      </c>
      <c r="DN39">
        <f t="shared" si="111"/>
        <v>19.926097328034501</v>
      </c>
      <c r="DO39">
        <f t="shared" si="112"/>
        <v>31.7838045079781</v>
      </c>
      <c r="DP39">
        <f t="shared" si="113"/>
        <v>11.128673344584699</v>
      </c>
      <c r="DQ39">
        <f t="shared" si="114"/>
        <v>5.3151711593439899E-2</v>
      </c>
      <c r="DR39">
        <f t="shared" si="115"/>
        <v>19.8871205984066</v>
      </c>
      <c r="DS39">
        <f t="shared" si="116"/>
        <v>30.862096356252898</v>
      </c>
      <c r="DT39">
        <f t="shared" si="117"/>
        <v>10.757139330916401</v>
      </c>
      <c r="DU39">
        <f t="shared" si="118"/>
        <v>5.8220791497770298E-2</v>
      </c>
      <c r="DV39">
        <f t="shared" si="119"/>
        <v>19.882051518502202</v>
      </c>
    </row>
    <row r="40" spans="1:126" x14ac:dyDescent="0.15">
      <c r="A40">
        <v>167.64072659999999</v>
      </c>
      <c r="B40">
        <v>-18.123415420000001</v>
      </c>
      <c r="C40">
        <v>340</v>
      </c>
      <c r="D40">
        <v>241</v>
      </c>
      <c r="E40">
        <v>274.52624509999998</v>
      </c>
      <c r="F40">
        <v>293.56710820000001</v>
      </c>
      <c r="G40">
        <f t="shared" si="0"/>
        <v>42.253026577879197</v>
      </c>
      <c r="H40">
        <f t="shared" si="1"/>
        <v>2.4980392202131201E-2</v>
      </c>
      <c r="I40">
        <f t="shared" si="2"/>
        <v>24.231564836419501</v>
      </c>
      <c r="J40">
        <f t="shared" si="3"/>
        <v>6.1081494164194998</v>
      </c>
      <c r="K40">
        <f t="shared" si="4"/>
        <v>40.362624999930603</v>
      </c>
      <c r="L40">
        <f t="shared" si="5"/>
        <v>40.882398119895498</v>
      </c>
      <c r="M40">
        <f t="shared" si="6"/>
        <v>2.67263207245096</v>
      </c>
      <c r="N40">
        <f t="shared" si="7"/>
        <v>15.450783347549001</v>
      </c>
      <c r="O40">
        <f t="shared" si="8"/>
        <v>43.538664252396401</v>
      </c>
      <c r="P40">
        <f t="shared" si="9"/>
        <v>32.971406683484297</v>
      </c>
      <c r="Q40">
        <f t="shared" si="10"/>
        <v>6.1273519575895001</v>
      </c>
      <c r="R40">
        <f t="shared" si="11"/>
        <v>11.9960634624105</v>
      </c>
      <c r="S40">
        <f t="shared" si="12"/>
        <v>38.135821835781798</v>
      </c>
      <c r="T40">
        <f t="shared" si="13"/>
        <v>24.728676675030901</v>
      </c>
      <c r="U40">
        <f t="shared" si="14"/>
        <v>8.2200424387484397</v>
      </c>
      <c r="V40">
        <f t="shared" si="15"/>
        <v>9.9033729812515592</v>
      </c>
      <c r="W40">
        <f t="shared" si="16"/>
        <v>35.207185947629704</v>
      </c>
      <c r="X40">
        <f t="shared" si="17"/>
        <v>26.325333244652999</v>
      </c>
      <c r="Y40">
        <f t="shared" si="18"/>
        <v>7.8179383536395797</v>
      </c>
      <c r="Z40">
        <f t="shared" si="19"/>
        <v>10.3054770663604</v>
      </c>
      <c r="AA40">
        <f t="shared" si="20"/>
        <v>37.186918239513801</v>
      </c>
      <c r="AB40">
        <f t="shared" si="21"/>
        <v>27.325614364985899</v>
      </c>
      <c r="AC40">
        <f t="shared" si="22"/>
        <v>8.1568010800272202</v>
      </c>
      <c r="AD40">
        <f t="shared" si="23"/>
        <v>9.9666143399727805</v>
      </c>
      <c r="AE40">
        <f t="shared" si="24"/>
        <v>36.279646739777597</v>
      </c>
      <c r="AF40">
        <f t="shared" si="25"/>
        <v>24.748956302143199</v>
      </c>
      <c r="AG40">
        <f t="shared" si="26"/>
        <v>7.2748106160097299</v>
      </c>
      <c r="AH40">
        <f t="shared" si="27"/>
        <v>10.8486048039903</v>
      </c>
      <c r="AI40">
        <f t="shared" si="28"/>
        <v>35.599217351092797</v>
      </c>
      <c r="AJ40">
        <f t="shared" si="29"/>
        <v>25.0972686515059</v>
      </c>
      <c r="AK40">
        <f t="shared" si="30"/>
        <v>5.2612498881244401</v>
      </c>
      <c r="AL40">
        <f t="shared" si="31"/>
        <v>12.862165531875601</v>
      </c>
      <c r="AM40">
        <f t="shared" si="32"/>
        <v>36.079424690203403</v>
      </c>
      <c r="AN40">
        <f t="shared" si="33"/>
        <v>26.086089555170901</v>
      </c>
      <c r="AO40">
        <f t="shared" si="34"/>
        <v>3.37941805117892</v>
      </c>
      <c r="AP40">
        <f t="shared" si="35"/>
        <v>14.7439973688211</v>
      </c>
      <c r="AQ40">
        <f t="shared" si="36"/>
        <v>36.7350044673166</v>
      </c>
      <c r="AR40">
        <f t="shared" si="37"/>
        <v>24.3497829096465</v>
      </c>
      <c r="AS40">
        <f t="shared" si="38"/>
        <v>2.71574291778701</v>
      </c>
      <c r="AT40">
        <f t="shared" si="39"/>
        <v>15.407672502213</v>
      </c>
      <c r="AU40">
        <f t="shared" si="40"/>
        <v>36.856712789524899</v>
      </c>
      <c r="AV40">
        <f t="shared" si="41"/>
        <v>23.4739956302395</v>
      </c>
      <c r="AW40">
        <f t="shared" si="42"/>
        <v>2.0531969882326302</v>
      </c>
      <c r="AX40">
        <f t="shared" si="43"/>
        <v>16.070218431767401</v>
      </c>
      <c r="AY40">
        <f t="shared" si="44"/>
        <v>38.168911492189999</v>
      </c>
      <c r="AZ40">
        <f t="shared" si="45"/>
        <v>25.919039162493899</v>
      </c>
      <c r="BA40">
        <f t="shared" si="46"/>
        <v>0.34504576357401801</v>
      </c>
      <c r="BB40">
        <f t="shared" si="47"/>
        <v>17.778369656426001</v>
      </c>
      <c r="BC40">
        <f t="shared" si="48"/>
        <v>38.723637954778603</v>
      </c>
      <c r="BD40">
        <f t="shared" si="49"/>
        <v>24.7928672021484</v>
      </c>
      <c r="BE40">
        <f t="shared" si="50"/>
        <v>6.6471817973536903E-3</v>
      </c>
      <c r="BF40">
        <f t="shared" si="51"/>
        <v>18.116768238202599</v>
      </c>
      <c r="BG40">
        <f t="shared" si="52"/>
        <v>39.721172284303002</v>
      </c>
      <c r="BH40">
        <f t="shared" si="53"/>
        <v>23.023922615930498</v>
      </c>
      <c r="BI40">
        <f t="shared" si="54"/>
        <v>7.2489587079477003E-3</v>
      </c>
      <c r="BJ40">
        <f t="shared" si="55"/>
        <v>18.116166461292099</v>
      </c>
      <c r="BK40">
        <f t="shared" si="56"/>
        <v>39.507825439637003</v>
      </c>
      <c r="BL40">
        <f t="shared" si="57"/>
        <v>21.4890817518734</v>
      </c>
      <c r="BM40">
        <f t="shared" si="58"/>
        <v>9.4045016971317005E-3</v>
      </c>
      <c r="BN40">
        <f t="shared" si="59"/>
        <v>18.114010918302899</v>
      </c>
      <c r="BO40">
        <f t="shared" si="60"/>
        <v>39.145187064137303</v>
      </c>
      <c r="BP40">
        <f t="shared" si="61"/>
        <v>20.146014142381301</v>
      </c>
      <c r="BQ40">
        <f t="shared" si="62"/>
        <v>8.0175972434729896E-3</v>
      </c>
      <c r="BR40">
        <f t="shared" si="63"/>
        <v>18.115397822756499</v>
      </c>
      <c r="BS40">
        <f t="shared" si="64"/>
        <v>38.999005003443301</v>
      </c>
      <c r="BT40">
        <f t="shared" si="65"/>
        <v>18.956332456769999</v>
      </c>
      <c r="BU40">
        <f t="shared" si="66"/>
        <v>9.9198060157833796E-3</v>
      </c>
      <c r="BV40">
        <f t="shared" si="67"/>
        <v>18.113495613984199</v>
      </c>
      <c r="BW40">
        <f t="shared" si="68"/>
        <v>39.195150220109099</v>
      </c>
      <c r="BX40">
        <f t="shared" si="69"/>
        <v>17.8832693026581</v>
      </c>
      <c r="BY40">
        <f t="shared" si="70"/>
        <v>1.3060084789384601E-2</v>
      </c>
      <c r="BZ40">
        <f t="shared" si="71"/>
        <v>18.110355335210599</v>
      </c>
      <c r="CA40">
        <f t="shared" si="72"/>
        <v>38.908108375029499</v>
      </c>
      <c r="CB40">
        <f t="shared" si="73"/>
        <v>16.955916799695899</v>
      </c>
      <c r="CC40">
        <f t="shared" si="74"/>
        <v>1.01636148729387E-2</v>
      </c>
      <c r="CD40">
        <f t="shared" si="75"/>
        <v>18.113251805127099</v>
      </c>
      <c r="CE40">
        <f t="shared" si="76"/>
        <v>38.6503019442805</v>
      </c>
      <c r="CF40">
        <f t="shared" si="77"/>
        <v>16.108192866981401</v>
      </c>
      <c r="CG40">
        <f t="shared" si="78"/>
        <v>1.04226079472739E-2</v>
      </c>
      <c r="CH40">
        <f t="shared" si="79"/>
        <v>18.112992812052699</v>
      </c>
      <c r="CI40">
        <f t="shared" si="80"/>
        <v>38.417490941375597</v>
      </c>
      <c r="CJ40">
        <f t="shared" si="81"/>
        <v>15.344080805949501</v>
      </c>
      <c r="CK40">
        <f t="shared" si="82"/>
        <v>9.1623138011503406E-3</v>
      </c>
      <c r="CL40">
        <f t="shared" si="83"/>
        <v>18.114253106198799</v>
      </c>
      <c r="CM40">
        <f t="shared" si="84"/>
        <v>37.476288194603498</v>
      </c>
      <c r="CN40">
        <f t="shared" si="85"/>
        <v>14.6403800844659</v>
      </c>
      <c r="CO40">
        <f t="shared" si="86"/>
        <v>1.4164701291927401E-2</v>
      </c>
      <c r="CP40">
        <f t="shared" si="87"/>
        <v>18.1092507187081</v>
      </c>
      <c r="CQ40">
        <f t="shared" si="88"/>
        <v>36.619505414478901</v>
      </c>
      <c r="CR40">
        <f t="shared" si="89"/>
        <v>14.002274114489399</v>
      </c>
      <c r="CS40">
        <f t="shared" si="90"/>
        <v>1.8236540202365901E-2</v>
      </c>
      <c r="CT40">
        <f t="shared" si="91"/>
        <v>18.105178879797599</v>
      </c>
      <c r="CU40">
        <f t="shared" si="92"/>
        <v>35.887887326366503</v>
      </c>
      <c r="CV40">
        <f t="shared" si="93"/>
        <v>13.4376264627195</v>
      </c>
      <c r="CW40">
        <f t="shared" si="94"/>
        <v>3.0927425491925099E-3</v>
      </c>
      <c r="CX40">
        <f t="shared" si="95"/>
        <v>18.120322677450801</v>
      </c>
      <c r="CY40">
        <f t="shared" si="96"/>
        <v>35.584562187702304</v>
      </c>
      <c r="CZ40">
        <f t="shared" si="97"/>
        <v>12.902794211179801</v>
      </c>
      <c r="DA40">
        <f t="shared" si="98"/>
        <v>4.4583631347245101E-3</v>
      </c>
      <c r="DB40">
        <f t="shared" si="99"/>
        <v>18.118957056865298</v>
      </c>
      <c r="DC40">
        <f t="shared" si="100"/>
        <v>34.904867391779497</v>
      </c>
      <c r="DD40">
        <f t="shared" si="101"/>
        <v>12.4068680158628</v>
      </c>
      <c r="DE40">
        <f t="shared" si="102"/>
        <v>4.7637508159366296E-3</v>
      </c>
      <c r="DF40">
        <f t="shared" si="103"/>
        <v>18.1186516691841</v>
      </c>
      <c r="DG40">
        <f t="shared" si="104"/>
        <v>34.120736802188802</v>
      </c>
      <c r="DH40">
        <f t="shared" si="105"/>
        <v>11.9473543856456</v>
      </c>
      <c r="DI40">
        <f t="shared" si="106"/>
        <v>5.4146964950330797E-3</v>
      </c>
      <c r="DJ40">
        <f t="shared" si="107"/>
        <v>18.118000723504998</v>
      </c>
      <c r="DK40">
        <f t="shared" si="108"/>
        <v>33.396094233736498</v>
      </c>
      <c r="DL40">
        <f t="shared" si="109"/>
        <v>11.522339217123299</v>
      </c>
      <c r="DM40">
        <f t="shared" si="110"/>
        <v>2.9132755610616601E-3</v>
      </c>
      <c r="DN40">
        <f t="shared" si="111"/>
        <v>18.120502144438898</v>
      </c>
      <c r="DO40">
        <f t="shared" si="112"/>
        <v>32.868120901574798</v>
      </c>
      <c r="DP40">
        <f t="shared" si="113"/>
        <v>11.120981556099499</v>
      </c>
      <c r="DQ40">
        <f t="shared" si="114"/>
        <v>3.01859044707297E-3</v>
      </c>
      <c r="DR40">
        <f t="shared" si="115"/>
        <v>18.120396829552899</v>
      </c>
      <c r="DS40">
        <f t="shared" si="116"/>
        <v>32.128978935381198</v>
      </c>
      <c r="DT40">
        <f t="shared" si="117"/>
        <v>10.757988290358099</v>
      </c>
      <c r="DU40">
        <f t="shared" si="118"/>
        <v>1.1311527538114201E-2</v>
      </c>
      <c r="DV40">
        <f t="shared" si="119"/>
        <v>18.112103892461899</v>
      </c>
    </row>
    <row r="41" spans="1:126" x14ac:dyDescent="0.15">
      <c r="A41">
        <v>178.4563636</v>
      </c>
      <c r="B41">
        <v>-17.27099922</v>
      </c>
      <c r="C41">
        <v>336</v>
      </c>
      <c r="D41">
        <v>248</v>
      </c>
      <c r="E41">
        <v>271.77505489999999</v>
      </c>
      <c r="F41">
        <v>296.4990234</v>
      </c>
      <c r="G41">
        <f t="shared" si="0"/>
        <v>42.253026577879197</v>
      </c>
      <c r="H41">
        <f t="shared" si="1"/>
        <v>21.071300458337301</v>
      </c>
      <c r="I41">
        <f t="shared" si="2"/>
        <v>9.1250215977810897E-4</v>
      </c>
      <c r="J41">
        <f t="shared" si="3"/>
        <v>17.270086717840201</v>
      </c>
      <c r="K41">
        <f t="shared" si="4"/>
        <v>42.637145001314401</v>
      </c>
      <c r="L41">
        <f t="shared" si="5"/>
        <v>10.6353562848964</v>
      </c>
      <c r="M41">
        <f t="shared" si="6"/>
        <v>1.7905006310540099</v>
      </c>
      <c r="N41">
        <f t="shared" si="7"/>
        <v>15.480498588946</v>
      </c>
      <c r="O41">
        <f t="shared" si="8"/>
        <v>41.115884110531503</v>
      </c>
      <c r="P41">
        <f t="shared" si="9"/>
        <v>34.342480943945603</v>
      </c>
      <c r="Q41">
        <f t="shared" si="10"/>
        <v>0.62899643056585097</v>
      </c>
      <c r="R41">
        <f t="shared" si="11"/>
        <v>16.642002789434098</v>
      </c>
      <c r="S41">
        <f t="shared" si="12"/>
        <v>43.308317082233799</v>
      </c>
      <c r="T41">
        <f t="shared" si="13"/>
        <v>30.039172077206</v>
      </c>
      <c r="U41">
        <f t="shared" si="14"/>
        <v>0.66262589084434198</v>
      </c>
      <c r="V41">
        <f t="shared" si="15"/>
        <v>16.6083733291557</v>
      </c>
      <c r="W41">
        <f t="shared" si="16"/>
        <v>39.020290328831202</v>
      </c>
      <c r="X41">
        <f t="shared" si="17"/>
        <v>24.031431882314699</v>
      </c>
      <c r="Y41">
        <f t="shared" si="18"/>
        <v>1.07499208412972</v>
      </c>
      <c r="Z41">
        <f t="shared" si="19"/>
        <v>16.1960071358703</v>
      </c>
      <c r="AA41">
        <f t="shared" si="20"/>
        <v>36.437722087532201</v>
      </c>
      <c r="AB41">
        <f t="shared" si="21"/>
        <v>25.474871090460098</v>
      </c>
      <c r="AC41">
        <f t="shared" si="22"/>
        <v>0.89371785584789998</v>
      </c>
      <c r="AD41">
        <f t="shared" si="23"/>
        <v>16.3772813641521</v>
      </c>
      <c r="AE41">
        <f t="shared" si="24"/>
        <v>37.963311579221099</v>
      </c>
      <c r="AF41">
        <f t="shared" si="25"/>
        <v>26.451719524033901</v>
      </c>
      <c r="AG41">
        <f t="shared" si="26"/>
        <v>0.92714628199122995</v>
      </c>
      <c r="AH41">
        <f t="shared" si="27"/>
        <v>16.343852938008801</v>
      </c>
      <c r="AI41">
        <f t="shared" si="28"/>
        <v>37.072491651620801</v>
      </c>
      <c r="AJ41">
        <f t="shared" si="29"/>
        <v>24.307842634749999</v>
      </c>
      <c r="AK41">
        <f t="shared" si="30"/>
        <v>0.78188966796613701</v>
      </c>
      <c r="AL41">
        <f t="shared" si="31"/>
        <v>16.489109552033899</v>
      </c>
      <c r="AM41">
        <f t="shared" si="32"/>
        <v>36.379635075981703</v>
      </c>
      <c r="AN41">
        <f t="shared" si="33"/>
        <v>24.670258553218702</v>
      </c>
      <c r="AO41">
        <f t="shared" si="34"/>
        <v>0.57477190918080501</v>
      </c>
      <c r="AP41">
        <f t="shared" si="35"/>
        <v>16.6962273108192</v>
      </c>
      <c r="AQ41">
        <f t="shared" si="36"/>
        <v>36.7350044673166</v>
      </c>
      <c r="AR41">
        <f t="shared" si="37"/>
        <v>25.599947605703701</v>
      </c>
      <c r="AS41">
        <f t="shared" si="38"/>
        <v>0.37680778540788701</v>
      </c>
      <c r="AT41">
        <f t="shared" si="39"/>
        <v>16.894191434592098</v>
      </c>
      <c r="AU41">
        <f t="shared" si="40"/>
        <v>37.271424272836498</v>
      </c>
      <c r="AV41">
        <f t="shared" si="41"/>
        <v>24.065654177353899</v>
      </c>
      <c r="AW41">
        <f t="shared" si="42"/>
        <v>0.30642340676121399</v>
      </c>
      <c r="AX41">
        <f t="shared" si="43"/>
        <v>16.964575813238799</v>
      </c>
      <c r="AY41">
        <f t="shared" si="44"/>
        <v>37.338074602878898</v>
      </c>
      <c r="AZ41">
        <f t="shared" si="45"/>
        <v>23.285861117777301</v>
      </c>
      <c r="BA41">
        <f t="shared" si="46"/>
        <v>0.233532802250835</v>
      </c>
      <c r="BB41">
        <f t="shared" si="47"/>
        <v>17.037466417749201</v>
      </c>
      <c r="BC41">
        <f t="shared" si="48"/>
        <v>38.5115107451116</v>
      </c>
      <c r="BD41">
        <f t="shared" si="49"/>
        <v>25.560834541812898</v>
      </c>
      <c r="BE41">
        <f t="shared" si="50"/>
        <v>3.9840862528404901E-2</v>
      </c>
      <c r="BF41">
        <f t="shared" si="51"/>
        <v>17.2311583574716</v>
      </c>
      <c r="BG41">
        <f t="shared" si="52"/>
        <v>39.001562367550797</v>
      </c>
      <c r="BH41">
        <f t="shared" si="53"/>
        <v>24.540631843712202</v>
      </c>
      <c r="BI41">
        <f t="shared" si="54"/>
        <v>7.7129373211102799E-4</v>
      </c>
      <c r="BJ41">
        <f t="shared" si="55"/>
        <v>17.2702279262679</v>
      </c>
      <c r="BK41">
        <f t="shared" si="56"/>
        <v>39.913188987494202</v>
      </c>
      <c r="BL41">
        <f t="shared" si="57"/>
        <v>22.9064329578264</v>
      </c>
      <c r="BM41">
        <f t="shared" si="58"/>
        <v>6.4158500550257796E-4</v>
      </c>
      <c r="BN41">
        <f t="shared" si="59"/>
        <v>17.2703576349945</v>
      </c>
      <c r="BO41">
        <f t="shared" si="60"/>
        <v>39.699443544399102</v>
      </c>
      <c r="BP41">
        <f t="shared" si="61"/>
        <v>21.474865750647599</v>
      </c>
      <c r="BQ41">
        <f t="shared" si="62"/>
        <v>1.1093430464445601E-3</v>
      </c>
      <c r="BR41">
        <f t="shared" si="63"/>
        <v>17.269889876953599</v>
      </c>
      <c r="BS41">
        <f t="shared" si="64"/>
        <v>39.346108858709798</v>
      </c>
      <c r="BT41">
        <f t="shared" si="65"/>
        <v>20.2116383535507</v>
      </c>
      <c r="BU41">
        <f t="shared" si="66"/>
        <v>6.1810437878258003E-4</v>
      </c>
      <c r="BV41">
        <f t="shared" si="67"/>
        <v>17.270381115621198</v>
      </c>
      <c r="BW41">
        <f t="shared" si="68"/>
        <v>39.195150220109099</v>
      </c>
      <c r="BX41">
        <f t="shared" si="69"/>
        <v>19.084406417962501</v>
      </c>
      <c r="BY41">
        <f t="shared" si="70"/>
        <v>1.1733735318193901E-3</v>
      </c>
      <c r="BZ41">
        <f t="shared" si="71"/>
        <v>17.269825846468201</v>
      </c>
      <c r="CA41">
        <f t="shared" si="72"/>
        <v>39.371292890518703</v>
      </c>
      <c r="CB41">
        <f t="shared" si="73"/>
        <v>18.061081360944701</v>
      </c>
      <c r="CC41">
        <f t="shared" si="74"/>
        <v>1.6363320358483201E-3</v>
      </c>
      <c r="CD41">
        <f t="shared" si="75"/>
        <v>17.269362887964199</v>
      </c>
      <c r="CE41">
        <f t="shared" si="76"/>
        <v>39.089217381676299</v>
      </c>
      <c r="CF41">
        <f t="shared" si="77"/>
        <v>17.171206681920999</v>
      </c>
      <c r="CG41">
        <f t="shared" si="78"/>
        <v>1.2732219668786799E-3</v>
      </c>
      <c r="CH41">
        <f t="shared" si="79"/>
        <v>17.269725998033099</v>
      </c>
      <c r="CI41">
        <f t="shared" si="80"/>
        <v>38.834531354333599</v>
      </c>
      <c r="CJ41">
        <f t="shared" si="81"/>
        <v>16.3535976276596</v>
      </c>
      <c r="CK41">
        <f t="shared" si="82"/>
        <v>1.30552143110357E-3</v>
      </c>
      <c r="CL41">
        <f t="shared" si="83"/>
        <v>17.269693698568901</v>
      </c>
      <c r="CM41">
        <f t="shared" si="84"/>
        <v>38.603440133651901</v>
      </c>
      <c r="CN41">
        <f t="shared" si="85"/>
        <v>15.613060880103699</v>
      </c>
      <c r="CO41">
        <f t="shared" si="86"/>
        <v>1.1475746146645601E-3</v>
      </c>
      <c r="CP41">
        <f t="shared" si="87"/>
        <v>17.269851645385302</v>
      </c>
      <c r="CQ41">
        <f t="shared" si="88"/>
        <v>37.6937858226635</v>
      </c>
      <c r="CR41">
        <f t="shared" si="89"/>
        <v>14.9282642533793</v>
      </c>
      <c r="CS41">
        <f t="shared" si="90"/>
        <v>1.77242150651296E-3</v>
      </c>
      <c r="CT41">
        <f t="shared" si="91"/>
        <v>17.269226798493499</v>
      </c>
      <c r="CU41">
        <f t="shared" si="92"/>
        <v>36.862335887129198</v>
      </c>
      <c r="CV41">
        <f t="shared" si="93"/>
        <v>14.3047539484092</v>
      </c>
      <c r="CW41">
        <f t="shared" si="94"/>
        <v>2.2800524995762001E-3</v>
      </c>
      <c r="CX41">
        <f t="shared" si="95"/>
        <v>17.2687191675004</v>
      </c>
      <c r="CY41">
        <f t="shared" si="96"/>
        <v>36.1503577387005</v>
      </c>
      <c r="CZ41">
        <f t="shared" si="97"/>
        <v>13.750582171437101</v>
      </c>
      <c r="DA41">
        <f t="shared" si="98"/>
        <v>3.8641310420375001E-4</v>
      </c>
      <c r="DB41">
        <f t="shared" si="99"/>
        <v>17.270612806895802</v>
      </c>
      <c r="DC41">
        <f t="shared" si="100"/>
        <v>35.846341095049098</v>
      </c>
      <c r="DD41">
        <f t="shared" si="101"/>
        <v>13.224285077464</v>
      </c>
      <c r="DE41">
        <f t="shared" si="102"/>
        <v>5.5701259567127995E-4</v>
      </c>
      <c r="DF41">
        <f t="shared" si="103"/>
        <v>17.270442207404301</v>
      </c>
      <c r="DG41">
        <f t="shared" si="104"/>
        <v>35.180870931951198</v>
      </c>
      <c r="DH41">
        <f t="shared" si="105"/>
        <v>12.7348192577901</v>
      </c>
      <c r="DI41">
        <f t="shared" si="106"/>
        <v>5.9484145193233902E-4</v>
      </c>
      <c r="DJ41">
        <f t="shared" si="107"/>
        <v>17.270404378548101</v>
      </c>
      <c r="DK41">
        <f t="shared" si="108"/>
        <v>34.4130231026434</v>
      </c>
      <c r="DL41">
        <f t="shared" si="109"/>
        <v>12.2800042842976</v>
      </c>
      <c r="DM41">
        <f t="shared" si="110"/>
        <v>6.7568219685954802E-4</v>
      </c>
      <c r="DN41">
        <f t="shared" si="111"/>
        <v>17.270323537803101</v>
      </c>
      <c r="DO41">
        <f t="shared" si="112"/>
        <v>33.701394328593203</v>
      </c>
      <c r="DP41">
        <f t="shared" si="113"/>
        <v>11.8581712349435</v>
      </c>
      <c r="DQ41">
        <f t="shared" si="114"/>
        <v>3.6333075179470698E-4</v>
      </c>
      <c r="DR41">
        <f t="shared" si="115"/>
        <v>17.270635889248201</v>
      </c>
      <c r="DS41">
        <f t="shared" si="116"/>
        <v>33.179607375779</v>
      </c>
      <c r="DT41">
        <f t="shared" si="117"/>
        <v>11.458997158660299</v>
      </c>
      <c r="DU41">
        <f t="shared" si="118"/>
        <v>3.7634019867235999E-4</v>
      </c>
      <c r="DV41">
        <f t="shared" si="119"/>
        <v>17.270622879801302</v>
      </c>
    </row>
    <row r="42" spans="1:126" x14ac:dyDescent="0.15">
      <c r="A42">
        <v>159.50598769999999</v>
      </c>
      <c r="B42">
        <v>-18.42692461</v>
      </c>
      <c r="C42">
        <v>332</v>
      </c>
      <c r="D42">
        <v>254</v>
      </c>
      <c r="E42">
        <v>266.7118835</v>
      </c>
      <c r="F42">
        <v>299.68466189999998</v>
      </c>
      <c r="G42">
        <f t="shared" si="0"/>
        <v>37.7922558732973</v>
      </c>
      <c r="H42">
        <f t="shared" si="1"/>
        <v>31.3505793291537</v>
      </c>
      <c r="I42">
        <f t="shared" si="2"/>
        <v>11.2567380107281</v>
      </c>
      <c r="J42">
        <f t="shared" si="3"/>
        <v>7.1701865992718901</v>
      </c>
      <c r="K42">
        <f t="shared" si="4"/>
        <v>40.362624999930603</v>
      </c>
      <c r="L42">
        <f t="shared" si="5"/>
        <v>26.241863258079999</v>
      </c>
      <c r="M42">
        <f t="shared" si="6"/>
        <v>20.770037796059501</v>
      </c>
      <c r="N42">
        <f t="shared" si="7"/>
        <v>2.3431131860594698</v>
      </c>
      <c r="O42">
        <f t="shared" si="8"/>
        <v>41.115884110531503</v>
      </c>
      <c r="P42">
        <f t="shared" si="9"/>
        <v>17.495943798340001</v>
      </c>
      <c r="Q42">
        <f t="shared" si="10"/>
        <v>16.3043856510421</v>
      </c>
      <c r="R42">
        <f t="shared" si="11"/>
        <v>2.12253895895787</v>
      </c>
      <c r="S42">
        <f t="shared" si="12"/>
        <v>40.362624999930603</v>
      </c>
      <c r="T42">
        <f t="shared" si="13"/>
        <v>33.474674694269403</v>
      </c>
      <c r="U42">
        <f t="shared" si="14"/>
        <v>10.318534066443</v>
      </c>
      <c r="V42">
        <f t="shared" si="15"/>
        <v>8.1083905435570198</v>
      </c>
      <c r="W42">
        <f t="shared" si="16"/>
        <v>42.268213449020202</v>
      </c>
      <c r="X42">
        <f t="shared" si="17"/>
        <v>30.242003239520201</v>
      </c>
      <c r="Y42">
        <f t="shared" si="18"/>
        <v>9.7181906111646708</v>
      </c>
      <c r="Z42">
        <f t="shared" si="19"/>
        <v>8.7087339988353296</v>
      </c>
      <c r="AA42">
        <f t="shared" si="20"/>
        <v>38.872277876848699</v>
      </c>
      <c r="AB42">
        <f t="shared" si="21"/>
        <v>25.201761413870599</v>
      </c>
      <c r="AC42">
        <f t="shared" si="22"/>
        <v>12.536491457125599</v>
      </c>
      <c r="AD42">
        <f t="shared" si="23"/>
        <v>5.89043315287444</v>
      </c>
      <c r="AE42">
        <f t="shared" si="24"/>
        <v>36.6786370630413</v>
      </c>
      <c r="AF42">
        <f t="shared" si="25"/>
        <v>26.281377879699701</v>
      </c>
      <c r="AG42">
        <f t="shared" si="26"/>
        <v>14.192717034653599</v>
      </c>
      <c r="AH42">
        <f t="shared" si="27"/>
        <v>4.2342075753463799</v>
      </c>
      <c r="AI42">
        <f t="shared" si="28"/>
        <v>37.980809197269103</v>
      </c>
      <c r="AJ42">
        <f t="shared" si="29"/>
        <v>27.0399977296651</v>
      </c>
      <c r="AK42">
        <f t="shared" si="30"/>
        <v>10.600460079775001</v>
      </c>
      <c r="AL42">
        <f t="shared" si="31"/>
        <v>7.82646453022502</v>
      </c>
      <c r="AM42">
        <f t="shared" si="32"/>
        <v>37.186918239513801</v>
      </c>
      <c r="AN42">
        <f t="shared" si="33"/>
        <v>25.064267883849801</v>
      </c>
      <c r="AO42">
        <f t="shared" si="34"/>
        <v>9.0423101950175209</v>
      </c>
      <c r="AP42">
        <f t="shared" si="35"/>
        <v>9.3846144149824795</v>
      </c>
      <c r="AQ42">
        <f t="shared" si="36"/>
        <v>36.551824412983201</v>
      </c>
      <c r="AR42">
        <f t="shared" si="37"/>
        <v>25.2947662348598</v>
      </c>
      <c r="AS42">
        <f t="shared" si="38"/>
        <v>6.6866869286270996</v>
      </c>
      <c r="AT42">
        <f t="shared" si="39"/>
        <v>11.7402376813729</v>
      </c>
      <c r="AU42">
        <f t="shared" si="40"/>
        <v>36.856712789524899</v>
      </c>
      <c r="AV42">
        <f t="shared" si="41"/>
        <v>26.098487961013301</v>
      </c>
      <c r="AW42">
        <f t="shared" si="42"/>
        <v>4.4421553090490997</v>
      </c>
      <c r="AX42">
        <f t="shared" si="43"/>
        <v>13.9847693009509</v>
      </c>
      <c r="AY42">
        <f t="shared" si="44"/>
        <v>37.338074602878898</v>
      </c>
      <c r="AZ42">
        <f t="shared" si="45"/>
        <v>24.650486678779799</v>
      </c>
      <c r="BA42">
        <f t="shared" si="46"/>
        <v>3.6394651275273202</v>
      </c>
      <c r="BB42">
        <f t="shared" si="47"/>
        <v>14.7874594824727</v>
      </c>
      <c r="BC42">
        <f t="shared" si="48"/>
        <v>37.395249943759502</v>
      </c>
      <c r="BD42">
        <f t="shared" si="49"/>
        <v>23.887935024744301</v>
      </c>
      <c r="BE42">
        <f t="shared" si="50"/>
        <v>2.82124297323739</v>
      </c>
      <c r="BF42">
        <f t="shared" si="51"/>
        <v>15.605681636762601</v>
      </c>
      <c r="BG42">
        <f t="shared" si="52"/>
        <v>38.482230417004899</v>
      </c>
      <c r="BH42">
        <f t="shared" si="53"/>
        <v>25.9309852109259</v>
      </c>
      <c r="BI42">
        <f t="shared" si="54"/>
        <v>0.48159825643766901</v>
      </c>
      <c r="BJ42">
        <f t="shared" si="55"/>
        <v>17.945326353562301</v>
      </c>
      <c r="BK42">
        <f t="shared" si="56"/>
        <v>38.942165167159402</v>
      </c>
      <c r="BL42">
        <f t="shared" si="57"/>
        <v>24.945493345915398</v>
      </c>
      <c r="BM42">
        <f t="shared" si="58"/>
        <v>1.2019332080574201E-2</v>
      </c>
      <c r="BN42">
        <f t="shared" si="59"/>
        <v>18.414905277919399</v>
      </c>
      <c r="BO42">
        <f t="shared" si="60"/>
        <v>39.801134971416701</v>
      </c>
      <c r="BP42">
        <f t="shared" si="61"/>
        <v>23.388138619261699</v>
      </c>
      <c r="BQ42">
        <f t="shared" si="62"/>
        <v>1.3491132551395699E-2</v>
      </c>
      <c r="BR42">
        <f t="shared" si="63"/>
        <v>18.413433477448599</v>
      </c>
      <c r="BS42">
        <f t="shared" si="64"/>
        <v>39.607189313278703</v>
      </c>
      <c r="BT42">
        <f t="shared" si="65"/>
        <v>22.012535977748101</v>
      </c>
      <c r="BU42">
        <f t="shared" si="66"/>
        <v>1.2199063115687501E-2</v>
      </c>
      <c r="BV42">
        <f t="shared" si="67"/>
        <v>18.414725546884299</v>
      </c>
      <c r="BW42">
        <f t="shared" si="68"/>
        <v>39.278750208912498</v>
      </c>
      <c r="BX42">
        <f t="shared" si="69"/>
        <v>20.789617312317599</v>
      </c>
      <c r="BY42">
        <f t="shared" si="70"/>
        <v>1.25295211947967E-2</v>
      </c>
      <c r="BZ42">
        <f t="shared" si="71"/>
        <v>18.4143950888052</v>
      </c>
      <c r="CA42">
        <f t="shared" si="72"/>
        <v>39.1393960946181</v>
      </c>
      <c r="CB42">
        <f t="shared" si="73"/>
        <v>19.6913596378077</v>
      </c>
      <c r="CC42">
        <f t="shared" si="74"/>
        <v>1.1518972296830099E-2</v>
      </c>
      <c r="CD42">
        <f t="shared" si="75"/>
        <v>18.415405637703198</v>
      </c>
      <c r="CE42">
        <f t="shared" si="76"/>
        <v>39.309505387166197</v>
      </c>
      <c r="CF42">
        <f t="shared" si="77"/>
        <v>18.688914970055102</v>
      </c>
      <c r="CG42">
        <f t="shared" si="78"/>
        <v>2.1300391565071901E-2</v>
      </c>
      <c r="CH42">
        <f t="shared" si="79"/>
        <v>18.405624218434902</v>
      </c>
      <c r="CI42">
        <f t="shared" si="80"/>
        <v>39.043817593776602</v>
      </c>
      <c r="CJ42">
        <f t="shared" si="81"/>
        <v>17.811540734217999</v>
      </c>
      <c r="CK42">
        <f t="shared" si="82"/>
        <v>1.6566961999003801E-2</v>
      </c>
      <c r="CL42">
        <f t="shared" si="83"/>
        <v>18.410357648001</v>
      </c>
      <c r="CM42">
        <f t="shared" si="84"/>
        <v>38.802761117084401</v>
      </c>
      <c r="CN42">
        <f t="shared" si="85"/>
        <v>17.0019568764429</v>
      </c>
      <c r="CO42">
        <f t="shared" si="86"/>
        <v>1.69814002042467E-2</v>
      </c>
      <c r="CP42">
        <f t="shared" si="87"/>
        <v>18.409943209795799</v>
      </c>
      <c r="CQ42">
        <f t="shared" si="88"/>
        <v>38.583071037570797</v>
      </c>
      <c r="CR42">
        <f t="shared" si="89"/>
        <v>16.265355159743699</v>
      </c>
      <c r="CS42">
        <f t="shared" si="90"/>
        <v>1.4922589778441599E-2</v>
      </c>
      <c r="CT42">
        <f t="shared" si="91"/>
        <v>18.4120020202216</v>
      </c>
      <c r="CU42">
        <f t="shared" si="92"/>
        <v>37.712027535735203</v>
      </c>
      <c r="CV42">
        <f t="shared" si="93"/>
        <v>15.582015396523399</v>
      </c>
      <c r="CW42">
        <f t="shared" si="94"/>
        <v>2.3024539131927601E-2</v>
      </c>
      <c r="CX42">
        <f t="shared" si="95"/>
        <v>18.403900070868101</v>
      </c>
      <c r="CY42">
        <f t="shared" si="96"/>
        <v>36.912881337215303</v>
      </c>
      <c r="CZ42">
        <f t="shared" si="97"/>
        <v>14.957396847481499</v>
      </c>
      <c r="DA42">
        <f t="shared" si="98"/>
        <v>2.9592647341786699E-2</v>
      </c>
      <c r="DB42">
        <f t="shared" si="99"/>
        <v>18.3973319626582</v>
      </c>
      <c r="DC42">
        <f t="shared" si="100"/>
        <v>36.226358406282998</v>
      </c>
      <c r="DD42">
        <f t="shared" si="101"/>
        <v>14.3990921867906</v>
      </c>
      <c r="DE42">
        <f t="shared" si="102"/>
        <v>5.0115701443991601E-3</v>
      </c>
      <c r="DF42">
        <f t="shared" si="103"/>
        <v>18.4219130398556</v>
      </c>
      <c r="DG42">
        <f t="shared" si="104"/>
        <v>35.9302474577933</v>
      </c>
      <c r="DH42">
        <f t="shared" si="105"/>
        <v>13.8683115428605</v>
      </c>
      <c r="DI42">
        <f t="shared" si="106"/>
        <v>7.2224357776284904E-3</v>
      </c>
      <c r="DJ42">
        <f t="shared" si="107"/>
        <v>18.419702174222401</v>
      </c>
      <c r="DK42">
        <f t="shared" si="108"/>
        <v>35.285180402030797</v>
      </c>
      <c r="DL42">
        <f t="shared" si="109"/>
        <v>13.3733197948858</v>
      </c>
      <c r="DM42">
        <f t="shared" si="110"/>
        <v>7.7081386454222701E-3</v>
      </c>
      <c r="DN42">
        <f t="shared" si="111"/>
        <v>18.419216471354598</v>
      </c>
      <c r="DO42">
        <f t="shared" si="112"/>
        <v>34.539598829675803</v>
      </c>
      <c r="DP42">
        <f t="shared" si="113"/>
        <v>12.912170836441501</v>
      </c>
      <c r="DQ42">
        <f t="shared" si="114"/>
        <v>8.7494763537115505E-3</v>
      </c>
      <c r="DR42">
        <f t="shared" si="115"/>
        <v>18.418175133646301</v>
      </c>
      <c r="DS42">
        <f t="shared" si="116"/>
        <v>33.846775635765397</v>
      </c>
      <c r="DT42">
        <f t="shared" si="117"/>
        <v>12.483239797494599</v>
      </c>
      <c r="DU42">
        <f t="shared" si="118"/>
        <v>4.7018283654558096E-3</v>
      </c>
      <c r="DV42">
        <f t="shared" si="119"/>
        <v>18.422222781634499</v>
      </c>
    </row>
    <row r="43" spans="1:126" x14ac:dyDescent="0.15">
      <c r="A43">
        <v>165.2025783</v>
      </c>
      <c r="B43">
        <v>-18.31954228</v>
      </c>
      <c r="C43">
        <v>329</v>
      </c>
      <c r="D43">
        <v>258</v>
      </c>
      <c r="E43">
        <v>266.70513920000002</v>
      </c>
      <c r="F43">
        <v>299.68600459999999</v>
      </c>
      <c r="G43">
        <f t="shared" si="0"/>
        <v>26.204214685890101</v>
      </c>
      <c r="H43">
        <f t="shared" si="1"/>
        <v>3.6039484712951202E-2</v>
      </c>
      <c r="I43">
        <f t="shared" si="2"/>
        <v>17.791969808696599</v>
      </c>
      <c r="J43">
        <f t="shared" si="3"/>
        <v>0.52757247130338303</v>
      </c>
      <c r="K43">
        <f t="shared" si="4"/>
        <v>32.277105123839704</v>
      </c>
      <c r="L43">
        <f t="shared" si="5"/>
        <v>15.8347787950194</v>
      </c>
      <c r="M43">
        <f t="shared" si="6"/>
        <v>4.82746104527084</v>
      </c>
      <c r="N43">
        <f t="shared" si="7"/>
        <v>13.4920812347292</v>
      </c>
      <c r="O43">
        <f t="shared" si="8"/>
        <v>35.694566487416203</v>
      </c>
      <c r="P43">
        <f t="shared" si="9"/>
        <v>17.505396961380299</v>
      </c>
      <c r="Q43">
        <f t="shared" si="10"/>
        <v>13.645710090058699</v>
      </c>
      <c r="R43">
        <f t="shared" si="11"/>
        <v>4.6738321899412796</v>
      </c>
      <c r="S43">
        <f t="shared" si="12"/>
        <v>37.4186146757758</v>
      </c>
      <c r="T43">
        <f t="shared" si="13"/>
        <v>13.130071998740799</v>
      </c>
      <c r="U43">
        <f t="shared" si="14"/>
        <v>12.9790716328242</v>
      </c>
      <c r="V43">
        <f t="shared" si="15"/>
        <v>5.3404706471757599</v>
      </c>
      <c r="W43">
        <f t="shared" si="16"/>
        <v>37.559428641524597</v>
      </c>
      <c r="X43">
        <f t="shared" si="17"/>
        <v>26.785910796184702</v>
      </c>
      <c r="Y43">
        <f t="shared" si="18"/>
        <v>7.1701416575947396</v>
      </c>
      <c r="Z43">
        <f t="shared" si="19"/>
        <v>11.149400622405301</v>
      </c>
      <c r="AA43">
        <f t="shared" si="20"/>
        <v>39.614654493000202</v>
      </c>
      <c r="AB43">
        <f t="shared" si="21"/>
        <v>25.2068803693248</v>
      </c>
      <c r="AC43">
        <f t="shared" si="22"/>
        <v>8.3954688258934702</v>
      </c>
      <c r="AD43">
        <f t="shared" si="23"/>
        <v>9.9240734541065301</v>
      </c>
      <c r="AE43">
        <f t="shared" si="24"/>
        <v>37.0887263317803</v>
      </c>
      <c r="AF43">
        <f t="shared" si="25"/>
        <v>21.605976388938998</v>
      </c>
      <c r="AG43">
        <f t="shared" si="26"/>
        <v>9.0179444904019892</v>
      </c>
      <c r="AH43">
        <f t="shared" si="27"/>
        <v>9.3015977895980093</v>
      </c>
      <c r="AI43">
        <f t="shared" si="28"/>
        <v>35.389917008631301</v>
      </c>
      <c r="AJ43">
        <f t="shared" si="29"/>
        <v>23.000128845153601</v>
      </c>
      <c r="AK43">
        <f t="shared" si="30"/>
        <v>9.9400637525662692</v>
      </c>
      <c r="AL43">
        <f t="shared" si="31"/>
        <v>8.3794785274337293</v>
      </c>
      <c r="AM43">
        <f t="shared" si="32"/>
        <v>36.686801179421799</v>
      </c>
      <c r="AN43">
        <f t="shared" si="33"/>
        <v>24.039048349684499</v>
      </c>
      <c r="AO43">
        <f t="shared" si="34"/>
        <v>7.0935506000250204</v>
      </c>
      <c r="AP43">
        <f t="shared" si="35"/>
        <v>11.225991679974999</v>
      </c>
      <c r="AQ43">
        <f t="shared" si="36"/>
        <v>36.101429300070897</v>
      </c>
      <c r="AR43">
        <f t="shared" si="37"/>
        <v>22.5609725014586</v>
      </c>
      <c r="AS43">
        <f t="shared" si="38"/>
        <v>6.0979470064093801</v>
      </c>
      <c r="AT43">
        <f t="shared" si="39"/>
        <v>12.2215952735906</v>
      </c>
      <c r="AU43">
        <f t="shared" si="40"/>
        <v>35.622543479233499</v>
      </c>
      <c r="AV43">
        <f t="shared" si="41"/>
        <v>22.998034085681098</v>
      </c>
      <c r="AW43">
        <f t="shared" si="42"/>
        <v>4.5543571882885896</v>
      </c>
      <c r="AX43">
        <f t="shared" si="43"/>
        <v>13.7651850917114</v>
      </c>
      <c r="AY43">
        <f t="shared" si="44"/>
        <v>35.9763985967151</v>
      </c>
      <c r="AZ43">
        <f t="shared" si="45"/>
        <v>23.926210929177198</v>
      </c>
      <c r="BA43">
        <f t="shared" si="46"/>
        <v>3.0440875522866699</v>
      </c>
      <c r="BB43">
        <f t="shared" si="47"/>
        <v>15.275454727713299</v>
      </c>
      <c r="BC43">
        <f t="shared" si="48"/>
        <v>36.488088287614197</v>
      </c>
      <c r="BD43">
        <f t="shared" si="49"/>
        <v>22.756692074396799</v>
      </c>
      <c r="BE43">
        <f t="shared" si="50"/>
        <v>2.5050804292100901</v>
      </c>
      <c r="BF43">
        <f t="shared" si="51"/>
        <v>15.8144618507899</v>
      </c>
      <c r="BG43">
        <f t="shared" si="52"/>
        <v>36.6026957586554</v>
      </c>
      <c r="BH43">
        <f t="shared" si="53"/>
        <v>22.1838851365066</v>
      </c>
      <c r="BI43">
        <f t="shared" si="54"/>
        <v>1.9534015037757</v>
      </c>
      <c r="BJ43">
        <f t="shared" si="55"/>
        <v>16.366140776224299</v>
      </c>
      <c r="BK43">
        <f t="shared" si="56"/>
        <v>37.6717833332685</v>
      </c>
      <c r="BL43">
        <f t="shared" si="57"/>
        <v>24.204263854273801</v>
      </c>
      <c r="BM43">
        <f t="shared" si="58"/>
        <v>0.33495304705892698</v>
      </c>
      <c r="BN43">
        <f t="shared" si="59"/>
        <v>17.984589232941101</v>
      </c>
      <c r="BO43">
        <f t="shared" si="60"/>
        <v>38.154438298611801</v>
      </c>
      <c r="BP43">
        <f t="shared" si="61"/>
        <v>23.388264266229498</v>
      </c>
      <c r="BQ43">
        <f t="shared" si="62"/>
        <v>6.3204801507240104E-3</v>
      </c>
      <c r="BR43">
        <f t="shared" si="63"/>
        <v>18.313221799849298</v>
      </c>
      <c r="BS43">
        <f t="shared" si="64"/>
        <v>39.010170083914097</v>
      </c>
      <c r="BT43">
        <f t="shared" si="65"/>
        <v>22.014120375571299</v>
      </c>
      <c r="BU43">
        <f t="shared" si="66"/>
        <v>9.3753733290985204E-3</v>
      </c>
      <c r="BV43">
        <f t="shared" si="67"/>
        <v>18.310166906670901</v>
      </c>
      <c r="BW43">
        <f t="shared" si="68"/>
        <v>38.872277876848699</v>
      </c>
      <c r="BX43">
        <f t="shared" si="69"/>
        <v>20.7912746631626</v>
      </c>
      <c r="BY43">
        <f t="shared" si="70"/>
        <v>5.6021523760051498E-3</v>
      </c>
      <c r="BZ43">
        <f t="shared" si="71"/>
        <v>18.313940127624001</v>
      </c>
      <c r="CA43">
        <f t="shared" si="72"/>
        <v>38.6002451038012</v>
      </c>
      <c r="CB43">
        <f t="shared" si="73"/>
        <v>19.6969970493119</v>
      </c>
      <c r="CC43">
        <f t="shared" si="74"/>
        <v>8.8128642672590293E-3</v>
      </c>
      <c r="CD43">
        <f t="shared" si="75"/>
        <v>18.310729415732698</v>
      </c>
      <c r="CE43">
        <f t="shared" si="76"/>
        <v>38.502582276120798</v>
      </c>
      <c r="CF43">
        <f t="shared" si="77"/>
        <v>18.7082834313969</v>
      </c>
      <c r="CG43">
        <f t="shared" si="78"/>
        <v>0.18849089909403299</v>
      </c>
      <c r="CH43">
        <f t="shared" si="79"/>
        <v>18.131051380906001</v>
      </c>
      <c r="CI43">
        <f t="shared" si="80"/>
        <v>38.6946514937854</v>
      </c>
      <c r="CJ43">
        <f t="shared" si="81"/>
        <v>17.800387534506001</v>
      </c>
      <c r="CK43">
        <f t="shared" si="82"/>
        <v>1.5785380578340402E-2</v>
      </c>
      <c r="CL43">
        <f t="shared" si="83"/>
        <v>18.3037568994217</v>
      </c>
      <c r="CM43">
        <f t="shared" si="84"/>
        <v>38.469234695560601</v>
      </c>
      <c r="CN43">
        <f t="shared" si="85"/>
        <v>17.003281602295701</v>
      </c>
      <c r="CO43">
        <f t="shared" si="86"/>
        <v>1.22659852033834E-2</v>
      </c>
      <c r="CP43">
        <f t="shared" si="87"/>
        <v>18.307276294796601</v>
      </c>
      <c r="CQ43">
        <f t="shared" si="88"/>
        <v>38.263844679507102</v>
      </c>
      <c r="CR43">
        <f t="shared" si="89"/>
        <v>16.264038665633802</v>
      </c>
      <c r="CS43">
        <f t="shared" si="90"/>
        <v>1.25622766692915E-2</v>
      </c>
      <c r="CT43">
        <f t="shared" si="91"/>
        <v>18.3069800033307</v>
      </c>
      <c r="CU43">
        <f t="shared" si="92"/>
        <v>38.075932942845597</v>
      </c>
      <c r="CV43">
        <f t="shared" si="93"/>
        <v>15.588875103425501</v>
      </c>
      <c r="CW43">
        <f t="shared" si="94"/>
        <v>1.10309082407072E-2</v>
      </c>
      <c r="CX43">
        <f t="shared" si="95"/>
        <v>18.308511371759302</v>
      </c>
      <c r="CY43">
        <f t="shared" si="96"/>
        <v>37.260383846440398</v>
      </c>
      <c r="CZ43">
        <f t="shared" si="97"/>
        <v>14.959928382769901</v>
      </c>
      <c r="DA43">
        <f t="shared" si="98"/>
        <v>1.69998203891372E-2</v>
      </c>
      <c r="DB43">
        <f t="shared" si="99"/>
        <v>18.302542459610901</v>
      </c>
      <c r="DC43">
        <f t="shared" si="100"/>
        <v>36.5096255509402</v>
      </c>
      <c r="DD43">
        <f t="shared" si="101"/>
        <v>14.3832602925921</v>
      </c>
      <c r="DE43">
        <f t="shared" si="102"/>
        <v>2.1826053337414799E-2</v>
      </c>
      <c r="DF43">
        <f t="shared" si="103"/>
        <v>18.297716226662601</v>
      </c>
      <c r="DG43">
        <f t="shared" si="104"/>
        <v>35.863450137599699</v>
      </c>
      <c r="DH43">
        <f t="shared" si="105"/>
        <v>13.866897056654601</v>
      </c>
      <c r="DI43">
        <f t="shared" si="106"/>
        <v>3.6928975537206198E-3</v>
      </c>
      <c r="DJ43">
        <f t="shared" si="107"/>
        <v>18.315849382446299</v>
      </c>
      <c r="DK43">
        <f t="shared" si="108"/>
        <v>35.591199734966501</v>
      </c>
      <c r="DL43">
        <f t="shared" si="109"/>
        <v>13.374079934977299</v>
      </c>
      <c r="DM43">
        <f t="shared" si="110"/>
        <v>5.3189034045697803E-3</v>
      </c>
      <c r="DN43">
        <f t="shared" si="111"/>
        <v>18.3142233765954</v>
      </c>
      <c r="DO43">
        <f t="shared" si="112"/>
        <v>34.980172133678401</v>
      </c>
      <c r="DP43">
        <f t="shared" si="113"/>
        <v>12.9131993227733</v>
      </c>
      <c r="DQ43">
        <f t="shared" si="114"/>
        <v>5.67205915468678E-3</v>
      </c>
      <c r="DR43">
        <f t="shared" si="115"/>
        <v>18.313870220845299</v>
      </c>
      <c r="DS43">
        <f t="shared" si="116"/>
        <v>34.269685702322697</v>
      </c>
      <c r="DT43">
        <f t="shared" si="117"/>
        <v>12.4827593453475</v>
      </c>
      <c r="DU43">
        <f t="shared" si="118"/>
        <v>6.4329483302783897E-3</v>
      </c>
      <c r="DV43">
        <f t="shared" si="119"/>
        <v>18.3131093316697</v>
      </c>
    </row>
    <row r="44" spans="1:126" x14ac:dyDescent="0.15">
      <c r="A44">
        <v>161.48907109999999</v>
      </c>
      <c r="B44">
        <v>-17.296458430000001</v>
      </c>
      <c r="C44">
        <v>322</v>
      </c>
      <c r="D44">
        <v>266</v>
      </c>
      <c r="E44">
        <v>260.05435180000001</v>
      </c>
      <c r="F44">
        <v>306.70574950000002</v>
      </c>
      <c r="G44">
        <f t="shared" si="0"/>
        <v>55.710924603842798</v>
      </c>
      <c r="H44">
        <f t="shared" si="1"/>
        <v>50.679192785033599</v>
      </c>
      <c r="I44">
        <f t="shared" si="2"/>
        <v>1.17675158119108E-2</v>
      </c>
      <c r="J44">
        <f t="shared" si="3"/>
        <v>17.284690914188101</v>
      </c>
      <c r="K44">
        <f t="shared" si="4"/>
        <v>41.304403595677499</v>
      </c>
      <c r="L44">
        <f t="shared" si="5"/>
        <v>25.584801296728202</v>
      </c>
      <c r="M44">
        <f t="shared" si="6"/>
        <v>11.6368325919313</v>
      </c>
      <c r="N44">
        <f t="shared" si="7"/>
        <v>5.6596258380686804</v>
      </c>
      <c r="O44">
        <f t="shared" si="8"/>
        <v>40.198685814484698</v>
      </c>
      <c r="P44">
        <f t="shared" si="9"/>
        <v>27.3977959649303</v>
      </c>
      <c r="Q44">
        <f t="shared" si="10"/>
        <v>15.7376964955546</v>
      </c>
      <c r="R44">
        <f t="shared" si="11"/>
        <v>1.55876193444542</v>
      </c>
      <c r="S44">
        <f t="shared" si="12"/>
        <v>40.729075574460197</v>
      </c>
      <c r="T44">
        <f t="shared" si="13"/>
        <v>25.842647276428799</v>
      </c>
      <c r="U44">
        <f t="shared" si="14"/>
        <v>11.1139855703062</v>
      </c>
      <c r="V44">
        <f t="shared" si="15"/>
        <v>6.1824728596938403</v>
      </c>
      <c r="W44">
        <f t="shared" si="16"/>
        <v>41.073537128240702</v>
      </c>
      <c r="X44">
        <f t="shared" si="17"/>
        <v>20.675298558066</v>
      </c>
      <c r="Y44">
        <f t="shared" si="18"/>
        <v>14.681927376326801</v>
      </c>
      <c r="Z44">
        <f t="shared" si="19"/>
        <v>2.61453105367324</v>
      </c>
      <c r="AA44">
        <f t="shared" si="20"/>
        <v>40.583370998717797</v>
      </c>
      <c r="AB44">
        <f t="shared" si="21"/>
        <v>30.834478691888101</v>
      </c>
      <c r="AC44">
        <f t="shared" si="22"/>
        <v>8.9301862256545608</v>
      </c>
      <c r="AD44">
        <f t="shared" si="23"/>
        <v>8.3662722043454405</v>
      </c>
      <c r="AE44">
        <f t="shared" si="24"/>
        <v>41.908020363269699</v>
      </c>
      <c r="AF44">
        <f t="shared" si="25"/>
        <v>28.894186678848399</v>
      </c>
      <c r="AG44">
        <f t="shared" si="26"/>
        <v>9.0035071160119404</v>
      </c>
      <c r="AH44">
        <f t="shared" si="27"/>
        <v>8.2929513139880608</v>
      </c>
      <c r="AI44">
        <f t="shared" si="28"/>
        <v>39.426060477149598</v>
      </c>
      <c r="AJ44">
        <f t="shared" si="29"/>
        <v>25.282477855372701</v>
      </c>
      <c r="AK44">
        <f t="shared" si="30"/>
        <v>12.3354812220462</v>
      </c>
      <c r="AL44">
        <f t="shared" si="31"/>
        <v>4.9609772079538299</v>
      </c>
      <c r="AM44">
        <f t="shared" si="32"/>
        <v>37.648312043392302</v>
      </c>
      <c r="AN44">
        <f t="shared" si="33"/>
        <v>26.1102042347603</v>
      </c>
      <c r="AO44">
        <f t="shared" si="34"/>
        <v>10.3301421952851</v>
      </c>
      <c r="AP44">
        <f t="shared" si="35"/>
        <v>6.9663162347149301</v>
      </c>
      <c r="AQ44">
        <f t="shared" si="36"/>
        <v>38.576965941798903</v>
      </c>
      <c r="AR44">
        <f t="shared" si="37"/>
        <v>26.732378752602699</v>
      </c>
      <c r="AS44">
        <f t="shared" si="38"/>
        <v>7.54978619280062</v>
      </c>
      <c r="AT44">
        <f t="shared" si="39"/>
        <v>9.7466722371993804</v>
      </c>
      <c r="AU44">
        <f t="shared" si="40"/>
        <v>37.871250521988998</v>
      </c>
      <c r="AV44">
        <f t="shared" si="41"/>
        <v>25.146180546249401</v>
      </c>
      <c r="AW44">
        <f t="shared" si="42"/>
        <v>6.5551765917235496</v>
      </c>
      <c r="AX44">
        <f t="shared" si="43"/>
        <v>10.7412818382765</v>
      </c>
      <c r="AY44">
        <f t="shared" si="44"/>
        <v>37.283416348580701</v>
      </c>
      <c r="AZ44">
        <f t="shared" si="45"/>
        <v>25.338623163408499</v>
      </c>
      <c r="BA44">
        <f t="shared" si="46"/>
        <v>4.9595801483502902</v>
      </c>
      <c r="BB44">
        <f t="shared" si="47"/>
        <v>12.3368782816497</v>
      </c>
      <c r="BC44">
        <f t="shared" si="48"/>
        <v>37.472615697984601</v>
      </c>
      <c r="BD44">
        <f t="shared" si="49"/>
        <v>26.010344277227301</v>
      </c>
      <c r="BE44">
        <f t="shared" si="50"/>
        <v>3.3480083142891299</v>
      </c>
      <c r="BF44">
        <f t="shared" si="51"/>
        <v>13.9484501157109</v>
      </c>
      <c r="BG44">
        <f t="shared" si="52"/>
        <v>37.839069734415702</v>
      </c>
      <c r="BH44">
        <f t="shared" si="53"/>
        <v>24.775540899165101</v>
      </c>
      <c r="BI44">
        <f t="shared" si="54"/>
        <v>2.80669636801843</v>
      </c>
      <c r="BJ44">
        <f t="shared" si="55"/>
        <v>14.489762061981599</v>
      </c>
      <c r="BK44">
        <f t="shared" si="56"/>
        <v>37.857752944583297</v>
      </c>
      <c r="BL44">
        <f t="shared" si="57"/>
        <v>24.105325042330598</v>
      </c>
      <c r="BM44">
        <f t="shared" si="58"/>
        <v>2.1916659509472098</v>
      </c>
      <c r="BN44">
        <f t="shared" si="59"/>
        <v>15.104792479052801</v>
      </c>
      <c r="BO44">
        <f t="shared" si="60"/>
        <v>38.786306551657802</v>
      </c>
      <c r="BP44">
        <f t="shared" si="61"/>
        <v>25.886986309552501</v>
      </c>
      <c r="BQ44">
        <f t="shared" si="62"/>
        <v>0.38188594510679202</v>
      </c>
      <c r="BR44">
        <f t="shared" si="63"/>
        <v>16.914572484893199</v>
      </c>
      <c r="BS44">
        <f t="shared" si="64"/>
        <v>39.1772644621295</v>
      </c>
      <c r="BT44">
        <f t="shared" si="65"/>
        <v>25.0206521878446</v>
      </c>
      <c r="BU44">
        <f t="shared" si="66"/>
        <v>1.2348499585432099E-2</v>
      </c>
      <c r="BV44">
        <f t="shared" si="67"/>
        <v>17.284109930414601</v>
      </c>
      <c r="BW44">
        <f t="shared" si="68"/>
        <v>39.931524689670397</v>
      </c>
      <c r="BX44">
        <f t="shared" si="69"/>
        <v>23.632161072121999</v>
      </c>
      <c r="BY44">
        <f t="shared" si="70"/>
        <v>9.5367175878769105E-3</v>
      </c>
      <c r="BZ44">
        <f t="shared" si="71"/>
        <v>17.286921712412099</v>
      </c>
      <c r="CA44">
        <f t="shared" si="72"/>
        <v>39.757055203365297</v>
      </c>
      <c r="CB44">
        <f t="shared" si="73"/>
        <v>22.388512584151801</v>
      </c>
      <c r="CC44">
        <f t="shared" si="74"/>
        <v>1.0634495527534401E-2</v>
      </c>
      <c r="CD44">
        <f t="shared" si="75"/>
        <v>17.2858239344725</v>
      </c>
      <c r="CE44">
        <f t="shared" si="76"/>
        <v>39.455976134295398</v>
      </c>
      <c r="CF44">
        <f t="shared" si="77"/>
        <v>21.2690869549442</v>
      </c>
      <c r="CG44">
        <f t="shared" si="78"/>
        <v>7.65667152399709E-3</v>
      </c>
      <c r="CH44">
        <f t="shared" si="79"/>
        <v>17.288801758476001</v>
      </c>
      <c r="CI44">
        <f t="shared" si="80"/>
        <v>39.325433922046301</v>
      </c>
      <c r="CJ44">
        <f t="shared" si="81"/>
        <v>20.252591170456299</v>
      </c>
      <c r="CK44">
        <f t="shared" si="82"/>
        <v>0.22940682030353499</v>
      </c>
      <c r="CL44">
        <f t="shared" si="83"/>
        <v>17.067051609696499</v>
      </c>
      <c r="CM44">
        <f t="shared" si="84"/>
        <v>39.470143129099299</v>
      </c>
      <c r="CN44">
        <f t="shared" si="85"/>
        <v>19.315765095236198</v>
      </c>
      <c r="CO44">
        <f t="shared" si="86"/>
        <v>1.9236963727700399E-2</v>
      </c>
      <c r="CP44">
        <f t="shared" si="87"/>
        <v>17.277221466272302</v>
      </c>
      <c r="CQ44">
        <f t="shared" si="88"/>
        <v>39.221817011442397</v>
      </c>
      <c r="CR44">
        <f t="shared" si="89"/>
        <v>18.487429256846401</v>
      </c>
      <c r="CS44">
        <f t="shared" si="90"/>
        <v>1.49550374071065E-2</v>
      </c>
      <c r="CT44">
        <f t="shared" si="91"/>
        <v>17.281503392592899</v>
      </c>
      <c r="CU44">
        <f t="shared" si="92"/>
        <v>38.9944984367649</v>
      </c>
      <c r="CV44">
        <f t="shared" si="93"/>
        <v>17.7171498218447</v>
      </c>
      <c r="CW44">
        <f t="shared" si="94"/>
        <v>1.53233192623905E-2</v>
      </c>
      <c r="CX44">
        <f t="shared" si="95"/>
        <v>17.281135110737601</v>
      </c>
      <c r="CY44">
        <f t="shared" si="96"/>
        <v>38.785635038547703</v>
      </c>
      <c r="CZ44">
        <f t="shared" si="97"/>
        <v>17.010870992165099</v>
      </c>
      <c r="DA44">
        <f t="shared" si="98"/>
        <v>1.34613974860858E-2</v>
      </c>
      <c r="DB44">
        <f t="shared" si="99"/>
        <v>17.282997032513901</v>
      </c>
      <c r="DC44">
        <f t="shared" si="100"/>
        <v>37.976009116493898</v>
      </c>
      <c r="DD44">
        <f t="shared" si="101"/>
        <v>16.351418604283001</v>
      </c>
      <c r="DE44">
        <f t="shared" si="102"/>
        <v>2.07339270310073E-2</v>
      </c>
      <c r="DF44">
        <f t="shared" si="103"/>
        <v>17.275724502968998</v>
      </c>
      <c r="DG44">
        <f t="shared" si="104"/>
        <v>37.228162581306997</v>
      </c>
      <c r="DH44">
        <f t="shared" si="105"/>
        <v>15.744568050971701</v>
      </c>
      <c r="DI44">
        <f t="shared" si="106"/>
        <v>2.66078768837688E-2</v>
      </c>
      <c r="DJ44">
        <f t="shared" si="107"/>
        <v>17.2698505531162</v>
      </c>
      <c r="DK44">
        <f t="shared" si="108"/>
        <v>36.579297484950402</v>
      </c>
      <c r="DL44">
        <f t="shared" si="109"/>
        <v>15.1980408385659</v>
      </c>
      <c r="DM44">
        <f t="shared" si="110"/>
        <v>4.5007324323529897E-3</v>
      </c>
      <c r="DN44">
        <f t="shared" si="111"/>
        <v>17.2919576975676</v>
      </c>
      <c r="DO44">
        <f t="shared" si="112"/>
        <v>36.294085790322796</v>
      </c>
      <c r="DP44">
        <f t="shared" si="113"/>
        <v>14.6763144768631</v>
      </c>
      <c r="DQ44">
        <f t="shared" si="114"/>
        <v>6.4837774265701902E-3</v>
      </c>
      <c r="DR44">
        <f t="shared" si="115"/>
        <v>17.289974652573399</v>
      </c>
      <c r="DS44">
        <f t="shared" si="116"/>
        <v>35.681069648371398</v>
      </c>
      <c r="DT44">
        <f t="shared" si="117"/>
        <v>14.187388937490599</v>
      </c>
      <c r="DU44">
        <f t="shared" si="118"/>
        <v>6.9123235317263597E-3</v>
      </c>
      <c r="DV44">
        <f t="shared" si="119"/>
        <v>17.2895461064683</v>
      </c>
    </row>
    <row r="45" spans="1:126" x14ac:dyDescent="0.15">
      <c r="A45">
        <v>156.619407</v>
      </c>
      <c r="B45">
        <v>-25.69534505</v>
      </c>
      <c r="C45">
        <v>318</v>
      </c>
      <c r="D45">
        <v>272</v>
      </c>
      <c r="E45">
        <v>254.2623901</v>
      </c>
      <c r="F45">
        <v>313.0008545</v>
      </c>
      <c r="G45">
        <f t="shared" si="0"/>
        <v>37.7922558732973</v>
      </c>
      <c r="H45">
        <f t="shared" si="1"/>
        <v>44.831472802091199</v>
      </c>
      <c r="I45">
        <f t="shared" si="2"/>
        <v>32.151249576143798</v>
      </c>
      <c r="J45">
        <f t="shared" si="3"/>
        <v>6.4559045261438399</v>
      </c>
      <c r="K45">
        <f t="shared" si="4"/>
        <v>47.079416718929799</v>
      </c>
      <c r="L45">
        <f t="shared" si="5"/>
        <v>48.188189510631602</v>
      </c>
      <c r="M45">
        <f t="shared" si="6"/>
        <v>7.6703243431364703</v>
      </c>
      <c r="N45">
        <f t="shared" si="7"/>
        <v>18.025020706863501</v>
      </c>
      <c r="O45">
        <f t="shared" si="8"/>
        <v>40.198685814484698</v>
      </c>
      <c r="P45">
        <f t="shared" si="9"/>
        <v>32.135307351355799</v>
      </c>
      <c r="Q45">
        <f t="shared" si="10"/>
        <v>9.9458891056724408</v>
      </c>
      <c r="R45">
        <f t="shared" si="11"/>
        <v>15.7494559443276</v>
      </c>
      <c r="S45">
        <f t="shared" si="12"/>
        <v>39.663652229097302</v>
      </c>
      <c r="T45">
        <f t="shared" si="13"/>
        <v>31.8135530679086</v>
      </c>
      <c r="U45">
        <f t="shared" si="14"/>
        <v>17.490253476302101</v>
      </c>
      <c r="V45">
        <f t="shared" si="15"/>
        <v>8.2050915736978904</v>
      </c>
      <c r="W45">
        <f t="shared" si="16"/>
        <v>40.206415587811499</v>
      </c>
      <c r="X45">
        <f t="shared" si="17"/>
        <v>29.696524903081301</v>
      </c>
      <c r="Y45">
        <f t="shared" si="18"/>
        <v>15.060024714702299</v>
      </c>
      <c r="Z45">
        <f t="shared" si="19"/>
        <v>10.635320335297701</v>
      </c>
      <c r="AA45">
        <f t="shared" si="20"/>
        <v>40.583370998717797</v>
      </c>
      <c r="AB45">
        <f t="shared" si="21"/>
        <v>24.7481991812461</v>
      </c>
      <c r="AC45">
        <f t="shared" si="22"/>
        <v>16.399126546213399</v>
      </c>
      <c r="AD45">
        <f t="shared" si="23"/>
        <v>9.2962185037865694</v>
      </c>
      <c r="AE45">
        <f t="shared" si="24"/>
        <v>40.233379284828402</v>
      </c>
      <c r="AF45">
        <f t="shared" si="25"/>
        <v>32.883921495528803</v>
      </c>
      <c r="AG45">
        <f t="shared" si="26"/>
        <v>12.467879610258301</v>
      </c>
      <c r="AH45">
        <f t="shared" si="27"/>
        <v>13.2274654397417</v>
      </c>
      <c r="AI45">
        <f t="shared" si="28"/>
        <v>41.436442816158497</v>
      </c>
      <c r="AJ45">
        <f t="shared" si="29"/>
        <v>30.924532967041099</v>
      </c>
      <c r="AK45">
        <f t="shared" si="30"/>
        <v>10.9961014793533</v>
      </c>
      <c r="AL45">
        <f t="shared" si="31"/>
        <v>14.699243570646701</v>
      </c>
      <c r="AM45">
        <f t="shared" si="32"/>
        <v>39.282046558330897</v>
      </c>
      <c r="AN45">
        <f t="shared" si="33"/>
        <v>27.4885283557227</v>
      </c>
      <c r="AO45">
        <f t="shared" si="34"/>
        <v>14.5388627198927</v>
      </c>
      <c r="AP45">
        <f t="shared" si="35"/>
        <v>11.1564823301073</v>
      </c>
      <c r="AQ45">
        <f t="shared" si="36"/>
        <v>37.696934554332302</v>
      </c>
      <c r="AR45">
        <f t="shared" si="37"/>
        <v>28.010277794520398</v>
      </c>
      <c r="AS45">
        <f t="shared" si="38"/>
        <v>11.6224631099881</v>
      </c>
      <c r="AT45">
        <f t="shared" si="39"/>
        <v>14.0728819400119</v>
      </c>
      <c r="AU45">
        <f t="shared" si="40"/>
        <v>38.536770710151004</v>
      </c>
      <c r="AV45">
        <f t="shared" si="41"/>
        <v>28.401358400270102</v>
      </c>
      <c r="AW45">
        <f t="shared" si="42"/>
        <v>8.5906764618601805</v>
      </c>
      <c r="AX45">
        <f t="shared" si="43"/>
        <v>17.104668588139798</v>
      </c>
      <c r="AY45">
        <f t="shared" si="44"/>
        <v>37.893135707187</v>
      </c>
      <c r="AZ45">
        <f t="shared" si="45"/>
        <v>26.809737923142801</v>
      </c>
      <c r="BA45">
        <f t="shared" si="46"/>
        <v>7.52468878512303</v>
      </c>
      <c r="BB45">
        <f t="shared" si="47"/>
        <v>18.170656264877</v>
      </c>
      <c r="BC45">
        <f t="shared" si="48"/>
        <v>37.348753567163101</v>
      </c>
      <c r="BD45">
        <f t="shared" si="49"/>
        <v>26.864529407882099</v>
      </c>
      <c r="BE45">
        <f t="shared" si="50"/>
        <v>5.7177744373654802</v>
      </c>
      <c r="BF45">
        <f t="shared" si="51"/>
        <v>19.977570612634501</v>
      </c>
      <c r="BG45">
        <f t="shared" si="52"/>
        <v>37.519059845527501</v>
      </c>
      <c r="BH45">
        <f t="shared" si="53"/>
        <v>27.375212460865999</v>
      </c>
      <c r="BI45">
        <f t="shared" si="54"/>
        <v>3.8793559527951298</v>
      </c>
      <c r="BJ45">
        <f t="shared" si="55"/>
        <v>21.815989097204898</v>
      </c>
      <c r="BK45">
        <f t="shared" si="56"/>
        <v>37.857752944583297</v>
      </c>
      <c r="BL45">
        <f t="shared" si="57"/>
        <v>26.131719507302101</v>
      </c>
      <c r="BM45">
        <f t="shared" si="58"/>
        <v>3.2753156530415199</v>
      </c>
      <c r="BN45">
        <f t="shared" si="59"/>
        <v>22.420029396958501</v>
      </c>
      <c r="BO45">
        <f t="shared" si="60"/>
        <v>37.8742305532583</v>
      </c>
      <c r="BP45">
        <f t="shared" si="61"/>
        <v>25.417772425117199</v>
      </c>
      <c r="BQ45">
        <f t="shared" si="62"/>
        <v>2.5673453726250401</v>
      </c>
      <c r="BR45">
        <f t="shared" si="63"/>
        <v>23.127999677375001</v>
      </c>
      <c r="BS45">
        <f t="shared" si="64"/>
        <v>38.747564540568398</v>
      </c>
      <c r="BT45">
        <f t="shared" si="65"/>
        <v>27.0238744449865</v>
      </c>
      <c r="BU45">
        <f t="shared" si="66"/>
        <v>0.446482148242133</v>
      </c>
      <c r="BV45">
        <f t="shared" si="67"/>
        <v>25.248862901757899</v>
      </c>
      <c r="BW45">
        <f t="shared" si="68"/>
        <v>39.119095497366303</v>
      </c>
      <c r="BX45">
        <f t="shared" si="69"/>
        <v>26.143411568222898</v>
      </c>
      <c r="BY45">
        <f t="shared" si="70"/>
        <v>1.44405604509298E-2</v>
      </c>
      <c r="BZ45">
        <f t="shared" si="71"/>
        <v>25.6809044895491</v>
      </c>
      <c r="CA45">
        <f t="shared" si="72"/>
        <v>39.836871136974302</v>
      </c>
      <c r="CB45">
        <f t="shared" si="73"/>
        <v>24.768905565972499</v>
      </c>
      <c r="CC45">
        <f t="shared" si="74"/>
        <v>6.9226200651093302E-3</v>
      </c>
      <c r="CD45">
        <f t="shared" si="75"/>
        <v>25.688422429934899</v>
      </c>
      <c r="CE45">
        <f t="shared" si="76"/>
        <v>39.675990113085</v>
      </c>
      <c r="CF45">
        <f t="shared" si="77"/>
        <v>23.530595393722798</v>
      </c>
      <c r="CG45">
        <f t="shared" si="78"/>
        <v>1.2655823967505701E-2</v>
      </c>
      <c r="CH45">
        <f t="shared" si="79"/>
        <v>25.682689226032501</v>
      </c>
      <c r="CI45">
        <f t="shared" si="80"/>
        <v>39.393108651478101</v>
      </c>
      <c r="CJ45">
        <f t="shared" si="81"/>
        <v>22.4100908511646</v>
      </c>
      <c r="CK45">
        <f t="shared" si="82"/>
        <v>9.5856325047264605E-3</v>
      </c>
      <c r="CL45">
        <f t="shared" si="83"/>
        <v>25.685759417495301</v>
      </c>
      <c r="CM45">
        <f t="shared" si="84"/>
        <v>39.271266559645703</v>
      </c>
      <c r="CN45">
        <f t="shared" si="85"/>
        <v>21.387930374115101</v>
      </c>
      <c r="CO45">
        <f t="shared" si="86"/>
        <v>0.28714008066225299</v>
      </c>
      <c r="CP45">
        <f t="shared" si="87"/>
        <v>25.408204969337699</v>
      </c>
      <c r="CQ45">
        <f t="shared" si="88"/>
        <v>39.412092904581101</v>
      </c>
      <c r="CR45">
        <f t="shared" si="89"/>
        <v>20.442468111426798</v>
      </c>
      <c r="CS45">
        <f t="shared" si="90"/>
        <v>2.4080414266214E-2</v>
      </c>
      <c r="CT45">
        <f t="shared" si="91"/>
        <v>25.671264635733799</v>
      </c>
      <c r="CU45">
        <f t="shared" si="92"/>
        <v>39.176494663450498</v>
      </c>
      <c r="CV45">
        <f t="shared" si="93"/>
        <v>19.601698730390599</v>
      </c>
      <c r="CW45">
        <f t="shared" si="94"/>
        <v>1.8714484158595699E-2</v>
      </c>
      <c r="CX45">
        <f t="shared" si="95"/>
        <v>25.6766305658414</v>
      </c>
      <c r="CY45">
        <f t="shared" si="96"/>
        <v>38.9600361587691</v>
      </c>
      <c r="CZ45">
        <f t="shared" si="97"/>
        <v>18.817662328109201</v>
      </c>
      <c r="DA45">
        <f t="shared" si="98"/>
        <v>1.9170130105976499E-2</v>
      </c>
      <c r="DB45">
        <f t="shared" si="99"/>
        <v>25.676174919893999</v>
      </c>
      <c r="DC45">
        <f t="shared" si="100"/>
        <v>38.760480750093997</v>
      </c>
      <c r="DD45">
        <f t="shared" si="101"/>
        <v>18.096226543933799</v>
      </c>
      <c r="DE45">
        <f t="shared" si="102"/>
        <v>1.6836822053513601E-2</v>
      </c>
      <c r="DF45">
        <f t="shared" si="103"/>
        <v>25.678508227946502</v>
      </c>
      <c r="DG45">
        <f t="shared" si="104"/>
        <v>37.981590450619798</v>
      </c>
      <c r="DH45">
        <f t="shared" si="105"/>
        <v>17.4209915755767</v>
      </c>
      <c r="DI45">
        <f t="shared" si="106"/>
        <v>2.59123002593337E-2</v>
      </c>
      <c r="DJ45">
        <f t="shared" si="107"/>
        <v>25.6694327497407</v>
      </c>
      <c r="DK45">
        <f t="shared" si="108"/>
        <v>37.260020027582698</v>
      </c>
      <c r="DL45">
        <f t="shared" si="109"/>
        <v>16.797606850628199</v>
      </c>
      <c r="DM45">
        <f t="shared" si="110"/>
        <v>3.3229741961926802E-2</v>
      </c>
      <c r="DN45">
        <f t="shared" si="111"/>
        <v>25.6621153080381</v>
      </c>
      <c r="DO45">
        <f t="shared" si="112"/>
        <v>36.632450606778299</v>
      </c>
      <c r="DP45">
        <f t="shared" si="113"/>
        <v>16.233642071102601</v>
      </c>
      <c r="DQ45">
        <f t="shared" si="114"/>
        <v>5.6174705321647804E-3</v>
      </c>
      <c r="DR45">
        <f t="shared" si="115"/>
        <v>25.6897275794678</v>
      </c>
      <c r="DS45">
        <f t="shared" si="116"/>
        <v>36.354474788513798</v>
      </c>
      <c r="DT45">
        <f t="shared" si="117"/>
        <v>15.694783170884801</v>
      </c>
      <c r="DU45">
        <f t="shared" si="118"/>
        <v>8.0908528967541405E-3</v>
      </c>
      <c r="DV45">
        <f t="shared" si="119"/>
        <v>25.687254197103201</v>
      </c>
    </row>
    <row r="46" spans="1:126" x14ac:dyDescent="0.15">
      <c r="A46">
        <v>166.1454042</v>
      </c>
      <c r="B46">
        <v>-25.69534505</v>
      </c>
      <c r="C46">
        <v>313</v>
      </c>
      <c r="D46">
        <v>279</v>
      </c>
      <c r="E46">
        <v>254.2623901</v>
      </c>
      <c r="F46">
        <v>313.0008545</v>
      </c>
      <c r="G46">
        <f t="shared" si="0"/>
        <v>45.083435619088299</v>
      </c>
      <c r="H46">
        <f t="shared" si="1"/>
        <v>0</v>
      </c>
      <c r="I46">
        <f t="shared" si="2"/>
        <v>13.775633162498</v>
      </c>
      <c r="J46">
        <f t="shared" si="3"/>
        <v>11.919711887502</v>
      </c>
      <c r="K46">
        <f t="shared" si="4"/>
        <v>41.809160454920701</v>
      </c>
      <c r="L46">
        <f t="shared" si="5"/>
        <v>22.6195158228733</v>
      </c>
      <c r="M46">
        <f t="shared" si="6"/>
        <v>8.4261756044813794</v>
      </c>
      <c r="N46">
        <f t="shared" si="7"/>
        <v>17.2691694455186</v>
      </c>
      <c r="O46">
        <f t="shared" si="8"/>
        <v>46.540020739485897</v>
      </c>
      <c r="P46">
        <f t="shared" si="9"/>
        <v>32.125459673754399</v>
      </c>
      <c r="Q46">
        <f t="shared" si="10"/>
        <v>5.1675850567893598</v>
      </c>
      <c r="R46">
        <f t="shared" si="11"/>
        <v>20.527759993210601</v>
      </c>
      <c r="S46">
        <f t="shared" si="12"/>
        <v>41.515464773672797</v>
      </c>
      <c r="T46">
        <f t="shared" si="13"/>
        <v>24.101480513516801</v>
      </c>
      <c r="U46">
        <f t="shared" si="14"/>
        <v>11.132579842936501</v>
      </c>
      <c r="V46">
        <f t="shared" si="15"/>
        <v>14.562765207063499</v>
      </c>
      <c r="W46">
        <f t="shared" si="16"/>
        <v>40.8276673872099</v>
      </c>
      <c r="X46">
        <f t="shared" si="17"/>
        <v>25.4508424543268</v>
      </c>
      <c r="Y46">
        <f t="shared" si="18"/>
        <v>8.1026468886434095</v>
      </c>
      <c r="Z46">
        <f t="shared" si="19"/>
        <v>17.592698161356601</v>
      </c>
      <c r="AA46">
        <f t="shared" si="20"/>
        <v>41.087531583925298</v>
      </c>
      <c r="AB46">
        <f t="shared" si="21"/>
        <v>24.7471040859011</v>
      </c>
      <c r="AC46">
        <f t="shared" si="22"/>
        <v>9.1636024575650801</v>
      </c>
      <c r="AD46">
        <f t="shared" si="23"/>
        <v>16.531742592434899</v>
      </c>
      <c r="AE46">
        <f t="shared" si="24"/>
        <v>41.283670186726702</v>
      </c>
      <c r="AF46">
        <f t="shared" si="25"/>
        <v>21.212742155353801</v>
      </c>
      <c r="AG46">
        <f t="shared" si="26"/>
        <v>9.5763924924938397</v>
      </c>
      <c r="AH46">
        <f t="shared" si="27"/>
        <v>16.118952557506201</v>
      </c>
      <c r="AI46">
        <f t="shared" si="28"/>
        <v>40.889700920704698</v>
      </c>
      <c r="AJ46">
        <f t="shared" si="29"/>
        <v>28.7734313085877</v>
      </c>
      <c r="AK46">
        <f t="shared" si="30"/>
        <v>6.80802056722173</v>
      </c>
      <c r="AL46">
        <f t="shared" si="31"/>
        <v>18.8873244827783</v>
      </c>
      <c r="AM46">
        <f t="shared" si="32"/>
        <v>41.885482838146999</v>
      </c>
      <c r="AN46">
        <f t="shared" si="33"/>
        <v>27.488473748480899</v>
      </c>
      <c r="AO46">
        <f t="shared" si="34"/>
        <v>7.7480983486383099</v>
      </c>
      <c r="AP46">
        <f t="shared" si="35"/>
        <v>17.947246701361699</v>
      </c>
      <c r="AQ46">
        <f t="shared" si="36"/>
        <v>39.9026767563332</v>
      </c>
      <c r="AR46">
        <f t="shared" si="37"/>
        <v>24.739675520150399</v>
      </c>
      <c r="AS46">
        <f t="shared" si="38"/>
        <v>7.7139864676792103</v>
      </c>
      <c r="AT46">
        <f t="shared" si="39"/>
        <v>17.981358582320802</v>
      </c>
      <c r="AU46">
        <f t="shared" si="40"/>
        <v>38.404589317336203</v>
      </c>
      <c r="AV46">
        <f t="shared" si="41"/>
        <v>25.463888904109499</v>
      </c>
      <c r="AW46">
        <f t="shared" si="42"/>
        <v>6.2275875874324598</v>
      </c>
      <c r="AX46">
        <f t="shared" si="43"/>
        <v>19.467757462567501</v>
      </c>
      <c r="AY46">
        <f t="shared" si="44"/>
        <v>39.113854405533097</v>
      </c>
      <c r="AZ46">
        <f t="shared" si="45"/>
        <v>26.034578533580898</v>
      </c>
      <c r="BA46">
        <f t="shared" si="46"/>
        <v>4.6587125878180098</v>
      </c>
      <c r="BB46">
        <f t="shared" si="47"/>
        <v>21.036632462181998</v>
      </c>
      <c r="BC46">
        <f t="shared" si="48"/>
        <v>38.474967202921299</v>
      </c>
      <c r="BD46">
        <f t="shared" si="49"/>
        <v>24.747450390593301</v>
      </c>
      <c r="BE46">
        <f t="shared" si="50"/>
        <v>4.1196937158169504</v>
      </c>
      <c r="BF46">
        <f t="shared" si="51"/>
        <v>21.5756513341831</v>
      </c>
      <c r="BG46">
        <f t="shared" si="52"/>
        <v>37.9275867046629</v>
      </c>
      <c r="BH46">
        <f t="shared" si="53"/>
        <v>24.9456344501762</v>
      </c>
      <c r="BI46">
        <f t="shared" si="54"/>
        <v>3.1474900820794698</v>
      </c>
      <c r="BJ46">
        <f t="shared" si="55"/>
        <v>22.5478549679205</v>
      </c>
      <c r="BK46">
        <f t="shared" si="56"/>
        <v>38.046080767941802</v>
      </c>
      <c r="BL46">
        <f t="shared" si="57"/>
        <v>25.550198296808301</v>
      </c>
      <c r="BM46">
        <f t="shared" si="58"/>
        <v>2.1658990471730202</v>
      </c>
      <c r="BN46">
        <f t="shared" si="59"/>
        <v>23.529446002827001</v>
      </c>
      <c r="BO46">
        <f t="shared" si="60"/>
        <v>38.330131192353399</v>
      </c>
      <c r="BP46">
        <f t="shared" si="61"/>
        <v>24.4984870380957</v>
      </c>
      <c r="BQ46">
        <f t="shared" si="62"/>
        <v>1.8295675019464599</v>
      </c>
      <c r="BR46">
        <f t="shared" si="63"/>
        <v>23.865777548053501</v>
      </c>
      <c r="BS46">
        <f t="shared" si="64"/>
        <v>38.318097115691103</v>
      </c>
      <c r="BT46">
        <f t="shared" si="65"/>
        <v>23.922609341286702</v>
      </c>
      <c r="BU46">
        <f t="shared" si="66"/>
        <v>1.44252144294578</v>
      </c>
      <c r="BV46">
        <f t="shared" si="67"/>
        <v>24.2528236070542</v>
      </c>
      <c r="BW46">
        <f t="shared" si="68"/>
        <v>39.119095497366303</v>
      </c>
      <c r="BX46">
        <f t="shared" si="69"/>
        <v>25.5225480869317</v>
      </c>
      <c r="BY46">
        <f t="shared" si="70"/>
        <v>0.255722716022592</v>
      </c>
      <c r="BZ46">
        <f t="shared" si="71"/>
        <v>25.4396223339774</v>
      </c>
      <c r="CA46">
        <f t="shared" si="72"/>
        <v>39.4518892755653</v>
      </c>
      <c r="CB46">
        <f t="shared" si="73"/>
        <v>24.767442538316502</v>
      </c>
      <c r="CC46">
        <f t="shared" si="74"/>
        <v>7.3041439318321001E-3</v>
      </c>
      <c r="CD46">
        <f t="shared" si="75"/>
        <v>25.688040906068199</v>
      </c>
      <c r="CE46">
        <f t="shared" si="76"/>
        <v>40.117626928274298</v>
      </c>
      <c r="CF46">
        <f t="shared" si="77"/>
        <v>23.5304602876739</v>
      </c>
      <c r="CG46">
        <f t="shared" si="78"/>
        <v>7.18186745228466E-3</v>
      </c>
      <c r="CH46">
        <f t="shared" si="79"/>
        <v>25.688163182547701</v>
      </c>
      <c r="CI46">
        <f t="shared" si="80"/>
        <v>39.951813351771399</v>
      </c>
      <c r="CJ46">
        <f t="shared" si="81"/>
        <v>22.4100908511646</v>
      </c>
      <c r="CK46">
        <f t="shared" si="82"/>
        <v>5.4316743066756996E-3</v>
      </c>
      <c r="CL46">
        <f t="shared" si="83"/>
        <v>25.689913375693301</v>
      </c>
      <c r="CM46">
        <f t="shared" si="84"/>
        <v>39.669479334903002</v>
      </c>
      <c r="CN46">
        <f t="shared" si="85"/>
        <v>21.391450357929799</v>
      </c>
      <c r="CO46">
        <f t="shared" si="86"/>
        <v>5.7438490207809903E-3</v>
      </c>
      <c r="CP46">
        <f t="shared" si="87"/>
        <v>25.689601200979201</v>
      </c>
      <c r="CQ46">
        <f t="shared" si="88"/>
        <v>39.541331890000002</v>
      </c>
      <c r="CR46">
        <f t="shared" si="89"/>
        <v>20.4580203578492</v>
      </c>
      <c r="CS46">
        <f t="shared" si="90"/>
        <v>0.172081727041039</v>
      </c>
      <c r="CT46">
        <f t="shared" si="91"/>
        <v>25.523263322959</v>
      </c>
      <c r="CU46">
        <f t="shared" si="92"/>
        <v>39.664876397003297</v>
      </c>
      <c r="CV46">
        <f t="shared" si="93"/>
        <v>19.590698606783999</v>
      </c>
      <c r="CW46">
        <f t="shared" si="94"/>
        <v>1.44379597589342E-2</v>
      </c>
      <c r="CX46">
        <f t="shared" si="95"/>
        <v>25.680907090241099</v>
      </c>
      <c r="CY46">
        <f t="shared" si="96"/>
        <v>39.428711699131803</v>
      </c>
      <c r="CZ46">
        <f t="shared" si="97"/>
        <v>18.817630781175001</v>
      </c>
      <c r="DA46">
        <f t="shared" si="98"/>
        <v>1.12204256443151E-2</v>
      </c>
      <c r="DB46">
        <f t="shared" si="99"/>
        <v>25.6841246243557</v>
      </c>
      <c r="DC46">
        <f t="shared" si="100"/>
        <v>39.210973943782101</v>
      </c>
      <c r="DD46">
        <f t="shared" si="101"/>
        <v>18.093906084720398</v>
      </c>
      <c r="DE46">
        <f t="shared" si="102"/>
        <v>1.14935784754529E-2</v>
      </c>
      <c r="DF46">
        <f t="shared" si="103"/>
        <v>25.683851471524498</v>
      </c>
      <c r="DG46">
        <f t="shared" si="104"/>
        <v>39.009591572671901</v>
      </c>
      <c r="DH46">
        <f t="shared" si="105"/>
        <v>17.425995931195501</v>
      </c>
      <c r="DI46">
        <f t="shared" si="106"/>
        <v>1.00947683691052E-2</v>
      </c>
      <c r="DJ46">
        <f t="shared" si="107"/>
        <v>25.6852502816309</v>
      </c>
      <c r="DK46">
        <f t="shared" si="108"/>
        <v>38.249774678950203</v>
      </c>
      <c r="DL46">
        <f t="shared" si="109"/>
        <v>16.798813305020399</v>
      </c>
      <c r="DM46">
        <f t="shared" si="110"/>
        <v>1.5526326404130601E-2</v>
      </c>
      <c r="DN46">
        <f t="shared" si="111"/>
        <v>25.679818723595901</v>
      </c>
      <c r="DO46">
        <f t="shared" si="112"/>
        <v>37.543912929245202</v>
      </c>
      <c r="DP46">
        <f t="shared" si="113"/>
        <v>16.2183790281928</v>
      </c>
      <c r="DQ46">
        <f t="shared" si="114"/>
        <v>1.98998128416536E-2</v>
      </c>
      <c r="DR46">
        <f t="shared" si="115"/>
        <v>25.6754452371583</v>
      </c>
      <c r="DS46">
        <f t="shared" si="116"/>
        <v>36.927796170638103</v>
      </c>
      <c r="DT46">
        <f t="shared" si="117"/>
        <v>15.692520668732501</v>
      </c>
      <c r="DU46">
        <f t="shared" si="118"/>
        <v>3.3625741794630999E-3</v>
      </c>
      <c r="DV46">
        <f t="shared" si="119"/>
        <v>25.691982475820499</v>
      </c>
    </row>
    <row r="47" spans="1:126" x14ac:dyDescent="0.15">
      <c r="A47">
        <v>158.62657440000001</v>
      </c>
      <c r="B47">
        <v>-20.46652375</v>
      </c>
      <c r="C47">
        <v>310</v>
      </c>
      <c r="D47">
        <v>284</v>
      </c>
      <c r="E47">
        <v>250.50688170000001</v>
      </c>
      <c r="F47">
        <v>315.91998289999998</v>
      </c>
      <c r="G47">
        <f t="shared" si="0"/>
        <v>30.559103055124801</v>
      </c>
      <c r="H47">
        <f t="shared" si="1"/>
        <v>24.928544153078398</v>
      </c>
      <c r="I47">
        <f t="shared" si="2"/>
        <v>0</v>
      </c>
      <c r="J47">
        <f t="shared" si="3"/>
        <v>20.46652375</v>
      </c>
      <c r="K47">
        <f t="shared" si="4"/>
        <v>38.135821835781798</v>
      </c>
      <c r="L47">
        <f t="shared" si="5"/>
        <v>12.577583640871399</v>
      </c>
      <c r="M47">
        <f t="shared" si="6"/>
        <v>27.420044011574898</v>
      </c>
      <c r="N47">
        <f t="shared" si="7"/>
        <v>6.9535202615749299</v>
      </c>
      <c r="O47">
        <f t="shared" si="8"/>
        <v>38.135821835781798</v>
      </c>
      <c r="P47">
        <f t="shared" si="9"/>
        <v>23.390308348564599</v>
      </c>
      <c r="Q47">
        <f t="shared" si="10"/>
        <v>15.1784967374196</v>
      </c>
      <c r="R47">
        <f t="shared" si="11"/>
        <v>5.2880270125804198</v>
      </c>
      <c r="S47">
        <f t="shared" si="12"/>
        <v>42.575604707030003</v>
      </c>
      <c r="T47">
        <f t="shared" si="13"/>
        <v>30.320307489824401</v>
      </c>
      <c r="U47">
        <f t="shared" si="14"/>
        <v>6.4532637283297296</v>
      </c>
      <c r="V47">
        <f t="shared" si="15"/>
        <v>14.0132600216703</v>
      </c>
      <c r="W47">
        <f t="shared" si="16"/>
        <v>39.348617563569199</v>
      </c>
      <c r="X47">
        <f t="shared" si="17"/>
        <v>24.262290183847501</v>
      </c>
      <c r="Y47">
        <f t="shared" si="18"/>
        <v>16.266167665776202</v>
      </c>
      <c r="Z47">
        <f t="shared" si="19"/>
        <v>4.2003560842238299</v>
      </c>
      <c r="AA47">
        <f t="shared" si="20"/>
        <v>39.141155554100401</v>
      </c>
      <c r="AB47">
        <f t="shared" si="21"/>
        <v>25.3857911107748</v>
      </c>
      <c r="AC47">
        <f t="shared" si="22"/>
        <v>13.7211977210144</v>
      </c>
      <c r="AD47">
        <f t="shared" si="23"/>
        <v>6.7453260289856303</v>
      </c>
      <c r="AE47">
        <f t="shared" si="24"/>
        <v>39.611452532560698</v>
      </c>
      <c r="AF47">
        <f t="shared" si="25"/>
        <v>24.788869342742199</v>
      </c>
      <c r="AG47">
        <f t="shared" si="26"/>
        <v>13.1618525155392</v>
      </c>
      <c r="AH47">
        <f t="shared" si="27"/>
        <v>7.3046712344608196</v>
      </c>
      <c r="AI47">
        <f t="shared" si="28"/>
        <v>39.970956840210903</v>
      </c>
      <c r="AJ47">
        <f t="shared" si="29"/>
        <v>21.691036197563701</v>
      </c>
      <c r="AK47">
        <f t="shared" si="30"/>
        <v>15.519708766640999</v>
      </c>
      <c r="AL47">
        <f t="shared" si="31"/>
        <v>4.9468149833589701</v>
      </c>
      <c r="AM47">
        <f t="shared" si="32"/>
        <v>39.766893638393498</v>
      </c>
      <c r="AN47">
        <f t="shared" si="33"/>
        <v>28.353068766126199</v>
      </c>
      <c r="AO47">
        <f t="shared" si="34"/>
        <v>10.365247443609199</v>
      </c>
      <c r="AP47">
        <f t="shared" si="35"/>
        <v>10.101276306390799</v>
      </c>
      <c r="AQ47">
        <f t="shared" si="36"/>
        <v>40.776257922050299</v>
      </c>
      <c r="AR47">
        <f t="shared" si="37"/>
        <v>27.242440409769898</v>
      </c>
      <c r="AS47">
        <f t="shared" si="38"/>
        <v>11.530408888899</v>
      </c>
      <c r="AT47">
        <f t="shared" si="39"/>
        <v>8.9361148611010304</v>
      </c>
      <c r="AU47">
        <f t="shared" si="40"/>
        <v>39.072856645039401</v>
      </c>
      <c r="AV47">
        <f t="shared" si="41"/>
        <v>24.765901200839998</v>
      </c>
      <c r="AW47">
        <f t="shared" si="42"/>
        <v>10.9329961787003</v>
      </c>
      <c r="AX47">
        <f t="shared" si="43"/>
        <v>9.5335275712997003</v>
      </c>
      <c r="AY47">
        <f t="shared" si="44"/>
        <v>37.769922366890199</v>
      </c>
      <c r="AZ47">
        <f t="shared" si="45"/>
        <v>25.429056944957399</v>
      </c>
      <c r="BA47">
        <f t="shared" si="46"/>
        <v>8.8482398952620596</v>
      </c>
      <c r="BB47">
        <f t="shared" si="47"/>
        <v>11.6182838547379</v>
      </c>
      <c r="BC47">
        <f t="shared" si="48"/>
        <v>38.474967202921299</v>
      </c>
      <c r="BD47">
        <f t="shared" si="49"/>
        <v>25.959445636334099</v>
      </c>
      <c r="BE47">
        <f t="shared" si="50"/>
        <v>6.6722215774598101</v>
      </c>
      <c r="BF47">
        <f t="shared" si="51"/>
        <v>13.794302172540201</v>
      </c>
      <c r="BG47">
        <f t="shared" si="52"/>
        <v>37.9275867046629</v>
      </c>
      <c r="BH47">
        <f t="shared" si="53"/>
        <v>24.7689121565259</v>
      </c>
      <c r="BI47">
        <f t="shared" si="54"/>
        <v>5.9142462153428301</v>
      </c>
      <c r="BJ47">
        <f t="shared" si="55"/>
        <v>14.5522775346572</v>
      </c>
      <c r="BK47">
        <f t="shared" si="56"/>
        <v>37.453375159167599</v>
      </c>
      <c r="BL47">
        <f t="shared" si="57"/>
        <v>24.9489482149129</v>
      </c>
      <c r="BM47">
        <f t="shared" si="58"/>
        <v>4.52840128118478</v>
      </c>
      <c r="BN47">
        <f t="shared" si="59"/>
        <v>15.9381224688152</v>
      </c>
      <c r="BO47">
        <f t="shared" si="60"/>
        <v>37.594840322275601</v>
      </c>
      <c r="BP47">
        <f t="shared" si="61"/>
        <v>25.518474121313002</v>
      </c>
      <c r="BQ47">
        <f t="shared" si="62"/>
        <v>3.1301990380126599</v>
      </c>
      <c r="BR47">
        <f t="shared" si="63"/>
        <v>17.336324711987299</v>
      </c>
      <c r="BS47">
        <f t="shared" si="64"/>
        <v>37.888870093494397</v>
      </c>
      <c r="BT47">
        <f t="shared" si="65"/>
        <v>24.5305098682698</v>
      </c>
      <c r="BU47">
        <f t="shared" si="66"/>
        <v>2.65173810673565</v>
      </c>
      <c r="BV47">
        <f t="shared" si="67"/>
        <v>17.814785643264401</v>
      </c>
      <c r="BW47">
        <f t="shared" si="68"/>
        <v>37.901962002445899</v>
      </c>
      <c r="BX47">
        <f t="shared" si="69"/>
        <v>23.9853320091973</v>
      </c>
      <c r="BY47">
        <f t="shared" si="70"/>
        <v>2.0933076265119301</v>
      </c>
      <c r="BZ47">
        <f t="shared" si="71"/>
        <v>18.373216123488099</v>
      </c>
      <c r="CA47">
        <f t="shared" si="72"/>
        <v>38.682448030262798</v>
      </c>
      <c r="CB47">
        <f t="shared" si="73"/>
        <v>25.491835111955599</v>
      </c>
      <c r="CC47">
        <f t="shared" si="74"/>
        <v>0.37287082835750501</v>
      </c>
      <c r="CD47">
        <f t="shared" si="75"/>
        <v>20.093652921642501</v>
      </c>
      <c r="CE47">
        <f t="shared" si="76"/>
        <v>39.020290328831202</v>
      </c>
      <c r="CF47">
        <f t="shared" si="77"/>
        <v>24.773843047518501</v>
      </c>
      <c r="CG47">
        <f t="shared" si="78"/>
        <v>6.7501284067498901E-3</v>
      </c>
      <c r="CH47">
        <f t="shared" si="79"/>
        <v>20.4597736215932</v>
      </c>
      <c r="CI47">
        <f t="shared" si="80"/>
        <v>39.674643403988497</v>
      </c>
      <c r="CJ47">
        <f t="shared" si="81"/>
        <v>23.5954625116171</v>
      </c>
      <c r="CK47">
        <f t="shared" si="82"/>
        <v>1.05279939715972E-2</v>
      </c>
      <c r="CL47">
        <f t="shared" si="83"/>
        <v>20.4559957560284</v>
      </c>
      <c r="CM47">
        <f t="shared" si="84"/>
        <v>39.535969411868599</v>
      </c>
      <c r="CN47">
        <f t="shared" si="85"/>
        <v>22.523087733511801</v>
      </c>
      <c r="CO47">
        <f t="shared" si="86"/>
        <v>8.3537035556149296E-3</v>
      </c>
      <c r="CP47">
        <f t="shared" si="87"/>
        <v>20.458170046444401</v>
      </c>
      <c r="CQ47">
        <f t="shared" si="88"/>
        <v>39.283774590672301</v>
      </c>
      <c r="CR47">
        <f t="shared" si="89"/>
        <v>21.5438230494461</v>
      </c>
      <c r="CS47">
        <f t="shared" si="90"/>
        <v>8.8276994871278498E-3</v>
      </c>
      <c r="CT47">
        <f t="shared" si="91"/>
        <v>20.457696050512901</v>
      </c>
      <c r="CU47">
        <f t="shared" si="92"/>
        <v>39.176494663450498</v>
      </c>
      <c r="CV47">
        <f t="shared" si="93"/>
        <v>20.642954979835</v>
      </c>
      <c r="CW47">
        <f t="shared" si="94"/>
        <v>0.26433982408991702</v>
      </c>
      <c r="CX47">
        <f t="shared" si="95"/>
        <v>20.202183925910099</v>
      </c>
      <c r="CY47">
        <f t="shared" si="96"/>
        <v>39.309932275404499</v>
      </c>
      <c r="CZ47">
        <f t="shared" si="97"/>
        <v>19.8029465737376</v>
      </c>
      <c r="DA47">
        <f t="shared" si="98"/>
        <v>2.2172306665006299E-2</v>
      </c>
      <c r="DB47">
        <f t="shared" si="99"/>
        <v>20.444351443335002</v>
      </c>
      <c r="DC47">
        <f t="shared" si="100"/>
        <v>39.096324045061202</v>
      </c>
      <c r="DD47">
        <f t="shared" si="101"/>
        <v>19.051453876294701</v>
      </c>
      <c r="DE47">
        <f t="shared" si="102"/>
        <v>1.7222144589404902E-2</v>
      </c>
      <c r="DF47">
        <f t="shared" si="103"/>
        <v>20.4493016054106</v>
      </c>
      <c r="DG47">
        <f t="shared" si="104"/>
        <v>38.898793127494201</v>
      </c>
      <c r="DH47">
        <f t="shared" si="105"/>
        <v>18.3458647293319</v>
      </c>
      <c r="DI47">
        <f t="shared" si="106"/>
        <v>1.7633073007596901E-2</v>
      </c>
      <c r="DJ47">
        <f t="shared" si="107"/>
        <v>20.448890676992399</v>
      </c>
      <c r="DK47">
        <f t="shared" si="108"/>
        <v>38.715594024801199</v>
      </c>
      <c r="DL47">
        <f t="shared" si="109"/>
        <v>17.692789765630302</v>
      </c>
      <c r="DM47">
        <f t="shared" si="110"/>
        <v>1.5480431826278999E-2</v>
      </c>
      <c r="DN47">
        <f t="shared" si="111"/>
        <v>20.451043318173699</v>
      </c>
      <c r="DO47">
        <f t="shared" si="112"/>
        <v>37.991663640978103</v>
      </c>
      <c r="DP47">
        <f t="shared" si="113"/>
        <v>17.0780632354024</v>
      </c>
      <c r="DQ47">
        <f t="shared" si="114"/>
        <v>2.3790880876076299E-2</v>
      </c>
      <c r="DR47">
        <f t="shared" si="115"/>
        <v>20.442732869123901</v>
      </c>
      <c r="DS47">
        <f t="shared" si="116"/>
        <v>37.317470035627601</v>
      </c>
      <c r="DT47">
        <f t="shared" si="117"/>
        <v>16.5076968622949</v>
      </c>
      <c r="DU47">
        <f t="shared" si="118"/>
        <v>3.0470359526103798E-2</v>
      </c>
      <c r="DV47">
        <f t="shared" si="119"/>
        <v>20.436053390473901</v>
      </c>
    </row>
    <row r="48" spans="1:126" x14ac:dyDescent="0.15">
      <c r="A48">
        <v>123.95016080000001</v>
      </c>
      <c r="B48">
        <v>-17.808756339999999</v>
      </c>
      <c r="C48">
        <v>305</v>
      </c>
      <c r="D48">
        <v>289</v>
      </c>
      <c r="E48">
        <v>246.3851013</v>
      </c>
      <c r="F48">
        <v>319.69439699999998</v>
      </c>
      <c r="G48">
        <f t="shared" si="0"/>
        <v>37.058355800122001</v>
      </c>
      <c r="H48">
        <f t="shared" si="1"/>
        <v>29.290299650681</v>
      </c>
      <c r="I48">
        <f t="shared" si="2"/>
        <v>33.9180722001528</v>
      </c>
      <c r="J48">
        <f t="shared" si="3"/>
        <v>16.109315860152801</v>
      </c>
      <c r="K48">
        <f t="shared" si="4"/>
        <v>33.862839057765299</v>
      </c>
      <c r="L48">
        <f t="shared" si="5"/>
        <v>27.3337522058231</v>
      </c>
      <c r="M48">
        <f t="shared" si="6"/>
        <v>33.648797823374402</v>
      </c>
      <c r="N48">
        <f t="shared" si="7"/>
        <v>15.840041483374399</v>
      </c>
      <c r="O48">
        <f t="shared" si="8"/>
        <v>37.726187810095198</v>
      </c>
      <c r="P48">
        <f t="shared" si="9"/>
        <v>18.222501470548799</v>
      </c>
      <c r="Q48">
        <f t="shared" si="10"/>
        <v>44.958251361887498</v>
      </c>
      <c r="R48">
        <f t="shared" si="11"/>
        <v>27.1494950218875</v>
      </c>
      <c r="S48">
        <f t="shared" si="12"/>
        <v>37.813606341094399</v>
      </c>
      <c r="T48">
        <f t="shared" si="13"/>
        <v>24.930090116812298</v>
      </c>
      <c r="U48">
        <f t="shared" si="14"/>
        <v>34.535354664682799</v>
      </c>
      <c r="V48">
        <f t="shared" si="15"/>
        <v>16.726598324682801</v>
      </c>
      <c r="W48">
        <f t="shared" si="16"/>
        <v>41.466594286133898</v>
      </c>
      <c r="X48">
        <f t="shared" si="17"/>
        <v>30.1627351941389</v>
      </c>
      <c r="Y48">
        <f t="shared" si="18"/>
        <v>32.401039028637101</v>
      </c>
      <c r="Z48">
        <f t="shared" si="19"/>
        <v>14.5922826886371</v>
      </c>
      <c r="AA48">
        <f t="shared" si="20"/>
        <v>38.962109939359301</v>
      </c>
      <c r="AB48">
        <f t="shared" si="21"/>
        <v>25.140679002962599</v>
      </c>
      <c r="AC48">
        <f t="shared" si="22"/>
        <v>32.449678291465801</v>
      </c>
      <c r="AD48">
        <f t="shared" si="23"/>
        <v>14.640921951465801</v>
      </c>
      <c r="AE48">
        <f t="shared" si="24"/>
        <v>38.832898244664698</v>
      </c>
      <c r="AF48">
        <f t="shared" si="25"/>
        <v>25.9816139109811</v>
      </c>
      <c r="AG48">
        <f t="shared" si="26"/>
        <v>34.405403127157903</v>
      </c>
      <c r="AH48">
        <f t="shared" si="27"/>
        <v>16.596646787157901</v>
      </c>
      <c r="AI48">
        <f t="shared" si="28"/>
        <v>39.2705768160113</v>
      </c>
      <c r="AJ48">
        <f t="shared" si="29"/>
        <v>25.384730492461902</v>
      </c>
      <c r="AK48">
        <f t="shared" si="30"/>
        <v>32.014699446159099</v>
      </c>
      <c r="AL48">
        <f t="shared" si="31"/>
        <v>14.205943106159101</v>
      </c>
      <c r="AM48">
        <f t="shared" si="32"/>
        <v>39.619012301109002</v>
      </c>
      <c r="AN48">
        <f t="shared" si="33"/>
        <v>22.564891030238101</v>
      </c>
      <c r="AO48">
        <f t="shared" si="34"/>
        <v>34.503484121659902</v>
      </c>
      <c r="AP48">
        <f t="shared" si="35"/>
        <v>16.6947277816599</v>
      </c>
      <c r="AQ48">
        <f t="shared" si="36"/>
        <v>39.469264703676103</v>
      </c>
      <c r="AR48">
        <f t="shared" si="37"/>
        <v>28.472371951771699</v>
      </c>
      <c r="AS48">
        <f t="shared" si="38"/>
        <v>28.805828728863201</v>
      </c>
      <c r="AT48">
        <f t="shared" si="39"/>
        <v>10.9970723888632</v>
      </c>
      <c r="AU48">
        <f t="shared" si="40"/>
        <v>40.4105569530293</v>
      </c>
      <c r="AV48">
        <f t="shared" si="41"/>
        <v>27.452539998135201</v>
      </c>
      <c r="AW48">
        <f t="shared" si="42"/>
        <v>24.670804248359701</v>
      </c>
      <c r="AX48">
        <f t="shared" si="43"/>
        <v>6.8620479083596999</v>
      </c>
      <c r="AY48">
        <f t="shared" si="44"/>
        <v>38.884766962432501</v>
      </c>
      <c r="AZ48">
        <f t="shared" si="45"/>
        <v>25.164870980639101</v>
      </c>
      <c r="BA48">
        <f t="shared" si="46"/>
        <v>23.430255716892901</v>
      </c>
      <c r="BB48">
        <f t="shared" si="47"/>
        <v>5.6214993768929</v>
      </c>
      <c r="BC48">
        <f t="shared" si="48"/>
        <v>37.692785722382098</v>
      </c>
      <c r="BD48">
        <f t="shared" si="49"/>
        <v>25.746481258027899</v>
      </c>
      <c r="BE48">
        <f t="shared" si="50"/>
        <v>18.8582487703721</v>
      </c>
      <c r="BF48">
        <f t="shared" si="51"/>
        <v>1.0494924303720601</v>
      </c>
      <c r="BG48">
        <f t="shared" si="52"/>
        <v>38.346647437022298</v>
      </c>
      <c r="BH48">
        <f t="shared" si="53"/>
        <v>26.2163682524086</v>
      </c>
      <c r="BI48">
        <f t="shared" si="54"/>
        <v>14.26458265105</v>
      </c>
      <c r="BJ48">
        <f t="shared" si="55"/>
        <v>3.54417368894996</v>
      </c>
      <c r="BK48">
        <f t="shared" si="56"/>
        <v>37.8429747012365</v>
      </c>
      <c r="BL48">
        <f t="shared" si="57"/>
        <v>25.088027548486401</v>
      </c>
      <c r="BM48">
        <f t="shared" si="58"/>
        <v>12.6603890505283</v>
      </c>
      <c r="BN48">
        <f t="shared" si="59"/>
        <v>5.1483672894717198</v>
      </c>
      <c r="BO48">
        <f t="shared" si="60"/>
        <v>37.402552990395598</v>
      </c>
      <c r="BP48">
        <f t="shared" si="61"/>
        <v>25.236242051772699</v>
      </c>
      <c r="BQ48">
        <f t="shared" si="62"/>
        <v>9.7509404773748507</v>
      </c>
      <c r="BR48">
        <f t="shared" si="63"/>
        <v>8.0578158626251497</v>
      </c>
      <c r="BS48">
        <f t="shared" si="64"/>
        <v>37.533447584134699</v>
      </c>
      <c r="BT48">
        <f t="shared" si="65"/>
        <v>25.755911691910701</v>
      </c>
      <c r="BU48">
        <f t="shared" si="66"/>
        <v>6.7294660182530102</v>
      </c>
      <c r="BV48">
        <f t="shared" si="67"/>
        <v>11.079290321746999</v>
      </c>
      <c r="BW48">
        <f t="shared" si="68"/>
        <v>37.813035634286202</v>
      </c>
      <c r="BX48">
        <f t="shared" si="69"/>
        <v>24.809643987651899</v>
      </c>
      <c r="BY48">
        <f t="shared" si="70"/>
        <v>5.72428978634776</v>
      </c>
      <c r="BZ48">
        <f t="shared" si="71"/>
        <v>12.0844665536522</v>
      </c>
      <c r="CA48">
        <f t="shared" si="72"/>
        <v>37.8298654954772</v>
      </c>
      <c r="CB48">
        <f t="shared" si="73"/>
        <v>24.278515550783698</v>
      </c>
      <c r="CC48">
        <f t="shared" si="74"/>
        <v>4.5400088207443901</v>
      </c>
      <c r="CD48">
        <f t="shared" si="75"/>
        <v>13.2687475192556</v>
      </c>
      <c r="CE48">
        <f t="shared" si="76"/>
        <v>38.576965941798903</v>
      </c>
      <c r="CF48">
        <f t="shared" si="77"/>
        <v>25.6935303277657</v>
      </c>
      <c r="CG48">
        <f t="shared" si="78"/>
        <v>0.805540903792067</v>
      </c>
      <c r="CH48">
        <f t="shared" si="79"/>
        <v>17.003215436207899</v>
      </c>
      <c r="CI48">
        <f t="shared" si="80"/>
        <v>38.904690218672698</v>
      </c>
      <c r="CJ48">
        <f t="shared" si="81"/>
        <v>24.9992462221967</v>
      </c>
      <c r="CK48">
        <f t="shared" si="82"/>
        <v>2.5883222178854699E-2</v>
      </c>
      <c r="CL48">
        <f t="shared" si="83"/>
        <v>17.782873117821101</v>
      </c>
      <c r="CM48">
        <f t="shared" si="84"/>
        <v>39.535969411868599</v>
      </c>
      <c r="CN48">
        <f t="shared" si="85"/>
        <v>23.864183921084202</v>
      </c>
      <c r="CO48">
        <f t="shared" si="86"/>
        <v>1.5683058300988598E-2</v>
      </c>
      <c r="CP48">
        <f t="shared" si="87"/>
        <v>17.793073281699002</v>
      </c>
      <c r="CQ48">
        <f t="shared" si="88"/>
        <v>39.412092904581101</v>
      </c>
      <c r="CR48">
        <f t="shared" si="89"/>
        <v>22.8267606185169</v>
      </c>
      <c r="CS48">
        <f t="shared" si="90"/>
        <v>1.9073871666630701E-2</v>
      </c>
      <c r="CT48">
        <f t="shared" si="91"/>
        <v>17.7896824683334</v>
      </c>
      <c r="CU48">
        <f t="shared" si="92"/>
        <v>39.176494663450498</v>
      </c>
      <c r="CV48">
        <f t="shared" si="93"/>
        <v>21.8756455927454</v>
      </c>
      <c r="CW48">
        <f t="shared" si="94"/>
        <v>2.0148006368440299E-2</v>
      </c>
      <c r="CX48">
        <f t="shared" si="95"/>
        <v>17.788608333631601</v>
      </c>
      <c r="CY48">
        <f t="shared" si="96"/>
        <v>39.079879071575498</v>
      </c>
      <c r="CZ48">
        <f t="shared" si="97"/>
        <v>20.997547070829299</v>
      </c>
      <c r="DA48">
        <f t="shared" si="98"/>
        <v>0.60316806172489801</v>
      </c>
      <c r="DB48">
        <f t="shared" si="99"/>
        <v>17.205588278275101</v>
      </c>
      <c r="DC48">
        <f t="shared" si="100"/>
        <v>39.210973943782101</v>
      </c>
      <c r="DD48">
        <f t="shared" si="101"/>
        <v>20.1762164366632</v>
      </c>
      <c r="DE48">
        <f t="shared" si="102"/>
        <v>5.05944039921538E-2</v>
      </c>
      <c r="DF48">
        <f t="shared" si="103"/>
        <v>17.758161936007799</v>
      </c>
      <c r="DG48">
        <f t="shared" si="104"/>
        <v>39.009591572671901</v>
      </c>
      <c r="DH48">
        <f t="shared" si="105"/>
        <v>19.438734022635099</v>
      </c>
      <c r="DI48">
        <f t="shared" si="106"/>
        <v>3.9286982815770401E-2</v>
      </c>
      <c r="DJ48">
        <f t="shared" si="107"/>
        <v>17.7694693571842</v>
      </c>
      <c r="DK48">
        <f t="shared" si="108"/>
        <v>38.822791850997802</v>
      </c>
      <c r="DL48">
        <f t="shared" si="109"/>
        <v>18.744509201181099</v>
      </c>
      <c r="DM48">
        <f t="shared" si="110"/>
        <v>4.0213724117550601E-2</v>
      </c>
      <c r="DN48">
        <f t="shared" si="111"/>
        <v>17.768542615882399</v>
      </c>
      <c r="DO48">
        <f t="shared" si="112"/>
        <v>38.649048927267799</v>
      </c>
      <c r="DP48">
        <f t="shared" si="113"/>
        <v>18.1001989446364</v>
      </c>
      <c r="DQ48">
        <f t="shared" si="114"/>
        <v>3.5296131210701902E-2</v>
      </c>
      <c r="DR48">
        <f t="shared" si="115"/>
        <v>17.773460208789299</v>
      </c>
      <c r="DS48">
        <f t="shared" si="116"/>
        <v>37.952852478143797</v>
      </c>
      <c r="DT48">
        <f t="shared" si="117"/>
        <v>17.4923955457398</v>
      </c>
      <c r="DU48">
        <f t="shared" si="118"/>
        <v>5.4206499159277402E-2</v>
      </c>
      <c r="DV48">
        <f t="shared" si="119"/>
        <v>17.754549840840699</v>
      </c>
    </row>
    <row r="49" spans="1:126" x14ac:dyDescent="0.15">
      <c r="A49">
        <v>153.69878170000001</v>
      </c>
      <c r="B49">
        <v>-17.808714760000001</v>
      </c>
      <c r="C49">
        <v>299</v>
      </c>
      <c r="D49">
        <v>295</v>
      </c>
      <c r="E49">
        <v>246.3851013</v>
      </c>
      <c r="F49">
        <v>319.69439699999998</v>
      </c>
      <c r="G49">
        <f t="shared" si="0"/>
        <v>44.470026960146399</v>
      </c>
      <c r="H49">
        <f t="shared" si="1"/>
        <v>0</v>
      </c>
      <c r="I49">
        <f t="shared" si="2"/>
        <v>16.968299341445402</v>
      </c>
      <c r="J49">
        <f t="shared" si="3"/>
        <v>0.84041541855463497</v>
      </c>
      <c r="K49">
        <f t="shared" si="4"/>
        <v>41.134774938135401</v>
      </c>
      <c r="L49">
        <f t="shared" si="5"/>
        <v>14.7782875510254</v>
      </c>
      <c r="M49">
        <f t="shared" si="6"/>
        <v>7.7864688250894298</v>
      </c>
      <c r="N49">
        <f t="shared" si="7"/>
        <v>10.0222459349106</v>
      </c>
      <c r="O49">
        <f t="shared" si="8"/>
        <v>37.478258369857897</v>
      </c>
      <c r="P49">
        <f t="shared" si="9"/>
        <v>18.222501470548799</v>
      </c>
      <c r="Q49">
        <f t="shared" si="10"/>
        <v>22.321683983292299</v>
      </c>
      <c r="R49">
        <f t="shared" si="11"/>
        <v>4.5129692232922798</v>
      </c>
      <c r="S49">
        <f t="shared" si="12"/>
        <v>39.442683087884902</v>
      </c>
      <c r="T49">
        <f t="shared" si="13"/>
        <v>13.666876102911599</v>
      </c>
      <c r="U49">
        <f t="shared" si="14"/>
        <v>20.9397673614572</v>
      </c>
      <c r="V49">
        <f t="shared" si="15"/>
        <v>3.1310526014571498</v>
      </c>
      <c r="W49">
        <f t="shared" si="16"/>
        <v>39.149094131517799</v>
      </c>
      <c r="X49">
        <f t="shared" si="17"/>
        <v>19.944072093449901</v>
      </c>
      <c r="Y49">
        <f t="shared" si="18"/>
        <v>13.532887120504499</v>
      </c>
      <c r="Z49">
        <f t="shared" si="19"/>
        <v>4.2758276394954704</v>
      </c>
      <c r="AA49">
        <f t="shared" si="20"/>
        <v>41.985316917215997</v>
      </c>
      <c r="AB49">
        <f t="shared" si="21"/>
        <v>25.1356126617824</v>
      </c>
      <c r="AC49">
        <f t="shared" si="22"/>
        <v>15.427554588303</v>
      </c>
      <c r="AD49">
        <f t="shared" si="23"/>
        <v>2.3811601716970201</v>
      </c>
      <c r="AE49">
        <f t="shared" si="24"/>
        <v>39.762463428422599</v>
      </c>
      <c r="AF49">
        <f t="shared" si="25"/>
        <v>21.549153431110799</v>
      </c>
      <c r="AG49">
        <f t="shared" si="26"/>
        <v>17.0295401926873</v>
      </c>
      <c r="AH49">
        <f t="shared" si="27"/>
        <v>0.77917456731270496</v>
      </c>
      <c r="AI49">
        <f t="shared" si="28"/>
        <v>39.542272009990398</v>
      </c>
      <c r="AJ49">
        <f t="shared" si="29"/>
        <v>22.7339121721085</v>
      </c>
      <c r="AK49">
        <f t="shared" si="30"/>
        <v>15.806006330858599</v>
      </c>
      <c r="AL49">
        <f t="shared" si="31"/>
        <v>2.0027084291413901</v>
      </c>
      <c r="AM49">
        <f t="shared" si="32"/>
        <v>39.840628466594801</v>
      </c>
      <c r="AN49">
        <f t="shared" si="33"/>
        <v>22.564204882188299</v>
      </c>
      <c r="AO49">
        <f t="shared" si="34"/>
        <v>16.865033522754999</v>
      </c>
      <c r="AP49">
        <f t="shared" si="35"/>
        <v>0.943681237244959</v>
      </c>
      <c r="AQ49">
        <f t="shared" si="36"/>
        <v>40.087987007768199</v>
      </c>
      <c r="AR49">
        <f t="shared" si="37"/>
        <v>20.308401927214302</v>
      </c>
      <c r="AS49">
        <f t="shared" si="38"/>
        <v>16.5824966858649</v>
      </c>
      <c r="AT49">
        <f t="shared" si="39"/>
        <v>1.2262180741350499</v>
      </c>
      <c r="AU49">
        <f t="shared" si="40"/>
        <v>39.906934109196897</v>
      </c>
      <c r="AV49">
        <f t="shared" si="41"/>
        <v>25.883974501610599</v>
      </c>
      <c r="AW49">
        <f t="shared" si="42"/>
        <v>14.052541301120799</v>
      </c>
      <c r="AX49">
        <f t="shared" si="43"/>
        <v>3.7561734588792102</v>
      </c>
      <c r="AY49">
        <f t="shared" si="44"/>
        <v>40.729075574460197</v>
      </c>
      <c r="AZ49">
        <f t="shared" si="45"/>
        <v>25.164828331623902</v>
      </c>
      <c r="BA49">
        <f t="shared" si="46"/>
        <v>11.699456078317599</v>
      </c>
      <c r="BB49">
        <f t="shared" si="47"/>
        <v>6.10925868168236</v>
      </c>
      <c r="BC49">
        <f t="shared" si="48"/>
        <v>39.300558191104599</v>
      </c>
      <c r="BD49">
        <f t="shared" si="49"/>
        <v>23.229111674436101</v>
      </c>
      <c r="BE49">
        <f t="shared" si="50"/>
        <v>11.1812733871286</v>
      </c>
      <c r="BF49">
        <f t="shared" si="51"/>
        <v>6.6274413728713597</v>
      </c>
      <c r="BG49">
        <f t="shared" si="52"/>
        <v>38.160135400148903</v>
      </c>
      <c r="BH49">
        <f t="shared" si="53"/>
        <v>23.907446882454401</v>
      </c>
      <c r="BI49">
        <f t="shared" si="54"/>
        <v>9.1241207473542296</v>
      </c>
      <c r="BJ49">
        <f t="shared" si="55"/>
        <v>8.6845940126457695</v>
      </c>
      <c r="BK49">
        <f t="shared" si="56"/>
        <v>38.732526148607697</v>
      </c>
      <c r="BL49">
        <f t="shared" si="57"/>
        <v>24.4686103689147</v>
      </c>
      <c r="BM49">
        <f t="shared" si="58"/>
        <v>6.9884078055336696</v>
      </c>
      <c r="BN49">
        <f t="shared" si="59"/>
        <v>10.8203069544663</v>
      </c>
      <c r="BO49">
        <f t="shared" si="60"/>
        <v>38.234528668801197</v>
      </c>
      <c r="BP49">
        <f t="shared" si="61"/>
        <v>23.520025826706</v>
      </c>
      <c r="BQ49">
        <f t="shared" si="62"/>
        <v>6.2344065602912702</v>
      </c>
      <c r="BR49">
        <f t="shared" si="63"/>
        <v>11.5743081997087</v>
      </c>
      <c r="BS49">
        <f t="shared" si="64"/>
        <v>37.795527140260099</v>
      </c>
      <c r="BT49">
        <f t="shared" si="65"/>
        <v>23.7517572251978</v>
      </c>
      <c r="BU49">
        <f t="shared" si="66"/>
        <v>4.8359657048249103</v>
      </c>
      <c r="BV49">
        <f t="shared" si="67"/>
        <v>12.9727490551751</v>
      </c>
      <c r="BW49">
        <f t="shared" si="68"/>
        <v>37.891711918632701</v>
      </c>
      <c r="BX49">
        <f t="shared" si="69"/>
        <v>24.325027709026799</v>
      </c>
      <c r="BY49">
        <f t="shared" si="70"/>
        <v>3.3569447970428601</v>
      </c>
      <c r="BZ49">
        <f t="shared" si="71"/>
        <v>14.451769962957099</v>
      </c>
      <c r="CA49">
        <f t="shared" si="72"/>
        <v>38.135821835781798</v>
      </c>
      <c r="CB49">
        <f t="shared" si="73"/>
        <v>23.503873251459702</v>
      </c>
      <c r="CC49">
        <f t="shared" si="74"/>
        <v>2.86479661442596</v>
      </c>
      <c r="CD49">
        <f t="shared" si="75"/>
        <v>14.943918145573999</v>
      </c>
      <c r="CE49">
        <f t="shared" si="76"/>
        <v>38.135821835781798</v>
      </c>
      <c r="CF49">
        <f t="shared" si="77"/>
        <v>23.064589773244499</v>
      </c>
      <c r="CG49">
        <f t="shared" si="78"/>
        <v>2.2833226422370099</v>
      </c>
      <c r="CH49">
        <f t="shared" si="79"/>
        <v>15.525392117762999</v>
      </c>
      <c r="CI49">
        <f t="shared" si="80"/>
        <v>38.834531354333599</v>
      </c>
      <c r="CJ49">
        <f t="shared" si="81"/>
        <v>24.470028883586401</v>
      </c>
      <c r="CK49">
        <f t="shared" si="82"/>
        <v>0.40251145576883302</v>
      </c>
      <c r="CL49">
        <f t="shared" si="83"/>
        <v>17.406203304231202</v>
      </c>
      <c r="CM49">
        <f t="shared" si="84"/>
        <v>39.136398196981098</v>
      </c>
      <c r="CN49">
        <f t="shared" si="85"/>
        <v>23.8629168484605</v>
      </c>
      <c r="CO49">
        <f t="shared" si="86"/>
        <v>1.31210369219967E-2</v>
      </c>
      <c r="CP49">
        <f t="shared" si="87"/>
        <v>17.795593723077999</v>
      </c>
      <c r="CQ49">
        <f t="shared" si="88"/>
        <v>39.731408288186799</v>
      </c>
      <c r="CR49">
        <f t="shared" si="89"/>
        <v>22.826610707124001</v>
      </c>
      <c r="CS49">
        <f t="shared" si="90"/>
        <v>8.3359019186252103E-3</v>
      </c>
      <c r="CT49">
        <f t="shared" si="91"/>
        <v>17.800378858081402</v>
      </c>
      <c r="CU49">
        <f t="shared" si="92"/>
        <v>39.607299604582202</v>
      </c>
      <c r="CV49">
        <f t="shared" si="93"/>
        <v>21.8756455927454</v>
      </c>
      <c r="CW49">
        <f t="shared" si="94"/>
        <v>1.0138098927494701E-2</v>
      </c>
      <c r="CX49">
        <f t="shared" si="95"/>
        <v>17.798576661072499</v>
      </c>
      <c r="CY49">
        <f t="shared" si="96"/>
        <v>39.374197223035097</v>
      </c>
      <c r="CZ49">
        <f t="shared" si="97"/>
        <v>21.000619769035598</v>
      </c>
      <c r="DA49">
        <f t="shared" si="98"/>
        <v>1.07080242319693E-2</v>
      </c>
      <c r="DB49">
        <f t="shared" si="99"/>
        <v>17.798006735767999</v>
      </c>
      <c r="DC49">
        <f t="shared" si="100"/>
        <v>39.275811218373498</v>
      </c>
      <c r="DD49">
        <f t="shared" si="101"/>
        <v>20.189949106566701</v>
      </c>
      <c r="DE49">
        <f t="shared" si="102"/>
        <v>0.32057085724970402</v>
      </c>
      <c r="DF49">
        <f t="shared" si="103"/>
        <v>17.488143902750299</v>
      </c>
      <c r="DG49">
        <f t="shared" si="104"/>
        <v>39.393714850891598</v>
      </c>
      <c r="DH49">
        <f t="shared" si="105"/>
        <v>19.428949161231198</v>
      </c>
      <c r="DI49">
        <f t="shared" si="106"/>
        <v>2.68996448640378E-2</v>
      </c>
      <c r="DJ49">
        <f t="shared" si="107"/>
        <v>17.781815115135998</v>
      </c>
      <c r="DK49">
        <f t="shared" si="108"/>
        <v>39.193627650376797</v>
      </c>
      <c r="DL49">
        <f t="shared" si="109"/>
        <v>18.744493521826701</v>
      </c>
      <c r="DM49">
        <f t="shared" si="110"/>
        <v>2.0886612200108401E-2</v>
      </c>
      <c r="DN49">
        <f t="shared" si="111"/>
        <v>17.7878281477999</v>
      </c>
      <c r="DO49">
        <f t="shared" si="112"/>
        <v>39.007487157063501</v>
      </c>
      <c r="DP49">
        <f t="shared" si="113"/>
        <v>18.0981468149335</v>
      </c>
      <c r="DQ49">
        <f t="shared" si="114"/>
        <v>2.1378462472676399E-2</v>
      </c>
      <c r="DR49">
        <f t="shared" si="115"/>
        <v>17.7873362975273</v>
      </c>
      <c r="DS49">
        <f t="shared" si="116"/>
        <v>38.833886284220597</v>
      </c>
      <c r="DT49">
        <f t="shared" si="117"/>
        <v>17.496858979815102</v>
      </c>
      <c r="DU49">
        <f t="shared" si="118"/>
        <v>1.8763698768023401E-2</v>
      </c>
      <c r="DV49">
        <f t="shared" si="119"/>
        <v>17.789951061231999</v>
      </c>
    </row>
    <row r="50" spans="1:126" x14ac:dyDescent="0.15">
      <c r="A50">
        <v>158.67668860000001</v>
      </c>
      <c r="B50">
        <v>-11.29403323</v>
      </c>
      <c r="C50">
        <v>294</v>
      </c>
      <c r="D50">
        <v>300</v>
      </c>
      <c r="E50">
        <v>242.73828130000001</v>
      </c>
      <c r="F50">
        <v>323.58099370000002</v>
      </c>
      <c r="G50">
        <f t="shared" si="0"/>
        <v>37.058355800122001</v>
      </c>
      <c r="H50">
        <f t="shared" si="1"/>
        <v>27.9317410011143</v>
      </c>
      <c r="I50">
        <f t="shared" si="2"/>
        <v>0</v>
      </c>
      <c r="J50">
        <f t="shared" si="3"/>
        <v>11.29403323</v>
      </c>
      <c r="K50">
        <f t="shared" si="4"/>
        <v>41.134774938135401</v>
      </c>
      <c r="L50">
        <f t="shared" si="5"/>
        <v>14.0928329596531</v>
      </c>
      <c r="M50">
        <f t="shared" si="6"/>
        <v>13.982741295224599</v>
      </c>
      <c r="N50">
        <f t="shared" si="7"/>
        <v>2.6887080652246098</v>
      </c>
      <c r="O50">
        <f t="shared" si="8"/>
        <v>39.888266606676801</v>
      </c>
      <c r="P50">
        <f t="shared" si="9"/>
        <v>19.233606480757199</v>
      </c>
      <c r="Q50">
        <f t="shared" si="10"/>
        <v>12.311778062639601</v>
      </c>
      <c r="R50">
        <f t="shared" si="11"/>
        <v>1.0177448326395899</v>
      </c>
      <c r="S50">
        <f t="shared" si="12"/>
        <v>37.441964827611997</v>
      </c>
      <c r="T50">
        <f t="shared" si="13"/>
        <v>20.6836821093545</v>
      </c>
      <c r="U50">
        <f t="shared" si="14"/>
        <v>13.536788556011</v>
      </c>
      <c r="V50">
        <f t="shared" si="15"/>
        <v>2.2427553260109598</v>
      </c>
      <c r="W50">
        <f t="shared" si="16"/>
        <v>39.005952540241701</v>
      </c>
      <c r="X50">
        <f t="shared" si="17"/>
        <v>16.5469456874836</v>
      </c>
      <c r="Y50">
        <f t="shared" si="18"/>
        <v>16.071921584381201</v>
      </c>
      <c r="Z50">
        <f t="shared" si="19"/>
        <v>4.7778883543811803</v>
      </c>
      <c r="AA50">
        <f t="shared" si="20"/>
        <v>38.822281357281803</v>
      </c>
      <c r="AB50">
        <f t="shared" si="21"/>
        <v>21.311650391042701</v>
      </c>
      <c r="AC50">
        <f t="shared" si="22"/>
        <v>16.7868595205391</v>
      </c>
      <c r="AD50">
        <f t="shared" si="23"/>
        <v>5.4928262905391101</v>
      </c>
      <c r="AE50">
        <f t="shared" si="24"/>
        <v>41.304403595677499</v>
      </c>
      <c r="AF50">
        <f t="shared" si="25"/>
        <v>25.5686821304608</v>
      </c>
      <c r="AG50">
        <f t="shared" si="26"/>
        <v>10.9651477540435</v>
      </c>
      <c r="AH50">
        <f t="shared" si="27"/>
        <v>0.32888547595652701</v>
      </c>
      <c r="AI50">
        <f t="shared" si="28"/>
        <v>39.442683087884902</v>
      </c>
      <c r="AJ50">
        <f t="shared" si="29"/>
        <v>22.3763809854327</v>
      </c>
      <c r="AK50">
        <f t="shared" si="30"/>
        <v>14.435344801760801</v>
      </c>
      <c r="AL50">
        <f t="shared" si="31"/>
        <v>3.14131157176078</v>
      </c>
      <c r="AM50">
        <f t="shared" si="32"/>
        <v>39.277651364296602</v>
      </c>
      <c r="AN50">
        <f t="shared" si="33"/>
        <v>23.331635928032199</v>
      </c>
      <c r="AO50">
        <f t="shared" si="34"/>
        <v>13.2026473853297</v>
      </c>
      <c r="AP50">
        <f t="shared" si="35"/>
        <v>1.90861415532971</v>
      </c>
      <c r="AQ50">
        <f t="shared" si="36"/>
        <v>39.564810649464498</v>
      </c>
      <c r="AR50">
        <f t="shared" si="37"/>
        <v>23.120476106635</v>
      </c>
      <c r="AS50">
        <f t="shared" si="38"/>
        <v>12.9318981698401</v>
      </c>
      <c r="AT50">
        <f t="shared" si="39"/>
        <v>1.63786493984008</v>
      </c>
      <c r="AU50">
        <f t="shared" si="40"/>
        <v>39.8083482026057</v>
      </c>
      <c r="AV50">
        <f t="shared" si="41"/>
        <v>21.019194649443399</v>
      </c>
      <c r="AW50">
        <f t="shared" si="42"/>
        <v>14.9677398924748</v>
      </c>
      <c r="AX50">
        <f t="shared" si="43"/>
        <v>3.6737066624748098</v>
      </c>
      <c r="AY50">
        <f t="shared" si="44"/>
        <v>39.663652229097302</v>
      </c>
      <c r="AZ50">
        <f t="shared" si="45"/>
        <v>26.0730490159997</v>
      </c>
      <c r="BA50">
        <f t="shared" si="46"/>
        <v>10.5913907239204</v>
      </c>
      <c r="BB50">
        <f t="shared" si="47"/>
        <v>0.70264250607956102</v>
      </c>
      <c r="BC50">
        <f t="shared" si="48"/>
        <v>40.437894557237399</v>
      </c>
      <c r="BD50">
        <f t="shared" si="49"/>
        <v>25.393370301440601</v>
      </c>
      <c r="BE50">
        <f t="shared" si="50"/>
        <v>8.9004773530473305</v>
      </c>
      <c r="BF50">
        <f t="shared" si="51"/>
        <v>2.3935558769526701</v>
      </c>
      <c r="BG50">
        <f t="shared" si="52"/>
        <v>39.134876457171998</v>
      </c>
      <c r="BH50">
        <f t="shared" si="53"/>
        <v>23.579594006585801</v>
      </c>
      <c r="BI50">
        <f t="shared" si="54"/>
        <v>8.5202242927864198</v>
      </c>
      <c r="BJ50">
        <f t="shared" si="55"/>
        <v>2.7738089372135799</v>
      </c>
      <c r="BK50">
        <f t="shared" si="56"/>
        <v>38.078738354012998</v>
      </c>
      <c r="BL50">
        <f t="shared" si="57"/>
        <v>24.188665385724001</v>
      </c>
      <c r="BM50">
        <f t="shared" si="58"/>
        <v>6.9915159729336702</v>
      </c>
      <c r="BN50">
        <f t="shared" si="59"/>
        <v>4.3025172570663299</v>
      </c>
      <c r="BO50">
        <f t="shared" si="60"/>
        <v>38.615518659160401</v>
      </c>
      <c r="BP50">
        <f t="shared" si="61"/>
        <v>24.6966706502741</v>
      </c>
      <c r="BQ50">
        <f t="shared" si="62"/>
        <v>5.38262139126065</v>
      </c>
      <c r="BR50">
        <f t="shared" si="63"/>
        <v>5.9114118387393502</v>
      </c>
      <c r="BS50">
        <f t="shared" si="64"/>
        <v>38.152313002751796</v>
      </c>
      <c r="BT50">
        <f t="shared" si="65"/>
        <v>23.790893669496899</v>
      </c>
      <c r="BU50">
        <f t="shared" si="66"/>
        <v>4.8375988689397902</v>
      </c>
      <c r="BV50">
        <f t="shared" si="67"/>
        <v>6.45643436106021</v>
      </c>
      <c r="BW50">
        <f t="shared" si="68"/>
        <v>37.741057527690103</v>
      </c>
      <c r="BX50">
        <f t="shared" si="69"/>
        <v>23.9962850251001</v>
      </c>
      <c r="BY50">
        <f t="shared" si="70"/>
        <v>3.7521582703819498</v>
      </c>
      <c r="BZ50">
        <f t="shared" si="71"/>
        <v>7.5418749596180499</v>
      </c>
      <c r="CA50">
        <f t="shared" si="72"/>
        <v>37.830889460221698</v>
      </c>
      <c r="CB50">
        <f t="shared" si="73"/>
        <v>24.525226745870999</v>
      </c>
      <c r="CC50">
        <f t="shared" si="74"/>
        <v>2.6155387041178502</v>
      </c>
      <c r="CD50">
        <f t="shared" si="75"/>
        <v>8.6784945258821509</v>
      </c>
      <c r="CE50">
        <f t="shared" si="76"/>
        <v>38.0642500082282</v>
      </c>
      <c r="CF50">
        <f t="shared" si="77"/>
        <v>23.7351143260729</v>
      </c>
      <c r="CG50">
        <f t="shared" si="78"/>
        <v>2.2432734966758399</v>
      </c>
      <c r="CH50">
        <f t="shared" si="79"/>
        <v>9.0507597333241598</v>
      </c>
      <c r="CI50">
        <f t="shared" si="80"/>
        <v>38.067577943057998</v>
      </c>
      <c r="CJ50">
        <f t="shared" si="81"/>
        <v>23.305452465899901</v>
      </c>
      <c r="CK50">
        <f t="shared" si="82"/>
        <v>1.7863823004345001</v>
      </c>
      <c r="CL50">
        <f t="shared" si="83"/>
        <v>9.5076509295655001</v>
      </c>
      <c r="CM50">
        <f t="shared" si="84"/>
        <v>38.738672316958002</v>
      </c>
      <c r="CN50">
        <f t="shared" si="85"/>
        <v>24.638321590231602</v>
      </c>
      <c r="CO50">
        <f t="shared" si="86"/>
        <v>0.32052032951015003</v>
      </c>
      <c r="CP50">
        <f t="shared" si="87"/>
        <v>10.9735129004898</v>
      </c>
      <c r="CQ50">
        <f t="shared" si="88"/>
        <v>39.031968073952299</v>
      </c>
      <c r="CR50">
        <f t="shared" si="89"/>
        <v>24.050637167434999</v>
      </c>
      <c r="CS50">
        <f t="shared" si="90"/>
        <v>7.0840951937022403E-3</v>
      </c>
      <c r="CT50">
        <f t="shared" si="91"/>
        <v>11.286949134806299</v>
      </c>
      <c r="CU50">
        <f t="shared" si="92"/>
        <v>39.607299604582202</v>
      </c>
      <c r="CV50">
        <f t="shared" si="93"/>
        <v>23.049688472522501</v>
      </c>
      <c r="CW50">
        <f t="shared" si="94"/>
        <v>6.8624493404961604E-3</v>
      </c>
      <c r="CX50">
        <f t="shared" si="95"/>
        <v>11.287170780659499</v>
      </c>
      <c r="CY50">
        <f t="shared" si="96"/>
        <v>39.4950494811537</v>
      </c>
      <c r="CZ50">
        <f t="shared" si="97"/>
        <v>22.127836071783999</v>
      </c>
      <c r="DA50">
        <f t="shared" si="98"/>
        <v>8.3436662879812808E-3</v>
      </c>
      <c r="DB50">
        <f t="shared" si="99"/>
        <v>11.285689563711999</v>
      </c>
      <c r="DC50">
        <f t="shared" si="100"/>
        <v>39.275811218373498</v>
      </c>
      <c r="DD50">
        <f t="shared" si="101"/>
        <v>21.276765453638401</v>
      </c>
      <c r="DE50">
        <f t="shared" si="102"/>
        <v>8.8097528211342792E-3</v>
      </c>
      <c r="DF50">
        <f t="shared" si="103"/>
        <v>11.285223477178899</v>
      </c>
      <c r="DG50">
        <f t="shared" si="104"/>
        <v>39.186217465997103</v>
      </c>
      <c r="DH50">
        <f t="shared" si="105"/>
        <v>20.485889834456401</v>
      </c>
      <c r="DI50">
        <f t="shared" si="106"/>
        <v>0.26368350071081997</v>
      </c>
      <c r="DJ50">
        <f t="shared" si="107"/>
        <v>11.030349729289201</v>
      </c>
      <c r="DK50">
        <f t="shared" si="108"/>
        <v>39.302244673142802</v>
      </c>
      <c r="DL50">
        <f t="shared" si="109"/>
        <v>19.741496880699898</v>
      </c>
      <c r="DM50">
        <f t="shared" si="110"/>
        <v>2.21270722375373E-2</v>
      </c>
      <c r="DN50">
        <f t="shared" si="111"/>
        <v>11.271906157762499</v>
      </c>
      <c r="DO50">
        <f t="shared" si="112"/>
        <v>39.112635133538497</v>
      </c>
      <c r="DP50">
        <f t="shared" si="113"/>
        <v>19.069865081024599</v>
      </c>
      <c r="DQ50">
        <f t="shared" si="114"/>
        <v>1.7176481914252601E-2</v>
      </c>
      <c r="DR50">
        <f t="shared" si="115"/>
        <v>11.2768567480857</v>
      </c>
      <c r="DS50">
        <f t="shared" si="116"/>
        <v>38.935780682295302</v>
      </c>
      <c r="DT50">
        <f t="shared" si="117"/>
        <v>18.434218651891001</v>
      </c>
      <c r="DU50">
        <f t="shared" si="118"/>
        <v>1.7576944532565201E-2</v>
      </c>
      <c r="DV50">
        <f t="shared" si="119"/>
        <v>11.2764562854674</v>
      </c>
    </row>
    <row r="51" spans="1:126" x14ac:dyDescent="0.15">
      <c r="A51">
        <v>166.92663189999999</v>
      </c>
      <c r="B51">
        <v>-17.69481103</v>
      </c>
      <c r="C51">
        <v>290</v>
      </c>
      <c r="D51">
        <v>303</v>
      </c>
      <c r="E51">
        <v>235.60784910000001</v>
      </c>
      <c r="F51">
        <v>330.26898189999997</v>
      </c>
      <c r="G51">
        <f t="shared" si="0"/>
        <v>26.204214685890101</v>
      </c>
      <c r="H51">
        <f t="shared" si="1"/>
        <v>51.235036350952299</v>
      </c>
      <c r="I51">
        <f t="shared" si="2"/>
        <v>13.952111216091801</v>
      </c>
      <c r="J51">
        <f t="shared" si="3"/>
        <v>3.74269981390816</v>
      </c>
      <c r="K51">
        <f t="shared" si="4"/>
        <v>31.840907977133401</v>
      </c>
      <c r="L51">
        <f t="shared" si="5"/>
        <v>39.924662624546798</v>
      </c>
      <c r="M51">
        <f t="shared" si="6"/>
        <v>6.0263199216552596</v>
      </c>
      <c r="N51">
        <f t="shared" si="7"/>
        <v>11.6684911083447</v>
      </c>
      <c r="O51">
        <f t="shared" si="8"/>
        <v>36.170226750371398</v>
      </c>
      <c r="P51">
        <f t="shared" si="9"/>
        <v>26.616441749697898</v>
      </c>
      <c r="Q51">
        <f t="shared" si="10"/>
        <v>6.5435548221981499</v>
      </c>
      <c r="R51">
        <f t="shared" si="11"/>
        <v>11.1512562078019</v>
      </c>
      <c r="S51">
        <f t="shared" si="12"/>
        <v>36.472352382817</v>
      </c>
      <c r="T51">
        <f t="shared" si="13"/>
        <v>27.3482710047609</v>
      </c>
      <c r="U51">
        <f t="shared" si="14"/>
        <v>10.838661049862001</v>
      </c>
      <c r="V51">
        <f t="shared" si="15"/>
        <v>6.8561499801380004</v>
      </c>
      <c r="W51">
        <f t="shared" si="16"/>
        <v>35.1594904830391</v>
      </c>
      <c r="X51">
        <f t="shared" si="17"/>
        <v>26.886745196286402</v>
      </c>
      <c r="Y51">
        <f t="shared" si="18"/>
        <v>9.4239291605830999</v>
      </c>
      <c r="Z51">
        <f t="shared" si="19"/>
        <v>8.2708818694169004</v>
      </c>
      <c r="AA51">
        <f t="shared" si="20"/>
        <v>36.819501426490802</v>
      </c>
      <c r="AB51">
        <f t="shared" si="21"/>
        <v>22.405620996905402</v>
      </c>
      <c r="AC51">
        <f t="shared" si="22"/>
        <v>8.7451190880173204</v>
      </c>
      <c r="AD51">
        <f t="shared" si="23"/>
        <v>8.9496919419826799</v>
      </c>
      <c r="AE51">
        <f t="shared" si="24"/>
        <v>36.957683971004002</v>
      </c>
      <c r="AF51">
        <f t="shared" si="25"/>
        <v>25.6519979671702</v>
      </c>
      <c r="AG51">
        <f t="shared" si="26"/>
        <v>10.186109682848199</v>
      </c>
      <c r="AH51">
        <f t="shared" si="27"/>
        <v>7.5087013471517796</v>
      </c>
      <c r="AI51">
        <f t="shared" si="28"/>
        <v>39.365050851339099</v>
      </c>
      <c r="AJ51">
        <f t="shared" si="29"/>
        <v>28.832864999330798</v>
      </c>
      <c r="AK51">
        <f t="shared" si="30"/>
        <v>7.59459135396457</v>
      </c>
      <c r="AL51">
        <f t="shared" si="31"/>
        <v>10.100219676035399</v>
      </c>
      <c r="AM51">
        <f t="shared" si="32"/>
        <v>37.922453858568403</v>
      </c>
      <c r="AN51">
        <f t="shared" si="33"/>
        <v>25.632592196518999</v>
      </c>
      <c r="AO51">
        <f t="shared" si="34"/>
        <v>8.5980964629617098</v>
      </c>
      <c r="AP51">
        <f t="shared" si="35"/>
        <v>9.0967145670382905</v>
      </c>
      <c r="AQ51">
        <f t="shared" si="36"/>
        <v>37.918857200789802</v>
      </c>
      <c r="AR51">
        <f t="shared" si="37"/>
        <v>26.1685368763711</v>
      </c>
      <c r="AS51">
        <f t="shared" si="38"/>
        <v>8.7841343200040605</v>
      </c>
      <c r="AT51">
        <f t="shared" si="39"/>
        <v>8.9106767099959399</v>
      </c>
      <c r="AU51">
        <f t="shared" si="40"/>
        <v>38.293083623940298</v>
      </c>
      <c r="AV51">
        <f t="shared" si="41"/>
        <v>25.718667189965601</v>
      </c>
      <c r="AW51">
        <f t="shared" si="42"/>
        <v>7.9704120756990502</v>
      </c>
      <c r="AX51">
        <f t="shared" si="43"/>
        <v>9.7243989543009501</v>
      </c>
      <c r="AY51">
        <f t="shared" si="44"/>
        <v>38.614104041753201</v>
      </c>
      <c r="AZ51">
        <f t="shared" si="45"/>
        <v>23.575975348498201</v>
      </c>
      <c r="BA51">
        <f t="shared" si="46"/>
        <v>9.0521695631945391</v>
      </c>
      <c r="BB51">
        <f t="shared" si="47"/>
        <v>8.6426414668054594</v>
      </c>
      <c r="BC51">
        <f t="shared" si="48"/>
        <v>38.5694793237124</v>
      </c>
      <c r="BD51">
        <f t="shared" si="49"/>
        <v>28.043874361702901</v>
      </c>
      <c r="BE51">
        <f t="shared" si="50"/>
        <v>6.2309096586944701</v>
      </c>
      <c r="BF51">
        <f t="shared" si="51"/>
        <v>11.4639013713055</v>
      </c>
      <c r="BG51">
        <f t="shared" si="52"/>
        <v>39.362105510187199</v>
      </c>
      <c r="BH51">
        <f t="shared" si="53"/>
        <v>27.272395559393001</v>
      </c>
      <c r="BI51">
        <f t="shared" si="54"/>
        <v>5.26595057215268</v>
      </c>
      <c r="BJ51">
        <f t="shared" si="55"/>
        <v>12.4288604578473</v>
      </c>
      <c r="BK51">
        <f t="shared" si="56"/>
        <v>38.2204741526755</v>
      </c>
      <c r="BL51">
        <f t="shared" si="57"/>
        <v>25.454269447725999</v>
      </c>
      <c r="BM51">
        <f t="shared" si="58"/>
        <v>5.0589364131096897</v>
      </c>
      <c r="BN51">
        <f t="shared" si="59"/>
        <v>12.6358746168903</v>
      </c>
      <c r="BO51">
        <f t="shared" si="60"/>
        <v>37.284067513362899</v>
      </c>
      <c r="BP51">
        <f t="shared" si="61"/>
        <v>25.9081724218136</v>
      </c>
      <c r="BQ51">
        <f t="shared" si="62"/>
        <v>4.1589536265470199</v>
      </c>
      <c r="BR51">
        <f t="shared" si="63"/>
        <v>13.535857403453001</v>
      </c>
      <c r="BS51">
        <f t="shared" si="64"/>
        <v>37.8300780855933</v>
      </c>
      <c r="BT51">
        <f t="shared" si="65"/>
        <v>26.2851358426968</v>
      </c>
      <c r="BU51">
        <f t="shared" si="66"/>
        <v>3.2127910504078399</v>
      </c>
      <c r="BV51">
        <f t="shared" si="67"/>
        <v>14.4820199795922</v>
      </c>
      <c r="BW51">
        <f t="shared" si="68"/>
        <v>37.4344713043902</v>
      </c>
      <c r="BX51">
        <f t="shared" si="69"/>
        <v>25.3414443257806</v>
      </c>
      <c r="BY51">
        <f t="shared" si="70"/>
        <v>2.89555821073359</v>
      </c>
      <c r="BZ51">
        <f t="shared" si="71"/>
        <v>14.7992528192664</v>
      </c>
      <c r="CA51">
        <f t="shared" si="72"/>
        <v>37.081094735463502</v>
      </c>
      <c r="CB51">
        <f t="shared" si="73"/>
        <v>25.454047610216701</v>
      </c>
      <c r="CC51">
        <f t="shared" si="74"/>
        <v>2.24953371774899</v>
      </c>
      <c r="CD51">
        <f t="shared" si="75"/>
        <v>15.445277312250999</v>
      </c>
      <c r="CE51">
        <f t="shared" si="76"/>
        <v>37.194647301323201</v>
      </c>
      <c r="CF51">
        <f t="shared" si="77"/>
        <v>25.884000003614901</v>
      </c>
      <c r="CG51">
        <f t="shared" si="78"/>
        <v>1.56983548766863</v>
      </c>
      <c r="CH51">
        <f t="shared" si="79"/>
        <v>16.124975542331399</v>
      </c>
      <c r="CI51">
        <f t="shared" si="80"/>
        <v>37.445246447956698</v>
      </c>
      <c r="CJ51">
        <f t="shared" si="81"/>
        <v>25.066808966714301</v>
      </c>
      <c r="CK51">
        <f t="shared" si="82"/>
        <v>1.35058949445599</v>
      </c>
      <c r="CL51">
        <f t="shared" si="83"/>
        <v>16.344221535544001</v>
      </c>
      <c r="CM51">
        <f t="shared" si="84"/>
        <v>37.476288194603498</v>
      </c>
      <c r="CN51">
        <f t="shared" si="85"/>
        <v>24.596149281661599</v>
      </c>
      <c r="CO51">
        <f t="shared" si="86"/>
        <v>1.0750415141984899</v>
      </c>
      <c r="CP51">
        <f t="shared" si="87"/>
        <v>16.619769515801501</v>
      </c>
      <c r="CQ51">
        <f t="shared" si="88"/>
        <v>38.144832071426897</v>
      </c>
      <c r="CR51">
        <f t="shared" si="89"/>
        <v>25.813763474790498</v>
      </c>
      <c r="CS51">
        <f t="shared" si="90"/>
        <v>0.19368250902495099</v>
      </c>
      <c r="CT51">
        <f t="shared" si="91"/>
        <v>17.501128520975101</v>
      </c>
      <c r="CU51">
        <f t="shared" si="92"/>
        <v>38.450918059599204</v>
      </c>
      <c r="CV51">
        <f t="shared" si="93"/>
        <v>25.200720401324599</v>
      </c>
      <c r="CW51">
        <f t="shared" si="94"/>
        <v>4.4732991497668196E-3</v>
      </c>
      <c r="CX51">
        <f t="shared" si="95"/>
        <v>17.690337730850199</v>
      </c>
      <c r="CY51">
        <f t="shared" si="96"/>
        <v>39.027170596369501</v>
      </c>
      <c r="CZ51">
        <f t="shared" si="97"/>
        <v>24.193807411904999</v>
      </c>
      <c r="DA51">
        <f t="shared" si="98"/>
        <v>4.3322861650848497E-3</v>
      </c>
      <c r="DB51">
        <f t="shared" si="99"/>
        <v>17.690478743834898</v>
      </c>
      <c r="DC51">
        <f t="shared" si="100"/>
        <v>38.943640722022103</v>
      </c>
      <c r="DD51">
        <f t="shared" si="101"/>
        <v>23.2634165228333</v>
      </c>
      <c r="DE51">
        <f t="shared" si="102"/>
        <v>5.2637209237064199E-3</v>
      </c>
      <c r="DF51">
        <f t="shared" si="103"/>
        <v>17.6895473090763</v>
      </c>
      <c r="DG51">
        <f t="shared" si="104"/>
        <v>38.753539102872899</v>
      </c>
      <c r="DH51">
        <f t="shared" si="105"/>
        <v>22.401808503469098</v>
      </c>
      <c r="DI51">
        <f t="shared" si="106"/>
        <v>5.5540186614301797E-3</v>
      </c>
      <c r="DJ51">
        <f t="shared" si="107"/>
        <v>17.689257011338601</v>
      </c>
      <c r="DK51">
        <f t="shared" si="108"/>
        <v>38.687480296837997</v>
      </c>
      <c r="DL51">
        <f t="shared" si="109"/>
        <v>21.5990063123398</v>
      </c>
      <c r="DM51">
        <f t="shared" si="110"/>
        <v>0.166140207581816</v>
      </c>
      <c r="DN51">
        <f t="shared" si="111"/>
        <v>17.528670822418199</v>
      </c>
      <c r="DO51">
        <f t="shared" si="112"/>
        <v>38.815618222023701</v>
      </c>
      <c r="DP51">
        <f t="shared" si="113"/>
        <v>20.8419070497661</v>
      </c>
      <c r="DQ51">
        <f t="shared" si="114"/>
        <v>1.39368495813952E-2</v>
      </c>
      <c r="DR51">
        <f t="shared" si="115"/>
        <v>17.680874180418598</v>
      </c>
      <c r="DS51">
        <f t="shared" si="116"/>
        <v>38.648995387820001</v>
      </c>
      <c r="DT51">
        <f t="shared" si="117"/>
        <v>20.155984656486499</v>
      </c>
      <c r="DU51">
        <f t="shared" si="118"/>
        <v>1.08129177060439E-2</v>
      </c>
      <c r="DV51">
        <f t="shared" si="119"/>
        <v>17.683998112293999</v>
      </c>
    </row>
    <row r="52" spans="1:126" x14ac:dyDescent="0.15">
      <c r="A52">
        <v>60.240698139999999</v>
      </c>
      <c r="B52">
        <v>-22.96910295</v>
      </c>
      <c r="C52">
        <v>285</v>
      </c>
      <c r="D52">
        <v>306</v>
      </c>
      <c r="E52">
        <v>232.06455990000001</v>
      </c>
      <c r="F52">
        <v>333.22415160000003</v>
      </c>
      <c r="G52">
        <f t="shared" si="0"/>
        <v>30.559103055124801</v>
      </c>
      <c r="H52">
        <f t="shared" si="1"/>
        <v>24.180641797577401</v>
      </c>
      <c r="I52" t="e">
        <f t="shared" si="2"/>
        <v>#NUM!</v>
      </c>
      <c r="J52" t="e">
        <f t="shared" si="3"/>
        <v>#NUM!</v>
      </c>
      <c r="K52">
        <f t="shared" si="4"/>
        <v>28.601866376836298</v>
      </c>
      <c r="L52">
        <f t="shared" si="5"/>
        <v>38.036578324885902</v>
      </c>
      <c r="M52">
        <f t="shared" si="6"/>
        <v>25.324404230401701</v>
      </c>
      <c r="N52">
        <f t="shared" si="7"/>
        <v>2.3553012804017399</v>
      </c>
      <c r="O52">
        <f t="shared" si="8"/>
        <v>31.386277812619799</v>
      </c>
      <c r="P52">
        <f t="shared" si="9"/>
        <v>34.729617575283697</v>
      </c>
      <c r="Q52">
        <f t="shared" si="10"/>
        <v>30.266264879830299</v>
      </c>
      <c r="R52">
        <f t="shared" si="11"/>
        <v>7.2971619298302901</v>
      </c>
      <c r="S52">
        <f t="shared" si="12"/>
        <v>34.704121710314404</v>
      </c>
      <c r="T52">
        <f t="shared" si="13"/>
        <v>26.047213181462801</v>
      </c>
      <c r="U52">
        <f t="shared" si="14"/>
        <v>38.581143105608596</v>
      </c>
      <c r="V52">
        <f t="shared" si="15"/>
        <v>15.6120401556086</v>
      </c>
      <c r="W52">
        <f t="shared" si="16"/>
        <v>35.2230700837627</v>
      </c>
      <c r="X52">
        <f t="shared" si="17"/>
        <v>26.748526911853599</v>
      </c>
      <c r="Y52">
        <f t="shared" si="18"/>
        <v>36.725048381443699</v>
      </c>
      <c r="Z52">
        <f t="shared" si="19"/>
        <v>13.755945431443701</v>
      </c>
      <c r="AA52">
        <f t="shared" si="20"/>
        <v>34.284644593891301</v>
      </c>
      <c r="AB52">
        <f t="shared" si="21"/>
        <v>26.467769389914899</v>
      </c>
      <c r="AC52">
        <f t="shared" si="22"/>
        <v>38.801122688726998</v>
      </c>
      <c r="AD52">
        <f t="shared" si="23"/>
        <v>15.832019738727</v>
      </c>
      <c r="AE52">
        <f t="shared" si="24"/>
        <v>35.796582853160302</v>
      </c>
      <c r="AF52">
        <f t="shared" si="25"/>
        <v>22.686659477069899</v>
      </c>
      <c r="AG52">
        <f t="shared" si="26"/>
        <v>52.890323798344198</v>
      </c>
      <c r="AH52">
        <f t="shared" si="27"/>
        <v>29.921220848344198</v>
      </c>
      <c r="AI52">
        <f t="shared" si="28"/>
        <v>36.020235670382597</v>
      </c>
      <c r="AJ52">
        <f t="shared" si="29"/>
        <v>25.488625580604602</v>
      </c>
      <c r="AK52">
        <f t="shared" si="30"/>
        <v>37.541013292190698</v>
      </c>
      <c r="AL52">
        <f t="shared" si="31"/>
        <v>14.5719103421907</v>
      </c>
      <c r="AM52">
        <f t="shared" si="32"/>
        <v>38.262369115470499</v>
      </c>
      <c r="AN52">
        <f t="shared" si="33"/>
        <v>28.332153263753199</v>
      </c>
      <c r="AO52">
        <f t="shared" si="34"/>
        <v>33.052789104924102</v>
      </c>
      <c r="AP52">
        <f t="shared" si="35"/>
        <v>10.0836861549241</v>
      </c>
      <c r="AQ52">
        <f t="shared" si="36"/>
        <v>37.068483598022198</v>
      </c>
      <c r="AR52">
        <f t="shared" si="37"/>
        <v>25.501994429786301</v>
      </c>
      <c r="AS52">
        <f t="shared" si="38"/>
        <v>36.326504271308401</v>
      </c>
      <c r="AT52">
        <f t="shared" si="39"/>
        <v>13.3574013213084</v>
      </c>
      <c r="AU52">
        <f t="shared" si="40"/>
        <v>37.131626814839699</v>
      </c>
      <c r="AV52">
        <f t="shared" si="41"/>
        <v>26.0046231967303</v>
      </c>
      <c r="AW52">
        <f t="shared" si="42"/>
        <v>34.238745832876099</v>
      </c>
      <c r="AX52">
        <f t="shared" si="43"/>
        <v>11.2696428828761</v>
      </c>
      <c r="AY52">
        <f t="shared" si="44"/>
        <v>37.524869916279698</v>
      </c>
      <c r="AZ52">
        <f t="shared" si="45"/>
        <v>25.605340610770501</v>
      </c>
      <c r="BA52">
        <f t="shared" si="46"/>
        <v>36.842931676931599</v>
      </c>
      <c r="BB52">
        <f t="shared" si="47"/>
        <v>13.873828726931601</v>
      </c>
      <c r="BC52">
        <f t="shared" si="48"/>
        <v>37.868000080873898</v>
      </c>
      <c r="BD52">
        <f t="shared" si="49"/>
        <v>23.636179559857499</v>
      </c>
      <c r="BE52">
        <f t="shared" si="50"/>
        <v>34.639230804780297</v>
      </c>
      <c r="BF52">
        <f t="shared" si="51"/>
        <v>11.670127854780301</v>
      </c>
      <c r="BG52">
        <f t="shared" si="52"/>
        <v>37.874878101286001</v>
      </c>
      <c r="BH52">
        <f t="shared" si="53"/>
        <v>27.779216952913998</v>
      </c>
      <c r="BI52">
        <f t="shared" si="54"/>
        <v>23.196446570673501</v>
      </c>
      <c r="BJ52">
        <f t="shared" si="55"/>
        <v>0.227343620673466</v>
      </c>
      <c r="BK52">
        <f t="shared" si="56"/>
        <v>38.6538193767786</v>
      </c>
      <c r="BL52">
        <f t="shared" si="57"/>
        <v>27.077776303792501</v>
      </c>
      <c r="BM52">
        <f t="shared" si="58"/>
        <v>19.526141943052799</v>
      </c>
      <c r="BN52">
        <f t="shared" si="59"/>
        <v>3.4429610069472298</v>
      </c>
      <c r="BO52">
        <f t="shared" si="60"/>
        <v>37.631147711343303</v>
      </c>
      <c r="BP52">
        <f t="shared" si="61"/>
        <v>25.385447214681001</v>
      </c>
      <c r="BQ52">
        <f t="shared" si="62"/>
        <v>18.798716856067401</v>
      </c>
      <c r="BR52">
        <f t="shared" si="63"/>
        <v>4.17038609393264</v>
      </c>
      <c r="BS52">
        <f t="shared" si="64"/>
        <v>36.779433429618003</v>
      </c>
      <c r="BT52">
        <f t="shared" si="65"/>
        <v>25.817102647232002</v>
      </c>
      <c r="BU52">
        <f t="shared" si="66"/>
        <v>15.388279680384199</v>
      </c>
      <c r="BV52">
        <f t="shared" si="67"/>
        <v>7.5808232696157898</v>
      </c>
      <c r="BW52">
        <f t="shared" si="68"/>
        <v>37.314370272489903</v>
      </c>
      <c r="BX52">
        <f t="shared" si="69"/>
        <v>26.178456993209199</v>
      </c>
      <c r="BY52">
        <f t="shared" si="70"/>
        <v>11.921708392191601</v>
      </c>
      <c r="BZ52">
        <f t="shared" si="71"/>
        <v>11.047394557808399</v>
      </c>
      <c r="CA52">
        <f t="shared" si="72"/>
        <v>36.9639081385005</v>
      </c>
      <c r="CB52">
        <f t="shared" si="73"/>
        <v>25.289825539996301</v>
      </c>
      <c r="CC52">
        <f t="shared" si="74"/>
        <v>10.720453286955699</v>
      </c>
      <c r="CD52">
        <f t="shared" si="75"/>
        <v>12.248649663044301</v>
      </c>
      <c r="CE52">
        <f t="shared" si="76"/>
        <v>36.649252816137597</v>
      </c>
      <c r="CF52">
        <f t="shared" si="77"/>
        <v>25.3982036344098</v>
      </c>
      <c r="CG52">
        <f t="shared" si="78"/>
        <v>8.3292587307759192</v>
      </c>
      <c r="CH52">
        <f t="shared" si="79"/>
        <v>14.6398442192241</v>
      </c>
      <c r="CI52">
        <f t="shared" si="80"/>
        <v>36.771025635953599</v>
      </c>
      <c r="CJ52">
        <f t="shared" si="81"/>
        <v>25.8113406528167</v>
      </c>
      <c r="CK52">
        <f t="shared" si="82"/>
        <v>5.8274632390886003</v>
      </c>
      <c r="CL52">
        <f t="shared" si="83"/>
        <v>17.141639710911399</v>
      </c>
      <c r="CM52">
        <f t="shared" si="84"/>
        <v>37.026432340418403</v>
      </c>
      <c r="CN52">
        <f t="shared" si="85"/>
        <v>25.034601357231299</v>
      </c>
      <c r="CO52">
        <f t="shared" si="86"/>
        <v>5.0067226102917699</v>
      </c>
      <c r="CP52">
        <f t="shared" si="87"/>
        <v>17.962380339708201</v>
      </c>
      <c r="CQ52">
        <f t="shared" si="88"/>
        <v>37.073639213100002</v>
      </c>
      <c r="CR52">
        <f t="shared" si="89"/>
        <v>24.585976631954399</v>
      </c>
      <c r="CS52">
        <f t="shared" si="90"/>
        <v>4.00355967544587</v>
      </c>
      <c r="CT52">
        <f t="shared" si="91"/>
        <v>18.965543274554101</v>
      </c>
      <c r="CU52">
        <f t="shared" si="92"/>
        <v>37.731979117945301</v>
      </c>
      <c r="CV52">
        <f t="shared" si="93"/>
        <v>25.750983416035201</v>
      </c>
      <c r="CW52">
        <f t="shared" si="94"/>
        <v>0.71307472159205099</v>
      </c>
      <c r="CX52">
        <f t="shared" si="95"/>
        <v>22.256028228407899</v>
      </c>
      <c r="CY52">
        <f t="shared" si="96"/>
        <v>38.0424213725085</v>
      </c>
      <c r="CZ52">
        <f t="shared" si="97"/>
        <v>25.164066310637502</v>
      </c>
      <c r="DA52">
        <f t="shared" si="98"/>
        <v>1.73522400855813E-2</v>
      </c>
      <c r="DB52">
        <f t="shared" si="99"/>
        <v>22.9517507099144</v>
      </c>
      <c r="DC52">
        <f t="shared" si="100"/>
        <v>38.612898646383101</v>
      </c>
      <c r="DD52">
        <f t="shared" si="101"/>
        <v>24.197291545042599</v>
      </c>
      <c r="DE52">
        <f t="shared" si="102"/>
        <v>1.6805089929886101E-2</v>
      </c>
      <c r="DF52">
        <f t="shared" si="103"/>
        <v>22.9522978600701</v>
      </c>
      <c r="DG52">
        <f t="shared" si="104"/>
        <v>38.550557748786801</v>
      </c>
      <c r="DH52">
        <f t="shared" si="105"/>
        <v>23.301240380493301</v>
      </c>
      <c r="DI52">
        <f t="shared" si="106"/>
        <v>2.0407405103178101E-2</v>
      </c>
      <c r="DJ52">
        <f t="shared" si="107"/>
        <v>22.9486955448968</v>
      </c>
      <c r="DK52">
        <f t="shared" si="108"/>
        <v>38.381982263564701</v>
      </c>
      <c r="DL52">
        <f t="shared" si="109"/>
        <v>22.469053224047101</v>
      </c>
      <c r="DM52">
        <f t="shared" si="110"/>
        <v>2.1521887214343002E-2</v>
      </c>
      <c r="DN52">
        <f t="shared" si="111"/>
        <v>22.947581062785702</v>
      </c>
      <c r="DO52">
        <f t="shared" si="112"/>
        <v>38.333262608892298</v>
      </c>
      <c r="DP52">
        <f t="shared" si="113"/>
        <v>21.691622838757201</v>
      </c>
      <c r="DQ52">
        <f t="shared" si="114"/>
        <v>0.64352729127089803</v>
      </c>
      <c r="DR52">
        <f t="shared" si="115"/>
        <v>22.3255756587291</v>
      </c>
      <c r="DS52">
        <f t="shared" si="116"/>
        <v>38.467255187285701</v>
      </c>
      <c r="DT52">
        <f t="shared" si="117"/>
        <v>20.956681218980599</v>
      </c>
      <c r="DU52">
        <f t="shared" si="118"/>
        <v>5.39720630860007E-2</v>
      </c>
      <c r="DV52">
        <f t="shared" si="119"/>
        <v>22.915130886914</v>
      </c>
    </row>
    <row r="53" spans="1:126" x14ac:dyDescent="0.15">
      <c r="A53">
        <v>170.98185770000001</v>
      </c>
      <c r="B53">
        <v>-22.84865495</v>
      </c>
      <c r="C53">
        <v>282</v>
      </c>
      <c r="D53">
        <v>309</v>
      </c>
      <c r="E53">
        <v>232.06782530000001</v>
      </c>
      <c r="F53">
        <v>333.22637939999998</v>
      </c>
      <c r="G53">
        <f t="shared" si="0"/>
        <v>22.235013480073199</v>
      </c>
      <c r="H53">
        <f t="shared" si="1"/>
        <v>2.07168671821981E-2</v>
      </c>
      <c r="I53">
        <f t="shared" si="2"/>
        <v>9.81474211664381</v>
      </c>
      <c r="J53">
        <f t="shared" si="3"/>
        <v>13.033912833356201</v>
      </c>
      <c r="K53">
        <f t="shared" si="4"/>
        <v>26.442434819398201</v>
      </c>
      <c r="L53">
        <f t="shared" si="5"/>
        <v>12.197379127515999</v>
      </c>
      <c r="M53">
        <f t="shared" si="6"/>
        <v>13.6899682680948</v>
      </c>
      <c r="N53">
        <f t="shared" si="7"/>
        <v>9.1586866819052108</v>
      </c>
      <c r="O53">
        <f t="shared" si="8"/>
        <v>26.442434819398201</v>
      </c>
      <c r="P53">
        <f t="shared" si="9"/>
        <v>25.3560811906342</v>
      </c>
      <c r="Q53">
        <f t="shared" si="10"/>
        <v>6.5467709455038303</v>
      </c>
      <c r="R53">
        <f t="shared" si="11"/>
        <v>16.301884004496198</v>
      </c>
      <c r="S53">
        <f t="shared" si="12"/>
        <v>29.1167110179613</v>
      </c>
      <c r="T53">
        <f t="shared" si="13"/>
        <v>26.0460982805775</v>
      </c>
      <c r="U53">
        <f t="shared" si="14"/>
        <v>4.2193151974792196</v>
      </c>
      <c r="V53">
        <f t="shared" si="15"/>
        <v>18.629339752520799</v>
      </c>
      <c r="W53">
        <f t="shared" si="16"/>
        <v>32.238089066853199</v>
      </c>
      <c r="X53">
        <f t="shared" si="17"/>
        <v>20.836878624461999</v>
      </c>
      <c r="Y53">
        <f t="shared" si="18"/>
        <v>8.4332134748773804</v>
      </c>
      <c r="Z53">
        <f t="shared" si="19"/>
        <v>14.4154414751226</v>
      </c>
      <c r="AA53">
        <f t="shared" si="20"/>
        <v>33.085346270952897</v>
      </c>
      <c r="AB53">
        <f t="shared" si="21"/>
        <v>22.289684039087199</v>
      </c>
      <c r="AC53">
        <f t="shared" si="22"/>
        <v>6.9076453889033402</v>
      </c>
      <c r="AD53">
        <f t="shared" si="23"/>
        <v>15.941009561096701</v>
      </c>
      <c r="AE53">
        <f t="shared" si="24"/>
        <v>32.5916677774348</v>
      </c>
      <c r="AF53">
        <f t="shared" si="25"/>
        <v>22.6859695136685</v>
      </c>
      <c r="AG53">
        <f t="shared" si="26"/>
        <v>5.85556663041198</v>
      </c>
      <c r="AH53">
        <f t="shared" si="27"/>
        <v>16.993088319588001</v>
      </c>
      <c r="AI53">
        <f t="shared" si="28"/>
        <v>34.1263670716069</v>
      </c>
      <c r="AJ53">
        <f t="shared" si="29"/>
        <v>19.85022332446</v>
      </c>
      <c r="AK53">
        <f t="shared" si="30"/>
        <v>8.1659516041530509</v>
      </c>
      <c r="AL53">
        <f t="shared" si="31"/>
        <v>14.6827033458469</v>
      </c>
      <c r="AM53">
        <f t="shared" si="32"/>
        <v>34.509250409918899</v>
      </c>
      <c r="AN53">
        <f t="shared" si="33"/>
        <v>22.6560636271109</v>
      </c>
      <c r="AO53">
        <f t="shared" si="34"/>
        <v>6.8111515549127599</v>
      </c>
      <c r="AP53">
        <f t="shared" si="35"/>
        <v>16.037503395087199</v>
      </c>
      <c r="AQ53">
        <f t="shared" si="36"/>
        <v>36.6778589759368</v>
      </c>
      <c r="AR53">
        <f t="shared" si="37"/>
        <v>25.498516845725501</v>
      </c>
      <c r="AS53">
        <f t="shared" si="38"/>
        <v>5.5328826382606602</v>
      </c>
      <c r="AT53">
        <f t="shared" si="39"/>
        <v>17.315772311739298</v>
      </c>
      <c r="AU53">
        <f t="shared" si="40"/>
        <v>35.735913988332896</v>
      </c>
      <c r="AV53">
        <f t="shared" si="41"/>
        <v>23.183248345346101</v>
      </c>
      <c r="AW53">
        <f t="shared" si="42"/>
        <v>6.5733386584518501</v>
      </c>
      <c r="AX53">
        <f t="shared" si="43"/>
        <v>16.275316291548201</v>
      </c>
      <c r="AY53">
        <f t="shared" si="44"/>
        <v>35.903443265178403</v>
      </c>
      <c r="AZ53">
        <f t="shared" si="45"/>
        <v>23.837181417757801</v>
      </c>
      <c r="BA53">
        <f t="shared" si="46"/>
        <v>5.8348481296462396</v>
      </c>
      <c r="BB53">
        <f t="shared" si="47"/>
        <v>17.0138068203538</v>
      </c>
      <c r="BC53">
        <f t="shared" si="48"/>
        <v>36.358596795997599</v>
      </c>
      <c r="BD53">
        <f t="shared" si="49"/>
        <v>23.635346843483301</v>
      </c>
      <c r="BE53">
        <f t="shared" si="50"/>
        <v>6.1358183096447299</v>
      </c>
      <c r="BF53">
        <f t="shared" si="51"/>
        <v>16.712836640355299</v>
      </c>
      <c r="BG53">
        <f t="shared" si="52"/>
        <v>36.758303626826503</v>
      </c>
      <c r="BH53">
        <f t="shared" si="53"/>
        <v>21.947554109669799</v>
      </c>
      <c r="BI53">
        <f t="shared" si="54"/>
        <v>5.6342653398956699</v>
      </c>
      <c r="BJ53">
        <f t="shared" si="55"/>
        <v>17.214389610104298</v>
      </c>
      <c r="BK53">
        <f t="shared" si="56"/>
        <v>36.837642957888797</v>
      </c>
      <c r="BL53">
        <f t="shared" si="57"/>
        <v>25.926981355532099</v>
      </c>
      <c r="BM53">
        <f t="shared" si="58"/>
        <v>3.91204780587909</v>
      </c>
      <c r="BN53">
        <f t="shared" si="59"/>
        <v>18.936607144120899</v>
      </c>
      <c r="BO53">
        <f t="shared" si="60"/>
        <v>37.631147711343303</v>
      </c>
      <c r="BP53">
        <f t="shared" si="61"/>
        <v>25.385134610744199</v>
      </c>
      <c r="BQ53">
        <f t="shared" si="62"/>
        <v>3.33557415507947</v>
      </c>
      <c r="BR53">
        <f t="shared" si="63"/>
        <v>19.513080794920501</v>
      </c>
      <c r="BS53">
        <f t="shared" si="64"/>
        <v>36.729405899202497</v>
      </c>
      <c r="BT53">
        <f t="shared" si="65"/>
        <v>23.8919214446382</v>
      </c>
      <c r="BU53">
        <f t="shared" si="66"/>
        <v>3.2172574780094401</v>
      </c>
      <c r="BV53">
        <f t="shared" si="67"/>
        <v>19.631397471990599</v>
      </c>
      <c r="BW53">
        <f t="shared" si="68"/>
        <v>35.973999130370501</v>
      </c>
      <c r="BX53">
        <f t="shared" si="69"/>
        <v>24.382564655600099</v>
      </c>
      <c r="BY53">
        <f t="shared" si="70"/>
        <v>2.6511201117623902</v>
      </c>
      <c r="BZ53">
        <f t="shared" si="71"/>
        <v>20.197534838237601</v>
      </c>
      <c r="CA53">
        <f t="shared" si="72"/>
        <v>36.521109617768701</v>
      </c>
      <c r="CB53">
        <f t="shared" si="73"/>
        <v>24.800398684534201</v>
      </c>
      <c r="CC53">
        <f t="shared" si="74"/>
        <v>2.0698294788107998</v>
      </c>
      <c r="CD53">
        <f t="shared" si="75"/>
        <v>20.778825471189201</v>
      </c>
      <c r="CE53">
        <f t="shared" si="76"/>
        <v>36.227100742087202</v>
      </c>
      <c r="CF53">
        <f t="shared" si="77"/>
        <v>24.025104848066199</v>
      </c>
      <c r="CG53">
        <f t="shared" si="78"/>
        <v>1.8656995853171401</v>
      </c>
      <c r="CH53">
        <f t="shared" si="79"/>
        <v>20.982955364682901</v>
      </c>
      <c r="CI53">
        <f t="shared" si="80"/>
        <v>35.961852436856901</v>
      </c>
      <c r="CJ53">
        <f t="shared" si="81"/>
        <v>24.188561130462801</v>
      </c>
      <c r="CK53">
        <f t="shared" si="82"/>
        <v>1.4533430548451201</v>
      </c>
      <c r="CL53">
        <f t="shared" si="83"/>
        <v>21.395311895154901</v>
      </c>
      <c r="CM53">
        <f t="shared" si="84"/>
        <v>36.107511212100498</v>
      </c>
      <c r="CN53">
        <f t="shared" si="85"/>
        <v>24.637891114154101</v>
      </c>
      <c r="CO53">
        <f t="shared" si="86"/>
        <v>1.0210086116853001</v>
      </c>
      <c r="CP53">
        <f t="shared" si="87"/>
        <v>21.8276463383147</v>
      </c>
      <c r="CQ53">
        <f t="shared" si="88"/>
        <v>36.379778609383301</v>
      </c>
      <c r="CR53">
        <f t="shared" si="89"/>
        <v>23.945942603113799</v>
      </c>
      <c r="CS53">
        <f t="shared" si="90"/>
        <v>0.87743425007232101</v>
      </c>
      <c r="CT53">
        <f t="shared" si="91"/>
        <v>21.971220699927699</v>
      </c>
      <c r="CU53">
        <f t="shared" si="92"/>
        <v>36.451711359487199</v>
      </c>
      <c r="CV53">
        <f t="shared" si="93"/>
        <v>23.561369048326299</v>
      </c>
      <c r="CW53">
        <f t="shared" si="94"/>
        <v>0.70402654650163998</v>
      </c>
      <c r="CX53">
        <f t="shared" si="95"/>
        <v>22.144628403498398</v>
      </c>
      <c r="CY53">
        <f t="shared" si="96"/>
        <v>37.108751915623003</v>
      </c>
      <c r="CZ53">
        <f t="shared" si="97"/>
        <v>24.720785221929699</v>
      </c>
      <c r="DA53">
        <f t="shared" si="98"/>
        <v>0.130911668606561</v>
      </c>
      <c r="DB53">
        <f t="shared" si="99"/>
        <v>22.7177432813934</v>
      </c>
      <c r="DC53">
        <f t="shared" si="100"/>
        <v>37.431189644456097</v>
      </c>
      <c r="DD53">
        <f t="shared" si="101"/>
        <v>24.196072671963002</v>
      </c>
      <c r="DE53">
        <f t="shared" si="102"/>
        <v>3.1842780009561701E-3</v>
      </c>
      <c r="DF53">
        <f t="shared" si="103"/>
        <v>22.845470671998999</v>
      </c>
      <c r="DG53">
        <f t="shared" si="104"/>
        <v>38.003301287008298</v>
      </c>
      <c r="DH53">
        <f t="shared" si="105"/>
        <v>23.3009559870804</v>
      </c>
      <c r="DI53">
        <f t="shared" si="106"/>
        <v>3.0829950583372901E-3</v>
      </c>
      <c r="DJ53">
        <f t="shared" si="107"/>
        <v>22.8455719549417</v>
      </c>
      <c r="DK53">
        <f t="shared" si="108"/>
        <v>37.965660721364998</v>
      </c>
      <c r="DL53">
        <f t="shared" si="109"/>
        <v>22.4689185534967</v>
      </c>
      <c r="DM53">
        <f t="shared" si="110"/>
        <v>3.7415227791100999E-3</v>
      </c>
      <c r="DN53">
        <f t="shared" si="111"/>
        <v>22.844913427220899</v>
      </c>
      <c r="DO53">
        <f t="shared" si="112"/>
        <v>37.823224271268103</v>
      </c>
      <c r="DP53">
        <f t="shared" si="113"/>
        <v>21.694128258548499</v>
      </c>
      <c r="DQ53">
        <f t="shared" si="114"/>
        <v>3.9433934181716196E-3</v>
      </c>
      <c r="DR53">
        <f t="shared" si="115"/>
        <v>22.8447115565818</v>
      </c>
      <c r="DS53">
        <f t="shared" si="116"/>
        <v>37.795316609748099</v>
      </c>
      <c r="DT53">
        <f t="shared" si="117"/>
        <v>20.968442987774601</v>
      </c>
      <c r="DU53">
        <f t="shared" si="118"/>
        <v>0.117846545056439</v>
      </c>
      <c r="DV53">
        <f t="shared" si="119"/>
        <v>22.730808404943598</v>
      </c>
    </row>
    <row r="54" spans="1:126" x14ac:dyDescent="0.15">
      <c r="A54">
        <v>156.87385069999999</v>
      </c>
      <c r="B54">
        <v>-12.78084237</v>
      </c>
      <c r="C54">
        <v>278</v>
      </c>
      <c r="D54">
        <v>313</v>
      </c>
      <c r="E54">
        <v>229.15513609999999</v>
      </c>
      <c r="F54">
        <v>335.26354980000002</v>
      </c>
      <c r="G54">
        <f t="shared" si="0"/>
        <v>29.6466846400976</v>
      </c>
      <c r="H54">
        <f t="shared" si="1"/>
        <v>18.6280980318801</v>
      </c>
      <c r="I54">
        <f t="shared" si="2"/>
        <v>1.5725134946315601E-2</v>
      </c>
      <c r="J54">
        <f t="shared" si="3"/>
        <v>12.765117235053699</v>
      </c>
      <c r="K54">
        <f t="shared" si="4"/>
        <v>26.176674960631601</v>
      </c>
      <c r="L54">
        <f t="shared" si="5"/>
        <v>9.3950279269597505</v>
      </c>
      <c r="M54">
        <f t="shared" si="6"/>
        <v>34.799317773292699</v>
      </c>
      <c r="N54">
        <f t="shared" si="7"/>
        <v>22.018475403292701</v>
      </c>
      <c r="O54">
        <f t="shared" si="8"/>
        <v>27.536269063784999</v>
      </c>
      <c r="P54">
        <f t="shared" si="9"/>
        <v>14.3844267654621</v>
      </c>
      <c r="Q54">
        <f t="shared" si="10"/>
        <v>22.311208165452701</v>
      </c>
      <c r="R54">
        <f t="shared" si="11"/>
        <v>9.5303657954527203</v>
      </c>
      <c r="S54">
        <f t="shared" si="12"/>
        <v>27.256237939722201</v>
      </c>
      <c r="T54">
        <f t="shared" si="13"/>
        <v>23.687166118260201</v>
      </c>
      <c r="U54">
        <f t="shared" si="14"/>
        <v>17.340379603085498</v>
      </c>
      <c r="V54">
        <f t="shared" si="15"/>
        <v>4.5595372330854698</v>
      </c>
      <c r="W54">
        <f t="shared" si="16"/>
        <v>29.254464405181299</v>
      </c>
      <c r="X54">
        <f t="shared" si="17"/>
        <v>24.562052352384999</v>
      </c>
      <c r="Y54">
        <f t="shared" si="18"/>
        <v>15.531009100298199</v>
      </c>
      <c r="Z54">
        <f t="shared" si="19"/>
        <v>2.75016673029821</v>
      </c>
      <c r="AA54">
        <f t="shared" si="20"/>
        <v>31.840907977133401</v>
      </c>
      <c r="AB54">
        <f t="shared" si="21"/>
        <v>20.4683769603208</v>
      </c>
      <c r="AC54">
        <f t="shared" si="22"/>
        <v>18.065841801887199</v>
      </c>
      <c r="AD54">
        <f t="shared" si="23"/>
        <v>5.2849994318871696</v>
      </c>
      <c r="AE54">
        <f t="shared" si="24"/>
        <v>32.626674949478598</v>
      </c>
      <c r="AF54">
        <f t="shared" si="25"/>
        <v>21.766616194705101</v>
      </c>
      <c r="AG54">
        <f t="shared" si="26"/>
        <v>17.361894948254101</v>
      </c>
      <c r="AH54">
        <f t="shared" si="27"/>
        <v>4.5810525782540497</v>
      </c>
      <c r="AI54">
        <f t="shared" si="28"/>
        <v>32.256790149547399</v>
      </c>
      <c r="AJ54">
        <f t="shared" si="29"/>
        <v>22.182525763583602</v>
      </c>
      <c r="AK54">
        <f t="shared" si="30"/>
        <v>20.508338272121399</v>
      </c>
      <c r="AL54">
        <f t="shared" si="31"/>
        <v>7.7274959021213601</v>
      </c>
      <c r="AM54">
        <f t="shared" si="32"/>
        <v>33.658289683618499</v>
      </c>
      <c r="AN54">
        <f t="shared" si="33"/>
        <v>19.717800678741</v>
      </c>
      <c r="AO54">
        <f t="shared" si="34"/>
        <v>18.709028335101198</v>
      </c>
      <c r="AP54">
        <f t="shared" si="35"/>
        <v>5.9281859651011999</v>
      </c>
      <c r="AQ54">
        <f t="shared" si="36"/>
        <v>34.048164583679501</v>
      </c>
      <c r="AR54">
        <f t="shared" si="37"/>
        <v>22.2513331832427</v>
      </c>
      <c r="AS54">
        <f t="shared" si="38"/>
        <v>17.960837284448001</v>
      </c>
      <c r="AT54">
        <f t="shared" si="39"/>
        <v>5.1799949144479696</v>
      </c>
      <c r="AU54">
        <f t="shared" si="40"/>
        <v>36.061070663991998</v>
      </c>
      <c r="AV54">
        <f t="shared" si="41"/>
        <v>24.8692502868013</v>
      </c>
      <c r="AW54">
        <f t="shared" si="42"/>
        <v>14.5060147566538</v>
      </c>
      <c r="AX54">
        <f t="shared" si="43"/>
        <v>1.72517238665378</v>
      </c>
      <c r="AY54">
        <f t="shared" si="44"/>
        <v>35.248315529738598</v>
      </c>
      <c r="AZ54">
        <f t="shared" si="45"/>
        <v>22.799377418531598</v>
      </c>
      <c r="BA54">
        <f t="shared" si="46"/>
        <v>15.942337915404501</v>
      </c>
      <c r="BB54">
        <f t="shared" si="47"/>
        <v>3.1614955454045202</v>
      </c>
      <c r="BC54">
        <f t="shared" si="48"/>
        <v>35.438910530634097</v>
      </c>
      <c r="BD54">
        <f t="shared" si="49"/>
        <v>23.436959147741799</v>
      </c>
      <c r="BE54">
        <f t="shared" si="50"/>
        <v>16.456162609811699</v>
      </c>
      <c r="BF54">
        <f t="shared" si="51"/>
        <v>3.67532023981168</v>
      </c>
      <c r="BG54">
        <f t="shared" si="52"/>
        <v>35.892125504014601</v>
      </c>
      <c r="BH54">
        <f t="shared" si="53"/>
        <v>23.2772236723908</v>
      </c>
      <c r="BI54">
        <f t="shared" si="54"/>
        <v>14.592575012179401</v>
      </c>
      <c r="BJ54">
        <f t="shared" si="55"/>
        <v>1.81173264217937</v>
      </c>
      <c r="BK54">
        <f t="shared" si="56"/>
        <v>36.293733527576897</v>
      </c>
      <c r="BL54">
        <f t="shared" si="57"/>
        <v>21.725812118289198</v>
      </c>
      <c r="BM54">
        <f t="shared" si="58"/>
        <v>13.4467031226249</v>
      </c>
      <c r="BN54">
        <f t="shared" si="59"/>
        <v>0.66586075262493305</v>
      </c>
      <c r="BO54">
        <f t="shared" si="60"/>
        <v>36.395888772451698</v>
      </c>
      <c r="BP54">
        <f t="shared" si="61"/>
        <v>25.468156769631101</v>
      </c>
      <c r="BQ54">
        <f t="shared" si="62"/>
        <v>9.3211597122348504</v>
      </c>
      <c r="BR54">
        <f t="shared" si="63"/>
        <v>3.4596826577651498</v>
      </c>
      <c r="BS54">
        <f t="shared" si="64"/>
        <v>37.166816458530199</v>
      </c>
      <c r="BT54">
        <f t="shared" si="65"/>
        <v>24.9864883057211</v>
      </c>
      <c r="BU54">
        <f t="shared" si="66"/>
        <v>7.9859011437982197</v>
      </c>
      <c r="BV54">
        <f t="shared" si="67"/>
        <v>4.7949412262017796</v>
      </c>
      <c r="BW54">
        <f t="shared" si="68"/>
        <v>36.341650586296304</v>
      </c>
      <c r="BX54">
        <f t="shared" si="69"/>
        <v>23.598379087737801</v>
      </c>
      <c r="BY54">
        <f t="shared" si="70"/>
        <v>7.7091427386617299</v>
      </c>
      <c r="BZ54">
        <f t="shared" si="71"/>
        <v>5.0716996313382703</v>
      </c>
      <c r="CA54">
        <f t="shared" si="72"/>
        <v>35.645093745016098</v>
      </c>
      <c r="CB54">
        <f t="shared" si="73"/>
        <v>24.079214930781699</v>
      </c>
      <c r="CC54">
        <f t="shared" si="74"/>
        <v>6.3778370631709498</v>
      </c>
      <c r="CD54">
        <f t="shared" si="75"/>
        <v>6.4030053068290496</v>
      </c>
      <c r="CE54">
        <f t="shared" si="76"/>
        <v>36.178817233036298</v>
      </c>
      <c r="CF54">
        <f t="shared" si="77"/>
        <v>24.491728299750001</v>
      </c>
      <c r="CG54">
        <f t="shared" si="78"/>
        <v>4.9790836369830496</v>
      </c>
      <c r="CH54">
        <f t="shared" si="79"/>
        <v>7.8017587330169604</v>
      </c>
      <c r="CI54">
        <f t="shared" si="80"/>
        <v>35.914205630556403</v>
      </c>
      <c r="CJ54">
        <f t="shared" si="81"/>
        <v>23.767679534284799</v>
      </c>
      <c r="CK54">
        <f t="shared" si="82"/>
        <v>4.4965375960153704</v>
      </c>
      <c r="CL54">
        <f t="shared" si="83"/>
        <v>8.2843047739846298</v>
      </c>
      <c r="CM54">
        <f t="shared" si="84"/>
        <v>35.674414702165201</v>
      </c>
      <c r="CN54">
        <f t="shared" si="85"/>
        <v>23.933611916182901</v>
      </c>
      <c r="CO54">
        <f t="shared" si="86"/>
        <v>3.5124407582066701</v>
      </c>
      <c r="CP54">
        <f t="shared" si="87"/>
        <v>9.2684016117933297</v>
      </c>
      <c r="CQ54">
        <f t="shared" si="88"/>
        <v>35.824016473190603</v>
      </c>
      <c r="CR54">
        <f t="shared" si="89"/>
        <v>24.375961364379201</v>
      </c>
      <c r="CS54">
        <f t="shared" si="90"/>
        <v>2.4657787887462201</v>
      </c>
      <c r="CT54">
        <f t="shared" si="91"/>
        <v>10.315063581253799</v>
      </c>
      <c r="CU54">
        <f t="shared" si="92"/>
        <v>36.095645420483699</v>
      </c>
      <c r="CV54">
        <f t="shared" si="93"/>
        <v>23.7237579219927</v>
      </c>
      <c r="CW54">
        <f t="shared" si="94"/>
        <v>2.1290436084075601</v>
      </c>
      <c r="CX54">
        <f t="shared" si="95"/>
        <v>10.651798761592399</v>
      </c>
      <c r="CY54">
        <f t="shared" si="96"/>
        <v>36.175724894278297</v>
      </c>
      <c r="CZ54">
        <f t="shared" si="97"/>
        <v>23.363726251957999</v>
      </c>
      <c r="DA54">
        <f t="shared" si="98"/>
        <v>1.70293095824561</v>
      </c>
      <c r="DB54">
        <f t="shared" si="99"/>
        <v>11.0779114117544</v>
      </c>
      <c r="DC54">
        <f t="shared" si="100"/>
        <v>36.8182528845634</v>
      </c>
      <c r="DD54">
        <f t="shared" si="101"/>
        <v>24.482772307581701</v>
      </c>
      <c r="DE54">
        <f t="shared" si="102"/>
        <v>0.33061119929162602</v>
      </c>
      <c r="DF54">
        <f t="shared" si="103"/>
        <v>12.450231170708401</v>
      </c>
      <c r="DG54">
        <f t="shared" si="104"/>
        <v>37.1394306225896</v>
      </c>
      <c r="DH54">
        <f t="shared" si="105"/>
        <v>23.9851356659237</v>
      </c>
      <c r="DI54">
        <f t="shared" si="106"/>
        <v>8.0414314717297507E-3</v>
      </c>
      <c r="DJ54">
        <f t="shared" si="107"/>
        <v>12.772800938528301</v>
      </c>
      <c r="DK54">
        <f t="shared" si="108"/>
        <v>37.7016469633299</v>
      </c>
      <c r="DL54">
        <f t="shared" si="109"/>
        <v>23.1295221665195</v>
      </c>
      <c r="DM54">
        <f t="shared" si="110"/>
        <v>7.7867786760743296E-3</v>
      </c>
      <c r="DN54">
        <f t="shared" si="111"/>
        <v>12.773055591323899</v>
      </c>
      <c r="DO54">
        <f t="shared" si="112"/>
        <v>37.6765461011573</v>
      </c>
      <c r="DP54">
        <f t="shared" si="113"/>
        <v>22.332099584544402</v>
      </c>
      <c r="DQ54">
        <f t="shared" si="114"/>
        <v>9.4469642823070792E-3</v>
      </c>
      <c r="DR54">
        <f t="shared" si="115"/>
        <v>12.771395405717699</v>
      </c>
      <c r="DS54">
        <f t="shared" si="116"/>
        <v>37.548671250886798</v>
      </c>
      <c r="DT54">
        <f t="shared" si="117"/>
        <v>21.587696265059598</v>
      </c>
      <c r="DU54">
        <f t="shared" si="118"/>
        <v>9.95309347306725E-3</v>
      </c>
      <c r="DV54">
        <f t="shared" si="119"/>
        <v>12.7708892765269</v>
      </c>
    </row>
    <row r="55" spans="1:126" x14ac:dyDescent="0.15">
      <c r="A55">
        <v>165.25310870000001</v>
      </c>
      <c r="B55">
        <v>-35.357548180000002</v>
      </c>
      <c r="C55">
        <v>272</v>
      </c>
      <c r="D55">
        <v>318</v>
      </c>
      <c r="E55">
        <v>221.1562347</v>
      </c>
      <c r="F55">
        <v>344.07882690000002</v>
      </c>
      <c r="G55">
        <f t="shared" si="0"/>
        <v>40.932291851572302</v>
      </c>
      <c r="H55">
        <f t="shared" si="1"/>
        <v>62.383982430228599</v>
      </c>
      <c r="I55">
        <f t="shared" si="2"/>
        <v>6.6523252901227403</v>
      </c>
      <c r="J55">
        <f t="shared" si="3"/>
        <v>28.705222889877302</v>
      </c>
      <c r="K55">
        <f t="shared" si="4"/>
        <v>35.574657694943397</v>
      </c>
      <c r="L55">
        <f t="shared" si="5"/>
        <v>40.693732480160797</v>
      </c>
      <c r="M55">
        <f t="shared" si="6"/>
        <v>5.00695324773785</v>
      </c>
      <c r="N55">
        <f t="shared" si="7"/>
        <v>30.350594932262101</v>
      </c>
      <c r="O55">
        <f t="shared" si="8"/>
        <v>31.187628488998399</v>
      </c>
      <c r="P55">
        <f t="shared" si="9"/>
        <v>27.127843870464499</v>
      </c>
      <c r="Q55">
        <f t="shared" si="10"/>
        <v>16.466742407168301</v>
      </c>
      <c r="R55">
        <f t="shared" si="11"/>
        <v>18.890805772831701</v>
      </c>
      <c r="S55">
        <f t="shared" si="12"/>
        <v>30.978302696758099</v>
      </c>
      <c r="T55">
        <f t="shared" si="13"/>
        <v>26.427919812037</v>
      </c>
      <c r="U55">
        <f t="shared" si="14"/>
        <v>12.9864971241634</v>
      </c>
      <c r="V55">
        <f t="shared" si="15"/>
        <v>22.371051055836599</v>
      </c>
      <c r="W55">
        <f t="shared" si="16"/>
        <v>30.065408860440801</v>
      </c>
      <c r="X55">
        <f t="shared" si="17"/>
        <v>31.482197237698202</v>
      </c>
      <c r="Y55">
        <f t="shared" si="18"/>
        <v>8.0533491927215799</v>
      </c>
      <c r="Z55">
        <f t="shared" si="19"/>
        <v>27.304198987278401</v>
      </c>
      <c r="AA55">
        <f t="shared" si="20"/>
        <v>31.262269908453099</v>
      </c>
      <c r="AB55">
        <f t="shared" si="21"/>
        <v>30.9261722942794</v>
      </c>
      <c r="AC55">
        <f t="shared" si="22"/>
        <v>11.8098229505584</v>
      </c>
      <c r="AD55">
        <f t="shared" si="23"/>
        <v>23.5477252294416</v>
      </c>
      <c r="AE55">
        <f t="shared" si="24"/>
        <v>33.190366849480299</v>
      </c>
      <c r="AF55">
        <f t="shared" si="25"/>
        <v>26.5081476808109</v>
      </c>
      <c r="AG55">
        <f t="shared" si="26"/>
        <v>11.493854394981099</v>
      </c>
      <c r="AH55">
        <f t="shared" si="27"/>
        <v>23.863693785018899</v>
      </c>
      <c r="AI55">
        <f t="shared" si="28"/>
        <v>33.7076227827541</v>
      </c>
      <c r="AJ55">
        <f t="shared" si="29"/>
        <v>26.888044282195299</v>
      </c>
      <c r="AK55">
        <f t="shared" si="30"/>
        <v>9.42776089139495</v>
      </c>
      <c r="AL55">
        <f t="shared" si="31"/>
        <v>25.929787288604999</v>
      </c>
      <c r="AM55">
        <f t="shared" si="32"/>
        <v>33.250608119108698</v>
      </c>
      <c r="AN55">
        <f t="shared" si="33"/>
        <v>26.6819947028585</v>
      </c>
      <c r="AO55">
        <f t="shared" si="34"/>
        <v>12.1479952927233</v>
      </c>
      <c r="AP55">
        <f t="shared" si="35"/>
        <v>23.209552887276701</v>
      </c>
      <c r="AQ55">
        <f t="shared" si="36"/>
        <v>34.403629948258697</v>
      </c>
      <c r="AR55">
        <f t="shared" si="37"/>
        <v>24.013795232572601</v>
      </c>
      <c r="AS55">
        <f t="shared" si="38"/>
        <v>11.9609871779458</v>
      </c>
      <c r="AT55">
        <f t="shared" si="39"/>
        <v>23.396561002054199</v>
      </c>
      <c r="AU55">
        <f t="shared" si="40"/>
        <v>34.682260581774798</v>
      </c>
      <c r="AV55">
        <f t="shared" si="41"/>
        <v>25.934095214879498</v>
      </c>
      <c r="AW55">
        <f t="shared" si="42"/>
        <v>10.6354622693179</v>
      </c>
      <c r="AX55">
        <f t="shared" si="43"/>
        <v>24.7220859106821</v>
      </c>
      <c r="AY55">
        <f t="shared" si="44"/>
        <v>36.472352382817</v>
      </c>
      <c r="AZ55">
        <f t="shared" si="45"/>
        <v>28.0305932302218</v>
      </c>
      <c r="BA55">
        <f t="shared" si="46"/>
        <v>9.6126761660116102</v>
      </c>
      <c r="BB55">
        <f t="shared" si="47"/>
        <v>25.744872013988399</v>
      </c>
      <c r="BC55">
        <f t="shared" si="48"/>
        <v>35.687868942280303</v>
      </c>
      <c r="BD55">
        <f t="shared" si="49"/>
        <v>25.876739846311199</v>
      </c>
      <c r="BE55">
        <f t="shared" si="50"/>
        <v>9.8101782199138707</v>
      </c>
      <c r="BF55">
        <f t="shared" si="51"/>
        <v>25.547369960086101</v>
      </c>
      <c r="BG55">
        <f t="shared" si="52"/>
        <v>35.828458712417699</v>
      </c>
      <c r="BH55">
        <f t="shared" si="53"/>
        <v>26.242286972517999</v>
      </c>
      <c r="BI55">
        <f t="shared" si="54"/>
        <v>10.0410183056836</v>
      </c>
      <c r="BJ55">
        <f t="shared" si="55"/>
        <v>25.316529874316501</v>
      </c>
      <c r="BK55">
        <f t="shared" si="56"/>
        <v>36.2183072097381</v>
      </c>
      <c r="BL55">
        <f t="shared" si="57"/>
        <v>25.907689535368799</v>
      </c>
      <c r="BM55">
        <f t="shared" si="58"/>
        <v>8.6865950619738097</v>
      </c>
      <c r="BN55">
        <f t="shared" si="59"/>
        <v>26.670953118026201</v>
      </c>
      <c r="BO55">
        <f t="shared" si="60"/>
        <v>36.568080506476598</v>
      </c>
      <c r="BP55">
        <f t="shared" si="61"/>
        <v>24.288859475328898</v>
      </c>
      <c r="BQ55">
        <f t="shared" si="62"/>
        <v>8.0593143832088394</v>
      </c>
      <c r="BR55">
        <f t="shared" si="63"/>
        <v>27.298233796791202</v>
      </c>
      <c r="BS55">
        <f t="shared" si="64"/>
        <v>36.644994627835999</v>
      </c>
      <c r="BT55">
        <f t="shared" si="65"/>
        <v>27.663563713428701</v>
      </c>
      <c r="BU55">
        <f t="shared" si="66"/>
        <v>5.6375035398900204</v>
      </c>
      <c r="BV55">
        <f t="shared" si="67"/>
        <v>29.72004464011</v>
      </c>
      <c r="BW55">
        <f t="shared" si="68"/>
        <v>37.354831997940501</v>
      </c>
      <c r="BX55">
        <f t="shared" si="69"/>
        <v>27.0847095758409</v>
      </c>
      <c r="BY55">
        <f t="shared" si="70"/>
        <v>4.8550534152190696</v>
      </c>
      <c r="BZ55">
        <f t="shared" si="71"/>
        <v>30.502494764780899</v>
      </c>
      <c r="CA55">
        <f t="shared" si="72"/>
        <v>36.564571370156997</v>
      </c>
      <c r="CB55">
        <f t="shared" si="73"/>
        <v>25.659224997871998</v>
      </c>
      <c r="CC55">
        <f t="shared" si="74"/>
        <v>4.6947952155022499</v>
      </c>
      <c r="CD55">
        <f t="shared" si="75"/>
        <v>30.662752964497699</v>
      </c>
      <c r="CE55">
        <f t="shared" si="76"/>
        <v>35.888726166332702</v>
      </c>
      <c r="CF55">
        <f t="shared" si="77"/>
        <v>26.0119778362643</v>
      </c>
      <c r="CG55">
        <f t="shared" si="78"/>
        <v>3.8964541818976302</v>
      </c>
      <c r="CH55">
        <f t="shared" si="79"/>
        <v>31.461093998102399</v>
      </c>
      <c r="CI55">
        <f t="shared" si="80"/>
        <v>36.380022468405002</v>
      </c>
      <c r="CJ55">
        <f t="shared" si="81"/>
        <v>26.3120342407477</v>
      </c>
      <c r="CK55">
        <f t="shared" si="82"/>
        <v>3.0539283281438099</v>
      </c>
      <c r="CL55">
        <f t="shared" si="83"/>
        <v>32.303619851856197</v>
      </c>
      <c r="CM55">
        <f t="shared" si="84"/>
        <v>36.116312165561801</v>
      </c>
      <c r="CN55">
        <f t="shared" si="85"/>
        <v>25.538829566976599</v>
      </c>
      <c r="CO55">
        <f t="shared" si="86"/>
        <v>2.7623496253116602</v>
      </c>
      <c r="CP55">
        <f t="shared" si="87"/>
        <v>32.595198554688302</v>
      </c>
      <c r="CQ55">
        <f t="shared" si="88"/>
        <v>35.876369772698602</v>
      </c>
      <c r="CR55">
        <f t="shared" si="89"/>
        <v>25.623342136110999</v>
      </c>
      <c r="CS55">
        <f t="shared" si="90"/>
        <v>2.1641075949583</v>
      </c>
      <c r="CT55">
        <f t="shared" si="91"/>
        <v>33.193440585041699</v>
      </c>
      <c r="CU55">
        <f t="shared" si="92"/>
        <v>36.006753024428001</v>
      </c>
      <c r="CV55">
        <f t="shared" si="93"/>
        <v>25.974556370244901</v>
      </c>
      <c r="CW55">
        <f t="shared" si="94"/>
        <v>1.52100456757846</v>
      </c>
      <c r="CX55">
        <f t="shared" si="95"/>
        <v>33.836543612421501</v>
      </c>
      <c r="CY55">
        <f t="shared" si="96"/>
        <v>36.2578913080701</v>
      </c>
      <c r="CZ55">
        <f t="shared" si="97"/>
        <v>25.284491187579999</v>
      </c>
      <c r="DA55">
        <f t="shared" si="98"/>
        <v>1.3185458430918899</v>
      </c>
      <c r="DB55">
        <f t="shared" si="99"/>
        <v>34.039002336908098</v>
      </c>
      <c r="DC55">
        <f t="shared" si="100"/>
        <v>36.327860152480902</v>
      </c>
      <c r="DD55">
        <f t="shared" si="101"/>
        <v>24.8777805845661</v>
      </c>
      <c r="DE55">
        <f t="shared" si="102"/>
        <v>1.0989693224774699</v>
      </c>
      <c r="DF55">
        <f t="shared" si="103"/>
        <v>34.258578857522501</v>
      </c>
      <c r="DG55">
        <f t="shared" si="104"/>
        <v>36.941081563063001</v>
      </c>
      <c r="DH55">
        <f t="shared" si="105"/>
        <v>25.903962593983799</v>
      </c>
      <c r="DI55">
        <f t="shared" si="106"/>
        <v>0.21355913014740899</v>
      </c>
      <c r="DJ55">
        <f t="shared" si="107"/>
        <v>35.1439890498526</v>
      </c>
      <c r="DK55">
        <f t="shared" si="108"/>
        <v>37.246134810916899</v>
      </c>
      <c r="DL55">
        <f t="shared" si="109"/>
        <v>25.374390935692301</v>
      </c>
      <c r="DM55">
        <f t="shared" si="110"/>
        <v>5.1967977109681901E-3</v>
      </c>
      <c r="DN55">
        <f t="shared" si="111"/>
        <v>35.352351382289001</v>
      </c>
      <c r="DO55">
        <f t="shared" si="112"/>
        <v>37.785397958648801</v>
      </c>
      <c r="DP55">
        <f t="shared" si="113"/>
        <v>24.5003749934802</v>
      </c>
      <c r="DQ55">
        <f t="shared" si="114"/>
        <v>5.0354996355566096E-3</v>
      </c>
      <c r="DR55">
        <f t="shared" si="115"/>
        <v>35.352512680364399</v>
      </c>
      <c r="DS55">
        <f t="shared" si="116"/>
        <v>37.759945058699699</v>
      </c>
      <c r="DT55">
        <f t="shared" si="117"/>
        <v>23.683828225301401</v>
      </c>
      <c r="DU55">
        <f t="shared" si="118"/>
        <v>6.1091447943323104E-3</v>
      </c>
      <c r="DV55">
        <f t="shared" si="119"/>
        <v>35.351439035205701</v>
      </c>
    </row>
    <row r="56" spans="1:126" x14ac:dyDescent="0.15">
      <c r="A56">
        <v>179.36410900000001</v>
      </c>
      <c r="B56">
        <v>-5.3669401490000004</v>
      </c>
      <c r="C56">
        <v>267</v>
      </c>
      <c r="D56">
        <v>322</v>
      </c>
      <c r="E56">
        <v>217.89802549999999</v>
      </c>
      <c r="F56">
        <v>346.92190549999998</v>
      </c>
      <c r="G56">
        <f t="shared" si="0"/>
        <v>33.557768435623302</v>
      </c>
      <c r="H56">
        <f t="shared" si="1"/>
        <v>22.6626454158238</v>
      </c>
      <c r="I56">
        <f t="shared" si="2"/>
        <v>1.1821827019176201</v>
      </c>
      <c r="J56">
        <f t="shared" si="3"/>
        <v>4.1847574470823803</v>
      </c>
      <c r="K56">
        <f t="shared" si="4"/>
        <v>37.581761075551</v>
      </c>
      <c r="L56">
        <f t="shared" si="5"/>
        <v>42.853047203035501</v>
      </c>
      <c r="M56">
        <f t="shared" si="6"/>
        <v>0.158962713628793</v>
      </c>
      <c r="N56">
        <f t="shared" si="7"/>
        <v>5.2079774353712098</v>
      </c>
      <c r="O56">
        <f t="shared" si="8"/>
        <v>34.991156312301399</v>
      </c>
      <c r="P56">
        <f t="shared" si="9"/>
        <v>34.739391584812701</v>
      </c>
      <c r="Q56">
        <f t="shared" si="10"/>
        <v>0.46078919156594</v>
      </c>
      <c r="R56">
        <f t="shared" si="11"/>
        <v>4.9061509574340603</v>
      </c>
      <c r="S56">
        <f t="shared" si="12"/>
        <v>31.840907977133401</v>
      </c>
      <c r="T56">
        <f t="shared" si="13"/>
        <v>26.053486904585199</v>
      </c>
      <c r="U56">
        <f t="shared" si="14"/>
        <v>0.52018227503339898</v>
      </c>
      <c r="V56">
        <f t="shared" si="15"/>
        <v>4.8467578739665997</v>
      </c>
      <c r="W56">
        <f t="shared" si="16"/>
        <v>31.554146470307899</v>
      </c>
      <c r="X56">
        <f t="shared" si="17"/>
        <v>25.712223691024601</v>
      </c>
      <c r="Y56">
        <f t="shared" si="18"/>
        <v>0.54182873075304705</v>
      </c>
      <c r="Z56">
        <f t="shared" si="19"/>
        <v>4.8251114182469497</v>
      </c>
      <c r="AA56">
        <f t="shared" si="20"/>
        <v>30.698035798240699</v>
      </c>
      <c r="AB56">
        <f t="shared" si="21"/>
        <v>30.0436497654674</v>
      </c>
      <c r="AC56">
        <f t="shared" si="22"/>
        <v>0.441453083284995</v>
      </c>
      <c r="AD56">
        <f t="shared" si="23"/>
        <v>4.9254870657150098</v>
      </c>
      <c r="AE56">
        <f t="shared" si="24"/>
        <v>31.631832786289699</v>
      </c>
      <c r="AF56">
        <f t="shared" si="25"/>
        <v>29.771330924062099</v>
      </c>
      <c r="AG56">
        <f t="shared" si="26"/>
        <v>0.43319532134918898</v>
      </c>
      <c r="AH56">
        <f t="shared" si="27"/>
        <v>4.93374482765081</v>
      </c>
      <c r="AI56">
        <f t="shared" si="28"/>
        <v>33.270478428689003</v>
      </c>
      <c r="AJ56">
        <f t="shared" si="29"/>
        <v>26.049914558554399</v>
      </c>
      <c r="AK56">
        <f t="shared" si="30"/>
        <v>0.48516835183592699</v>
      </c>
      <c r="AL56">
        <f t="shared" si="31"/>
        <v>4.8817717971640704</v>
      </c>
      <c r="AM56">
        <f t="shared" si="32"/>
        <v>33.719784783033496</v>
      </c>
      <c r="AN56">
        <f t="shared" si="33"/>
        <v>26.438887427199699</v>
      </c>
      <c r="AO56">
        <f t="shared" si="34"/>
        <v>0.53468172832306804</v>
      </c>
      <c r="AP56">
        <f t="shared" si="35"/>
        <v>4.8322584206769301</v>
      </c>
      <c r="AQ56">
        <f t="shared" si="36"/>
        <v>33.300674792810099</v>
      </c>
      <c r="AR56">
        <f t="shared" si="37"/>
        <v>26.2992831087243</v>
      </c>
      <c r="AS56">
        <f t="shared" si="38"/>
        <v>0.472410616062933</v>
      </c>
      <c r="AT56">
        <f t="shared" si="39"/>
        <v>4.8945295329370699</v>
      </c>
      <c r="AU56">
        <f t="shared" si="40"/>
        <v>34.3373214980247</v>
      </c>
      <c r="AV56">
        <f t="shared" si="41"/>
        <v>23.908439189749402</v>
      </c>
      <c r="AW56">
        <f t="shared" si="42"/>
        <v>0.52595980977771095</v>
      </c>
      <c r="AX56">
        <f t="shared" si="43"/>
        <v>4.8409803392222903</v>
      </c>
      <c r="AY56">
        <f t="shared" si="44"/>
        <v>34.592009895094797</v>
      </c>
      <c r="AZ56">
        <f t="shared" si="45"/>
        <v>25.676615753270301</v>
      </c>
      <c r="BA56">
        <f t="shared" si="46"/>
        <v>0.46578528309434503</v>
      </c>
      <c r="BB56">
        <f t="shared" si="47"/>
        <v>4.9011548659056601</v>
      </c>
      <c r="BC56">
        <f t="shared" si="48"/>
        <v>36.249192545585501</v>
      </c>
      <c r="BD56">
        <f t="shared" si="49"/>
        <v>27.631023937044802</v>
      </c>
      <c r="BE56">
        <f t="shared" si="50"/>
        <v>0.399197738472722</v>
      </c>
      <c r="BF56">
        <f t="shared" si="51"/>
        <v>4.9677424105272801</v>
      </c>
      <c r="BG56">
        <f t="shared" si="52"/>
        <v>35.534523817438199</v>
      </c>
      <c r="BH56">
        <f t="shared" si="53"/>
        <v>25.6595628301469</v>
      </c>
      <c r="BI56">
        <f t="shared" si="54"/>
        <v>0.46403103505584398</v>
      </c>
      <c r="BJ56">
        <f t="shared" si="55"/>
        <v>4.9029091139441601</v>
      </c>
      <c r="BK56">
        <f t="shared" si="56"/>
        <v>35.671923726978399</v>
      </c>
      <c r="BL56">
        <f t="shared" si="57"/>
        <v>26.0163969509765</v>
      </c>
      <c r="BM56">
        <f t="shared" si="58"/>
        <v>0.40832725884698101</v>
      </c>
      <c r="BN56">
        <f t="shared" si="59"/>
        <v>4.9586128901530202</v>
      </c>
      <c r="BO56">
        <f t="shared" si="60"/>
        <v>36.0414606101168</v>
      </c>
      <c r="BP56">
        <f t="shared" si="61"/>
        <v>25.716647831868102</v>
      </c>
      <c r="BQ56">
        <f t="shared" si="62"/>
        <v>0.35543754441250902</v>
      </c>
      <c r="BR56">
        <f t="shared" si="63"/>
        <v>5.0115026045874904</v>
      </c>
      <c r="BS56">
        <f t="shared" si="64"/>
        <v>36.375956653097397</v>
      </c>
      <c r="BT56">
        <f t="shared" si="65"/>
        <v>24.204277592001102</v>
      </c>
      <c r="BU56">
        <f t="shared" si="66"/>
        <v>0.33099492030237299</v>
      </c>
      <c r="BV56">
        <f t="shared" si="67"/>
        <v>5.0359452286976296</v>
      </c>
      <c r="BW56">
        <f t="shared" si="68"/>
        <v>36.456669230619603</v>
      </c>
      <c r="BX56">
        <f t="shared" si="69"/>
        <v>27.395674820976701</v>
      </c>
      <c r="BY56">
        <f t="shared" si="70"/>
        <v>0.23296086562447399</v>
      </c>
      <c r="BZ56">
        <f t="shared" si="71"/>
        <v>5.1339792833755302</v>
      </c>
      <c r="CA56">
        <f t="shared" si="72"/>
        <v>37.135377094522902</v>
      </c>
      <c r="CB56">
        <f t="shared" si="73"/>
        <v>26.8617665395556</v>
      </c>
      <c r="CC56">
        <f t="shared" si="74"/>
        <v>0.20135364346547699</v>
      </c>
      <c r="CD56">
        <f t="shared" si="75"/>
        <v>5.1655865055345203</v>
      </c>
      <c r="CE56">
        <f t="shared" si="76"/>
        <v>36.3965491454735</v>
      </c>
      <c r="CF56">
        <f t="shared" si="77"/>
        <v>25.518703515570699</v>
      </c>
      <c r="CG56">
        <f t="shared" si="78"/>
        <v>0.19553729534771</v>
      </c>
      <c r="CH56">
        <f t="shared" si="79"/>
        <v>5.1714028536522898</v>
      </c>
      <c r="CI56">
        <f t="shared" si="80"/>
        <v>35.758471670543798</v>
      </c>
      <c r="CJ56">
        <f t="shared" si="81"/>
        <v>25.8615178404572</v>
      </c>
      <c r="CK56">
        <f t="shared" si="82"/>
        <v>0.16226493082910501</v>
      </c>
      <c r="CL56">
        <f t="shared" si="83"/>
        <v>5.2046752181709</v>
      </c>
      <c r="CM56">
        <f t="shared" si="84"/>
        <v>36.228935043841602</v>
      </c>
      <c r="CN56">
        <f t="shared" si="85"/>
        <v>26.154890986508398</v>
      </c>
      <c r="CO56">
        <f t="shared" si="86"/>
        <v>0.12761209477095001</v>
      </c>
      <c r="CP56">
        <f t="shared" si="87"/>
        <v>5.2393280542290501</v>
      </c>
      <c r="CQ56">
        <f t="shared" si="88"/>
        <v>35.981582530552103</v>
      </c>
      <c r="CR56">
        <f t="shared" si="89"/>
        <v>25.422046796662698</v>
      </c>
      <c r="CS56">
        <f t="shared" si="90"/>
        <v>0.11576084307013</v>
      </c>
      <c r="CT56">
        <f t="shared" si="91"/>
        <v>5.2511793059298704</v>
      </c>
      <c r="CU56">
        <f t="shared" si="92"/>
        <v>35.755728093124297</v>
      </c>
      <c r="CV56">
        <f t="shared" si="93"/>
        <v>25.507399767754801</v>
      </c>
      <c r="CW56">
        <f t="shared" si="94"/>
        <v>9.0671430296818303E-2</v>
      </c>
      <c r="CX56">
        <f t="shared" si="95"/>
        <v>5.2762687187031796</v>
      </c>
      <c r="CY56">
        <f t="shared" si="96"/>
        <v>35.881984585714697</v>
      </c>
      <c r="CZ56">
        <f t="shared" si="97"/>
        <v>25.849643542737901</v>
      </c>
      <c r="DA56">
        <f t="shared" si="98"/>
        <v>6.4015792023861803E-2</v>
      </c>
      <c r="DB56">
        <f t="shared" si="99"/>
        <v>5.3029243569761402</v>
      </c>
      <c r="DC56">
        <f t="shared" si="100"/>
        <v>36.126289350896798</v>
      </c>
      <c r="DD56">
        <f t="shared" si="101"/>
        <v>25.1909262704615</v>
      </c>
      <c r="DE56">
        <f t="shared" si="102"/>
        <v>5.53663150912427E-2</v>
      </c>
      <c r="DF56">
        <f t="shared" si="103"/>
        <v>5.3115738339087599</v>
      </c>
      <c r="DG56">
        <f t="shared" si="104"/>
        <v>36.197793908488997</v>
      </c>
      <c r="DH56">
        <f t="shared" si="105"/>
        <v>24.802820145024199</v>
      </c>
      <c r="DI56">
        <f t="shared" si="106"/>
        <v>4.8083450219145799E-2</v>
      </c>
      <c r="DJ56">
        <f t="shared" si="107"/>
        <v>5.3188566987808503</v>
      </c>
      <c r="DK56">
        <f t="shared" si="108"/>
        <v>36.793709483741999</v>
      </c>
      <c r="DL56">
        <f t="shared" si="109"/>
        <v>25.793954972988601</v>
      </c>
      <c r="DM56">
        <f t="shared" si="110"/>
        <v>9.3482881244946608E-3</v>
      </c>
      <c r="DN56">
        <f t="shared" si="111"/>
        <v>5.3575918608755098</v>
      </c>
      <c r="DO56">
        <f t="shared" si="112"/>
        <v>37.092998917174498</v>
      </c>
      <c r="DP56">
        <f t="shared" si="113"/>
        <v>25.285982108241001</v>
      </c>
      <c r="DQ56">
        <f t="shared" si="114"/>
        <v>2.2751183509336299E-4</v>
      </c>
      <c r="DR56">
        <f t="shared" si="115"/>
        <v>5.3667126371649099</v>
      </c>
      <c r="DS56">
        <f t="shared" si="116"/>
        <v>37.619365367280203</v>
      </c>
      <c r="DT56">
        <f t="shared" si="117"/>
        <v>24.444047505463299</v>
      </c>
      <c r="DU56">
        <f t="shared" si="118"/>
        <v>2.2051291089667801E-4</v>
      </c>
      <c r="DV56">
        <f t="shared" si="119"/>
        <v>5.3667196360891003</v>
      </c>
    </row>
    <row r="57" spans="1:126" x14ac:dyDescent="0.15">
      <c r="A57">
        <v>44.633566270000003</v>
      </c>
      <c r="B57">
        <v>1.90643121</v>
      </c>
      <c r="C57">
        <v>263</v>
      </c>
      <c r="D57">
        <v>326</v>
      </c>
      <c r="E57">
        <v>212.5371399</v>
      </c>
      <c r="F57">
        <v>349.09829710000002</v>
      </c>
      <c r="G57">
        <f t="shared" si="0"/>
        <v>29.6466846400976</v>
      </c>
      <c r="H57">
        <f t="shared" si="1"/>
        <v>30.322601845266501</v>
      </c>
      <c r="I57">
        <f t="shared" si="2"/>
        <v>32.4838333348441</v>
      </c>
      <c r="J57">
        <f t="shared" si="3"/>
        <v>30.577402124844099</v>
      </c>
      <c r="K57">
        <f t="shared" si="4"/>
        <v>31.840907977133401</v>
      </c>
      <c r="L57">
        <f t="shared" si="5"/>
        <v>26.374108701760701</v>
      </c>
      <c r="M57">
        <f t="shared" si="6"/>
        <v>63.884400066288599</v>
      </c>
      <c r="N57">
        <f t="shared" si="7"/>
        <v>61.977968856288598</v>
      </c>
      <c r="O57">
        <f t="shared" si="8"/>
        <v>34.991156312301399</v>
      </c>
      <c r="P57">
        <f t="shared" si="9"/>
        <v>38.117810244840697</v>
      </c>
      <c r="Q57">
        <f t="shared" si="10"/>
        <v>16.787190776113601</v>
      </c>
      <c r="R57">
        <f t="shared" si="11"/>
        <v>14.8807595661136</v>
      </c>
      <c r="S57">
        <f t="shared" si="12"/>
        <v>33.7076227827541</v>
      </c>
      <c r="T57">
        <f t="shared" si="13"/>
        <v>33.273510952238901</v>
      </c>
      <c r="U57">
        <f t="shared" si="14"/>
        <v>32.879938851665599</v>
      </c>
      <c r="V57">
        <f t="shared" si="15"/>
        <v>30.973507641665599</v>
      </c>
      <c r="W57">
        <f t="shared" si="16"/>
        <v>31.447604309732899</v>
      </c>
      <c r="X57">
        <f t="shared" si="17"/>
        <v>26.617614806264999</v>
      </c>
      <c r="Y57">
        <f t="shared" si="18"/>
        <v>36.697353174448203</v>
      </c>
      <c r="Z57">
        <f t="shared" si="19"/>
        <v>34.790921964448202</v>
      </c>
      <c r="AA57">
        <f t="shared" si="20"/>
        <v>31.262269908453099</v>
      </c>
      <c r="AB57">
        <f t="shared" si="21"/>
        <v>26.247818221671402</v>
      </c>
      <c r="AC57">
        <f t="shared" si="22"/>
        <v>30.2338781672869</v>
      </c>
      <c r="AD57">
        <f t="shared" si="23"/>
        <v>28.327446957286899</v>
      </c>
      <c r="AE57">
        <f t="shared" si="24"/>
        <v>30.5673463492727</v>
      </c>
      <c r="AF57">
        <f t="shared" si="25"/>
        <v>29.8707733051478</v>
      </c>
      <c r="AG57">
        <f t="shared" si="26"/>
        <v>35.992482798194402</v>
      </c>
      <c r="AH57">
        <f t="shared" si="27"/>
        <v>34.086051588194401</v>
      </c>
      <c r="AI57">
        <f t="shared" si="28"/>
        <v>31.405609816012699</v>
      </c>
      <c r="AJ57">
        <f t="shared" si="29"/>
        <v>29.639376321321802</v>
      </c>
      <c r="AK57">
        <f t="shared" si="30"/>
        <v>30.569081040635801</v>
      </c>
      <c r="AL57">
        <f t="shared" si="31"/>
        <v>28.6626498306358</v>
      </c>
      <c r="AM57">
        <f t="shared" si="32"/>
        <v>32.890397798006902</v>
      </c>
      <c r="AN57">
        <f t="shared" si="33"/>
        <v>26.346112285619402</v>
      </c>
      <c r="AO57">
        <f t="shared" si="34"/>
        <v>28.8165944820521</v>
      </c>
      <c r="AP57">
        <f t="shared" si="35"/>
        <v>26.910163272052099</v>
      </c>
      <c r="AQ57">
        <f t="shared" si="36"/>
        <v>33.334252492081902</v>
      </c>
      <c r="AR57">
        <f t="shared" si="37"/>
        <v>26.666257889798398</v>
      </c>
      <c r="AS57">
        <f t="shared" si="38"/>
        <v>35.041937780273003</v>
      </c>
      <c r="AT57">
        <f t="shared" si="39"/>
        <v>33.135506570273002</v>
      </c>
      <c r="AU57">
        <f t="shared" si="40"/>
        <v>32.991578737008901</v>
      </c>
      <c r="AV57">
        <f t="shared" si="41"/>
        <v>26.525442459481699</v>
      </c>
      <c r="AW57">
        <f t="shared" si="42"/>
        <v>32.837935287097103</v>
      </c>
      <c r="AX57">
        <f t="shared" si="43"/>
        <v>30.931504077097099</v>
      </c>
      <c r="AY57">
        <f t="shared" si="44"/>
        <v>33.968781484201799</v>
      </c>
      <c r="AZ57">
        <f t="shared" si="45"/>
        <v>24.3149889211915</v>
      </c>
      <c r="BA57">
        <f t="shared" si="46"/>
        <v>33.676343816600799</v>
      </c>
      <c r="BB57">
        <f t="shared" si="47"/>
        <v>31.769912606600801</v>
      </c>
      <c r="BC57">
        <f t="shared" si="48"/>
        <v>34.232245103327102</v>
      </c>
      <c r="BD57">
        <f t="shared" si="49"/>
        <v>25.9050383202182</v>
      </c>
      <c r="BE57">
        <f t="shared" si="50"/>
        <v>32.264381756852998</v>
      </c>
      <c r="BF57">
        <f t="shared" si="51"/>
        <v>30.357950546853001</v>
      </c>
      <c r="BG57">
        <f t="shared" si="52"/>
        <v>35.796582853160302</v>
      </c>
      <c r="BH57">
        <f t="shared" si="53"/>
        <v>27.696366974951701</v>
      </c>
      <c r="BI57">
        <f t="shared" si="54"/>
        <v>25.810574092531699</v>
      </c>
      <c r="BJ57">
        <f t="shared" si="55"/>
        <v>23.904142882531701</v>
      </c>
      <c r="BK57">
        <f t="shared" si="56"/>
        <v>35.1594904830391</v>
      </c>
      <c r="BL57">
        <f t="shared" si="57"/>
        <v>25.852018284223298</v>
      </c>
      <c r="BM57">
        <f t="shared" si="58"/>
        <v>29.898838276972299</v>
      </c>
      <c r="BN57">
        <f t="shared" si="59"/>
        <v>27.992407066972302</v>
      </c>
      <c r="BO57">
        <f t="shared" si="60"/>
        <v>35.311109541872298</v>
      </c>
      <c r="BP57">
        <f t="shared" si="61"/>
        <v>26.184633111420101</v>
      </c>
      <c r="BQ57">
        <f t="shared" si="62"/>
        <v>25.2948268348139</v>
      </c>
      <c r="BR57">
        <f t="shared" si="63"/>
        <v>23.388395624813899</v>
      </c>
      <c r="BS57">
        <f t="shared" si="64"/>
        <v>35.678898288243701</v>
      </c>
      <c r="BT57">
        <f t="shared" si="65"/>
        <v>25.8901825690503</v>
      </c>
      <c r="BU57">
        <f t="shared" si="66"/>
        <v>21.917929521068299</v>
      </c>
      <c r="BV57">
        <f t="shared" si="67"/>
        <v>20.011498311068301</v>
      </c>
      <c r="BW57">
        <f t="shared" si="68"/>
        <v>36.013569881864797</v>
      </c>
      <c r="BX57">
        <f t="shared" si="69"/>
        <v>24.452157896418399</v>
      </c>
      <c r="BY57">
        <f t="shared" si="70"/>
        <v>20.435475760358301</v>
      </c>
      <c r="BZ57">
        <f t="shared" si="71"/>
        <v>18.5290445503583</v>
      </c>
      <c r="CA57">
        <f t="shared" si="72"/>
        <v>36.108295871723897</v>
      </c>
      <c r="CB57">
        <f t="shared" si="73"/>
        <v>27.456207220147999</v>
      </c>
      <c r="CC57">
        <f t="shared" si="74"/>
        <v>14.256479084294201</v>
      </c>
      <c r="CD57">
        <f t="shared" si="75"/>
        <v>12.3500478742942</v>
      </c>
      <c r="CE57">
        <f t="shared" si="76"/>
        <v>36.769249131670001</v>
      </c>
      <c r="CF57">
        <f t="shared" si="77"/>
        <v>26.949387245937899</v>
      </c>
      <c r="CG57">
        <f t="shared" si="78"/>
        <v>12.3225667914237</v>
      </c>
      <c r="CH57">
        <f t="shared" si="79"/>
        <v>10.416135581423701</v>
      </c>
      <c r="CI57">
        <f t="shared" si="80"/>
        <v>36.083330658027997</v>
      </c>
      <c r="CJ57">
        <f t="shared" si="81"/>
        <v>25.666108968283101</v>
      </c>
      <c r="CK57">
        <f t="shared" si="82"/>
        <v>11.9819798559642</v>
      </c>
      <c r="CL57">
        <f t="shared" si="83"/>
        <v>10.075548645964201</v>
      </c>
      <c r="CM57">
        <f t="shared" si="84"/>
        <v>35.487649132983996</v>
      </c>
      <c r="CN57">
        <f t="shared" si="85"/>
        <v>25.9881291258252</v>
      </c>
      <c r="CO57">
        <f t="shared" si="86"/>
        <v>9.9297228333647904</v>
      </c>
      <c r="CP57">
        <f t="shared" si="87"/>
        <v>8.0232916233647895</v>
      </c>
      <c r="CQ57">
        <f t="shared" si="88"/>
        <v>35.947771463570596</v>
      </c>
      <c r="CR57">
        <f t="shared" si="89"/>
        <v>26.2643529796138</v>
      </c>
      <c r="CS57">
        <f t="shared" si="90"/>
        <v>7.8062480958713003</v>
      </c>
      <c r="CT57">
        <f t="shared" si="91"/>
        <v>5.8998168858713003</v>
      </c>
      <c r="CU57">
        <f t="shared" si="92"/>
        <v>35.721762351542402</v>
      </c>
      <c r="CV57">
        <f t="shared" si="93"/>
        <v>25.5563463586914</v>
      </c>
      <c r="CW57">
        <f t="shared" si="94"/>
        <v>7.09140794091911</v>
      </c>
      <c r="CX57">
        <f t="shared" si="95"/>
        <v>5.1849767309191099</v>
      </c>
      <c r="CY57">
        <f t="shared" si="96"/>
        <v>35.514700231465397</v>
      </c>
      <c r="CZ57">
        <f t="shared" si="97"/>
        <v>25.627605325826998</v>
      </c>
      <c r="DA57">
        <f t="shared" si="98"/>
        <v>5.5500813618370097</v>
      </c>
      <c r="DB57">
        <f t="shared" si="99"/>
        <v>3.6436501518370101</v>
      </c>
      <c r="DC57">
        <f t="shared" si="100"/>
        <v>35.643788346233698</v>
      </c>
      <c r="DD57">
        <f t="shared" si="101"/>
        <v>25.956287876476701</v>
      </c>
      <c r="DE57">
        <f t="shared" si="102"/>
        <v>3.9257713557178699</v>
      </c>
      <c r="DF57">
        <f t="shared" si="103"/>
        <v>2.0193401457178699</v>
      </c>
      <c r="DG57">
        <f t="shared" si="104"/>
        <v>35.8869769740705</v>
      </c>
      <c r="DH57">
        <f t="shared" si="105"/>
        <v>25.318001001444699</v>
      </c>
      <c r="DI57">
        <f t="shared" si="106"/>
        <v>3.5305748161329999</v>
      </c>
      <c r="DJ57">
        <f t="shared" si="107"/>
        <v>1.6241436061329999</v>
      </c>
      <c r="DK57">
        <f t="shared" si="108"/>
        <v>35.964111885465201</v>
      </c>
      <c r="DL57">
        <f t="shared" si="109"/>
        <v>24.940036310380801</v>
      </c>
      <c r="DM57">
        <f t="shared" si="110"/>
        <v>3.0651661615142798</v>
      </c>
      <c r="DN57">
        <f t="shared" si="111"/>
        <v>1.15873495151428</v>
      </c>
      <c r="DO57">
        <f t="shared" si="112"/>
        <v>36.547470641509499</v>
      </c>
      <c r="DP57">
        <f t="shared" si="113"/>
        <v>25.882141727711701</v>
      </c>
      <c r="DQ57">
        <f t="shared" si="114"/>
        <v>0.59579201148889505</v>
      </c>
      <c r="DR57">
        <f t="shared" si="115"/>
        <v>1.3106391985110999</v>
      </c>
      <c r="DS57">
        <f t="shared" si="116"/>
        <v>36.844812727436</v>
      </c>
      <c r="DT57">
        <f t="shared" si="117"/>
        <v>25.384880068345002</v>
      </c>
      <c r="DU57">
        <f t="shared" si="118"/>
        <v>1.4499669530595E-2</v>
      </c>
      <c r="DV57">
        <f t="shared" si="119"/>
        <v>1.8919315404694099</v>
      </c>
    </row>
    <row r="58" spans="1:126" x14ac:dyDescent="0.15">
      <c r="A58">
        <v>134.49676400000001</v>
      </c>
      <c r="B58">
        <v>3.2980332510000001</v>
      </c>
      <c r="C58">
        <v>260</v>
      </c>
      <c r="D58">
        <v>329</v>
      </c>
      <c r="E58">
        <v>209.51342769999999</v>
      </c>
      <c r="F58">
        <v>352.25253300000003</v>
      </c>
      <c r="G58">
        <f t="shared" si="0"/>
        <v>22.235013480073199</v>
      </c>
      <c r="H58">
        <f t="shared" si="1"/>
        <v>22.899568954446799</v>
      </c>
      <c r="I58">
        <f t="shared" si="2"/>
        <v>76.590273738889806</v>
      </c>
      <c r="J58">
        <f t="shared" si="3"/>
        <v>73.292240487889799</v>
      </c>
      <c r="K58">
        <f t="shared" si="4"/>
        <v>26.176674960631601</v>
      </c>
      <c r="L58">
        <f t="shared" si="5"/>
        <v>26.272268288704499</v>
      </c>
      <c r="M58" t="e">
        <f t="shared" si="6"/>
        <v>#NUM!</v>
      </c>
      <c r="N58" t="e">
        <f t="shared" si="7"/>
        <v>#NUM!</v>
      </c>
      <c r="O58">
        <f t="shared" si="8"/>
        <v>28.696776836602901</v>
      </c>
      <c r="P58">
        <f t="shared" si="9"/>
        <v>25.077097496996998</v>
      </c>
      <c r="Q58">
        <f t="shared" si="10"/>
        <v>42.399230939491801</v>
      </c>
      <c r="R58">
        <f t="shared" si="11"/>
        <v>39.101197688491801</v>
      </c>
      <c r="S58">
        <f t="shared" si="12"/>
        <v>31.840907977133401</v>
      </c>
      <c r="T58">
        <f t="shared" si="13"/>
        <v>34.335027108019197</v>
      </c>
      <c r="U58">
        <f t="shared" si="14"/>
        <v>32.048198014323297</v>
      </c>
      <c r="V58">
        <f t="shared" si="15"/>
        <v>28.750164763323301</v>
      </c>
      <c r="W58">
        <f t="shared" si="16"/>
        <v>31.447604309732899</v>
      </c>
      <c r="X58">
        <f t="shared" si="17"/>
        <v>31.210056281005802</v>
      </c>
      <c r="Y58">
        <f t="shared" si="18"/>
        <v>28.204441551195298</v>
      </c>
      <c r="Z58">
        <f t="shared" si="19"/>
        <v>24.906408300195299</v>
      </c>
      <c r="AA58">
        <f t="shared" si="20"/>
        <v>29.942157617118902</v>
      </c>
      <c r="AB58">
        <f t="shared" si="21"/>
        <v>26.0074466095184</v>
      </c>
      <c r="AC58">
        <f t="shared" si="22"/>
        <v>39.088662608834802</v>
      </c>
      <c r="AD58">
        <f t="shared" si="23"/>
        <v>35.790629357834803</v>
      </c>
      <c r="AE58">
        <f t="shared" si="24"/>
        <v>29.992419696258299</v>
      </c>
      <c r="AF58">
        <f t="shared" si="25"/>
        <v>25.777828367288901</v>
      </c>
      <c r="AG58">
        <f t="shared" si="26"/>
        <v>37.594176502945601</v>
      </c>
      <c r="AH58">
        <f t="shared" si="27"/>
        <v>34.296143251945601</v>
      </c>
      <c r="AI58">
        <f t="shared" si="28"/>
        <v>29.541359896747998</v>
      </c>
      <c r="AJ58">
        <f t="shared" si="29"/>
        <v>29.011069320665001</v>
      </c>
      <c r="AK58">
        <f t="shared" si="30"/>
        <v>32.703263255694203</v>
      </c>
      <c r="AL58">
        <f t="shared" si="31"/>
        <v>29.4052300046942</v>
      </c>
      <c r="AM58">
        <f t="shared" si="32"/>
        <v>30.402767219082101</v>
      </c>
      <c r="AN58">
        <f t="shared" si="33"/>
        <v>28.903900713557999</v>
      </c>
      <c r="AO58">
        <f t="shared" si="34"/>
        <v>31.964030135868999</v>
      </c>
      <c r="AP58">
        <f t="shared" si="35"/>
        <v>28.665996884868999</v>
      </c>
      <c r="AQ58">
        <f t="shared" si="36"/>
        <v>31.840907977133401</v>
      </c>
      <c r="AR58">
        <f t="shared" si="37"/>
        <v>26.013510642202199</v>
      </c>
      <c r="AS58">
        <f t="shared" si="38"/>
        <v>39.630134265985099</v>
      </c>
      <c r="AT58">
        <f t="shared" si="39"/>
        <v>36.332101014985099</v>
      </c>
      <c r="AU58">
        <f t="shared" si="40"/>
        <v>32.340597904493997</v>
      </c>
      <c r="AV58">
        <f t="shared" si="41"/>
        <v>26.33521284155</v>
      </c>
      <c r="AW58">
        <f t="shared" si="42"/>
        <v>33.1084736779653</v>
      </c>
      <c r="AX58">
        <f t="shared" si="43"/>
        <v>29.8104404269653</v>
      </c>
      <c r="AY58">
        <f t="shared" si="44"/>
        <v>32.111201424272203</v>
      </c>
      <c r="AZ58">
        <f t="shared" si="45"/>
        <v>26.232870381846801</v>
      </c>
      <c r="BA58">
        <f t="shared" si="46"/>
        <v>35.331713283831199</v>
      </c>
      <c r="BB58">
        <f t="shared" si="47"/>
        <v>32.033680032831199</v>
      </c>
      <c r="BC58">
        <f t="shared" si="48"/>
        <v>33.081664065401498</v>
      </c>
      <c r="BD58">
        <f t="shared" si="49"/>
        <v>24.214957275550901</v>
      </c>
      <c r="BE58">
        <f t="shared" si="50"/>
        <v>35.397059318072401</v>
      </c>
      <c r="BF58">
        <f t="shared" si="51"/>
        <v>32.099026067072401</v>
      </c>
      <c r="BG58">
        <f t="shared" si="52"/>
        <v>33.389684439832003</v>
      </c>
      <c r="BH58">
        <f t="shared" si="53"/>
        <v>25.700527875323001</v>
      </c>
      <c r="BI58">
        <f t="shared" si="54"/>
        <v>31.956120943824601</v>
      </c>
      <c r="BJ58">
        <f t="shared" si="55"/>
        <v>28.658087692824601</v>
      </c>
      <c r="BK58">
        <f t="shared" si="56"/>
        <v>34.905794551529503</v>
      </c>
      <c r="BL58">
        <f t="shared" si="57"/>
        <v>27.3871962649309</v>
      </c>
      <c r="BM58">
        <f t="shared" si="58"/>
        <v>29.6438574639267</v>
      </c>
      <c r="BN58">
        <f t="shared" si="59"/>
        <v>26.345824212926701</v>
      </c>
      <c r="BO58">
        <f t="shared" si="60"/>
        <v>34.364039844445998</v>
      </c>
      <c r="BP58">
        <f t="shared" si="61"/>
        <v>25.677438098497799</v>
      </c>
      <c r="BQ58">
        <f t="shared" si="62"/>
        <v>29.042918787910398</v>
      </c>
      <c r="BR58">
        <f t="shared" si="63"/>
        <v>25.744885536910399</v>
      </c>
      <c r="BS58">
        <f t="shared" si="64"/>
        <v>34.553122443756301</v>
      </c>
      <c r="BT58">
        <f t="shared" si="65"/>
        <v>25.999476559935299</v>
      </c>
      <c r="BU58">
        <f t="shared" si="66"/>
        <v>24.660122571445498</v>
      </c>
      <c r="BV58">
        <f t="shared" si="67"/>
        <v>21.362089320445499</v>
      </c>
      <c r="BW58">
        <f t="shared" si="68"/>
        <v>34.941782566369902</v>
      </c>
      <c r="BX58">
        <f t="shared" si="69"/>
        <v>25.7320797938313</v>
      </c>
      <c r="BY58">
        <f t="shared" si="70"/>
        <v>21.411470115332399</v>
      </c>
      <c r="BZ58">
        <f t="shared" si="71"/>
        <v>18.1134368643324</v>
      </c>
      <c r="CA58">
        <f t="shared" si="72"/>
        <v>35.296721086238399</v>
      </c>
      <c r="CB58">
        <f t="shared" si="73"/>
        <v>24.378066719881801</v>
      </c>
      <c r="CC58">
        <f t="shared" si="74"/>
        <v>20.038089123519001</v>
      </c>
      <c r="CD58">
        <f t="shared" si="75"/>
        <v>16.740055872519001</v>
      </c>
      <c r="CE58">
        <f t="shared" si="76"/>
        <v>35.422007757115303</v>
      </c>
      <c r="CF58">
        <f t="shared" si="77"/>
        <v>27.236573070817901</v>
      </c>
      <c r="CG58">
        <f t="shared" si="78"/>
        <v>14.0035720688327</v>
      </c>
      <c r="CH58">
        <f t="shared" si="79"/>
        <v>10.7055388178327</v>
      </c>
      <c r="CI58">
        <f t="shared" si="80"/>
        <v>36.083330658027997</v>
      </c>
      <c r="CJ58">
        <f t="shared" si="81"/>
        <v>26.763943099216998</v>
      </c>
      <c r="CK58">
        <f t="shared" si="82"/>
        <v>12.1639899078098</v>
      </c>
      <c r="CL58">
        <f t="shared" si="83"/>
        <v>8.8659566568097894</v>
      </c>
      <c r="CM58">
        <f t="shared" si="84"/>
        <v>35.459956854765203</v>
      </c>
      <c r="CN58">
        <f t="shared" si="85"/>
        <v>25.5474246995573</v>
      </c>
      <c r="CO58">
        <f t="shared" si="86"/>
        <v>11.8140563154556</v>
      </c>
      <c r="CP58">
        <f t="shared" si="87"/>
        <v>8.5160230644556307</v>
      </c>
      <c r="CQ58">
        <f t="shared" si="88"/>
        <v>34.916704992521602</v>
      </c>
      <c r="CR58">
        <f t="shared" si="89"/>
        <v>25.860438634517902</v>
      </c>
      <c r="CS58">
        <f t="shared" si="90"/>
        <v>9.8020550736025793</v>
      </c>
      <c r="CT58">
        <f t="shared" si="91"/>
        <v>6.5040218226025797</v>
      </c>
      <c r="CU58">
        <f t="shared" si="92"/>
        <v>35.380311556095499</v>
      </c>
      <c r="CV58">
        <f t="shared" si="93"/>
        <v>26.130347483367501</v>
      </c>
      <c r="CW58">
        <f t="shared" si="94"/>
        <v>7.7274199350720103</v>
      </c>
      <c r="CX58">
        <f t="shared" si="95"/>
        <v>4.4293866840720097</v>
      </c>
      <c r="CY58">
        <f t="shared" si="96"/>
        <v>35.185572014923999</v>
      </c>
      <c r="CZ58">
        <f t="shared" si="97"/>
        <v>25.456187661217001</v>
      </c>
      <c r="DA58">
        <f t="shared" si="98"/>
        <v>7.0144020437472596</v>
      </c>
      <c r="DB58">
        <f t="shared" si="99"/>
        <v>3.71636879274726</v>
      </c>
      <c r="DC58">
        <f t="shared" si="100"/>
        <v>35.006655224278099</v>
      </c>
      <c r="DD58">
        <f t="shared" si="101"/>
        <v>25.529231226359499</v>
      </c>
      <c r="DE58">
        <f t="shared" si="102"/>
        <v>5.5055392054793497</v>
      </c>
      <c r="DF58">
        <f t="shared" si="103"/>
        <v>2.2075059544793501</v>
      </c>
      <c r="DG58">
        <f t="shared" si="104"/>
        <v>35.148686231102602</v>
      </c>
      <c r="DH58">
        <f t="shared" si="105"/>
        <v>25.848893976528899</v>
      </c>
      <c r="DI58">
        <f t="shared" si="106"/>
        <v>3.8851385891019299</v>
      </c>
      <c r="DJ58">
        <f t="shared" si="107"/>
        <v>0.587105338101931</v>
      </c>
      <c r="DK58">
        <f t="shared" si="108"/>
        <v>35.400247661107798</v>
      </c>
      <c r="DL58">
        <f t="shared" si="109"/>
        <v>25.237245625280199</v>
      </c>
      <c r="DM58">
        <f t="shared" si="110"/>
        <v>3.63386533655662</v>
      </c>
      <c r="DN58">
        <f t="shared" si="111"/>
        <v>0.33583208555662297</v>
      </c>
      <c r="DO58">
        <f t="shared" si="112"/>
        <v>35.491244425188803</v>
      </c>
      <c r="DP58">
        <f t="shared" si="113"/>
        <v>24.8749968416309</v>
      </c>
      <c r="DQ58">
        <f t="shared" si="114"/>
        <v>3.1534849388953599</v>
      </c>
      <c r="DR58">
        <f t="shared" si="115"/>
        <v>0.144548312104644</v>
      </c>
      <c r="DS58">
        <f t="shared" si="116"/>
        <v>36.070858398699798</v>
      </c>
      <c r="DT58">
        <f t="shared" si="117"/>
        <v>25.788971088897</v>
      </c>
      <c r="DU58">
        <f t="shared" si="118"/>
        <v>0.61287582808289498</v>
      </c>
      <c r="DV58">
        <f t="shared" si="119"/>
        <v>2.68515742291711</v>
      </c>
    </row>
    <row r="59" spans="1:126" x14ac:dyDescent="0.15">
      <c r="A59">
        <v>169.111829</v>
      </c>
      <c r="B59">
        <v>-14.020985</v>
      </c>
      <c r="C59">
        <v>256</v>
      </c>
      <c r="D59">
        <v>332</v>
      </c>
      <c r="E59">
        <v>208.70489499999999</v>
      </c>
      <c r="F59">
        <v>354.4725037</v>
      </c>
      <c r="G59">
        <f t="shared" si="0"/>
        <v>26.204214685890101</v>
      </c>
      <c r="H59">
        <f t="shared" si="1"/>
        <v>12.382144487267601</v>
      </c>
      <c r="I59">
        <f t="shared" si="2"/>
        <v>9.5013716294335904</v>
      </c>
      <c r="J59">
        <f t="shared" si="3"/>
        <v>4.5196133705664101</v>
      </c>
      <c r="K59">
        <f t="shared" si="4"/>
        <v>24.378720337651099</v>
      </c>
      <c r="L59">
        <f t="shared" si="5"/>
        <v>17.453649049478901</v>
      </c>
      <c r="M59">
        <f t="shared" si="6"/>
        <v>11.7916561908854</v>
      </c>
      <c r="N59">
        <f t="shared" si="7"/>
        <v>2.2293288091145498</v>
      </c>
      <c r="O59">
        <f t="shared" si="8"/>
        <v>26.2063369247774</v>
      </c>
      <c r="P59">
        <f t="shared" si="9"/>
        <v>20.971381646357901</v>
      </c>
      <c r="Q59">
        <f t="shared" si="10"/>
        <v>14.5010727430708</v>
      </c>
      <c r="R59">
        <f t="shared" si="11"/>
        <v>0.480087743070781</v>
      </c>
      <c r="S59">
        <f t="shared" si="12"/>
        <v>28.108693777393398</v>
      </c>
      <c r="T59">
        <f t="shared" si="13"/>
        <v>21.443835567412101</v>
      </c>
      <c r="U59">
        <f t="shared" si="14"/>
        <v>10.229867911637401</v>
      </c>
      <c r="V59">
        <f t="shared" si="15"/>
        <v>3.7911170883626002</v>
      </c>
      <c r="W59">
        <f t="shared" si="16"/>
        <v>30.746082508326499</v>
      </c>
      <c r="X59">
        <f t="shared" si="17"/>
        <v>29.675835012501398</v>
      </c>
      <c r="Y59">
        <f t="shared" si="18"/>
        <v>8.6791029588615505</v>
      </c>
      <c r="Z59">
        <f t="shared" si="19"/>
        <v>5.34188204113845</v>
      </c>
      <c r="AA59">
        <f t="shared" si="20"/>
        <v>30.596638210569498</v>
      </c>
      <c r="AB59">
        <f t="shared" si="21"/>
        <v>27.834063666334199</v>
      </c>
      <c r="AC59">
        <f t="shared" si="22"/>
        <v>7.9094864524851998</v>
      </c>
      <c r="AD59">
        <f t="shared" si="23"/>
        <v>6.1114985475147998</v>
      </c>
      <c r="AE59">
        <f t="shared" si="24"/>
        <v>29.425658370013402</v>
      </c>
      <c r="AF59">
        <f t="shared" si="25"/>
        <v>23.857076256679001</v>
      </c>
      <c r="AG59">
        <f t="shared" si="26"/>
        <v>8.3739319105077303</v>
      </c>
      <c r="AH59">
        <f t="shared" si="27"/>
        <v>5.6470530894922701</v>
      </c>
      <c r="AI59">
        <f t="shared" si="28"/>
        <v>29.541359896747998</v>
      </c>
      <c r="AJ59">
        <f t="shared" si="29"/>
        <v>23.922544424486698</v>
      </c>
      <c r="AK59">
        <f t="shared" si="30"/>
        <v>10.6239650724943</v>
      </c>
      <c r="AL59">
        <f t="shared" si="31"/>
        <v>3.3970199275056698</v>
      </c>
      <c r="AM59">
        <f t="shared" si="32"/>
        <v>29.191842446275999</v>
      </c>
      <c r="AN59">
        <f t="shared" si="33"/>
        <v>27.008043426209198</v>
      </c>
      <c r="AO59">
        <f t="shared" si="34"/>
        <v>8.6833093485201793</v>
      </c>
      <c r="AP59">
        <f t="shared" si="35"/>
        <v>5.3376756514798203</v>
      </c>
      <c r="AQ59">
        <f t="shared" si="36"/>
        <v>30.000221278085199</v>
      </c>
      <c r="AR59">
        <f t="shared" si="37"/>
        <v>27.117691701268701</v>
      </c>
      <c r="AS59">
        <f t="shared" si="38"/>
        <v>7.3464879838053703</v>
      </c>
      <c r="AT59">
        <f t="shared" si="39"/>
        <v>6.6744970161946302</v>
      </c>
      <c r="AU59">
        <f t="shared" si="40"/>
        <v>31.342469940733601</v>
      </c>
      <c r="AV59">
        <f t="shared" si="41"/>
        <v>24.652447001153401</v>
      </c>
      <c r="AW59">
        <f t="shared" si="42"/>
        <v>9.5233268050925606</v>
      </c>
      <c r="AX59">
        <f t="shared" si="43"/>
        <v>4.4976581949074399</v>
      </c>
      <c r="AY59">
        <f t="shared" si="44"/>
        <v>31.840907977133401</v>
      </c>
      <c r="AZ59">
        <f t="shared" si="45"/>
        <v>25.061107168227402</v>
      </c>
      <c r="BA59">
        <f t="shared" si="46"/>
        <v>8.6764842558670807</v>
      </c>
      <c r="BB59">
        <f t="shared" si="47"/>
        <v>5.3445007441329198</v>
      </c>
      <c r="BC59">
        <f t="shared" si="48"/>
        <v>31.663048076072901</v>
      </c>
      <c r="BD59">
        <f t="shared" si="49"/>
        <v>25.062009631284099</v>
      </c>
      <c r="BE59">
        <f t="shared" si="50"/>
        <v>8.4899671790414093</v>
      </c>
      <c r="BF59">
        <f t="shared" si="51"/>
        <v>5.5310178209585903</v>
      </c>
      <c r="BG59">
        <f t="shared" si="52"/>
        <v>32.5916677774348</v>
      </c>
      <c r="BH59">
        <f t="shared" si="53"/>
        <v>23.2718660861924</v>
      </c>
      <c r="BI59">
        <f t="shared" si="54"/>
        <v>9.1290979423406</v>
      </c>
      <c r="BJ59">
        <f t="shared" si="55"/>
        <v>4.8918870576593996</v>
      </c>
      <c r="BK59">
        <f t="shared" si="56"/>
        <v>32.907819950508298</v>
      </c>
      <c r="BL59">
        <f t="shared" si="57"/>
        <v>24.725973834656799</v>
      </c>
      <c r="BM59">
        <f t="shared" si="58"/>
        <v>7.95329897271644</v>
      </c>
      <c r="BN59">
        <f t="shared" si="59"/>
        <v>6.0676860272835604</v>
      </c>
      <c r="BO59">
        <f t="shared" si="60"/>
        <v>34.3576808436802</v>
      </c>
      <c r="BP59">
        <f t="shared" si="61"/>
        <v>26.371251849003599</v>
      </c>
      <c r="BQ59">
        <f t="shared" si="62"/>
        <v>7.3878160461717703</v>
      </c>
      <c r="BR59">
        <f t="shared" si="63"/>
        <v>6.6331689538282301</v>
      </c>
      <c r="BS59">
        <f t="shared" si="64"/>
        <v>33.878553667408902</v>
      </c>
      <c r="BT59">
        <f t="shared" si="65"/>
        <v>24.821813801463001</v>
      </c>
      <c r="BU59">
        <f t="shared" si="66"/>
        <v>7.0498428575672696</v>
      </c>
      <c r="BV59">
        <f t="shared" si="67"/>
        <v>6.97114214243273</v>
      </c>
      <c r="BW59">
        <f t="shared" si="68"/>
        <v>34.081360433891</v>
      </c>
      <c r="BX59">
        <f t="shared" si="69"/>
        <v>25.169266334722401</v>
      </c>
      <c r="BY59">
        <f t="shared" si="70"/>
        <v>6.0717337740515402</v>
      </c>
      <c r="BZ59">
        <f t="shared" si="71"/>
        <v>7.9492512259484602</v>
      </c>
      <c r="CA59">
        <f t="shared" si="72"/>
        <v>34.4705367509982</v>
      </c>
      <c r="CB59">
        <f t="shared" si="73"/>
        <v>24.9607505068868</v>
      </c>
      <c r="CC59">
        <f t="shared" si="74"/>
        <v>5.33135920352328</v>
      </c>
      <c r="CD59">
        <f t="shared" si="75"/>
        <v>8.6896257964767205</v>
      </c>
      <c r="CE59">
        <f t="shared" si="76"/>
        <v>34.827808611829198</v>
      </c>
      <c r="CF59">
        <f t="shared" si="77"/>
        <v>23.713019652524299</v>
      </c>
      <c r="CG59">
        <f t="shared" si="78"/>
        <v>5.0128548934358701</v>
      </c>
      <c r="CH59">
        <f t="shared" si="79"/>
        <v>9.0081301065641295</v>
      </c>
      <c r="CI59">
        <f t="shared" si="80"/>
        <v>34.967586526365203</v>
      </c>
      <c r="CJ59">
        <f t="shared" si="81"/>
        <v>26.4699625848897</v>
      </c>
      <c r="CK59">
        <f t="shared" si="82"/>
        <v>3.5439236313258902</v>
      </c>
      <c r="CL59">
        <f t="shared" si="83"/>
        <v>10.4770613686741</v>
      </c>
      <c r="CM59">
        <f t="shared" si="84"/>
        <v>35.616865481079302</v>
      </c>
      <c r="CN59">
        <f t="shared" si="85"/>
        <v>26.052188714713498</v>
      </c>
      <c r="CO59">
        <f t="shared" si="86"/>
        <v>3.0941636292554899</v>
      </c>
      <c r="CP59">
        <f t="shared" si="87"/>
        <v>10.9268213707445</v>
      </c>
      <c r="CQ59">
        <f t="shared" si="88"/>
        <v>35.041401159623</v>
      </c>
      <c r="CR59">
        <f t="shared" si="89"/>
        <v>24.919507469852999</v>
      </c>
      <c r="CS59">
        <f t="shared" si="90"/>
        <v>3.0082742549032901</v>
      </c>
      <c r="CT59">
        <f t="shared" si="91"/>
        <v>11.012710745096699</v>
      </c>
      <c r="CU59">
        <f t="shared" si="92"/>
        <v>34.536520478339</v>
      </c>
      <c r="CV59">
        <f t="shared" si="93"/>
        <v>25.245000689251199</v>
      </c>
      <c r="CW59">
        <f t="shared" si="94"/>
        <v>2.5020333080175101</v>
      </c>
      <c r="CX59">
        <f t="shared" si="95"/>
        <v>11.518951691982499</v>
      </c>
      <c r="CY59">
        <f t="shared" si="96"/>
        <v>34.993642905107698</v>
      </c>
      <c r="CZ59">
        <f t="shared" si="97"/>
        <v>25.5282426329013</v>
      </c>
      <c r="DA59">
        <f t="shared" si="98"/>
        <v>1.9804226933534099</v>
      </c>
      <c r="DB59">
        <f t="shared" si="99"/>
        <v>12.040562306646599</v>
      </c>
      <c r="DC59">
        <f t="shared" si="100"/>
        <v>34.820014933700499</v>
      </c>
      <c r="DD59">
        <f t="shared" si="101"/>
        <v>24.903702184873399</v>
      </c>
      <c r="DE59">
        <f t="shared" si="102"/>
        <v>1.79895806545873</v>
      </c>
      <c r="DF59">
        <f t="shared" si="103"/>
        <v>12.222026934541301</v>
      </c>
      <c r="DG59">
        <f t="shared" si="104"/>
        <v>34.660116089671298</v>
      </c>
      <c r="DH59">
        <f t="shared" si="105"/>
        <v>24.996913157555898</v>
      </c>
      <c r="DI59">
        <f t="shared" si="106"/>
        <v>1.41597305136525</v>
      </c>
      <c r="DJ59">
        <f t="shared" si="107"/>
        <v>12.605011948634701</v>
      </c>
      <c r="DK59">
        <f t="shared" si="108"/>
        <v>34.806763446708302</v>
      </c>
      <c r="DL59">
        <f t="shared" si="109"/>
        <v>25.322288682785398</v>
      </c>
      <c r="DM59">
        <f t="shared" si="110"/>
        <v>1.0382260249080999</v>
      </c>
      <c r="DN59">
        <f t="shared" si="111"/>
        <v>12.982758975091899</v>
      </c>
      <c r="DO59">
        <f t="shared" si="112"/>
        <v>35.0599402484252</v>
      </c>
      <c r="DP59">
        <f t="shared" si="113"/>
        <v>24.749902761405298</v>
      </c>
      <c r="DQ59">
        <f t="shared" si="114"/>
        <v>0.971052234732241</v>
      </c>
      <c r="DR59">
        <f t="shared" si="115"/>
        <v>13.049932765267799</v>
      </c>
      <c r="DS59">
        <f t="shared" si="116"/>
        <v>35.1586066235012</v>
      </c>
      <c r="DT59">
        <f t="shared" si="117"/>
        <v>24.415598372957199</v>
      </c>
      <c r="DU59">
        <f t="shared" si="118"/>
        <v>0.84260831114899803</v>
      </c>
      <c r="DV59">
        <f t="shared" si="119"/>
        <v>13.178376688850999</v>
      </c>
    </row>
    <row r="60" spans="1:126" x14ac:dyDescent="0.15">
      <c r="A60">
        <v>168.05798999999999</v>
      </c>
      <c r="B60">
        <v>-26.506390400000001</v>
      </c>
      <c r="C60">
        <v>254</v>
      </c>
      <c r="D60">
        <v>334</v>
      </c>
      <c r="E60">
        <v>208.32913210000001</v>
      </c>
      <c r="F60">
        <v>354.74804690000002</v>
      </c>
      <c r="G60">
        <f t="shared" si="0"/>
        <v>14.8233423200488</v>
      </c>
      <c r="H60">
        <f t="shared" si="1"/>
        <v>2.4420405549075799</v>
      </c>
      <c r="I60">
        <f t="shared" si="2"/>
        <v>9.9532447798588795</v>
      </c>
      <c r="J60">
        <f t="shared" si="3"/>
        <v>16.553145620141098</v>
      </c>
      <c r="K60">
        <f t="shared" si="4"/>
        <v>20.6522017978387</v>
      </c>
      <c r="L60">
        <f t="shared" si="5"/>
        <v>7.3041192964031598</v>
      </c>
      <c r="M60">
        <f t="shared" si="6"/>
        <v>15.261864042326399</v>
      </c>
      <c r="N60">
        <f t="shared" si="7"/>
        <v>11.2445263576736</v>
      </c>
      <c r="O60">
        <f t="shared" si="8"/>
        <v>21.2272719847556</v>
      </c>
      <c r="P60">
        <f t="shared" si="9"/>
        <v>12.418501822362201</v>
      </c>
      <c r="Q60">
        <f t="shared" si="10"/>
        <v>21.812418515637798</v>
      </c>
      <c r="R60">
        <f t="shared" si="11"/>
        <v>4.6939718843622096</v>
      </c>
      <c r="S60">
        <f t="shared" si="12"/>
        <v>23.390721366748799</v>
      </c>
      <c r="T60">
        <f t="shared" si="13"/>
        <v>16.3437035140817</v>
      </c>
      <c r="U60">
        <f t="shared" si="14"/>
        <v>13.325170251108901</v>
      </c>
      <c r="V60">
        <f t="shared" si="15"/>
        <v>13.1812201488911</v>
      </c>
      <c r="W60">
        <f t="shared" si="16"/>
        <v>25.4727263817067</v>
      </c>
      <c r="X60">
        <f t="shared" si="17"/>
        <v>17.646970723711899</v>
      </c>
      <c r="Y60">
        <f t="shared" si="18"/>
        <v>14.817324300703699</v>
      </c>
      <c r="Z60">
        <f t="shared" si="19"/>
        <v>11.6890660992963</v>
      </c>
      <c r="AA60">
        <f t="shared" si="20"/>
        <v>28.108693777393398</v>
      </c>
      <c r="AB60">
        <f t="shared" si="21"/>
        <v>25.1375963077402</v>
      </c>
      <c r="AC60">
        <f t="shared" si="22"/>
        <v>8.6661933879938893</v>
      </c>
      <c r="AD60">
        <f t="shared" si="23"/>
        <v>17.840197012006101</v>
      </c>
      <c r="AE60">
        <f t="shared" si="24"/>
        <v>28.3588682322453</v>
      </c>
      <c r="AF60">
        <f t="shared" si="25"/>
        <v>24.2078830942243</v>
      </c>
      <c r="AG60">
        <f t="shared" si="26"/>
        <v>9.5279699551138801</v>
      </c>
      <c r="AH60">
        <f t="shared" si="27"/>
        <v>16.978420444886101</v>
      </c>
      <c r="AI60">
        <f t="shared" si="28"/>
        <v>27.614626069868098</v>
      </c>
      <c r="AJ60">
        <f t="shared" si="29"/>
        <v>21.1812877969505</v>
      </c>
      <c r="AK60">
        <f t="shared" si="30"/>
        <v>11.0106271941203</v>
      </c>
      <c r="AL60">
        <f t="shared" si="31"/>
        <v>15.495763205879699</v>
      </c>
      <c r="AM60">
        <f t="shared" si="32"/>
        <v>27.9160976142336</v>
      </c>
      <c r="AN60">
        <f t="shared" si="33"/>
        <v>21.5369404603797</v>
      </c>
      <c r="AO60">
        <f t="shared" si="34"/>
        <v>10.952529291385201</v>
      </c>
      <c r="AP60">
        <f t="shared" si="35"/>
        <v>15.5538611086148</v>
      </c>
      <c r="AQ60">
        <f t="shared" si="36"/>
        <v>27.7632973682515</v>
      </c>
      <c r="AR60">
        <f t="shared" si="37"/>
        <v>24.552336856580698</v>
      </c>
      <c r="AS60">
        <f t="shared" si="38"/>
        <v>9.9226402108275504</v>
      </c>
      <c r="AT60">
        <f t="shared" si="39"/>
        <v>16.583750189172399</v>
      </c>
      <c r="AU60">
        <f t="shared" si="40"/>
        <v>28.629127891883002</v>
      </c>
      <c r="AV60">
        <f t="shared" si="41"/>
        <v>24.875061809429202</v>
      </c>
      <c r="AW60">
        <f t="shared" si="42"/>
        <v>10.7824573206272</v>
      </c>
      <c r="AX60">
        <f t="shared" si="43"/>
        <v>15.7239330793728</v>
      </c>
      <c r="AY60">
        <f t="shared" si="44"/>
        <v>29.974573083596798</v>
      </c>
      <c r="AZ60">
        <f t="shared" si="45"/>
        <v>22.802139991976698</v>
      </c>
      <c r="BA60">
        <f t="shared" si="46"/>
        <v>10.0041245875209</v>
      </c>
      <c r="BB60">
        <f t="shared" si="47"/>
        <v>16.502265812479099</v>
      </c>
      <c r="BC60">
        <f t="shared" si="48"/>
        <v>30.540319634725801</v>
      </c>
      <c r="BD60">
        <f t="shared" si="49"/>
        <v>23.321703173739198</v>
      </c>
      <c r="BE60">
        <f t="shared" si="50"/>
        <v>10.130136155289501</v>
      </c>
      <c r="BF60">
        <f t="shared" si="51"/>
        <v>16.376254244710498</v>
      </c>
      <c r="BG60">
        <f t="shared" si="52"/>
        <v>30.469156531773699</v>
      </c>
      <c r="BH60">
        <f t="shared" si="53"/>
        <v>23.446907110861499</v>
      </c>
      <c r="BI60">
        <f t="shared" si="54"/>
        <v>9.7535368677674796</v>
      </c>
      <c r="BJ60">
        <f t="shared" si="55"/>
        <v>16.7528535322325</v>
      </c>
      <c r="BK60">
        <f t="shared" si="56"/>
        <v>31.415966872840698</v>
      </c>
      <c r="BL60">
        <f t="shared" si="57"/>
        <v>21.8837799701374</v>
      </c>
      <c r="BM60">
        <f t="shared" si="58"/>
        <v>9.9109192518327802</v>
      </c>
      <c r="BN60">
        <f t="shared" si="59"/>
        <v>16.595471148167199</v>
      </c>
      <c r="BO60">
        <f t="shared" si="60"/>
        <v>31.785962452195498</v>
      </c>
      <c r="BP60">
        <f t="shared" si="61"/>
        <v>23.333577580427399</v>
      </c>
      <c r="BQ60">
        <f t="shared" si="62"/>
        <v>9.70179057338148</v>
      </c>
      <c r="BR60">
        <f t="shared" si="63"/>
        <v>16.804599826618499</v>
      </c>
      <c r="BS60">
        <f t="shared" si="64"/>
        <v>33.216509208711599</v>
      </c>
      <c r="BT60">
        <f t="shared" si="65"/>
        <v>24.963847126652201</v>
      </c>
      <c r="BU60">
        <f t="shared" si="66"/>
        <v>7.8821830519260301</v>
      </c>
      <c r="BV60">
        <f t="shared" si="67"/>
        <v>18.624207348073998</v>
      </c>
      <c r="BW60">
        <f t="shared" si="68"/>
        <v>32.827349054156301</v>
      </c>
      <c r="BX60">
        <f t="shared" si="69"/>
        <v>23.578678893662001</v>
      </c>
      <c r="BY60">
        <f t="shared" si="70"/>
        <v>7.5299136893389997</v>
      </c>
      <c r="BZ60">
        <f t="shared" si="71"/>
        <v>18.976476710661</v>
      </c>
      <c r="CA60">
        <f t="shared" si="72"/>
        <v>33.074644549686298</v>
      </c>
      <c r="CB60">
        <f t="shared" si="73"/>
        <v>23.973476884277702</v>
      </c>
      <c r="CC60">
        <f t="shared" si="74"/>
        <v>6.4879201830014503</v>
      </c>
      <c r="CD60">
        <f t="shared" si="75"/>
        <v>20.018470216998601</v>
      </c>
      <c r="CE60">
        <f t="shared" si="76"/>
        <v>33.494330644174603</v>
      </c>
      <c r="CF60">
        <f t="shared" si="77"/>
        <v>23.835130705560001</v>
      </c>
      <c r="CG60">
        <f t="shared" si="78"/>
        <v>5.7111472830790202</v>
      </c>
      <c r="CH60">
        <f t="shared" si="79"/>
        <v>20.795243116921</v>
      </c>
      <c r="CI60">
        <f t="shared" si="80"/>
        <v>33.880626376136597</v>
      </c>
      <c r="CJ60">
        <f t="shared" si="81"/>
        <v>22.700415864821998</v>
      </c>
      <c r="CK60">
        <f t="shared" si="82"/>
        <v>5.3747585194642697</v>
      </c>
      <c r="CL60">
        <f t="shared" si="83"/>
        <v>21.1316318805357</v>
      </c>
      <c r="CM60">
        <f t="shared" si="84"/>
        <v>34.056819020139201</v>
      </c>
      <c r="CN60">
        <f t="shared" si="85"/>
        <v>25.377943471343499</v>
      </c>
      <c r="CO60">
        <f t="shared" si="86"/>
        <v>3.81236467992019</v>
      </c>
      <c r="CP60">
        <f t="shared" si="87"/>
        <v>22.6940257200798</v>
      </c>
      <c r="CQ60">
        <f t="shared" si="88"/>
        <v>34.717020969066802</v>
      </c>
      <c r="CR60">
        <f t="shared" si="89"/>
        <v>25.025887015996702</v>
      </c>
      <c r="CS60">
        <f t="shared" si="90"/>
        <v>3.3265353343287698</v>
      </c>
      <c r="CT60">
        <f t="shared" si="91"/>
        <v>23.179855065671202</v>
      </c>
      <c r="CU60">
        <f t="shared" si="92"/>
        <v>34.203113121467403</v>
      </c>
      <c r="CV60">
        <f t="shared" si="93"/>
        <v>23.9831634316911</v>
      </c>
      <c r="CW60">
        <f t="shared" si="94"/>
        <v>3.2364494894982299</v>
      </c>
      <c r="CX60">
        <f t="shared" si="95"/>
        <v>23.269940910501798</v>
      </c>
      <c r="CY60">
        <f t="shared" si="96"/>
        <v>33.751652482304301</v>
      </c>
      <c r="CZ60">
        <f t="shared" si="97"/>
        <v>24.333123903646701</v>
      </c>
      <c r="DA60">
        <f t="shared" si="98"/>
        <v>2.69574657326012</v>
      </c>
      <c r="DB60">
        <f t="shared" si="99"/>
        <v>23.810643826739899</v>
      </c>
      <c r="DC60">
        <f t="shared" si="100"/>
        <v>34.220761524573</v>
      </c>
      <c r="DD60">
        <f t="shared" si="101"/>
        <v>24.640569036652899</v>
      </c>
      <c r="DE60">
        <f t="shared" si="102"/>
        <v>2.1325660595642999</v>
      </c>
      <c r="DF60">
        <f t="shared" si="103"/>
        <v>24.3738243404357</v>
      </c>
      <c r="DG60">
        <f t="shared" si="104"/>
        <v>34.081923273747897</v>
      </c>
      <c r="DH60">
        <f t="shared" si="105"/>
        <v>24.072012628154098</v>
      </c>
      <c r="DI60">
        <f t="shared" si="106"/>
        <v>1.94139732102442</v>
      </c>
      <c r="DJ60">
        <f t="shared" si="107"/>
        <v>24.564993078975601</v>
      </c>
      <c r="DK60">
        <f t="shared" si="108"/>
        <v>33.953842199073101</v>
      </c>
      <c r="DL60">
        <f t="shared" si="109"/>
        <v>24.191480208741002</v>
      </c>
      <c r="DM60">
        <f t="shared" si="110"/>
        <v>1.52472344849394</v>
      </c>
      <c r="DN60">
        <f t="shared" si="111"/>
        <v>24.981666951506099</v>
      </c>
      <c r="DO60">
        <f t="shared" si="112"/>
        <v>34.1191718454767</v>
      </c>
      <c r="DP60">
        <f t="shared" si="113"/>
        <v>24.533505714676501</v>
      </c>
      <c r="DQ60">
        <f t="shared" si="114"/>
        <v>1.1602553762049701</v>
      </c>
      <c r="DR60">
        <f t="shared" si="115"/>
        <v>25.346135023795</v>
      </c>
      <c r="DS60">
        <f t="shared" si="116"/>
        <v>34.386463594287001</v>
      </c>
      <c r="DT60">
        <f t="shared" si="117"/>
        <v>24.006491949053402</v>
      </c>
      <c r="DU60">
        <f t="shared" si="118"/>
        <v>1.08458101477936</v>
      </c>
      <c r="DV60">
        <f t="shared" si="119"/>
        <v>25.421809385220602</v>
      </c>
    </row>
    <row r="61" spans="1:126" x14ac:dyDescent="0.15">
      <c r="A61">
        <v>161.97433430000001</v>
      </c>
      <c r="B61">
        <v>-26.506390400000001</v>
      </c>
      <c r="C61">
        <v>251</v>
      </c>
      <c r="D61">
        <v>336</v>
      </c>
      <c r="E61">
        <v>208.32913210000001</v>
      </c>
      <c r="F61">
        <v>354.74804690000002</v>
      </c>
      <c r="G61">
        <f t="shared" si="0"/>
        <v>18.8961279366486</v>
      </c>
      <c r="H61">
        <f t="shared" si="1"/>
        <v>0</v>
      </c>
      <c r="I61">
        <f t="shared" si="2"/>
        <v>2.29191844336043</v>
      </c>
      <c r="J61">
        <f t="shared" si="3"/>
        <v>24.214471956639599</v>
      </c>
      <c r="K61">
        <f t="shared" si="4"/>
        <v>16.931419528882699</v>
      </c>
      <c r="L61">
        <f t="shared" si="5"/>
        <v>1.23212046179428</v>
      </c>
      <c r="M61">
        <f t="shared" si="6"/>
        <v>18.601697668808999</v>
      </c>
      <c r="N61">
        <f t="shared" si="7"/>
        <v>7.9046927311910098</v>
      </c>
      <c r="O61">
        <f t="shared" si="8"/>
        <v>20.099342907242399</v>
      </c>
      <c r="P61">
        <f t="shared" si="9"/>
        <v>4.86941286426877</v>
      </c>
      <c r="Q61">
        <f t="shared" si="10"/>
        <v>22.710735514576701</v>
      </c>
      <c r="R61">
        <f t="shared" si="11"/>
        <v>3.7956548854232701</v>
      </c>
      <c r="S61">
        <f t="shared" si="12"/>
        <v>20.6522017978387</v>
      </c>
      <c r="T61">
        <f t="shared" si="13"/>
        <v>9.3138763667716393</v>
      </c>
      <c r="U61">
        <f t="shared" si="14"/>
        <v>29.904433530296401</v>
      </c>
      <c r="V61">
        <f t="shared" si="15"/>
        <v>3.3980431302963598</v>
      </c>
      <c r="W61">
        <f t="shared" si="16"/>
        <v>22.486955021914699</v>
      </c>
      <c r="X61">
        <f t="shared" si="17"/>
        <v>13.0749628112653</v>
      </c>
      <c r="Y61">
        <f t="shared" si="18"/>
        <v>20.721504420933801</v>
      </c>
      <c r="Z61">
        <f t="shared" si="19"/>
        <v>5.78488597906619</v>
      </c>
      <c r="AA61">
        <f t="shared" si="20"/>
        <v>24.378720337651099</v>
      </c>
      <c r="AB61">
        <f t="shared" si="21"/>
        <v>14.7058089364266</v>
      </c>
      <c r="AC61">
        <f t="shared" si="22"/>
        <v>23.1133137143431</v>
      </c>
      <c r="AD61">
        <f t="shared" si="23"/>
        <v>3.3930766856568702</v>
      </c>
      <c r="AE61">
        <f t="shared" si="24"/>
        <v>26.796231350102701</v>
      </c>
      <c r="AF61">
        <f t="shared" si="25"/>
        <v>21.546511120920201</v>
      </c>
      <c r="AG61">
        <f t="shared" si="26"/>
        <v>14.5580622032794</v>
      </c>
      <c r="AH61">
        <f t="shared" si="27"/>
        <v>11.948328196720601</v>
      </c>
      <c r="AI61">
        <f t="shared" si="28"/>
        <v>27.1759542956984</v>
      </c>
      <c r="AJ61">
        <f t="shared" si="29"/>
        <v>21.1818977074462</v>
      </c>
      <c r="AK61">
        <f t="shared" si="30"/>
        <v>13.063305014353199</v>
      </c>
      <c r="AL61">
        <f t="shared" si="31"/>
        <v>13.4430853856468</v>
      </c>
      <c r="AM61">
        <f t="shared" si="32"/>
        <v>26.644064963197099</v>
      </c>
      <c r="AN61">
        <f t="shared" si="33"/>
        <v>18.8278113750671</v>
      </c>
      <c r="AO61">
        <f t="shared" si="34"/>
        <v>19.2110257779166</v>
      </c>
      <c r="AP61">
        <f t="shared" si="35"/>
        <v>7.2953646220833503</v>
      </c>
      <c r="AQ61">
        <f t="shared" si="36"/>
        <v>27.017906339721399</v>
      </c>
      <c r="AR61">
        <f t="shared" si="37"/>
        <v>19.383246414341802</v>
      </c>
      <c r="AS61">
        <f t="shared" si="38"/>
        <v>17.440482833203401</v>
      </c>
      <c r="AT61">
        <f t="shared" si="39"/>
        <v>9.0659075667965894</v>
      </c>
      <c r="AU61">
        <f t="shared" si="40"/>
        <v>26.961812110269701</v>
      </c>
      <c r="AV61">
        <f t="shared" si="41"/>
        <v>22.320306233255199</v>
      </c>
      <c r="AW61">
        <f t="shared" si="42"/>
        <v>13.959682726683701</v>
      </c>
      <c r="AX61">
        <f t="shared" si="43"/>
        <v>12.5467076733163</v>
      </c>
      <c r="AY61">
        <f t="shared" si="44"/>
        <v>27.820463098853502</v>
      </c>
      <c r="AZ61">
        <f t="shared" si="45"/>
        <v>22.802139991976698</v>
      </c>
      <c r="BA61">
        <f t="shared" si="46"/>
        <v>16.254519877022901</v>
      </c>
      <c r="BB61">
        <f t="shared" si="47"/>
        <v>10.2518705229771</v>
      </c>
      <c r="BC61">
        <f t="shared" si="48"/>
        <v>29.122926940114699</v>
      </c>
      <c r="BD61">
        <f t="shared" si="49"/>
        <v>21.048129223363102</v>
      </c>
      <c r="BE61">
        <f t="shared" si="50"/>
        <v>15.8766275260279</v>
      </c>
      <c r="BF61">
        <f t="shared" si="51"/>
        <v>10.6297628739721</v>
      </c>
      <c r="BG61">
        <f t="shared" si="52"/>
        <v>29.7079890015061</v>
      </c>
      <c r="BH61">
        <f t="shared" si="53"/>
        <v>21.655867232757799</v>
      </c>
      <c r="BI61">
        <f t="shared" si="54"/>
        <v>14.951232760455699</v>
      </c>
      <c r="BJ61">
        <f t="shared" si="55"/>
        <v>11.5551576395443</v>
      </c>
      <c r="BK61">
        <f t="shared" si="56"/>
        <v>29.693073890949801</v>
      </c>
      <c r="BL61">
        <f t="shared" si="57"/>
        <v>21.8837799701374</v>
      </c>
      <c r="BM61">
        <f t="shared" si="58"/>
        <v>15.442339925543401</v>
      </c>
      <c r="BN61">
        <f t="shared" si="59"/>
        <v>11.0640504744566</v>
      </c>
      <c r="BO61">
        <f t="shared" si="60"/>
        <v>30.625388399435501</v>
      </c>
      <c r="BP61">
        <f t="shared" si="61"/>
        <v>20.516043722003801</v>
      </c>
      <c r="BQ61">
        <f t="shared" si="62"/>
        <v>14.881725065095001</v>
      </c>
      <c r="BR61">
        <f t="shared" si="63"/>
        <v>11.624665334905</v>
      </c>
      <c r="BS61">
        <f t="shared" si="64"/>
        <v>31.016840280423001</v>
      </c>
      <c r="BT61">
        <f t="shared" si="65"/>
        <v>21.961014193343502</v>
      </c>
      <c r="BU61">
        <f t="shared" si="66"/>
        <v>14.4551065439786</v>
      </c>
      <c r="BV61">
        <f t="shared" si="67"/>
        <v>12.051283856021399</v>
      </c>
      <c r="BW61">
        <f t="shared" si="68"/>
        <v>32.409216617924898</v>
      </c>
      <c r="BX61">
        <f t="shared" si="69"/>
        <v>23.576966730727101</v>
      </c>
      <c r="BY61">
        <f t="shared" si="70"/>
        <v>11.4501311027309</v>
      </c>
      <c r="BZ61">
        <f t="shared" si="71"/>
        <v>15.056259297269101</v>
      </c>
      <c r="CA61">
        <f t="shared" si="72"/>
        <v>32.081791837416397</v>
      </c>
      <c r="CB61">
        <f t="shared" si="73"/>
        <v>22.337695793995501</v>
      </c>
      <c r="CC61">
        <f t="shared" si="74"/>
        <v>10.9488054870701</v>
      </c>
      <c r="CD61">
        <f t="shared" si="75"/>
        <v>15.557584912929901</v>
      </c>
      <c r="CE61">
        <f t="shared" si="76"/>
        <v>32.351754379843598</v>
      </c>
      <c r="CF61">
        <f t="shared" si="77"/>
        <v>22.774803040063802</v>
      </c>
      <c r="CG61">
        <f t="shared" si="78"/>
        <v>9.4531904335036501</v>
      </c>
      <c r="CH61">
        <f t="shared" si="79"/>
        <v>17.053199966496301</v>
      </c>
      <c r="CI61">
        <f t="shared" si="80"/>
        <v>32.7827773746058</v>
      </c>
      <c r="CJ61">
        <f t="shared" si="81"/>
        <v>22.700124481485801</v>
      </c>
      <c r="CK61">
        <f t="shared" si="82"/>
        <v>8.3277681230380196</v>
      </c>
      <c r="CL61">
        <f t="shared" si="83"/>
        <v>18.178622276961999</v>
      </c>
      <c r="CM61">
        <f t="shared" si="84"/>
        <v>33.181074150339199</v>
      </c>
      <c r="CN61">
        <f t="shared" si="85"/>
        <v>21.668578780057398</v>
      </c>
      <c r="CO61">
        <f t="shared" si="86"/>
        <v>7.8462824524659096</v>
      </c>
      <c r="CP61">
        <f t="shared" si="87"/>
        <v>18.660107947534101</v>
      </c>
      <c r="CQ61">
        <f t="shared" si="88"/>
        <v>33.3784976742715</v>
      </c>
      <c r="CR61">
        <f t="shared" si="89"/>
        <v>24.2745546247634</v>
      </c>
      <c r="CS61">
        <f t="shared" si="90"/>
        <v>5.5703858840283598</v>
      </c>
      <c r="CT61">
        <f t="shared" si="91"/>
        <v>20.9360045159716</v>
      </c>
      <c r="CU61">
        <f t="shared" si="92"/>
        <v>34.037324580269797</v>
      </c>
      <c r="CV61">
        <f t="shared" si="93"/>
        <v>23.9831417236635</v>
      </c>
      <c r="CW61">
        <f t="shared" si="94"/>
        <v>4.8657383182830003</v>
      </c>
      <c r="CX61">
        <f t="shared" si="95"/>
        <v>21.640652081717</v>
      </c>
      <c r="CY61">
        <f t="shared" si="96"/>
        <v>33.571521853628397</v>
      </c>
      <c r="CZ61">
        <f t="shared" si="97"/>
        <v>23.0238368944235</v>
      </c>
      <c r="DA61">
        <f t="shared" si="98"/>
        <v>4.7342064775135899</v>
      </c>
      <c r="DB61">
        <f t="shared" si="99"/>
        <v>21.772183922486398</v>
      </c>
      <c r="DC61">
        <f t="shared" si="100"/>
        <v>33.160360150930401</v>
      </c>
      <c r="DD61">
        <f t="shared" si="101"/>
        <v>23.3972345227372</v>
      </c>
      <c r="DE61">
        <f t="shared" si="102"/>
        <v>3.9467953745315998</v>
      </c>
      <c r="DF61">
        <f t="shared" si="103"/>
        <v>22.559595025468401</v>
      </c>
      <c r="DG61">
        <f t="shared" si="104"/>
        <v>33.631492812875003</v>
      </c>
      <c r="DH61">
        <f t="shared" si="105"/>
        <v>23.727955368628798</v>
      </c>
      <c r="DI61">
        <f t="shared" si="106"/>
        <v>3.12293051459875</v>
      </c>
      <c r="DJ61">
        <f t="shared" si="107"/>
        <v>23.383459885401301</v>
      </c>
      <c r="DK61">
        <f t="shared" si="108"/>
        <v>33.517647419419497</v>
      </c>
      <c r="DL61">
        <f t="shared" si="109"/>
        <v>23.2122978914343</v>
      </c>
      <c r="DM61">
        <f t="shared" si="110"/>
        <v>2.8473537811259302</v>
      </c>
      <c r="DN61">
        <f t="shared" si="111"/>
        <v>23.659036618874101</v>
      </c>
      <c r="DO61">
        <f t="shared" si="112"/>
        <v>33.412510702845303</v>
      </c>
      <c r="DP61">
        <f t="shared" si="113"/>
        <v>23.357291236025802</v>
      </c>
      <c r="DQ61">
        <f t="shared" si="114"/>
        <v>2.3174635359109201</v>
      </c>
      <c r="DR61">
        <f t="shared" si="115"/>
        <v>24.188926864089101</v>
      </c>
      <c r="DS61">
        <f t="shared" si="116"/>
        <v>33.5882535337728</v>
      </c>
      <c r="DT61">
        <f t="shared" si="117"/>
        <v>23.715722190853899</v>
      </c>
      <c r="DU61">
        <f t="shared" si="118"/>
        <v>1.76269968987864</v>
      </c>
      <c r="DV61">
        <f t="shared" si="119"/>
        <v>24.743690710121399</v>
      </c>
    </row>
    <row r="62" spans="1:126" x14ac:dyDescent="0.15">
      <c r="A62">
        <v>161.75970340000001</v>
      </c>
      <c r="B62">
        <v>174.07361850000001</v>
      </c>
      <c r="C62">
        <v>248</v>
      </c>
      <c r="D62">
        <v>339</v>
      </c>
      <c r="E62">
        <v>207.91816710000001</v>
      </c>
      <c r="F62">
        <v>355.12246699999997</v>
      </c>
      <c r="G62">
        <f t="shared" si="0"/>
        <v>22.235013480073199</v>
      </c>
      <c r="H62">
        <f t="shared" si="1"/>
        <v>2.9136571889904501</v>
      </c>
      <c r="I62">
        <f t="shared" si="2"/>
        <v>0</v>
      </c>
      <c r="J62">
        <f t="shared" si="3"/>
        <v>174.07361850000001</v>
      </c>
      <c r="K62">
        <f t="shared" si="4"/>
        <v>20.6522017978387</v>
      </c>
      <c r="L62">
        <f t="shared" si="5"/>
        <v>1.4700724908088201</v>
      </c>
      <c r="M62">
        <f t="shared" si="6"/>
        <v>6.3557032690338202</v>
      </c>
      <c r="N62">
        <f t="shared" si="7"/>
        <v>167.71791523096601</v>
      </c>
      <c r="O62">
        <f t="shared" si="8"/>
        <v>18.739129184928998</v>
      </c>
      <c r="P62">
        <f t="shared" si="9"/>
        <v>1.7989435150881099</v>
      </c>
      <c r="Q62">
        <f t="shared" si="10"/>
        <v>20.504972425770301</v>
      </c>
      <c r="R62">
        <f t="shared" si="11"/>
        <v>153.56864607423</v>
      </c>
      <c r="S62">
        <f t="shared" si="12"/>
        <v>20.6522017978387</v>
      </c>
      <c r="T62">
        <f t="shared" si="13"/>
        <v>4.3411878027622297</v>
      </c>
      <c r="U62">
        <f t="shared" si="14"/>
        <v>31.357655250449099</v>
      </c>
      <c r="V62">
        <f t="shared" si="15"/>
        <v>142.71596324955101</v>
      </c>
      <c r="W62">
        <f t="shared" si="16"/>
        <v>20.9946937873808</v>
      </c>
      <c r="X62">
        <f t="shared" si="17"/>
        <v>8.0291377789220295</v>
      </c>
      <c r="Y62">
        <f t="shared" si="18"/>
        <v>23.3803576452801</v>
      </c>
      <c r="Z62">
        <f t="shared" si="19"/>
        <v>150.69326085471999</v>
      </c>
      <c r="AA62">
        <f t="shared" si="20"/>
        <v>22.471748521836101</v>
      </c>
      <c r="AB62">
        <f t="shared" si="21"/>
        <v>11.385159151511999</v>
      </c>
      <c r="AC62">
        <f t="shared" si="22"/>
        <v>24.738026554506099</v>
      </c>
      <c r="AD62">
        <f t="shared" si="23"/>
        <v>149.335591945494</v>
      </c>
      <c r="AE62">
        <f t="shared" si="24"/>
        <v>24.0931660949087</v>
      </c>
      <c r="AF62">
        <f t="shared" si="25"/>
        <v>13.0245867571908</v>
      </c>
      <c r="AG62">
        <f t="shared" si="26"/>
        <v>20.143761430765199</v>
      </c>
      <c r="AH62">
        <f t="shared" si="27"/>
        <v>153.929857069235</v>
      </c>
      <c r="AI62">
        <f t="shared" si="28"/>
        <v>26.243367234226</v>
      </c>
      <c r="AJ62">
        <f t="shared" si="29"/>
        <v>19.220683802279002</v>
      </c>
      <c r="AK62">
        <f t="shared" si="30"/>
        <v>15.341378015389701</v>
      </c>
      <c r="AL62">
        <f t="shared" si="31"/>
        <v>158.73224048461</v>
      </c>
      <c r="AM62">
        <f t="shared" si="32"/>
        <v>26.644064963197099</v>
      </c>
      <c r="AN62">
        <f t="shared" si="33"/>
        <v>19.155035332042601</v>
      </c>
      <c r="AO62">
        <f t="shared" si="34"/>
        <v>15.435513998636701</v>
      </c>
      <c r="AP62">
        <f t="shared" si="35"/>
        <v>158.63810450136299</v>
      </c>
      <c r="AQ62">
        <f t="shared" si="36"/>
        <v>26.219377558285601</v>
      </c>
      <c r="AR62">
        <f t="shared" si="37"/>
        <v>17.239043953199499</v>
      </c>
      <c r="AS62">
        <f t="shared" si="38"/>
        <v>17.724413178614199</v>
      </c>
      <c r="AT62">
        <f t="shared" si="39"/>
        <v>156.34920532138599</v>
      </c>
      <c r="AU62">
        <f t="shared" si="40"/>
        <v>26.5949676410739</v>
      </c>
      <c r="AV62">
        <f t="shared" si="41"/>
        <v>17.888411524902899</v>
      </c>
      <c r="AW62">
        <f t="shared" si="42"/>
        <v>17.6192162137725</v>
      </c>
      <c r="AX62">
        <f t="shared" si="43"/>
        <v>156.45440228622701</v>
      </c>
      <c r="AY62">
        <f t="shared" si="44"/>
        <v>26.577972188401599</v>
      </c>
      <c r="AZ62">
        <f t="shared" si="45"/>
        <v>20.705291775947899</v>
      </c>
      <c r="BA62">
        <f t="shared" si="46"/>
        <v>17.881936442250598</v>
      </c>
      <c r="BB62">
        <f t="shared" si="47"/>
        <v>156.19168205774901</v>
      </c>
      <c r="BC62">
        <f t="shared" si="48"/>
        <v>27.4013825228506</v>
      </c>
      <c r="BD62">
        <f t="shared" si="49"/>
        <v>21.274290893081901</v>
      </c>
      <c r="BE62">
        <f t="shared" si="50"/>
        <v>15.387369112608001</v>
      </c>
      <c r="BF62">
        <f t="shared" si="51"/>
        <v>158.686249387392</v>
      </c>
      <c r="BG62">
        <f t="shared" si="52"/>
        <v>28.6417504699461</v>
      </c>
      <c r="BH62">
        <f t="shared" si="53"/>
        <v>19.754698686433201</v>
      </c>
      <c r="BI62">
        <f t="shared" si="54"/>
        <v>16.648405294055099</v>
      </c>
      <c r="BJ62">
        <f t="shared" si="55"/>
        <v>157.425213205945</v>
      </c>
      <c r="BK62">
        <f t="shared" si="56"/>
        <v>29.220452518192001</v>
      </c>
      <c r="BL62">
        <f t="shared" si="57"/>
        <v>20.408149821602301</v>
      </c>
      <c r="BM62">
        <f t="shared" si="58"/>
        <v>15.5005462934822</v>
      </c>
      <c r="BN62">
        <f t="shared" si="59"/>
        <v>158.57307220651799</v>
      </c>
      <c r="BO62">
        <f t="shared" si="60"/>
        <v>29.238401708436001</v>
      </c>
      <c r="BP62">
        <f t="shared" si="61"/>
        <v>20.699802650376199</v>
      </c>
      <c r="BQ62">
        <f t="shared" si="62"/>
        <v>15.2042776800313</v>
      </c>
      <c r="BR62">
        <f t="shared" si="63"/>
        <v>158.86934081996901</v>
      </c>
      <c r="BS62">
        <f t="shared" si="64"/>
        <v>30.143396507127999</v>
      </c>
      <c r="BT62">
        <f t="shared" si="65"/>
        <v>19.482167200353999</v>
      </c>
      <c r="BU62">
        <f t="shared" si="66"/>
        <v>16.296643135232699</v>
      </c>
      <c r="BV62">
        <f t="shared" si="67"/>
        <v>157.776975364767</v>
      </c>
      <c r="BW62">
        <f t="shared" si="68"/>
        <v>30.5401607499379</v>
      </c>
      <c r="BX62">
        <f t="shared" si="69"/>
        <v>20.904291770233499</v>
      </c>
      <c r="BY62">
        <f t="shared" si="70"/>
        <v>14.016634409949599</v>
      </c>
      <c r="BZ62">
        <f t="shared" si="71"/>
        <v>160.05698409005001</v>
      </c>
      <c r="CA62">
        <f t="shared" si="72"/>
        <v>31.8843710046791</v>
      </c>
      <c r="CB62">
        <f t="shared" si="73"/>
        <v>22.490795241817398</v>
      </c>
      <c r="CC62">
        <f t="shared" si="74"/>
        <v>11.1490387236105</v>
      </c>
      <c r="CD62">
        <f t="shared" si="75"/>
        <v>162.92457977639</v>
      </c>
      <c r="CE62">
        <f t="shared" si="76"/>
        <v>31.599539381805499</v>
      </c>
      <c r="CF62">
        <f t="shared" si="77"/>
        <v>21.367796541049099</v>
      </c>
      <c r="CG62">
        <f t="shared" si="78"/>
        <v>10.6680900983747</v>
      </c>
      <c r="CH62">
        <f t="shared" si="79"/>
        <v>163.40552840162499</v>
      </c>
      <c r="CI62">
        <f t="shared" si="80"/>
        <v>31.879475133212399</v>
      </c>
      <c r="CJ62">
        <f t="shared" si="81"/>
        <v>21.830294498896901</v>
      </c>
      <c r="CK62">
        <f t="shared" si="82"/>
        <v>9.2396861844719105</v>
      </c>
      <c r="CL62">
        <f t="shared" si="83"/>
        <v>164.83393231552799</v>
      </c>
      <c r="CM62">
        <f t="shared" si="84"/>
        <v>32.311996883728398</v>
      </c>
      <c r="CN62">
        <f t="shared" si="85"/>
        <v>21.801940211600499</v>
      </c>
      <c r="CO62">
        <f t="shared" si="86"/>
        <v>8.1531665027719207</v>
      </c>
      <c r="CP62">
        <f t="shared" si="87"/>
        <v>165.92045199722801</v>
      </c>
      <c r="CQ62">
        <f t="shared" si="88"/>
        <v>32.7129405635119</v>
      </c>
      <c r="CR62">
        <f t="shared" si="89"/>
        <v>20.854295766587299</v>
      </c>
      <c r="CS62">
        <f t="shared" si="90"/>
        <v>7.7100648531472</v>
      </c>
      <c r="CT62">
        <f t="shared" si="91"/>
        <v>166.36355364685301</v>
      </c>
      <c r="CU62">
        <f t="shared" si="92"/>
        <v>32.921303322400099</v>
      </c>
      <c r="CV62">
        <f t="shared" si="93"/>
        <v>23.385603655561699</v>
      </c>
      <c r="CW62">
        <f t="shared" si="94"/>
        <v>5.4745936226819403</v>
      </c>
      <c r="CX62">
        <f t="shared" si="95"/>
        <v>168.59902487731799</v>
      </c>
      <c r="CY62">
        <f t="shared" si="96"/>
        <v>33.571521853628397</v>
      </c>
      <c r="CZ62">
        <f t="shared" si="97"/>
        <v>23.1414146865574</v>
      </c>
      <c r="DA62">
        <f t="shared" si="98"/>
        <v>4.7912989629132703</v>
      </c>
      <c r="DB62">
        <f t="shared" si="99"/>
        <v>169.28231953708701</v>
      </c>
      <c r="DC62">
        <f t="shared" si="100"/>
        <v>33.141639937087803</v>
      </c>
      <c r="DD62">
        <f t="shared" si="101"/>
        <v>22.251380317627699</v>
      </c>
      <c r="DE62">
        <f t="shared" si="102"/>
        <v>4.6688647789336999</v>
      </c>
      <c r="DF62">
        <f t="shared" si="103"/>
        <v>169.40475372106599</v>
      </c>
      <c r="DG62">
        <f t="shared" si="104"/>
        <v>32.761251494279698</v>
      </c>
      <c r="DH62">
        <f t="shared" si="105"/>
        <v>22.6395609194368</v>
      </c>
      <c r="DI62">
        <f t="shared" si="106"/>
        <v>3.8901556738777501</v>
      </c>
      <c r="DJ62">
        <f t="shared" si="107"/>
        <v>170.183462826122</v>
      </c>
      <c r="DK62">
        <f t="shared" si="108"/>
        <v>33.2290377541295</v>
      </c>
      <c r="DL62">
        <f t="shared" si="109"/>
        <v>22.985531770463801</v>
      </c>
      <c r="DM62">
        <f t="shared" si="110"/>
        <v>3.08675385457054</v>
      </c>
      <c r="DN62">
        <f t="shared" si="111"/>
        <v>170.98686464542899</v>
      </c>
      <c r="DO62">
        <f t="shared" si="112"/>
        <v>33.132652259211497</v>
      </c>
      <c r="DP62">
        <f t="shared" si="113"/>
        <v>22.513254761080201</v>
      </c>
      <c r="DQ62">
        <f t="shared" si="114"/>
        <v>2.8099114576139801</v>
      </c>
      <c r="DR62">
        <f t="shared" si="115"/>
        <v>171.26370704238599</v>
      </c>
      <c r="DS62">
        <f t="shared" si="116"/>
        <v>33.043522876541999</v>
      </c>
      <c r="DT62">
        <f t="shared" si="117"/>
        <v>22.6767014881991</v>
      </c>
      <c r="DU62">
        <f t="shared" si="118"/>
        <v>2.3703307175560799</v>
      </c>
      <c r="DV62">
        <f t="shared" si="119"/>
        <v>171.70328778244399</v>
      </c>
    </row>
    <row r="63" spans="1:126" x14ac:dyDescent="0.15">
      <c r="A63">
        <v>147.92315360000001</v>
      </c>
      <c r="B63">
        <v>-13.740077100000001</v>
      </c>
      <c r="C63">
        <v>246</v>
      </c>
      <c r="D63">
        <v>341</v>
      </c>
      <c r="E63">
        <v>207.02449039999999</v>
      </c>
      <c r="F63">
        <v>355.99029539999998</v>
      </c>
      <c r="G63">
        <f t="shared" si="0"/>
        <v>14.8233423200488</v>
      </c>
      <c r="H63">
        <f t="shared" si="1"/>
        <v>6.5285510433485001</v>
      </c>
      <c r="I63">
        <f t="shared" si="2"/>
        <v>5.9916616931634099</v>
      </c>
      <c r="J63">
        <f t="shared" si="3"/>
        <v>7.7484154068365898</v>
      </c>
      <c r="K63">
        <f t="shared" si="4"/>
        <v>18.697624971879701</v>
      </c>
      <c r="L63">
        <f t="shared" si="5"/>
        <v>4.7635085283054801</v>
      </c>
      <c r="M63">
        <f t="shared" si="6"/>
        <v>2.0054809072456798</v>
      </c>
      <c r="N63">
        <f t="shared" si="7"/>
        <v>11.734596192754299</v>
      </c>
      <c r="O63">
        <f t="shared" si="8"/>
        <v>18.739129184928998</v>
      </c>
      <c r="P63">
        <f t="shared" si="9"/>
        <v>3.1756723522036499</v>
      </c>
      <c r="Q63">
        <f t="shared" si="10"/>
        <v>20.605606532279399</v>
      </c>
      <c r="R63">
        <f t="shared" si="11"/>
        <v>6.8655294322793798</v>
      </c>
      <c r="S63">
        <f t="shared" si="12"/>
        <v>17.787328847471699</v>
      </c>
      <c r="T63">
        <f t="shared" si="13"/>
        <v>2.99379609382569</v>
      </c>
      <c r="U63">
        <f t="shared" si="14"/>
        <v>39.808554794985398</v>
      </c>
      <c r="V63">
        <f t="shared" si="15"/>
        <v>26.0684776949854</v>
      </c>
      <c r="W63">
        <f t="shared" si="16"/>
        <v>19.5029762701209</v>
      </c>
      <c r="X63">
        <f t="shared" si="17"/>
        <v>4.7497180855522201</v>
      </c>
      <c r="Y63">
        <f t="shared" si="18"/>
        <v>58.193629064381199</v>
      </c>
      <c r="Z63">
        <f t="shared" si="19"/>
        <v>44.453551964381198</v>
      </c>
      <c r="AA63">
        <f t="shared" si="20"/>
        <v>19.9830487223979</v>
      </c>
      <c r="AB63">
        <f t="shared" si="21"/>
        <v>7.7788983904299496</v>
      </c>
      <c r="AC63">
        <f t="shared" si="22"/>
        <v>44.2303337783678</v>
      </c>
      <c r="AD63">
        <f t="shared" si="23"/>
        <v>30.4902566783678</v>
      </c>
      <c r="AE63">
        <f t="shared" si="24"/>
        <v>21.395408472921101</v>
      </c>
      <c r="AF63">
        <f t="shared" si="25"/>
        <v>10.6968894978755</v>
      </c>
      <c r="AG63">
        <f t="shared" si="26"/>
        <v>47.642497606285097</v>
      </c>
      <c r="AH63">
        <f t="shared" si="27"/>
        <v>33.902420506285097</v>
      </c>
      <c r="AI63">
        <f t="shared" si="28"/>
        <v>22.947478657927199</v>
      </c>
      <c r="AJ63">
        <f t="shared" si="29"/>
        <v>12.2178156189505</v>
      </c>
      <c r="AK63">
        <f t="shared" si="30"/>
        <v>38.4806098940075</v>
      </c>
      <c r="AL63">
        <f t="shared" si="31"/>
        <v>24.7405327940075</v>
      </c>
      <c r="AM63">
        <f t="shared" si="32"/>
        <v>24.985505579905301</v>
      </c>
      <c r="AN63">
        <f t="shared" si="33"/>
        <v>17.816916663299398</v>
      </c>
      <c r="AO63">
        <f t="shared" si="34"/>
        <v>24.777363234305199</v>
      </c>
      <c r="AP63">
        <f t="shared" si="35"/>
        <v>11.0372861343052</v>
      </c>
      <c r="AQ63">
        <f t="shared" si="36"/>
        <v>25.4727263817067</v>
      </c>
      <c r="AR63">
        <f t="shared" si="37"/>
        <v>17.897950237065999</v>
      </c>
      <c r="AS63">
        <f t="shared" si="38"/>
        <v>32.113210873122298</v>
      </c>
      <c r="AT63">
        <f t="shared" si="39"/>
        <v>18.373133773122301</v>
      </c>
      <c r="AU63">
        <f t="shared" si="40"/>
        <v>25.1935297892276</v>
      </c>
      <c r="AV63">
        <f t="shared" si="41"/>
        <v>16.2704226801403</v>
      </c>
      <c r="AW63">
        <f t="shared" si="42"/>
        <v>33.240413946437798</v>
      </c>
      <c r="AX63">
        <f t="shared" si="43"/>
        <v>19.500336846437801</v>
      </c>
      <c r="AY63">
        <f t="shared" si="44"/>
        <v>25.621735423605401</v>
      </c>
      <c r="AZ63">
        <f t="shared" si="45"/>
        <v>16.946293159845901</v>
      </c>
      <c r="BA63">
        <f t="shared" si="46"/>
        <v>29.2521629770382</v>
      </c>
      <c r="BB63">
        <f t="shared" si="47"/>
        <v>15.512085877038199</v>
      </c>
      <c r="BC63">
        <f t="shared" si="48"/>
        <v>25.6804274758648</v>
      </c>
      <c r="BD63">
        <f t="shared" si="49"/>
        <v>19.619041619277802</v>
      </c>
      <c r="BE63">
        <f t="shared" si="50"/>
        <v>31.6763242528944</v>
      </c>
      <c r="BF63">
        <f t="shared" si="51"/>
        <v>17.936247152894399</v>
      </c>
      <c r="BG63">
        <f t="shared" si="52"/>
        <v>26.509804189271499</v>
      </c>
      <c r="BH63">
        <f t="shared" si="53"/>
        <v>20.225102581672498</v>
      </c>
      <c r="BI63">
        <f t="shared" si="54"/>
        <v>28.615191277873301</v>
      </c>
      <c r="BJ63">
        <f t="shared" si="55"/>
        <v>14.8751141778733</v>
      </c>
      <c r="BK63">
        <f t="shared" si="56"/>
        <v>27.7274564014057</v>
      </c>
      <c r="BL63">
        <f t="shared" si="57"/>
        <v>18.876762409561</v>
      </c>
      <c r="BM63">
        <f t="shared" si="58"/>
        <v>28.7183220553081</v>
      </c>
      <c r="BN63">
        <f t="shared" si="59"/>
        <v>14.978244955308099</v>
      </c>
      <c r="BO63">
        <f t="shared" si="60"/>
        <v>28.327441775167699</v>
      </c>
      <c r="BP63">
        <f t="shared" si="61"/>
        <v>19.5442405909827</v>
      </c>
      <c r="BQ63">
        <f t="shared" si="62"/>
        <v>28.580715929045201</v>
      </c>
      <c r="BR63">
        <f t="shared" si="63"/>
        <v>14.840638829045201</v>
      </c>
      <c r="BS63">
        <f t="shared" si="64"/>
        <v>28.397702668014201</v>
      </c>
      <c r="BT63">
        <f t="shared" si="65"/>
        <v>19.869483663825498</v>
      </c>
      <c r="BU63">
        <f t="shared" si="66"/>
        <v>26.575002936396402</v>
      </c>
      <c r="BV63">
        <f t="shared" si="67"/>
        <v>12.834925836396399</v>
      </c>
      <c r="BW63">
        <f t="shared" si="68"/>
        <v>29.2995754025326</v>
      </c>
      <c r="BX63">
        <f t="shared" si="69"/>
        <v>18.765623460279699</v>
      </c>
      <c r="BY63">
        <f t="shared" si="70"/>
        <v>28.284538269247001</v>
      </c>
      <c r="BZ63">
        <f t="shared" si="71"/>
        <v>14.544461169247</v>
      </c>
      <c r="CA63">
        <f t="shared" si="72"/>
        <v>29.720034555163</v>
      </c>
      <c r="CB63">
        <f t="shared" si="73"/>
        <v>20.150712816806902</v>
      </c>
      <c r="CC63">
        <f t="shared" si="74"/>
        <v>23.581427912740999</v>
      </c>
      <c r="CD63">
        <f t="shared" si="75"/>
        <v>9.8413508127410196</v>
      </c>
      <c r="CE63">
        <f t="shared" si="76"/>
        <v>31.038057453320299</v>
      </c>
      <c r="CF63">
        <f t="shared" si="77"/>
        <v>21.6956157369392</v>
      </c>
      <c r="CG63">
        <f t="shared" si="78"/>
        <v>18.668715126502399</v>
      </c>
      <c r="CH63">
        <f t="shared" si="79"/>
        <v>4.9286380265024299</v>
      </c>
      <c r="CI63">
        <f t="shared" si="80"/>
        <v>30.807077705355599</v>
      </c>
      <c r="CJ63">
        <f t="shared" si="81"/>
        <v>20.663958650673798</v>
      </c>
      <c r="CK63">
        <f t="shared" si="82"/>
        <v>17.8807891517347</v>
      </c>
      <c r="CL63">
        <f t="shared" si="83"/>
        <v>4.1407120517346598</v>
      </c>
      <c r="CM63">
        <f t="shared" si="84"/>
        <v>31.1102283330059</v>
      </c>
      <c r="CN63">
        <f t="shared" si="85"/>
        <v>21.137342491975598</v>
      </c>
      <c r="CO63">
        <f t="shared" si="86"/>
        <v>15.4571283408486</v>
      </c>
      <c r="CP63">
        <f t="shared" si="87"/>
        <v>1.71705124084863</v>
      </c>
      <c r="CQ63">
        <f t="shared" si="88"/>
        <v>31.557162270182399</v>
      </c>
      <c r="CR63">
        <f t="shared" si="89"/>
        <v>21.140373867468501</v>
      </c>
      <c r="CS63">
        <f t="shared" si="90"/>
        <v>13.629099152109401</v>
      </c>
      <c r="CT63">
        <f t="shared" si="91"/>
        <v>0.11097794789059599</v>
      </c>
      <c r="CU63">
        <f t="shared" si="92"/>
        <v>31.9725438503459</v>
      </c>
      <c r="CV63">
        <f t="shared" si="93"/>
        <v>20.259780213011201</v>
      </c>
      <c r="CW63">
        <f t="shared" si="94"/>
        <v>12.899190834121899</v>
      </c>
      <c r="CX63">
        <f t="shared" si="95"/>
        <v>0.84088626587811699</v>
      </c>
      <c r="CY63">
        <f t="shared" si="96"/>
        <v>32.201978840298203</v>
      </c>
      <c r="CZ63">
        <f t="shared" si="97"/>
        <v>22.7136658971787</v>
      </c>
      <c r="DA63">
        <f t="shared" si="98"/>
        <v>9.1409746453649792</v>
      </c>
      <c r="DB63">
        <f t="shared" si="99"/>
        <v>4.5991024546350197</v>
      </c>
      <c r="DC63">
        <f t="shared" si="100"/>
        <v>32.854520237809503</v>
      </c>
      <c r="DD63">
        <f t="shared" si="101"/>
        <v>22.5046868457055</v>
      </c>
      <c r="DE63">
        <f t="shared" si="102"/>
        <v>7.9995922210389301</v>
      </c>
      <c r="DF63">
        <f t="shared" si="103"/>
        <v>5.7404848789610696</v>
      </c>
      <c r="DG63">
        <f t="shared" si="104"/>
        <v>32.4671694646578</v>
      </c>
      <c r="DH63">
        <f t="shared" si="105"/>
        <v>21.6711992095887</v>
      </c>
      <c r="DI63">
        <f t="shared" si="106"/>
        <v>7.8014025316373097</v>
      </c>
      <c r="DJ63">
        <f t="shared" si="107"/>
        <v>5.9386745683626998</v>
      </c>
      <c r="DK63">
        <f t="shared" si="108"/>
        <v>32.1242214598782</v>
      </c>
      <c r="DL63">
        <f t="shared" si="109"/>
        <v>22.066222053481201</v>
      </c>
      <c r="DM63">
        <f t="shared" si="110"/>
        <v>6.4949148547188598</v>
      </c>
      <c r="DN63">
        <f t="shared" si="111"/>
        <v>7.2451622452811497</v>
      </c>
      <c r="DO63">
        <f t="shared" si="112"/>
        <v>32.5973626446875</v>
      </c>
      <c r="DP63">
        <f t="shared" si="113"/>
        <v>22.420020330452498</v>
      </c>
      <c r="DQ63">
        <f t="shared" si="114"/>
        <v>5.1590108854926902</v>
      </c>
      <c r="DR63">
        <f t="shared" si="115"/>
        <v>8.5810662145073096</v>
      </c>
      <c r="DS63">
        <f t="shared" si="116"/>
        <v>32.5250308471228</v>
      </c>
      <c r="DT63">
        <f t="shared" si="117"/>
        <v>21.982348682697801</v>
      </c>
      <c r="DU63">
        <f t="shared" si="118"/>
        <v>4.8603780384317803</v>
      </c>
      <c r="DV63">
        <f t="shared" si="119"/>
        <v>8.8796990615682194</v>
      </c>
    </row>
    <row r="64" spans="1:126" x14ac:dyDescent="0.15">
      <c r="A64">
        <v>167.40978250000001</v>
      </c>
      <c r="B64">
        <v>-19.763831239999998</v>
      </c>
      <c r="C64">
        <v>245</v>
      </c>
      <c r="D64">
        <v>343</v>
      </c>
      <c r="E64">
        <v>206.55259699999999</v>
      </c>
      <c r="F64">
        <v>356.93817139999999</v>
      </c>
      <c r="G64">
        <f t="shared" si="0"/>
        <v>11.718881066929701</v>
      </c>
      <c r="H64">
        <f t="shared" si="1"/>
        <v>5.54923924673645</v>
      </c>
      <c r="I64">
        <f t="shared" si="2"/>
        <v>6.97487416617561</v>
      </c>
      <c r="J64">
        <f t="shared" si="3"/>
        <v>12.788957073824401</v>
      </c>
      <c r="K64">
        <f t="shared" si="4"/>
        <v>13.221217409699101</v>
      </c>
      <c r="L64">
        <f t="shared" si="5"/>
        <v>6.0074768764030404</v>
      </c>
      <c r="M64">
        <f t="shared" si="6"/>
        <v>1.38880849910733</v>
      </c>
      <c r="N64">
        <f t="shared" si="7"/>
        <v>18.3750227408927</v>
      </c>
      <c r="O64">
        <f t="shared" si="8"/>
        <v>16.252480225100701</v>
      </c>
      <c r="P64">
        <f t="shared" si="9"/>
        <v>4.9712784785232103</v>
      </c>
      <c r="Q64">
        <f t="shared" si="10"/>
        <v>3.7445418683385698</v>
      </c>
      <c r="R64">
        <f t="shared" si="11"/>
        <v>16.019289371661401</v>
      </c>
      <c r="S64">
        <f t="shared" si="12"/>
        <v>16.827862474691798</v>
      </c>
      <c r="T64">
        <f t="shared" si="13"/>
        <v>3.7284588588924099</v>
      </c>
      <c r="U64">
        <f t="shared" si="14"/>
        <v>12.2222970998439</v>
      </c>
      <c r="V64">
        <f t="shared" si="15"/>
        <v>7.5415341401560596</v>
      </c>
      <c r="W64">
        <f t="shared" si="16"/>
        <v>16.453909975254199</v>
      </c>
      <c r="X64">
        <f t="shared" si="17"/>
        <v>3.46174255992978</v>
      </c>
      <c r="Y64">
        <f t="shared" si="18"/>
        <v>23.1498234925389</v>
      </c>
      <c r="Z64">
        <f t="shared" si="19"/>
        <v>3.3859922525389501</v>
      </c>
      <c r="AA64">
        <f t="shared" si="20"/>
        <v>18.085113375185699</v>
      </c>
      <c r="AB64">
        <f t="shared" si="21"/>
        <v>4.8854322056310098</v>
      </c>
      <c r="AC64">
        <f t="shared" si="22"/>
        <v>18.268055549184901</v>
      </c>
      <c r="AD64">
        <f t="shared" si="23"/>
        <v>1.4957756908150699</v>
      </c>
      <c r="AE64">
        <f t="shared" si="24"/>
        <v>18.7052550986906</v>
      </c>
      <c r="AF64">
        <f t="shared" si="25"/>
        <v>7.45146333931641</v>
      </c>
      <c r="AG64">
        <f t="shared" si="26"/>
        <v>20.370593410770301</v>
      </c>
      <c r="AH64">
        <f t="shared" si="27"/>
        <v>0.60676217077027095</v>
      </c>
      <c r="AI64">
        <f t="shared" si="28"/>
        <v>20.105381466160999</v>
      </c>
      <c r="AJ64">
        <f t="shared" si="29"/>
        <v>10.004634432092899</v>
      </c>
      <c r="AK64">
        <f t="shared" si="30"/>
        <v>16.405018831126799</v>
      </c>
      <c r="AL64">
        <f t="shared" si="31"/>
        <v>3.3588124088731699</v>
      </c>
      <c r="AM64">
        <f t="shared" si="32"/>
        <v>21.622119382274299</v>
      </c>
      <c r="AN64">
        <f t="shared" si="33"/>
        <v>11.4339384917687</v>
      </c>
      <c r="AO64">
        <f t="shared" si="34"/>
        <v>15.603946314933101</v>
      </c>
      <c r="AP64">
        <f t="shared" si="35"/>
        <v>4.1598849250668604</v>
      </c>
      <c r="AQ64">
        <f t="shared" si="36"/>
        <v>23.5857032322997</v>
      </c>
      <c r="AR64">
        <f t="shared" si="37"/>
        <v>16.5611905254903</v>
      </c>
      <c r="AS64">
        <f t="shared" si="38"/>
        <v>11.867230308245199</v>
      </c>
      <c r="AT64">
        <f t="shared" si="39"/>
        <v>7.8966009317547696</v>
      </c>
      <c r="AU64">
        <f t="shared" si="40"/>
        <v>24.158471004958901</v>
      </c>
      <c r="AV64">
        <f t="shared" si="41"/>
        <v>16.746287711053899</v>
      </c>
      <c r="AW64">
        <f t="shared" si="42"/>
        <v>12.0741496793233</v>
      </c>
      <c r="AX64">
        <f t="shared" si="43"/>
        <v>7.6896815606767097</v>
      </c>
      <c r="AY64">
        <f t="shared" si="44"/>
        <v>24.013490446921701</v>
      </c>
      <c r="AZ64">
        <f t="shared" si="45"/>
        <v>15.350378030645601</v>
      </c>
      <c r="BA64">
        <f t="shared" si="46"/>
        <v>13.4399571703412</v>
      </c>
      <c r="BB64">
        <f t="shared" si="47"/>
        <v>6.3238740696587499</v>
      </c>
      <c r="BC64">
        <f t="shared" si="48"/>
        <v>24.493006136256401</v>
      </c>
      <c r="BD64">
        <f t="shared" si="49"/>
        <v>16.0441450703985</v>
      </c>
      <c r="BE64">
        <f t="shared" si="50"/>
        <v>14.4525255581677</v>
      </c>
      <c r="BF64">
        <f t="shared" si="51"/>
        <v>5.3113056818323399</v>
      </c>
      <c r="BG64">
        <f t="shared" si="52"/>
        <v>24.626226382005001</v>
      </c>
      <c r="BH64">
        <f t="shared" si="53"/>
        <v>18.590877545641</v>
      </c>
      <c r="BI64">
        <f t="shared" si="54"/>
        <v>12.0469092015193</v>
      </c>
      <c r="BJ64">
        <f t="shared" si="55"/>
        <v>7.7169220384807202</v>
      </c>
      <c r="BK64">
        <f t="shared" si="56"/>
        <v>25.4727263817067</v>
      </c>
      <c r="BL64">
        <f t="shared" si="57"/>
        <v>19.226079626290101</v>
      </c>
      <c r="BM64">
        <f t="shared" si="58"/>
        <v>12.086263526317699</v>
      </c>
      <c r="BN64">
        <f t="shared" si="59"/>
        <v>7.67756771368229</v>
      </c>
      <c r="BO64">
        <f t="shared" si="60"/>
        <v>26.680993271207601</v>
      </c>
      <c r="BP64">
        <f t="shared" si="61"/>
        <v>18.024449649647</v>
      </c>
      <c r="BQ64">
        <f t="shared" si="62"/>
        <v>11.8981962432652</v>
      </c>
      <c r="BR64">
        <f t="shared" si="63"/>
        <v>7.8656349967348396</v>
      </c>
      <c r="BS64">
        <f t="shared" si="64"/>
        <v>27.308448012437001</v>
      </c>
      <c r="BT64">
        <f t="shared" si="65"/>
        <v>18.7027248624543</v>
      </c>
      <c r="BU64">
        <f t="shared" si="66"/>
        <v>11.2916394594531</v>
      </c>
      <c r="BV64">
        <f t="shared" si="67"/>
        <v>8.47219178054692</v>
      </c>
      <c r="BW64">
        <f t="shared" si="68"/>
        <v>27.4357713961694</v>
      </c>
      <c r="BX64">
        <f t="shared" si="69"/>
        <v>19.0559380475224</v>
      </c>
      <c r="BY64">
        <f t="shared" si="70"/>
        <v>11.6993446667088</v>
      </c>
      <c r="BZ64">
        <f t="shared" si="71"/>
        <v>8.0644865732912407</v>
      </c>
      <c r="CA64">
        <f t="shared" si="72"/>
        <v>28.344396554358099</v>
      </c>
      <c r="CB64">
        <f t="shared" si="73"/>
        <v>18.052993939758</v>
      </c>
      <c r="CC64">
        <f t="shared" si="74"/>
        <v>10.980800844785399</v>
      </c>
      <c r="CD64">
        <f t="shared" si="75"/>
        <v>8.7830303952145901</v>
      </c>
      <c r="CE64">
        <f t="shared" si="76"/>
        <v>28.7943424566948</v>
      </c>
      <c r="CF64">
        <f t="shared" si="77"/>
        <v>19.405457743525901</v>
      </c>
      <c r="CG64">
        <f t="shared" si="78"/>
        <v>9.2654977906570295</v>
      </c>
      <c r="CH64">
        <f t="shared" si="79"/>
        <v>10.498333449343001</v>
      </c>
      <c r="CI64">
        <f t="shared" si="80"/>
        <v>30.094799411243301</v>
      </c>
      <c r="CJ64">
        <f t="shared" si="81"/>
        <v>20.912942565863901</v>
      </c>
      <c r="CK64">
        <f t="shared" si="82"/>
        <v>7.4076612487804603</v>
      </c>
      <c r="CL64">
        <f t="shared" si="83"/>
        <v>12.356169991219501</v>
      </c>
      <c r="CM64">
        <f t="shared" si="84"/>
        <v>29.918131465482201</v>
      </c>
      <c r="CN64">
        <f t="shared" si="85"/>
        <v>19.9637511583764</v>
      </c>
      <c r="CO64">
        <f t="shared" si="86"/>
        <v>7.1156395605192104</v>
      </c>
      <c r="CP64">
        <f t="shared" si="87"/>
        <v>12.648191679480799</v>
      </c>
      <c r="CQ64">
        <f t="shared" si="88"/>
        <v>30.2483682672428</v>
      </c>
      <c r="CR64">
        <f t="shared" si="89"/>
        <v>20.445871004220301</v>
      </c>
      <c r="CS64">
        <f t="shared" si="90"/>
        <v>6.1756280667744896</v>
      </c>
      <c r="CT64">
        <f t="shared" si="91"/>
        <v>13.5882031732255</v>
      </c>
      <c r="CU64">
        <f t="shared" si="92"/>
        <v>30.714639375665801</v>
      </c>
      <c r="CV64">
        <f t="shared" si="93"/>
        <v>20.477845869216999</v>
      </c>
      <c r="CW64">
        <f t="shared" si="94"/>
        <v>5.4723032723160197</v>
      </c>
      <c r="CX64">
        <f t="shared" si="95"/>
        <v>14.291527967684001</v>
      </c>
      <c r="CY64">
        <f t="shared" si="96"/>
        <v>31.148784170635</v>
      </c>
      <c r="CZ64">
        <f t="shared" si="97"/>
        <v>19.6589810308399</v>
      </c>
      <c r="DA64">
        <f t="shared" si="98"/>
        <v>5.1804549583835904</v>
      </c>
      <c r="DB64">
        <f t="shared" si="99"/>
        <v>14.583376281616401</v>
      </c>
      <c r="DC64">
        <f t="shared" si="100"/>
        <v>31.401945656988499</v>
      </c>
      <c r="DD64">
        <f t="shared" si="101"/>
        <v>22.042276591499199</v>
      </c>
      <c r="DE64">
        <f t="shared" si="102"/>
        <v>3.68719640740902</v>
      </c>
      <c r="DF64">
        <f t="shared" si="103"/>
        <v>16.076634832591001</v>
      </c>
      <c r="DG64">
        <f t="shared" si="104"/>
        <v>32.061094636190298</v>
      </c>
      <c r="DH64">
        <f t="shared" si="105"/>
        <v>21.865494966439499</v>
      </c>
      <c r="DI64">
        <f t="shared" si="106"/>
        <v>3.2346597204633101</v>
      </c>
      <c r="DJ64">
        <f t="shared" si="107"/>
        <v>16.5291715195367</v>
      </c>
      <c r="DK64">
        <f t="shared" si="108"/>
        <v>31.715740733792401</v>
      </c>
      <c r="DL64">
        <f t="shared" si="109"/>
        <v>21.084602812077001</v>
      </c>
      <c r="DM64">
        <f t="shared" si="110"/>
        <v>3.1521402494754498</v>
      </c>
      <c r="DN64">
        <f t="shared" si="111"/>
        <v>16.611690990524501</v>
      </c>
      <c r="DO64">
        <f t="shared" si="112"/>
        <v>31.4112265081611</v>
      </c>
      <c r="DP64">
        <f t="shared" si="113"/>
        <v>21.486032974379899</v>
      </c>
      <c r="DQ64">
        <f t="shared" si="114"/>
        <v>2.6304283674389</v>
      </c>
      <c r="DR64">
        <f t="shared" si="115"/>
        <v>17.133402872561099</v>
      </c>
      <c r="DS64">
        <f t="shared" si="116"/>
        <v>31.893566626081999</v>
      </c>
      <c r="DT64">
        <f t="shared" si="117"/>
        <v>21.847222351770998</v>
      </c>
      <c r="DU64">
        <f t="shared" si="118"/>
        <v>2.0875667110820699</v>
      </c>
      <c r="DV64">
        <f t="shared" si="119"/>
        <v>17.676264528917901</v>
      </c>
    </row>
    <row r="65" spans="1:126" x14ac:dyDescent="0.15">
      <c r="A65">
        <v>119.6373468</v>
      </c>
      <c r="B65">
        <v>-22.460696739999999</v>
      </c>
      <c r="C65">
        <v>244</v>
      </c>
      <c r="D65">
        <v>345</v>
      </c>
      <c r="E65">
        <v>206.2720032</v>
      </c>
      <c r="F65">
        <v>357.16439819999999</v>
      </c>
      <c r="G65">
        <f t="shared" si="0"/>
        <v>11.718881066929701</v>
      </c>
      <c r="H65">
        <f t="shared" si="1"/>
        <v>1.8889690938035599</v>
      </c>
      <c r="I65">
        <f t="shared" si="2"/>
        <v>24.3040764349448</v>
      </c>
      <c r="J65">
        <f t="shared" si="3"/>
        <v>1.84337969494481</v>
      </c>
      <c r="K65">
        <f t="shared" si="4"/>
        <v>11.825416349356299</v>
      </c>
      <c r="L65">
        <f t="shared" si="5"/>
        <v>3.68751521260217</v>
      </c>
      <c r="M65">
        <f t="shared" si="6"/>
        <v>20.494640459803701</v>
      </c>
      <c r="N65">
        <f t="shared" si="7"/>
        <v>1.96605628019629</v>
      </c>
      <c r="O65">
        <f t="shared" si="8"/>
        <v>12.7119406119273</v>
      </c>
      <c r="P65">
        <f t="shared" si="9"/>
        <v>4.6236348310892597</v>
      </c>
      <c r="Q65">
        <f t="shared" si="10"/>
        <v>7.0653821284246501</v>
      </c>
      <c r="R65">
        <f t="shared" si="11"/>
        <v>15.3953146115753</v>
      </c>
      <c r="S65">
        <f t="shared" si="12"/>
        <v>15.0745071804318</v>
      </c>
      <c r="T65">
        <f t="shared" si="13"/>
        <v>4.1956347473316598</v>
      </c>
      <c r="U65">
        <f t="shared" si="14"/>
        <v>32.481259048947003</v>
      </c>
      <c r="V65">
        <f t="shared" si="15"/>
        <v>10.020562308947</v>
      </c>
      <c r="W65">
        <f t="shared" si="16"/>
        <v>15.723802154866499</v>
      </c>
      <c r="X65">
        <f t="shared" si="17"/>
        <v>3.3565077978653202</v>
      </c>
      <c r="Y65">
        <f t="shared" si="18"/>
        <v>77.285993044402105</v>
      </c>
      <c r="Z65">
        <f t="shared" si="19"/>
        <v>54.825296304402102</v>
      </c>
      <c r="AA65">
        <f t="shared" si="20"/>
        <v>15.5938142444992</v>
      </c>
      <c r="AB65">
        <f t="shared" si="21"/>
        <v>3.1981209429441702</v>
      </c>
      <c r="AC65" t="e">
        <f t="shared" si="22"/>
        <v>#NUM!</v>
      </c>
      <c r="AD65" t="e">
        <f t="shared" si="23"/>
        <v>#NUM!</v>
      </c>
      <c r="AE65">
        <f t="shared" si="24"/>
        <v>17.0949714028615</v>
      </c>
      <c r="AF65">
        <f t="shared" si="25"/>
        <v>4.4461083075945904</v>
      </c>
      <c r="AG65" t="e">
        <f t="shared" si="26"/>
        <v>#NUM!</v>
      </c>
      <c r="AH65" t="e">
        <f t="shared" si="27"/>
        <v>#NUM!</v>
      </c>
      <c r="AI65">
        <f t="shared" si="28"/>
        <v>17.762743723285698</v>
      </c>
      <c r="AJ65">
        <f t="shared" si="29"/>
        <v>6.7516915627143197</v>
      </c>
      <c r="AK65" t="e">
        <f t="shared" si="30"/>
        <v>#NUM!</v>
      </c>
      <c r="AL65" t="e">
        <f t="shared" si="31"/>
        <v>#NUM!</v>
      </c>
      <c r="AM65">
        <f t="shared" si="32"/>
        <v>19.1131277490326</v>
      </c>
      <c r="AN65">
        <f t="shared" si="33"/>
        <v>9.1045950627538499</v>
      </c>
      <c r="AO65" t="e">
        <f t="shared" si="34"/>
        <v>#NUM!</v>
      </c>
      <c r="AP65" t="e">
        <f t="shared" si="35"/>
        <v>#NUM!</v>
      </c>
      <c r="AQ65">
        <f t="shared" si="36"/>
        <v>20.570786756334801</v>
      </c>
      <c r="AR65">
        <f t="shared" si="37"/>
        <v>10.480982303516299</v>
      </c>
      <c r="AS65" t="e">
        <f t="shared" si="38"/>
        <v>#NUM!</v>
      </c>
      <c r="AT65" t="e">
        <f t="shared" si="39"/>
        <v>#NUM!</v>
      </c>
      <c r="AU65">
        <f t="shared" si="40"/>
        <v>22.447449324138599</v>
      </c>
      <c r="AV65">
        <f t="shared" si="41"/>
        <v>15.2282815552221</v>
      </c>
      <c r="AW65">
        <f t="shared" si="42"/>
        <v>74.353867163054105</v>
      </c>
      <c r="AX65">
        <f t="shared" si="43"/>
        <v>51.893170423054102</v>
      </c>
      <c r="AY65">
        <f t="shared" si="44"/>
        <v>23.068824948088899</v>
      </c>
      <c r="AZ65">
        <f t="shared" si="45"/>
        <v>15.509221150522601</v>
      </c>
      <c r="BA65">
        <f t="shared" si="46"/>
        <v>63.912356988626001</v>
      </c>
      <c r="BB65">
        <f t="shared" si="47"/>
        <v>41.451660248625998</v>
      </c>
      <c r="BC65">
        <f t="shared" si="48"/>
        <v>23.019651774767599</v>
      </c>
      <c r="BD65">
        <f t="shared" si="49"/>
        <v>14.3158469759518</v>
      </c>
      <c r="BE65">
        <f t="shared" si="50"/>
        <v>63.182942827571203</v>
      </c>
      <c r="BF65">
        <f t="shared" si="51"/>
        <v>40.7222460875712</v>
      </c>
      <c r="BG65">
        <f t="shared" si="52"/>
        <v>23.529855779028001</v>
      </c>
      <c r="BH65">
        <f t="shared" si="53"/>
        <v>15.034010853271001</v>
      </c>
      <c r="BI65" t="e">
        <f t="shared" si="54"/>
        <v>#NUM!</v>
      </c>
      <c r="BJ65" t="e">
        <f t="shared" si="55"/>
        <v>#NUM!</v>
      </c>
      <c r="BK65">
        <f t="shared" si="56"/>
        <v>23.716438463295599</v>
      </c>
      <c r="BL65">
        <f t="shared" si="57"/>
        <v>17.478285386511999</v>
      </c>
      <c r="BM65">
        <f t="shared" si="58"/>
        <v>62.4341063252987</v>
      </c>
      <c r="BN65">
        <f t="shared" si="59"/>
        <v>39.973409585298697</v>
      </c>
      <c r="BO65">
        <f t="shared" si="60"/>
        <v>24.5684408669789</v>
      </c>
      <c r="BP65">
        <f t="shared" si="61"/>
        <v>18.143265793666099</v>
      </c>
      <c r="BQ65">
        <f t="shared" si="62"/>
        <v>56.313244755044501</v>
      </c>
      <c r="BR65">
        <f t="shared" si="63"/>
        <v>33.852548015044498</v>
      </c>
      <c r="BS65">
        <f t="shared" si="64"/>
        <v>25.760221411727599</v>
      </c>
      <c r="BT65">
        <f t="shared" si="65"/>
        <v>17.076014864626998</v>
      </c>
      <c r="BU65">
        <f t="shared" si="66"/>
        <v>60.345809316296702</v>
      </c>
      <c r="BV65">
        <f t="shared" si="67"/>
        <v>37.885112576296599</v>
      </c>
      <c r="BW65">
        <f t="shared" si="68"/>
        <v>26.4048664030548</v>
      </c>
      <c r="BX65">
        <f t="shared" si="69"/>
        <v>17.7693061655199</v>
      </c>
      <c r="BY65">
        <f t="shared" si="70"/>
        <v>52.141482105217101</v>
      </c>
      <c r="BZ65">
        <f t="shared" si="71"/>
        <v>29.680785365217101</v>
      </c>
      <c r="CA65">
        <f t="shared" si="72"/>
        <v>26.576868930984499</v>
      </c>
      <c r="CB65">
        <f t="shared" si="73"/>
        <v>18.153101783781199</v>
      </c>
      <c r="CC65">
        <f t="shared" si="74"/>
        <v>54.095648655501201</v>
      </c>
      <c r="CD65">
        <f t="shared" si="75"/>
        <v>31.634951915501201</v>
      </c>
      <c r="CE65">
        <f t="shared" si="76"/>
        <v>27.4861446749441</v>
      </c>
      <c r="CF65">
        <f t="shared" si="77"/>
        <v>17.245446694592101</v>
      </c>
      <c r="CG65">
        <f t="shared" si="78"/>
        <v>48.0809577342675</v>
      </c>
      <c r="CH65">
        <f t="shared" si="79"/>
        <v>25.6202609942675</v>
      </c>
      <c r="CI65">
        <f t="shared" si="80"/>
        <v>27.957968252928801</v>
      </c>
      <c r="CJ65">
        <f t="shared" si="81"/>
        <v>18.571900634679601</v>
      </c>
      <c r="CK65">
        <f t="shared" si="82"/>
        <v>39.022369429173203</v>
      </c>
      <c r="CL65">
        <f t="shared" si="83"/>
        <v>16.5616726891732</v>
      </c>
      <c r="CM65">
        <f t="shared" si="84"/>
        <v>29.238262745987502</v>
      </c>
      <c r="CN65">
        <f t="shared" si="85"/>
        <v>20.048706037866399</v>
      </c>
      <c r="CO65">
        <f t="shared" si="86"/>
        <v>30.3619321814095</v>
      </c>
      <c r="CP65">
        <f t="shared" si="87"/>
        <v>7.90123544140953</v>
      </c>
      <c r="CQ65">
        <f t="shared" si="88"/>
        <v>29.107346860759101</v>
      </c>
      <c r="CR65">
        <f t="shared" si="89"/>
        <v>19.178359622918801</v>
      </c>
      <c r="CS65">
        <f t="shared" si="90"/>
        <v>29.0582672521946</v>
      </c>
      <c r="CT65">
        <f t="shared" si="91"/>
        <v>6.59757051219463</v>
      </c>
      <c r="CU65">
        <f t="shared" si="92"/>
        <v>29.459062656684399</v>
      </c>
      <c r="CV65">
        <f t="shared" si="93"/>
        <v>19.6731950534896</v>
      </c>
      <c r="CW65">
        <f t="shared" si="94"/>
        <v>24.964306448915501</v>
      </c>
      <c r="CX65">
        <f t="shared" si="95"/>
        <v>2.50360970891554</v>
      </c>
      <c r="CY65">
        <f t="shared" si="96"/>
        <v>29.940123349438501</v>
      </c>
      <c r="CZ65">
        <f t="shared" si="97"/>
        <v>19.7347818188268</v>
      </c>
      <c r="DA65">
        <f t="shared" si="98"/>
        <v>21.997915235732101</v>
      </c>
      <c r="DB65">
        <f t="shared" si="99"/>
        <v>0.46278150426793002</v>
      </c>
      <c r="DC65">
        <f t="shared" si="100"/>
        <v>30.388895374523202</v>
      </c>
      <c r="DD65">
        <f t="shared" si="101"/>
        <v>18.9759909078657</v>
      </c>
      <c r="DE65">
        <f t="shared" si="102"/>
        <v>20.784132941256001</v>
      </c>
      <c r="DF65">
        <f t="shared" si="103"/>
        <v>1.6765637987439601</v>
      </c>
      <c r="DG65">
        <f t="shared" si="104"/>
        <v>30.661615089091399</v>
      </c>
      <c r="DH65">
        <f t="shared" si="105"/>
        <v>21.296265107562899</v>
      </c>
      <c r="DI65">
        <f t="shared" si="106"/>
        <v>14.6416539454614</v>
      </c>
      <c r="DJ65">
        <f t="shared" si="107"/>
        <v>7.8190427945385599</v>
      </c>
      <c r="DK65">
        <f t="shared" si="108"/>
        <v>31.324714839454401</v>
      </c>
      <c r="DL65">
        <f t="shared" si="109"/>
        <v>21.152470454585</v>
      </c>
      <c r="DM65">
        <f t="shared" si="110"/>
        <v>12.8290413998978</v>
      </c>
      <c r="DN65">
        <f t="shared" si="111"/>
        <v>9.6316553401021494</v>
      </c>
      <c r="DO65">
        <f t="shared" si="112"/>
        <v>31.016489685399701</v>
      </c>
      <c r="DP65">
        <f t="shared" si="113"/>
        <v>20.423092683065899</v>
      </c>
      <c r="DQ65">
        <f t="shared" si="114"/>
        <v>12.494082741734401</v>
      </c>
      <c r="DR65">
        <f t="shared" si="115"/>
        <v>9.9666139982656201</v>
      </c>
      <c r="DS65">
        <f t="shared" si="116"/>
        <v>30.746082508326499</v>
      </c>
      <c r="DT65">
        <f t="shared" si="117"/>
        <v>20.833206123469999</v>
      </c>
      <c r="DU65">
        <f t="shared" si="118"/>
        <v>10.412022166586899</v>
      </c>
      <c r="DV65">
        <f t="shared" si="119"/>
        <v>12.0486745734131</v>
      </c>
    </row>
    <row r="66" spans="1:126" x14ac:dyDescent="0.15">
      <c r="A66">
        <v>151.01045490000001</v>
      </c>
      <c r="B66">
        <v>-23.759592099999999</v>
      </c>
      <c r="C66">
        <v>243</v>
      </c>
      <c r="D66">
        <v>347</v>
      </c>
      <c r="E66">
        <v>204.463089</v>
      </c>
      <c r="F66">
        <v>355.01242070000001</v>
      </c>
      <c r="G66">
        <f t="shared" si="0"/>
        <v>11.718881066929701</v>
      </c>
      <c r="H66">
        <f t="shared" si="1"/>
        <v>14.7333674138522</v>
      </c>
      <c r="I66">
        <f t="shared" si="2"/>
        <v>4.4805600622218504</v>
      </c>
      <c r="J66">
        <f t="shared" si="3"/>
        <v>19.279032037778201</v>
      </c>
      <c r="K66">
        <f t="shared" si="4"/>
        <v>11.825416349356299</v>
      </c>
      <c r="L66">
        <f t="shared" si="5"/>
        <v>7.5138212716310697</v>
      </c>
      <c r="M66">
        <f t="shared" si="6"/>
        <v>14.2532923416766</v>
      </c>
      <c r="N66">
        <f t="shared" si="7"/>
        <v>9.5062997583234399</v>
      </c>
      <c r="O66">
        <f t="shared" si="8"/>
        <v>11.825416349356299</v>
      </c>
      <c r="P66">
        <f t="shared" si="9"/>
        <v>4.83317947511736</v>
      </c>
      <c r="Q66">
        <f t="shared" si="10"/>
        <v>7.4783176239778699</v>
      </c>
      <c r="R66">
        <f t="shared" si="11"/>
        <v>16.281274476022102</v>
      </c>
      <c r="S66">
        <f t="shared" si="12"/>
        <v>12.472871558591899</v>
      </c>
      <c r="T66">
        <f t="shared" si="13"/>
        <v>4.5703503304423103</v>
      </c>
      <c r="U66">
        <f t="shared" si="14"/>
        <v>9.7112330735143395</v>
      </c>
      <c r="V66">
        <f t="shared" si="15"/>
        <v>14.0483590264857</v>
      </c>
      <c r="W66">
        <f t="shared" si="16"/>
        <v>14.386239895008099</v>
      </c>
      <c r="X66">
        <f t="shared" si="17"/>
        <v>4.0986535173733296</v>
      </c>
      <c r="Y66">
        <f t="shared" si="18"/>
        <v>26.1342005655811</v>
      </c>
      <c r="Z66">
        <f t="shared" si="19"/>
        <v>2.3746084655811299</v>
      </c>
      <c r="AA66">
        <f t="shared" si="20"/>
        <v>15.0099479665119</v>
      </c>
      <c r="AB66">
        <f t="shared" si="21"/>
        <v>3.4155445978111101</v>
      </c>
      <c r="AC66">
        <f t="shared" si="22"/>
        <v>54.258189019698598</v>
      </c>
      <c r="AD66">
        <f t="shared" si="23"/>
        <v>30.498596919698599</v>
      </c>
      <c r="AE66">
        <f t="shared" si="24"/>
        <v>14.996209848129199</v>
      </c>
      <c r="AF66">
        <f t="shared" si="25"/>
        <v>3.2305323437457201</v>
      </c>
      <c r="AG66">
        <f t="shared" si="26"/>
        <v>50.445300883037703</v>
      </c>
      <c r="AH66">
        <f t="shared" si="27"/>
        <v>26.6857087830377</v>
      </c>
      <c r="AI66">
        <f t="shared" si="28"/>
        <v>16.3670982113543</v>
      </c>
      <c r="AJ66">
        <f t="shared" si="29"/>
        <v>3.8045704909418401</v>
      </c>
      <c r="AK66">
        <f t="shared" si="30"/>
        <v>59.210490987225903</v>
      </c>
      <c r="AL66">
        <f t="shared" si="31"/>
        <v>35.450898887225897</v>
      </c>
      <c r="AM66">
        <f t="shared" si="32"/>
        <v>17.0406802169455</v>
      </c>
      <c r="AN66">
        <f t="shared" si="33"/>
        <v>5.8810056968009796</v>
      </c>
      <c r="AO66">
        <f t="shared" si="34"/>
        <v>48.530093421723599</v>
      </c>
      <c r="AP66">
        <f t="shared" si="35"/>
        <v>24.7705013217236</v>
      </c>
      <c r="AQ66">
        <f t="shared" si="36"/>
        <v>18.327487917037899</v>
      </c>
      <c r="AR66">
        <f t="shared" si="37"/>
        <v>8.2938913799867304</v>
      </c>
      <c r="AS66">
        <f t="shared" si="38"/>
        <v>44.063507364100303</v>
      </c>
      <c r="AT66">
        <f t="shared" si="39"/>
        <v>20.303915264100301</v>
      </c>
      <c r="AU66">
        <f t="shared" si="40"/>
        <v>19.7174954248913</v>
      </c>
      <c r="AV66">
        <f t="shared" si="41"/>
        <v>9.5938269837549797</v>
      </c>
      <c r="AW66">
        <f t="shared" si="42"/>
        <v>39.602093539766003</v>
      </c>
      <c r="AX66">
        <f t="shared" si="43"/>
        <v>15.842501439766</v>
      </c>
      <c r="AY66">
        <f t="shared" si="44"/>
        <v>21.504526766365</v>
      </c>
      <c r="AZ66">
        <f t="shared" si="45"/>
        <v>13.934401381532499</v>
      </c>
      <c r="BA66">
        <f t="shared" si="46"/>
        <v>30.9194306982717</v>
      </c>
      <c r="BB66">
        <f t="shared" si="47"/>
        <v>7.1598385982717003</v>
      </c>
      <c r="BC66">
        <f t="shared" si="48"/>
        <v>22.1513620133058</v>
      </c>
      <c r="BD66">
        <f t="shared" si="49"/>
        <v>14.305795889521599</v>
      </c>
      <c r="BE66">
        <f t="shared" si="50"/>
        <v>31.139140262655399</v>
      </c>
      <c r="BF66">
        <f t="shared" si="51"/>
        <v>7.3795481626554</v>
      </c>
      <c r="BG66">
        <f t="shared" si="52"/>
        <v>22.1716500696255</v>
      </c>
      <c r="BH66">
        <f t="shared" si="53"/>
        <v>13.283506481285199</v>
      </c>
      <c r="BI66">
        <f t="shared" si="54"/>
        <v>37.389179591043899</v>
      </c>
      <c r="BJ66">
        <f t="shared" si="55"/>
        <v>13.6295874910439</v>
      </c>
      <c r="BK66">
        <f t="shared" si="56"/>
        <v>22.698776389119601</v>
      </c>
      <c r="BL66">
        <f t="shared" si="57"/>
        <v>14.0241166086952</v>
      </c>
      <c r="BM66">
        <f t="shared" si="58"/>
        <v>32.9210972835277</v>
      </c>
      <c r="BN66">
        <f t="shared" si="59"/>
        <v>9.1615051835276695</v>
      </c>
      <c r="BO66">
        <f t="shared" si="60"/>
        <v>22.9236618599605</v>
      </c>
      <c r="BP66">
        <f t="shared" si="61"/>
        <v>16.3701849367637</v>
      </c>
      <c r="BQ66">
        <f t="shared" si="62"/>
        <v>31.475559723419501</v>
      </c>
      <c r="BR66">
        <f t="shared" si="63"/>
        <v>7.7159676234195098</v>
      </c>
      <c r="BS66">
        <f t="shared" si="64"/>
        <v>23.773270959727</v>
      </c>
      <c r="BT66">
        <f t="shared" si="65"/>
        <v>17.052638935367501</v>
      </c>
      <c r="BU66">
        <f t="shared" si="66"/>
        <v>28.960820482249499</v>
      </c>
      <c r="BV66">
        <f t="shared" si="67"/>
        <v>5.2012283822494796</v>
      </c>
      <c r="BW66">
        <f t="shared" si="68"/>
        <v>24.944012876632701</v>
      </c>
      <c r="BX66">
        <f t="shared" si="69"/>
        <v>16.1052701056248</v>
      </c>
      <c r="BY66">
        <f t="shared" si="70"/>
        <v>28.818676571308799</v>
      </c>
      <c r="BZ66">
        <f t="shared" si="71"/>
        <v>5.0590844713088101</v>
      </c>
      <c r="CA66">
        <f t="shared" si="72"/>
        <v>25.598332602227099</v>
      </c>
      <c r="CB66">
        <f t="shared" si="73"/>
        <v>16.812028027649198</v>
      </c>
      <c r="CC66">
        <f t="shared" si="74"/>
        <v>28.857555809531</v>
      </c>
      <c r="CD66">
        <f t="shared" si="75"/>
        <v>5.0979637095309602</v>
      </c>
      <c r="CE66">
        <f t="shared" si="76"/>
        <v>25.805432119637899</v>
      </c>
      <c r="CF66">
        <f t="shared" si="77"/>
        <v>17.228097747994699</v>
      </c>
      <c r="CG66">
        <f t="shared" si="78"/>
        <v>26.2267000811005</v>
      </c>
      <c r="CH66">
        <f t="shared" si="79"/>
        <v>2.4671079811004701</v>
      </c>
      <c r="CI66">
        <f t="shared" si="80"/>
        <v>26.710892816971</v>
      </c>
      <c r="CJ66">
        <f t="shared" si="81"/>
        <v>16.4077121409473</v>
      </c>
      <c r="CK66">
        <f t="shared" si="82"/>
        <v>23.9923739598763</v>
      </c>
      <c r="CL66">
        <f t="shared" si="83"/>
        <v>0.23278185987634001</v>
      </c>
      <c r="CM66">
        <f t="shared" si="84"/>
        <v>27.1986700607629</v>
      </c>
      <c r="CN66">
        <f t="shared" si="85"/>
        <v>17.7037600364966</v>
      </c>
      <c r="CO66">
        <f t="shared" si="86"/>
        <v>20.132079221396399</v>
      </c>
      <c r="CP66">
        <f t="shared" si="87"/>
        <v>3.62751287860356</v>
      </c>
      <c r="CQ66">
        <f t="shared" si="88"/>
        <v>28.457088094183099</v>
      </c>
      <c r="CR66">
        <f t="shared" si="89"/>
        <v>19.148268140643498</v>
      </c>
      <c r="CS66">
        <f t="shared" si="90"/>
        <v>16.080719554821801</v>
      </c>
      <c r="CT66">
        <f t="shared" si="91"/>
        <v>7.6788725451781801</v>
      </c>
      <c r="CU66">
        <f t="shared" si="92"/>
        <v>28.3649126606925</v>
      </c>
      <c r="CV66">
        <f t="shared" si="93"/>
        <v>18.351730962405799</v>
      </c>
      <c r="CW66">
        <f t="shared" si="94"/>
        <v>15.4405414104779</v>
      </c>
      <c r="CX66">
        <f t="shared" si="95"/>
        <v>8.3190506895221397</v>
      </c>
      <c r="CY66">
        <f t="shared" si="96"/>
        <v>28.7335717535695</v>
      </c>
      <c r="CZ66">
        <f t="shared" si="97"/>
        <v>18.867042814306899</v>
      </c>
      <c r="DA66">
        <f t="shared" si="98"/>
        <v>13.4108129215153</v>
      </c>
      <c r="DB66">
        <f t="shared" si="99"/>
        <v>10.348779178484699</v>
      </c>
      <c r="DC66">
        <f t="shared" si="100"/>
        <v>29.225741172041602</v>
      </c>
      <c r="DD66">
        <f t="shared" si="101"/>
        <v>18.955153519792201</v>
      </c>
      <c r="DE66">
        <f t="shared" si="102"/>
        <v>11.872991290588599</v>
      </c>
      <c r="DF66">
        <f t="shared" si="103"/>
        <v>11.8866008094114</v>
      </c>
      <c r="DG66">
        <f t="shared" si="104"/>
        <v>29.685759972551701</v>
      </c>
      <c r="DH66">
        <f t="shared" si="105"/>
        <v>18.253313735494299</v>
      </c>
      <c r="DI66">
        <f t="shared" si="106"/>
        <v>11.249168829394799</v>
      </c>
      <c r="DJ66">
        <f t="shared" si="107"/>
        <v>12.5104232706052</v>
      </c>
      <c r="DK66">
        <f t="shared" si="108"/>
        <v>29.974573083596798</v>
      </c>
      <c r="DL66">
        <f t="shared" si="109"/>
        <v>20.510738694838199</v>
      </c>
      <c r="DM66">
        <f t="shared" si="110"/>
        <v>7.9992834043158796</v>
      </c>
      <c r="DN66">
        <f t="shared" si="111"/>
        <v>15.760308695684101</v>
      </c>
      <c r="DO66">
        <f t="shared" si="112"/>
        <v>30.639465661012299</v>
      </c>
      <c r="DP66">
        <f t="shared" si="113"/>
        <v>20.401707435339802</v>
      </c>
      <c r="DQ66">
        <f t="shared" si="114"/>
        <v>7.01852373489307</v>
      </c>
      <c r="DR66">
        <f t="shared" si="115"/>
        <v>16.741068365106901</v>
      </c>
      <c r="DS66">
        <f t="shared" si="116"/>
        <v>30.364185624555699</v>
      </c>
      <c r="DT66">
        <f t="shared" si="117"/>
        <v>19.721669198954402</v>
      </c>
      <c r="DU66">
        <f t="shared" si="118"/>
        <v>6.8471479764029697</v>
      </c>
      <c r="DV66">
        <f t="shared" si="119"/>
        <v>16.912444123596998</v>
      </c>
    </row>
    <row r="67" spans="1:126" x14ac:dyDescent="0.15">
      <c r="A67">
        <v>67.998822059999995</v>
      </c>
      <c r="B67">
        <v>-26.719533800000001</v>
      </c>
      <c r="C67">
        <v>242</v>
      </c>
      <c r="D67">
        <v>348</v>
      </c>
      <c r="E67">
        <v>204.1139221</v>
      </c>
      <c r="F67">
        <v>354.69357300000001</v>
      </c>
      <c r="G67">
        <f t="shared" si="0"/>
        <v>7.4116711600244001</v>
      </c>
      <c r="H67">
        <f t="shared" si="1"/>
        <v>2.4781007582540999</v>
      </c>
      <c r="I67" t="e">
        <f t="shared" si="2"/>
        <v>#NUM!</v>
      </c>
      <c r="J67" t="e">
        <f t="shared" si="3"/>
        <v>#NUM!</v>
      </c>
      <c r="K67">
        <f t="shared" si="4"/>
        <v>9.5339554589454494</v>
      </c>
      <c r="L67">
        <f t="shared" si="5"/>
        <v>8.6746869680651493</v>
      </c>
      <c r="M67">
        <f t="shared" si="6"/>
        <v>21.014884216042599</v>
      </c>
      <c r="N67">
        <f t="shared" si="7"/>
        <v>5.7046495839573899</v>
      </c>
      <c r="O67">
        <f t="shared" si="8"/>
        <v>10.278971027632901</v>
      </c>
      <c r="P67">
        <f t="shared" si="9"/>
        <v>5.84274961991889</v>
      </c>
      <c r="Q67">
        <f t="shared" si="10"/>
        <v>26.642075184752098</v>
      </c>
      <c r="R67">
        <f t="shared" si="11"/>
        <v>7.7458615247895296E-2</v>
      </c>
      <c r="S67">
        <f t="shared" si="12"/>
        <v>10.6592862503286</v>
      </c>
      <c r="T67">
        <f t="shared" si="13"/>
        <v>4.2127572334461902</v>
      </c>
      <c r="U67">
        <f t="shared" si="14"/>
        <v>15.094344780796799</v>
      </c>
      <c r="V67">
        <f t="shared" si="15"/>
        <v>11.6251890192032</v>
      </c>
      <c r="W67">
        <f t="shared" si="16"/>
        <v>11.440746550734501</v>
      </c>
      <c r="X67">
        <f t="shared" si="17"/>
        <v>4.04923116670283</v>
      </c>
      <c r="Y67">
        <f t="shared" si="18"/>
        <v>40.593946563855503</v>
      </c>
      <c r="Z67">
        <f t="shared" si="19"/>
        <v>13.874412763855499</v>
      </c>
      <c r="AA67">
        <f t="shared" si="20"/>
        <v>13.221217409699101</v>
      </c>
      <c r="AB67">
        <f t="shared" si="21"/>
        <v>3.7156574234482602</v>
      </c>
      <c r="AC67" t="e">
        <f t="shared" si="22"/>
        <v>#NUM!</v>
      </c>
      <c r="AD67" t="e">
        <f t="shared" si="23"/>
        <v>#NUM!</v>
      </c>
      <c r="AE67">
        <f t="shared" si="24"/>
        <v>13.9306973358006</v>
      </c>
      <c r="AF67">
        <f t="shared" si="25"/>
        <v>3.1848492200985099</v>
      </c>
      <c r="AG67" t="e">
        <f t="shared" si="26"/>
        <v>#NUM!</v>
      </c>
      <c r="AH67" t="e">
        <f t="shared" si="27"/>
        <v>#NUM!</v>
      </c>
      <c r="AI67">
        <f t="shared" si="28"/>
        <v>14.054346888696699</v>
      </c>
      <c r="AJ67">
        <f t="shared" si="29"/>
        <v>3.0384290533393501</v>
      </c>
      <c r="AK67" t="e">
        <f t="shared" si="30"/>
        <v>#NUM!</v>
      </c>
      <c r="AL67" t="e">
        <f t="shared" si="31"/>
        <v>#NUM!</v>
      </c>
      <c r="AM67">
        <f t="shared" si="32"/>
        <v>15.3792166320593</v>
      </c>
      <c r="AN67">
        <f t="shared" si="33"/>
        <v>3.4819696478799602</v>
      </c>
      <c r="AO67" t="e">
        <f t="shared" si="34"/>
        <v>#NUM!</v>
      </c>
      <c r="AP67" t="e">
        <f t="shared" si="35"/>
        <v>#NUM!</v>
      </c>
      <c r="AQ67">
        <f t="shared" si="36"/>
        <v>16.084305172928801</v>
      </c>
      <c r="AR67">
        <f t="shared" si="37"/>
        <v>5.3478531179568103</v>
      </c>
      <c r="AS67" t="e">
        <f t="shared" si="38"/>
        <v>#NUM!</v>
      </c>
      <c r="AT67" t="e">
        <f t="shared" si="39"/>
        <v>#NUM!</v>
      </c>
      <c r="AU67">
        <f t="shared" si="40"/>
        <v>17.341130290887399</v>
      </c>
      <c r="AV67">
        <f t="shared" si="41"/>
        <v>7.6077493347973801</v>
      </c>
      <c r="AW67" t="e">
        <f t="shared" si="42"/>
        <v>#NUM!</v>
      </c>
      <c r="AX67" t="e">
        <f t="shared" si="43"/>
        <v>#NUM!</v>
      </c>
      <c r="AY67">
        <f t="shared" si="44"/>
        <v>18.697624971879701</v>
      </c>
      <c r="AZ67">
        <f t="shared" si="45"/>
        <v>8.8483792910160997</v>
      </c>
      <c r="BA67" t="e">
        <f t="shared" si="46"/>
        <v>#NUM!</v>
      </c>
      <c r="BB67" t="e">
        <f t="shared" si="47"/>
        <v>#NUM!</v>
      </c>
      <c r="BC67">
        <f t="shared" si="48"/>
        <v>20.425585229065799</v>
      </c>
      <c r="BD67">
        <f t="shared" si="49"/>
        <v>12.893835411088601</v>
      </c>
      <c r="BE67" t="e">
        <f t="shared" si="50"/>
        <v>#NUM!</v>
      </c>
      <c r="BF67" t="e">
        <f t="shared" si="51"/>
        <v>#NUM!</v>
      </c>
      <c r="BG67">
        <f t="shared" si="52"/>
        <v>21.103295820528999</v>
      </c>
      <c r="BH67">
        <f t="shared" si="53"/>
        <v>13.3140396624527</v>
      </c>
      <c r="BI67">
        <f t="shared" si="54"/>
        <v>74.637446159096498</v>
      </c>
      <c r="BJ67">
        <f t="shared" si="55"/>
        <v>47.917912359096498</v>
      </c>
      <c r="BK67">
        <f t="shared" si="56"/>
        <v>21.192108064447201</v>
      </c>
      <c r="BL67">
        <f t="shared" si="57"/>
        <v>12.4260023943884</v>
      </c>
      <c r="BM67" t="e">
        <f t="shared" si="58"/>
        <v>#NUM!</v>
      </c>
      <c r="BN67" t="e">
        <f t="shared" si="59"/>
        <v>#NUM!</v>
      </c>
      <c r="BO67">
        <f t="shared" si="60"/>
        <v>21.7472951367021</v>
      </c>
      <c r="BP67">
        <f t="shared" si="61"/>
        <v>13.173319785606401</v>
      </c>
      <c r="BQ67" t="e">
        <f t="shared" si="62"/>
        <v>#NUM!</v>
      </c>
      <c r="BR67" t="e">
        <f t="shared" si="63"/>
        <v>#NUM!</v>
      </c>
      <c r="BS67">
        <f t="shared" si="64"/>
        <v>22.0147965804695</v>
      </c>
      <c r="BT67">
        <f t="shared" si="65"/>
        <v>15.4289151822089</v>
      </c>
      <c r="BU67" t="e">
        <f t="shared" si="66"/>
        <v>#NUM!</v>
      </c>
      <c r="BV67" t="e">
        <f t="shared" si="67"/>
        <v>#NUM!</v>
      </c>
      <c r="BW67">
        <f t="shared" si="68"/>
        <v>22.8677569438304</v>
      </c>
      <c r="BX67">
        <f t="shared" si="69"/>
        <v>16.123956976803999</v>
      </c>
      <c r="BY67">
        <f t="shared" si="70"/>
        <v>80.491596592777697</v>
      </c>
      <c r="BZ67">
        <f t="shared" si="71"/>
        <v>53.772062792777703</v>
      </c>
      <c r="CA67">
        <f t="shared" si="72"/>
        <v>24.024589379092799</v>
      </c>
      <c r="CB67">
        <f t="shared" si="73"/>
        <v>15.2753276622354</v>
      </c>
      <c r="CC67">
        <f t="shared" si="74"/>
        <v>69.549742287845106</v>
      </c>
      <c r="CD67">
        <f t="shared" si="75"/>
        <v>42.830208487845098</v>
      </c>
      <c r="CE67">
        <f t="shared" si="76"/>
        <v>24.692194256552401</v>
      </c>
      <c r="CF67">
        <f t="shared" si="77"/>
        <v>15.987722348208299</v>
      </c>
      <c r="CG67">
        <f t="shared" si="78"/>
        <v>68.472571832911299</v>
      </c>
      <c r="CH67">
        <f t="shared" si="79"/>
        <v>41.753038032911299</v>
      </c>
      <c r="CI67">
        <f t="shared" si="80"/>
        <v>24.932710393949701</v>
      </c>
      <c r="CJ67">
        <f t="shared" si="81"/>
        <v>16.423570379499601</v>
      </c>
      <c r="CK67">
        <f t="shared" si="82"/>
        <v>56.446195637839502</v>
      </c>
      <c r="CL67">
        <f t="shared" si="83"/>
        <v>29.726661837839501</v>
      </c>
      <c r="CM67">
        <f t="shared" si="84"/>
        <v>25.8367181429611</v>
      </c>
      <c r="CN67">
        <f t="shared" si="85"/>
        <v>15.6770444531587</v>
      </c>
      <c r="CO67">
        <f t="shared" si="86"/>
        <v>50.132332852940699</v>
      </c>
      <c r="CP67">
        <f t="shared" si="87"/>
        <v>23.412799052940699</v>
      </c>
      <c r="CQ67">
        <f t="shared" si="88"/>
        <v>26.341270187179699</v>
      </c>
      <c r="CR67">
        <f t="shared" si="89"/>
        <v>16.9468893502425</v>
      </c>
      <c r="CS67">
        <f t="shared" si="90"/>
        <v>40.596803133226203</v>
      </c>
      <c r="CT67">
        <f t="shared" si="91"/>
        <v>13.8772693332262</v>
      </c>
      <c r="CU67">
        <f t="shared" si="92"/>
        <v>27.582957910287501</v>
      </c>
      <c r="CV67">
        <f t="shared" si="93"/>
        <v>18.361544041456501</v>
      </c>
      <c r="CW67">
        <f t="shared" si="94"/>
        <v>31.601346379737599</v>
      </c>
      <c r="CX67">
        <f t="shared" si="95"/>
        <v>4.8818125797376197</v>
      </c>
      <c r="CY67">
        <f t="shared" si="96"/>
        <v>27.529406712143299</v>
      </c>
      <c r="CZ67">
        <f t="shared" si="97"/>
        <v>17.628341445316401</v>
      </c>
      <c r="DA67">
        <f t="shared" si="98"/>
        <v>30.248898851774001</v>
      </c>
      <c r="DB67">
        <f t="shared" si="99"/>
        <v>3.52936505177404</v>
      </c>
      <c r="DC67">
        <f t="shared" si="100"/>
        <v>27.915951239007502</v>
      </c>
      <c r="DD67">
        <f t="shared" si="101"/>
        <v>18.152691014167701</v>
      </c>
      <c r="DE67">
        <f t="shared" si="102"/>
        <v>26.054119310338798</v>
      </c>
      <c r="DF67">
        <f t="shared" si="103"/>
        <v>0.66541448966120598</v>
      </c>
      <c r="DG67">
        <f t="shared" si="104"/>
        <v>28.420038978085199</v>
      </c>
      <c r="DH67">
        <f t="shared" si="105"/>
        <v>18.263582975414199</v>
      </c>
      <c r="DI67">
        <f t="shared" si="106"/>
        <v>22.940240298699599</v>
      </c>
      <c r="DJ67">
        <f t="shared" si="107"/>
        <v>3.7792935013003901</v>
      </c>
      <c r="DK67">
        <f t="shared" si="108"/>
        <v>28.892248099503501</v>
      </c>
      <c r="DL67">
        <f t="shared" si="109"/>
        <v>17.611503414401898</v>
      </c>
      <c r="DM67">
        <f t="shared" si="110"/>
        <v>21.6920577149758</v>
      </c>
      <c r="DN67">
        <f t="shared" si="111"/>
        <v>5.0274760850242304</v>
      </c>
      <c r="DO67">
        <f t="shared" si="112"/>
        <v>29.198367585769901</v>
      </c>
      <c r="DP67">
        <f t="shared" si="113"/>
        <v>19.812067217086199</v>
      </c>
      <c r="DQ67">
        <f t="shared" si="114"/>
        <v>15.299249358968201</v>
      </c>
      <c r="DR67">
        <f t="shared" si="115"/>
        <v>11.4202844410318</v>
      </c>
      <c r="DS67">
        <f t="shared" si="116"/>
        <v>29.866818243817701</v>
      </c>
      <c r="DT67">
        <f t="shared" si="117"/>
        <v>19.7303629038528</v>
      </c>
      <c r="DU67">
        <f t="shared" si="118"/>
        <v>13.395467769421</v>
      </c>
      <c r="DV67">
        <f t="shared" si="119"/>
        <v>13.324066030579001</v>
      </c>
    </row>
    <row r="68" spans="1:126" x14ac:dyDescent="0.15">
      <c r="A68">
        <v>43.442370310000001</v>
      </c>
      <c r="B68">
        <v>-34.108330899999999</v>
      </c>
      <c r="C68">
        <v>240</v>
      </c>
      <c r="D68">
        <v>350</v>
      </c>
      <c r="E68">
        <v>204.56343079999999</v>
      </c>
      <c r="F68">
        <v>354.20568850000001</v>
      </c>
      <c r="G68">
        <f t="shared" si="0"/>
        <v>14.8233423200488</v>
      </c>
      <c r="H68">
        <f t="shared" si="1"/>
        <v>3.4767349014494902</v>
      </c>
      <c r="I68">
        <f t="shared" si="2"/>
        <v>6.6009742353041299</v>
      </c>
      <c r="J68">
        <f t="shared" si="3"/>
        <v>27.507356664695902</v>
      </c>
      <c r="K68">
        <f t="shared" si="4"/>
        <v>11.2185749831278</v>
      </c>
      <c r="L68">
        <f t="shared" si="5"/>
        <v>2.1496338628509801</v>
      </c>
      <c r="M68">
        <f t="shared" si="6"/>
        <v>27.422453130803198</v>
      </c>
      <c r="N68">
        <f t="shared" si="7"/>
        <v>6.6858777691968001</v>
      </c>
      <c r="O68">
        <f t="shared" si="8"/>
        <v>11.287613019255099</v>
      </c>
      <c r="P68">
        <f t="shared" si="9"/>
        <v>6.0228885308446198</v>
      </c>
      <c r="Q68">
        <f t="shared" si="10"/>
        <v>16.359600420483499</v>
      </c>
      <c r="R68">
        <f t="shared" si="11"/>
        <v>17.7487304795165</v>
      </c>
      <c r="S68">
        <f t="shared" si="12"/>
        <v>11.373321258451799</v>
      </c>
      <c r="T68">
        <f t="shared" si="13"/>
        <v>4.4685455778429501</v>
      </c>
      <c r="U68">
        <f t="shared" si="14"/>
        <v>13.027608177728601</v>
      </c>
      <c r="V68">
        <f t="shared" si="15"/>
        <v>21.0807227222714</v>
      </c>
      <c r="W68">
        <f t="shared" si="16"/>
        <v>11.440746550734501</v>
      </c>
      <c r="X68">
        <f t="shared" si="17"/>
        <v>3.2154063614660502</v>
      </c>
      <c r="Y68">
        <f t="shared" si="18"/>
        <v>16.5871182925545</v>
      </c>
      <c r="Z68">
        <f t="shared" si="19"/>
        <v>17.521212607445499</v>
      </c>
      <c r="AA68">
        <f t="shared" si="20"/>
        <v>11.988533245840101</v>
      </c>
      <c r="AB68">
        <f t="shared" si="21"/>
        <v>3.065338419833</v>
      </c>
      <c r="AC68">
        <f t="shared" si="22"/>
        <v>40.769457525219103</v>
      </c>
      <c r="AD68">
        <f t="shared" si="23"/>
        <v>6.6611266252190697</v>
      </c>
      <c r="AE68">
        <f t="shared" si="24"/>
        <v>13.4512619196942</v>
      </c>
      <c r="AF68">
        <f t="shared" si="25"/>
        <v>2.8743362196041899</v>
      </c>
      <c r="AG68" t="e">
        <f t="shared" si="26"/>
        <v>#NUM!</v>
      </c>
      <c r="AH68" t="e">
        <f t="shared" si="27"/>
        <v>#NUM!</v>
      </c>
      <c r="AI68">
        <f t="shared" si="28"/>
        <v>14.054346888696699</v>
      </c>
      <c r="AJ68">
        <f t="shared" si="29"/>
        <v>2.5150441921536602</v>
      </c>
      <c r="AK68" t="e">
        <f t="shared" si="30"/>
        <v>#NUM!</v>
      </c>
      <c r="AL68" t="e">
        <f t="shared" si="31"/>
        <v>#NUM!</v>
      </c>
      <c r="AM68">
        <f t="shared" si="32"/>
        <v>14.1515146565037</v>
      </c>
      <c r="AN68">
        <f t="shared" si="33"/>
        <v>2.4386095561274299</v>
      </c>
      <c r="AO68" t="e">
        <f t="shared" si="34"/>
        <v>#NUM!</v>
      </c>
      <c r="AP68" t="e">
        <f t="shared" si="35"/>
        <v>#NUM!</v>
      </c>
      <c r="AQ68">
        <f t="shared" si="36"/>
        <v>15.3366121952509</v>
      </c>
      <c r="AR68">
        <f t="shared" si="37"/>
        <v>2.8142148446044399</v>
      </c>
      <c r="AS68" t="e">
        <f t="shared" si="38"/>
        <v>#NUM!</v>
      </c>
      <c r="AT68" t="e">
        <f t="shared" si="39"/>
        <v>#NUM!</v>
      </c>
      <c r="AU68">
        <f t="shared" si="40"/>
        <v>15.981586583199601</v>
      </c>
      <c r="AV68">
        <f t="shared" si="41"/>
        <v>4.5525151619489499</v>
      </c>
      <c r="AW68" t="e">
        <f t="shared" si="42"/>
        <v>#NUM!</v>
      </c>
      <c r="AX68" t="e">
        <f t="shared" si="43"/>
        <v>#NUM!</v>
      </c>
      <c r="AY68">
        <f t="shared" si="44"/>
        <v>17.1423222969457</v>
      </c>
      <c r="AZ68">
        <f t="shared" si="45"/>
        <v>6.6962114111474502</v>
      </c>
      <c r="BA68" t="e">
        <f t="shared" si="46"/>
        <v>#NUM!</v>
      </c>
      <c r="BB68" t="e">
        <f t="shared" si="47"/>
        <v>#NUM!</v>
      </c>
      <c r="BC68">
        <f t="shared" si="48"/>
        <v>18.409969203081602</v>
      </c>
      <c r="BD68">
        <f t="shared" si="49"/>
        <v>7.9079125813388096</v>
      </c>
      <c r="BE68">
        <f t="shared" si="50"/>
        <v>75.1306490765391</v>
      </c>
      <c r="BF68">
        <f t="shared" si="51"/>
        <v>41.022318176539102</v>
      </c>
      <c r="BG68">
        <f t="shared" si="52"/>
        <v>20.034950259779698</v>
      </c>
      <c r="BH68">
        <f t="shared" si="53"/>
        <v>11.725787381382499</v>
      </c>
      <c r="BI68">
        <f t="shared" si="54"/>
        <v>53.025523108603998</v>
      </c>
      <c r="BJ68">
        <f t="shared" si="55"/>
        <v>18.917192208604</v>
      </c>
      <c r="BK68">
        <f t="shared" si="56"/>
        <v>20.6935400649838</v>
      </c>
      <c r="BL68">
        <f t="shared" si="57"/>
        <v>12.1960409862865</v>
      </c>
      <c r="BM68">
        <f t="shared" si="58"/>
        <v>59.488400209408603</v>
      </c>
      <c r="BN68">
        <f t="shared" si="59"/>
        <v>25.380069309408601</v>
      </c>
      <c r="BO68">
        <f t="shared" si="60"/>
        <v>20.802420775238701</v>
      </c>
      <c r="BP68">
        <f t="shared" si="61"/>
        <v>11.433376906921</v>
      </c>
      <c r="BQ68">
        <f t="shared" si="62"/>
        <v>57.046962384639897</v>
      </c>
      <c r="BR68">
        <f t="shared" si="63"/>
        <v>22.938631484639899</v>
      </c>
      <c r="BS68">
        <f t="shared" si="64"/>
        <v>21.3474921239469</v>
      </c>
      <c r="BT68">
        <f t="shared" si="65"/>
        <v>12.1949534587374</v>
      </c>
      <c r="BU68">
        <f t="shared" si="66"/>
        <v>57.851435327841301</v>
      </c>
      <c r="BV68">
        <f t="shared" si="67"/>
        <v>23.743104427841299</v>
      </c>
      <c r="BW68">
        <f t="shared" si="68"/>
        <v>21.622119382274299</v>
      </c>
      <c r="BX68">
        <f t="shared" si="69"/>
        <v>14.3790111843105</v>
      </c>
      <c r="BY68">
        <f t="shared" si="70"/>
        <v>49.740703255512202</v>
      </c>
      <c r="BZ68">
        <f t="shared" si="71"/>
        <v>15.632372355512199</v>
      </c>
      <c r="CA68">
        <f t="shared" si="72"/>
        <v>22.450957444464802</v>
      </c>
      <c r="CB68">
        <f t="shared" si="73"/>
        <v>15.092372369205499</v>
      </c>
      <c r="CC68">
        <f t="shared" si="74"/>
        <v>46.044010648893703</v>
      </c>
      <c r="CD68">
        <f t="shared" si="75"/>
        <v>11.935679748893699</v>
      </c>
      <c r="CE68">
        <f t="shared" si="76"/>
        <v>23.5708759829357</v>
      </c>
      <c r="CF68">
        <f t="shared" si="77"/>
        <v>14.3377537507452</v>
      </c>
      <c r="CG68">
        <f t="shared" si="78"/>
        <v>48.551243923832601</v>
      </c>
      <c r="CH68">
        <f t="shared" si="79"/>
        <v>14.442913023832601</v>
      </c>
      <c r="CI68">
        <f t="shared" si="80"/>
        <v>24.228348749636901</v>
      </c>
      <c r="CJ68">
        <f t="shared" si="81"/>
        <v>15.060766754061399</v>
      </c>
      <c r="CK68">
        <f t="shared" si="82"/>
        <v>42.041036023589399</v>
      </c>
      <c r="CL68">
        <f t="shared" si="83"/>
        <v>7.9327051235893702</v>
      </c>
      <c r="CM68">
        <f t="shared" si="84"/>
        <v>24.479251569672901</v>
      </c>
      <c r="CN68">
        <f t="shared" si="85"/>
        <v>15.5189913061767</v>
      </c>
      <c r="CO68">
        <f t="shared" si="86"/>
        <v>36.933521099344198</v>
      </c>
      <c r="CP68">
        <f t="shared" si="87"/>
        <v>2.8251901993442101</v>
      </c>
      <c r="CQ68">
        <f t="shared" si="88"/>
        <v>25.363734744462899</v>
      </c>
      <c r="CR68">
        <f t="shared" si="89"/>
        <v>14.844252553734201</v>
      </c>
      <c r="CS68">
        <f t="shared" si="90"/>
        <v>33.656071954990303</v>
      </c>
      <c r="CT68">
        <f t="shared" si="91"/>
        <v>0.452258945009689</v>
      </c>
      <c r="CU68">
        <f t="shared" si="92"/>
        <v>25.866925081229699</v>
      </c>
      <c r="CV68">
        <f t="shared" si="93"/>
        <v>16.095601454561301</v>
      </c>
      <c r="CW68">
        <f t="shared" si="94"/>
        <v>28.097789021803099</v>
      </c>
      <c r="CX68">
        <f t="shared" si="95"/>
        <v>6.0105418781969</v>
      </c>
      <c r="CY68">
        <f t="shared" si="96"/>
        <v>27.077879568543501</v>
      </c>
      <c r="CZ68">
        <f t="shared" si="97"/>
        <v>17.4875323471028</v>
      </c>
      <c r="DA68">
        <f t="shared" si="98"/>
        <v>22.3273254921213</v>
      </c>
      <c r="DB68">
        <f t="shared" si="99"/>
        <v>11.7810054078787</v>
      </c>
      <c r="DC68">
        <f t="shared" si="100"/>
        <v>27.045761910030102</v>
      </c>
      <c r="DD68">
        <f t="shared" si="101"/>
        <v>16.816146275718399</v>
      </c>
      <c r="DE68">
        <f t="shared" si="102"/>
        <v>21.474649884028</v>
      </c>
      <c r="DF68">
        <f t="shared" si="103"/>
        <v>12.633681015972</v>
      </c>
      <c r="DG68">
        <f t="shared" si="104"/>
        <v>27.4357713961694</v>
      </c>
      <c r="DH68">
        <f t="shared" si="105"/>
        <v>17.351310196782599</v>
      </c>
      <c r="DI68">
        <f t="shared" si="106"/>
        <v>18.612958175345799</v>
      </c>
      <c r="DJ68">
        <f t="shared" si="107"/>
        <v>15.495372724654199</v>
      </c>
      <c r="DK68">
        <f t="shared" si="108"/>
        <v>27.9387511783716</v>
      </c>
      <c r="DL68">
        <f t="shared" si="109"/>
        <v>17.486796360279101</v>
      </c>
      <c r="DM68">
        <f t="shared" si="110"/>
        <v>16.474357299054301</v>
      </c>
      <c r="DN68">
        <f t="shared" si="111"/>
        <v>17.633973600945701</v>
      </c>
      <c r="DO68">
        <f t="shared" si="112"/>
        <v>28.410980495185399</v>
      </c>
      <c r="DP68">
        <f t="shared" si="113"/>
        <v>16.8839873702719</v>
      </c>
      <c r="DQ68">
        <f t="shared" si="114"/>
        <v>15.625282333695299</v>
      </c>
      <c r="DR68">
        <f t="shared" si="115"/>
        <v>18.483048566304699</v>
      </c>
      <c r="DS68">
        <f t="shared" si="116"/>
        <v>28.722754612142701</v>
      </c>
      <c r="DT68">
        <f t="shared" si="117"/>
        <v>19.0352799073131</v>
      </c>
      <c r="DU68">
        <f t="shared" si="118"/>
        <v>11.084764107852299</v>
      </c>
      <c r="DV68">
        <f t="shared" si="119"/>
        <v>23.023566792147701</v>
      </c>
    </row>
    <row r="69" spans="1:126" x14ac:dyDescent="0.15">
      <c r="A69">
        <v>59.862318520000002</v>
      </c>
      <c r="B69">
        <v>-22.16011185</v>
      </c>
      <c r="C69">
        <v>238</v>
      </c>
      <c r="D69">
        <v>353</v>
      </c>
      <c r="E69">
        <v>205.31744380000001</v>
      </c>
      <c r="F69">
        <v>355.96328740000001</v>
      </c>
      <c r="G69">
        <f t="shared" ref="G69:G89" si="120">SQRT((C68-C69)^2+(D68-D69)^2)/5.73/0.0333</f>
        <v>18.8961279366486</v>
      </c>
      <c r="H69">
        <f t="shared" ref="H69:H89" si="121">SQRT((E68-E69)^2+(F68-F69)^2)/5.73/0.0333</f>
        <v>10.0231576714102</v>
      </c>
      <c r="I69">
        <f t="shared" ref="I69:I89" si="122">ASIN((H68*SIN(A69/180*PI())/G69))*180/PI()</f>
        <v>9.1558304589661006</v>
      </c>
      <c r="J69">
        <f t="shared" ref="J69:J89" si="123">ABS(ABS(B69)-ABS(I69))</f>
        <v>13.004281391033899</v>
      </c>
      <c r="K69">
        <f t="shared" si="4"/>
        <v>16.931419528882699</v>
      </c>
      <c r="L69">
        <f t="shared" si="5"/>
        <v>4.62602000345625</v>
      </c>
      <c r="M69">
        <f t="shared" si="6"/>
        <v>26.300871119239702</v>
      </c>
      <c r="N69">
        <f t="shared" si="7"/>
        <v>4.14075926923966</v>
      </c>
      <c r="O69">
        <f t="shared" si="8"/>
        <v>13.7681345318925</v>
      </c>
      <c r="P69">
        <f t="shared" si="9"/>
        <v>2.2534371999663798</v>
      </c>
      <c r="Q69">
        <f t="shared" si="10"/>
        <v>17.673220118418001</v>
      </c>
      <c r="R69">
        <f t="shared" si="11"/>
        <v>4.4868917315820198</v>
      </c>
      <c r="S69">
        <f t="shared" si="12"/>
        <v>13.221217409699101</v>
      </c>
      <c r="T69">
        <f t="shared" si="13"/>
        <v>2.0284341460318398</v>
      </c>
      <c r="U69">
        <f t="shared" si="14"/>
        <v>15.928842177472101</v>
      </c>
      <c r="V69">
        <f t="shared" si="15"/>
        <v>6.23126967252791</v>
      </c>
      <c r="W69">
        <f t="shared" si="16"/>
        <v>12.9108420495359</v>
      </c>
      <c r="X69">
        <f t="shared" si="17"/>
        <v>1.6643204538481799</v>
      </c>
      <c r="Y69">
        <f t="shared" si="18"/>
        <v>13.4078855186703</v>
      </c>
      <c r="Z69">
        <f t="shared" si="19"/>
        <v>8.7522263313297408</v>
      </c>
      <c r="AA69">
        <f t="shared" si="20"/>
        <v>12.7119406119273</v>
      </c>
      <c r="AB69">
        <f t="shared" si="21"/>
        <v>1.50480392041567</v>
      </c>
      <c r="AC69">
        <f t="shared" si="22"/>
        <v>31.952474430266498</v>
      </c>
      <c r="AD69">
        <f t="shared" si="23"/>
        <v>9.7923625802665004</v>
      </c>
      <c r="AE69">
        <f t="shared" si="24"/>
        <v>12.998081438230701</v>
      </c>
      <c r="AF69">
        <f t="shared" si="25"/>
        <v>2.0649770413426798</v>
      </c>
      <c r="AG69">
        <f t="shared" si="26"/>
        <v>60.064178824635803</v>
      </c>
      <c r="AH69">
        <f t="shared" si="27"/>
        <v>37.904066974635803</v>
      </c>
      <c r="AI69">
        <f t="shared" si="28"/>
        <v>14.147320428785701</v>
      </c>
      <c r="AJ69">
        <f t="shared" si="29"/>
        <v>2.1468785981276</v>
      </c>
      <c r="AK69" t="e">
        <f t="shared" si="30"/>
        <v>#NUM!</v>
      </c>
      <c r="AL69" t="e">
        <f t="shared" si="31"/>
        <v>#NUM!</v>
      </c>
      <c r="AM69">
        <f t="shared" si="32"/>
        <v>14.595921223137999</v>
      </c>
      <c r="AN69">
        <f t="shared" si="33"/>
        <v>1.90833653166898</v>
      </c>
      <c r="AO69" t="e">
        <f t="shared" si="34"/>
        <v>#NUM!</v>
      </c>
      <c r="AP69" t="e">
        <f t="shared" si="35"/>
        <v>#NUM!</v>
      </c>
      <c r="AQ69">
        <f t="shared" si="36"/>
        <v>14.6272322025906</v>
      </c>
      <c r="AR69">
        <f t="shared" si="37"/>
        <v>1.9572590708170401</v>
      </c>
      <c r="AS69" t="e">
        <f t="shared" si="38"/>
        <v>#NUM!</v>
      </c>
      <c r="AT69" t="e">
        <f t="shared" si="39"/>
        <v>#NUM!</v>
      </c>
      <c r="AU69">
        <f t="shared" si="40"/>
        <v>15.6527873654197</v>
      </c>
      <c r="AV69">
        <f t="shared" si="41"/>
        <v>2.6930064684036501</v>
      </c>
      <c r="AW69" t="e">
        <f t="shared" si="42"/>
        <v>#NUM!</v>
      </c>
      <c r="AX69" t="e">
        <f t="shared" si="43"/>
        <v>#NUM!</v>
      </c>
      <c r="AY69">
        <f t="shared" si="44"/>
        <v>16.216589536705701</v>
      </c>
      <c r="AZ69">
        <f t="shared" si="45"/>
        <v>4.3905613722105103</v>
      </c>
      <c r="BA69" t="e">
        <f t="shared" si="46"/>
        <v>#NUM!</v>
      </c>
      <c r="BB69" t="e">
        <f t="shared" si="47"/>
        <v>#NUM!</v>
      </c>
      <c r="BC69">
        <f t="shared" si="48"/>
        <v>17.268931991514901</v>
      </c>
      <c r="BD69">
        <f t="shared" si="49"/>
        <v>6.3024535082828503</v>
      </c>
      <c r="BE69" t="e">
        <f t="shared" si="50"/>
        <v>#NUM!</v>
      </c>
      <c r="BF69" t="e">
        <f t="shared" si="51"/>
        <v>#NUM!</v>
      </c>
      <c r="BG69">
        <f t="shared" si="52"/>
        <v>18.4324515140271</v>
      </c>
      <c r="BH69">
        <f t="shared" si="53"/>
        <v>7.4800773197746002</v>
      </c>
      <c r="BI69" t="e">
        <f t="shared" si="54"/>
        <v>#NUM!</v>
      </c>
      <c r="BJ69" t="e">
        <f t="shared" si="55"/>
        <v>#NUM!</v>
      </c>
      <c r="BK69">
        <f t="shared" si="56"/>
        <v>19.944133303338401</v>
      </c>
      <c r="BL69">
        <f t="shared" si="57"/>
        <v>11.130780364278399</v>
      </c>
      <c r="BM69">
        <f t="shared" si="58"/>
        <v>70.4036656120754</v>
      </c>
      <c r="BN69">
        <f t="shared" si="59"/>
        <v>48.2435537620754</v>
      </c>
      <c r="BO69">
        <f t="shared" si="60"/>
        <v>20.5673874690677</v>
      </c>
      <c r="BP69">
        <f t="shared" si="61"/>
        <v>11.6041600497496</v>
      </c>
      <c r="BQ69" t="e">
        <f t="shared" si="62"/>
        <v>#NUM!</v>
      </c>
      <c r="BR69" t="e">
        <f t="shared" si="63"/>
        <v>#NUM!</v>
      </c>
      <c r="BS69">
        <f t="shared" si="64"/>
        <v>20.677373498314001</v>
      </c>
      <c r="BT69">
        <f t="shared" si="65"/>
        <v>10.9212372902398</v>
      </c>
      <c r="BU69" t="e">
        <f t="shared" si="66"/>
        <v>#NUM!</v>
      </c>
      <c r="BV69" t="e">
        <f t="shared" si="67"/>
        <v>#NUM!</v>
      </c>
      <c r="BW69">
        <f t="shared" si="68"/>
        <v>21.1947147999735</v>
      </c>
      <c r="BX69">
        <f t="shared" si="69"/>
        <v>11.670029934026299</v>
      </c>
      <c r="BY69" t="e">
        <f t="shared" si="70"/>
        <v>#NUM!</v>
      </c>
      <c r="BZ69" t="e">
        <f t="shared" si="71"/>
        <v>#NUM!</v>
      </c>
      <c r="CA69">
        <f t="shared" si="72"/>
        <v>21.461188380026499</v>
      </c>
      <c r="CB69">
        <f t="shared" si="73"/>
        <v>13.7741942225203</v>
      </c>
      <c r="CC69">
        <f t="shared" si="74"/>
        <v>81.224213781367197</v>
      </c>
      <c r="CD69">
        <f t="shared" si="75"/>
        <v>59.064101931367198</v>
      </c>
      <c r="CE69">
        <f t="shared" si="76"/>
        <v>22.2572431239293</v>
      </c>
      <c r="CF69">
        <f t="shared" si="77"/>
        <v>14.487908498688</v>
      </c>
      <c r="CG69">
        <f t="shared" si="78"/>
        <v>63.661880195665297</v>
      </c>
      <c r="CH69">
        <f t="shared" si="79"/>
        <v>41.501768345665297</v>
      </c>
      <c r="CI69">
        <f t="shared" si="80"/>
        <v>23.333629256712701</v>
      </c>
      <c r="CJ69">
        <f t="shared" si="81"/>
        <v>13.798008093988599</v>
      </c>
      <c r="CK69">
        <f t="shared" si="82"/>
        <v>67.903966762881396</v>
      </c>
      <c r="CL69">
        <f t="shared" si="83"/>
        <v>45.743854912881403</v>
      </c>
      <c r="CM69">
        <f t="shared" si="84"/>
        <v>23.972379874799401</v>
      </c>
      <c r="CN69">
        <f t="shared" si="85"/>
        <v>14.514108930544699</v>
      </c>
      <c r="CO69">
        <f t="shared" si="86"/>
        <v>54.344560442750797</v>
      </c>
      <c r="CP69">
        <f t="shared" si="87"/>
        <v>32.184448592750798</v>
      </c>
      <c r="CQ69">
        <f t="shared" si="88"/>
        <v>24.226164033143601</v>
      </c>
      <c r="CR69">
        <f t="shared" si="89"/>
        <v>14.9746649049683</v>
      </c>
      <c r="CS69">
        <f t="shared" si="90"/>
        <v>46.912125952013803</v>
      </c>
      <c r="CT69">
        <f t="shared" si="91"/>
        <v>24.752014102013799</v>
      </c>
      <c r="CU69">
        <f t="shared" si="92"/>
        <v>25.0864640589242</v>
      </c>
      <c r="CV69">
        <f t="shared" si="93"/>
        <v>14.3507205339279</v>
      </c>
      <c r="CW69">
        <f t="shared" si="94"/>
        <v>42.511770282073201</v>
      </c>
      <c r="CX69">
        <f t="shared" si="95"/>
        <v>20.351658432073201</v>
      </c>
      <c r="CY69">
        <f t="shared" si="96"/>
        <v>25.5822870007887</v>
      </c>
      <c r="CZ69">
        <f t="shared" si="97"/>
        <v>15.577170456973001</v>
      </c>
      <c r="DA69">
        <f t="shared" si="98"/>
        <v>35.1038763617684</v>
      </c>
      <c r="DB69">
        <f t="shared" si="99"/>
        <v>12.9437645117684</v>
      </c>
      <c r="DC69">
        <f t="shared" si="100"/>
        <v>26.758171928714798</v>
      </c>
      <c r="DD69">
        <f t="shared" si="101"/>
        <v>16.939459013143999</v>
      </c>
      <c r="DE69">
        <f t="shared" si="102"/>
        <v>27.701518829899399</v>
      </c>
      <c r="DF69">
        <f t="shared" si="103"/>
        <v>5.5414069798993699</v>
      </c>
      <c r="DG69">
        <f t="shared" si="104"/>
        <v>26.7396474260979</v>
      </c>
      <c r="DH69">
        <f t="shared" si="105"/>
        <v>16.3132231212862</v>
      </c>
      <c r="DI69">
        <f t="shared" si="106"/>
        <v>26.649597860479801</v>
      </c>
      <c r="DJ69">
        <f t="shared" si="107"/>
        <v>4.4894860104797898</v>
      </c>
      <c r="DK69">
        <f t="shared" si="108"/>
        <v>27.127670062778598</v>
      </c>
      <c r="DL69">
        <f t="shared" si="109"/>
        <v>16.843344243143498</v>
      </c>
      <c r="DM69">
        <f t="shared" si="110"/>
        <v>23.046782086536499</v>
      </c>
      <c r="DN69">
        <f t="shared" si="111"/>
        <v>0.88667023653650301</v>
      </c>
      <c r="DO69">
        <f t="shared" si="112"/>
        <v>27.6252273498649</v>
      </c>
      <c r="DP69">
        <f t="shared" si="113"/>
        <v>16.993071150455201</v>
      </c>
      <c r="DQ69">
        <f t="shared" si="114"/>
        <v>20.3740698122796</v>
      </c>
      <c r="DR69">
        <f t="shared" si="115"/>
        <v>1.78604203772044</v>
      </c>
      <c r="DS69">
        <f t="shared" si="116"/>
        <v>28.093211766899401</v>
      </c>
      <c r="DT69">
        <f t="shared" si="117"/>
        <v>16.426829323263899</v>
      </c>
      <c r="DU69">
        <f t="shared" si="118"/>
        <v>19.3384551384312</v>
      </c>
      <c r="DV69">
        <f t="shared" si="119"/>
        <v>2.82165671156883</v>
      </c>
    </row>
    <row r="70" spans="1:126" x14ac:dyDescent="0.15">
      <c r="A70">
        <v>1.6846668760000001</v>
      </c>
      <c r="B70">
        <v>-38.802074699999999</v>
      </c>
      <c r="C70">
        <v>236</v>
      </c>
      <c r="D70">
        <v>357</v>
      </c>
      <c r="E70">
        <v>205.50891110000001</v>
      </c>
      <c r="F70">
        <v>355.56079099999999</v>
      </c>
      <c r="G70">
        <f t="shared" si="120"/>
        <v>23.437762133859401</v>
      </c>
      <c r="H70">
        <f t="shared" si="121"/>
        <v>2.33592946910036</v>
      </c>
      <c r="I70">
        <f t="shared" si="122"/>
        <v>0.72036286959086804</v>
      </c>
      <c r="J70">
        <f t="shared" si="123"/>
        <v>38.081711830409098</v>
      </c>
      <c r="K70">
        <f t="shared" ref="K70:K89" si="124">SQRT((C68-C70)^2+(D68-D70)^2)/5.73/0.066</f>
        <v>21.318572500657201</v>
      </c>
      <c r="L70">
        <f t="shared" ref="L70:L89" si="125">SQRT((E68-E70)^2+(F68-F70)^2)/5.73/0.066</f>
        <v>4.3691959222744901</v>
      </c>
      <c r="M70">
        <f t="shared" ref="M70:M89" si="126">ASIN((L68*SIN(A70/180*PI())/K70))*180/PI()</f>
        <v>0.16984722981217301</v>
      </c>
      <c r="N70">
        <f t="shared" ref="N70:N89" si="127">ABS(ABS(B70)-ABS(M70))</f>
        <v>38.6322274701878</v>
      </c>
      <c r="O70">
        <f t="shared" si="8"/>
        <v>19.067910917890899</v>
      </c>
      <c r="P70">
        <f t="shared" si="9"/>
        <v>2.8955835142990698</v>
      </c>
      <c r="Q70">
        <f t="shared" si="10"/>
        <v>0.51614472518030197</v>
      </c>
      <c r="R70">
        <f t="shared" si="11"/>
        <v>38.285929974819702</v>
      </c>
      <c r="S70">
        <f t="shared" si="12"/>
        <v>16.138552561919902</v>
      </c>
      <c r="T70">
        <f t="shared" si="13"/>
        <v>1.5612538408469601</v>
      </c>
      <c r="U70">
        <f t="shared" si="14"/>
        <v>0.47702526932497202</v>
      </c>
      <c r="V70">
        <f t="shared" si="15"/>
        <v>38.325049430675001</v>
      </c>
      <c r="W70">
        <f t="shared" si="16"/>
        <v>15.254328734312701</v>
      </c>
      <c r="X70">
        <f t="shared" si="17"/>
        <v>1.87837813936543</v>
      </c>
      <c r="Y70">
        <f t="shared" si="18"/>
        <v>0.37063723383548502</v>
      </c>
      <c r="Z70">
        <f t="shared" si="19"/>
        <v>38.431437466164503</v>
      </c>
      <c r="AA70">
        <f t="shared" si="20"/>
        <v>14.669660811512401</v>
      </c>
      <c r="AB70">
        <f t="shared" si="21"/>
        <v>1.52320488038973</v>
      </c>
      <c r="AC70">
        <f t="shared" si="22"/>
        <v>0.56097216854801901</v>
      </c>
      <c r="AD70">
        <f t="shared" si="23"/>
        <v>38.241102531452</v>
      </c>
      <c r="AE70">
        <f t="shared" si="24"/>
        <v>14.254710352676501</v>
      </c>
      <c r="AF70">
        <f t="shared" si="25"/>
        <v>1.19010853266812</v>
      </c>
      <c r="AG70">
        <f t="shared" si="26"/>
        <v>1.26411272914508</v>
      </c>
      <c r="AH70">
        <f t="shared" si="27"/>
        <v>37.537961970854901</v>
      </c>
      <c r="AI70">
        <f t="shared" si="28"/>
        <v>14.300933188418201</v>
      </c>
      <c r="AJ70">
        <f t="shared" si="29"/>
        <v>1.61880868908743</v>
      </c>
      <c r="AK70">
        <f t="shared" si="30"/>
        <v>2.26448258270712</v>
      </c>
      <c r="AL70">
        <f t="shared" si="31"/>
        <v>36.537592117292903</v>
      </c>
      <c r="AM70">
        <f t="shared" si="32"/>
        <v>15.164428344602401</v>
      </c>
      <c r="AN70">
        <f t="shared" si="33"/>
        <v>1.7246318033255901</v>
      </c>
      <c r="AO70">
        <f t="shared" si="34"/>
        <v>2.0918075984070699</v>
      </c>
      <c r="AP70">
        <f t="shared" si="35"/>
        <v>36.710267101592898</v>
      </c>
      <c r="AQ70">
        <f t="shared" si="36"/>
        <v>15.4456416167013</v>
      </c>
      <c r="AR70">
        <f t="shared" si="37"/>
        <v>1.55216862299303</v>
      </c>
      <c r="AS70">
        <f t="shared" si="38"/>
        <v>2.6785301564884798</v>
      </c>
      <c r="AT70">
        <f t="shared" si="39"/>
        <v>36.1235445435115</v>
      </c>
      <c r="AU70">
        <f t="shared" si="40"/>
        <v>15.392199571711499</v>
      </c>
      <c r="AV70">
        <f t="shared" si="41"/>
        <v>1.62317774049366</v>
      </c>
      <c r="AW70">
        <f t="shared" si="42"/>
        <v>2.6988044174310102</v>
      </c>
      <c r="AX70">
        <f t="shared" si="43"/>
        <v>36.103270282569</v>
      </c>
      <c r="AY70">
        <f t="shared" si="44"/>
        <v>16.252480225100701</v>
      </c>
      <c r="AZ70">
        <f t="shared" si="45"/>
        <v>2.28916445267132</v>
      </c>
      <c r="BA70">
        <f t="shared" si="46"/>
        <v>2.71982363201254</v>
      </c>
      <c r="BB70">
        <f t="shared" si="47"/>
        <v>36.082251067987499</v>
      </c>
      <c r="BC70">
        <f t="shared" si="48"/>
        <v>16.723664181968299</v>
      </c>
      <c r="BD70">
        <f t="shared" si="49"/>
        <v>3.8840949059140399</v>
      </c>
      <c r="BE70">
        <f t="shared" si="50"/>
        <v>2.61008396409387</v>
      </c>
      <c r="BF70">
        <f t="shared" si="51"/>
        <v>36.191990735906103</v>
      </c>
      <c r="BG70">
        <f t="shared" si="52"/>
        <v>17.661536422657299</v>
      </c>
      <c r="BH70">
        <f t="shared" si="53"/>
        <v>5.7053929122442897</v>
      </c>
      <c r="BI70">
        <f t="shared" si="54"/>
        <v>2.4479602757432199</v>
      </c>
      <c r="BJ70">
        <f t="shared" si="55"/>
        <v>36.3541144242568</v>
      </c>
      <c r="BK70">
        <f t="shared" si="56"/>
        <v>18.712577093399101</v>
      </c>
      <c r="BL70">
        <f t="shared" si="57"/>
        <v>6.8426312555465696</v>
      </c>
      <c r="BM70">
        <f t="shared" si="58"/>
        <v>2.3327410361002001</v>
      </c>
      <c r="BN70">
        <f t="shared" si="59"/>
        <v>36.469333663899803</v>
      </c>
      <c r="BO70">
        <f t="shared" si="60"/>
        <v>20.105381466160999</v>
      </c>
      <c r="BP70">
        <f t="shared" si="61"/>
        <v>10.3002636756384</v>
      </c>
      <c r="BQ70">
        <f t="shared" si="62"/>
        <v>2.1342096984854799</v>
      </c>
      <c r="BR70">
        <f t="shared" si="63"/>
        <v>36.6678650015145</v>
      </c>
      <c r="BS70">
        <f t="shared" si="64"/>
        <v>20.682053225317102</v>
      </c>
      <c r="BT70">
        <f t="shared" si="65"/>
        <v>10.7952365820786</v>
      </c>
      <c r="BU70">
        <f t="shared" si="66"/>
        <v>1.94622212024783</v>
      </c>
      <c r="BV70">
        <f t="shared" si="67"/>
        <v>36.855852579752202</v>
      </c>
      <c r="BW70">
        <f t="shared" si="68"/>
        <v>20.779293469995999</v>
      </c>
      <c r="BX70">
        <f t="shared" si="69"/>
        <v>10.1951882768912</v>
      </c>
      <c r="BY70">
        <f t="shared" si="70"/>
        <v>2.12258000415284</v>
      </c>
      <c r="BZ70">
        <f t="shared" si="71"/>
        <v>36.679494695847197</v>
      </c>
      <c r="CA70">
        <f t="shared" si="72"/>
        <v>21.256247336452699</v>
      </c>
      <c r="CB70">
        <f t="shared" si="73"/>
        <v>10.942824575485499</v>
      </c>
      <c r="CC70">
        <f t="shared" si="74"/>
        <v>2.0174903398330399</v>
      </c>
      <c r="CD70">
        <f t="shared" si="75"/>
        <v>36.784584360167003</v>
      </c>
      <c r="CE70">
        <f t="shared" si="76"/>
        <v>21.503081642510899</v>
      </c>
      <c r="CF70">
        <f t="shared" si="77"/>
        <v>12.97764271532</v>
      </c>
      <c r="CG70">
        <f t="shared" si="78"/>
        <v>1.85959483789698</v>
      </c>
      <c r="CH70">
        <f t="shared" si="79"/>
        <v>36.942479862102999</v>
      </c>
      <c r="CI70">
        <f t="shared" si="80"/>
        <v>22.259789626554699</v>
      </c>
      <c r="CJ70">
        <f t="shared" si="81"/>
        <v>13.694840607754401</v>
      </c>
      <c r="CK70">
        <f t="shared" si="82"/>
        <v>1.85199799638378</v>
      </c>
      <c r="CL70">
        <f t="shared" si="83"/>
        <v>36.950076703616197</v>
      </c>
      <c r="CM70">
        <f t="shared" si="84"/>
        <v>23.287662361325498</v>
      </c>
      <c r="CN70">
        <f t="shared" si="85"/>
        <v>13.072347852856501</v>
      </c>
      <c r="CO70">
        <f t="shared" si="86"/>
        <v>1.7263858445254301</v>
      </c>
      <c r="CP70">
        <f t="shared" si="87"/>
        <v>37.075688855474603</v>
      </c>
      <c r="CQ70">
        <f t="shared" si="88"/>
        <v>23.9009953695166</v>
      </c>
      <c r="CR70">
        <f t="shared" si="89"/>
        <v>13.7887909128599</v>
      </c>
      <c r="CS70">
        <f t="shared" si="90"/>
        <v>1.5184800297822001</v>
      </c>
      <c r="CT70">
        <f t="shared" si="91"/>
        <v>37.283594670217802</v>
      </c>
      <c r="CU70">
        <f t="shared" si="92"/>
        <v>24.151601541108398</v>
      </c>
      <c r="CV70">
        <f t="shared" si="93"/>
        <v>14.260557048350201</v>
      </c>
      <c r="CW70">
        <f t="shared" si="94"/>
        <v>1.3664590362956099</v>
      </c>
      <c r="CX70">
        <f t="shared" si="95"/>
        <v>37.435615663704397</v>
      </c>
      <c r="CY70">
        <f t="shared" si="96"/>
        <v>24.9840572630475</v>
      </c>
      <c r="CZ70">
        <f t="shared" si="97"/>
        <v>13.6901347664162</v>
      </c>
      <c r="DA70">
        <f t="shared" si="98"/>
        <v>1.2687897395219001</v>
      </c>
      <c r="DB70">
        <f t="shared" si="99"/>
        <v>37.533284960478099</v>
      </c>
      <c r="DC70">
        <f t="shared" si="100"/>
        <v>25.467690849568498</v>
      </c>
      <c r="DD70">
        <f t="shared" si="101"/>
        <v>14.8943759700973</v>
      </c>
      <c r="DE70">
        <f t="shared" si="102"/>
        <v>1.0815413219763499</v>
      </c>
      <c r="DF70">
        <f t="shared" si="103"/>
        <v>37.720533378023703</v>
      </c>
      <c r="DG70">
        <f t="shared" si="104"/>
        <v>26.605159031082799</v>
      </c>
      <c r="DH70">
        <f t="shared" si="105"/>
        <v>16.2311858992731</v>
      </c>
      <c r="DI70">
        <f t="shared" si="106"/>
        <v>0.87797446777277599</v>
      </c>
      <c r="DJ70">
        <f t="shared" si="107"/>
        <v>37.924100232227197</v>
      </c>
      <c r="DK70">
        <f t="shared" si="108"/>
        <v>26.593775904763302</v>
      </c>
      <c r="DL70">
        <f t="shared" si="109"/>
        <v>15.6526124015348</v>
      </c>
      <c r="DM70">
        <f t="shared" si="110"/>
        <v>0.84708405006991705</v>
      </c>
      <c r="DN70">
        <f t="shared" si="111"/>
        <v>37.954990649930103</v>
      </c>
      <c r="DO70">
        <f t="shared" si="112"/>
        <v>26.975345965324301</v>
      </c>
      <c r="DP70">
        <f t="shared" si="113"/>
        <v>16.1876054492935</v>
      </c>
      <c r="DQ70">
        <f t="shared" si="114"/>
        <v>0.74048154946671996</v>
      </c>
      <c r="DR70">
        <f t="shared" si="115"/>
        <v>38.061593150533298</v>
      </c>
      <c r="DS70">
        <f t="shared" si="116"/>
        <v>27.463947812012499</v>
      </c>
      <c r="DT70">
        <f t="shared" si="117"/>
        <v>16.354083943836901</v>
      </c>
      <c r="DU70">
        <f t="shared" si="118"/>
        <v>0.65982559707793798</v>
      </c>
      <c r="DV70">
        <f t="shared" si="119"/>
        <v>38.142249102922101</v>
      </c>
    </row>
    <row r="71" spans="1:126" x14ac:dyDescent="0.15">
      <c r="A71">
        <v>94.996816420000002</v>
      </c>
      <c r="B71">
        <v>-64.998272999999998</v>
      </c>
      <c r="C71">
        <v>234</v>
      </c>
      <c r="D71">
        <v>359</v>
      </c>
      <c r="E71">
        <v>205.9632111</v>
      </c>
      <c r="F71">
        <v>355.6923218</v>
      </c>
      <c r="G71">
        <f t="shared" si="120"/>
        <v>14.8233423200488</v>
      </c>
      <c r="H71">
        <f t="shared" si="121"/>
        <v>2.4786962202474698</v>
      </c>
      <c r="I71">
        <f t="shared" si="122"/>
        <v>9.0319749835044405</v>
      </c>
      <c r="J71">
        <f t="shared" si="123"/>
        <v>55.9662980164956</v>
      </c>
      <c r="K71">
        <f t="shared" si="124"/>
        <v>19.067910917890899</v>
      </c>
      <c r="L71">
        <f t="shared" si="125"/>
        <v>1.8517970739613501</v>
      </c>
      <c r="M71">
        <f t="shared" si="126"/>
        <v>13.986045680568701</v>
      </c>
      <c r="N71">
        <f t="shared" si="127"/>
        <v>51.012227319431297</v>
      </c>
      <c r="O71">
        <f t="shared" ref="O71:O89" si="128">SQRT((C68-C71)^2+(D68-D71)^2)/5.73/0.099</f>
        <v>19.067910917890899</v>
      </c>
      <c r="P71">
        <f t="shared" ref="P71:P89" si="129">SQRT((E68-E71)^2+(F68-F71)^2)/5.73/0.099</f>
        <v>3.59956706384241</v>
      </c>
      <c r="Q71">
        <f t="shared" ref="Q71:Q89" si="130">ASIN((P68*SIN(A71/180*PI())/O71))*180/PI()</f>
        <v>18.340574215833801</v>
      </c>
      <c r="R71">
        <f t="shared" ref="R71:R89" si="131">ABS(ABS(B71)-ABS(Q71))</f>
        <v>46.6576987841662</v>
      </c>
      <c r="S71">
        <f t="shared" si="12"/>
        <v>17.9827998687602</v>
      </c>
      <c r="T71">
        <f t="shared" si="13"/>
        <v>2.7787743727672001</v>
      </c>
      <c r="U71">
        <f t="shared" si="14"/>
        <v>13.4958896276295</v>
      </c>
      <c r="V71">
        <f t="shared" si="15"/>
        <v>51.502383372370502</v>
      </c>
      <c r="W71">
        <f t="shared" si="16"/>
        <v>15.8654608916389</v>
      </c>
      <c r="X71">
        <f t="shared" si="17"/>
        <v>1.74203493356836</v>
      </c>
      <c r="Y71">
        <f t="shared" si="18"/>
        <v>14.913253593891699</v>
      </c>
      <c r="Z71">
        <f t="shared" si="19"/>
        <v>50.085019406108302</v>
      </c>
      <c r="AA71">
        <f t="shared" si="20"/>
        <v>15.164428344602401</v>
      </c>
      <c r="AB71">
        <f t="shared" si="21"/>
        <v>1.32574863129583</v>
      </c>
      <c r="AC71">
        <f t="shared" si="22"/>
        <v>12.127904227841499</v>
      </c>
      <c r="AD71">
        <f t="shared" si="23"/>
        <v>52.8703687721585</v>
      </c>
      <c r="AE71">
        <f t="shared" si="24"/>
        <v>14.669120402943101</v>
      </c>
      <c r="AF71">
        <f t="shared" si="25"/>
        <v>1.0412499330167999</v>
      </c>
      <c r="AG71">
        <f t="shared" si="26"/>
        <v>30.400335704489301</v>
      </c>
      <c r="AH71">
        <f t="shared" si="27"/>
        <v>34.597937295510697</v>
      </c>
      <c r="AI71">
        <f t="shared" si="28"/>
        <v>14.300933188418201</v>
      </c>
      <c r="AJ71">
        <f t="shared" si="29"/>
        <v>0.72869841080722997</v>
      </c>
      <c r="AK71">
        <f t="shared" si="30"/>
        <v>58.330430544884301</v>
      </c>
      <c r="AL71">
        <f t="shared" si="31"/>
        <v>6.6678424551157098</v>
      </c>
      <c r="AM71">
        <f t="shared" si="32"/>
        <v>14.3453800550399</v>
      </c>
      <c r="AN71">
        <f t="shared" si="33"/>
        <v>1.1965596219713499</v>
      </c>
      <c r="AO71" t="e">
        <f t="shared" si="34"/>
        <v>#NUM!</v>
      </c>
      <c r="AP71" t="e">
        <f t="shared" si="35"/>
        <v>#NUM!</v>
      </c>
      <c r="AQ71">
        <f t="shared" si="36"/>
        <v>15.1254425364378</v>
      </c>
      <c r="AR71">
        <f t="shared" si="37"/>
        <v>1.34718818358272</v>
      </c>
      <c r="AS71" t="e">
        <f t="shared" si="38"/>
        <v>#NUM!</v>
      </c>
      <c r="AT71" t="e">
        <f t="shared" si="39"/>
        <v>#NUM!</v>
      </c>
      <c r="AU71">
        <f t="shared" si="40"/>
        <v>15.392199571711499</v>
      </c>
      <c r="AV71">
        <f t="shared" si="41"/>
        <v>1.22471653052975</v>
      </c>
      <c r="AW71" t="e">
        <f t="shared" si="42"/>
        <v>#NUM!</v>
      </c>
      <c r="AX71" t="e">
        <f t="shared" si="43"/>
        <v>#NUM!</v>
      </c>
      <c r="AY71">
        <f t="shared" si="44"/>
        <v>15.3490178991203</v>
      </c>
      <c r="AZ71">
        <f t="shared" si="45"/>
        <v>1.3224732908116901</v>
      </c>
      <c r="BA71" t="e">
        <f t="shared" si="46"/>
        <v>#NUM!</v>
      </c>
      <c r="BB71" t="e">
        <f t="shared" si="47"/>
        <v>#NUM!</v>
      </c>
      <c r="BC71">
        <f t="shared" si="48"/>
        <v>16.149764451831398</v>
      </c>
      <c r="BD71">
        <f t="shared" si="49"/>
        <v>2.01096627415812</v>
      </c>
      <c r="BE71" t="e">
        <f t="shared" si="50"/>
        <v>#NUM!</v>
      </c>
      <c r="BF71" t="e">
        <f t="shared" si="51"/>
        <v>#NUM!</v>
      </c>
      <c r="BG71">
        <f t="shared" si="52"/>
        <v>16.5951834247401</v>
      </c>
      <c r="BH71">
        <f t="shared" si="53"/>
        <v>3.5172820415249699</v>
      </c>
      <c r="BI71" t="e">
        <f t="shared" si="54"/>
        <v>#NUM!</v>
      </c>
      <c r="BJ71" t="e">
        <f t="shared" si="55"/>
        <v>#NUM!</v>
      </c>
      <c r="BK71">
        <f t="shared" si="56"/>
        <v>17.479585038857</v>
      </c>
      <c r="BL71">
        <f t="shared" si="57"/>
        <v>5.2217838977926503</v>
      </c>
      <c r="BM71" t="e">
        <f t="shared" si="58"/>
        <v>#NUM!</v>
      </c>
      <c r="BN71" t="e">
        <f t="shared" si="59"/>
        <v>#NUM!</v>
      </c>
      <c r="BO71">
        <f t="shared" si="60"/>
        <v>18.477213045869298</v>
      </c>
      <c r="BP71">
        <f t="shared" si="61"/>
        <v>6.3208380909664097</v>
      </c>
      <c r="BQ71" t="e">
        <f t="shared" si="62"/>
        <v>#NUM!</v>
      </c>
      <c r="BR71" t="e">
        <f t="shared" si="63"/>
        <v>#NUM!</v>
      </c>
      <c r="BS71">
        <f t="shared" si="64"/>
        <v>19.802372928968801</v>
      </c>
      <c r="BT71">
        <f t="shared" si="65"/>
        <v>9.6145663052306993</v>
      </c>
      <c r="BU71" t="e">
        <f t="shared" si="66"/>
        <v>#NUM!</v>
      </c>
      <c r="BV71" t="e">
        <f t="shared" si="67"/>
        <v>#NUM!</v>
      </c>
      <c r="BW71">
        <f t="shared" si="68"/>
        <v>20.3638754633754</v>
      </c>
      <c r="BX71">
        <f t="shared" si="69"/>
        <v>10.118876615906601</v>
      </c>
      <c r="BY71" t="e">
        <f t="shared" si="70"/>
        <v>#NUM!</v>
      </c>
      <c r="BZ71" t="e">
        <f t="shared" si="71"/>
        <v>#NUM!</v>
      </c>
      <c r="CA71">
        <f t="shared" si="72"/>
        <v>20.472763511035701</v>
      </c>
      <c r="CB71">
        <f t="shared" si="73"/>
        <v>9.5860198059566795</v>
      </c>
      <c r="CC71" t="e">
        <f t="shared" si="74"/>
        <v>#NUM!</v>
      </c>
      <c r="CD71" t="e">
        <f t="shared" si="75"/>
        <v>#NUM!</v>
      </c>
      <c r="CE71">
        <f t="shared" si="76"/>
        <v>20.9413399685053</v>
      </c>
      <c r="CF71">
        <f t="shared" si="77"/>
        <v>10.326611347187701</v>
      </c>
      <c r="CG71" t="e">
        <f t="shared" si="78"/>
        <v>#NUM!</v>
      </c>
      <c r="CH71" t="e">
        <f t="shared" si="79"/>
        <v>#NUM!</v>
      </c>
      <c r="CI71">
        <f t="shared" si="80"/>
        <v>21.191389825869202</v>
      </c>
      <c r="CJ71">
        <f t="shared" si="81"/>
        <v>12.2948619139495</v>
      </c>
      <c r="CK71" t="e">
        <f t="shared" si="82"/>
        <v>#NUM!</v>
      </c>
      <c r="CL71" t="e">
        <f t="shared" si="83"/>
        <v>#NUM!</v>
      </c>
      <c r="CM71">
        <f t="shared" si="84"/>
        <v>21.927873560894401</v>
      </c>
      <c r="CN71">
        <f t="shared" si="85"/>
        <v>13.011466481872899</v>
      </c>
      <c r="CO71" t="e">
        <f t="shared" si="86"/>
        <v>#NUM!</v>
      </c>
      <c r="CP71" t="e">
        <f t="shared" si="87"/>
        <v>#NUM!</v>
      </c>
      <c r="CQ71">
        <f t="shared" si="88"/>
        <v>22.925490642051798</v>
      </c>
      <c r="CR71">
        <f t="shared" si="89"/>
        <v>12.445750547878401</v>
      </c>
      <c r="CS71">
        <f t="shared" si="90"/>
        <v>82.706722942764898</v>
      </c>
      <c r="CT71">
        <f t="shared" si="91"/>
        <v>17.708449942764901</v>
      </c>
      <c r="CU71">
        <f t="shared" si="92"/>
        <v>23.528360689504101</v>
      </c>
      <c r="CV71">
        <f t="shared" si="93"/>
        <v>13.158594316651101</v>
      </c>
      <c r="CW71">
        <f t="shared" si="94"/>
        <v>60.930429344882903</v>
      </c>
      <c r="CX71">
        <f t="shared" si="95"/>
        <v>4.0678436551170698</v>
      </c>
      <c r="CY71">
        <f t="shared" si="96"/>
        <v>23.783849340082</v>
      </c>
      <c r="CZ71">
        <f t="shared" si="97"/>
        <v>13.636294995262</v>
      </c>
      <c r="DA71">
        <f t="shared" si="98"/>
        <v>52.0163826710587</v>
      </c>
      <c r="DB71">
        <f t="shared" si="99"/>
        <v>12.981890328941301</v>
      </c>
      <c r="DC71">
        <f t="shared" si="100"/>
        <v>24.5983528853737</v>
      </c>
      <c r="DD71">
        <f t="shared" si="101"/>
        <v>13.1118221108288</v>
      </c>
      <c r="DE71">
        <f t="shared" si="102"/>
        <v>47.127736416436498</v>
      </c>
      <c r="DF71">
        <f t="shared" si="103"/>
        <v>17.870536583563499</v>
      </c>
      <c r="DG71">
        <f t="shared" si="104"/>
        <v>25.0782307118792</v>
      </c>
      <c r="DH71">
        <f t="shared" si="105"/>
        <v>14.293853510021201</v>
      </c>
      <c r="DI71">
        <f t="shared" si="106"/>
        <v>38.713912228520897</v>
      </c>
      <c r="DJ71">
        <f t="shared" si="107"/>
        <v>26.284360771479101</v>
      </c>
      <c r="DK71">
        <f t="shared" si="108"/>
        <v>26.188937294402201</v>
      </c>
      <c r="DL71">
        <f t="shared" si="109"/>
        <v>15.605071209099499</v>
      </c>
      <c r="DM71">
        <f t="shared" si="110"/>
        <v>30.579664504264201</v>
      </c>
      <c r="DN71">
        <f t="shared" si="111"/>
        <v>34.418608495735803</v>
      </c>
      <c r="DO71">
        <f t="shared" si="112"/>
        <v>26.192233164062099</v>
      </c>
      <c r="DP71">
        <f t="shared" si="113"/>
        <v>15.068035504282101</v>
      </c>
      <c r="DQ71">
        <f t="shared" si="114"/>
        <v>29.413140422740099</v>
      </c>
      <c r="DR71">
        <f t="shared" si="115"/>
        <v>35.585132577259898</v>
      </c>
      <c r="DS71">
        <f t="shared" si="116"/>
        <v>26.5743181054548</v>
      </c>
      <c r="DT71">
        <f t="shared" si="117"/>
        <v>15.603820329733599</v>
      </c>
      <c r="DU71">
        <f t="shared" si="118"/>
        <v>25.4400782486005</v>
      </c>
      <c r="DV71">
        <f t="shared" si="119"/>
        <v>39.558194751399498</v>
      </c>
    </row>
    <row r="72" spans="1:126" x14ac:dyDescent="0.15">
      <c r="A72">
        <v>97.749868460000002</v>
      </c>
      <c r="B72">
        <v>-70.208936399999999</v>
      </c>
      <c r="C72">
        <v>233</v>
      </c>
      <c r="D72">
        <v>363</v>
      </c>
      <c r="E72">
        <v>206.4269104</v>
      </c>
      <c r="F72">
        <v>354.97143549999998</v>
      </c>
      <c r="G72">
        <f t="shared" si="120"/>
        <v>21.608548997257301</v>
      </c>
      <c r="H72">
        <f t="shared" si="121"/>
        <v>4.4921517640216502</v>
      </c>
      <c r="I72">
        <f t="shared" si="122"/>
        <v>6.5264183826084601</v>
      </c>
      <c r="J72">
        <f t="shared" si="123"/>
        <v>63.682518017391502</v>
      </c>
      <c r="K72">
        <f t="shared" si="124"/>
        <v>17.7381245240345</v>
      </c>
      <c r="L72">
        <f t="shared" si="125"/>
        <v>2.8846049843957302</v>
      </c>
      <c r="M72">
        <f t="shared" si="126"/>
        <v>14.126695557841099</v>
      </c>
      <c r="N72">
        <f t="shared" si="127"/>
        <v>56.082240842158903</v>
      </c>
      <c r="O72">
        <f t="shared" si="128"/>
        <v>19.7090272489272</v>
      </c>
      <c r="P72">
        <f t="shared" si="129"/>
        <v>2.6234107615947702</v>
      </c>
      <c r="Q72">
        <f t="shared" si="130"/>
        <v>6.5050604892594297</v>
      </c>
      <c r="R72">
        <f t="shared" si="131"/>
        <v>63.703875910740599</v>
      </c>
      <c r="S72">
        <f t="shared" ref="S72:S89" si="132">SQRT((C68-C72)^2+(D68-D72)^2)/5.73/0.132</f>
        <v>19.520893569508399</v>
      </c>
      <c r="T72">
        <f t="shared" ref="T72:T89" si="133">SQRT((E68-E72)^2+(F68-F72)^2)/5.73/0.132</f>
        <v>2.66364868052912</v>
      </c>
      <c r="U72">
        <f t="shared" ref="U72:U89" si="134">ASIN((T68*SIN(A72/180*PI())/S72))*180/PI()</f>
        <v>13.1099290321986</v>
      </c>
      <c r="V72">
        <f t="shared" ref="V72:V89" si="135">ABS(ABS(B72)-ABS(U72))</f>
        <v>57.099007367801399</v>
      </c>
      <c r="W72">
        <f t="shared" si="16"/>
        <v>18.502147849739199</v>
      </c>
      <c r="X72">
        <f t="shared" si="17"/>
        <v>2.4640314338848301</v>
      </c>
      <c r="Y72">
        <f t="shared" si="18"/>
        <v>12.5242616724206</v>
      </c>
      <c r="Z72">
        <f t="shared" si="19"/>
        <v>57.684674727579399</v>
      </c>
      <c r="AA72">
        <f t="shared" si="20"/>
        <v>16.6304954114559</v>
      </c>
      <c r="AB72">
        <f t="shared" si="21"/>
        <v>1.7313175706303301</v>
      </c>
      <c r="AC72">
        <f t="shared" si="22"/>
        <v>11.741852007761301</v>
      </c>
      <c r="AD72">
        <f t="shared" si="23"/>
        <v>58.467084392238696</v>
      </c>
      <c r="AE72">
        <f t="shared" si="24"/>
        <v>15.937250674077299</v>
      </c>
      <c r="AF72">
        <f t="shared" si="25"/>
        <v>1.6609075679173599</v>
      </c>
      <c r="AG72">
        <f t="shared" si="26"/>
        <v>16.0471173062069</v>
      </c>
      <c r="AH72">
        <f t="shared" si="27"/>
        <v>54.161819093793099</v>
      </c>
      <c r="AI72">
        <f t="shared" si="28"/>
        <v>15.4184565414493</v>
      </c>
      <c r="AJ72">
        <f t="shared" si="29"/>
        <v>1.3027843116158599</v>
      </c>
      <c r="AK72">
        <f t="shared" si="30"/>
        <v>40.011940939913401</v>
      </c>
      <c r="AL72">
        <f t="shared" si="31"/>
        <v>30.196995460086601</v>
      </c>
      <c r="AM72">
        <f t="shared" si="32"/>
        <v>15.015697803139799</v>
      </c>
      <c r="AN72">
        <f t="shared" si="33"/>
        <v>0.69407058243903197</v>
      </c>
      <c r="AO72" t="e">
        <f t="shared" si="34"/>
        <v>#NUM!</v>
      </c>
      <c r="AP72" t="e">
        <f t="shared" si="35"/>
        <v>#NUM!</v>
      </c>
      <c r="AQ72">
        <f t="shared" si="36"/>
        <v>14.9674458703103</v>
      </c>
      <c r="AR72">
        <f t="shared" si="37"/>
        <v>0.79268352225027605</v>
      </c>
      <c r="AS72" t="e">
        <f t="shared" si="38"/>
        <v>#NUM!</v>
      </c>
      <c r="AT72" t="e">
        <f t="shared" si="39"/>
        <v>#NUM!</v>
      </c>
      <c r="AU72">
        <f t="shared" si="40"/>
        <v>15.6010180237289</v>
      </c>
      <c r="AV72">
        <f t="shared" si="41"/>
        <v>0.92081869397365101</v>
      </c>
      <c r="AW72" t="e">
        <f t="shared" si="42"/>
        <v>#NUM!</v>
      </c>
      <c r="AX72" t="e">
        <f t="shared" si="43"/>
        <v>#NUM!</v>
      </c>
      <c r="AY72">
        <f t="shared" si="44"/>
        <v>15.779535133153701</v>
      </c>
      <c r="AZ72">
        <f t="shared" si="45"/>
        <v>0.84408380280918005</v>
      </c>
      <c r="BA72" t="e">
        <f t="shared" si="46"/>
        <v>#NUM!</v>
      </c>
      <c r="BB72" t="e">
        <f t="shared" si="47"/>
        <v>#NUM!</v>
      </c>
      <c r="BC72">
        <f t="shared" si="48"/>
        <v>15.7029489950807</v>
      </c>
      <c r="BD72">
        <f t="shared" si="49"/>
        <v>0.94866646452405901</v>
      </c>
      <c r="BE72" t="e">
        <f t="shared" si="50"/>
        <v>#NUM!</v>
      </c>
      <c r="BF72" t="e">
        <f t="shared" si="51"/>
        <v>#NUM!</v>
      </c>
      <c r="BG72">
        <f t="shared" si="52"/>
        <v>16.400575195555</v>
      </c>
      <c r="BH72">
        <f t="shared" si="53"/>
        <v>1.5537852787133499</v>
      </c>
      <c r="BI72" t="e">
        <f t="shared" si="54"/>
        <v>#NUM!</v>
      </c>
      <c r="BJ72" t="e">
        <f t="shared" si="55"/>
        <v>#NUM!</v>
      </c>
      <c r="BK72">
        <f t="shared" si="56"/>
        <v>16.7941267668864</v>
      </c>
      <c r="BL72">
        <f t="shared" si="57"/>
        <v>2.9880582464943601</v>
      </c>
      <c r="BM72" t="e">
        <f t="shared" si="58"/>
        <v>#NUM!</v>
      </c>
      <c r="BN72" t="e">
        <f t="shared" si="59"/>
        <v>#NUM!</v>
      </c>
      <c r="BO72">
        <f t="shared" si="60"/>
        <v>17.605206496358601</v>
      </c>
      <c r="BP72">
        <f t="shared" si="61"/>
        <v>4.6319263771893198</v>
      </c>
      <c r="BQ72" t="e">
        <f t="shared" si="62"/>
        <v>#NUM!</v>
      </c>
      <c r="BR72" t="e">
        <f t="shared" si="63"/>
        <v>#NUM!</v>
      </c>
      <c r="BS72">
        <f t="shared" si="64"/>
        <v>18.524729812394799</v>
      </c>
      <c r="BT72">
        <f t="shared" si="65"/>
        <v>5.6989485064828003</v>
      </c>
      <c r="BU72" t="e">
        <f t="shared" si="66"/>
        <v>#NUM!</v>
      </c>
      <c r="BV72" t="e">
        <f t="shared" si="67"/>
        <v>#NUM!</v>
      </c>
      <c r="BW72">
        <f t="shared" si="68"/>
        <v>19.763698719413</v>
      </c>
      <c r="BX72">
        <f t="shared" si="69"/>
        <v>8.8384629281731808</v>
      </c>
      <c r="BY72" t="e">
        <f t="shared" si="70"/>
        <v>#NUM!</v>
      </c>
      <c r="BZ72" t="e">
        <f t="shared" si="71"/>
        <v>#NUM!</v>
      </c>
      <c r="CA72">
        <f t="shared" si="72"/>
        <v>20.296033327637499</v>
      </c>
      <c r="CB72">
        <f t="shared" si="73"/>
        <v>9.3578367803184008</v>
      </c>
      <c r="CC72" t="e">
        <f t="shared" si="74"/>
        <v>#NUM!</v>
      </c>
      <c r="CD72" t="e">
        <f t="shared" si="75"/>
        <v>#NUM!</v>
      </c>
      <c r="CE72">
        <f t="shared" si="76"/>
        <v>20.401842181987799</v>
      </c>
      <c r="CF72">
        <f t="shared" si="77"/>
        <v>8.8896674848797392</v>
      </c>
      <c r="CG72" t="e">
        <f t="shared" si="78"/>
        <v>#NUM!</v>
      </c>
      <c r="CH72" t="e">
        <f t="shared" si="79"/>
        <v>#NUM!</v>
      </c>
      <c r="CI72">
        <f t="shared" si="80"/>
        <v>20.841344218752599</v>
      </c>
      <c r="CJ72">
        <f t="shared" si="81"/>
        <v>9.6282414143187598</v>
      </c>
      <c r="CK72" t="e">
        <f t="shared" si="82"/>
        <v>#NUM!</v>
      </c>
      <c r="CL72" t="e">
        <f t="shared" si="83"/>
        <v>#NUM!</v>
      </c>
      <c r="CM72">
        <f t="shared" si="84"/>
        <v>21.080064104533001</v>
      </c>
      <c r="CN72">
        <f t="shared" si="85"/>
        <v>11.5382052401555</v>
      </c>
      <c r="CO72" t="e">
        <f t="shared" si="86"/>
        <v>#NUM!</v>
      </c>
      <c r="CP72" t="e">
        <f t="shared" si="87"/>
        <v>#NUM!</v>
      </c>
      <c r="CQ72">
        <f t="shared" si="88"/>
        <v>21.789224345401902</v>
      </c>
      <c r="CR72">
        <f t="shared" si="89"/>
        <v>12.2560037439565</v>
      </c>
      <c r="CS72" t="e">
        <f t="shared" si="90"/>
        <v>#NUM!</v>
      </c>
      <c r="CT72" t="e">
        <f t="shared" si="91"/>
        <v>#NUM!</v>
      </c>
      <c r="CU72">
        <f t="shared" si="92"/>
        <v>22.750911381071301</v>
      </c>
      <c r="CV72">
        <f t="shared" si="93"/>
        <v>11.745336921291599</v>
      </c>
      <c r="CW72">
        <f t="shared" si="94"/>
        <v>72.315919446178896</v>
      </c>
      <c r="CX72">
        <f t="shared" si="95"/>
        <v>2.1069830461789398</v>
      </c>
      <c r="CY72">
        <f t="shared" si="96"/>
        <v>23.336553591236498</v>
      </c>
      <c r="CZ72">
        <f t="shared" si="97"/>
        <v>12.4576096786504</v>
      </c>
      <c r="DA72">
        <f t="shared" si="98"/>
        <v>57.227852402436604</v>
      </c>
      <c r="DB72">
        <f t="shared" si="99"/>
        <v>12.981083997563401</v>
      </c>
      <c r="DC72">
        <f t="shared" si="100"/>
        <v>23.5947879926937</v>
      </c>
      <c r="DD72">
        <f t="shared" si="101"/>
        <v>12.944130504180301</v>
      </c>
      <c r="DE72">
        <f t="shared" si="102"/>
        <v>49.451500577655302</v>
      </c>
      <c r="DF72">
        <f t="shared" si="103"/>
        <v>20.7574358223447</v>
      </c>
      <c r="DG72">
        <f t="shared" si="104"/>
        <v>24.390323680528098</v>
      </c>
      <c r="DH72">
        <f t="shared" si="105"/>
        <v>12.4647182632847</v>
      </c>
      <c r="DI72">
        <f t="shared" si="106"/>
        <v>45.050880075619297</v>
      </c>
      <c r="DJ72">
        <f t="shared" si="107"/>
        <v>25.158056324380698</v>
      </c>
      <c r="DK72">
        <f t="shared" si="108"/>
        <v>24.864096815218801</v>
      </c>
      <c r="DL72">
        <f t="shared" si="109"/>
        <v>13.6271097202654</v>
      </c>
      <c r="DM72">
        <f t="shared" si="110"/>
        <v>37.2764547832384</v>
      </c>
      <c r="DN72">
        <f t="shared" si="111"/>
        <v>32.932481616761599</v>
      </c>
      <c r="DO72">
        <f t="shared" si="112"/>
        <v>25.9447459641646</v>
      </c>
      <c r="DP72">
        <f t="shared" si="113"/>
        <v>14.915735482399899</v>
      </c>
      <c r="DQ72">
        <f t="shared" si="114"/>
        <v>29.549359642583799</v>
      </c>
      <c r="DR72">
        <f t="shared" si="115"/>
        <v>40.659576757416197</v>
      </c>
      <c r="DS72">
        <f t="shared" si="116"/>
        <v>25.957320142195801</v>
      </c>
      <c r="DT72">
        <f t="shared" si="117"/>
        <v>14.419580487840999</v>
      </c>
      <c r="DU72">
        <f t="shared" si="118"/>
        <v>28.458459388143901</v>
      </c>
      <c r="DV72">
        <f t="shared" si="119"/>
        <v>41.750477011855999</v>
      </c>
    </row>
    <row r="73" spans="1:126" x14ac:dyDescent="0.15">
      <c r="A73">
        <v>73.137604400000001</v>
      </c>
      <c r="B73">
        <v>-70.149894399999994</v>
      </c>
      <c r="C73">
        <v>233</v>
      </c>
      <c r="D73">
        <v>365</v>
      </c>
      <c r="E73">
        <v>206.43118290000001</v>
      </c>
      <c r="F73">
        <v>354.96612549999998</v>
      </c>
      <c r="G73">
        <f t="shared" si="120"/>
        <v>10.481685874356</v>
      </c>
      <c r="H73">
        <f t="shared" si="121"/>
        <v>3.5718702053325002E-2</v>
      </c>
      <c r="I73">
        <f t="shared" si="122"/>
        <v>24.213925372506601</v>
      </c>
      <c r="J73">
        <f t="shared" si="123"/>
        <v>45.9359690274934</v>
      </c>
      <c r="K73">
        <f t="shared" si="124"/>
        <v>16.084305172928801</v>
      </c>
      <c r="L73">
        <f t="shared" si="125"/>
        <v>2.2844162144100499</v>
      </c>
      <c r="M73">
        <f t="shared" si="126"/>
        <v>6.3257233528310897</v>
      </c>
      <c r="N73">
        <f t="shared" si="127"/>
        <v>63.824171047168903</v>
      </c>
      <c r="O73">
        <f t="shared" si="128"/>
        <v>15.0616174754835</v>
      </c>
      <c r="P73">
        <f t="shared" si="129"/>
        <v>1.93446874942539</v>
      </c>
      <c r="Q73">
        <f t="shared" si="130"/>
        <v>10.601860092793601</v>
      </c>
      <c r="R73">
        <f t="shared" si="131"/>
        <v>59.5480343072064</v>
      </c>
      <c r="S73">
        <f t="shared" si="132"/>
        <v>17.187582632608802</v>
      </c>
      <c r="T73">
        <f t="shared" si="133"/>
        <v>1.97644891233721</v>
      </c>
      <c r="U73">
        <f t="shared" si="134"/>
        <v>6.4850039911134596</v>
      </c>
      <c r="V73">
        <f t="shared" si="135"/>
        <v>63.6648904088865</v>
      </c>
      <c r="W73">
        <f t="shared" ref="W73:W89" si="136">SQRT((C68-C73)^2+(D68-D73)^2)/5.73/0.165</f>
        <v>17.508007147122399</v>
      </c>
      <c r="X73">
        <f t="shared" ref="X73:X89" si="137">SQRT((E68-E73)^2+(F68-F73)^2)/5.73/0.165</f>
        <v>2.1329753194869201</v>
      </c>
      <c r="Y73">
        <f t="shared" ref="Y73:Y89" si="138">ASIN((X68*SIN(A73/180*PI())/W73))*180/PI()</f>
        <v>10.122722106904501</v>
      </c>
      <c r="Z73">
        <f t="shared" ref="Z73:Z89" si="139">ABS(ABS(B73)-ABS(Y73))</f>
        <v>60.027172293095497</v>
      </c>
      <c r="AA73">
        <f t="shared" si="20"/>
        <v>16.954346309227802</v>
      </c>
      <c r="AB73">
        <f t="shared" si="21"/>
        <v>2.0565465642055401</v>
      </c>
      <c r="AC73">
        <f t="shared" si="22"/>
        <v>12.1067533186859</v>
      </c>
      <c r="AD73">
        <f t="shared" si="23"/>
        <v>58.043141081314097</v>
      </c>
      <c r="AE73">
        <f t="shared" si="24"/>
        <v>15.556658795867399</v>
      </c>
      <c r="AF73">
        <f t="shared" si="25"/>
        <v>1.48730258643726</v>
      </c>
      <c r="AG73">
        <f t="shared" si="26"/>
        <v>11.4629211572349</v>
      </c>
      <c r="AH73">
        <f t="shared" si="27"/>
        <v>58.686973242765099</v>
      </c>
      <c r="AI73">
        <f t="shared" si="28"/>
        <v>15.0889949369524</v>
      </c>
      <c r="AJ73">
        <f t="shared" si="29"/>
        <v>1.4569969105501399</v>
      </c>
      <c r="AK73">
        <f t="shared" si="30"/>
        <v>25.354597618263</v>
      </c>
      <c r="AL73">
        <f t="shared" si="31"/>
        <v>44.795296781736901</v>
      </c>
      <c r="AM73">
        <f t="shared" si="32"/>
        <v>14.7254559394312</v>
      </c>
      <c r="AN73">
        <f t="shared" si="33"/>
        <v>1.1609873905752699</v>
      </c>
      <c r="AO73">
        <f t="shared" si="34"/>
        <v>47.995234625712399</v>
      </c>
      <c r="AP73">
        <f t="shared" si="35"/>
        <v>22.154659774287499</v>
      </c>
      <c r="AQ73">
        <f t="shared" si="36"/>
        <v>14.4347602347625</v>
      </c>
      <c r="AR73">
        <f t="shared" si="37"/>
        <v>0.62595175417228999</v>
      </c>
      <c r="AS73" t="e">
        <f t="shared" si="38"/>
        <v>#NUM!</v>
      </c>
      <c r="AT73" t="e">
        <f t="shared" si="39"/>
        <v>#NUM!</v>
      </c>
      <c r="AU73">
        <f t="shared" si="40"/>
        <v>14.431156899604</v>
      </c>
      <c r="AV73">
        <f t="shared" si="41"/>
        <v>0.71884022646331702</v>
      </c>
      <c r="AW73" t="e">
        <f t="shared" si="42"/>
        <v>#NUM!</v>
      </c>
      <c r="AX73" t="e">
        <f t="shared" si="43"/>
        <v>#NUM!</v>
      </c>
      <c r="AY73">
        <f t="shared" si="44"/>
        <v>15.042262208362899</v>
      </c>
      <c r="AZ73">
        <f t="shared" si="45"/>
        <v>0.84194342050499904</v>
      </c>
      <c r="BA73" t="e">
        <f t="shared" si="46"/>
        <v>#NUM!</v>
      </c>
      <c r="BB73" t="e">
        <f t="shared" si="47"/>
        <v>#NUM!</v>
      </c>
      <c r="BC73">
        <f t="shared" si="48"/>
        <v>15.232181034549299</v>
      </c>
      <c r="BD73">
        <f t="shared" si="49"/>
        <v>0.777178542004615</v>
      </c>
      <c r="BE73" t="e">
        <f t="shared" si="50"/>
        <v>#NUM!</v>
      </c>
      <c r="BF73" t="e">
        <f t="shared" si="51"/>
        <v>#NUM!</v>
      </c>
      <c r="BG73">
        <f t="shared" si="52"/>
        <v>15.1947185853439</v>
      </c>
      <c r="BH73">
        <f t="shared" si="53"/>
        <v>0.87890034081007196</v>
      </c>
      <c r="BI73" t="e">
        <f t="shared" si="54"/>
        <v>#NUM!</v>
      </c>
      <c r="BJ73" t="e">
        <f t="shared" si="55"/>
        <v>#NUM!</v>
      </c>
      <c r="BK73">
        <f t="shared" si="56"/>
        <v>15.8654608916389</v>
      </c>
      <c r="BL73">
        <f t="shared" si="57"/>
        <v>1.44783183892582</v>
      </c>
      <c r="BM73" t="e">
        <f t="shared" si="58"/>
        <v>#NUM!</v>
      </c>
      <c r="BN73" t="e">
        <f t="shared" si="59"/>
        <v>#NUM!</v>
      </c>
      <c r="BO73">
        <f t="shared" si="60"/>
        <v>16.263306626662601</v>
      </c>
      <c r="BP73">
        <f t="shared" si="61"/>
        <v>2.7990702307294599</v>
      </c>
      <c r="BQ73" t="e">
        <f t="shared" si="62"/>
        <v>#NUM!</v>
      </c>
      <c r="BR73" t="e">
        <f t="shared" si="63"/>
        <v>#NUM!</v>
      </c>
      <c r="BS73">
        <f t="shared" si="64"/>
        <v>17.053155607402299</v>
      </c>
      <c r="BT73">
        <f t="shared" si="65"/>
        <v>4.35742333210026</v>
      </c>
      <c r="BU73" t="e">
        <f t="shared" si="66"/>
        <v>#NUM!</v>
      </c>
      <c r="BV73" t="e">
        <f t="shared" si="67"/>
        <v>#NUM!</v>
      </c>
      <c r="BW73">
        <f t="shared" si="68"/>
        <v>17.943755747824301</v>
      </c>
      <c r="BX73">
        <f t="shared" si="69"/>
        <v>5.3804033737520101</v>
      </c>
      <c r="BY73" t="e">
        <f t="shared" si="70"/>
        <v>#NUM!</v>
      </c>
      <c r="BZ73" t="e">
        <f t="shared" si="71"/>
        <v>#NUM!</v>
      </c>
      <c r="CA73">
        <f t="shared" si="72"/>
        <v>19.140906164933099</v>
      </c>
      <c r="CB73">
        <f t="shared" si="73"/>
        <v>8.3714139314480693</v>
      </c>
      <c r="CC73" t="e">
        <f t="shared" si="74"/>
        <v>#NUM!</v>
      </c>
      <c r="CD73" t="e">
        <f t="shared" si="75"/>
        <v>#NUM!</v>
      </c>
      <c r="CE73">
        <f t="shared" si="76"/>
        <v>19.676085644175402</v>
      </c>
      <c r="CF73">
        <f t="shared" si="77"/>
        <v>8.8881751679304308</v>
      </c>
      <c r="CG73" t="e">
        <f t="shared" si="78"/>
        <v>#NUM!</v>
      </c>
      <c r="CH73" t="e">
        <f t="shared" si="79"/>
        <v>#NUM!</v>
      </c>
      <c r="CI73">
        <f t="shared" si="80"/>
        <v>19.805326001004101</v>
      </c>
      <c r="CJ73">
        <f t="shared" si="81"/>
        <v>8.4646644504305897</v>
      </c>
      <c r="CK73" t="e">
        <f t="shared" si="82"/>
        <v>#NUM!</v>
      </c>
      <c r="CL73" t="e">
        <f t="shared" si="83"/>
        <v>#NUM!</v>
      </c>
      <c r="CM73">
        <f t="shared" si="84"/>
        <v>20.245277652920301</v>
      </c>
      <c r="CN73">
        <f t="shared" si="85"/>
        <v>9.1889854684826204</v>
      </c>
      <c r="CO73" t="e">
        <f t="shared" si="86"/>
        <v>#NUM!</v>
      </c>
      <c r="CP73" t="e">
        <f t="shared" si="87"/>
        <v>#NUM!</v>
      </c>
      <c r="CQ73">
        <f t="shared" si="88"/>
        <v>20.496413898204899</v>
      </c>
      <c r="CR73">
        <f t="shared" si="89"/>
        <v>11.0350024744323</v>
      </c>
      <c r="CS73" t="e">
        <f t="shared" si="90"/>
        <v>#NUM!</v>
      </c>
      <c r="CT73" t="e">
        <f t="shared" si="91"/>
        <v>#NUM!</v>
      </c>
      <c r="CU73">
        <f t="shared" si="92"/>
        <v>21.1998051559323</v>
      </c>
      <c r="CV73">
        <f t="shared" si="93"/>
        <v>11.743856761435101</v>
      </c>
      <c r="CW73">
        <f t="shared" si="94"/>
        <v>80.936020792482196</v>
      </c>
      <c r="CX73">
        <f t="shared" si="95"/>
        <v>10.786126392482201</v>
      </c>
      <c r="CY73">
        <f t="shared" si="96"/>
        <v>22.1460719501654</v>
      </c>
      <c r="CZ73">
        <f t="shared" si="97"/>
        <v>11.2741024909777</v>
      </c>
      <c r="DA73">
        <f t="shared" si="98"/>
        <v>65.144760307574103</v>
      </c>
      <c r="DB73">
        <f t="shared" si="99"/>
        <v>5.0051340924258598</v>
      </c>
      <c r="DC73">
        <f t="shared" si="100"/>
        <v>22.7320869930859</v>
      </c>
      <c r="DD73">
        <f t="shared" si="101"/>
        <v>11.977104140660201</v>
      </c>
      <c r="DE73">
        <f t="shared" si="102"/>
        <v>53.326524231676999</v>
      </c>
      <c r="DF73">
        <f t="shared" si="103"/>
        <v>16.823370168322899</v>
      </c>
      <c r="DG73">
        <f t="shared" si="104"/>
        <v>23.006166939945899</v>
      </c>
      <c r="DH73">
        <f t="shared" si="105"/>
        <v>12.4634032656428</v>
      </c>
      <c r="DI73">
        <f t="shared" si="106"/>
        <v>46.459012626641197</v>
      </c>
      <c r="DJ73">
        <f t="shared" si="107"/>
        <v>23.6908817733588</v>
      </c>
      <c r="DK73">
        <f t="shared" si="108"/>
        <v>23.796692286004198</v>
      </c>
      <c r="DL73">
        <f t="shared" si="109"/>
        <v>12.0182817204412</v>
      </c>
      <c r="DM73">
        <f t="shared" si="110"/>
        <v>42.495322236163901</v>
      </c>
      <c r="DN73">
        <f t="shared" si="111"/>
        <v>27.6545721638361</v>
      </c>
      <c r="DO73">
        <f t="shared" si="112"/>
        <v>24.276708654276899</v>
      </c>
      <c r="DP73">
        <f t="shared" si="113"/>
        <v>13.1559824689026</v>
      </c>
      <c r="DQ73">
        <f t="shared" si="114"/>
        <v>35.3486345592625</v>
      </c>
      <c r="DR73">
        <f t="shared" si="115"/>
        <v>34.801259840737501</v>
      </c>
      <c r="DS73">
        <f t="shared" si="116"/>
        <v>25.341241530943101</v>
      </c>
      <c r="DT73">
        <f t="shared" si="117"/>
        <v>14.417356529544399</v>
      </c>
      <c r="DU73">
        <f t="shared" si="118"/>
        <v>28.125702976204799</v>
      </c>
      <c r="DV73">
        <f t="shared" si="119"/>
        <v>42.024191423795202</v>
      </c>
    </row>
    <row r="74" spans="1:126" x14ac:dyDescent="0.15">
      <c r="A74">
        <v>104.4208093</v>
      </c>
      <c r="B74">
        <v>-75.240341700000002</v>
      </c>
      <c r="C74">
        <v>232</v>
      </c>
      <c r="D74">
        <v>367</v>
      </c>
      <c r="E74">
        <v>207.2167206</v>
      </c>
      <c r="F74">
        <v>354.57290649999999</v>
      </c>
      <c r="G74">
        <f t="shared" si="120"/>
        <v>11.718881066929701</v>
      </c>
      <c r="H74">
        <f t="shared" si="121"/>
        <v>4.6038669743712397</v>
      </c>
      <c r="I74">
        <f t="shared" si="122"/>
        <v>0.169133318831963</v>
      </c>
      <c r="J74">
        <f t="shared" si="123"/>
        <v>75.071208381168006</v>
      </c>
      <c r="K74">
        <f t="shared" si="124"/>
        <v>10.9024951758889</v>
      </c>
      <c r="L74">
        <f t="shared" si="125"/>
        <v>2.3392597270201398</v>
      </c>
      <c r="M74">
        <f t="shared" si="126"/>
        <v>14.847419850541399</v>
      </c>
      <c r="N74">
        <f t="shared" si="127"/>
        <v>60.392921849458602</v>
      </c>
      <c r="O74">
        <f t="shared" si="128"/>
        <v>14.5366602345185</v>
      </c>
      <c r="P74">
        <f t="shared" si="129"/>
        <v>2.96258958659734</v>
      </c>
      <c r="Q74">
        <f t="shared" si="130"/>
        <v>13.875806589593999</v>
      </c>
      <c r="R74">
        <f t="shared" si="131"/>
        <v>61.364535110406003</v>
      </c>
      <c r="S74">
        <f t="shared" si="132"/>
        <v>14.2396869404371</v>
      </c>
      <c r="T74">
        <f t="shared" si="133"/>
        <v>2.6084792080117598</v>
      </c>
      <c r="U74">
        <f t="shared" si="134"/>
        <v>6.0955324179115102</v>
      </c>
      <c r="V74">
        <f t="shared" si="135"/>
        <v>69.144809282088502</v>
      </c>
      <c r="W74">
        <f t="shared" si="136"/>
        <v>16.110366716090599</v>
      </c>
      <c r="X74">
        <f t="shared" si="137"/>
        <v>2.4896164294963898</v>
      </c>
      <c r="Y74">
        <f t="shared" si="138"/>
        <v>5.7421932014658896</v>
      </c>
      <c r="Z74">
        <f t="shared" si="139"/>
        <v>69.498148498534107</v>
      </c>
      <c r="AA74">
        <f t="shared" ref="AA74:AA89" si="140">SQRT((C68-C74)^2+(D68-D74)^2)/5.73/0.198</f>
        <v>16.560274849768099</v>
      </c>
      <c r="AB74">
        <f t="shared" ref="AB74:AB89" si="141">SQRT((E68-E74)^2+(F68-F74)^2)/5.73/0.198</f>
        <v>2.3609400589075902</v>
      </c>
      <c r="AC74">
        <f t="shared" ref="AC74:AC137" si="142">ASIN((AB68*SIN(A74/180*PI())/AA74))*180/PI()</f>
        <v>10.327233971753101</v>
      </c>
      <c r="AD74">
        <f t="shared" ref="AD74:AD89" si="143">ABS(ABS(B74)-ABS(AC74))</f>
        <v>64.913107728246899</v>
      </c>
      <c r="AE74">
        <f t="shared" si="24"/>
        <v>16.221232937893401</v>
      </c>
      <c r="AF74">
        <f t="shared" si="25"/>
        <v>2.3459304697549501</v>
      </c>
      <c r="AG74">
        <f t="shared" si="26"/>
        <v>10.9616677363483</v>
      </c>
      <c r="AH74">
        <f t="shared" si="27"/>
        <v>64.278673963651698</v>
      </c>
      <c r="AI74">
        <f t="shared" si="28"/>
        <v>15.0889949369524</v>
      </c>
      <c r="AJ74">
        <f t="shared" si="29"/>
        <v>1.84335964016013</v>
      </c>
      <c r="AK74">
        <f t="shared" si="30"/>
        <v>14.1344298614016</v>
      </c>
      <c r="AL74">
        <f t="shared" si="31"/>
        <v>61.105911838598402</v>
      </c>
      <c r="AM74">
        <f t="shared" si="32"/>
        <v>14.7254559394312</v>
      </c>
      <c r="AN74">
        <f t="shared" si="33"/>
        <v>1.62081452334466</v>
      </c>
      <c r="AO74">
        <f t="shared" si="34"/>
        <v>36.784641209413003</v>
      </c>
      <c r="AP74">
        <f t="shared" si="35"/>
        <v>38.455700490586999</v>
      </c>
      <c r="AQ74">
        <f t="shared" si="36"/>
        <v>14.4347602347625</v>
      </c>
      <c r="AR74">
        <f t="shared" si="37"/>
        <v>1.29924017034902</v>
      </c>
      <c r="AS74" t="e">
        <f t="shared" si="38"/>
        <v>#NUM!</v>
      </c>
      <c r="AT74" t="e">
        <f t="shared" si="39"/>
        <v>#NUM!</v>
      </c>
      <c r="AU74">
        <f t="shared" si="40"/>
        <v>14.197013505097001</v>
      </c>
      <c r="AV74">
        <f t="shared" si="41"/>
        <v>0.687678738249064</v>
      </c>
      <c r="AW74" t="e">
        <f t="shared" si="42"/>
        <v>#NUM!</v>
      </c>
      <c r="AX74" t="e">
        <f t="shared" si="43"/>
        <v>#NUM!</v>
      </c>
      <c r="AY74">
        <f t="shared" si="44"/>
        <v>14.2123816671048</v>
      </c>
      <c r="AZ74">
        <f t="shared" si="45"/>
        <v>0.39271045066039401</v>
      </c>
      <c r="BA74" t="e">
        <f t="shared" si="46"/>
        <v>#NUM!</v>
      </c>
      <c r="BB74" t="e">
        <f t="shared" si="47"/>
        <v>#NUM!</v>
      </c>
      <c r="BC74">
        <f t="shared" si="48"/>
        <v>14.791213758770001</v>
      </c>
      <c r="BD74">
        <f t="shared" si="49"/>
        <v>0.458110846378041</v>
      </c>
      <c r="BE74" t="e">
        <f t="shared" si="50"/>
        <v>#NUM!</v>
      </c>
      <c r="BF74" t="e">
        <f t="shared" si="51"/>
        <v>#NUM!</v>
      </c>
      <c r="BG74">
        <f t="shared" si="52"/>
        <v>14.9819300069143</v>
      </c>
      <c r="BH74">
        <f t="shared" si="53"/>
        <v>0.42538864306532298</v>
      </c>
      <c r="BI74" t="e">
        <f t="shared" si="54"/>
        <v>#NUM!</v>
      </c>
      <c r="BJ74" t="e">
        <f t="shared" si="55"/>
        <v>#NUM!</v>
      </c>
      <c r="BK74">
        <f t="shared" si="56"/>
        <v>14.9622544283484</v>
      </c>
      <c r="BL74">
        <f t="shared" si="57"/>
        <v>0.52587215860847403</v>
      </c>
      <c r="BM74" t="e">
        <f t="shared" si="58"/>
        <v>#NUM!</v>
      </c>
      <c r="BN74" t="e">
        <f t="shared" si="59"/>
        <v>#NUM!</v>
      </c>
      <c r="BO74">
        <f t="shared" si="60"/>
        <v>15.601596754463401</v>
      </c>
      <c r="BP74">
        <f t="shared" si="61"/>
        <v>1.0791196952703399</v>
      </c>
      <c r="BQ74" t="e">
        <f t="shared" si="62"/>
        <v>#NUM!</v>
      </c>
      <c r="BR74" t="e">
        <f t="shared" si="63"/>
        <v>#NUM!</v>
      </c>
      <c r="BS74">
        <f t="shared" si="64"/>
        <v>15.9900169242737</v>
      </c>
      <c r="BT74">
        <f t="shared" si="65"/>
        <v>2.3748469015890001</v>
      </c>
      <c r="BU74" t="e">
        <f t="shared" si="66"/>
        <v>#NUM!</v>
      </c>
      <c r="BV74" t="e">
        <f t="shared" si="67"/>
        <v>#NUM!</v>
      </c>
      <c r="BW74">
        <f t="shared" si="68"/>
        <v>16.749452422701999</v>
      </c>
      <c r="BX74">
        <f t="shared" si="69"/>
        <v>3.8602431999125399</v>
      </c>
      <c r="BY74" t="e">
        <f t="shared" si="70"/>
        <v>#NUM!</v>
      </c>
      <c r="BZ74" t="e">
        <f t="shared" si="71"/>
        <v>#NUM!</v>
      </c>
      <c r="CA74">
        <f t="shared" si="72"/>
        <v>17.606057378267099</v>
      </c>
      <c r="CB74">
        <f t="shared" si="73"/>
        <v>4.8565254568698197</v>
      </c>
      <c r="CC74" t="e">
        <f t="shared" si="74"/>
        <v>#NUM!</v>
      </c>
      <c r="CD74" t="e">
        <f t="shared" si="75"/>
        <v>#NUM!</v>
      </c>
      <c r="CE74">
        <f t="shared" si="76"/>
        <v>18.757361945071899</v>
      </c>
      <c r="CF74">
        <f t="shared" si="77"/>
        <v>7.7280038198053003</v>
      </c>
      <c r="CG74" t="e">
        <f t="shared" si="78"/>
        <v>#NUM!</v>
      </c>
      <c r="CH74" t="e">
        <f t="shared" si="79"/>
        <v>#NUM!</v>
      </c>
      <c r="CI74">
        <f t="shared" si="80"/>
        <v>19.2845329073096</v>
      </c>
      <c r="CJ74">
        <f t="shared" si="81"/>
        <v>8.2501704374423408</v>
      </c>
      <c r="CK74" t="e">
        <f t="shared" si="82"/>
        <v>#NUM!</v>
      </c>
      <c r="CL74" t="e">
        <f t="shared" si="83"/>
        <v>#NUM!</v>
      </c>
      <c r="CM74">
        <f t="shared" si="84"/>
        <v>19.425193246926099</v>
      </c>
      <c r="CN74">
        <f t="shared" si="85"/>
        <v>7.8749162494908198</v>
      </c>
      <c r="CO74" t="e">
        <f t="shared" si="86"/>
        <v>#NUM!</v>
      </c>
      <c r="CP74" t="e">
        <f t="shared" si="87"/>
        <v>#NUM!</v>
      </c>
      <c r="CQ74">
        <f t="shared" si="88"/>
        <v>19.8597151866391</v>
      </c>
      <c r="CR74">
        <f t="shared" si="89"/>
        <v>8.5933185261482805</v>
      </c>
      <c r="CS74" t="e">
        <f t="shared" si="90"/>
        <v>#NUM!</v>
      </c>
      <c r="CT74" t="e">
        <f t="shared" si="91"/>
        <v>#NUM!</v>
      </c>
      <c r="CU74">
        <f t="shared" si="92"/>
        <v>20.1150393898434</v>
      </c>
      <c r="CV74">
        <f t="shared" si="93"/>
        <v>10.387704311080499</v>
      </c>
      <c r="CW74" t="e">
        <f t="shared" si="94"/>
        <v>#NUM!</v>
      </c>
      <c r="CX74" t="e">
        <f t="shared" si="95"/>
        <v>#NUM!</v>
      </c>
      <c r="CY74">
        <f t="shared" si="96"/>
        <v>20.8052061489695</v>
      </c>
      <c r="CZ74">
        <f t="shared" si="97"/>
        <v>11.094580100846301</v>
      </c>
      <c r="DA74">
        <f t="shared" si="98"/>
        <v>77.847125517996901</v>
      </c>
      <c r="DB74">
        <f t="shared" si="99"/>
        <v>2.6067838179968801</v>
      </c>
      <c r="DC74">
        <f t="shared" si="100"/>
        <v>21.729913564229101</v>
      </c>
      <c r="DD74">
        <f t="shared" si="101"/>
        <v>10.667865481583</v>
      </c>
      <c r="DE74">
        <f t="shared" si="102"/>
        <v>64.0590251212016</v>
      </c>
      <c r="DF74">
        <f t="shared" si="103"/>
        <v>11.1813165787984</v>
      </c>
      <c r="DG74">
        <f t="shared" si="104"/>
        <v>22.309399626473699</v>
      </c>
      <c r="DH74">
        <f t="shared" si="105"/>
        <v>11.367351661773901</v>
      </c>
      <c r="DI74">
        <f t="shared" si="106"/>
        <v>52.790372050781997</v>
      </c>
      <c r="DJ74">
        <f t="shared" si="107"/>
        <v>22.449969649218001</v>
      </c>
      <c r="DK74">
        <f t="shared" si="108"/>
        <v>22.590057579182201</v>
      </c>
      <c r="DL74">
        <f t="shared" si="109"/>
        <v>11.8578473170409</v>
      </c>
      <c r="DM74">
        <f t="shared" si="110"/>
        <v>46.071616239129497</v>
      </c>
      <c r="DN74">
        <f t="shared" si="111"/>
        <v>29.168725460870501</v>
      </c>
      <c r="DO74">
        <f t="shared" si="112"/>
        <v>23.368629377955202</v>
      </c>
      <c r="DP74">
        <f t="shared" si="113"/>
        <v>11.4489560302464</v>
      </c>
      <c r="DQ74">
        <f t="shared" si="114"/>
        <v>42.282715245678098</v>
      </c>
      <c r="DR74">
        <f t="shared" si="115"/>
        <v>32.957626454321897</v>
      </c>
      <c r="DS74">
        <f t="shared" si="116"/>
        <v>23.847760086122999</v>
      </c>
      <c r="DT74">
        <f t="shared" si="117"/>
        <v>12.5682165639484</v>
      </c>
      <c r="DU74">
        <f t="shared" si="118"/>
        <v>35.181667329722799</v>
      </c>
      <c r="DV74">
        <f t="shared" si="119"/>
        <v>40.058674370277203</v>
      </c>
    </row>
    <row r="75" spans="1:126" x14ac:dyDescent="0.15">
      <c r="A75">
        <v>153.45004460000001</v>
      </c>
      <c r="B75">
        <v>-73.811025599999994</v>
      </c>
      <c r="C75">
        <v>231</v>
      </c>
      <c r="D75">
        <v>368</v>
      </c>
      <c r="E75">
        <v>207.42214970000001</v>
      </c>
      <c r="F75">
        <v>354.41336059999998</v>
      </c>
      <c r="G75">
        <f t="shared" si="120"/>
        <v>7.4116711600244001</v>
      </c>
      <c r="H75">
        <f t="shared" si="121"/>
        <v>1.3631835393279801</v>
      </c>
      <c r="I75">
        <f t="shared" si="122"/>
        <v>16.1198094555475</v>
      </c>
      <c r="J75">
        <f t="shared" si="123"/>
        <v>57.691216144452497</v>
      </c>
      <c r="K75">
        <f t="shared" si="124"/>
        <v>9.5339554589454494</v>
      </c>
      <c r="L75">
        <f t="shared" si="125"/>
        <v>3.0004465493799999</v>
      </c>
      <c r="M75">
        <f t="shared" si="126"/>
        <v>6.1481518788904399</v>
      </c>
      <c r="N75">
        <f t="shared" si="127"/>
        <v>67.662873721109506</v>
      </c>
      <c r="O75">
        <f t="shared" si="128"/>
        <v>9.4931246269580694</v>
      </c>
      <c r="P75">
        <f t="shared" si="129"/>
        <v>2.0114402946201002</v>
      </c>
      <c r="Q75">
        <f t="shared" si="130"/>
        <v>7.0953926440201496</v>
      </c>
      <c r="R75">
        <f t="shared" si="131"/>
        <v>66.7156329559798</v>
      </c>
      <c r="S75">
        <f t="shared" si="132"/>
        <v>12.542748136476201</v>
      </c>
      <c r="T75">
        <f t="shared" si="133"/>
        <v>2.5651354732363698</v>
      </c>
      <c r="U75">
        <f t="shared" si="134"/>
        <v>5.6830521385733999</v>
      </c>
      <c r="V75">
        <f t="shared" si="135"/>
        <v>68.127973461426606</v>
      </c>
      <c r="W75">
        <f t="shared" si="136"/>
        <v>12.780206223062599</v>
      </c>
      <c r="X75">
        <f t="shared" si="137"/>
        <v>2.3596559082733499</v>
      </c>
      <c r="Y75">
        <f t="shared" si="138"/>
        <v>3.76674963418471</v>
      </c>
      <c r="Z75">
        <f t="shared" si="139"/>
        <v>70.044275965815302</v>
      </c>
      <c r="AA75">
        <f t="shared" si="140"/>
        <v>14.5900059559353</v>
      </c>
      <c r="AB75">
        <f t="shared" si="141"/>
        <v>2.3038596787987</v>
      </c>
      <c r="AC75">
        <f t="shared" si="142"/>
        <v>2.6423303083937402</v>
      </c>
      <c r="AD75">
        <f t="shared" si="143"/>
        <v>71.168695291606298</v>
      </c>
      <c r="AE75">
        <f t="shared" ref="AE75:AE89" si="144">SQRT((C68-C75)^2+(D68-D75)^2)/5.73/0.231</f>
        <v>15.2041067348867</v>
      </c>
      <c r="AF75">
        <f t="shared" ref="AF75:AF89" si="145">SQRT((E68-E75)^2+(F68-F75)^2)/5.73/0.231</f>
        <v>2.16544816979239</v>
      </c>
      <c r="AG75">
        <f t="shared" ref="AG75:AG89" si="146">ASIN((AF68*SIN(A75/180*PI())/AE75))*180/PI()</f>
        <v>4.8473409272238897</v>
      </c>
      <c r="AH75">
        <f t="shared" ref="AH75:AH89" si="147">ABS(ABS(B75)-ABS(AG75))</f>
        <v>68.963684672776097</v>
      </c>
      <c r="AI75">
        <f t="shared" si="28"/>
        <v>15.0889949369524</v>
      </c>
      <c r="AJ75">
        <f t="shared" si="29"/>
        <v>2.1947707573407702</v>
      </c>
      <c r="AK75">
        <f t="shared" si="30"/>
        <v>5.16399280735396</v>
      </c>
      <c r="AL75">
        <f t="shared" si="31"/>
        <v>68.647032792646002</v>
      </c>
      <c r="AM75">
        <f t="shared" si="32"/>
        <v>14.2123816671048</v>
      </c>
      <c r="AN75">
        <f t="shared" si="33"/>
        <v>1.77404731295318</v>
      </c>
      <c r="AO75">
        <f t="shared" si="34"/>
        <v>10.6586264135651</v>
      </c>
      <c r="AP75">
        <f t="shared" si="35"/>
        <v>63.152399186434899</v>
      </c>
      <c r="AQ75">
        <f t="shared" si="36"/>
        <v>13.972018418343501</v>
      </c>
      <c r="AR75">
        <f t="shared" si="37"/>
        <v>1.5769133816837599</v>
      </c>
      <c r="AS75">
        <f t="shared" si="38"/>
        <v>19.590563916935899</v>
      </c>
      <c r="AT75">
        <f t="shared" si="39"/>
        <v>54.220461683064102</v>
      </c>
      <c r="AU75">
        <f t="shared" si="40"/>
        <v>13.775593903715301</v>
      </c>
      <c r="AV75">
        <f t="shared" si="41"/>
        <v>1.2838302997123401</v>
      </c>
      <c r="AW75">
        <f t="shared" si="42"/>
        <v>32.913228751548203</v>
      </c>
      <c r="AX75">
        <f t="shared" si="43"/>
        <v>40.897796848451797</v>
      </c>
      <c r="AY75">
        <f t="shared" si="44"/>
        <v>13.612076446384</v>
      </c>
      <c r="AZ75">
        <f t="shared" si="45"/>
        <v>0.71672281801158799</v>
      </c>
      <c r="BA75">
        <f t="shared" si="46"/>
        <v>33.811552185308898</v>
      </c>
      <c r="BB75">
        <f t="shared" si="47"/>
        <v>39.999473414691103</v>
      </c>
      <c r="BC75">
        <f t="shared" si="48"/>
        <v>13.674999136733099</v>
      </c>
      <c r="BD75">
        <f t="shared" si="49"/>
        <v>0.35203828393368802</v>
      </c>
      <c r="BE75">
        <f t="shared" si="50"/>
        <v>44.0564419524245</v>
      </c>
      <c r="BF75">
        <f t="shared" si="51"/>
        <v>29.754583647575501</v>
      </c>
      <c r="BG75">
        <f t="shared" si="52"/>
        <v>14.254710352676501</v>
      </c>
      <c r="BH75">
        <f t="shared" si="53"/>
        <v>0.36519407607768201</v>
      </c>
      <c r="BI75">
        <f t="shared" si="54"/>
        <v>42.769634760222303</v>
      </c>
      <c r="BJ75">
        <f t="shared" si="55"/>
        <v>31.041390839777598</v>
      </c>
      <c r="BK75">
        <f t="shared" si="56"/>
        <v>14.472385814003101</v>
      </c>
      <c r="BL75">
        <f t="shared" si="57"/>
        <v>0.34084780433917</v>
      </c>
      <c r="BM75">
        <f t="shared" si="58"/>
        <v>42.522365720641197</v>
      </c>
      <c r="BN75">
        <f t="shared" si="59"/>
        <v>31.2886598793588</v>
      </c>
      <c r="BO75">
        <f t="shared" si="60"/>
        <v>14.4868891802919</v>
      </c>
      <c r="BP75">
        <f t="shared" si="61"/>
        <v>0.42443678325363499</v>
      </c>
      <c r="BQ75">
        <f t="shared" si="62"/>
        <v>54.454843394281099</v>
      </c>
      <c r="BR75">
        <f t="shared" si="63"/>
        <v>19.356182205718898</v>
      </c>
      <c r="BS75">
        <f t="shared" si="64"/>
        <v>15.118978986318799</v>
      </c>
      <c r="BT75">
        <f t="shared" si="65"/>
        <v>0.93546953224614704</v>
      </c>
      <c r="BU75">
        <f t="shared" si="66"/>
        <v>50.232748386478903</v>
      </c>
      <c r="BV75">
        <f t="shared" si="67"/>
        <v>23.578277213521101</v>
      </c>
      <c r="BW75">
        <f t="shared" si="68"/>
        <v>15.5133402464953</v>
      </c>
      <c r="BX75">
        <f t="shared" si="69"/>
        <v>2.1672567651923398</v>
      </c>
      <c r="BY75">
        <f t="shared" si="70"/>
        <v>44.791383923906402</v>
      </c>
      <c r="BZ75">
        <f t="shared" si="71"/>
        <v>29.019641676093599</v>
      </c>
      <c r="CA75">
        <f t="shared" si="72"/>
        <v>16.258570122843501</v>
      </c>
      <c r="CB75">
        <f t="shared" si="73"/>
        <v>3.5847292292285902</v>
      </c>
      <c r="CC75">
        <f t="shared" si="74"/>
        <v>47.6020315337936</v>
      </c>
      <c r="CD75">
        <f t="shared" si="75"/>
        <v>26.208994066206401</v>
      </c>
      <c r="CE75">
        <f t="shared" si="76"/>
        <v>17.097850928475498</v>
      </c>
      <c r="CF75">
        <f t="shared" si="77"/>
        <v>4.5449282627232703</v>
      </c>
      <c r="CG75">
        <f t="shared" si="78"/>
        <v>42.844745563761997</v>
      </c>
      <c r="CH75">
        <f t="shared" si="79"/>
        <v>30.966280036238</v>
      </c>
      <c r="CI75">
        <f t="shared" si="80"/>
        <v>18.2191873838721</v>
      </c>
      <c r="CJ75">
        <f t="shared" si="81"/>
        <v>7.2946245866336099</v>
      </c>
      <c r="CK75">
        <f t="shared" si="82"/>
        <v>35.668953863151003</v>
      </c>
      <c r="CL75">
        <f t="shared" si="83"/>
        <v>38.142071736848997</v>
      </c>
      <c r="CM75">
        <f t="shared" si="84"/>
        <v>18.7470080224859</v>
      </c>
      <c r="CN75">
        <f t="shared" si="85"/>
        <v>7.8127132179837302</v>
      </c>
      <c r="CO75">
        <f t="shared" si="86"/>
        <v>35.974989945054503</v>
      </c>
      <c r="CP75">
        <f t="shared" si="87"/>
        <v>37.836035654945498</v>
      </c>
      <c r="CQ75">
        <f t="shared" si="88"/>
        <v>18.905011683964101</v>
      </c>
      <c r="CR75">
        <f t="shared" si="89"/>
        <v>7.47279465556801</v>
      </c>
      <c r="CS75">
        <f t="shared" si="90"/>
        <v>35.541677812473601</v>
      </c>
      <c r="CT75">
        <f t="shared" si="91"/>
        <v>38.269347787526399</v>
      </c>
      <c r="CU75">
        <f t="shared" si="92"/>
        <v>19.343484008809501</v>
      </c>
      <c r="CV75">
        <f t="shared" si="93"/>
        <v>8.1780134319877806</v>
      </c>
      <c r="CW75">
        <f t="shared" si="94"/>
        <v>35.614133148652698</v>
      </c>
      <c r="CX75">
        <f t="shared" si="95"/>
        <v>38.196892451347303</v>
      </c>
      <c r="CY75">
        <f t="shared" si="96"/>
        <v>19.609378772279499</v>
      </c>
      <c r="CZ75">
        <f t="shared" si="97"/>
        <v>9.9172631509919196</v>
      </c>
      <c r="DA75">
        <f t="shared" si="98"/>
        <v>30.2904604269694</v>
      </c>
      <c r="DB75">
        <f t="shared" si="99"/>
        <v>43.520565173030597</v>
      </c>
      <c r="DC75">
        <f t="shared" si="100"/>
        <v>20.292478393315701</v>
      </c>
      <c r="DD75">
        <f t="shared" si="101"/>
        <v>10.6150786812908</v>
      </c>
      <c r="DE75">
        <f t="shared" si="102"/>
        <v>26.405396060174699</v>
      </c>
      <c r="DF75">
        <f t="shared" si="103"/>
        <v>47.405629539825298</v>
      </c>
      <c r="DG75">
        <f t="shared" si="104"/>
        <v>21.201954050393802</v>
      </c>
      <c r="DH75">
        <f t="shared" si="105"/>
        <v>10.2219276190208</v>
      </c>
      <c r="DI75">
        <f t="shared" si="106"/>
        <v>24.192639731957801</v>
      </c>
      <c r="DJ75">
        <f t="shared" si="107"/>
        <v>49.618385868042203</v>
      </c>
      <c r="DK75">
        <f t="shared" si="108"/>
        <v>21.779617144448299</v>
      </c>
      <c r="DL75">
        <f t="shared" si="109"/>
        <v>10.9123629299137</v>
      </c>
      <c r="DM75">
        <f t="shared" si="110"/>
        <v>21.291003548139098</v>
      </c>
      <c r="DN75">
        <f t="shared" si="111"/>
        <v>52.520022051860899</v>
      </c>
      <c r="DO75">
        <f t="shared" si="112"/>
        <v>22.0687699885342</v>
      </c>
      <c r="DP75">
        <f t="shared" si="113"/>
        <v>11.401617980930199</v>
      </c>
      <c r="DQ75">
        <f t="shared" si="114"/>
        <v>19.176840018405301</v>
      </c>
      <c r="DR75">
        <f t="shared" si="115"/>
        <v>54.6341855815947</v>
      </c>
      <c r="DS75">
        <f t="shared" si="116"/>
        <v>22.838672464635</v>
      </c>
      <c r="DT75">
        <f t="shared" si="117"/>
        <v>11.0215640482325</v>
      </c>
      <c r="DU75">
        <f t="shared" si="118"/>
        <v>17.8884123363353</v>
      </c>
      <c r="DV75">
        <f t="shared" si="119"/>
        <v>55.922613263664701</v>
      </c>
    </row>
    <row r="76" spans="1:126" x14ac:dyDescent="0.15">
      <c r="A76">
        <v>50.470953629999997</v>
      </c>
      <c r="B76">
        <v>-42.990408420000001</v>
      </c>
      <c r="C76">
        <v>228</v>
      </c>
      <c r="D76">
        <v>371</v>
      </c>
      <c r="E76">
        <v>207.5671692</v>
      </c>
      <c r="F76">
        <v>353.1550598</v>
      </c>
      <c r="G76">
        <f t="shared" si="120"/>
        <v>22.235013480073199</v>
      </c>
      <c r="H76">
        <f t="shared" si="121"/>
        <v>6.6382088931605896</v>
      </c>
      <c r="I76">
        <f t="shared" si="122"/>
        <v>2.7103540267020199</v>
      </c>
      <c r="J76">
        <f t="shared" si="123"/>
        <v>40.280054393298002</v>
      </c>
      <c r="K76">
        <f t="shared" si="124"/>
        <v>14.958099977503799</v>
      </c>
      <c r="L76">
        <f t="shared" si="125"/>
        <v>3.8619567446338401</v>
      </c>
      <c r="M76">
        <f t="shared" si="126"/>
        <v>6.9280006212767598</v>
      </c>
      <c r="N76">
        <f t="shared" si="127"/>
        <v>36.0624077987232</v>
      </c>
      <c r="O76">
        <f t="shared" si="128"/>
        <v>13.7681345318925</v>
      </c>
      <c r="P76">
        <f t="shared" si="129"/>
        <v>3.7686727011107801</v>
      </c>
      <c r="Q76">
        <f t="shared" si="130"/>
        <v>6.2213906871414304</v>
      </c>
      <c r="R76">
        <f t="shared" si="131"/>
        <v>36.7690177328586</v>
      </c>
      <c r="S76">
        <f t="shared" si="132"/>
        <v>12.472871558591899</v>
      </c>
      <c r="T76">
        <f t="shared" si="133"/>
        <v>2.8354536199465699</v>
      </c>
      <c r="U76">
        <f t="shared" si="134"/>
        <v>9.4807185695235692</v>
      </c>
      <c r="V76">
        <f t="shared" si="135"/>
        <v>33.509689850476398</v>
      </c>
      <c r="W76">
        <f t="shared" si="136"/>
        <v>14.1904996192276</v>
      </c>
      <c r="X76">
        <f t="shared" si="137"/>
        <v>3.1749214751351902</v>
      </c>
      <c r="Y76">
        <f t="shared" si="138"/>
        <v>5.43322077863108</v>
      </c>
      <c r="Z76">
        <f t="shared" si="139"/>
        <v>37.557187641368898</v>
      </c>
      <c r="AA76">
        <f t="shared" si="140"/>
        <v>14.2123816671048</v>
      </c>
      <c r="AB76">
        <f t="shared" si="141"/>
        <v>2.7906157787457699</v>
      </c>
      <c r="AC76">
        <f t="shared" si="142"/>
        <v>4.7417037733746596</v>
      </c>
      <c r="AD76">
        <f t="shared" si="143"/>
        <v>38.248704646625299</v>
      </c>
      <c r="AE76">
        <f t="shared" si="144"/>
        <v>15.556658795867399</v>
      </c>
      <c r="AF76">
        <f t="shared" si="145"/>
        <v>2.7184715483641702</v>
      </c>
      <c r="AG76">
        <f t="shared" si="146"/>
        <v>5.8763499753152004</v>
      </c>
      <c r="AH76">
        <f t="shared" si="147"/>
        <v>37.114058444684801</v>
      </c>
      <c r="AI76">
        <f t="shared" ref="AI76:AI89" si="148">SQRT((C68-C76)^2+(D68-D76)^2)/5.73/0.264</f>
        <v>15.9889293754929</v>
      </c>
      <c r="AJ76">
        <f t="shared" ref="AJ76:AJ89" si="149">SQRT((E68-E76)^2+(F68-F76)^2)/5.73/0.264</f>
        <v>2.1036142122337602</v>
      </c>
      <c r="AK76">
        <f t="shared" ref="AK76:AK89" si="150">ASIN((AJ68*SIN(A76/180*PI())/AI76))*180/PI()</f>
        <v>6.9685847999121799</v>
      </c>
      <c r="AL76">
        <f t="shared" ref="AL76:AL89" si="151">ABS(ABS(B76)-ABS(AK76))</f>
        <v>36.021823620087801</v>
      </c>
      <c r="AM76">
        <f t="shared" si="32"/>
        <v>15.8218743782634</v>
      </c>
      <c r="AN76">
        <f t="shared" si="33"/>
        <v>2.2214395340171502</v>
      </c>
      <c r="AO76">
        <f t="shared" si="34"/>
        <v>9.7728688094632297</v>
      </c>
      <c r="AP76">
        <f t="shared" si="35"/>
        <v>33.217539610536797</v>
      </c>
      <c r="AQ76">
        <f t="shared" si="36"/>
        <v>14.9674458703103</v>
      </c>
      <c r="AR76">
        <f t="shared" si="37"/>
        <v>1.9130222338473299</v>
      </c>
      <c r="AS76">
        <f t="shared" si="38"/>
        <v>25.302707767455999</v>
      </c>
      <c r="AT76">
        <f t="shared" si="39"/>
        <v>17.687700652543999</v>
      </c>
      <c r="AU76">
        <f t="shared" si="40"/>
        <v>14.6773181817929</v>
      </c>
      <c r="AV76">
        <f t="shared" si="41"/>
        <v>2.0256548491220299</v>
      </c>
      <c r="AW76">
        <f t="shared" si="42"/>
        <v>53.154506077500201</v>
      </c>
      <c r="AX76">
        <f t="shared" si="43"/>
        <v>10.1640976575002</v>
      </c>
      <c r="AY76">
        <f t="shared" si="44"/>
        <v>14.4361056940779</v>
      </c>
      <c r="AZ76">
        <f t="shared" si="45"/>
        <v>1.7261603383812301</v>
      </c>
      <c r="BA76">
        <f t="shared" si="46"/>
        <v>55.099850427612402</v>
      </c>
      <c r="BB76">
        <f t="shared" si="47"/>
        <v>12.109442007612399</v>
      </c>
      <c r="BC76">
        <f t="shared" si="48"/>
        <v>14.2324214228763</v>
      </c>
      <c r="BD76">
        <f t="shared" si="49"/>
        <v>1.1743305827173001</v>
      </c>
      <c r="BE76" t="e">
        <f t="shared" si="50"/>
        <v>#NUM!</v>
      </c>
      <c r="BF76" t="e">
        <f t="shared" si="51"/>
        <v>#NUM!</v>
      </c>
      <c r="BG76">
        <f t="shared" si="52"/>
        <v>14.254710352676501</v>
      </c>
      <c r="BH76">
        <f t="shared" si="53"/>
        <v>0.75492096373679396</v>
      </c>
      <c r="BI76" t="e">
        <f t="shared" si="54"/>
        <v>#NUM!</v>
      </c>
      <c r="BJ76" t="e">
        <f t="shared" si="55"/>
        <v>#NUM!</v>
      </c>
      <c r="BK76">
        <f t="shared" si="56"/>
        <v>14.7657317266007</v>
      </c>
      <c r="BL76">
        <f t="shared" si="57"/>
        <v>0.62257523287410799</v>
      </c>
      <c r="BM76" t="e">
        <f t="shared" si="58"/>
        <v>#NUM!</v>
      </c>
      <c r="BN76" t="e">
        <f t="shared" si="59"/>
        <v>#NUM!</v>
      </c>
      <c r="BO76">
        <f t="shared" si="60"/>
        <v>14.9471403228555</v>
      </c>
      <c r="BP76">
        <f t="shared" si="61"/>
        <v>0.58366428081947597</v>
      </c>
      <c r="BQ76" t="e">
        <f t="shared" si="62"/>
        <v>#NUM!</v>
      </c>
      <c r="BR76" t="e">
        <f t="shared" si="63"/>
        <v>#NUM!</v>
      </c>
      <c r="BS76">
        <f t="shared" si="64"/>
        <v>14.935438629171699</v>
      </c>
      <c r="BT76">
        <f t="shared" si="65"/>
        <v>0.54151370358391104</v>
      </c>
      <c r="BU76" t="e">
        <f t="shared" si="66"/>
        <v>#NUM!</v>
      </c>
      <c r="BV76" t="e">
        <f t="shared" si="67"/>
        <v>#NUM!</v>
      </c>
      <c r="BW76">
        <f t="shared" si="68"/>
        <v>15.5133402464953</v>
      </c>
      <c r="BX76">
        <f t="shared" si="69"/>
        <v>0.63031078147976105</v>
      </c>
      <c r="BY76" t="e">
        <f t="shared" si="70"/>
        <v>#NUM!</v>
      </c>
      <c r="BZ76" t="e">
        <f t="shared" si="71"/>
        <v>#NUM!</v>
      </c>
      <c r="CA76">
        <f t="shared" si="72"/>
        <v>15.8679022951913</v>
      </c>
      <c r="CB76">
        <f t="shared" si="73"/>
        <v>1.7856840183882099</v>
      </c>
      <c r="CC76" t="e">
        <f t="shared" si="74"/>
        <v>#NUM!</v>
      </c>
      <c r="CD76" t="e">
        <f t="shared" si="75"/>
        <v>#NUM!</v>
      </c>
      <c r="CE76">
        <f t="shared" si="76"/>
        <v>16.5598057135239</v>
      </c>
      <c r="CF76">
        <f t="shared" si="77"/>
        <v>3.1904395229497098</v>
      </c>
      <c r="CG76" t="e">
        <f t="shared" si="78"/>
        <v>#NUM!</v>
      </c>
      <c r="CH76" t="e">
        <f t="shared" si="79"/>
        <v>#NUM!</v>
      </c>
      <c r="CI76">
        <f t="shared" si="80"/>
        <v>17.347234599089401</v>
      </c>
      <c r="CJ76">
        <f t="shared" si="81"/>
        <v>4.1152940872483397</v>
      </c>
      <c r="CK76" t="e">
        <f t="shared" si="82"/>
        <v>#NUM!</v>
      </c>
      <c r="CL76" t="e">
        <f t="shared" si="83"/>
        <v>#NUM!</v>
      </c>
      <c r="CM76">
        <f t="shared" si="84"/>
        <v>18.407963229704599</v>
      </c>
      <c r="CN76">
        <f t="shared" si="85"/>
        <v>6.7400091287455899</v>
      </c>
      <c r="CO76" t="e">
        <f t="shared" si="86"/>
        <v>#NUM!</v>
      </c>
      <c r="CP76" t="e">
        <f t="shared" si="87"/>
        <v>#NUM!</v>
      </c>
      <c r="CQ76">
        <f t="shared" si="88"/>
        <v>18.905011683964101</v>
      </c>
      <c r="CR76">
        <f t="shared" si="89"/>
        <v>7.2618250963821902</v>
      </c>
      <c r="CS76">
        <f t="shared" si="90"/>
        <v>77.678620376591894</v>
      </c>
      <c r="CT76">
        <f t="shared" si="91"/>
        <v>34.6882119565919</v>
      </c>
      <c r="CU76">
        <f t="shared" si="92"/>
        <v>19.050077341081799</v>
      </c>
      <c r="CV76">
        <f t="shared" si="93"/>
        <v>6.9590006631351704</v>
      </c>
      <c r="CW76" t="e">
        <f t="shared" si="94"/>
        <v>#NUM!</v>
      </c>
      <c r="CX76" t="e">
        <f t="shared" si="95"/>
        <v>#NUM!</v>
      </c>
      <c r="CY76">
        <f t="shared" si="96"/>
        <v>19.466230168199001</v>
      </c>
      <c r="CZ76">
        <f t="shared" si="97"/>
        <v>7.6565962252410804</v>
      </c>
      <c r="DA76">
        <f t="shared" si="98"/>
        <v>73.459909292166103</v>
      </c>
      <c r="DB76">
        <f t="shared" si="99"/>
        <v>30.469500872166101</v>
      </c>
      <c r="DC76">
        <f t="shared" si="100"/>
        <v>19.717538777835099</v>
      </c>
      <c r="DD76">
        <f t="shared" si="101"/>
        <v>9.3468927664029504</v>
      </c>
      <c r="DE76">
        <f t="shared" si="102"/>
        <v>56.335233957402103</v>
      </c>
      <c r="DF76">
        <f t="shared" si="103"/>
        <v>13.3448255374021</v>
      </c>
      <c r="DG76">
        <f t="shared" si="104"/>
        <v>20.371409965700899</v>
      </c>
      <c r="DH76">
        <f t="shared" si="105"/>
        <v>10.0381125658194</v>
      </c>
      <c r="DI76">
        <f t="shared" si="106"/>
        <v>47.359511548697199</v>
      </c>
      <c r="DJ76">
        <f t="shared" si="107"/>
        <v>4.3691031286972297</v>
      </c>
      <c r="DK76">
        <f t="shared" si="108"/>
        <v>21.245656759845801</v>
      </c>
      <c r="DL76">
        <f t="shared" si="109"/>
        <v>9.6796085456116092</v>
      </c>
      <c r="DM76">
        <f t="shared" si="110"/>
        <v>42.882758128328497</v>
      </c>
      <c r="DN76">
        <f t="shared" si="111"/>
        <v>0.10765029167147599</v>
      </c>
      <c r="DO76">
        <f t="shared" si="112"/>
        <v>21.8019398494753</v>
      </c>
      <c r="DP76">
        <f t="shared" si="113"/>
        <v>10.3646070856179</v>
      </c>
      <c r="DQ76">
        <f t="shared" si="114"/>
        <v>37.170018890722602</v>
      </c>
      <c r="DR76">
        <f t="shared" si="115"/>
        <v>5.8203895292774304</v>
      </c>
      <c r="DS76">
        <f t="shared" si="116"/>
        <v>22.0804446544856</v>
      </c>
      <c r="DT76">
        <f t="shared" si="117"/>
        <v>10.8565134684419</v>
      </c>
      <c r="DU76">
        <f t="shared" si="118"/>
        <v>33.2410475222106</v>
      </c>
      <c r="DV76">
        <f t="shared" si="119"/>
        <v>9.7493608977893906</v>
      </c>
    </row>
    <row r="77" spans="1:126" x14ac:dyDescent="0.15">
      <c r="A77">
        <v>67.643619330000007</v>
      </c>
      <c r="B77">
        <v>-74.960410550000006</v>
      </c>
      <c r="C77">
        <v>227</v>
      </c>
      <c r="D77">
        <v>372</v>
      </c>
      <c r="E77">
        <v>207.41735840000001</v>
      </c>
      <c r="F77">
        <v>353.89108279999999</v>
      </c>
      <c r="G77">
        <f t="shared" si="120"/>
        <v>7.4116711600244001</v>
      </c>
      <c r="H77">
        <f t="shared" si="121"/>
        <v>3.93647361150787</v>
      </c>
      <c r="I77">
        <f t="shared" si="122"/>
        <v>55.926798328890897</v>
      </c>
      <c r="J77">
        <f t="shared" si="123"/>
        <v>19.033612221109099</v>
      </c>
      <c r="K77">
        <f t="shared" si="124"/>
        <v>14.958099977503799</v>
      </c>
      <c r="L77">
        <f t="shared" si="125"/>
        <v>1.3810877806325901</v>
      </c>
      <c r="M77">
        <f t="shared" si="126"/>
        <v>10.6910374529379</v>
      </c>
      <c r="N77">
        <f t="shared" si="127"/>
        <v>64.2693730970622</v>
      </c>
      <c r="O77">
        <f t="shared" si="128"/>
        <v>12.465083314586501</v>
      </c>
      <c r="P77">
        <f t="shared" si="129"/>
        <v>1.2528978671059801</v>
      </c>
      <c r="Q77">
        <f t="shared" si="130"/>
        <v>12.697681243970701</v>
      </c>
      <c r="R77">
        <f t="shared" si="131"/>
        <v>62.2627293060293</v>
      </c>
      <c r="S77">
        <f t="shared" si="132"/>
        <v>12.1893601688255</v>
      </c>
      <c r="T77">
        <f t="shared" si="133"/>
        <v>1.92878437126824</v>
      </c>
      <c r="U77">
        <f t="shared" si="134"/>
        <v>8.6244868382110393</v>
      </c>
      <c r="V77">
        <f t="shared" si="135"/>
        <v>66.335923711788993</v>
      </c>
      <c r="W77">
        <f t="shared" si="136"/>
        <v>11.440746550734501</v>
      </c>
      <c r="X77">
        <f t="shared" si="137"/>
        <v>1.55022113853724</v>
      </c>
      <c r="Y77">
        <f t="shared" si="138"/>
        <v>11.489301883722399</v>
      </c>
      <c r="Z77">
        <f t="shared" si="139"/>
        <v>63.471108666277601</v>
      </c>
      <c r="AA77">
        <f t="shared" si="140"/>
        <v>13.013929046338999</v>
      </c>
      <c r="AB77">
        <f t="shared" si="141"/>
        <v>2.0404329201474001</v>
      </c>
      <c r="AC77">
        <f t="shared" si="142"/>
        <v>5.4061071200642896</v>
      </c>
      <c r="AD77">
        <f t="shared" si="143"/>
        <v>69.5543034299357</v>
      </c>
      <c r="AE77">
        <f t="shared" si="144"/>
        <v>13.215819892670799</v>
      </c>
      <c r="AF77">
        <f t="shared" si="145"/>
        <v>1.9157646081606901</v>
      </c>
      <c r="AG77">
        <f t="shared" si="146"/>
        <v>4.7773063306505996</v>
      </c>
      <c r="AH77">
        <f t="shared" si="147"/>
        <v>70.183104219349403</v>
      </c>
      <c r="AI77">
        <f t="shared" si="148"/>
        <v>14.513259823430699</v>
      </c>
      <c r="AJ77">
        <f t="shared" si="149"/>
        <v>1.95026101730934</v>
      </c>
      <c r="AK77">
        <f t="shared" si="150"/>
        <v>7.8631022644220598</v>
      </c>
      <c r="AL77">
        <f t="shared" si="151"/>
        <v>67.097308285577995</v>
      </c>
      <c r="AM77">
        <f t="shared" ref="AM77:AM89" si="152">SQRT((C68-C77)^2+(D68-D77)^2)/5.73/0.297</f>
        <v>15.015697803139799</v>
      </c>
      <c r="AN77">
        <f t="shared" ref="AN77:AN89" si="153">SQRT((E68-E77)^2+(F68-F77)^2)/5.73/0.297</f>
        <v>1.6871540782999199</v>
      </c>
      <c r="AO77">
        <f t="shared" ref="AO77:AO89" si="154">ASIN((AN68*SIN(A77/180*PI())/AM77))*180/PI()</f>
        <v>8.6383464052065495</v>
      </c>
      <c r="AP77">
        <f t="shared" ref="AP77:AP89" si="155">ABS(ABS(B77)-ABS(AO77))</f>
        <v>66.322064144793501</v>
      </c>
      <c r="AQ77">
        <f t="shared" si="36"/>
        <v>14.9674458703103</v>
      </c>
      <c r="AR77">
        <f t="shared" si="37"/>
        <v>1.79782749508638</v>
      </c>
      <c r="AS77">
        <f t="shared" si="38"/>
        <v>19.295660718631801</v>
      </c>
      <c r="AT77">
        <f t="shared" si="39"/>
        <v>55.664749831368198</v>
      </c>
      <c r="AU77">
        <f t="shared" si="40"/>
        <v>14.2700898366394</v>
      </c>
      <c r="AV77">
        <f t="shared" si="41"/>
        <v>1.5192005219332201</v>
      </c>
      <c r="AW77">
        <f t="shared" si="42"/>
        <v>38.4455130478079</v>
      </c>
      <c r="AX77">
        <f t="shared" si="43"/>
        <v>36.514897502192099</v>
      </c>
      <c r="AY77">
        <f t="shared" si="44"/>
        <v>14.061254899381099</v>
      </c>
      <c r="AZ77">
        <f t="shared" si="45"/>
        <v>1.5283351323265599</v>
      </c>
      <c r="BA77" t="e">
        <f t="shared" si="46"/>
        <v>#NUM!</v>
      </c>
      <c r="BB77" t="e">
        <f t="shared" si="47"/>
        <v>#NUM!</v>
      </c>
      <c r="BC77">
        <f t="shared" si="48"/>
        <v>13.885165115411899</v>
      </c>
      <c r="BD77">
        <f t="shared" si="49"/>
        <v>1.2885283996661501</v>
      </c>
      <c r="BE77" t="e">
        <f t="shared" si="50"/>
        <v>#NUM!</v>
      </c>
      <c r="BF77" t="e">
        <f t="shared" si="51"/>
        <v>#NUM!</v>
      </c>
      <c r="BG77">
        <f t="shared" si="52"/>
        <v>13.7346984902864</v>
      </c>
      <c r="BH77">
        <f t="shared" si="53"/>
        <v>0.80674314920341195</v>
      </c>
      <c r="BI77" t="e">
        <f t="shared" si="54"/>
        <v>#NUM!</v>
      </c>
      <c r="BJ77" t="e">
        <f t="shared" si="55"/>
        <v>#NUM!</v>
      </c>
      <c r="BK77">
        <f t="shared" si="56"/>
        <v>13.790686773922801</v>
      </c>
      <c r="BL77">
        <f t="shared" si="57"/>
        <v>0.46867604679554498</v>
      </c>
      <c r="BM77" t="e">
        <f t="shared" si="58"/>
        <v>#NUM!</v>
      </c>
      <c r="BN77" t="e">
        <f t="shared" si="59"/>
        <v>#NUM!</v>
      </c>
      <c r="BO77">
        <f t="shared" si="60"/>
        <v>14.300933188418201</v>
      </c>
      <c r="BP77">
        <f t="shared" si="61"/>
        <v>0.41358838287995398</v>
      </c>
      <c r="BQ77" t="e">
        <f t="shared" si="62"/>
        <v>#NUM!</v>
      </c>
      <c r="BR77" t="e">
        <f t="shared" si="63"/>
        <v>#NUM!</v>
      </c>
      <c r="BS77">
        <f t="shared" si="64"/>
        <v>14.5014817355031</v>
      </c>
      <c r="BT77">
        <f t="shared" si="65"/>
        <v>0.38925965447525102</v>
      </c>
      <c r="BU77" t="e">
        <f t="shared" si="66"/>
        <v>#NUM!</v>
      </c>
      <c r="BV77" t="e">
        <f t="shared" si="67"/>
        <v>#NUM!</v>
      </c>
      <c r="BW77">
        <f t="shared" si="68"/>
        <v>14.5158617319626</v>
      </c>
      <c r="BX77">
        <f t="shared" si="69"/>
        <v>0.41506634890552502</v>
      </c>
      <c r="BY77" t="e">
        <f t="shared" si="70"/>
        <v>#NUM!</v>
      </c>
      <c r="BZ77" t="e">
        <f t="shared" si="71"/>
        <v>#NUM!</v>
      </c>
      <c r="CA77">
        <f t="shared" si="72"/>
        <v>15.087029270793</v>
      </c>
      <c r="CB77">
        <f t="shared" si="73"/>
        <v>0.74053214285402102</v>
      </c>
      <c r="CC77" t="e">
        <f t="shared" si="74"/>
        <v>#NUM!</v>
      </c>
      <c r="CD77" t="e">
        <f t="shared" si="75"/>
        <v>#NUM!</v>
      </c>
      <c r="CE77">
        <f t="shared" si="76"/>
        <v>15.4456416167013</v>
      </c>
      <c r="CF77">
        <f t="shared" si="77"/>
        <v>1.8544228165972401</v>
      </c>
      <c r="CG77" t="e">
        <f t="shared" si="78"/>
        <v>#NUM!</v>
      </c>
      <c r="CH77" t="e">
        <f t="shared" si="79"/>
        <v>#NUM!</v>
      </c>
      <c r="CI77">
        <f t="shared" si="80"/>
        <v>16.1251614560787</v>
      </c>
      <c r="CJ77">
        <f t="shared" si="81"/>
        <v>3.1696307394426402</v>
      </c>
      <c r="CK77" t="e">
        <f t="shared" si="82"/>
        <v>#NUM!</v>
      </c>
      <c r="CL77" t="e">
        <f t="shared" si="83"/>
        <v>#NUM!</v>
      </c>
      <c r="CM77">
        <f t="shared" si="84"/>
        <v>16.8972560164135</v>
      </c>
      <c r="CN77">
        <f t="shared" si="85"/>
        <v>4.0584429317536497</v>
      </c>
      <c r="CO77" t="e">
        <f t="shared" si="86"/>
        <v>#NUM!</v>
      </c>
      <c r="CP77" t="e">
        <f t="shared" si="87"/>
        <v>#NUM!</v>
      </c>
      <c r="CQ77">
        <f t="shared" si="88"/>
        <v>17.931920717160398</v>
      </c>
      <c r="CR77">
        <f t="shared" si="89"/>
        <v>6.5823703139458098</v>
      </c>
      <c r="CS77" t="e">
        <f t="shared" si="90"/>
        <v>#NUM!</v>
      </c>
      <c r="CT77" t="e">
        <f t="shared" si="91"/>
        <v>#NUM!</v>
      </c>
      <c r="CU77">
        <f t="shared" si="92"/>
        <v>18.428203965532401</v>
      </c>
      <c r="CV77">
        <f t="shared" si="93"/>
        <v>7.0879766158299198</v>
      </c>
      <c r="CW77" t="e">
        <f t="shared" si="94"/>
        <v>#NUM!</v>
      </c>
      <c r="CX77" t="e">
        <f t="shared" si="95"/>
        <v>#NUM!</v>
      </c>
      <c r="CY77">
        <f t="shared" si="96"/>
        <v>18.586605435709</v>
      </c>
      <c r="CZ77">
        <f t="shared" si="97"/>
        <v>6.8042309964626497</v>
      </c>
      <c r="DA77" t="e">
        <f t="shared" si="98"/>
        <v>#NUM!</v>
      </c>
      <c r="DB77" t="e">
        <f t="shared" si="99"/>
        <v>#NUM!</v>
      </c>
      <c r="DC77">
        <f t="shared" si="100"/>
        <v>19.004883513830301</v>
      </c>
      <c r="DD77">
        <f t="shared" si="101"/>
        <v>7.4810063918501903</v>
      </c>
      <c r="DE77" t="e">
        <f t="shared" si="102"/>
        <v>#NUM!</v>
      </c>
      <c r="DF77" t="e">
        <f t="shared" si="103"/>
        <v>#NUM!</v>
      </c>
      <c r="DG77">
        <f t="shared" si="104"/>
        <v>19.264079767564301</v>
      </c>
      <c r="DH77">
        <f t="shared" si="105"/>
        <v>9.1164105707093306</v>
      </c>
      <c r="DI77">
        <f t="shared" si="106"/>
        <v>79.575094376683396</v>
      </c>
      <c r="DJ77">
        <f t="shared" si="107"/>
        <v>4.6146838266833496</v>
      </c>
      <c r="DK77">
        <f t="shared" si="108"/>
        <v>19.9108162297793</v>
      </c>
      <c r="DL77">
        <f t="shared" si="109"/>
        <v>9.7921898206590097</v>
      </c>
      <c r="DM77">
        <f t="shared" si="110"/>
        <v>60.535595084967802</v>
      </c>
      <c r="DN77">
        <f t="shared" si="111"/>
        <v>14.424815465032299</v>
      </c>
      <c r="DO77">
        <f t="shared" si="112"/>
        <v>20.770820341889301</v>
      </c>
      <c r="DP77">
        <f t="shared" si="113"/>
        <v>9.4545281027052503</v>
      </c>
      <c r="DQ77">
        <f t="shared" si="114"/>
        <v>53.699635479288602</v>
      </c>
      <c r="DR77">
        <f t="shared" si="115"/>
        <v>21.2607750707115</v>
      </c>
      <c r="DS77">
        <f t="shared" si="116"/>
        <v>21.3244024241957</v>
      </c>
      <c r="DT77">
        <f t="shared" si="117"/>
        <v>10.1243973421857</v>
      </c>
      <c r="DU77">
        <f t="shared" si="118"/>
        <v>45.719971505801503</v>
      </c>
      <c r="DV77">
        <f t="shared" si="119"/>
        <v>29.240439044198499</v>
      </c>
    </row>
    <row r="78" spans="1:126" x14ac:dyDescent="0.15">
      <c r="A78">
        <v>137.6957194</v>
      </c>
      <c r="B78">
        <v>-11.46080094</v>
      </c>
      <c r="C78">
        <v>226</v>
      </c>
      <c r="D78">
        <v>373</v>
      </c>
      <c r="E78">
        <v>206.99848940000001</v>
      </c>
      <c r="F78">
        <v>354.21044920000003</v>
      </c>
      <c r="G78">
        <f t="shared" si="120"/>
        <v>7.4116711600244001</v>
      </c>
      <c r="H78">
        <f t="shared" si="121"/>
        <v>2.7605173775567202</v>
      </c>
      <c r="I78">
        <f t="shared" si="122"/>
        <v>20.945426122045902</v>
      </c>
      <c r="J78">
        <f t="shared" si="123"/>
        <v>9.4846251820459209</v>
      </c>
      <c r="K78">
        <f t="shared" si="124"/>
        <v>7.47904998875189</v>
      </c>
      <c r="L78">
        <f t="shared" si="125"/>
        <v>3.1700537003421201</v>
      </c>
      <c r="M78">
        <f t="shared" si="126"/>
        <v>20.337656026706</v>
      </c>
      <c r="N78">
        <f t="shared" si="127"/>
        <v>8.8768550867060103</v>
      </c>
      <c r="O78">
        <f t="shared" si="128"/>
        <v>12.465083314586501</v>
      </c>
      <c r="P78">
        <f t="shared" si="129"/>
        <v>0.82808145584889703</v>
      </c>
      <c r="Q78">
        <f t="shared" si="130"/>
        <v>6.2352079325176701</v>
      </c>
      <c r="R78">
        <f t="shared" si="131"/>
        <v>5.2255930074823302</v>
      </c>
      <c r="S78">
        <f t="shared" si="132"/>
        <v>11.2185749831278</v>
      </c>
      <c r="T78">
        <f t="shared" si="133"/>
        <v>0.55936867953109903</v>
      </c>
      <c r="U78">
        <f t="shared" si="134"/>
        <v>9.0036791424309701</v>
      </c>
      <c r="V78">
        <f t="shared" si="135"/>
        <v>2.4571217975690298</v>
      </c>
      <c r="W78">
        <f t="shared" si="136"/>
        <v>11.243477510957399</v>
      </c>
      <c r="X78">
        <f t="shared" si="137"/>
        <v>0.99944475347406603</v>
      </c>
      <c r="Y78">
        <f t="shared" si="138"/>
        <v>7.3359071622899696</v>
      </c>
      <c r="Z78">
        <f t="shared" si="139"/>
        <v>4.1248937777100299</v>
      </c>
      <c r="AA78">
        <f t="shared" si="140"/>
        <v>10.759035041279899</v>
      </c>
      <c r="AB78">
        <f t="shared" si="141"/>
        <v>0.83887450141268405</v>
      </c>
      <c r="AC78">
        <f t="shared" si="142"/>
        <v>6.21781240558846</v>
      </c>
      <c r="AD78">
        <f t="shared" si="143"/>
        <v>5.2429885344115403</v>
      </c>
      <c r="AE78">
        <f t="shared" si="144"/>
        <v>12.182041428947</v>
      </c>
      <c r="AF78">
        <f t="shared" si="145"/>
        <v>1.36570735321217</v>
      </c>
      <c r="AG78">
        <f t="shared" si="146"/>
        <v>3.2980421071159101</v>
      </c>
      <c r="AH78">
        <f t="shared" si="147"/>
        <v>8.1627588328840908</v>
      </c>
      <c r="AI78">
        <f t="shared" si="148"/>
        <v>12.472871558591899</v>
      </c>
      <c r="AJ78">
        <f t="shared" si="149"/>
        <v>1.3290885658263101</v>
      </c>
      <c r="AK78">
        <f t="shared" si="150"/>
        <v>5.0114615049176301</v>
      </c>
      <c r="AL78">
        <f t="shared" si="151"/>
        <v>6.4493394350823703</v>
      </c>
      <c r="AM78">
        <f t="shared" si="152"/>
        <v>13.7052947035105</v>
      </c>
      <c r="AN78">
        <f t="shared" si="153"/>
        <v>1.4271000511149401</v>
      </c>
      <c r="AO78">
        <f t="shared" si="154"/>
        <v>5.3775668305767601</v>
      </c>
      <c r="AP78">
        <f t="shared" si="155"/>
        <v>6.0832341094232403</v>
      </c>
      <c r="AQ78">
        <f t="shared" ref="AQ78:AQ89" si="156">SQRT((C68-C78)^2+(D68-D78)^2)/5.73/0.33</f>
        <v>14.2396869404371</v>
      </c>
      <c r="AR78">
        <f t="shared" ref="AR78:AR89" si="157">SQRT((E68-E78)^2+(F68-F78)^2)/5.73/0.33</f>
        <v>1.2877800273608599</v>
      </c>
      <c r="AS78">
        <f t="shared" ref="AS78:AS89" si="158">ASIN((AR68*SIN(A78/180*PI())/AQ78))*180/PI()</f>
        <v>7.6441178901512501</v>
      </c>
      <c r="AT78">
        <f t="shared" ref="AT78:AT89" si="159">ABS(ABS(B78)-ABS(AS78))</f>
        <v>3.8166830498487498</v>
      </c>
      <c r="AU78">
        <f t="shared" si="40"/>
        <v>14.2700898366394</v>
      </c>
      <c r="AV78">
        <f t="shared" si="41"/>
        <v>1.4061344763747901</v>
      </c>
      <c r="AW78">
        <f t="shared" si="42"/>
        <v>21.028336220660599</v>
      </c>
      <c r="AX78">
        <f t="shared" si="43"/>
        <v>9.5675352806606302</v>
      </c>
      <c r="AY78">
        <f t="shared" si="44"/>
        <v>13.6903278571131</v>
      </c>
      <c r="AZ78">
        <f t="shared" si="45"/>
        <v>1.1719344151796101</v>
      </c>
      <c r="BA78">
        <f t="shared" si="46"/>
        <v>43.240903137556103</v>
      </c>
      <c r="BB78">
        <f t="shared" si="47"/>
        <v>31.780102197556101</v>
      </c>
      <c r="BC78">
        <f t="shared" si="48"/>
        <v>13.541225364473</v>
      </c>
      <c r="BD78">
        <f t="shared" si="49"/>
        <v>1.23749477591319</v>
      </c>
      <c r="BE78">
        <f t="shared" si="50"/>
        <v>45.3628317467589</v>
      </c>
      <c r="BF78">
        <f t="shared" si="51"/>
        <v>33.902030806758901</v>
      </c>
      <c r="BG78">
        <f t="shared" si="52"/>
        <v>13.4140816576873</v>
      </c>
      <c r="BH78">
        <f t="shared" si="53"/>
        <v>1.0440705753200901</v>
      </c>
      <c r="BI78">
        <f t="shared" si="54"/>
        <v>68.878719807924099</v>
      </c>
      <c r="BJ78">
        <f t="shared" si="55"/>
        <v>57.417918867924101</v>
      </c>
      <c r="BK78">
        <f t="shared" si="56"/>
        <v>13.3043963291647</v>
      </c>
      <c r="BL78">
        <f t="shared" si="57"/>
        <v>0.62757985034487496</v>
      </c>
      <c r="BM78">
        <f t="shared" si="58"/>
        <v>72.740948013352806</v>
      </c>
      <c r="BN78">
        <f t="shared" si="59"/>
        <v>61.280147073352801</v>
      </c>
      <c r="BO78">
        <f t="shared" si="60"/>
        <v>13.3854624327811</v>
      </c>
      <c r="BP78">
        <f t="shared" si="61"/>
        <v>0.42810818734555101</v>
      </c>
      <c r="BQ78" t="e">
        <f t="shared" si="62"/>
        <v>#NUM!</v>
      </c>
      <c r="BR78" t="e">
        <f t="shared" si="63"/>
        <v>#NUM!</v>
      </c>
      <c r="BS78">
        <f t="shared" si="64"/>
        <v>13.891370472054099</v>
      </c>
      <c r="BT78">
        <f t="shared" si="65"/>
        <v>0.44645346932441099</v>
      </c>
      <c r="BU78" t="e">
        <f t="shared" si="66"/>
        <v>#NUM!</v>
      </c>
      <c r="BV78" t="e">
        <f t="shared" si="67"/>
        <v>#NUM!</v>
      </c>
      <c r="BW78">
        <f t="shared" si="68"/>
        <v>14.105692038662101</v>
      </c>
      <c r="BX78">
        <f t="shared" si="69"/>
        <v>0.421650498806388</v>
      </c>
      <c r="BY78" t="e">
        <f t="shared" si="70"/>
        <v>#NUM!</v>
      </c>
      <c r="BZ78" t="e">
        <f t="shared" si="71"/>
        <v>#NUM!</v>
      </c>
      <c r="CA78">
        <f t="shared" si="72"/>
        <v>14.1407303076291</v>
      </c>
      <c r="CB78">
        <f t="shared" si="73"/>
        <v>0.48053150170533498</v>
      </c>
      <c r="CC78" t="e">
        <f t="shared" si="74"/>
        <v>#NUM!</v>
      </c>
      <c r="CD78" t="e">
        <f t="shared" si="75"/>
        <v>#NUM!</v>
      </c>
      <c r="CE78">
        <f t="shared" si="76"/>
        <v>14.703515547578199</v>
      </c>
      <c r="CF78">
        <f t="shared" si="77"/>
        <v>0.84277770700698296</v>
      </c>
      <c r="CG78" t="e">
        <f t="shared" si="78"/>
        <v>#NUM!</v>
      </c>
      <c r="CH78" t="e">
        <f t="shared" si="79"/>
        <v>#NUM!</v>
      </c>
      <c r="CI78">
        <f t="shared" si="80"/>
        <v>15.063722670472499</v>
      </c>
      <c r="CJ78">
        <f t="shared" si="81"/>
        <v>1.89813631824683</v>
      </c>
      <c r="CK78" t="e">
        <f t="shared" si="82"/>
        <v>#NUM!</v>
      </c>
      <c r="CL78" t="e">
        <f t="shared" si="83"/>
        <v>#NUM!</v>
      </c>
      <c r="CM78">
        <f t="shared" si="84"/>
        <v>15.7301219226851</v>
      </c>
      <c r="CN78">
        <f t="shared" si="85"/>
        <v>3.1519218447258401</v>
      </c>
      <c r="CO78" t="e">
        <f t="shared" si="86"/>
        <v>#NUM!</v>
      </c>
      <c r="CP78" t="e">
        <f t="shared" si="87"/>
        <v>#NUM!</v>
      </c>
      <c r="CQ78">
        <f t="shared" si="88"/>
        <v>16.486459652517301</v>
      </c>
      <c r="CR78">
        <f t="shared" si="89"/>
        <v>4.0030452256609204</v>
      </c>
      <c r="CS78" t="e">
        <f t="shared" si="90"/>
        <v>#NUM!</v>
      </c>
      <c r="CT78" t="e">
        <f t="shared" si="91"/>
        <v>#NUM!</v>
      </c>
      <c r="CU78">
        <f t="shared" si="92"/>
        <v>17.4955781561507</v>
      </c>
      <c r="CV78">
        <f t="shared" si="93"/>
        <v>6.4239864980028401</v>
      </c>
      <c r="CW78">
        <f t="shared" si="94"/>
        <v>65.877033731209806</v>
      </c>
      <c r="CX78">
        <f t="shared" si="95"/>
        <v>54.416232791209801</v>
      </c>
      <c r="CY78">
        <f t="shared" si="96"/>
        <v>17.989564017531801</v>
      </c>
      <c r="CZ78">
        <f t="shared" si="97"/>
        <v>6.9157648577848896</v>
      </c>
      <c r="DA78">
        <f t="shared" si="98"/>
        <v>67.6550902957717</v>
      </c>
      <c r="DB78">
        <f t="shared" si="99"/>
        <v>56.194289355771701</v>
      </c>
      <c r="DC78">
        <f t="shared" si="100"/>
        <v>18.158804411953302</v>
      </c>
      <c r="DD78">
        <f t="shared" si="101"/>
        <v>6.6495554834544599</v>
      </c>
      <c r="DE78">
        <f t="shared" si="102"/>
        <v>63.752000154346703</v>
      </c>
      <c r="DF78">
        <f t="shared" si="103"/>
        <v>52.291199214346697</v>
      </c>
      <c r="DG78">
        <f t="shared" si="104"/>
        <v>18.577719332364801</v>
      </c>
      <c r="DH78">
        <f t="shared" si="105"/>
        <v>7.3069951828783601</v>
      </c>
      <c r="DI78">
        <f t="shared" si="106"/>
        <v>54.253915105429797</v>
      </c>
      <c r="DJ78">
        <f t="shared" si="107"/>
        <v>42.793114165429799</v>
      </c>
      <c r="DK78">
        <f t="shared" si="108"/>
        <v>18.843015650936</v>
      </c>
      <c r="DL78">
        <f t="shared" si="109"/>
        <v>8.8901465123947396</v>
      </c>
      <c r="DM78">
        <f t="shared" si="110"/>
        <v>44.842576136778902</v>
      </c>
      <c r="DN78">
        <f t="shared" si="111"/>
        <v>33.381775196778896</v>
      </c>
      <c r="DO78">
        <f t="shared" si="112"/>
        <v>19.4819914713778</v>
      </c>
      <c r="DP78">
        <f t="shared" si="113"/>
        <v>9.5503583723921608</v>
      </c>
      <c r="DQ78">
        <f t="shared" si="114"/>
        <v>38.701157722950498</v>
      </c>
      <c r="DR78">
        <f t="shared" si="115"/>
        <v>27.240356782950499</v>
      </c>
      <c r="DS78">
        <f t="shared" si="116"/>
        <v>20.3276426681518</v>
      </c>
      <c r="DT78">
        <f t="shared" si="117"/>
        <v>9.23201309331243</v>
      </c>
      <c r="DU78">
        <f t="shared" si="118"/>
        <v>35.393592748377202</v>
      </c>
      <c r="DV78">
        <f t="shared" si="119"/>
        <v>23.9327918083772</v>
      </c>
    </row>
    <row r="79" spans="1:126" x14ac:dyDescent="0.15">
      <c r="A79">
        <v>145.2012818</v>
      </c>
      <c r="B79">
        <v>-14.468992500000001</v>
      </c>
      <c r="C79">
        <v>226</v>
      </c>
      <c r="D79">
        <v>374</v>
      </c>
      <c r="E79">
        <v>206.9074554</v>
      </c>
      <c r="F79">
        <v>354.14627080000002</v>
      </c>
      <c r="G79">
        <f t="shared" si="120"/>
        <v>5.2408429371780096</v>
      </c>
      <c r="H79">
        <f t="shared" si="121"/>
        <v>0.58373806790863703</v>
      </c>
      <c r="I79">
        <f t="shared" si="122"/>
        <v>17.4938346015721</v>
      </c>
      <c r="J79">
        <f t="shared" si="123"/>
        <v>3.0248421015720499</v>
      </c>
      <c r="K79">
        <f t="shared" si="124"/>
        <v>5.91270817467817</v>
      </c>
      <c r="L79">
        <f t="shared" si="125"/>
        <v>1.5077335930461599</v>
      </c>
      <c r="M79">
        <f t="shared" si="126"/>
        <v>7.6604866386181003</v>
      </c>
      <c r="N79">
        <f t="shared" si="127"/>
        <v>6.8085058613819003</v>
      </c>
      <c r="O79">
        <f t="shared" si="128"/>
        <v>6.3559703059636297</v>
      </c>
      <c r="P79">
        <f t="shared" si="129"/>
        <v>2.09896720478761</v>
      </c>
      <c r="Q79">
        <f t="shared" si="130"/>
        <v>19.7784947082291</v>
      </c>
      <c r="R79">
        <f t="shared" si="131"/>
        <v>5.3095022082290999</v>
      </c>
      <c r="S79">
        <f t="shared" si="132"/>
        <v>10.3261008989194</v>
      </c>
      <c r="T79">
        <f t="shared" si="133"/>
        <v>0.76665641607172996</v>
      </c>
      <c r="U79">
        <f t="shared" si="134"/>
        <v>8.1501647265497894</v>
      </c>
      <c r="V79">
        <f t="shared" si="135"/>
        <v>6.3188277734502103</v>
      </c>
      <c r="W79">
        <f t="shared" si="136"/>
        <v>9.7514881350604306</v>
      </c>
      <c r="X79">
        <f t="shared" si="137"/>
        <v>0.55734027492113603</v>
      </c>
      <c r="Y79">
        <f t="shared" si="138"/>
        <v>8.3779373978955505</v>
      </c>
      <c r="Z79">
        <f t="shared" si="139"/>
        <v>6.0910551021044501</v>
      </c>
      <c r="AA79">
        <f t="shared" si="140"/>
        <v>10.049671453621199</v>
      </c>
      <c r="AB79">
        <f t="shared" si="141"/>
        <v>0.83571724316678497</v>
      </c>
      <c r="AC79">
        <f t="shared" si="142"/>
        <v>6.7066513511544201</v>
      </c>
      <c r="AD79">
        <f t="shared" si="143"/>
        <v>7.7623411488455796</v>
      </c>
      <c r="AE79">
        <f t="shared" si="144"/>
        <v>9.8504905528019897</v>
      </c>
      <c r="AF79">
        <f t="shared" si="145"/>
        <v>0.72141973987740105</v>
      </c>
      <c r="AG79">
        <f t="shared" si="146"/>
        <v>5.5218799594606898</v>
      </c>
      <c r="AH79">
        <f t="shared" si="147"/>
        <v>8.9471125405393099</v>
      </c>
      <c r="AI79">
        <f t="shared" si="148"/>
        <v>11.2380347982442</v>
      </c>
      <c r="AJ79">
        <f t="shared" si="149"/>
        <v>1.1975735730536801</v>
      </c>
      <c r="AK79">
        <f t="shared" si="150"/>
        <v>2.12072066610577</v>
      </c>
      <c r="AL79">
        <f t="shared" si="151"/>
        <v>12.3482718338942</v>
      </c>
      <c r="AM79">
        <f t="shared" si="152"/>
        <v>11.5894741030526</v>
      </c>
      <c r="AN79">
        <f t="shared" si="153"/>
        <v>1.16885496119453</v>
      </c>
      <c r="AO79">
        <f t="shared" si="154"/>
        <v>4.87172697051294</v>
      </c>
      <c r="AP79">
        <f t="shared" si="155"/>
        <v>9.5972655294870606</v>
      </c>
      <c r="AQ79">
        <f t="shared" si="156"/>
        <v>12.7911435003943</v>
      </c>
      <c r="AR79">
        <f t="shared" si="157"/>
        <v>1.2768915934040701</v>
      </c>
      <c r="AS79">
        <f t="shared" si="158"/>
        <v>5.0097876539169697</v>
      </c>
      <c r="AT79">
        <f t="shared" si="159"/>
        <v>9.4592048460830291</v>
      </c>
      <c r="AU79">
        <f t="shared" ref="AU79:AU89" si="160">SQRT((C68-C79)^2+(D68-D79)^2)/5.73/0.363</f>
        <v>13.3581834426606</v>
      </c>
      <c r="AV79">
        <f t="shared" ref="AV79:AV89" si="161">SQRT((E68-E79)^2+(F68-F79)^2)/5.73/0.363</f>
        <v>1.1273023217849101</v>
      </c>
      <c r="AW79">
        <f t="shared" ref="AW79:AW89" si="162">ASIN((AV68*SIN(A79/180*PI())/AU79))*180/PI()</f>
        <v>11.2152185069525</v>
      </c>
      <c r="AX79">
        <f t="shared" ref="AX79:AX89" si="163">ABS(ABS(B79)-ABS(AW79))</f>
        <v>3.2537739930475298</v>
      </c>
      <c r="AY79">
        <f t="shared" si="44"/>
        <v>13.4542083333102</v>
      </c>
      <c r="AZ79">
        <f t="shared" si="45"/>
        <v>1.2545355515449901</v>
      </c>
      <c r="BA79">
        <f t="shared" si="46"/>
        <v>22.0445244685069</v>
      </c>
      <c r="BB79">
        <f t="shared" si="47"/>
        <v>7.57553196850691</v>
      </c>
      <c r="BC79">
        <f t="shared" si="48"/>
        <v>12.979619907121</v>
      </c>
      <c r="BD79">
        <f t="shared" si="49"/>
        <v>1.0549669137878701</v>
      </c>
      <c r="BE79">
        <f t="shared" si="50"/>
        <v>38.9767694181173</v>
      </c>
      <c r="BF79">
        <f t="shared" si="51"/>
        <v>24.507776918117401</v>
      </c>
      <c r="BG79">
        <f t="shared" si="52"/>
        <v>12.8933676071682</v>
      </c>
      <c r="BH79">
        <f t="shared" si="53"/>
        <v>1.1650905964062299</v>
      </c>
      <c r="BI79">
        <f t="shared" si="54"/>
        <v>41.716537813822498</v>
      </c>
      <c r="BJ79">
        <f t="shared" si="55"/>
        <v>27.247545313822499</v>
      </c>
      <c r="BK79">
        <f t="shared" si="56"/>
        <v>12.819051924267299</v>
      </c>
      <c r="BL79">
        <f t="shared" si="57"/>
        <v>0.99224778181985795</v>
      </c>
      <c r="BM79">
        <f t="shared" si="58"/>
        <v>58.862804035346201</v>
      </c>
      <c r="BN79">
        <f t="shared" si="59"/>
        <v>44.393811535346202</v>
      </c>
      <c r="BO79">
        <f t="shared" si="60"/>
        <v>12.754363915050201</v>
      </c>
      <c r="BP79">
        <f t="shared" si="61"/>
        <v>0.61073258993735002</v>
      </c>
      <c r="BQ79">
        <f t="shared" si="62"/>
        <v>60.986902457823497</v>
      </c>
      <c r="BR79">
        <f t="shared" si="63"/>
        <v>46.517909957823498</v>
      </c>
      <c r="BS79">
        <f t="shared" si="64"/>
        <v>12.860372501481899</v>
      </c>
      <c r="BT79">
        <f t="shared" si="65"/>
        <v>0.43713016177344</v>
      </c>
      <c r="BU79">
        <f t="shared" si="66"/>
        <v>59.830866151602997</v>
      </c>
      <c r="BV79">
        <f t="shared" si="67"/>
        <v>45.361873651602998</v>
      </c>
      <c r="BW79">
        <f t="shared" si="68"/>
        <v>13.3640834353355</v>
      </c>
      <c r="BX79">
        <f t="shared" si="69"/>
        <v>0.45357405959231401</v>
      </c>
      <c r="BY79" t="e">
        <f t="shared" si="70"/>
        <v>#NUM!</v>
      </c>
      <c r="BZ79" t="e">
        <f t="shared" si="71"/>
        <v>#NUM!</v>
      </c>
      <c r="CA79">
        <f t="shared" si="72"/>
        <v>13.590360052143</v>
      </c>
      <c r="CB79">
        <f t="shared" si="73"/>
        <v>0.42970174066640199</v>
      </c>
      <c r="CC79" t="e">
        <f t="shared" si="74"/>
        <v>#NUM!</v>
      </c>
      <c r="CD79" t="e">
        <f t="shared" si="75"/>
        <v>#NUM!</v>
      </c>
      <c r="CE79">
        <f t="shared" si="76"/>
        <v>13.647985510142201</v>
      </c>
      <c r="CF79">
        <f t="shared" si="77"/>
        <v>0.48305175850587601</v>
      </c>
      <c r="CG79">
        <f t="shared" si="78"/>
        <v>82.554271593594194</v>
      </c>
      <c r="CH79">
        <f t="shared" si="79"/>
        <v>68.085279093594195</v>
      </c>
      <c r="CI79">
        <f t="shared" si="80"/>
        <v>14.203454290804901</v>
      </c>
      <c r="CJ79">
        <f t="shared" si="81"/>
        <v>0.81125063736851999</v>
      </c>
      <c r="CK79" t="e">
        <f t="shared" si="82"/>
        <v>#NUM!</v>
      </c>
      <c r="CL79" t="e">
        <f t="shared" si="83"/>
        <v>#NUM!</v>
      </c>
      <c r="CM79">
        <f t="shared" si="84"/>
        <v>14.568647036285499</v>
      </c>
      <c r="CN79">
        <f t="shared" si="85"/>
        <v>1.8176627624981401</v>
      </c>
      <c r="CO79" t="e">
        <f t="shared" si="86"/>
        <v>#NUM!</v>
      </c>
      <c r="CP79" t="e">
        <f t="shared" si="87"/>
        <v>#NUM!</v>
      </c>
      <c r="CQ79">
        <f t="shared" si="88"/>
        <v>15.2260902962181</v>
      </c>
      <c r="CR79">
        <f t="shared" si="89"/>
        <v>3.0241733130861901</v>
      </c>
      <c r="CS79">
        <f t="shared" si="90"/>
        <v>72.336303851735906</v>
      </c>
      <c r="CT79">
        <f t="shared" si="91"/>
        <v>57.8673113517359</v>
      </c>
      <c r="CU79">
        <f t="shared" si="92"/>
        <v>15.969177756618</v>
      </c>
      <c r="CV79">
        <f t="shared" si="93"/>
        <v>3.8444043926473901</v>
      </c>
      <c r="CW79">
        <f t="shared" si="94"/>
        <v>68.165239414056501</v>
      </c>
      <c r="CX79">
        <f t="shared" si="95"/>
        <v>53.696246914056502</v>
      </c>
      <c r="CY79">
        <f t="shared" si="96"/>
        <v>16.956179112466401</v>
      </c>
      <c r="CZ79">
        <f t="shared" si="97"/>
        <v>6.1728816476972304</v>
      </c>
      <c r="DA79">
        <f t="shared" si="98"/>
        <v>51.846119466121699</v>
      </c>
      <c r="DB79">
        <f t="shared" si="99"/>
        <v>37.3771269661217</v>
      </c>
      <c r="DC79">
        <f t="shared" si="100"/>
        <v>17.451248350440899</v>
      </c>
      <c r="DD79">
        <f t="shared" si="101"/>
        <v>6.6556299337244003</v>
      </c>
      <c r="DE79">
        <f t="shared" si="102"/>
        <v>52.303995069279502</v>
      </c>
      <c r="DF79">
        <f t="shared" si="103"/>
        <v>37.835002569279503</v>
      </c>
      <c r="DG79">
        <f t="shared" si="104"/>
        <v>17.633729870433299</v>
      </c>
      <c r="DH79">
        <f t="shared" si="105"/>
        <v>6.4089123423765999</v>
      </c>
      <c r="DI79">
        <f t="shared" si="106"/>
        <v>48.948326846484598</v>
      </c>
      <c r="DJ79">
        <f t="shared" si="107"/>
        <v>34.479334346484599</v>
      </c>
      <c r="DK79">
        <f t="shared" si="108"/>
        <v>18.0540740438874</v>
      </c>
      <c r="DL79">
        <f t="shared" si="109"/>
        <v>7.0514670818160603</v>
      </c>
      <c r="DM79">
        <f t="shared" si="110"/>
        <v>43.059044086723702</v>
      </c>
      <c r="DN79">
        <f t="shared" si="111"/>
        <v>28.5900515867237</v>
      </c>
      <c r="DO79">
        <f t="shared" si="112"/>
        <v>18.327115934796399</v>
      </c>
      <c r="DP79">
        <f t="shared" si="113"/>
        <v>8.5886016316205804</v>
      </c>
      <c r="DQ79">
        <f t="shared" si="114"/>
        <v>36.428839629566902</v>
      </c>
      <c r="DR79">
        <f t="shared" si="115"/>
        <v>21.959847129566899</v>
      </c>
      <c r="DS79">
        <f t="shared" si="116"/>
        <v>18.961682175366001</v>
      </c>
      <c r="DT79">
        <f t="shared" si="117"/>
        <v>9.2366454659066406</v>
      </c>
      <c r="DU79">
        <f t="shared" si="118"/>
        <v>31.776555723665801</v>
      </c>
      <c r="DV79">
        <f t="shared" si="119"/>
        <v>17.307563223665799</v>
      </c>
    </row>
    <row r="80" spans="1:126" x14ac:dyDescent="0.15">
      <c r="A80">
        <v>163.30759560000001</v>
      </c>
      <c r="B80">
        <v>-30.687690029999999</v>
      </c>
      <c r="C80">
        <v>224</v>
      </c>
      <c r="D80">
        <v>375</v>
      </c>
      <c r="E80">
        <v>208.7290802</v>
      </c>
      <c r="F80">
        <v>350.06472780000001</v>
      </c>
      <c r="G80">
        <f t="shared" si="120"/>
        <v>11.718881066929701</v>
      </c>
      <c r="H80">
        <f t="shared" si="121"/>
        <v>23.424463391656801</v>
      </c>
      <c r="I80">
        <f t="shared" si="122"/>
        <v>0.819793502427698</v>
      </c>
      <c r="J80">
        <f t="shared" si="123"/>
        <v>29.867896527572299</v>
      </c>
      <c r="K80">
        <f t="shared" si="124"/>
        <v>7.47904998875189</v>
      </c>
      <c r="L80">
        <f t="shared" si="125"/>
        <v>11.879085555245799</v>
      </c>
      <c r="M80">
        <f t="shared" si="126"/>
        <v>6.9928901750241801</v>
      </c>
      <c r="N80">
        <f t="shared" si="127"/>
        <v>23.694799854975798</v>
      </c>
      <c r="O80">
        <f t="shared" si="128"/>
        <v>7.47904998875189</v>
      </c>
      <c r="P80">
        <f t="shared" si="129"/>
        <v>7.1305520999413998</v>
      </c>
      <c r="Q80">
        <f t="shared" si="130"/>
        <v>2.7580030862131601</v>
      </c>
      <c r="R80">
        <f t="shared" si="131"/>
        <v>27.929686943786798</v>
      </c>
      <c r="S80">
        <f t="shared" si="132"/>
        <v>7.47904998875189</v>
      </c>
      <c r="T80">
        <f t="shared" si="133"/>
        <v>4.3650423519581203</v>
      </c>
      <c r="U80">
        <f t="shared" si="134"/>
        <v>6.2516691305506296</v>
      </c>
      <c r="V80">
        <f t="shared" si="135"/>
        <v>24.436020899449399</v>
      </c>
      <c r="W80">
        <f t="shared" si="136"/>
        <v>10.4706699842526</v>
      </c>
      <c r="X80">
        <f t="shared" si="137"/>
        <v>4.8027701833376204</v>
      </c>
      <c r="Y80">
        <f t="shared" si="138"/>
        <v>3.7113827284105301</v>
      </c>
      <c r="Z80">
        <f t="shared" si="139"/>
        <v>26.9763073015895</v>
      </c>
      <c r="AA80">
        <f t="shared" si="140"/>
        <v>9.9720666516691896</v>
      </c>
      <c r="AB80">
        <f t="shared" si="141"/>
        <v>4.1912076413139703</v>
      </c>
      <c r="AC80">
        <f t="shared" si="142"/>
        <v>3.8993559187198699</v>
      </c>
      <c r="AD80">
        <f t="shared" si="143"/>
        <v>26.788334111280101</v>
      </c>
      <c r="AE80">
        <f t="shared" si="144"/>
        <v>10.164187912840999</v>
      </c>
      <c r="AF80">
        <f t="shared" si="145"/>
        <v>4.0897530386730896</v>
      </c>
      <c r="AG80">
        <f t="shared" si="146"/>
        <v>2.4088645524887999</v>
      </c>
      <c r="AH80">
        <f t="shared" si="147"/>
        <v>28.278825477511202</v>
      </c>
      <c r="AI80">
        <f t="shared" si="148"/>
        <v>9.9159130572743095</v>
      </c>
      <c r="AJ80">
        <f t="shared" si="149"/>
        <v>3.5829112690103102</v>
      </c>
      <c r="AK80">
        <f t="shared" si="150"/>
        <v>2.1627221570775301</v>
      </c>
      <c r="AL80">
        <f t="shared" si="151"/>
        <v>28.524967872922499</v>
      </c>
      <c r="AM80">
        <f t="shared" si="152"/>
        <v>11.0869969409706</v>
      </c>
      <c r="AN80">
        <f t="shared" si="153"/>
        <v>3.68463805687882</v>
      </c>
      <c r="AO80">
        <f t="shared" si="154"/>
        <v>1.77642870259009</v>
      </c>
      <c r="AP80">
        <f t="shared" si="155"/>
        <v>28.9112613274099</v>
      </c>
      <c r="AQ80">
        <f t="shared" si="156"/>
        <v>11.440746550734501</v>
      </c>
      <c r="AR80">
        <f t="shared" si="157"/>
        <v>3.36873712707833</v>
      </c>
      <c r="AS80">
        <f t="shared" si="158"/>
        <v>2.233326912011</v>
      </c>
      <c r="AT80">
        <f t="shared" si="159"/>
        <v>28.454363117989001</v>
      </c>
      <c r="AU80">
        <f t="shared" si="160"/>
        <v>12.5369879762934</v>
      </c>
      <c r="AV80">
        <f t="shared" si="161"/>
        <v>3.2760362828976399</v>
      </c>
      <c r="AW80">
        <f t="shared" si="162"/>
        <v>3.5373489260970898</v>
      </c>
      <c r="AX80">
        <f t="shared" si="163"/>
        <v>27.1503411039029</v>
      </c>
      <c r="AY80">
        <f t="shared" ref="AY80:AY89" si="164">SQRT((C68-C80)^2+(D68-D80)^2)/5.73/0.396</f>
        <v>13.080915683586101</v>
      </c>
      <c r="AZ80">
        <f t="shared" ref="AZ80:AZ89" si="165">SQRT((E68-E80)^2+(F68-F80)^2)/5.73/0.396</f>
        <v>2.5885761073956002</v>
      </c>
      <c r="BA80">
        <f t="shared" ref="BA80:BA89" si="166">ASIN((AZ68*SIN(A80/180*PI())/AY80))*180/PI()</f>
        <v>8.4552459516702996</v>
      </c>
      <c r="BB80">
        <f t="shared" ref="BB80:BB89" si="167">ABS(ABS(B80)-ABS(BA80))</f>
        <v>22.232444078329699</v>
      </c>
      <c r="BC80">
        <f t="shared" si="48"/>
        <v>13.200861404693701</v>
      </c>
      <c r="BD80">
        <f t="shared" si="49"/>
        <v>2.65909379081321</v>
      </c>
      <c r="BE80">
        <f t="shared" si="50"/>
        <v>16.293215522419001</v>
      </c>
      <c r="BF80">
        <f t="shared" si="51"/>
        <v>14.394474507581</v>
      </c>
      <c r="BG80">
        <f t="shared" si="52"/>
        <v>12.7822158123408</v>
      </c>
      <c r="BH80">
        <f t="shared" si="53"/>
        <v>2.4677842732632498</v>
      </c>
      <c r="BI80">
        <f t="shared" si="54"/>
        <v>17.3674247152506</v>
      </c>
      <c r="BJ80">
        <f t="shared" si="55"/>
        <v>13.320265314749401</v>
      </c>
      <c r="BK80">
        <f t="shared" si="56"/>
        <v>12.7119406119273</v>
      </c>
      <c r="BL80">
        <f t="shared" si="57"/>
        <v>2.6487653187796201</v>
      </c>
      <c r="BM80">
        <f t="shared" si="58"/>
        <v>23.261721681215601</v>
      </c>
      <c r="BN80">
        <f t="shared" si="59"/>
        <v>7.42596834878435</v>
      </c>
      <c r="BO80">
        <f t="shared" si="60"/>
        <v>12.651157655749</v>
      </c>
      <c r="BP80">
        <f t="shared" si="61"/>
        <v>2.38306039506943</v>
      </c>
      <c r="BQ80">
        <f t="shared" si="62"/>
        <v>24.156440230720801</v>
      </c>
      <c r="BR80">
        <f t="shared" si="63"/>
        <v>6.5312497992791902</v>
      </c>
      <c r="BS80">
        <f t="shared" si="64"/>
        <v>12.598082289676301</v>
      </c>
      <c r="BT80">
        <f t="shared" si="65"/>
        <v>1.9181255176074601</v>
      </c>
      <c r="BU80">
        <f t="shared" si="66"/>
        <v>26.9376041370626</v>
      </c>
      <c r="BV80">
        <f t="shared" si="67"/>
        <v>3.7500858929373999</v>
      </c>
      <c r="BW80">
        <f t="shared" si="68"/>
        <v>12.7119406119273</v>
      </c>
      <c r="BX80">
        <f t="shared" si="69"/>
        <v>1.5049664844230799</v>
      </c>
      <c r="BY80">
        <f t="shared" si="70"/>
        <v>28.186583388837601</v>
      </c>
      <c r="BZ80">
        <f t="shared" si="71"/>
        <v>2.5011066411624299</v>
      </c>
      <c r="CA80">
        <f t="shared" si="72"/>
        <v>13.2028927752381</v>
      </c>
      <c r="CB80">
        <f t="shared" si="73"/>
        <v>1.3083064168740099</v>
      </c>
      <c r="CC80">
        <f t="shared" si="74"/>
        <v>29.075674542696198</v>
      </c>
      <c r="CD80">
        <f t="shared" si="75"/>
        <v>1.6120154873038099</v>
      </c>
      <c r="CE80">
        <f t="shared" si="76"/>
        <v>13.433693792247601</v>
      </c>
      <c r="CF80">
        <f t="shared" si="77"/>
        <v>1.2428910960303099</v>
      </c>
      <c r="CG80">
        <f t="shared" si="78"/>
        <v>30.639363911652499</v>
      </c>
      <c r="CH80">
        <f t="shared" si="79"/>
        <v>4.8326118347500099E-2</v>
      </c>
      <c r="CI80">
        <f t="shared" si="80"/>
        <v>13.4983273606243</v>
      </c>
      <c r="CJ80">
        <f t="shared" si="81"/>
        <v>1.1100388705972799</v>
      </c>
      <c r="CK80">
        <f t="shared" si="82"/>
        <v>34.281514716437698</v>
      </c>
      <c r="CL80">
        <f t="shared" si="83"/>
        <v>3.5938246864377099</v>
      </c>
      <c r="CM80">
        <f t="shared" si="84"/>
        <v>14.041492378819401</v>
      </c>
      <c r="CN80">
        <f t="shared" si="85"/>
        <v>0.55869359165501498</v>
      </c>
      <c r="CO80">
        <f t="shared" si="86"/>
        <v>31.506784580648802</v>
      </c>
      <c r="CP80">
        <f t="shared" si="87"/>
        <v>0.81909455064879899</v>
      </c>
      <c r="CQ80">
        <f t="shared" si="88"/>
        <v>14.399831055238201</v>
      </c>
      <c r="CR80">
        <f t="shared" si="89"/>
        <v>0.90336079299644101</v>
      </c>
      <c r="CS80">
        <f t="shared" si="90"/>
        <v>31.593901781818399</v>
      </c>
      <c r="CT80">
        <f t="shared" si="91"/>
        <v>0.90621175181836799</v>
      </c>
      <c r="CU80">
        <f t="shared" si="92"/>
        <v>15.039033908678</v>
      </c>
      <c r="CV80">
        <f t="shared" si="93"/>
        <v>2.1358040229512301</v>
      </c>
      <c r="CW80">
        <f t="shared" si="94"/>
        <v>29.154806661024999</v>
      </c>
      <c r="CX80">
        <f t="shared" si="95"/>
        <v>1.5328833689750201</v>
      </c>
      <c r="CY80">
        <f t="shared" si="96"/>
        <v>15.763594920989</v>
      </c>
      <c r="CZ80">
        <f t="shared" si="97"/>
        <v>2.9179045819919298</v>
      </c>
      <c r="DA80">
        <f t="shared" si="98"/>
        <v>27.433374720302101</v>
      </c>
      <c r="DB80">
        <f t="shared" si="99"/>
        <v>3.2543153096979198</v>
      </c>
      <c r="DC80">
        <f t="shared" si="100"/>
        <v>16.723664181968299</v>
      </c>
      <c r="DD80">
        <f t="shared" si="101"/>
        <v>5.1308413275425702</v>
      </c>
      <c r="DE80">
        <f t="shared" si="102"/>
        <v>24.866055069595301</v>
      </c>
      <c r="DF80">
        <f t="shared" si="103"/>
        <v>5.8216349604047197</v>
      </c>
      <c r="DG80">
        <f t="shared" si="104"/>
        <v>17.209819847878698</v>
      </c>
      <c r="DH80">
        <f t="shared" si="105"/>
        <v>5.6369264218137198</v>
      </c>
      <c r="DI80">
        <f t="shared" si="106"/>
        <v>22.885772080834599</v>
      </c>
      <c r="DJ80">
        <f t="shared" si="107"/>
        <v>7.8019179491653903</v>
      </c>
      <c r="DK80">
        <f t="shared" si="108"/>
        <v>17.394924210622701</v>
      </c>
      <c r="DL80">
        <f t="shared" si="109"/>
        <v>5.4353536944446796</v>
      </c>
      <c r="DM80">
        <f t="shared" si="110"/>
        <v>21.778540373711401</v>
      </c>
      <c r="DN80">
        <f t="shared" si="111"/>
        <v>8.9091496562885695</v>
      </c>
      <c r="DO80">
        <f t="shared" si="112"/>
        <v>17.8117925192707</v>
      </c>
      <c r="DP80">
        <f t="shared" si="113"/>
        <v>6.08754600264571</v>
      </c>
      <c r="DQ80">
        <f t="shared" si="114"/>
        <v>19.639275882631001</v>
      </c>
      <c r="DR80">
        <f t="shared" si="115"/>
        <v>11.048414147369</v>
      </c>
      <c r="DS80">
        <f t="shared" si="116"/>
        <v>18.085113375185699</v>
      </c>
      <c r="DT80">
        <f t="shared" si="117"/>
        <v>7.5986189510655002</v>
      </c>
      <c r="DU80">
        <f t="shared" si="118"/>
        <v>17.024352746595799</v>
      </c>
      <c r="DV80">
        <f t="shared" si="119"/>
        <v>13.6633372834042</v>
      </c>
    </row>
    <row r="81" spans="1:126" x14ac:dyDescent="0.15">
      <c r="A81">
        <v>173.9052667</v>
      </c>
      <c r="B81">
        <v>-31.469051520000001</v>
      </c>
      <c r="C81">
        <v>223</v>
      </c>
      <c r="D81">
        <v>376</v>
      </c>
      <c r="E81">
        <v>208.76870729999999</v>
      </c>
      <c r="F81">
        <v>349.92666630000002</v>
      </c>
      <c r="G81">
        <f t="shared" si="120"/>
        <v>7.4116711600244001</v>
      </c>
      <c r="H81">
        <f t="shared" si="121"/>
        <v>0.75277343044343004</v>
      </c>
      <c r="I81">
        <f t="shared" si="122"/>
        <v>19.606409788273002</v>
      </c>
      <c r="J81">
        <f t="shared" si="123"/>
        <v>11.862641731727001</v>
      </c>
      <c r="K81">
        <f t="shared" si="124"/>
        <v>9.5339554589454494</v>
      </c>
      <c r="L81">
        <f t="shared" si="125"/>
        <v>12.1949002708799</v>
      </c>
      <c r="M81">
        <f t="shared" si="126"/>
        <v>0.96207132985773003</v>
      </c>
      <c r="N81">
        <f t="shared" si="127"/>
        <v>30.506980190142301</v>
      </c>
      <c r="O81">
        <f t="shared" si="128"/>
        <v>7.47904998875189</v>
      </c>
      <c r="P81">
        <f t="shared" si="129"/>
        <v>8.1709486067751005</v>
      </c>
      <c r="Q81">
        <f t="shared" si="130"/>
        <v>0.67355334614904205</v>
      </c>
      <c r="R81">
        <f t="shared" si="131"/>
        <v>30.795498173851001</v>
      </c>
      <c r="S81">
        <f t="shared" si="132"/>
        <v>7.47904998875189</v>
      </c>
      <c r="T81">
        <f t="shared" si="133"/>
        <v>5.5375821929176396</v>
      </c>
      <c r="U81">
        <f t="shared" si="134"/>
        <v>1.56901427821868</v>
      </c>
      <c r="V81">
        <f t="shared" si="135"/>
        <v>29.900037241781298</v>
      </c>
      <c r="W81">
        <f t="shared" si="136"/>
        <v>7.47904998875189</v>
      </c>
      <c r="X81">
        <f t="shared" si="137"/>
        <v>3.6434901723311701</v>
      </c>
      <c r="Y81">
        <f t="shared" si="138"/>
        <v>2.5832656705689598</v>
      </c>
      <c r="Z81">
        <f t="shared" si="139"/>
        <v>28.885785849430999</v>
      </c>
      <c r="AA81">
        <f t="shared" si="140"/>
        <v>9.9720666516691896</v>
      </c>
      <c r="AB81">
        <f t="shared" si="141"/>
        <v>4.12890179543506</v>
      </c>
      <c r="AC81">
        <f t="shared" si="142"/>
        <v>1.4055612773491799</v>
      </c>
      <c r="AD81">
        <f t="shared" si="143"/>
        <v>30.063490242650801</v>
      </c>
      <c r="AE81">
        <f t="shared" si="144"/>
        <v>9.6159214141095699</v>
      </c>
      <c r="AF81">
        <f t="shared" si="145"/>
        <v>3.7008776832061798</v>
      </c>
      <c r="AG81">
        <f t="shared" si="146"/>
        <v>1.4842538276492301</v>
      </c>
      <c r="AH81">
        <f t="shared" si="147"/>
        <v>29.984797692350799</v>
      </c>
      <c r="AI81">
        <f t="shared" si="148"/>
        <v>9.8273763467915405</v>
      </c>
      <c r="AJ81">
        <f t="shared" si="149"/>
        <v>3.6723207251595902</v>
      </c>
      <c r="AK81">
        <f t="shared" si="150"/>
        <v>0.90193315381169203</v>
      </c>
      <c r="AL81">
        <f t="shared" si="151"/>
        <v>30.5671183661883</v>
      </c>
      <c r="AM81">
        <f t="shared" si="152"/>
        <v>9.6375150380223005</v>
      </c>
      <c r="AN81">
        <f t="shared" si="153"/>
        <v>3.2681721634698402</v>
      </c>
      <c r="AO81">
        <f t="shared" si="154"/>
        <v>0.43810496264926702</v>
      </c>
      <c r="AP81">
        <f t="shared" si="155"/>
        <v>31.030946557350699</v>
      </c>
      <c r="AQ81">
        <f t="shared" si="156"/>
        <v>10.7083699462249</v>
      </c>
      <c r="AR81">
        <f t="shared" si="157"/>
        <v>3.39097158416258</v>
      </c>
      <c r="AS81">
        <f t="shared" si="158"/>
        <v>0.76533783809614297</v>
      </c>
      <c r="AT81">
        <f t="shared" si="159"/>
        <v>30.703713681903899</v>
      </c>
      <c r="AU81">
        <f t="shared" si="160"/>
        <v>11.0681920905594</v>
      </c>
      <c r="AV81">
        <f t="shared" si="161"/>
        <v>3.1294361930919901</v>
      </c>
      <c r="AW81">
        <f t="shared" si="162"/>
        <v>0.89215910550402699</v>
      </c>
      <c r="AX81">
        <f t="shared" si="163"/>
        <v>30.576892414496001</v>
      </c>
      <c r="AY81">
        <f t="shared" si="164"/>
        <v>12.1014069294569</v>
      </c>
      <c r="AZ81">
        <f t="shared" si="165"/>
        <v>3.0644848350701901</v>
      </c>
      <c r="BA81">
        <f t="shared" si="166"/>
        <v>2.2076337406566702</v>
      </c>
      <c r="BB81">
        <f t="shared" si="167"/>
        <v>29.261417779343301</v>
      </c>
      <c r="BC81">
        <f t="shared" ref="BC81:BC89" si="168">SQRT((C68-C81)^2+(D68-D81)^2)/5.73/0.429</f>
        <v>12.6372257142582</v>
      </c>
      <c r="BD81">
        <f t="shared" ref="BD81:BD89" si="169">SQRT((E68-E81)^2+(F68-F81)^2)/5.73/0.429</f>
        <v>2.4406496570722398</v>
      </c>
      <c r="BE81">
        <f t="shared" ref="BE81:BE89" si="170">ASIN((BD68*SIN(A81/180*PI())/BC81))*180/PI()</f>
        <v>3.8094783805407699</v>
      </c>
      <c r="BF81">
        <f t="shared" ref="BF81:BF89" si="171">ABS(ABS(B81)-ABS(BE81))</f>
        <v>27.659573139459201</v>
      </c>
      <c r="BG81">
        <f t="shared" si="52"/>
        <v>12.7822158123408</v>
      </c>
      <c r="BH81">
        <f t="shared" si="53"/>
        <v>2.5167962184853998</v>
      </c>
      <c r="BI81">
        <f t="shared" si="54"/>
        <v>6.3493361330036402</v>
      </c>
      <c r="BJ81">
        <f t="shared" si="55"/>
        <v>25.1197153869964</v>
      </c>
      <c r="BK81">
        <f t="shared" si="56"/>
        <v>12.4201279488135</v>
      </c>
      <c r="BL81">
        <f t="shared" si="57"/>
        <v>2.3493490310277001</v>
      </c>
      <c r="BM81">
        <f t="shared" si="58"/>
        <v>6.8854232134397204</v>
      </c>
      <c r="BN81">
        <f t="shared" si="59"/>
        <v>24.5836283065603</v>
      </c>
      <c r="BO81">
        <f t="shared" si="60"/>
        <v>12.376147090571299</v>
      </c>
      <c r="BP81">
        <f t="shared" si="61"/>
        <v>2.5306264586599299</v>
      </c>
      <c r="BQ81">
        <f t="shared" si="62"/>
        <v>8.9543633258469004</v>
      </c>
      <c r="BR81">
        <f t="shared" si="63"/>
        <v>22.514688194153099</v>
      </c>
      <c r="BS81">
        <f t="shared" si="64"/>
        <v>12.3380600056941</v>
      </c>
      <c r="BT81">
        <f t="shared" si="65"/>
        <v>2.2875475672332399</v>
      </c>
      <c r="BU81">
        <f t="shared" si="66"/>
        <v>9.2616065799294205</v>
      </c>
      <c r="BV81">
        <f t="shared" si="67"/>
        <v>22.207444940070602</v>
      </c>
      <c r="BW81">
        <f t="shared" si="68"/>
        <v>12.304776438833899</v>
      </c>
      <c r="BX81">
        <f t="shared" si="69"/>
        <v>1.85376391633798</v>
      </c>
      <c r="BY81">
        <f t="shared" si="70"/>
        <v>9.3183902721953498</v>
      </c>
      <c r="BZ81">
        <f t="shared" si="71"/>
        <v>22.150661247804699</v>
      </c>
      <c r="CA81">
        <f t="shared" si="72"/>
        <v>12.42912094868</v>
      </c>
      <c r="CB81">
        <f t="shared" si="73"/>
        <v>1.4654553740823799</v>
      </c>
      <c r="CC81">
        <f t="shared" si="74"/>
        <v>11.076648640940601</v>
      </c>
      <c r="CD81">
        <f t="shared" si="75"/>
        <v>20.3924028790594</v>
      </c>
      <c r="CE81">
        <f t="shared" si="76"/>
        <v>12.9108420495359</v>
      </c>
      <c r="CF81">
        <f t="shared" si="77"/>
        <v>1.28017812117645</v>
      </c>
      <c r="CG81">
        <f t="shared" si="78"/>
        <v>10.7946287768819</v>
      </c>
      <c r="CH81">
        <f t="shared" si="79"/>
        <v>20.6744227431181</v>
      </c>
      <c r="CI81">
        <f t="shared" si="80"/>
        <v>13.1460535407812</v>
      </c>
      <c r="CJ81">
        <f t="shared" si="81"/>
        <v>1.2192172582632901</v>
      </c>
      <c r="CK81">
        <f t="shared" si="82"/>
        <v>10.564216773778099</v>
      </c>
      <c r="CL81">
        <f t="shared" si="83"/>
        <v>20.904834746221901</v>
      </c>
      <c r="CM81">
        <f t="shared" si="84"/>
        <v>13.221217409699101</v>
      </c>
      <c r="CN81">
        <f t="shared" si="85"/>
        <v>1.0928622881055201</v>
      </c>
      <c r="CO81">
        <f t="shared" si="86"/>
        <v>12.076146864241601</v>
      </c>
      <c r="CP81">
        <f t="shared" si="87"/>
        <v>19.3929046557584</v>
      </c>
      <c r="CQ81">
        <f t="shared" si="88"/>
        <v>13.7538337426054</v>
      </c>
      <c r="CR81">
        <f t="shared" si="89"/>
        <v>0.56154174251090105</v>
      </c>
      <c r="CS81">
        <f t="shared" si="90"/>
        <v>11.515297727504199</v>
      </c>
      <c r="CT81">
        <f t="shared" si="91"/>
        <v>19.9537537924958</v>
      </c>
      <c r="CU81">
        <f t="shared" si="92"/>
        <v>14.1095162740689</v>
      </c>
      <c r="CV81">
        <f t="shared" si="93"/>
        <v>0.85021325562109396</v>
      </c>
      <c r="CW81">
        <f t="shared" si="94"/>
        <v>11.087559625849201</v>
      </c>
      <c r="CX81">
        <f t="shared" si="95"/>
        <v>20.381491894150798</v>
      </c>
      <c r="CY81">
        <f t="shared" si="96"/>
        <v>14.735057183155501</v>
      </c>
      <c r="CZ81">
        <f t="shared" si="97"/>
        <v>2.0331248268973798</v>
      </c>
      <c r="DA81">
        <f t="shared" si="98"/>
        <v>10.7344988123241</v>
      </c>
      <c r="DB81">
        <f t="shared" si="99"/>
        <v>20.734552707675899</v>
      </c>
      <c r="DC81">
        <f t="shared" si="100"/>
        <v>15.443927208230701</v>
      </c>
      <c r="DD81">
        <f t="shared" si="101"/>
        <v>2.7863144705894398</v>
      </c>
      <c r="DE81">
        <f t="shared" si="102"/>
        <v>9.8475809925998501</v>
      </c>
      <c r="DF81">
        <f t="shared" si="103"/>
        <v>21.621470527400099</v>
      </c>
      <c r="DG81">
        <f t="shared" si="104"/>
        <v>16.380625747139899</v>
      </c>
      <c r="DH81">
        <f t="shared" si="105"/>
        <v>4.91868820688296</v>
      </c>
      <c r="DI81">
        <f t="shared" si="106"/>
        <v>8.9435954529232902</v>
      </c>
      <c r="DJ81">
        <f t="shared" si="107"/>
        <v>22.5254560670767</v>
      </c>
      <c r="DK81">
        <f t="shared" si="108"/>
        <v>16.8617469539567</v>
      </c>
      <c r="DL81">
        <f t="shared" si="109"/>
        <v>5.4143068099358604</v>
      </c>
      <c r="DM81">
        <f t="shared" si="110"/>
        <v>8.1334454388390292</v>
      </c>
      <c r="DN81">
        <f t="shared" si="111"/>
        <v>23.335606081161</v>
      </c>
      <c r="DO81">
        <f t="shared" si="112"/>
        <v>17.052517925324299</v>
      </c>
      <c r="DP81">
        <f t="shared" si="113"/>
        <v>5.2273593064958499</v>
      </c>
      <c r="DQ81">
        <f t="shared" si="114"/>
        <v>7.7619010205463601</v>
      </c>
      <c r="DR81">
        <f t="shared" si="115"/>
        <v>23.707150499453601</v>
      </c>
      <c r="DS81">
        <f t="shared" si="116"/>
        <v>17.467135823738399</v>
      </c>
      <c r="DT81">
        <f t="shared" si="117"/>
        <v>5.8645907757363096</v>
      </c>
      <c r="DU81">
        <f t="shared" si="118"/>
        <v>7.0373671098069401</v>
      </c>
      <c r="DV81">
        <f t="shared" si="119"/>
        <v>24.4316844101931</v>
      </c>
    </row>
    <row r="82" spans="1:126" x14ac:dyDescent="0.15">
      <c r="A82">
        <v>31.039192799999999</v>
      </c>
      <c r="B82">
        <v>-30.81464514</v>
      </c>
      <c r="C82">
        <v>222</v>
      </c>
      <c r="D82">
        <v>376</v>
      </c>
      <c r="E82">
        <v>208.72051999999999</v>
      </c>
      <c r="F82">
        <v>349.48818970000002</v>
      </c>
      <c r="G82">
        <f t="shared" si="120"/>
        <v>5.2408429371780096</v>
      </c>
      <c r="H82">
        <f t="shared" si="121"/>
        <v>2.3118221631444702</v>
      </c>
      <c r="I82">
        <f t="shared" si="122"/>
        <v>4.2473394810222702</v>
      </c>
      <c r="J82">
        <f t="shared" si="123"/>
        <v>26.567305658977698</v>
      </c>
      <c r="K82">
        <f t="shared" si="124"/>
        <v>5.91270817467817</v>
      </c>
      <c r="L82">
        <f t="shared" si="125"/>
        <v>1.5246751432072301</v>
      </c>
      <c r="M82" t="e">
        <f t="shared" si="126"/>
        <v>#NUM!</v>
      </c>
      <c r="N82" t="e">
        <f t="shared" si="127"/>
        <v>#NUM!</v>
      </c>
      <c r="O82">
        <f t="shared" si="128"/>
        <v>7.8836108995708898</v>
      </c>
      <c r="P82">
        <f t="shared" si="129"/>
        <v>8.8114866825388898</v>
      </c>
      <c r="Q82">
        <f t="shared" si="130"/>
        <v>7.8906021582996297</v>
      </c>
      <c r="R82">
        <f t="shared" si="131"/>
        <v>22.924042981700399</v>
      </c>
      <c r="S82">
        <f t="shared" si="132"/>
        <v>6.6106087048495397</v>
      </c>
      <c r="T82">
        <f t="shared" si="133"/>
        <v>6.64556890462804</v>
      </c>
      <c r="U82">
        <f t="shared" si="134"/>
        <v>2.5006365969840099</v>
      </c>
      <c r="V82">
        <f t="shared" si="135"/>
        <v>28.314008543016001</v>
      </c>
      <c r="W82">
        <f t="shared" si="136"/>
        <v>6.7725678115530696</v>
      </c>
      <c r="X82">
        <f t="shared" si="137"/>
        <v>4.8566278417804698</v>
      </c>
      <c r="Y82">
        <f t="shared" si="138"/>
        <v>6.7781279713625002</v>
      </c>
      <c r="Z82">
        <f t="shared" si="139"/>
        <v>24.036517168637499</v>
      </c>
      <c r="AA82">
        <f t="shared" si="140"/>
        <v>6.8840672659462401</v>
      </c>
      <c r="AB82">
        <f t="shared" si="141"/>
        <v>3.38813649448841</v>
      </c>
      <c r="AC82">
        <f t="shared" si="142"/>
        <v>12.0649411309548</v>
      </c>
      <c r="AD82">
        <f t="shared" si="143"/>
        <v>18.7497040090452</v>
      </c>
      <c r="AE82">
        <f t="shared" si="144"/>
        <v>9.0974022791809599</v>
      </c>
      <c r="AF82">
        <f t="shared" si="145"/>
        <v>3.84808019204042</v>
      </c>
      <c r="AG82">
        <f t="shared" si="146"/>
        <v>7.0498975706039699</v>
      </c>
      <c r="AH82">
        <f t="shared" si="147"/>
        <v>23.764747569396</v>
      </c>
      <c r="AI82">
        <f t="shared" si="148"/>
        <v>8.89366442373586</v>
      </c>
      <c r="AJ82">
        <f t="shared" si="149"/>
        <v>3.5052285966977599</v>
      </c>
      <c r="AK82">
        <f t="shared" si="150"/>
        <v>6.1350137979906698</v>
      </c>
      <c r="AL82">
        <f t="shared" si="151"/>
        <v>24.679631342009301</v>
      </c>
      <c r="AM82">
        <f t="shared" si="152"/>
        <v>9.1410610973634192</v>
      </c>
      <c r="AN82">
        <f t="shared" si="153"/>
        <v>3.4886819169157302</v>
      </c>
      <c r="AO82">
        <f t="shared" si="154"/>
        <v>3.7548951346433102</v>
      </c>
      <c r="AP82">
        <f t="shared" si="155"/>
        <v>27.059750005356701</v>
      </c>
      <c r="AQ82">
        <f t="shared" si="156"/>
        <v>9.0059687799071302</v>
      </c>
      <c r="AR82">
        <f t="shared" si="157"/>
        <v>3.14327616912747</v>
      </c>
      <c r="AS82">
        <f t="shared" si="158"/>
        <v>2.6012050971651601</v>
      </c>
      <c r="AT82">
        <f t="shared" si="159"/>
        <v>28.213440042834801</v>
      </c>
      <c r="AU82">
        <f t="shared" si="160"/>
        <v>10.004207734981801</v>
      </c>
      <c r="AV82">
        <f t="shared" si="161"/>
        <v>3.2640814473397901</v>
      </c>
      <c r="AW82">
        <f t="shared" si="162"/>
        <v>3.6190760670478999</v>
      </c>
      <c r="AX82">
        <f t="shared" si="163"/>
        <v>27.1955690729521</v>
      </c>
      <c r="AY82">
        <f t="shared" si="164"/>
        <v>10.401064502975601</v>
      </c>
      <c r="AZ82">
        <f t="shared" si="165"/>
        <v>3.0274669183386602</v>
      </c>
      <c r="BA82">
        <f t="shared" si="166"/>
        <v>6.51616116609791</v>
      </c>
      <c r="BB82">
        <f t="shared" si="167"/>
        <v>24.298483973902101</v>
      </c>
      <c r="BC82">
        <f t="shared" si="168"/>
        <v>11.397849397008301</v>
      </c>
      <c r="BD82">
        <f t="shared" si="169"/>
        <v>2.9757518058956798</v>
      </c>
      <c r="BE82">
        <f t="shared" si="170"/>
        <v>16.565724434966601</v>
      </c>
      <c r="BF82">
        <f t="shared" si="171"/>
        <v>14.248920705033401</v>
      </c>
      <c r="BG82">
        <f t="shared" ref="BG82:BG89" si="172">SQRT((C68-C82)^2+(D68-D82)^2)/5.73/0.462</f>
        <v>11.945474415691599</v>
      </c>
      <c r="BH82">
        <f t="shared" ref="BH82:BH89" si="173">SQRT((E68-E82)^2+(F68-F82)^2)/5.73/0.462</f>
        <v>2.3752032869303301</v>
      </c>
      <c r="BI82">
        <f t="shared" ref="BI82:BI89" si="174">ASIN((BH68*SIN(A82/180*PI())/BG82))*180/PI()</f>
        <v>30.407159818755499</v>
      </c>
      <c r="BJ82">
        <f t="shared" ref="BJ82:BJ89" si="175">ABS(ABS(B82)-ABS(BI82))</f>
        <v>0.40748532124449699</v>
      </c>
      <c r="BK82">
        <f t="shared" si="56"/>
        <v>12.131542675682001</v>
      </c>
      <c r="BL82">
        <f t="shared" si="57"/>
        <v>2.4506939512000998</v>
      </c>
      <c r="BM82">
        <f t="shared" si="58"/>
        <v>31.879844489869299</v>
      </c>
      <c r="BN82">
        <f t="shared" si="59"/>
        <v>1.06519934986933</v>
      </c>
      <c r="BO82">
        <f t="shared" si="60"/>
        <v>11.834651349865201</v>
      </c>
      <c r="BP82">
        <f t="shared" si="61"/>
        <v>2.30526548370913</v>
      </c>
      <c r="BQ82">
        <f t="shared" si="62"/>
        <v>45.4985816816259</v>
      </c>
      <c r="BR82">
        <f t="shared" si="63"/>
        <v>14.683936541625901</v>
      </c>
      <c r="BS82">
        <f t="shared" si="64"/>
        <v>11.825416349356299</v>
      </c>
      <c r="BT82">
        <f t="shared" si="65"/>
        <v>2.50651209005327</v>
      </c>
      <c r="BU82">
        <f t="shared" si="66"/>
        <v>48.121872597808398</v>
      </c>
      <c r="BV82">
        <f t="shared" si="67"/>
        <v>17.307227457808398</v>
      </c>
      <c r="BW82">
        <f t="shared" si="68"/>
        <v>11.8181144552675</v>
      </c>
      <c r="BX82">
        <f t="shared" si="69"/>
        <v>2.2796323766472102</v>
      </c>
      <c r="BY82">
        <f t="shared" si="70"/>
        <v>56.243905596512803</v>
      </c>
      <c r="BZ82">
        <f t="shared" si="71"/>
        <v>25.4292604565128</v>
      </c>
      <c r="CA82">
        <f t="shared" si="72"/>
        <v>11.812306127643399</v>
      </c>
      <c r="CB82">
        <f t="shared" si="73"/>
        <v>1.8703610348672</v>
      </c>
      <c r="CC82">
        <f t="shared" si="74"/>
        <v>61.595093441990301</v>
      </c>
      <c r="CD82">
        <f t="shared" si="75"/>
        <v>30.780448301990301</v>
      </c>
      <c r="CE82">
        <f t="shared" si="76"/>
        <v>11.957712258284401</v>
      </c>
      <c r="CF82">
        <f t="shared" si="77"/>
        <v>1.5048707897682101</v>
      </c>
      <c r="CG82">
        <f t="shared" si="78"/>
        <v>67.130618645241597</v>
      </c>
      <c r="CH82">
        <f t="shared" si="79"/>
        <v>36.315973505241601</v>
      </c>
      <c r="CI82">
        <f t="shared" si="80"/>
        <v>12.4421671988251</v>
      </c>
      <c r="CJ82">
        <f t="shared" si="81"/>
        <v>1.3282661462434</v>
      </c>
      <c r="CK82">
        <f t="shared" si="82"/>
        <v>70.174727264696301</v>
      </c>
      <c r="CL82">
        <f t="shared" si="83"/>
        <v>39.360082124696298</v>
      </c>
      <c r="CM82">
        <f t="shared" si="84"/>
        <v>12.692732928950701</v>
      </c>
      <c r="CN82">
        <f t="shared" si="85"/>
        <v>1.2678904123232499</v>
      </c>
      <c r="CO82" t="e">
        <f t="shared" si="86"/>
        <v>#NUM!</v>
      </c>
      <c r="CP82" t="e">
        <f t="shared" si="87"/>
        <v>#NUM!</v>
      </c>
      <c r="CQ82">
        <f t="shared" si="88"/>
        <v>12.785665693546299</v>
      </c>
      <c r="CR82">
        <f t="shared" si="89"/>
        <v>1.1460699622758801</v>
      </c>
      <c r="CS82" t="e">
        <f t="shared" si="90"/>
        <v>#NUM!</v>
      </c>
      <c r="CT82" t="e">
        <f t="shared" si="91"/>
        <v>#NUM!</v>
      </c>
      <c r="CU82">
        <f t="shared" si="92"/>
        <v>13.3181846706697</v>
      </c>
      <c r="CV82">
        <f t="shared" si="93"/>
        <v>0.63369566524606102</v>
      </c>
      <c r="CW82" t="e">
        <f t="shared" si="94"/>
        <v>#NUM!</v>
      </c>
      <c r="CX82" t="e">
        <f t="shared" si="95"/>
        <v>#NUM!</v>
      </c>
      <c r="CY82">
        <f t="shared" si="96"/>
        <v>13.6782807427804</v>
      </c>
      <c r="CZ82">
        <f t="shared" si="97"/>
        <v>0.81156766544853998</v>
      </c>
      <c r="DA82">
        <f t="shared" si="98"/>
        <v>75.032585725778901</v>
      </c>
      <c r="DB82">
        <f t="shared" si="99"/>
        <v>44.217940585778898</v>
      </c>
      <c r="DC82">
        <f t="shared" si="100"/>
        <v>14.2976781677345</v>
      </c>
      <c r="DD82">
        <f t="shared" si="101"/>
        <v>1.93834339633314</v>
      </c>
      <c r="DE82">
        <f t="shared" si="102"/>
        <v>65.295167448299495</v>
      </c>
      <c r="DF82">
        <f t="shared" si="103"/>
        <v>34.480522308299498</v>
      </c>
      <c r="DG82">
        <f t="shared" si="104"/>
        <v>14.999081150129699</v>
      </c>
      <c r="DH82">
        <f t="shared" si="105"/>
        <v>2.6562455997794698</v>
      </c>
      <c r="DI82">
        <f t="shared" si="106"/>
        <v>62.936401459263301</v>
      </c>
      <c r="DJ82">
        <f t="shared" si="107"/>
        <v>32.121756319263298</v>
      </c>
      <c r="DK82">
        <f t="shared" si="108"/>
        <v>15.920453988566701</v>
      </c>
      <c r="DL82">
        <f t="shared" si="109"/>
        <v>4.70261147684558</v>
      </c>
      <c r="DM82">
        <f t="shared" si="110"/>
        <v>48.513191296622999</v>
      </c>
      <c r="DN82">
        <f t="shared" si="111"/>
        <v>17.698546156622999</v>
      </c>
      <c r="DO82">
        <f t="shared" si="112"/>
        <v>16.4013976426459</v>
      </c>
      <c r="DP82">
        <f t="shared" si="113"/>
        <v>5.1886387944971704</v>
      </c>
      <c r="DQ82">
        <f t="shared" si="114"/>
        <v>43.0014008459164</v>
      </c>
      <c r="DR82">
        <f t="shared" si="115"/>
        <v>12.186755705916401</v>
      </c>
      <c r="DS82">
        <f t="shared" si="116"/>
        <v>16.6015069243069</v>
      </c>
      <c r="DT82">
        <f t="shared" si="117"/>
        <v>5.0154363190281996</v>
      </c>
      <c r="DU82">
        <f t="shared" si="118"/>
        <v>40.608824617755602</v>
      </c>
      <c r="DV82">
        <f t="shared" si="119"/>
        <v>9.7941794777555504</v>
      </c>
    </row>
    <row r="83" spans="1:126" x14ac:dyDescent="0.15">
      <c r="A83">
        <v>147.0035039</v>
      </c>
      <c r="B83">
        <v>-32.22081129</v>
      </c>
      <c r="C83">
        <v>222</v>
      </c>
      <c r="D83">
        <v>376</v>
      </c>
      <c r="E83">
        <v>208.4857178</v>
      </c>
      <c r="F83">
        <v>349.85314940000001</v>
      </c>
      <c r="G83">
        <f t="shared" si="120"/>
        <v>0</v>
      </c>
      <c r="H83">
        <f t="shared" si="121"/>
        <v>2.27435469031477</v>
      </c>
      <c r="I83" t="e">
        <f t="shared" si="122"/>
        <v>#DIV/0!</v>
      </c>
      <c r="J83" t="e">
        <f t="shared" si="123"/>
        <v>#DIV/0!</v>
      </c>
      <c r="K83">
        <f t="shared" si="124"/>
        <v>2.64424348193982</v>
      </c>
      <c r="L83">
        <f t="shared" si="125"/>
        <v>0.77313171992014895</v>
      </c>
      <c r="M83" t="e">
        <f t="shared" si="126"/>
        <v>#NUM!</v>
      </c>
      <c r="N83" t="e">
        <f t="shared" si="127"/>
        <v>#NUM!</v>
      </c>
      <c r="O83">
        <f t="shared" si="128"/>
        <v>3.9418054497854502</v>
      </c>
      <c r="P83">
        <f t="shared" si="129"/>
        <v>0.56846978517220703</v>
      </c>
      <c r="Q83">
        <f t="shared" si="130"/>
        <v>80.108625540064494</v>
      </c>
      <c r="R83">
        <f t="shared" si="131"/>
        <v>47.887814250064501</v>
      </c>
      <c r="S83">
        <f t="shared" si="132"/>
        <v>5.91270817467817</v>
      </c>
      <c r="T83">
        <f t="shared" si="133"/>
        <v>6.04743218363976</v>
      </c>
      <c r="U83">
        <f t="shared" si="134"/>
        <v>4.0491736051200897</v>
      </c>
      <c r="V83">
        <f t="shared" si="135"/>
        <v>28.171637684879901</v>
      </c>
      <c r="W83">
        <f t="shared" si="136"/>
        <v>5.2884869638796301</v>
      </c>
      <c r="X83">
        <f t="shared" si="137"/>
        <v>4.8697644434776004</v>
      </c>
      <c r="Y83">
        <f t="shared" si="138"/>
        <v>5.90727981559096</v>
      </c>
      <c r="Z83">
        <f t="shared" si="139"/>
        <v>26.313531474409</v>
      </c>
      <c r="AA83">
        <f t="shared" si="140"/>
        <v>5.6438065096275603</v>
      </c>
      <c r="AB83">
        <f t="shared" si="141"/>
        <v>3.68155955568451</v>
      </c>
      <c r="AC83">
        <f t="shared" si="142"/>
        <v>11.3550052559414</v>
      </c>
      <c r="AD83">
        <f t="shared" si="143"/>
        <v>20.8658060340586</v>
      </c>
      <c r="AE83">
        <f t="shared" si="144"/>
        <v>5.9006290850967797</v>
      </c>
      <c r="AF83">
        <f t="shared" si="145"/>
        <v>2.5893141966187998</v>
      </c>
      <c r="AG83">
        <f t="shared" si="146"/>
        <v>14.5305598038904</v>
      </c>
      <c r="AH83">
        <f t="shared" si="147"/>
        <v>17.690251486109599</v>
      </c>
      <c r="AI83">
        <f t="shared" si="148"/>
        <v>7.9602269942833397</v>
      </c>
      <c r="AJ83">
        <f t="shared" si="149"/>
        <v>3.0954808462019501</v>
      </c>
      <c r="AK83">
        <f t="shared" si="150"/>
        <v>8.6357444163802093</v>
      </c>
      <c r="AL83">
        <f t="shared" si="151"/>
        <v>23.585066873619802</v>
      </c>
      <c r="AM83">
        <f t="shared" si="152"/>
        <v>7.9054794877652101</v>
      </c>
      <c r="AN83">
        <f t="shared" si="153"/>
        <v>2.8718703732275999</v>
      </c>
      <c r="AO83">
        <f t="shared" si="154"/>
        <v>6.4106506684665003</v>
      </c>
      <c r="AP83">
        <f t="shared" si="155"/>
        <v>25.810160621533502</v>
      </c>
      <c r="AQ83">
        <f t="shared" si="156"/>
        <v>8.2269549876270798</v>
      </c>
      <c r="AR83">
        <f t="shared" si="157"/>
        <v>2.9141261126292801</v>
      </c>
      <c r="AS83">
        <f t="shared" si="158"/>
        <v>2.3747428379149</v>
      </c>
      <c r="AT83">
        <f t="shared" si="159"/>
        <v>29.846068452085099</v>
      </c>
      <c r="AU83">
        <f t="shared" si="160"/>
        <v>8.1872443453701198</v>
      </c>
      <c r="AV83">
        <f t="shared" si="161"/>
        <v>2.6523404122344498</v>
      </c>
      <c r="AW83">
        <f t="shared" si="162"/>
        <v>3.5115494740288602</v>
      </c>
      <c r="AX83">
        <f t="shared" si="163"/>
        <v>28.7092618159711</v>
      </c>
      <c r="AY83">
        <f t="shared" si="164"/>
        <v>9.1705237570666593</v>
      </c>
      <c r="AZ83">
        <f t="shared" si="165"/>
        <v>2.80322286387368</v>
      </c>
      <c r="BA83">
        <f t="shared" si="166"/>
        <v>4.5043352846720097</v>
      </c>
      <c r="BB83">
        <f t="shared" si="167"/>
        <v>27.716476005328001</v>
      </c>
      <c r="BC83">
        <f t="shared" si="168"/>
        <v>9.6009826181313294</v>
      </c>
      <c r="BD83">
        <f t="shared" si="169"/>
        <v>2.61872783851322</v>
      </c>
      <c r="BE83">
        <f t="shared" si="170"/>
        <v>12.7274739613708</v>
      </c>
      <c r="BF83">
        <f t="shared" si="171"/>
        <v>19.493337328629199</v>
      </c>
      <c r="BG83">
        <f t="shared" si="172"/>
        <v>10.583717297222</v>
      </c>
      <c r="BH83">
        <f t="shared" si="173"/>
        <v>2.5999386540587599</v>
      </c>
      <c r="BI83">
        <f t="shared" si="174"/>
        <v>22.6368616006752</v>
      </c>
      <c r="BJ83">
        <f t="shared" si="175"/>
        <v>9.5839496893248501</v>
      </c>
      <c r="BK83">
        <f t="shared" ref="BK83:BK89" si="176">SQRT((C68-C83)^2+(D68-D83)^2)/5.73/0.495</f>
        <v>11.149109454645499</v>
      </c>
      <c r="BL83">
        <f t="shared" ref="BL83:BL89" si="177">SQRT((E68-E83)^2+(F68-F83)^2)/5.73/0.495</f>
        <v>2.0657146276698501</v>
      </c>
      <c r="BM83">
        <f t="shared" ref="BM83:BM89" si="178">ASIN((BL68*SIN(A83/180*PI())/BK83))*180/PI()</f>
        <v>36.564404857413003</v>
      </c>
      <c r="BN83">
        <f t="shared" ref="BN83:BN89" si="179">ABS(ABS(B83)-ABS(BM83))</f>
        <v>4.3435935674130199</v>
      </c>
      <c r="BO83">
        <f t="shared" si="60"/>
        <v>11.373321258451799</v>
      </c>
      <c r="BP83">
        <f t="shared" si="61"/>
        <v>2.1558668252014299</v>
      </c>
      <c r="BQ83">
        <f t="shared" si="62"/>
        <v>39.107465366905501</v>
      </c>
      <c r="BR83">
        <f t="shared" si="63"/>
        <v>6.8866540769054696</v>
      </c>
      <c r="BS83">
        <f t="shared" si="64"/>
        <v>11.138495388108501</v>
      </c>
      <c r="BT83">
        <f t="shared" si="65"/>
        <v>2.0351784135898399</v>
      </c>
      <c r="BU83">
        <f t="shared" si="66"/>
        <v>56.4853223683359</v>
      </c>
      <c r="BV83">
        <f t="shared" si="67"/>
        <v>24.2645110783359</v>
      </c>
      <c r="BW83">
        <f t="shared" si="68"/>
        <v>11.1684487743921</v>
      </c>
      <c r="BX83">
        <f t="shared" si="69"/>
        <v>2.2443860745582298</v>
      </c>
      <c r="BY83">
        <f t="shared" si="70"/>
        <v>60.049142510172501</v>
      </c>
      <c r="BZ83">
        <f t="shared" si="71"/>
        <v>27.828331220172501</v>
      </c>
      <c r="CA83">
        <f t="shared" si="72"/>
        <v>11.196108431306</v>
      </c>
      <c r="CB83">
        <f t="shared" si="73"/>
        <v>2.0441423530389198</v>
      </c>
      <c r="CC83">
        <f t="shared" si="74"/>
        <v>61.4154695554938</v>
      </c>
      <c r="CD83">
        <f t="shared" si="75"/>
        <v>29.1946582654938</v>
      </c>
      <c r="CE83">
        <f t="shared" si="76"/>
        <v>11.2216908212613</v>
      </c>
      <c r="CF83">
        <f t="shared" si="77"/>
        <v>1.66817495111688</v>
      </c>
      <c r="CG83" t="e">
        <f t="shared" si="78"/>
        <v>#NUM!</v>
      </c>
      <c r="CH83" t="e">
        <f t="shared" si="79"/>
        <v>#NUM!</v>
      </c>
      <c r="CI83">
        <f t="shared" si="80"/>
        <v>11.3882973888423</v>
      </c>
      <c r="CJ83">
        <f t="shared" si="81"/>
        <v>1.3346616255580801</v>
      </c>
      <c r="CK83" t="e">
        <f t="shared" si="82"/>
        <v>#NUM!</v>
      </c>
      <c r="CL83" t="e">
        <f t="shared" si="83"/>
        <v>#NUM!</v>
      </c>
      <c r="CM83">
        <f t="shared" si="84"/>
        <v>11.876614144333001</v>
      </c>
      <c r="CN83">
        <f t="shared" si="85"/>
        <v>1.1772656153935901</v>
      </c>
      <c r="CO83">
        <f t="shared" si="86"/>
        <v>83.507372879589298</v>
      </c>
      <c r="CP83">
        <f t="shared" si="87"/>
        <v>51.286561589589297</v>
      </c>
      <c r="CQ83">
        <f t="shared" si="88"/>
        <v>12.1408749755181</v>
      </c>
      <c r="CR83">
        <f t="shared" si="89"/>
        <v>1.12608015385474</v>
      </c>
      <c r="CS83" t="e">
        <f t="shared" si="90"/>
        <v>#NUM!</v>
      </c>
      <c r="CT83" t="e">
        <f t="shared" si="91"/>
        <v>#NUM!</v>
      </c>
      <c r="CU83">
        <f t="shared" si="92"/>
        <v>12.252929622981901</v>
      </c>
      <c r="CV83">
        <f t="shared" si="93"/>
        <v>1.01903658995524</v>
      </c>
      <c r="CW83" t="e">
        <f t="shared" si="94"/>
        <v>#NUM!</v>
      </c>
      <c r="CX83" t="e">
        <f t="shared" si="95"/>
        <v>#NUM!</v>
      </c>
      <c r="CY83">
        <f t="shared" si="96"/>
        <v>12.7854572838429</v>
      </c>
      <c r="CZ83">
        <f t="shared" si="97"/>
        <v>0.55216380173351498</v>
      </c>
      <c r="DA83" t="e">
        <f t="shared" si="98"/>
        <v>#NUM!</v>
      </c>
      <c r="DB83" t="e">
        <f t="shared" si="99"/>
        <v>#NUM!</v>
      </c>
      <c r="DC83">
        <f t="shared" si="100"/>
        <v>13.152193021904299</v>
      </c>
      <c r="DD83">
        <f t="shared" si="101"/>
        <v>0.83825435437663598</v>
      </c>
      <c r="DE83" t="e">
        <f t="shared" si="102"/>
        <v>#NUM!</v>
      </c>
      <c r="DF83" t="e">
        <f t="shared" si="103"/>
        <v>#NUM!</v>
      </c>
      <c r="DG83">
        <f t="shared" si="104"/>
        <v>13.7681345318925</v>
      </c>
      <c r="DH83">
        <f t="shared" si="105"/>
        <v>1.9309207484150901</v>
      </c>
      <c r="DI83">
        <f t="shared" si="106"/>
        <v>78.829806126560797</v>
      </c>
      <c r="DJ83">
        <f t="shared" si="107"/>
        <v>46.608994836560797</v>
      </c>
      <c r="DK83">
        <f t="shared" si="108"/>
        <v>14.463399680482199</v>
      </c>
      <c r="DL83">
        <f t="shared" si="109"/>
        <v>2.6299366482120399</v>
      </c>
      <c r="DM83">
        <f t="shared" si="110"/>
        <v>72.826941851831705</v>
      </c>
      <c r="DN83">
        <f t="shared" si="111"/>
        <v>40.606130561831698</v>
      </c>
      <c r="DO83">
        <f t="shared" si="112"/>
        <v>15.371472816547101</v>
      </c>
      <c r="DP83">
        <f t="shared" si="113"/>
        <v>4.6137175066964504</v>
      </c>
      <c r="DQ83">
        <f t="shared" si="114"/>
        <v>52.297054476475402</v>
      </c>
      <c r="DR83">
        <f t="shared" si="115"/>
        <v>20.076243186475399</v>
      </c>
      <c r="DS83">
        <f t="shared" si="116"/>
        <v>15.854684387891099</v>
      </c>
      <c r="DT83">
        <f t="shared" si="117"/>
        <v>5.0865032926672402</v>
      </c>
      <c r="DU83">
        <f t="shared" si="118"/>
        <v>46.074190528909</v>
      </c>
      <c r="DV83">
        <f t="shared" si="119"/>
        <v>13.853379238909</v>
      </c>
    </row>
    <row r="84" spans="1:126" x14ac:dyDescent="0.15">
      <c r="A84">
        <v>172.5152568</v>
      </c>
      <c r="B84">
        <v>-32.226911479999998</v>
      </c>
      <c r="C84">
        <v>221</v>
      </c>
      <c r="D84">
        <v>377</v>
      </c>
      <c r="E84">
        <v>208.4829407</v>
      </c>
      <c r="F84">
        <v>349.84872439999998</v>
      </c>
      <c r="G84">
        <f t="shared" si="120"/>
        <v>7.4116711600244001</v>
      </c>
      <c r="H84">
        <f t="shared" si="121"/>
        <v>2.73795345810669E-2</v>
      </c>
      <c r="I84">
        <f t="shared" si="122"/>
        <v>2.2908611176802598</v>
      </c>
      <c r="J84">
        <f t="shared" si="123"/>
        <v>29.936050362319701</v>
      </c>
      <c r="K84">
        <f t="shared" si="124"/>
        <v>3.7395249943759499</v>
      </c>
      <c r="L84">
        <f t="shared" si="125"/>
        <v>1.1417168302582901</v>
      </c>
      <c r="M84">
        <f t="shared" si="126"/>
        <v>3.0444318006838502</v>
      </c>
      <c r="N84">
        <f t="shared" si="127"/>
        <v>29.182479679316099</v>
      </c>
      <c r="O84">
        <f t="shared" si="128"/>
        <v>3.9418054497854502</v>
      </c>
      <c r="P84">
        <f t="shared" si="129"/>
        <v>0.52215902053184005</v>
      </c>
      <c r="Q84">
        <f t="shared" si="130"/>
        <v>15.6654464878632</v>
      </c>
      <c r="R84">
        <f t="shared" si="131"/>
        <v>16.561464992136798</v>
      </c>
      <c r="S84">
        <f t="shared" si="132"/>
        <v>4.7669777294727202</v>
      </c>
      <c r="T84">
        <f t="shared" si="133"/>
        <v>0.43296635231772801</v>
      </c>
      <c r="U84">
        <f t="shared" si="134"/>
        <v>6.85048879455044</v>
      </c>
      <c r="V84">
        <f t="shared" si="135"/>
        <v>25.376422685449601</v>
      </c>
      <c r="W84">
        <f t="shared" si="136"/>
        <v>6.1673826165797196</v>
      </c>
      <c r="X84">
        <f t="shared" si="137"/>
        <v>4.8413270698941302</v>
      </c>
      <c r="Y84">
        <f t="shared" si="138"/>
        <v>0.67448229578061103</v>
      </c>
      <c r="Z84">
        <f t="shared" si="139"/>
        <v>31.552429184219399</v>
      </c>
      <c r="AA84">
        <f t="shared" si="140"/>
        <v>5.6438065096275603</v>
      </c>
      <c r="AB84">
        <f t="shared" si="141"/>
        <v>4.0610391000863704</v>
      </c>
      <c r="AC84">
        <f t="shared" si="142"/>
        <v>1.10941237095845</v>
      </c>
      <c r="AD84">
        <f t="shared" si="143"/>
        <v>31.1174991090415</v>
      </c>
      <c r="AE84">
        <f t="shared" si="144"/>
        <v>5.9006290850967797</v>
      </c>
      <c r="AF84">
        <f t="shared" si="145"/>
        <v>3.15831901532311</v>
      </c>
      <c r="AG84">
        <f t="shared" si="146"/>
        <v>2.4238981676892899</v>
      </c>
      <c r="AH84">
        <f t="shared" si="147"/>
        <v>29.8030133123107</v>
      </c>
      <c r="AI84">
        <f t="shared" si="148"/>
        <v>6.0946800844127704</v>
      </c>
      <c r="AJ84">
        <f t="shared" si="149"/>
        <v>2.2679775169693102</v>
      </c>
      <c r="AK84">
        <f t="shared" si="150"/>
        <v>2.5769298626247501</v>
      </c>
      <c r="AL84">
        <f t="shared" si="151"/>
        <v>29.6499816173752</v>
      </c>
      <c r="AM84">
        <f t="shared" si="152"/>
        <v>7.9054794877652101</v>
      </c>
      <c r="AN84">
        <f t="shared" si="153"/>
        <v>2.7537009613965902</v>
      </c>
      <c r="AO84">
        <f t="shared" si="154"/>
        <v>1.6750965361451999</v>
      </c>
      <c r="AP84">
        <f t="shared" si="155"/>
        <v>30.551814943854801</v>
      </c>
      <c r="AQ84">
        <f t="shared" si="156"/>
        <v>7.8619010774332301</v>
      </c>
      <c r="AR84">
        <f t="shared" si="157"/>
        <v>2.5865626893956102</v>
      </c>
      <c r="AS84">
        <f t="shared" si="158"/>
        <v>1.23349218280866</v>
      </c>
      <c r="AT84">
        <f t="shared" si="159"/>
        <v>30.993419297191299</v>
      </c>
      <c r="AU84">
        <f t="shared" si="160"/>
        <v>8.1589636240929693</v>
      </c>
      <c r="AV84">
        <f t="shared" si="161"/>
        <v>2.6506825300088899</v>
      </c>
      <c r="AW84">
        <f t="shared" si="162"/>
        <v>0.65757894391883398</v>
      </c>
      <c r="AX84">
        <f t="shared" si="163"/>
        <v>31.569332536081198</v>
      </c>
      <c r="AY84">
        <f t="shared" si="164"/>
        <v>8.1262401125503594</v>
      </c>
      <c r="AZ84">
        <f t="shared" si="165"/>
        <v>2.4326652658904702</v>
      </c>
      <c r="BA84">
        <f t="shared" si="166"/>
        <v>0.77526496281670099</v>
      </c>
      <c r="BB84">
        <f t="shared" si="167"/>
        <v>31.451646517183299</v>
      </c>
      <c r="BC84">
        <f t="shared" si="168"/>
        <v>9.0325743586385503</v>
      </c>
      <c r="BD84">
        <f t="shared" si="169"/>
        <v>2.58879541501405</v>
      </c>
      <c r="BE84">
        <f t="shared" si="170"/>
        <v>1.6618626472028599</v>
      </c>
      <c r="BF84">
        <f t="shared" si="171"/>
        <v>30.5650488327971</v>
      </c>
      <c r="BG84">
        <f t="shared" si="172"/>
        <v>9.4437267212136309</v>
      </c>
      <c r="BH84">
        <f t="shared" si="173"/>
        <v>2.4326734109291199</v>
      </c>
      <c r="BI84">
        <f t="shared" si="174"/>
        <v>4.5136974176595999</v>
      </c>
      <c r="BJ84">
        <f t="shared" si="175"/>
        <v>27.713214062340398</v>
      </c>
      <c r="BK84">
        <f t="shared" si="176"/>
        <v>10.369271189981999</v>
      </c>
      <c r="BL84">
        <f t="shared" si="177"/>
        <v>2.42754420605152</v>
      </c>
      <c r="BM84">
        <f t="shared" si="178"/>
        <v>8.0379231116466201</v>
      </c>
      <c r="BN84">
        <f t="shared" si="179"/>
        <v>24.188988368353399</v>
      </c>
      <c r="BO84">
        <f t="shared" ref="BO84:BO89" si="180">SQRT((C68-C84)^2+(D68-D84)^2)/5.73/0.528</f>
        <v>10.912511250739801</v>
      </c>
      <c r="BP84">
        <f t="shared" ref="BP84:BP89" si="181">SQRT((E68-E84)^2+(F68-F84)^2)/5.73/0.528</f>
        <v>1.93708020814394</v>
      </c>
      <c r="BQ84">
        <f t="shared" ref="BQ84:BQ89" si="182">ASIN((BP68*SIN(A84/180*PI())/BO84))*180/PI()</f>
        <v>7.8441945330990404</v>
      </c>
      <c r="BR84">
        <f t="shared" ref="BR84:BR89" si="183">ABS(ABS(B84)-ABS(BQ84))</f>
        <v>24.382716946900999</v>
      </c>
      <c r="BS84">
        <f t="shared" si="64"/>
        <v>11.138495388108501</v>
      </c>
      <c r="BT84">
        <f t="shared" si="65"/>
        <v>2.0294942435877599</v>
      </c>
      <c r="BU84">
        <f t="shared" si="66"/>
        <v>10.3952540718472</v>
      </c>
      <c r="BV84">
        <f t="shared" si="67"/>
        <v>21.8316574081528</v>
      </c>
      <c r="BW84">
        <f t="shared" si="68"/>
        <v>10.930171545435901</v>
      </c>
      <c r="BX84">
        <f t="shared" si="69"/>
        <v>1.92263706735163</v>
      </c>
      <c r="BY84">
        <f t="shared" si="70"/>
        <v>11.065864698999301</v>
      </c>
      <c r="BZ84">
        <f t="shared" si="71"/>
        <v>21.161046781000699</v>
      </c>
      <c r="CA84">
        <f t="shared" si="72"/>
        <v>10.968912322585499</v>
      </c>
      <c r="CB84">
        <f t="shared" si="73"/>
        <v>2.1272155828039101</v>
      </c>
      <c r="CC84">
        <f t="shared" si="74"/>
        <v>12.449474312579399</v>
      </c>
      <c r="CD84">
        <f t="shared" si="75"/>
        <v>19.777437167420601</v>
      </c>
      <c r="CE84">
        <f t="shared" si="76"/>
        <v>11.00462850848</v>
      </c>
      <c r="CF84">
        <f t="shared" si="77"/>
        <v>1.94287102174694</v>
      </c>
      <c r="CG84">
        <f t="shared" si="78"/>
        <v>13.279592798813299</v>
      </c>
      <c r="CH84">
        <f t="shared" si="79"/>
        <v>18.947318681186701</v>
      </c>
      <c r="CI84">
        <f t="shared" si="80"/>
        <v>11.037629851650999</v>
      </c>
      <c r="CJ84">
        <f t="shared" si="81"/>
        <v>1.5896603942679099</v>
      </c>
      <c r="CK84">
        <f t="shared" si="82"/>
        <v>14.114986992506999</v>
      </c>
      <c r="CL84">
        <f t="shared" si="83"/>
        <v>18.111924487492999</v>
      </c>
      <c r="CM84">
        <f t="shared" si="84"/>
        <v>11.205690431979599</v>
      </c>
      <c r="CN84">
        <f t="shared" si="85"/>
        <v>1.27498152518952</v>
      </c>
      <c r="CO84">
        <f t="shared" si="86"/>
        <v>14.681157800317299</v>
      </c>
      <c r="CP84">
        <f t="shared" si="87"/>
        <v>17.545753679682701</v>
      </c>
      <c r="CQ84">
        <f t="shared" si="88"/>
        <v>11.681472862824</v>
      </c>
      <c r="CR84">
        <f t="shared" si="89"/>
        <v>1.1270768756415499</v>
      </c>
      <c r="CS84">
        <f t="shared" si="90"/>
        <v>15.7053229485311</v>
      </c>
      <c r="CT84">
        <f t="shared" si="91"/>
        <v>16.5215885314689</v>
      </c>
      <c r="CU84">
        <f t="shared" si="92"/>
        <v>11.9438981727111</v>
      </c>
      <c r="CV84">
        <f t="shared" si="93"/>
        <v>1.0801153391564799</v>
      </c>
      <c r="CW84">
        <f t="shared" si="94"/>
        <v>15.1629118264373</v>
      </c>
      <c r="CX84">
        <f t="shared" si="95"/>
        <v>17.0639996535627</v>
      </c>
      <c r="CY84">
        <f t="shared" si="96"/>
        <v>12.059605744345401</v>
      </c>
      <c r="CZ84">
        <f t="shared" si="97"/>
        <v>0.97923812943338995</v>
      </c>
      <c r="DA84">
        <f t="shared" si="98"/>
        <v>16.0063601602264</v>
      </c>
      <c r="DB84">
        <f t="shared" si="99"/>
        <v>16.220551319773602</v>
      </c>
      <c r="DC84">
        <f t="shared" si="100"/>
        <v>12.5798021260256</v>
      </c>
      <c r="DD84">
        <f t="shared" si="101"/>
        <v>0.53197652257649097</v>
      </c>
      <c r="DE84">
        <f t="shared" si="102"/>
        <v>15.3284406245974</v>
      </c>
      <c r="DF84">
        <f t="shared" si="103"/>
        <v>16.8984708554026</v>
      </c>
      <c r="DG84">
        <f t="shared" si="104"/>
        <v>12.9407604524273</v>
      </c>
      <c r="DH84">
        <f t="shared" si="105"/>
        <v>0.80758445111380495</v>
      </c>
      <c r="DI84">
        <f t="shared" si="106"/>
        <v>14.764813021897901</v>
      </c>
      <c r="DJ84">
        <f t="shared" si="107"/>
        <v>17.462098458102101</v>
      </c>
      <c r="DK84">
        <f t="shared" si="108"/>
        <v>13.542449000282099</v>
      </c>
      <c r="DL84">
        <f t="shared" si="109"/>
        <v>1.8622118285297899</v>
      </c>
      <c r="DM84">
        <f t="shared" si="110"/>
        <v>14.3655247058049</v>
      </c>
      <c r="DN84">
        <f t="shared" si="111"/>
        <v>17.8613867741951</v>
      </c>
      <c r="DO84">
        <f t="shared" si="112"/>
        <v>14.2218681549893</v>
      </c>
      <c r="DP84">
        <f t="shared" si="113"/>
        <v>2.5393755517633898</v>
      </c>
      <c r="DQ84">
        <f t="shared" si="114"/>
        <v>12.9679505386201</v>
      </c>
      <c r="DR84">
        <f t="shared" si="115"/>
        <v>19.2589609413799</v>
      </c>
      <c r="DS84">
        <f t="shared" si="116"/>
        <v>15.107968946756101</v>
      </c>
      <c r="DT84">
        <f t="shared" si="117"/>
        <v>4.4598771432265902</v>
      </c>
      <c r="DU84">
        <f t="shared" si="118"/>
        <v>10.727075830698301</v>
      </c>
      <c r="DV84">
        <f t="shared" si="119"/>
        <v>21.499835649301701</v>
      </c>
    </row>
    <row r="85" spans="1:126" x14ac:dyDescent="0.15">
      <c r="A85">
        <v>44.601084640000003</v>
      </c>
      <c r="B85">
        <v>-30.56210574</v>
      </c>
      <c r="C85">
        <v>221</v>
      </c>
      <c r="D85">
        <v>376</v>
      </c>
      <c r="E85">
        <v>208.50643919999999</v>
      </c>
      <c r="F85">
        <v>349.68914790000002</v>
      </c>
      <c r="G85">
        <f t="shared" si="120"/>
        <v>5.2408429371780096</v>
      </c>
      <c r="H85">
        <f t="shared" si="121"/>
        <v>0.84533413825150305</v>
      </c>
      <c r="I85">
        <f t="shared" si="122"/>
        <v>0.210178674430159</v>
      </c>
      <c r="J85">
        <f t="shared" si="123"/>
        <v>30.3519270655698</v>
      </c>
      <c r="K85">
        <f t="shared" si="124"/>
        <v>2.64424348193982</v>
      </c>
      <c r="L85">
        <f t="shared" si="125"/>
        <v>0.43710767170112103</v>
      </c>
      <c r="M85">
        <f t="shared" si="126"/>
        <v>11.847150582014599</v>
      </c>
      <c r="N85">
        <f t="shared" si="127"/>
        <v>18.714955157985401</v>
      </c>
      <c r="O85">
        <f t="shared" si="128"/>
        <v>1.76282898795988</v>
      </c>
      <c r="P85">
        <f t="shared" si="129"/>
        <v>0.51760809936775198</v>
      </c>
      <c r="Q85" t="e">
        <f t="shared" si="130"/>
        <v>#NUM!</v>
      </c>
      <c r="R85" t="e">
        <f t="shared" si="131"/>
        <v>#NUM!</v>
      </c>
      <c r="S85">
        <f t="shared" si="132"/>
        <v>2.64424348193982</v>
      </c>
      <c r="T85">
        <f t="shared" si="133"/>
        <v>0.46781358029149001</v>
      </c>
      <c r="U85" t="e">
        <f t="shared" si="134"/>
        <v>#NUM!</v>
      </c>
      <c r="V85" t="e">
        <f t="shared" si="135"/>
        <v>#NUM!</v>
      </c>
      <c r="W85">
        <f t="shared" si="136"/>
        <v>3.3447328363936499</v>
      </c>
      <c r="X85">
        <f t="shared" si="137"/>
        <v>0.46180245061799502</v>
      </c>
      <c r="Y85" t="e">
        <f t="shared" si="138"/>
        <v>#NUM!</v>
      </c>
      <c r="Z85" t="e">
        <f t="shared" si="139"/>
        <v>#NUM!</v>
      </c>
      <c r="AA85">
        <f t="shared" si="140"/>
        <v>4.7465623134790302</v>
      </c>
      <c r="AB85">
        <f t="shared" si="141"/>
        <v>4.1737273989930204</v>
      </c>
      <c r="AC85">
        <f t="shared" si="142"/>
        <v>7.1015882553456997</v>
      </c>
      <c r="AD85">
        <f t="shared" si="143"/>
        <v>23.4605174846543</v>
      </c>
      <c r="AE85">
        <f t="shared" si="144"/>
        <v>4.40527329755695</v>
      </c>
      <c r="AF85">
        <f t="shared" si="145"/>
        <v>3.6008089068679201</v>
      </c>
      <c r="AG85">
        <f t="shared" si="146"/>
        <v>12.5729926299742</v>
      </c>
      <c r="AH85">
        <f t="shared" si="147"/>
        <v>17.989113110025801</v>
      </c>
      <c r="AI85">
        <f t="shared" si="148"/>
        <v>4.7669777294727202</v>
      </c>
      <c r="AJ85">
        <f t="shared" si="149"/>
        <v>2.8695185021065899</v>
      </c>
      <c r="AK85">
        <f t="shared" si="150"/>
        <v>16.694564239412699</v>
      </c>
      <c r="AL85">
        <f t="shared" si="151"/>
        <v>13.867541500587301</v>
      </c>
      <c r="AM85">
        <f t="shared" si="152"/>
        <v>5.0548094482008104</v>
      </c>
      <c r="AN85">
        <f t="shared" si="153"/>
        <v>2.1100647704464199</v>
      </c>
      <c r="AO85">
        <f t="shared" si="154"/>
        <v>17.973763632092201</v>
      </c>
      <c r="AP85">
        <f t="shared" si="155"/>
        <v>12.588342107907801</v>
      </c>
      <c r="AQ85">
        <f t="shared" si="156"/>
        <v>6.7725678115530696</v>
      </c>
      <c r="AR85">
        <f t="shared" si="157"/>
        <v>2.5633547455625099</v>
      </c>
      <c r="AS85">
        <f t="shared" si="158"/>
        <v>9.4096012337389503</v>
      </c>
      <c r="AT85">
        <f t="shared" si="159"/>
        <v>21.152504506261</v>
      </c>
      <c r="AU85">
        <f t="shared" si="160"/>
        <v>6.8330474682820102</v>
      </c>
      <c r="AV85">
        <f t="shared" si="161"/>
        <v>2.4284661081773198</v>
      </c>
      <c r="AW85">
        <f t="shared" si="162"/>
        <v>4.0522481893296698</v>
      </c>
      <c r="AX85">
        <f t="shared" si="163"/>
        <v>26.509857550670301</v>
      </c>
      <c r="AY85">
        <f t="shared" si="164"/>
        <v>7.1741942091507198</v>
      </c>
      <c r="AZ85">
        <f t="shared" si="165"/>
        <v>2.49897646943004</v>
      </c>
      <c r="BA85">
        <f t="shared" si="166"/>
        <v>4.7267787575734497</v>
      </c>
      <c r="BB85">
        <f t="shared" si="167"/>
        <v>25.835326982426501</v>
      </c>
      <c r="BC85">
        <f t="shared" si="168"/>
        <v>7.19714503592271</v>
      </c>
      <c r="BD85">
        <f t="shared" si="169"/>
        <v>2.3093940418261498</v>
      </c>
      <c r="BE85">
        <f t="shared" si="170"/>
        <v>5.3105322269083501</v>
      </c>
      <c r="BF85">
        <f t="shared" si="171"/>
        <v>25.2515735130916</v>
      </c>
      <c r="BG85">
        <f t="shared" si="172"/>
        <v>8.0841831021632498</v>
      </c>
      <c r="BH85">
        <f t="shared" si="173"/>
        <v>2.4627995362931001</v>
      </c>
      <c r="BI85">
        <f t="shared" si="174"/>
        <v>17.788246099996901</v>
      </c>
      <c r="BJ85">
        <f t="shared" si="175"/>
        <v>12.773859640003099</v>
      </c>
      <c r="BK85">
        <f t="shared" si="176"/>
        <v>8.5347142890758896</v>
      </c>
      <c r="BL85">
        <f t="shared" si="177"/>
        <v>2.3242983408439399</v>
      </c>
      <c r="BM85">
        <f t="shared" si="178"/>
        <v>34.260456442135599</v>
      </c>
      <c r="BN85">
        <f t="shared" si="179"/>
        <v>3.6983507021356101</v>
      </c>
      <c r="BO85">
        <f t="shared" si="180"/>
        <v>9.4534015852736104</v>
      </c>
      <c r="BP85">
        <f t="shared" si="181"/>
        <v>2.32629842557491</v>
      </c>
      <c r="BQ85">
        <f t="shared" si="182"/>
        <v>59.532572895320101</v>
      </c>
      <c r="BR85">
        <f t="shared" si="183"/>
        <v>28.970467155320101</v>
      </c>
      <c r="BS85">
        <f>SQRT((C68-C85)^2+(D68-D85)^2)/5.73/0.561</f>
        <v>10.0177893428306</v>
      </c>
      <c r="BT85">
        <f>SQRT((E68-E85)^2+(F68-F85)^2)/5.73/0.561</f>
        <v>1.86513617616313</v>
      </c>
      <c r="BU85">
        <f>ASIN((BT68*SIN(A85/180*PI())/BS85))*180/PI()</f>
        <v>58.734140492219403</v>
      </c>
      <c r="BV85">
        <f>ABS(ABS(B85)-ABS(BU85))</f>
        <v>28.1720347522194</v>
      </c>
      <c r="BW85">
        <f t="shared" si="68"/>
        <v>10.2831690964326</v>
      </c>
      <c r="BX85">
        <f t="shared" si="69"/>
        <v>1.9563624521990699</v>
      </c>
      <c r="BY85" t="e">
        <f t="shared" si="70"/>
        <v>#NUM!</v>
      </c>
      <c r="BZ85" t="e">
        <f t="shared" si="71"/>
        <v>#NUM!</v>
      </c>
      <c r="CA85">
        <f t="shared" si="72"/>
        <v>10.1317805908082</v>
      </c>
      <c r="CB85">
        <f t="shared" si="73"/>
        <v>1.86064345915319</v>
      </c>
      <c r="CC85" t="e">
        <f t="shared" si="74"/>
        <v>#NUM!</v>
      </c>
      <c r="CD85" t="e">
        <f t="shared" si="75"/>
        <v>#NUM!</v>
      </c>
      <c r="CE85">
        <f t="shared" si="76"/>
        <v>10.2069168468025</v>
      </c>
      <c r="CF85">
        <f t="shared" si="77"/>
        <v>2.0630534615237699</v>
      </c>
      <c r="CG85" t="e">
        <f t="shared" si="78"/>
        <v>#NUM!</v>
      </c>
      <c r="CH85" t="e">
        <f t="shared" si="79"/>
        <v>#NUM!</v>
      </c>
      <c r="CI85">
        <f t="shared" si="80"/>
        <v>10.2758856392915</v>
      </c>
      <c r="CJ85">
        <f t="shared" si="81"/>
        <v>1.8906891816314599</v>
      </c>
      <c r="CK85" t="e">
        <f t="shared" si="82"/>
        <v>#NUM!</v>
      </c>
      <c r="CL85" t="e">
        <f t="shared" si="83"/>
        <v>#NUM!</v>
      </c>
      <c r="CM85">
        <f t="shared" si="84"/>
        <v>10.3393829622289</v>
      </c>
      <c r="CN85">
        <f t="shared" si="85"/>
        <v>1.5560338645215499</v>
      </c>
      <c r="CO85" t="e">
        <f t="shared" si="86"/>
        <v>#NUM!</v>
      </c>
      <c r="CP85" t="e">
        <f t="shared" si="87"/>
        <v>#NUM!</v>
      </c>
      <c r="CQ85">
        <f t="shared" si="88"/>
        <v>10.5318907174166</v>
      </c>
      <c r="CR85">
        <f t="shared" si="89"/>
        <v>1.2566072243964399</v>
      </c>
      <c r="CS85" t="e">
        <f t="shared" si="90"/>
        <v>#NUM!</v>
      </c>
      <c r="CT85" t="e">
        <f t="shared" si="91"/>
        <v>#NUM!</v>
      </c>
      <c r="CU85">
        <f t="shared" si="92"/>
        <v>11.0176811747492</v>
      </c>
      <c r="CV85">
        <f t="shared" si="93"/>
        <v>1.1154311935224801</v>
      </c>
      <c r="CW85" t="e">
        <f t="shared" si="94"/>
        <v>#NUM!</v>
      </c>
      <c r="CX85" t="e">
        <f t="shared" si="95"/>
        <v>#NUM!</v>
      </c>
      <c r="CY85">
        <f t="shared" si="96"/>
        <v>11.2990600125431</v>
      </c>
      <c r="CZ85">
        <f t="shared" si="97"/>
        <v>1.07081394578158</v>
      </c>
      <c r="DA85" t="e">
        <f t="shared" si="98"/>
        <v>#NUM!</v>
      </c>
      <c r="DB85" t="e">
        <f t="shared" si="99"/>
        <v>#NUM!</v>
      </c>
      <c r="DC85">
        <f t="shared" si="100"/>
        <v>11.435899711468799</v>
      </c>
      <c r="DD85">
        <f t="shared" si="101"/>
        <v>0.97378758968107204</v>
      </c>
      <c r="DE85" t="e">
        <f t="shared" si="102"/>
        <v>#NUM!</v>
      </c>
      <c r="DF85" t="e">
        <f t="shared" si="103"/>
        <v>#NUM!</v>
      </c>
      <c r="DG85">
        <f t="shared" si="104"/>
        <v>11.9625038318829</v>
      </c>
      <c r="DH85">
        <f t="shared" si="105"/>
        <v>0.53944177955674999</v>
      </c>
      <c r="DI85" t="e">
        <f t="shared" si="106"/>
        <v>#NUM!</v>
      </c>
      <c r="DJ85" t="e">
        <f t="shared" si="107"/>
        <v>#NUM!</v>
      </c>
      <c r="DK85">
        <f t="shared" si="108"/>
        <v>12.333376938657</v>
      </c>
      <c r="DL85">
        <f t="shared" si="109"/>
        <v>0.76943258945588899</v>
      </c>
      <c r="DM85" t="e">
        <f t="shared" si="110"/>
        <v>#NUM!</v>
      </c>
      <c r="DN85" t="e">
        <f t="shared" si="111"/>
        <v>#NUM!</v>
      </c>
      <c r="DO85">
        <f t="shared" si="112"/>
        <v>12.936111686256501</v>
      </c>
      <c r="DP85">
        <f t="shared" si="113"/>
        <v>1.78546390008628</v>
      </c>
      <c r="DQ85" t="e">
        <f t="shared" si="114"/>
        <v>#NUM!</v>
      </c>
      <c r="DR85" t="e">
        <f t="shared" si="115"/>
        <v>#NUM!</v>
      </c>
      <c r="DS85">
        <f t="shared" si="116"/>
        <v>13.614929832107901</v>
      </c>
      <c r="DT85">
        <f t="shared" si="117"/>
        <v>2.43942048568218</v>
      </c>
      <c r="DU85" t="e">
        <f t="shared" si="118"/>
        <v>#NUM!</v>
      </c>
      <c r="DV85" t="e">
        <f t="shared" si="119"/>
        <v>#NUM!</v>
      </c>
    </row>
    <row r="86" spans="1:126" x14ac:dyDescent="0.15">
      <c r="A86">
        <v>115.3232019</v>
      </c>
      <c r="B86">
        <v>-34.206519900000004</v>
      </c>
      <c r="C86">
        <v>221</v>
      </c>
      <c r="D86">
        <v>376</v>
      </c>
      <c r="E86">
        <v>208.4516754</v>
      </c>
      <c r="F86">
        <v>349.73864750000001</v>
      </c>
      <c r="G86">
        <f t="shared" si="120"/>
        <v>0</v>
      </c>
      <c r="H86">
        <f t="shared" si="121"/>
        <v>0.386875184445995</v>
      </c>
      <c r="I86" t="e">
        <f t="shared" si="122"/>
        <v>#DIV/0!</v>
      </c>
      <c r="J86" t="e">
        <f t="shared" si="123"/>
        <v>#DIV/0!</v>
      </c>
      <c r="K86">
        <f t="shared" si="124"/>
        <v>2.64424348193982</v>
      </c>
      <c r="L86">
        <f t="shared" si="125"/>
        <v>0.302583300368511</v>
      </c>
      <c r="M86">
        <f t="shared" si="126"/>
        <v>22.972234734850499</v>
      </c>
      <c r="N86">
        <f t="shared" si="127"/>
        <v>11.234285165149499</v>
      </c>
      <c r="O86">
        <f t="shared" si="128"/>
        <v>1.76282898795988</v>
      </c>
      <c r="P86">
        <f t="shared" si="129"/>
        <v>0.210579275959695</v>
      </c>
      <c r="Q86">
        <f t="shared" si="130"/>
        <v>16.947119059568902</v>
      </c>
      <c r="R86">
        <f t="shared" si="131"/>
        <v>17.259400840431098</v>
      </c>
      <c r="S86">
        <f t="shared" si="132"/>
        <v>1.32212174096991</v>
      </c>
      <c r="T86">
        <f t="shared" si="133"/>
        <v>0.48579029233975901</v>
      </c>
      <c r="U86" t="e">
        <f t="shared" si="134"/>
        <v>#NUM!</v>
      </c>
      <c r="V86" t="e">
        <f t="shared" si="135"/>
        <v>#NUM!</v>
      </c>
      <c r="W86">
        <f t="shared" si="136"/>
        <v>2.11539478555185</v>
      </c>
      <c r="X86">
        <f t="shared" si="137"/>
        <v>0.38985913070759398</v>
      </c>
      <c r="Y86" t="e">
        <f t="shared" si="138"/>
        <v>#NUM!</v>
      </c>
      <c r="Z86" t="e">
        <f t="shared" si="139"/>
        <v>#NUM!</v>
      </c>
      <c r="AA86">
        <f t="shared" si="140"/>
        <v>2.7872773636613801</v>
      </c>
      <c r="AB86">
        <f t="shared" si="141"/>
        <v>0.37734607832433498</v>
      </c>
      <c r="AC86" t="e">
        <f t="shared" si="142"/>
        <v>#NUM!</v>
      </c>
      <c r="AD86" t="e">
        <f t="shared" si="143"/>
        <v>#NUM!</v>
      </c>
      <c r="AE86">
        <f t="shared" si="144"/>
        <v>4.0684819829820302</v>
      </c>
      <c r="AF86">
        <f t="shared" si="145"/>
        <v>3.5284075202121898</v>
      </c>
      <c r="AG86">
        <f t="shared" si="146"/>
        <v>9.2231745337469899</v>
      </c>
      <c r="AH86">
        <f t="shared" si="147"/>
        <v>24.983345366253001</v>
      </c>
      <c r="AI86">
        <f t="shared" si="148"/>
        <v>3.85461413536233</v>
      </c>
      <c r="AJ86">
        <f t="shared" si="149"/>
        <v>3.1083051196361802</v>
      </c>
      <c r="AK86">
        <f t="shared" si="150"/>
        <v>18.160027750002801</v>
      </c>
      <c r="AL86">
        <f t="shared" si="151"/>
        <v>16.046492149997199</v>
      </c>
      <c r="AM86">
        <f t="shared" si="152"/>
        <v>4.23731353730909</v>
      </c>
      <c r="AN86">
        <f t="shared" si="153"/>
        <v>2.5145664115440001</v>
      </c>
      <c r="AO86">
        <f t="shared" si="154"/>
        <v>21.094421734340902</v>
      </c>
      <c r="AP86">
        <f t="shared" si="155"/>
        <v>13.1120981656591</v>
      </c>
      <c r="AQ86">
        <f t="shared" si="156"/>
        <v>4.54932850338073</v>
      </c>
      <c r="AR86">
        <f t="shared" si="157"/>
        <v>1.8663357637206599</v>
      </c>
      <c r="AS86">
        <f t="shared" si="158"/>
        <v>22.3398640653486</v>
      </c>
      <c r="AT86">
        <f t="shared" si="159"/>
        <v>11.8666558346514</v>
      </c>
      <c r="AU86">
        <f t="shared" si="160"/>
        <v>6.1568798286846098</v>
      </c>
      <c r="AV86">
        <f t="shared" si="161"/>
        <v>2.30132766401666</v>
      </c>
      <c r="AW86">
        <f t="shared" si="162"/>
        <v>10.8642586723393</v>
      </c>
      <c r="AX86">
        <f t="shared" si="163"/>
        <v>23.3422612276607</v>
      </c>
      <c r="AY86">
        <f t="shared" si="164"/>
        <v>6.2636268459251703</v>
      </c>
      <c r="AZ86">
        <f t="shared" si="165"/>
        <v>2.1989115994172002</v>
      </c>
      <c r="BA86">
        <f t="shared" si="166"/>
        <v>3.2488291593305698</v>
      </c>
      <c r="BB86">
        <f t="shared" si="167"/>
        <v>30.957690740669399</v>
      </c>
      <c r="BC86">
        <f t="shared" si="168"/>
        <v>6.6223331161391199</v>
      </c>
      <c r="BD86">
        <f t="shared" si="169"/>
        <v>2.2798935039183998</v>
      </c>
      <c r="BE86">
        <f t="shared" si="170"/>
        <v>6.0894101230842397</v>
      </c>
      <c r="BF86">
        <f t="shared" si="171"/>
        <v>28.1171097769158</v>
      </c>
      <c r="BG86">
        <f t="shared" si="172"/>
        <v>6.6830632476425196</v>
      </c>
      <c r="BH86">
        <f t="shared" si="173"/>
        <v>2.1194969256257901</v>
      </c>
      <c r="BI86">
        <f t="shared" si="174"/>
        <v>12.1314532330255</v>
      </c>
      <c r="BJ86">
        <f t="shared" si="175"/>
        <v>22.0750666669745</v>
      </c>
      <c r="BK86">
        <f t="shared" si="176"/>
        <v>7.5452375620190404</v>
      </c>
      <c r="BL86">
        <f t="shared" si="177"/>
        <v>2.2750383381109902</v>
      </c>
      <c r="BM86">
        <f t="shared" si="178"/>
        <v>38.723504524119299</v>
      </c>
      <c r="BN86">
        <f t="shared" si="179"/>
        <v>4.5169846241193001</v>
      </c>
      <c r="BO86">
        <f t="shared" si="180"/>
        <v>8.0012946460086507</v>
      </c>
      <c r="BP86">
        <f t="shared" si="181"/>
        <v>2.1562447930621498</v>
      </c>
      <c r="BQ86" t="e">
        <f t="shared" si="182"/>
        <v>#NUM!</v>
      </c>
      <c r="BR86" t="e">
        <f t="shared" si="183"/>
        <v>#NUM!</v>
      </c>
      <c r="BS86">
        <f>SQRT((C69-C86)^2+(D69-D86)^2)/5.73/0.561</f>
        <v>8.8973191390810396</v>
      </c>
      <c r="BT86">
        <f>SQRT((E69-E86)^2+(F69-F86)^2)/5.73/0.561</f>
        <v>2.16802634304883</v>
      </c>
      <c r="BU86" t="e">
        <f>ASIN((BT69*SIN(A86/180*PI())/BS86))*180/PI()</f>
        <v>#NUM!</v>
      </c>
      <c r="BV86" t="e">
        <f>ABS(ABS(B86)-ABS(BU86))</f>
        <v>#NUM!</v>
      </c>
      <c r="BW86">
        <f>SQRT((C68-C86)^2+(D68-D86)^2)/5.73/0.594</f>
        <v>9.4612454904511196</v>
      </c>
      <c r="BX86">
        <f>SQRT((E68-E86)^2+(F68-F86)^2)/5.73/0.594</f>
        <v>1.7399820978824501</v>
      </c>
      <c r="BY86" t="e">
        <f>ASIN((BX68*SIN(A86/180*PI())/BW86))*180/PI()</f>
        <v>#NUM!</v>
      </c>
      <c r="BZ86" t="e">
        <f>ABS(ABS(B86)-ABS(BY86))</f>
        <v>#NUM!</v>
      </c>
      <c r="CA86">
        <f t="shared" si="72"/>
        <v>9.7419496703045905</v>
      </c>
      <c r="CB86">
        <f t="shared" si="73"/>
        <v>1.8329874100764001</v>
      </c>
      <c r="CC86" t="e">
        <f t="shared" si="74"/>
        <v>#NUM!</v>
      </c>
      <c r="CD86" t="e">
        <f t="shared" si="75"/>
        <v>#NUM!</v>
      </c>
      <c r="CE86">
        <f t="shared" si="76"/>
        <v>9.6251915612677994</v>
      </c>
      <c r="CF86">
        <f t="shared" si="77"/>
        <v>1.74843300149999</v>
      </c>
      <c r="CG86" t="e">
        <f t="shared" si="78"/>
        <v>#NUM!</v>
      </c>
      <c r="CH86" t="e">
        <f t="shared" si="79"/>
        <v>#NUM!</v>
      </c>
      <c r="CI86">
        <f t="shared" si="80"/>
        <v>9.7208731874309198</v>
      </c>
      <c r="CJ86">
        <f t="shared" si="81"/>
        <v>1.9489435047818999</v>
      </c>
      <c r="CK86" t="e">
        <f t="shared" si="82"/>
        <v>#NUM!</v>
      </c>
      <c r="CL86" t="e">
        <f t="shared" si="83"/>
        <v>#NUM!</v>
      </c>
      <c r="CM86">
        <f t="shared" si="84"/>
        <v>9.8087999284146399</v>
      </c>
      <c r="CN86">
        <f t="shared" si="85"/>
        <v>1.7898596206711701</v>
      </c>
      <c r="CO86" t="e">
        <f t="shared" si="86"/>
        <v>#NUM!</v>
      </c>
      <c r="CP86" t="e">
        <f t="shared" si="87"/>
        <v>#NUM!</v>
      </c>
      <c r="CQ86">
        <f t="shared" si="88"/>
        <v>9.88984457256681</v>
      </c>
      <c r="CR86">
        <f t="shared" si="89"/>
        <v>1.4744496133846401</v>
      </c>
      <c r="CS86" t="e">
        <f t="shared" si="90"/>
        <v>#NUM!</v>
      </c>
      <c r="CT86" t="e">
        <f t="shared" si="91"/>
        <v>#NUM!</v>
      </c>
      <c r="CU86">
        <f t="shared" si="92"/>
        <v>10.0930619375243</v>
      </c>
      <c r="CV86">
        <f t="shared" si="93"/>
        <v>1.1921547193758699</v>
      </c>
      <c r="CW86" t="e">
        <f t="shared" si="94"/>
        <v>#NUM!</v>
      </c>
      <c r="CX86" t="e">
        <f t="shared" si="95"/>
        <v>#NUM!</v>
      </c>
      <c r="CY86">
        <f t="shared" si="96"/>
        <v>10.576973927759299</v>
      </c>
      <c r="CZ86">
        <f t="shared" si="97"/>
        <v>1.0600027593575201</v>
      </c>
      <c r="DA86" t="e">
        <f t="shared" si="98"/>
        <v>#NUM!</v>
      </c>
      <c r="DB86" t="e">
        <f t="shared" si="99"/>
        <v>#NUM!</v>
      </c>
      <c r="DC86">
        <f t="shared" si="100"/>
        <v>10.864480781291499</v>
      </c>
      <c r="DD86">
        <f t="shared" si="101"/>
        <v>1.0192334224591599</v>
      </c>
      <c r="DE86" t="e">
        <f t="shared" si="102"/>
        <v>#NUM!</v>
      </c>
      <c r="DF86" t="e">
        <f t="shared" si="103"/>
        <v>#NUM!</v>
      </c>
      <c r="DG86">
        <f t="shared" si="104"/>
        <v>11.0123478703033</v>
      </c>
      <c r="DH86">
        <f t="shared" si="105"/>
        <v>0.92854546457215903</v>
      </c>
      <c r="DI86" t="e">
        <f t="shared" si="106"/>
        <v>#NUM!</v>
      </c>
      <c r="DJ86" t="e">
        <f t="shared" si="107"/>
        <v>#NUM!</v>
      </c>
      <c r="DK86">
        <f t="shared" si="108"/>
        <v>11.5352715521728</v>
      </c>
      <c r="DL86">
        <f t="shared" si="109"/>
        <v>0.515421206572382</v>
      </c>
      <c r="DM86" t="e">
        <f t="shared" si="110"/>
        <v>#NUM!</v>
      </c>
      <c r="DN86" t="e">
        <f t="shared" si="111"/>
        <v>#NUM!</v>
      </c>
      <c r="DO86">
        <f t="shared" si="112"/>
        <v>11.908088078703299</v>
      </c>
      <c r="DP86">
        <f t="shared" si="113"/>
        <v>0.754128002718912</v>
      </c>
      <c r="DQ86" t="e">
        <f t="shared" si="114"/>
        <v>#NUM!</v>
      </c>
      <c r="DR86" t="e">
        <f t="shared" si="115"/>
        <v>#NUM!</v>
      </c>
      <c r="DS86">
        <f t="shared" si="116"/>
        <v>12.5049079633812</v>
      </c>
      <c r="DT86">
        <f t="shared" si="117"/>
        <v>1.73768416996701</v>
      </c>
      <c r="DU86" t="e">
        <f t="shared" si="118"/>
        <v>#NUM!</v>
      </c>
      <c r="DV86" t="e">
        <f t="shared" si="119"/>
        <v>#NUM!</v>
      </c>
    </row>
    <row r="87" spans="1:126" x14ac:dyDescent="0.15">
      <c r="A87">
        <v>132.27172870000001</v>
      </c>
      <c r="B87">
        <v>-39.207381740000002</v>
      </c>
      <c r="C87">
        <v>221</v>
      </c>
      <c r="D87">
        <v>376</v>
      </c>
      <c r="E87">
        <v>208.74777219999999</v>
      </c>
      <c r="F87">
        <v>349.61267090000001</v>
      </c>
      <c r="G87">
        <f t="shared" si="120"/>
        <v>0</v>
      </c>
      <c r="H87">
        <f t="shared" si="121"/>
        <v>1.68640699358624</v>
      </c>
      <c r="I87" t="e">
        <f t="shared" si="122"/>
        <v>#DIV/0!</v>
      </c>
      <c r="J87" t="e">
        <f t="shared" si="123"/>
        <v>#DIV/0!</v>
      </c>
      <c r="K87">
        <f t="shared" si="124"/>
        <v>0</v>
      </c>
      <c r="L87">
        <f t="shared" si="125"/>
        <v>0.66941857469316801</v>
      </c>
      <c r="M87" t="e">
        <f t="shared" si="126"/>
        <v>#DIV/0!</v>
      </c>
      <c r="N87" t="e">
        <f t="shared" si="127"/>
        <v>#DIV/0!</v>
      </c>
      <c r="O87">
        <f t="shared" si="128"/>
        <v>1.76282898795988</v>
      </c>
      <c r="P87">
        <f t="shared" si="129"/>
        <v>0.62538697749498595</v>
      </c>
      <c r="Q87">
        <f t="shared" si="130"/>
        <v>12.660926443051199</v>
      </c>
      <c r="R87">
        <f t="shared" si="131"/>
        <v>26.5464552969488</v>
      </c>
      <c r="S87">
        <f t="shared" si="132"/>
        <v>1.32212174096991</v>
      </c>
      <c r="T87">
        <f t="shared" si="133"/>
        <v>0.47024139750995902</v>
      </c>
      <c r="U87" t="e">
        <f t="shared" si="134"/>
        <v>#NUM!</v>
      </c>
      <c r="V87" t="e">
        <f t="shared" si="135"/>
        <v>#NUM!</v>
      </c>
      <c r="W87">
        <f t="shared" si="136"/>
        <v>1.0576973927759299</v>
      </c>
      <c r="X87">
        <f t="shared" si="137"/>
        <v>0.134781742374708</v>
      </c>
      <c r="Y87" t="e">
        <f t="shared" si="138"/>
        <v>#NUM!</v>
      </c>
      <c r="Z87" t="e">
        <f t="shared" si="139"/>
        <v>#NUM!</v>
      </c>
      <c r="AA87">
        <f t="shared" si="140"/>
        <v>1.76282898795988</v>
      </c>
      <c r="AB87">
        <f t="shared" si="141"/>
        <v>0.277374558763264</v>
      </c>
      <c r="AC87" t="e">
        <f t="shared" si="142"/>
        <v>#NUM!</v>
      </c>
      <c r="AD87" t="e">
        <f t="shared" si="143"/>
        <v>#NUM!</v>
      </c>
      <c r="AE87">
        <f t="shared" si="144"/>
        <v>2.3890948831383199</v>
      </c>
      <c r="AF87">
        <f t="shared" si="145"/>
        <v>0.34181998038223599</v>
      </c>
      <c r="AG87" t="e">
        <f t="shared" si="146"/>
        <v>#NUM!</v>
      </c>
      <c r="AH87" t="e">
        <f t="shared" si="147"/>
        <v>#NUM!</v>
      </c>
      <c r="AI87">
        <f t="shared" si="148"/>
        <v>3.5599217351092798</v>
      </c>
      <c r="AJ87">
        <f t="shared" si="149"/>
        <v>3.2344928146257801</v>
      </c>
      <c r="AK87">
        <f t="shared" si="150"/>
        <v>14.414020035708401</v>
      </c>
      <c r="AL87">
        <f t="shared" si="151"/>
        <v>24.793361704291598</v>
      </c>
      <c r="AM87">
        <f t="shared" si="152"/>
        <v>3.4263236758776201</v>
      </c>
      <c r="AN87">
        <f t="shared" si="153"/>
        <v>2.8906307888475502</v>
      </c>
      <c r="AO87">
        <f t="shared" si="154"/>
        <v>17.950935280305401</v>
      </c>
      <c r="AP87">
        <f t="shared" si="155"/>
        <v>21.256446459694601</v>
      </c>
      <c r="AQ87">
        <f t="shared" si="156"/>
        <v>3.81358218357818</v>
      </c>
      <c r="AR87">
        <f t="shared" si="157"/>
        <v>2.3695023948789702</v>
      </c>
      <c r="AS87">
        <f t="shared" si="158"/>
        <v>20.416316222627099</v>
      </c>
      <c r="AT87">
        <f t="shared" si="159"/>
        <v>18.7910655173729</v>
      </c>
      <c r="AU87">
        <f t="shared" si="160"/>
        <v>4.1357531848915698</v>
      </c>
      <c r="AV87">
        <f t="shared" si="161"/>
        <v>1.7951743221723999</v>
      </c>
      <c r="AW87">
        <f t="shared" si="162"/>
        <v>21.2493392106526</v>
      </c>
      <c r="AX87">
        <f t="shared" si="163"/>
        <v>17.958042529347399</v>
      </c>
      <c r="AY87">
        <f t="shared" si="164"/>
        <v>5.6438065096275603</v>
      </c>
      <c r="AZ87">
        <f t="shared" si="165"/>
        <v>2.1948768014817599</v>
      </c>
      <c r="BA87">
        <f t="shared" si="166"/>
        <v>5.3920392591594197</v>
      </c>
      <c r="BB87">
        <f t="shared" si="167"/>
        <v>33.815342480840599</v>
      </c>
      <c r="BC87">
        <f t="shared" si="168"/>
        <v>5.7818093962386197</v>
      </c>
      <c r="BD87">
        <f t="shared" si="169"/>
        <v>2.1117952472054999</v>
      </c>
      <c r="BE87">
        <f t="shared" si="170"/>
        <v>3.3611555824944901</v>
      </c>
      <c r="BF87">
        <f t="shared" si="171"/>
        <v>35.846226157505498</v>
      </c>
      <c r="BG87">
        <f t="shared" si="172"/>
        <v>6.1493093221291799</v>
      </c>
      <c r="BH87">
        <f t="shared" si="173"/>
        <v>2.2034806844582402</v>
      </c>
      <c r="BI87">
        <f t="shared" si="174"/>
        <v>6.0709819282797897</v>
      </c>
      <c r="BJ87">
        <f t="shared" si="175"/>
        <v>33.136399811720203</v>
      </c>
      <c r="BK87">
        <f t="shared" si="176"/>
        <v>6.23752569779968</v>
      </c>
      <c r="BL87">
        <f t="shared" si="177"/>
        <v>2.0588984550640599</v>
      </c>
      <c r="BM87">
        <f t="shared" si="178"/>
        <v>20.7613295869259</v>
      </c>
      <c r="BN87">
        <f t="shared" si="179"/>
        <v>18.446052153074099</v>
      </c>
      <c r="BO87">
        <f t="shared" si="180"/>
        <v>7.0736602143928504</v>
      </c>
      <c r="BP87">
        <f t="shared" si="181"/>
        <v>2.2102561946469499</v>
      </c>
      <c r="BQ87">
        <f t="shared" si="182"/>
        <v>41.392349243763498</v>
      </c>
      <c r="BR87">
        <f t="shared" si="183"/>
        <v>2.1849675037634899</v>
      </c>
      <c r="BS87">
        <f>SQRT((C70-C87)^2+(D70-D87)^2)/5.73/0.561</f>
        <v>7.5306302550669599</v>
      </c>
      <c r="BT87">
        <f>SQRT((E70-E87)^2+(F70-F87)^2)/5.73/0.561</f>
        <v>2.10692250675933</v>
      </c>
      <c r="BU87" t="e">
        <f>ASIN((BT70*SIN(A87/180*PI())/BS87))*180/PI()</f>
        <v>#NUM!</v>
      </c>
      <c r="BV87" t="e">
        <f>ABS(ABS(B87)-ABS(BU87))</f>
        <v>#NUM!</v>
      </c>
      <c r="BW87">
        <f>SQRT((C69-C87)^2+(D69-D87)^2)/5.73/0.594</f>
        <v>8.4030236313543192</v>
      </c>
      <c r="BX87">
        <f>SQRT((E69-E87)^2+(F69-F87)^2)/5.73/0.594</f>
        <v>2.1206417303916401</v>
      </c>
      <c r="BY87" t="e">
        <f>ASIN((BX69*SIN(A87/180*PI())/BW87))*180/PI()</f>
        <v>#NUM!</v>
      </c>
      <c r="BZ87" t="e">
        <f>ABS(ABS(B87)-ABS(BY87))</f>
        <v>#NUM!</v>
      </c>
      <c r="CA87">
        <f>SQRT((C68-C87)^2+(D68-D87)^2)/5.73/0.627</f>
        <v>8.9632852014800104</v>
      </c>
      <c r="CB87">
        <f>SQRT((E68-E87)^2+(F68-F87)^2)/5.73/0.627</f>
        <v>1.7294058991108501</v>
      </c>
      <c r="CC87" t="e">
        <f>ASIN((CB68*SIN(A87/180*PI())/CA87))*180/PI()</f>
        <v>#NUM!</v>
      </c>
      <c r="CD87" t="e">
        <f>ABS(ABS(B87)-ABS(CC87))</f>
        <v>#NUM!</v>
      </c>
      <c r="CE87">
        <f t="shared" si="76"/>
        <v>9.2548521867893605</v>
      </c>
      <c r="CF87">
        <f t="shared" si="77"/>
        <v>1.8183501886091</v>
      </c>
      <c r="CG87" t="e">
        <f t="shared" si="78"/>
        <v>#NUM!</v>
      </c>
      <c r="CH87" t="e">
        <f t="shared" si="79"/>
        <v>#NUM!</v>
      </c>
      <c r="CI87">
        <f t="shared" si="80"/>
        <v>9.1668491059693409</v>
      </c>
      <c r="CJ87">
        <f t="shared" si="81"/>
        <v>1.7359259801848901</v>
      </c>
      <c r="CK87" t="e">
        <f t="shared" si="82"/>
        <v>#NUM!</v>
      </c>
      <c r="CL87" t="e">
        <f t="shared" si="83"/>
        <v>#NUM!</v>
      </c>
      <c r="CM87">
        <f t="shared" si="84"/>
        <v>9.2790153152749699</v>
      </c>
      <c r="CN87">
        <f t="shared" si="85"/>
        <v>1.91039424635178</v>
      </c>
      <c r="CO87" t="e">
        <f t="shared" si="86"/>
        <v>#NUM!</v>
      </c>
      <c r="CP87" t="e">
        <f t="shared" si="87"/>
        <v>#NUM!</v>
      </c>
      <c r="CQ87">
        <f t="shared" si="88"/>
        <v>9.3823303663096507</v>
      </c>
      <c r="CR87">
        <f t="shared" si="89"/>
        <v>1.7583842639670599</v>
      </c>
      <c r="CS87" t="e">
        <f t="shared" si="90"/>
        <v>#NUM!</v>
      </c>
      <c r="CT87" t="e">
        <f t="shared" si="91"/>
        <v>#NUM!</v>
      </c>
      <c r="CU87">
        <f t="shared" si="92"/>
        <v>9.4777677153765296</v>
      </c>
      <c r="CV87">
        <f t="shared" si="93"/>
        <v>1.4557320615795299</v>
      </c>
      <c r="CW87" t="e">
        <f t="shared" si="94"/>
        <v>#NUM!</v>
      </c>
      <c r="CX87" t="e">
        <f t="shared" si="95"/>
        <v>#NUM!</v>
      </c>
      <c r="CY87">
        <f t="shared" si="96"/>
        <v>9.6893394600232998</v>
      </c>
      <c r="CZ87">
        <f t="shared" si="97"/>
        <v>1.1786773535108701</v>
      </c>
      <c r="DA87" t="e">
        <f t="shared" si="98"/>
        <v>#NUM!</v>
      </c>
      <c r="DB87" t="e">
        <f t="shared" si="99"/>
        <v>#NUM!</v>
      </c>
      <c r="DC87">
        <f t="shared" si="100"/>
        <v>10.1701672382301</v>
      </c>
      <c r="DD87">
        <f t="shared" si="101"/>
        <v>1.0480177707867999</v>
      </c>
      <c r="DE87" t="e">
        <f t="shared" si="102"/>
        <v>#NUM!</v>
      </c>
      <c r="DF87" t="e">
        <f t="shared" si="103"/>
        <v>#NUM!</v>
      </c>
      <c r="DG87">
        <f t="shared" si="104"/>
        <v>10.4620926042066</v>
      </c>
      <c r="DH87">
        <f t="shared" si="105"/>
        <v>1.0092022977946999</v>
      </c>
      <c r="DI87" t="e">
        <f t="shared" si="106"/>
        <v>#NUM!</v>
      </c>
      <c r="DJ87" t="e">
        <f t="shared" si="107"/>
        <v>#NUM!</v>
      </c>
      <c r="DK87">
        <f t="shared" si="108"/>
        <v>10.6190497320781</v>
      </c>
      <c r="DL87">
        <f t="shared" si="109"/>
        <v>0.91793438200505095</v>
      </c>
      <c r="DM87" t="e">
        <f t="shared" si="110"/>
        <v>#NUM!</v>
      </c>
      <c r="DN87" t="e">
        <f t="shared" si="111"/>
        <v>#NUM!</v>
      </c>
      <c r="DO87">
        <f t="shared" si="112"/>
        <v>11.1375035676151</v>
      </c>
      <c r="DP87">
        <f t="shared" si="113"/>
        <v>0.50124904249989899</v>
      </c>
      <c r="DQ87" t="e">
        <f t="shared" si="114"/>
        <v>#NUM!</v>
      </c>
      <c r="DR87" t="e">
        <f t="shared" si="115"/>
        <v>#NUM!</v>
      </c>
      <c r="DS87">
        <f t="shared" si="116"/>
        <v>11.511151809413199</v>
      </c>
      <c r="DT87">
        <f t="shared" si="117"/>
        <v>0.67412682520361</v>
      </c>
      <c r="DU87" t="e">
        <f t="shared" si="118"/>
        <v>#NUM!</v>
      </c>
      <c r="DV87" t="e">
        <f t="shared" si="119"/>
        <v>#NUM!</v>
      </c>
    </row>
    <row r="88" spans="1:126" x14ac:dyDescent="0.15">
      <c r="A88">
        <v>66.682099039999997</v>
      </c>
      <c r="B88">
        <v>-46.596443409999999</v>
      </c>
      <c r="C88">
        <v>220</v>
      </c>
      <c r="D88">
        <v>376</v>
      </c>
      <c r="E88">
        <v>209.17541499999999</v>
      </c>
      <c r="F88">
        <v>349.3244019</v>
      </c>
      <c r="G88">
        <f t="shared" si="120"/>
        <v>5.2408429371780096</v>
      </c>
      <c r="H88">
        <f t="shared" si="121"/>
        <v>2.70285966303127</v>
      </c>
      <c r="I88">
        <f t="shared" si="122"/>
        <v>17.187485699378499</v>
      </c>
      <c r="J88">
        <f t="shared" si="123"/>
        <v>29.4089577106215</v>
      </c>
      <c r="K88">
        <f t="shared" si="124"/>
        <v>2.64424348193982</v>
      </c>
      <c r="L88">
        <f t="shared" si="125"/>
        <v>2.2050492507820101</v>
      </c>
      <c r="M88">
        <f t="shared" si="126"/>
        <v>6.0320377349183003</v>
      </c>
      <c r="N88">
        <f t="shared" si="127"/>
        <v>40.564405675081701</v>
      </c>
      <c r="O88">
        <f t="shared" si="128"/>
        <v>1.76282898795988</v>
      </c>
      <c r="P88">
        <f t="shared" si="129"/>
        <v>1.34318808297061</v>
      </c>
      <c r="Q88">
        <f t="shared" si="130"/>
        <v>15.642916358690901</v>
      </c>
      <c r="R88">
        <f t="shared" si="131"/>
        <v>30.953527051309099</v>
      </c>
      <c r="S88">
        <f t="shared" si="132"/>
        <v>1.8697624971879701</v>
      </c>
      <c r="T88">
        <f t="shared" si="133"/>
        <v>1.1483711836449999</v>
      </c>
      <c r="U88">
        <f t="shared" si="134"/>
        <v>12.277627236605699</v>
      </c>
      <c r="V88">
        <f t="shared" si="135"/>
        <v>34.318816173394303</v>
      </c>
      <c r="W88">
        <f t="shared" si="136"/>
        <v>2.11539478555185</v>
      </c>
      <c r="X88">
        <f t="shared" si="137"/>
        <v>0.91919693591958795</v>
      </c>
      <c r="Y88" t="e">
        <f t="shared" si="138"/>
        <v>#NUM!</v>
      </c>
      <c r="Z88" t="e">
        <f t="shared" si="139"/>
        <v>#NUM!</v>
      </c>
      <c r="AA88">
        <f t="shared" si="140"/>
        <v>1.76282898795988</v>
      </c>
      <c r="AB88">
        <f t="shared" si="141"/>
        <v>0.42614900871505501</v>
      </c>
      <c r="AC88" t="e">
        <f t="shared" si="142"/>
        <v>#NUM!</v>
      </c>
      <c r="AD88" t="e">
        <f t="shared" si="143"/>
        <v>#NUM!</v>
      </c>
      <c r="AE88">
        <f t="shared" si="144"/>
        <v>2.2664944130912699</v>
      </c>
      <c r="AF88">
        <f t="shared" si="145"/>
        <v>0.54904163749411505</v>
      </c>
      <c r="AG88" t="e">
        <f t="shared" si="146"/>
        <v>#NUM!</v>
      </c>
      <c r="AH88" t="e">
        <f t="shared" si="147"/>
        <v>#NUM!</v>
      </c>
      <c r="AI88">
        <f t="shared" si="148"/>
        <v>2.7256237939722201</v>
      </c>
      <c r="AJ88">
        <f t="shared" si="149"/>
        <v>0.57146301257439702</v>
      </c>
      <c r="AK88" t="e">
        <f t="shared" si="150"/>
        <v>#NUM!</v>
      </c>
      <c r="AL88" t="e">
        <f t="shared" si="151"/>
        <v>#NUM!</v>
      </c>
      <c r="AM88">
        <f t="shared" si="152"/>
        <v>3.7163698182151701</v>
      </c>
      <c r="AN88">
        <f t="shared" si="153"/>
        <v>3.1311413959193901</v>
      </c>
      <c r="AO88">
        <f t="shared" si="154"/>
        <v>16.7877136850549</v>
      </c>
      <c r="AP88">
        <f t="shared" si="155"/>
        <v>29.808729724945099</v>
      </c>
      <c r="AQ88">
        <f t="shared" si="156"/>
        <v>3.5476249048069</v>
      </c>
      <c r="AR88">
        <f t="shared" si="157"/>
        <v>2.8288444164577</v>
      </c>
      <c r="AS88">
        <f t="shared" si="158"/>
        <v>19.472181105494599</v>
      </c>
      <c r="AT88">
        <f t="shared" si="159"/>
        <v>27.1242623045054</v>
      </c>
      <c r="AU88">
        <f t="shared" si="160"/>
        <v>3.8761040910285902</v>
      </c>
      <c r="AV88">
        <f t="shared" si="161"/>
        <v>2.35260618187856</v>
      </c>
      <c r="AW88">
        <f t="shared" si="162"/>
        <v>21.095742904924698</v>
      </c>
      <c r="AX88">
        <f t="shared" si="163"/>
        <v>25.500700505075301</v>
      </c>
      <c r="AY88">
        <f t="shared" si="164"/>
        <v>4.1576238528639804</v>
      </c>
      <c r="AZ88">
        <f t="shared" si="165"/>
        <v>1.8309460634980199</v>
      </c>
      <c r="BA88">
        <f t="shared" si="166"/>
        <v>22.412298137659501</v>
      </c>
      <c r="BB88">
        <f t="shared" si="167"/>
        <v>24.184145272340501</v>
      </c>
      <c r="BC88">
        <f t="shared" si="168"/>
        <v>5.53316919038775</v>
      </c>
      <c r="BD88">
        <f t="shared" si="169"/>
        <v>2.1896420555680698</v>
      </c>
      <c r="BE88">
        <f t="shared" si="170"/>
        <v>3.34951034931589</v>
      </c>
      <c r="BF88">
        <f t="shared" si="171"/>
        <v>43.2469330606841</v>
      </c>
      <c r="BG88">
        <f t="shared" si="172"/>
        <v>5.6662360327281798</v>
      </c>
      <c r="BH88">
        <f t="shared" si="173"/>
        <v>2.1161799629065601</v>
      </c>
      <c r="BI88">
        <f t="shared" si="174"/>
        <v>3.9532460633105502</v>
      </c>
      <c r="BJ88">
        <f t="shared" si="175"/>
        <v>42.643197346689497</v>
      </c>
      <c r="BK88">
        <f t="shared" si="176"/>
        <v>6.0039791866047603</v>
      </c>
      <c r="BL88">
        <f t="shared" si="177"/>
        <v>2.2119073105409401</v>
      </c>
      <c r="BM88">
        <f t="shared" si="178"/>
        <v>12.794170999453099</v>
      </c>
      <c r="BN88">
        <f t="shared" si="179"/>
        <v>33.802272410546898</v>
      </c>
      <c r="BO88">
        <f t="shared" si="180"/>
        <v>6.0767281158609103</v>
      </c>
      <c r="BP88">
        <f t="shared" si="181"/>
        <v>2.07585918401508</v>
      </c>
      <c r="BQ88">
        <f t="shared" si="182"/>
        <v>44.4256007528545</v>
      </c>
      <c r="BR88">
        <f t="shared" si="183"/>
        <v>2.1708426571454802</v>
      </c>
      <c r="BS88">
        <f>SQRT((C71-C88)^2+(D71-D88)^2)/5.73/0.561</f>
        <v>6.8509908277556102</v>
      </c>
      <c r="BT88">
        <f>SQRT((E71-E88)^2+(F71-F88)^2)/5.73/0.561</f>
        <v>2.2187463496532498</v>
      </c>
      <c r="BU88" t="e">
        <f>ASIN((BT71*SIN(A88/180*PI())/BS88))*180/PI()</f>
        <v>#NUM!</v>
      </c>
      <c r="BV88" t="e">
        <f>ABS(ABS(B88)-ABS(BU88))</f>
        <v>#NUM!</v>
      </c>
      <c r="BW88">
        <f>SQRT((C70-C88)^2+(D70-D88)^2)/5.73/0.594</f>
        <v>7.2979606115689899</v>
      </c>
      <c r="BX88">
        <f>SQRT((E70-E88)^2+(F70-F88)^2)/5.73/0.594</f>
        <v>2.1254865740188702</v>
      </c>
      <c r="BY88" t="e">
        <f>ASIN((BX70*SIN(A88/180*PI())/BW88))*180/PI()</f>
        <v>#NUM!</v>
      </c>
      <c r="BZ88" t="e">
        <f>ABS(ABS(B88)-ABS(BY88))</f>
        <v>#NUM!</v>
      </c>
      <c r="CA88">
        <f>SQRT((C69-C88)^2+(D69-D88)^2)/5.73/0.627</f>
        <v>8.1292850614217294</v>
      </c>
      <c r="CB88">
        <f>SQRT((E69-E88)^2+(F69-F88)^2)/5.73/0.627</f>
        <v>2.1372333534405001</v>
      </c>
      <c r="CC88" t="e">
        <f>ASIN((CB69*SIN(A88/180*PI())/CA88))*180/PI()</f>
        <v>#NUM!</v>
      </c>
      <c r="CD88" t="e">
        <f>ABS(ABS(B88)-ABS(CC88))</f>
        <v>#NUM!</v>
      </c>
      <c r="CE88">
        <f>SQRT((C68-C88)^2+(D68-D88)^2)/5.73/0.66</f>
        <v>8.6737635342200701</v>
      </c>
      <c r="CF88">
        <f>SQRT((E68-E88)^2+(F68-F88)^2)/5.73/0.66</f>
        <v>1.77573023006494</v>
      </c>
      <c r="CG88" t="e">
        <f>ASIN((CF68*SIN(A88/180*PI())/CE88))*180/PI()</f>
        <v>#NUM!</v>
      </c>
      <c r="CH88" t="e">
        <f>ABS(ABS(B88)-ABS(CG88))</f>
        <v>#NUM!</v>
      </c>
      <c r="CI88">
        <f t="shared" si="80"/>
        <v>8.9675079464628098</v>
      </c>
      <c r="CJ88">
        <f t="shared" si="81"/>
        <v>1.85822354776576</v>
      </c>
      <c r="CK88" t="e">
        <f t="shared" si="82"/>
        <v>#NUM!</v>
      </c>
      <c r="CL88" t="e">
        <f t="shared" si="83"/>
        <v>#NUM!</v>
      </c>
      <c r="CM88">
        <f t="shared" si="84"/>
        <v>8.8975213935267696</v>
      </c>
      <c r="CN88">
        <f t="shared" si="85"/>
        <v>1.7755963495015401</v>
      </c>
      <c r="CO88" t="e">
        <f t="shared" si="86"/>
        <v>#NUM!</v>
      </c>
      <c r="CP88" t="e">
        <f t="shared" si="87"/>
        <v>#NUM!</v>
      </c>
      <c r="CQ88">
        <f t="shared" si="88"/>
        <v>9.0144770187247705</v>
      </c>
      <c r="CR88">
        <f t="shared" si="89"/>
        <v>1.9223290077764399</v>
      </c>
      <c r="CS88" t="e">
        <f t="shared" si="90"/>
        <v>#NUM!</v>
      </c>
      <c r="CT88" t="e">
        <f t="shared" si="91"/>
        <v>#NUM!</v>
      </c>
      <c r="CU88">
        <f t="shared" si="92"/>
        <v>9.1227464630971404</v>
      </c>
      <c r="CV88">
        <f t="shared" si="93"/>
        <v>1.7744783318608801</v>
      </c>
      <c r="CW88" t="e">
        <f t="shared" si="94"/>
        <v>#NUM!</v>
      </c>
      <c r="CX88" t="e">
        <f t="shared" si="95"/>
        <v>#NUM!</v>
      </c>
      <c r="CY88">
        <f t="shared" si="96"/>
        <v>9.2232183009536808</v>
      </c>
      <c r="CZ88">
        <f t="shared" si="97"/>
        <v>1.4816919238060799</v>
      </c>
      <c r="DA88" t="e">
        <f t="shared" si="98"/>
        <v>#NUM!</v>
      </c>
      <c r="DB88" t="e">
        <f t="shared" si="99"/>
        <v>#NUM!</v>
      </c>
      <c r="DC88">
        <f t="shared" si="100"/>
        <v>9.4380028705257804</v>
      </c>
      <c r="DD88">
        <f t="shared" si="101"/>
        <v>1.2067533411084801</v>
      </c>
      <c r="DE88" t="e">
        <f t="shared" si="102"/>
        <v>#NUM!</v>
      </c>
      <c r="DF88" t="e">
        <f t="shared" si="103"/>
        <v>#NUM!</v>
      </c>
      <c r="DG88">
        <f t="shared" si="104"/>
        <v>9.9122549355333405</v>
      </c>
      <c r="DH88">
        <f t="shared" si="105"/>
        <v>1.0751833167249301</v>
      </c>
      <c r="DI88" t="e">
        <f t="shared" si="106"/>
        <v>#NUM!</v>
      </c>
      <c r="DJ88" t="e">
        <f t="shared" si="107"/>
        <v>#NUM!</v>
      </c>
      <c r="DK88">
        <f t="shared" si="108"/>
        <v>10.206217814726401</v>
      </c>
      <c r="DL88">
        <f t="shared" si="109"/>
        <v>1.03678391255618</v>
      </c>
      <c r="DM88" t="e">
        <f t="shared" si="110"/>
        <v>#NUM!</v>
      </c>
      <c r="DN88" t="e">
        <f t="shared" si="111"/>
        <v>#NUM!</v>
      </c>
      <c r="DO88">
        <f t="shared" si="112"/>
        <v>10.3673823656693</v>
      </c>
      <c r="DP88">
        <f t="shared" si="113"/>
        <v>0.94272916796827</v>
      </c>
      <c r="DQ88" t="e">
        <f t="shared" si="114"/>
        <v>#NUM!</v>
      </c>
      <c r="DR88" t="e">
        <f t="shared" si="115"/>
        <v>#NUM!</v>
      </c>
      <c r="DS88">
        <f t="shared" si="116"/>
        <v>10.879668675734299</v>
      </c>
      <c r="DT88">
        <f t="shared" si="117"/>
        <v>0.51960724314797202</v>
      </c>
      <c r="DU88" t="e">
        <f t="shared" si="118"/>
        <v>#NUM!</v>
      </c>
      <c r="DV88" t="e">
        <f t="shared" si="119"/>
        <v>#NUM!</v>
      </c>
    </row>
    <row r="89" spans="1:126" x14ac:dyDescent="0.15">
      <c r="A89">
        <v>68.032033170000005</v>
      </c>
      <c r="B89">
        <v>-44.117101910000002</v>
      </c>
      <c r="C89">
        <v>219</v>
      </c>
      <c r="D89">
        <v>375</v>
      </c>
      <c r="E89">
        <v>209.2982178</v>
      </c>
      <c r="F89">
        <v>349.41433719999998</v>
      </c>
      <c r="G89">
        <f t="shared" si="120"/>
        <v>7.4116711600244001</v>
      </c>
      <c r="H89">
        <f t="shared" si="121"/>
        <v>0.79772594965101695</v>
      </c>
      <c r="I89">
        <f t="shared" si="122"/>
        <v>19.767134026853601</v>
      </c>
      <c r="J89">
        <f t="shared" si="123"/>
        <v>24.349967883146501</v>
      </c>
      <c r="K89">
        <f t="shared" si="124"/>
        <v>5.91270817467817</v>
      </c>
      <c r="L89">
        <f t="shared" si="125"/>
        <v>1.54711207382628</v>
      </c>
      <c r="M89">
        <f t="shared" si="126"/>
        <v>6.0269701167459298</v>
      </c>
      <c r="N89">
        <f t="shared" si="127"/>
        <v>38.090131793254102</v>
      </c>
      <c r="O89">
        <f t="shared" si="128"/>
        <v>3.9418054497854502</v>
      </c>
      <c r="P89">
        <f t="shared" si="129"/>
        <v>1.59807152365758</v>
      </c>
      <c r="Q89">
        <f t="shared" si="130"/>
        <v>2.83978056076575</v>
      </c>
      <c r="R89">
        <f t="shared" si="131"/>
        <v>41.277321349234199</v>
      </c>
      <c r="S89">
        <f t="shared" si="132"/>
        <v>2.9563540873390801</v>
      </c>
      <c r="T89">
        <f t="shared" si="133"/>
        <v>1.1080881060711201</v>
      </c>
      <c r="U89">
        <f t="shared" si="134"/>
        <v>8.4386730158903394</v>
      </c>
      <c r="V89">
        <f t="shared" si="135"/>
        <v>35.6784288941097</v>
      </c>
      <c r="W89">
        <f t="shared" si="136"/>
        <v>2.9916199955007601</v>
      </c>
      <c r="X89">
        <f t="shared" si="137"/>
        <v>0.97707941177677604</v>
      </c>
      <c r="Y89" t="e">
        <f t="shared" si="138"/>
        <v>#NUM!</v>
      </c>
      <c r="Z89" t="e">
        <f t="shared" si="139"/>
        <v>#NUM!</v>
      </c>
      <c r="AA89">
        <f t="shared" si="140"/>
        <v>2.7872773636613801</v>
      </c>
      <c r="AB89">
        <f t="shared" si="141"/>
        <v>0.81391954256421095</v>
      </c>
      <c r="AC89" t="e">
        <f t="shared" si="142"/>
        <v>#NUM!</v>
      </c>
      <c r="AD89" t="e">
        <f t="shared" si="143"/>
        <v>#NUM!</v>
      </c>
      <c r="AE89">
        <f t="shared" si="144"/>
        <v>2.3890948831383199</v>
      </c>
      <c r="AF89">
        <f t="shared" si="145"/>
        <v>0.440001583459114</v>
      </c>
      <c r="AG89" t="e">
        <f t="shared" si="146"/>
        <v>#NUM!</v>
      </c>
      <c r="AH89" t="e">
        <f t="shared" si="147"/>
        <v>#NUM!</v>
      </c>
      <c r="AI89">
        <f t="shared" si="148"/>
        <v>2.7256237939722201</v>
      </c>
      <c r="AJ89">
        <f t="shared" si="149"/>
        <v>0.48706437212536902</v>
      </c>
      <c r="AK89" t="e">
        <f t="shared" si="150"/>
        <v>#NUM!</v>
      </c>
      <c r="AL89" t="e">
        <f t="shared" si="151"/>
        <v>#NUM!</v>
      </c>
      <c r="AM89">
        <f t="shared" si="152"/>
        <v>2.9380483132664601</v>
      </c>
      <c r="AN89">
        <f t="shared" si="153"/>
        <v>0.50784079351735001</v>
      </c>
      <c r="AO89" t="e">
        <f t="shared" si="154"/>
        <v>#NUM!</v>
      </c>
      <c r="AP89" t="e">
        <f t="shared" si="155"/>
        <v>#NUM!</v>
      </c>
      <c r="AQ89">
        <f t="shared" si="156"/>
        <v>3.7395249943759401</v>
      </c>
      <c r="AR89">
        <f t="shared" si="157"/>
        <v>2.8037431459079598</v>
      </c>
      <c r="AS89">
        <f t="shared" si="158"/>
        <v>18.461419487945001</v>
      </c>
      <c r="AT89">
        <f t="shared" si="159"/>
        <v>25.655682422055001</v>
      </c>
      <c r="AU89">
        <f t="shared" si="160"/>
        <v>3.5000696586428401</v>
      </c>
      <c r="AV89">
        <f t="shared" si="161"/>
        <v>2.5572093721229501</v>
      </c>
      <c r="AW89">
        <f t="shared" si="162"/>
        <v>21.874530160444099</v>
      </c>
      <c r="AX89">
        <f t="shared" si="163"/>
        <v>22.2425717495559</v>
      </c>
      <c r="AY89">
        <f t="shared" si="164"/>
        <v>3.7654043688708798</v>
      </c>
      <c r="AZ89">
        <f t="shared" si="165"/>
        <v>2.13999031637004</v>
      </c>
      <c r="BA89">
        <f t="shared" si="166"/>
        <v>22.112006419118298</v>
      </c>
      <c r="BB89">
        <f t="shared" si="167"/>
        <v>22.0050954908817</v>
      </c>
      <c r="BC89">
        <f t="shared" si="168"/>
        <v>4.0065812379925303</v>
      </c>
      <c r="BD89">
        <f t="shared" si="169"/>
        <v>1.6767905968471799</v>
      </c>
      <c r="BE89">
        <f t="shared" si="170"/>
        <v>15.772554916045801</v>
      </c>
      <c r="BF89">
        <f t="shared" si="171"/>
        <v>28.3445469939542</v>
      </c>
      <c r="BG89">
        <f t="shared" si="172"/>
        <v>5.24785778104523</v>
      </c>
      <c r="BH89">
        <f t="shared" si="173"/>
        <v>2.0169772238445298</v>
      </c>
      <c r="BI89">
        <f t="shared" si="174"/>
        <v>3.7002418695516299</v>
      </c>
      <c r="BJ89">
        <f t="shared" si="175"/>
        <v>40.416860040448398</v>
      </c>
      <c r="BK89">
        <f t="shared" si="176"/>
        <v>5.3816833333240801</v>
      </c>
      <c r="BL89">
        <f t="shared" si="177"/>
        <v>1.96121258175566</v>
      </c>
      <c r="BM89">
        <f t="shared" si="178"/>
        <v>5.19929859446317</v>
      </c>
      <c r="BN89">
        <f t="shared" si="179"/>
        <v>38.917803315536801</v>
      </c>
      <c r="BO89">
        <f t="shared" si="180"/>
        <v>5.6866606292259103</v>
      </c>
      <c r="BP89">
        <f t="shared" si="181"/>
        <v>2.0652794917445401</v>
      </c>
      <c r="BQ89">
        <f t="shared" si="182"/>
        <v>27.160106588582298</v>
      </c>
      <c r="BR89">
        <f t="shared" si="183"/>
        <v>16.9569953214177</v>
      </c>
      <c r="BS89">
        <f>SQRT((C72-C89)^2+(D72-D89)^2)/5.73/0.561</f>
        <v>5.7361694912120198</v>
      </c>
      <c r="BT89">
        <f>SQRT((E72-E89)^2+(F72-F89)^2)/5.73/0.561</f>
        <v>1.94587008664095</v>
      </c>
      <c r="BU89">
        <f>ASIN((BT72*SIN(A89/180*PI())/BS89))*180/PI()</f>
        <v>67.127999933605693</v>
      </c>
      <c r="BV89">
        <f>ABS(ABS(B89)-ABS(BU89))</f>
        <v>23.010898023605701</v>
      </c>
      <c r="BW89">
        <f>SQRT((C71-C89)^2+(D71-D89)^2)/5.73/0.594</f>
        <v>6.4436430034672796</v>
      </c>
      <c r="BX89">
        <f>SQRT((E71-E89)^2+(F71-F89)^2)/5.73/0.594</f>
        <v>2.0886064573390999</v>
      </c>
      <c r="BY89" t="e">
        <f>ASIN((BX71*SIN(A89/180*PI())/BW89))*180/PI()</f>
        <v>#NUM!</v>
      </c>
      <c r="BZ89" t="e">
        <f>ABS(ABS(B89)-ABS(BY89))</f>
        <v>#NUM!</v>
      </c>
      <c r="CA89">
        <f>SQRT((C70-C89)^2+(D70-D89)^2)/5.73/0.627</f>
        <v>6.8914097732018202</v>
      </c>
      <c r="CB89">
        <f>SQRT((E70-E89)^2+(F70-F89)^2)/5.73/0.627</f>
        <v>2.0098050653971899</v>
      </c>
      <c r="CC89" t="e">
        <f>ASIN((CB70*SIN(A89/180*PI())/CA89))*180/PI()</f>
        <v>#NUM!</v>
      </c>
      <c r="CD89" t="e">
        <f>ABS(ABS(B89)-ABS(CC89))</f>
        <v>#NUM!</v>
      </c>
      <c r="CE89">
        <f>SQRT((C69-C89)^2+(D69-D89)^2)/5.73/0.66</f>
        <v>7.6865206270816202</v>
      </c>
      <c r="CF89">
        <f>SQRT((E69-E89)^2+(F69-F89)^2)/5.73/0.66</f>
        <v>2.0265208504128398</v>
      </c>
      <c r="CG89" t="e">
        <f>ASIN((CF69*SIN(A89/180*PI())/CE89))*180/PI()</f>
        <v>#NUM!</v>
      </c>
      <c r="CH89" t="e">
        <f>ABS(ABS(B89)-ABS(CG89))</f>
        <v>#NUM!</v>
      </c>
      <c r="CI89">
        <f>SQRT((C68-C89)^2+(D68-D89)^2)/5.73/0.693</f>
        <v>8.2222512924379707</v>
      </c>
      <c r="CJ89">
        <f>SQRT((E68-E89)^2+(F68-F89)^2)/5.73/0.693</f>
        <v>1.6963742980766201</v>
      </c>
      <c r="CK89" t="e">
        <f>ASIN((CJ68*SIN(A89/180*PI())/CI89))*180/PI()</f>
        <v>#NUM!</v>
      </c>
      <c r="CL89" t="e">
        <f>ABS(ABS(B89)-ABS(CK89))</f>
        <v>#NUM!</v>
      </c>
      <c r="CM89">
        <f t="shared" si="84"/>
        <v>8.5260736113962992</v>
      </c>
      <c r="CN89">
        <f t="shared" si="85"/>
        <v>1.77864764609527</v>
      </c>
      <c r="CO89" t="e">
        <f t="shared" si="86"/>
        <v>#NUM!</v>
      </c>
      <c r="CP89" t="e">
        <f t="shared" si="87"/>
        <v>#NUM!</v>
      </c>
      <c r="CQ89">
        <f t="shared" si="88"/>
        <v>8.4795549000525501</v>
      </c>
      <c r="CR89">
        <f t="shared" si="89"/>
        <v>1.7008451596354399</v>
      </c>
      <c r="CS89" t="e">
        <f t="shared" si="90"/>
        <v>#NUM!</v>
      </c>
      <c r="CT89" t="e">
        <f t="shared" si="91"/>
        <v>#NUM!</v>
      </c>
      <c r="CU89">
        <f t="shared" si="92"/>
        <v>8.6050840824328105</v>
      </c>
      <c r="CV89">
        <f t="shared" si="93"/>
        <v>1.8333291739667801</v>
      </c>
      <c r="CW89" t="e">
        <f t="shared" si="94"/>
        <v>#NUM!</v>
      </c>
      <c r="CX89" t="e">
        <f t="shared" si="95"/>
        <v>#NUM!</v>
      </c>
      <c r="CY89">
        <f t="shared" si="96"/>
        <v>8.7219961407111093</v>
      </c>
      <c r="CZ89">
        <f t="shared" si="97"/>
        <v>1.6942518230558199</v>
      </c>
      <c r="DA89" t="e">
        <f t="shared" si="98"/>
        <v>#NUM!</v>
      </c>
      <c r="DB89" t="e">
        <f t="shared" si="99"/>
        <v>#NUM!</v>
      </c>
      <c r="DC89">
        <f t="shared" si="100"/>
        <v>8.8310789514526693</v>
      </c>
      <c r="DD89">
        <f t="shared" si="101"/>
        <v>1.4152702199040501</v>
      </c>
      <c r="DE89" t="e">
        <f t="shared" si="102"/>
        <v>#NUM!</v>
      </c>
      <c r="DF89" t="e">
        <f t="shared" si="103"/>
        <v>#NUM!</v>
      </c>
      <c r="DG89">
        <f t="shared" si="104"/>
        <v>9.0546138768536402</v>
      </c>
      <c r="DH89">
        <f t="shared" si="105"/>
        <v>1.1502630833279699</v>
      </c>
      <c r="DI89" t="e">
        <f t="shared" si="106"/>
        <v>#NUM!</v>
      </c>
      <c r="DJ89" t="e">
        <f t="shared" si="107"/>
        <v>#NUM!</v>
      </c>
      <c r="DK89">
        <f t="shared" si="108"/>
        <v>9.5283411947669894</v>
      </c>
      <c r="DL89">
        <f t="shared" si="109"/>
        <v>1.0238948657070699</v>
      </c>
      <c r="DM89" t="e">
        <f t="shared" si="110"/>
        <v>#NUM!</v>
      </c>
      <c r="DN89" t="e">
        <f t="shared" si="111"/>
        <v>#NUM!</v>
      </c>
      <c r="DO89">
        <f t="shared" si="112"/>
        <v>9.83062761351996</v>
      </c>
      <c r="DP89">
        <f t="shared" si="113"/>
        <v>0.98858814619993296</v>
      </c>
      <c r="DQ89" t="e">
        <f t="shared" si="114"/>
        <v>#NUM!</v>
      </c>
      <c r="DR89" t="e">
        <f t="shared" si="115"/>
        <v>#NUM!</v>
      </c>
      <c r="DS89">
        <f t="shared" si="116"/>
        <v>10.000073759361699</v>
      </c>
      <c r="DT89">
        <f t="shared" si="117"/>
        <v>0.89778165439211899</v>
      </c>
      <c r="DU89" t="e">
        <f t="shared" si="118"/>
        <v>#NUM!</v>
      </c>
      <c r="DV89" t="e">
        <f t="shared" si="119"/>
        <v>#NUM!</v>
      </c>
    </row>
    <row r="90" spans="1:126" x14ac:dyDescent="0.15">
      <c r="AC90" t="e">
        <f t="shared" si="142"/>
        <v>#DIV/0!</v>
      </c>
    </row>
    <row r="91" spans="1:126" x14ac:dyDescent="0.15">
      <c r="AC91" t="e">
        <f t="shared" si="142"/>
        <v>#DIV/0!</v>
      </c>
    </row>
    <row r="92" spans="1:126" x14ac:dyDescent="0.15">
      <c r="AC92" t="e">
        <f t="shared" si="142"/>
        <v>#DIV/0!</v>
      </c>
    </row>
    <row r="93" spans="1:126" x14ac:dyDescent="0.15">
      <c r="AC93" t="e">
        <f t="shared" si="142"/>
        <v>#DIV/0!</v>
      </c>
    </row>
    <row r="94" spans="1:126" x14ac:dyDescent="0.15">
      <c r="A94">
        <f>SUMIF(J:J,"&gt;=0")/COUNT(J:J)</f>
        <v>18.683172248818899</v>
      </c>
      <c r="AC94" t="e">
        <f t="shared" si="142"/>
        <v>#DIV/0!</v>
      </c>
    </row>
    <row r="95" spans="1:126" x14ac:dyDescent="0.15">
      <c r="A95">
        <f>SUMIF(N:N,"&gt;=0")/COUNT(N:N)</f>
        <v>18.135296091373899</v>
      </c>
      <c r="AC95" t="e">
        <f t="shared" si="142"/>
        <v>#DIV/0!</v>
      </c>
    </row>
    <row r="96" spans="1:126" x14ac:dyDescent="0.15">
      <c r="A96">
        <f>SUMIF(R:R,"&gt;=0")/COUNT(R:R)</f>
        <v>18.322533549255098</v>
      </c>
      <c r="AC96" t="e">
        <f t="shared" si="142"/>
        <v>#DIV/0!</v>
      </c>
    </row>
    <row r="97" spans="1:29" x14ac:dyDescent="0.15">
      <c r="A97">
        <f>SUMIF(V:V,"&gt;=0")/COUNT(V:V)</f>
        <v>19.005500960805598</v>
      </c>
      <c r="AC97" t="e">
        <f t="shared" si="142"/>
        <v>#DIV/0!</v>
      </c>
    </row>
    <row r="98" spans="1:29" x14ac:dyDescent="0.15">
      <c r="A98">
        <f>SUMIF(Z:Z,"&gt;=0")/COUNT(Z:Z)</f>
        <v>18.9500686343384</v>
      </c>
      <c r="AC98" t="e">
        <f t="shared" si="142"/>
        <v>#DIV/0!</v>
      </c>
    </row>
    <row r="99" spans="1:29" x14ac:dyDescent="0.15">
      <c r="A99">
        <f>SUMIF(AD:AD,"&gt;=0")/COUNT(AD:AD)</f>
        <v>18.9662909373513</v>
      </c>
      <c r="AC99" t="e">
        <f t="shared" si="142"/>
        <v>#DIV/0!</v>
      </c>
    </row>
    <row r="100" spans="1:29" x14ac:dyDescent="0.15">
      <c r="A100">
        <f>SUMIF(AH:AH,"&gt;=0")/COUNT(AH:AH)</f>
        <v>19.563805177068701</v>
      </c>
      <c r="AC100" t="e">
        <f t="shared" si="142"/>
        <v>#DIV/0!</v>
      </c>
    </row>
    <row r="101" spans="1:29" x14ac:dyDescent="0.15">
      <c r="A101">
        <f>SUMIF(AL:AL,"&gt;=0")/COUNT(AL:AL)</f>
        <v>18.420893299949999</v>
      </c>
      <c r="AC101" t="e">
        <f t="shared" si="142"/>
        <v>#DIV/0!</v>
      </c>
    </row>
    <row r="102" spans="1:29" x14ac:dyDescent="0.15">
      <c r="A102">
        <f>SUMIF(AP:AP,"&gt;=0")/COUNT(AP:AP)</f>
        <v>17.5506602196138</v>
      </c>
      <c r="AC102" t="e">
        <f t="shared" si="142"/>
        <v>#DIV/0!</v>
      </c>
    </row>
    <row r="103" spans="1:29" x14ac:dyDescent="0.15">
      <c r="A103">
        <f>SUMIF(AT:AT,"&gt;=0")/COUNT(AT:AT)</f>
        <v>17.457319169812202</v>
      </c>
      <c r="AC103" t="e">
        <f t="shared" si="142"/>
        <v>#DIV/0!</v>
      </c>
    </row>
    <row r="104" spans="1:29" x14ac:dyDescent="0.15">
      <c r="A104">
        <f>SUMIF(AX:AX,"&gt;=0")/COUNT(AX:AX)</f>
        <v>17.664824572174599</v>
      </c>
      <c r="AC104" t="e">
        <f t="shared" si="142"/>
        <v>#DIV/0!</v>
      </c>
    </row>
    <row r="105" spans="1:29" x14ac:dyDescent="0.15">
      <c r="A105">
        <f>SUMIF(BB:BB,"&gt;=0")/COUNT(BB:BB)</f>
        <v>18.081928681461399</v>
      </c>
      <c r="AC105" t="e">
        <f t="shared" si="142"/>
        <v>#DIV/0!</v>
      </c>
    </row>
    <row r="106" spans="1:29" x14ac:dyDescent="0.15">
      <c r="A106">
        <f>SUMIF(BF:BF,"&gt;=0")/COUNT(BF:BF)</f>
        <v>18.925795053936501</v>
      </c>
      <c r="AC106" t="e">
        <f t="shared" si="142"/>
        <v>#DIV/0!</v>
      </c>
    </row>
    <row r="107" spans="1:29" x14ac:dyDescent="0.15">
      <c r="A107">
        <f>SUMIF(BJ:BJ,"&gt;=0")/COUNT(BJ:BJ)</f>
        <v>18.702101657798099</v>
      </c>
      <c r="AC107" t="e">
        <f t="shared" si="142"/>
        <v>#DIV/0!</v>
      </c>
    </row>
    <row r="108" spans="1:29" x14ac:dyDescent="0.15">
      <c r="A108">
        <f>SUMIF(BN:BN,"&gt;=0")/COUNT(BN:BN)</f>
        <v>18.957029329773199</v>
      </c>
      <c r="AC108" t="e">
        <f t="shared" si="142"/>
        <v>#DIV/0!</v>
      </c>
    </row>
    <row r="109" spans="1:29" x14ac:dyDescent="0.15">
      <c r="A109">
        <f>SUMIF(BR:BR,"&gt;=0")/COUNT(BR:BR)</f>
        <v>17.540733686219301</v>
      </c>
      <c r="AC109" t="e">
        <f t="shared" si="142"/>
        <v>#DIV/0!</v>
      </c>
    </row>
    <row r="110" spans="1:29" x14ac:dyDescent="0.15">
      <c r="A110">
        <f>SUMIF(BV:BV,"&gt;=0")/COUNT(BV:BV)</f>
        <v>18.868709229222201</v>
      </c>
      <c r="AC110" t="e">
        <f t="shared" si="142"/>
        <v>#DIV/0!</v>
      </c>
    </row>
    <row r="111" spans="1:29" x14ac:dyDescent="0.15">
      <c r="A111">
        <f>SUMIF(BZ:BZ,"&gt;=0")/COUNT(BZ:BZ)</f>
        <v>19.2045615339471</v>
      </c>
      <c r="AC111" t="e">
        <f t="shared" si="142"/>
        <v>#DIV/0!</v>
      </c>
    </row>
    <row r="112" spans="1:29" x14ac:dyDescent="0.15">
      <c r="A112">
        <f>SUMIF(CD:CD,"&gt;=0")/COUNT(CD:CD)</f>
        <v>19.996548103472598</v>
      </c>
      <c r="AC112" t="e">
        <f t="shared" si="142"/>
        <v>#DIV/0!</v>
      </c>
    </row>
    <row r="113" spans="1:29" x14ac:dyDescent="0.15">
      <c r="A113">
        <f>SUMIF(CH:CH,"&gt;=0")/COUNT(CH:CH)</f>
        <v>20.728062379560701</v>
      </c>
      <c r="AC113" t="e">
        <f t="shared" si="142"/>
        <v>#DIV/0!</v>
      </c>
    </row>
    <row r="114" spans="1:29" x14ac:dyDescent="0.15">
      <c r="A114">
        <f>SUMIF(CL:CL,"&gt;=0")/COUNT(CL:CL)</f>
        <v>20.103824612664202</v>
      </c>
      <c r="AC114" t="e">
        <f t="shared" si="142"/>
        <v>#DIV/0!</v>
      </c>
    </row>
    <row r="115" spans="1:29" x14ac:dyDescent="0.15">
      <c r="A115">
        <f>SUMIF(CP:CP,"&gt;=0")/COUNT(CP:CP)</f>
        <v>20.034538299016798</v>
      </c>
      <c r="AC115" t="e">
        <f t="shared" si="142"/>
        <v>#DIV/0!</v>
      </c>
    </row>
    <row r="116" spans="1:29" x14ac:dyDescent="0.15">
      <c r="A116">
        <f>SUMIF(CT:CT,"&gt;=0")/COUNT(CT:CT)</f>
        <v>20.4571894071352</v>
      </c>
      <c r="AC116" t="e">
        <f t="shared" si="142"/>
        <v>#DIV/0!</v>
      </c>
    </row>
    <row r="117" spans="1:29" x14ac:dyDescent="0.15">
      <c r="A117">
        <f>SUMIF(CX:CX,"&gt;=0")/COUNT(CX:CX)</f>
        <v>20.105523834056299</v>
      </c>
      <c r="AC117" t="e">
        <f t="shared" si="142"/>
        <v>#DIV/0!</v>
      </c>
    </row>
    <row r="118" spans="1:29" x14ac:dyDescent="0.15">
      <c r="A118">
        <f>SUMIF(DB:DB,"&gt;=0")/COUNT(DB:DB)</f>
        <v>20.750367891051301</v>
      </c>
      <c r="AC118" t="e">
        <f t="shared" si="142"/>
        <v>#DIV/0!</v>
      </c>
    </row>
    <row r="119" spans="1:29" x14ac:dyDescent="0.15">
      <c r="A119">
        <f>SUMIF(DF:DF,"&gt;=0")/COUNT(DF:DF)</f>
        <v>20.973991728483298</v>
      </c>
      <c r="AC119" t="e">
        <f t="shared" si="142"/>
        <v>#DIV/0!</v>
      </c>
    </row>
    <row r="120" spans="1:29" x14ac:dyDescent="0.15">
      <c r="A120">
        <f>SUMIF(DJ:DJ,"&gt;=0")/COUNT(DJ:DJ)</f>
        <v>21.701768643139701</v>
      </c>
      <c r="AC120" t="e">
        <f t="shared" si="142"/>
        <v>#DIV/0!</v>
      </c>
    </row>
    <row r="121" spans="1:29" x14ac:dyDescent="0.15">
      <c r="A121">
        <f>SUMIF(DN:DN,"&gt;=0")/COUNT(DN:DN)</f>
        <v>21.951725498206301</v>
      </c>
      <c r="AC121" t="e">
        <f t="shared" si="142"/>
        <v>#DIV/0!</v>
      </c>
    </row>
    <row r="122" spans="1:29" x14ac:dyDescent="0.15">
      <c r="A122">
        <f>SUMIF(DR:DR,"&gt;=0")/COUNT(DR:DR)</f>
        <v>22.336812641555699</v>
      </c>
      <c r="AC122" t="e">
        <f t="shared" si="142"/>
        <v>#DIV/0!</v>
      </c>
    </row>
    <row r="123" spans="1:29" x14ac:dyDescent="0.15">
      <c r="A123">
        <f>SUMIF(DV:DV,"&gt;=0")/COUNT(DV:DV)</f>
        <v>23.196119611838299</v>
      </c>
      <c r="AC123" t="e">
        <f t="shared" si="142"/>
        <v>#DIV/0!</v>
      </c>
    </row>
    <row r="124" spans="1:29" x14ac:dyDescent="0.15">
      <c r="AC124" t="e">
        <f t="shared" si="142"/>
        <v>#DIV/0!</v>
      </c>
    </row>
    <row r="125" spans="1:29" x14ac:dyDescent="0.15">
      <c r="AC125" t="e">
        <f t="shared" si="142"/>
        <v>#DIV/0!</v>
      </c>
    </row>
    <row r="126" spans="1:29" x14ac:dyDescent="0.15">
      <c r="AC126" t="e">
        <f t="shared" si="142"/>
        <v>#DIV/0!</v>
      </c>
    </row>
    <row r="127" spans="1:29" x14ac:dyDescent="0.15">
      <c r="AC127" t="e">
        <f t="shared" si="142"/>
        <v>#DIV/0!</v>
      </c>
    </row>
    <row r="128" spans="1:29" x14ac:dyDescent="0.15">
      <c r="AC128" t="e">
        <f t="shared" si="142"/>
        <v>#DIV/0!</v>
      </c>
    </row>
    <row r="129" spans="29:29" x14ac:dyDescent="0.15">
      <c r="AC129" t="e">
        <f t="shared" si="142"/>
        <v>#DIV/0!</v>
      </c>
    </row>
    <row r="130" spans="29:29" x14ac:dyDescent="0.15">
      <c r="AC130" t="e">
        <f t="shared" si="142"/>
        <v>#DIV/0!</v>
      </c>
    </row>
    <row r="131" spans="29:29" x14ac:dyDescent="0.15">
      <c r="AC131" t="e">
        <f t="shared" si="142"/>
        <v>#DIV/0!</v>
      </c>
    </row>
    <row r="132" spans="29:29" x14ac:dyDescent="0.15">
      <c r="AC132" t="e">
        <f t="shared" si="142"/>
        <v>#DIV/0!</v>
      </c>
    </row>
    <row r="133" spans="29:29" x14ac:dyDescent="0.15">
      <c r="AC133" t="e">
        <f t="shared" si="142"/>
        <v>#DIV/0!</v>
      </c>
    </row>
    <row r="134" spans="29:29" x14ac:dyDescent="0.15">
      <c r="AC134" t="e">
        <f t="shared" si="142"/>
        <v>#DIV/0!</v>
      </c>
    </row>
    <row r="135" spans="29:29" x14ac:dyDescent="0.15">
      <c r="AC135" t="e">
        <f t="shared" si="142"/>
        <v>#DIV/0!</v>
      </c>
    </row>
    <row r="136" spans="29:29" x14ac:dyDescent="0.15">
      <c r="AC136" t="e">
        <f t="shared" si="142"/>
        <v>#DIV/0!</v>
      </c>
    </row>
    <row r="137" spans="29:29" x14ac:dyDescent="0.15">
      <c r="AC137" t="e">
        <f t="shared" si="142"/>
        <v>#DIV/0!</v>
      </c>
    </row>
    <row r="138" spans="29:29" x14ac:dyDescent="0.15">
      <c r="AC138" t="e">
        <f t="shared" ref="AC138:AC201" si="184">ASIN((AB132*SIN(A138/180*PI())/AA138))*180/PI()</f>
        <v>#DIV/0!</v>
      </c>
    </row>
    <row r="139" spans="29:29" x14ac:dyDescent="0.15">
      <c r="AC139" t="e">
        <f t="shared" si="184"/>
        <v>#DIV/0!</v>
      </c>
    </row>
    <row r="140" spans="29:29" x14ac:dyDescent="0.15">
      <c r="AC140" t="e">
        <f t="shared" si="184"/>
        <v>#DIV/0!</v>
      </c>
    </row>
    <row r="141" spans="29:29" x14ac:dyDescent="0.15">
      <c r="AC141" t="e">
        <f t="shared" si="184"/>
        <v>#DIV/0!</v>
      </c>
    </row>
    <row r="142" spans="29:29" x14ac:dyDescent="0.15">
      <c r="AC142" t="e">
        <f t="shared" si="184"/>
        <v>#DIV/0!</v>
      </c>
    </row>
    <row r="143" spans="29:29" x14ac:dyDescent="0.15">
      <c r="AC143" t="e">
        <f t="shared" si="184"/>
        <v>#DIV/0!</v>
      </c>
    </row>
    <row r="144" spans="29:29" x14ac:dyDescent="0.15">
      <c r="AC144" t="e">
        <f t="shared" si="184"/>
        <v>#DIV/0!</v>
      </c>
    </row>
    <row r="145" spans="29:29" x14ac:dyDescent="0.15">
      <c r="AC145" t="e">
        <f t="shared" si="184"/>
        <v>#DIV/0!</v>
      </c>
    </row>
    <row r="146" spans="29:29" x14ac:dyDescent="0.15">
      <c r="AC146" t="e">
        <f t="shared" si="184"/>
        <v>#DIV/0!</v>
      </c>
    </row>
    <row r="147" spans="29:29" x14ac:dyDescent="0.15">
      <c r="AC147" t="e">
        <f t="shared" si="184"/>
        <v>#DIV/0!</v>
      </c>
    </row>
    <row r="148" spans="29:29" x14ac:dyDescent="0.15">
      <c r="AC148" t="e">
        <f t="shared" si="184"/>
        <v>#DIV/0!</v>
      </c>
    </row>
    <row r="149" spans="29:29" x14ac:dyDescent="0.15">
      <c r="AC149" t="e">
        <f t="shared" si="184"/>
        <v>#DIV/0!</v>
      </c>
    </row>
    <row r="150" spans="29:29" x14ac:dyDescent="0.15">
      <c r="AC150" t="e">
        <f t="shared" si="184"/>
        <v>#DIV/0!</v>
      </c>
    </row>
    <row r="151" spans="29:29" x14ac:dyDescent="0.15">
      <c r="AC151" t="e">
        <f t="shared" si="184"/>
        <v>#DIV/0!</v>
      </c>
    </row>
    <row r="152" spans="29:29" x14ac:dyDescent="0.15">
      <c r="AC152" t="e">
        <f t="shared" si="184"/>
        <v>#DIV/0!</v>
      </c>
    </row>
    <row r="153" spans="29:29" x14ac:dyDescent="0.15">
      <c r="AC153" t="e">
        <f t="shared" si="184"/>
        <v>#DIV/0!</v>
      </c>
    </row>
    <row r="154" spans="29:29" x14ac:dyDescent="0.15">
      <c r="AC154" t="e">
        <f t="shared" si="184"/>
        <v>#DIV/0!</v>
      </c>
    </row>
    <row r="155" spans="29:29" x14ac:dyDescent="0.15">
      <c r="AC155" t="e">
        <f t="shared" si="184"/>
        <v>#DIV/0!</v>
      </c>
    </row>
    <row r="156" spans="29:29" x14ac:dyDescent="0.15">
      <c r="AC156" t="e">
        <f t="shared" si="184"/>
        <v>#DIV/0!</v>
      </c>
    </row>
    <row r="157" spans="29:29" x14ac:dyDescent="0.15">
      <c r="AC157" t="e">
        <f t="shared" si="184"/>
        <v>#DIV/0!</v>
      </c>
    </row>
    <row r="158" spans="29:29" x14ac:dyDescent="0.15">
      <c r="AC158" t="e">
        <f t="shared" si="184"/>
        <v>#DIV/0!</v>
      </c>
    </row>
    <row r="159" spans="29:29" x14ac:dyDescent="0.15">
      <c r="AC159" t="e">
        <f t="shared" si="184"/>
        <v>#DIV/0!</v>
      </c>
    </row>
    <row r="160" spans="29:29" x14ac:dyDescent="0.15">
      <c r="AC160" t="e">
        <f t="shared" si="184"/>
        <v>#DIV/0!</v>
      </c>
    </row>
    <row r="161" spans="29:29" x14ac:dyDescent="0.15">
      <c r="AC161" t="e">
        <f t="shared" si="184"/>
        <v>#DIV/0!</v>
      </c>
    </row>
    <row r="162" spans="29:29" x14ac:dyDescent="0.15">
      <c r="AC162" t="e">
        <f t="shared" si="184"/>
        <v>#DIV/0!</v>
      </c>
    </row>
    <row r="163" spans="29:29" x14ac:dyDescent="0.15">
      <c r="AC163" t="e">
        <f t="shared" si="184"/>
        <v>#DIV/0!</v>
      </c>
    </row>
    <row r="164" spans="29:29" x14ac:dyDescent="0.15">
      <c r="AC164" t="e">
        <f t="shared" si="184"/>
        <v>#DIV/0!</v>
      </c>
    </row>
    <row r="165" spans="29:29" x14ac:dyDescent="0.15">
      <c r="AC165" t="e">
        <f t="shared" si="184"/>
        <v>#DIV/0!</v>
      </c>
    </row>
    <row r="166" spans="29:29" x14ac:dyDescent="0.15">
      <c r="AC166" t="e">
        <f t="shared" si="184"/>
        <v>#DIV/0!</v>
      </c>
    </row>
    <row r="167" spans="29:29" x14ac:dyDescent="0.15">
      <c r="AC167" t="e">
        <f t="shared" si="184"/>
        <v>#DIV/0!</v>
      </c>
    </row>
    <row r="168" spans="29:29" x14ac:dyDescent="0.15">
      <c r="AC168" t="e">
        <f t="shared" si="184"/>
        <v>#DIV/0!</v>
      </c>
    </row>
    <row r="169" spans="29:29" x14ac:dyDescent="0.15">
      <c r="AC169" t="e">
        <f t="shared" si="184"/>
        <v>#DIV/0!</v>
      </c>
    </row>
    <row r="170" spans="29:29" x14ac:dyDescent="0.15">
      <c r="AC170" t="e">
        <f t="shared" si="184"/>
        <v>#DIV/0!</v>
      </c>
    </row>
    <row r="171" spans="29:29" x14ac:dyDescent="0.15">
      <c r="AC171" t="e">
        <f t="shared" si="184"/>
        <v>#DIV/0!</v>
      </c>
    </row>
    <row r="172" spans="29:29" x14ac:dyDescent="0.15">
      <c r="AC172" t="e">
        <f t="shared" si="184"/>
        <v>#DIV/0!</v>
      </c>
    </row>
    <row r="173" spans="29:29" x14ac:dyDescent="0.15">
      <c r="AC173" t="e">
        <f t="shared" si="184"/>
        <v>#DIV/0!</v>
      </c>
    </row>
    <row r="174" spans="29:29" x14ac:dyDescent="0.15">
      <c r="AC174" t="e">
        <f t="shared" si="184"/>
        <v>#DIV/0!</v>
      </c>
    </row>
    <row r="175" spans="29:29" x14ac:dyDescent="0.15">
      <c r="AC175" t="e">
        <f t="shared" si="184"/>
        <v>#DIV/0!</v>
      </c>
    </row>
    <row r="176" spans="29:29" x14ac:dyDescent="0.15">
      <c r="AC176" t="e">
        <f t="shared" si="184"/>
        <v>#DIV/0!</v>
      </c>
    </row>
    <row r="177" spans="29:29" x14ac:dyDescent="0.15">
      <c r="AC177" t="e">
        <f t="shared" si="184"/>
        <v>#DIV/0!</v>
      </c>
    </row>
    <row r="178" spans="29:29" x14ac:dyDescent="0.15">
      <c r="AC178" t="e">
        <f t="shared" si="184"/>
        <v>#DIV/0!</v>
      </c>
    </row>
    <row r="179" spans="29:29" x14ac:dyDescent="0.15">
      <c r="AC179" t="e">
        <f t="shared" si="184"/>
        <v>#DIV/0!</v>
      </c>
    </row>
    <row r="180" spans="29:29" x14ac:dyDescent="0.15">
      <c r="AC180" t="e">
        <f t="shared" si="184"/>
        <v>#DIV/0!</v>
      </c>
    </row>
    <row r="181" spans="29:29" x14ac:dyDescent="0.15">
      <c r="AC181" t="e">
        <f t="shared" si="184"/>
        <v>#DIV/0!</v>
      </c>
    </row>
    <row r="182" spans="29:29" x14ac:dyDescent="0.15">
      <c r="AC182" t="e">
        <f t="shared" si="184"/>
        <v>#DIV/0!</v>
      </c>
    </row>
    <row r="183" spans="29:29" x14ac:dyDescent="0.15">
      <c r="AC183" t="e">
        <f t="shared" si="184"/>
        <v>#DIV/0!</v>
      </c>
    </row>
    <row r="184" spans="29:29" x14ac:dyDescent="0.15">
      <c r="AC184" t="e">
        <f t="shared" si="184"/>
        <v>#DIV/0!</v>
      </c>
    </row>
    <row r="185" spans="29:29" x14ac:dyDescent="0.15">
      <c r="AC185" t="e">
        <f t="shared" si="184"/>
        <v>#DIV/0!</v>
      </c>
    </row>
    <row r="186" spans="29:29" x14ac:dyDescent="0.15">
      <c r="AC186" t="e">
        <f t="shared" si="184"/>
        <v>#DIV/0!</v>
      </c>
    </row>
    <row r="187" spans="29:29" x14ac:dyDescent="0.15">
      <c r="AC187" t="e">
        <f t="shared" si="184"/>
        <v>#DIV/0!</v>
      </c>
    </row>
    <row r="188" spans="29:29" x14ac:dyDescent="0.15">
      <c r="AC188" t="e">
        <f t="shared" si="184"/>
        <v>#DIV/0!</v>
      </c>
    </row>
    <row r="189" spans="29:29" x14ac:dyDescent="0.15">
      <c r="AC189" t="e">
        <f t="shared" si="184"/>
        <v>#DIV/0!</v>
      </c>
    </row>
    <row r="190" spans="29:29" x14ac:dyDescent="0.15">
      <c r="AC190" t="e">
        <f t="shared" si="184"/>
        <v>#DIV/0!</v>
      </c>
    </row>
    <row r="191" spans="29:29" x14ac:dyDescent="0.15">
      <c r="AC191" t="e">
        <f t="shared" si="184"/>
        <v>#DIV/0!</v>
      </c>
    </row>
    <row r="192" spans="29:29" x14ac:dyDescent="0.15">
      <c r="AC192" t="e">
        <f t="shared" si="184"/>
        <v>#DIV/0!</v>
      </c>
    </row>
    <row r="193" spans="29:29" x14ac:dyDescent="0.15">
      <c r="AC193" t="e">
        <f t="shared" si="184"/>
        <v>#DIV/0!</v>
      </c>
    </row>
    <row r="194" spans="29:29" x14ac:dyDescent="0.15">
      <c r="AC194" t="e">
        <f t="shared" si="184"/>
        <v>#DIV/0!</v>
      </c>
    </row>
    <row r="195" spans="29:29" x14ac:dyDescent="0.15">
      <c r="AC195" t="e">
        <f t="shared" si="184"/>
        <v>#DIV/0!</v>
      </c>
    </row>
    <row r="196" spans="29:29" x14ac:dyDescent="0.15">
      <c r="AC196" t="e">
        <f t="shared" si="184"/>
        <v>#DIV/0!</v>
      </c>
    </row>
    <row r="197" spans="29:29" x14ac:dyDescent="0.15">
      <c r="AC197" t="e">
        <f t="shared" si="184"/>
        <v>#DIV/0!</v>
      </c>
    </row>
    <row r="198" spans="29:29" x14ac:dyDescent="0.15">
      <c r="AC198" t="e">
        <f t="shared" si="184"/>
        <v>#DIV/0!</v>
      </c>
    </row>
    <row r="199" spans="29:29" x14ac:dyDescent="0.15">
      <c r="AC199" t="e">
        <f t="shared" si="184"/>
        <v>#DIV/0!</v>
      </c>
    </row>
    <row r="200" spans="29:29" x14ac:dyDescent="0.15">
      <c r="AC200" t="e">
        <f t="shared" si="184"/>
        <v>#DIV/0!</v>
      </c>
    </row>
    <row r="201" spans="29:29" x14ac:dyDescent="0.15">
      <c r="AC201" t="e">
        <f t="shared" si="184"/>
        <v>#DIV/0!</v>
      </c>
    </row>
    <row r="202" spans="29:29" x14ac:dyDescent="0.15">
      <c r="AC202" t="e">
        <f t="shared" ref="AC202:AC265" si="185">ASIN((AB196*SIN(A202/180*PI())/AA202))*180/PI()</f>
        <v>#DIV/0!</v>
      </c>
    </row>
    <row r="203" spans="29:29" x14ac:dyDescent="0.15">
      <c r="AC203" t="e">
        <f t="shared" si="185"/>
        <v>#DIV/0!</v>
      </c>
    </row>
    <row r="204" spans="29:29" x14ac:dyDescent="0.15">
      <c r="AC204" t="e">
        <f t="shared" si="185"/>
        <v>#DIV/0!</v>
      </c>
    </row>
    <row r="205" spans="29:29" x14ac:dyDescent="0.15">
      <c r="AC205" t="e">
        <f t="shared" si="185"/>
        <v>#DIV/0!</v>
      </c>
    </row>
    <row r="206" spans="29:29" x14ac:dyDescent="0.15">
      <c r="AC206" t="e">
        <f t="shared" si="185"/>
        <v>#DIV/0!</v>
      </c>
    </row>
    <row r="207" spans="29:29" x14ac:dyDescent="0.15">
      <c r="AC207" t="e">
        <f t="shared" si="185"/>
        <v>#DIV/0!</v>
      </c>
    </row>
    <row r="208" spans="29:29" x14ac:dyDescent="0.15">
      <c r="AC208" t="e">
        <f t="shared" si="185"/>
        <v>#DIV/0!</v>
      </c>
    </row>
    <row r="209" spans="29:29" x14ac:dyDescent="0.15">
      <c r="AC209" t="e">
        <f t="shared" si="185"/>
        <v>#DIV/0!</v>
      </c>
    </row>
    <row r="210" spans="29:29" x14ac:dyDescent="0.15">
      <c r="AC210" t="e">
        <f t="shared" si="185"/>
        <v>#DIV/0!</v>
      </c>
    </row>
    <row r="211" spans="29:29" x14ac:dyDescent="0.15">
      <c r="AC211" t="e">
        <f t="shared" si="185"/>
        <v>#DIV/0!</v>
      </c>
    </row>
    <row r="212" spans="29:29" x14ac:dyDescent="0.15">
      <c r="AC212" t="e">
        <f t="shared" si="185"/>
        <v>#DIV/0!</v>
      </c>
    </row>
    <row r="213" spans="29:29" x14ac:dyDescent="0.15">
      <c r="AC213" t="e">
        <f t="shared" si="185"/>
        <v>#DIV/0!</v>
      </c>
    </row>
    <row r="214" spans="29:29" x14ac:dyDescent="0.15">
      <c r="AC214" t="e">
        <f t="shared" si="185"/>
        <v>#DIV/0!</v>
      </c>
    </row>
    <row r="215" spans="29:29" x14ac:dyDescent="0.15">
      <c r="AC215" t="e">
        <f t="shared" si="185"/>
        <v>#DIV/0!</v>
      </c>
    </row>
    <row r="216" spans="29:29" x14ac:dyDescent="0.15">
      <c r="AC216" t="e">
        <f t="shared" si="185"/>
        <v>#DIV/0!</v>
      </c>
    </row>
    <row r="217" spans="29:29" x14ac:dyDescent="0.15">
      <c r="AC217" t="e">
        <f t="shared" si="185"/>
        <v>#DIV/0!</v>
      </c>
    </row>
    <row r="218" spans="29:29" x14ac:dyDescent="0.15">
      <c r="AC218" t="e">
        <f t="shared" si="185"/>
        <v>#DIV/0!</v>
      </c>
    </row>
    <row r="219" spans="29:29" x14ac:dyDescent="0.15">
      <c r="AC219" t="e">
        <f t="shared" si="185"/>
        <v>#DIV/0!</v>
      </c>
    </row>
    <row r="220" spans="29:29" x14ac:dyDescent="0.15">
      <c r="AC220" t="e">
        <f t="shared" si="185"/>
        <v>#DIV/0!</v>
      </c>
    </row>
    <row r="221" spans="29:29" x14ac:dyDescent="0.15">
      <c r="AC221" t="e">
        <f t="shared" si="185"/>
        <v>#DIV/0!</v>
      </c>
    </row>
    <row r="222" spans="29:29" x14ac:dyDescent="0.15">
      <c r="AC222" t="e">
        <f t="shared" si="185"/>
        <v>#DIV/0!</v>
      </c>
    </row>
    <row r="223" spans="29:29" x14ac:dyDescent="0.15">
      <c r="AC223" t="e">
        <f t="shared" si="185"/>
        <v>#DIV/0!</v>
      </c>
    </row>
    <row r="224" spans="29:29" x14ac:dyDescent="0.15">
      <c r="AC224" t="e">
        <f t="shared" si="185"/>
        <v>#DIV/0!</v>
      </c>
    </row>
    <row r="225" spans="29:29" x14ac:dyDescent="0.15">
      <c r="AC225" t="e">
        <f t="shared" si="185"/>
        <v>#DIV/0!</v>
      </c>
    </row>
    <row r="226" spans="29:29" x14ac:dyDescent="0.15">
      <c r="AC226" t="e">
        <f t="shared" si="185"/>
        <v>#DIV/0!</v>
      </c>
    </row>
    <row r="227" spans="29:29" x14ac:dyDescent="0.15">
      <c r="AC227" t="e">
        <f t="shared" si="185"/>
        <v>#DIV/0!</v>
      </c>
    </row>
    <row r="228" spans="29:29" x14ac:dyDescent="0.15">
      <c r="AC228" t="e">
        <f t="shared" si="185"/>
        <v>#DIV/0!</v>
      </c>
    </row>
    <row r="229" spans="29:29" x14ac:dyDescent="0.15">
      <c r="AC229" t="e">
        <f t="shared" si="185"/>
        <v>#DIV/0!</v>
      </c>
    </row>
    <row r="230" spans="29:29" x14ac:dyDescent="0.15">
      <c r="AC230" t="e">
        <f t="shared" si="185"/>
        <v>#DIV/0!</v>
      </c>
    </row>
    <row r="231" spans="29:29" x14ac:dyDescent="0.15">
      <c r="AC231" t="e">
        <f t="shared" si="185"/>
        <v>#DIV/0!</v>
      </c>
    </row>
    <row r="232" spans="29:29" x14ac:dyDescent="0.15">
      <c r="AC232" t="e">
        <f t="shared" si="185"/>
        <v>#DIV/0!</v>
      </c>
    </row>
    <row r="233" spans="29:29" x14ac:dyDescent="0.15">
      <c r="AC233" t="e">
        <f t="shared" si="185"/>
        <v>#DIV/0!</v>
      </c>
    </row>
    <row r="234" spans="29:29" x14ac:dyDescent="0.15">
      <c r="AC234" t="e">
        <f t="shared" si="185"/>
        <v>#DIV/0!</v>
      </c>
    </row>
    <row r="235" spans="29:29" x14ac:dyDescent="0.15">
      <c r="AC235" t="e">
        <f t="shared" si="185"/>
        <v>#DIV/0!</v>
      </c>
    </row>
    <row r="236" spans="29:29" x14ac:dyDescent="0.15">
      <c r="AC236" t="e">
        <f t="shared" si="185"/>
        <v>#DIV/0!</v>
      </c>
    </row>
    <row r="237" spans="29:29" x14ac:dyDescent="0.15">
      <c r="AC237" t="e">
        <f t="shared" si="185"/>
        <v>#DIV/0!</v>
      </c>
    </row>
    <row r="238" spans="29:29" x14ac:dyDescent="0.15">
      <c r="AC238" t="e">
        <f t="shared" si="185"/>
        <v>#DIV/0!</v>
      </c>
    </row>
    <row r="239" spans="29:29" x14ac:dyDescent="0.15">
      <c r="AC239" t="e">
        <f t="shared" si="185"/>
        <v>#DIV/0!</v>
      </c>
    </row>
    <row r="240" spans="29:29" x14ac:dyDescent="0.15">
      <c r="AC240" t="e">
        <f t="shared" si="185"/>
        <v>#DIV/0!</v>
      </c>
    </row>
    <row r="241" spans="29:29" x14ac:dyDescent="0.15">
      <c r="AC241" t="e">
        <f t="shared" si="185"/>
        <v>#DIV/0!</v>
      </c>
    </row>
    <row r="242" spans="29:29" x14ac:dyDescent="0.15">
      <c r="AC242" t="e">
        <f t="shared" si="185"/>
        <v>#DIV/0!</v>
      </c>
    </row>
    <row r="243" spans="29:29" x14ac:dyDescent="0.15">
      <c r="AC243" t="e">
        <f t="shared" si="185"/>
        <v>#DIV/0!</v>
      </c>
    </row>
    <row r="244" spans="29:29" x14ac:dyDescent="0.15">
      <c r="AC244" t="e">
        <f t="shared" si="185"/>
        <v>#DIV/0!</v>
      </c>
    </row>
    <row r="245" spans="29:29" x14ac:dyDescent="0.15">
      <c r="AC245" t="e">
        <f t="shared" si="185"/>
        <v>#DIV/0!</v>
      </c>
    </row>
    <row r="246" spans="29:29" x14ac:dyDescent="0.15">
      <c r="AC246" t="e">
        <f t="shared" si="185"/>
        <v>#DIV/0!</v>
      </c>
    </row>
    <row r="247" spans="29:29" x14ac:dyDescent="0.15">
      <c r="AC247" t="e">
        <f t="shared" si="185"/>
        <v>#DIV/0!</v>
      </c>
    </row>
    <row r="248" spans="29:29" x14ac:dyDescent="0.15">
      <c r="AC248" t="e">
        <f t="shared" si="185"/>
        <v>#DIV/0!</v>
      </c>
    </row>
    <row r="249" spans="29:29" x14ac:dyDescent="0.15">
      <c r="AC249" t="e">
        <f t="shared" si="185"/>
        <v>#DIV/0!</v>
      </c>
    </row>
    <row r="250" spans="29:29" x14ac:dyDescent="0.15">
      <c r="AC250" t="e">
        <f t="shared" si="185"/>
        <v>#DIV/0!</v>
      </c>
    </row>
    <row r="251" spans="29:29" x14ac:dyDescent="0.15">
      <c r="AC251" t="e">
        <f t="shared" si="185"/>
        <v>#DIV/0!</v>
      </c>
    </row>
    <row r="252" spans="29:29" x14ac:dyDescent="0.15">
      <c r="AC252" t="e">
        <f t="shared" si="185"/>
        <v>#DIV/0!</v>
      </c>
    </row>
    <row r="253" spans="29:29" x14ac:dyDescent="0.15">
      <c r="AC253" t="e">
        <f t="shared" si="185"/>
        <v>#DIV/0!</v>
      </c>
    </row>
    <row r="254" spans="29:29" x14ac:dyDescent="0.15">
      <c r="AC254" t="e">
        <f t="shared" si="185"/>
        <v>#DIV/0!</v>
      </c>
    </row>
    <row r="255" spans="29:29" x14ac:dyDescent="0.15">
      <c r="AC255" t="e">
        <f t="shared" si="185"/>
        <v>#DIV/0!</v>
      </c>
    </row>
    <row r="256" spans="29:29" x14ac:dyDescent="0.15">
      <c r="AC256" t="e">
        <f t="shared" si="185"/>
        <v>#DIV/0!</v>
      </c>
    </row>
    <row r="257" spans="29:29" x14ac:dyDescent="0.15">
      <c r="AC257" t="e">
        <f t="shared" si="185"/>
        <v>#DIV/0!</v>
      </c>
    </row>
    <row r="258" spans="29:29" x14ac:dyDescent="0.15">
      <c r="AC258" t="e">
        <f t="shared" si="185"/>
        <v>#DIV/0!</v>
      </c>
    </row>
    <row r="259" spans="29:29" x14ac:dyDescent="0.15">
      <c r="AC259" t="e">
        <f t="shared" si="185"/>
        <v>#DIV/0!</v>
      </c>
    </row>
    <row r="260" spans="29:29" x14ac:dyDescent="0.15">
      <c r="AC260" t="e">
        <f t="shared" si="185"/>
        <v>#DIV/0!</v>
      </c>
    </row>
    <row r="261" spans="29:29" x14ac:dyDescent="0.15">
      <c r="AC261" t="e">
        <f t="shared" si="185"/>
        <v>#DIV/0!</v>
      </c>
    </row>
    <row r="262" spans="29:29" x14ac:dyDescent="0.15">
      <c r="AC262" t="e">
        <f t="shared" si="185"/>
        <v>#DIV/0!</v>
      </c>
    </row>
    <row r="263" spans="29:29" x14ac:dyDescent="0.15">
      <c r="AC263" t="e">
        <f t="shared" si="185"/>
        <v>#DIV/0!</v>
      </c>
    </row>
    <row r="264" spans="29:29" x14ac:dyDescent="0.15">
      <c r="AC264" t="e">
        <f t="shared" si="185"/>
        <v>#DIV/0!</v>
      </c>
    </row>
    <row r="265" spans="29:29" x14ac:dyDescent="0.15">
      <c r="AC265" t="e">
        <f t="shared" si="185"/>
        <v>#DIV/0!</v>
      </c>
    </row>
    <row r="266" spans="29:29" x14ac:dyDescent="0.15">
      <c r="AC266" t="e">
        <f t="shared" ref="AC266:AC329" si="186">ASIN((AB260*SIN(A266/180*PI())/AA266))*180/PI()</f>
        <v>#DIV/0!</v>
      </c>
    </row>
    <row r="267" spans="29:29" x14ac:dyDescent="0.15">
      <c r="AC267" t="e">
        <f t="shared" si="186"/>
        <v>#DIV/0!</v>
      </c>
    </row>
    <row r="268" spans="29:29" x14ac:dyDescent="0.15">
      <c r="AC268" t="e">
        <f t="shared" si="186"/>
        <v>#DIV/0!</v>
      </c>
    </row>
    <row r="269" spans="29:29" x14ac:dyDescent="0.15">
      <c r="AC269" t="e">
        <f t="shared" si="186"/>
        <v>#DIV/0!</v>
      </c>
    </row>
    <row r="270" spans="29:29" x14ac:dyDescent="0.15">
      <c r="AC270" t="e">
        <f t="shared" si="186"/>
        <v>#DIV/0!</v>
      </c>
    </row>
    <row r="271" spans="29:29" x14ac:dyDescent="0.15">
      <c r="AC271" t="e">
        <f t="shared" si="186"/>
        <v>#DIV/0!</v>
      </c>
    </row>
    <row r="272" spans="29:29" x14ac:dyDescent="0.15">
      <c r="AC272" t="e">
        <f t="shared" si="186"/>
        <v>#DIV/0!</v>
      </c>
    </row>
    <row r="273" spans="29:29" x14ac:dyDescent="0.15">
      <c r="AC273" t="e">
        <f t="shared" si="186"/>
        <v>#DIV/0!</v>
      </c>
    </row>
    <row r="274" spans="29:29" x14ac:dyDescent="0.15">
      <c r="AC274" t="e">
        <f t="shared" si="186"/>
        <v>#DIV/0!</v>
      </c>
    </row>
    <row r="275" spans="29:29" x14ac:dyDescent="0.15">
      <c r="AC275" t="e">
        <f t="shared" si="186"/>
        <v>#DIV/0!</v>
      </c>
    </row>
    <row r="276" spans="29:29" x14ac:dyDescent="0.15">
      <c r="AC276" t="e">
        <f t="shared" si="186"/>
        <v>#DIV/0!</v>
      </c>
    </row>
    <row r="277" spans="29:29" x14ac:dyDescent="0.15">
      <c r="AC277" t="e">
        <f t="shared" si="186"/>
        <v>#DIV/0!</v>
      </c>
    </row>
    <row r="278" spans="29:29" x14ac:dyDescent="0.15">
      <c r="AC278" t="e">
        <f t="shared" si="186"/>
        <v>#DIV/0!</v>
      </c>
    </row>
    <row r="279" spans="29:29" x14ac:dyDescent="0.15">
      <c r="AC279" t="e">
        <f t="shared" si="186"/>
        <v>#DIV/0!</v>
      </c>
    </row>
    <row r="280" spans="29:29" x14ac:dyDescent="0.15">
      <c r="AC280" t="e">
        <f t="shared" si="186"/>
        <v>#DIV/0!</v>
      </c>
    </row>
    <row r="281" spans="29:29" x14ac:dyDescent="0.15">
      <c r="AC281" t="e">
        <f t="shared" si="186"/>
        <v>#DIV/0!</v>
      </c>
    </row>
    <row r="282" spans="29:29" x14ac:dyDescent="0.15">
      <c r="AC282" t="e">
        <f t="shared" si="186"/>
        <v>#DIV/0!</v>
      </c>
    </row>
    <row r="283" spans="29:29" x14ac:dyDescent="0.15">
      <c r="AC283" t="e">
        <f t="shared" si="186"/>
        <v>#DIV/0!</v>
      </c>
    </row>
    <row r="284" spans="29:29" x14ac:dyDescent="0.15">
      <c r="AC284" t="e">
        <f t="shared" si="186"/>
        <v>#DIV/0!</v>
      </c>
    </row>
    <row r="285" spans="29:29" x14ac:dyDescent="0.15">
      <c r="AC285" t="e">
        <f t="shared" si="186"/>
        <v>#DIV/0!</v>
      </c>
    </row>
    <row r="286" spans="29:29" x14ac:dyDescent="0.15">
      <c r="AC286" t="e">
        <f t="shared" si="186"/>
        <v>#DIV/0!</v>
      </c>
    </row>
    <row r="287" spans="29:29" x14ac:dyDescent="0.15">
      <c r="AC287" t="e">
        <f t="shared" si="186"/>
        <v>#DIV/0!</v>
      </c>
    </row>
    <row r="288" spans="29:29" x14ac:dyDescent="0.15">
      <c r="AC288" t="e">
        <f t="shared" si="186"/>
        <v>#DIV/0!</v>
      </c>
    </row>
    <row r="289" spans="29:29" x14ac:dyDescent="0.15">
      <c r="AC289" t="e">
        <f t="shared" si="186"/>
        <v>#DIV/0!</v>
      </c>
    </row>
    <row r="290" spans="29:29" x14ac:dyDescent="0.15">
      <c r="AC290" t="e">
        <f t="shared" si="186"/>
        <v>#DIV/0!</v>
      </c>
    </row>
    <row r="291" spans="29:29" x14ac:dyDescent="0.15">
      <c r="AC291" t="e">
        <f t="shared" si="186"/>
        <v>#DIV/0!</v>
      </c>
    </row>
    <row r="292" spans="29:29" x14ac:dyDescent="0.15">
      <c r="AC292" t="e">
        <f t="shared" si="186"/>
        <v>#DIV/0!</v>
      </c>
    </row>
    <row r="293" spans="29:29" x14ac:dyDescent="0.15">
      <c r="AC293" t="e">
        <f t="shared" si="186"/>
        <v>#DIV/0!</v>
      </c>
    </row>
    <row r="294" spans="29:29" x14ac:dyDescent="0.15">
      <c r="AC294" t="e">
        <f t="shared" si="186"/>
        <v>#DIV/0!</v>
      </c>
    </row>
    <row r="295" spans="29:29" x14ac:dyDescent="0.15">
      <c r="AC295" t="e">
        <f t="shared" si="186"/>
        <v>#DIV/0!</v>
      </c>
    </row>
    <row r="296" spans="29:29" x14ac:dyDescent="0.15">
      <c r="AC296" t="e">
        <f t="shared" si="186"/>
        <v>#DIV/0!</v>
      </c>
    </row>
    <row r="297" spans="29:29" x14ac:dyDescent="0.15">
      <c r="AC297" t="e">
        <f t="shared" si="186"/>
        <v>#DIV/0!</v>
      </c>
    </row>
    <row r="298" spans="29:29" x14ac:dyDescent="0.15">
      <c r="AC298" t="e">
        <f t="shared" si="186"/>
        <v>#DIV/0!</v>
      </c>
    </row>
    <row r="299" spans="29:29" x14ac:dyDescent="0.15">
      <c r="AC299" t="e">
        <f t="shared" si="186"/>
        <v>#DIV/0!</v>
      </c>
    </row>
    <row r="300" spans="29:29" x14ac:dyDescent="0.15">
      <c r="AC300" t="e">
        <f t="shared" si="186"/>
        <v>#DIV/0!</v>
      </c>
    </row>
    <row r="301" spans="29:29" x14ac:dyDescent="0.15">
      <c r="AC301" t="e">
        <f t="shared" si="186"/>
        <v>#DIV/0!</v>
      </c>
    </row>
    <row r="302" spans="29:29" x14ac:dyDescent="0.15">
      <c r="AC302" t="e">
        <f t="shared" si="186"/>
        <v>#DIV/0!</v>
      </c>
    </row>
    <row r="303" spans="29:29" x14ac:dyDescent="0.15">
      <c r="AC303" t="e">
        <f t="shared" si="186"/>
        <v>#DIV/0!</v>
      </c>
    </row>
    <row r="304" spans="29:29" x14ac:dyDescent="0.15">
      <c r="AC304" t="e">
        <f t="shared" si="186"/>
        <v>#DIV/0!</v>
      </c>
    </row>
    <row r="305" spans="29:29" x14ac:dyDescent="0.15">
      <c r="AC305" t="e">
        <f t="shared" si="186"/>
        <v>#DIV/0!</v>
      </c>
    </row>
    <row r="306" spans="29:29" x14ac:dyDescent="0.15">
      <c r="AC306" t="e">
        <f t="shared" si="186"/>
        <v>#DIV/0!</v>
      </c>
    </row>
    <row r="307" spans="29:29" x14ac:dyDescent="0.15">
      <c r="AC307" t="e">
        <f t="shared" si="186"/>
        <v>#DIV/0!</v>
      </c>
    </row>
    <row r="308" spans="29:29" x14ac:dyDescent="0.15">
      <c r="AC308" t="e">
        <f t="shared" si="186"/>
        <v>#DIV/0!</v>
      </c>
    </row>
    <row r="309" spans="29:29" x14ac:dyDescent="0.15">
      <c r="AC309" t="e">
        <f t="shared" si="186"/>
        <v>#DIV/0!</v>
      </c>
    </row>
    <row r="310" spans="29:29" x14ac:dyDescent="0.15">
      <c r="AC310" t="e">
        <f t="shared" si="186"/>
        <v>#DIV/0!</v>
      </c>
    </row>
    <row r="311" spans="29:29" x14ac:dyDescent="0.15">
      <c r="AC311" t="e">
        <f t="shared" si="186"/>
        <v>#DIV/0!</v>
      </c>
    </row>
    <row r="312" spans="29:29" x14ac:dyDescent="0.15">
      <c r="AC312" t="e">
        <f t="shared" si="186"/>
        <v>#DIV/0!</v>
      </c>
    </row>
    <row r="313" spans="29:29" x14ac:dyDescent="0.15">
      <c r="AC313" t="e">
        <f t="shared" si="186"/>
        <v>#DIV/0!</v>
      </c>
    </row>
    <row r="314" spans="29:29" x14ac:dyDescent="0.15">
      <c r="AC314" t="e">
        <f t="shared" si="186"/>
        <v>#DIV/0!</v>
      </c>
    </row>
    <row r="315" spans="29:29" x14ac:dyDescent="0.15">
      <c r="AC315" t="e">
        <f t="shared" si="186"/>
        <v>#DIV/0!</v>
      </c>
    </row>
    <row r="316" spans="29:29" x14ac:dyDescent="0.15">
      <c r="AC316" t="e">
        <f t="shared" si="186"/>
        <v>#DIV/0!</v>
      </c>
    </row>
    <row r="317" spans="29:29" x14ac:dyDescent="0.15">
      <c r="AC317" t="e">
        <f t="shared" si="186"/>
        <v>#DIV/0!</v>
      </c>
    </row>
    <row r="318" spans="29:29" x14ac:dyDescent="0.15">
      <c r="AC318" t="e">
        <f t="shared" si="186"/>
        <v>#DIV/0!</v>
      </c>
    </row>
    <row r="319" spans="29:29" x14ac:dyDescent="0.15">
      <c r="AC319" t="e">
        <f t="shared" si="186"/>
        <v>#DIV/0!</v>
      </c>
    </row>
    <row r="320" spans="29:29" x14ac:dyDescent="0.15">
      <c r="AC320" t="e">
        <f t="shared" si="186"/>
        <v>#DIV/0!</v>
      </c>
    </row>
    <row r="321" spans="29:29" x14ac:dyDescent="0.15">
      <c r="AC321" t="e">
        <f t="shared" si="186"/>
        <v>#DIV/0!</v>
      </c>
    </row>
    <row r="322" spans="29:29" x14ac:dyDescent="0.15">
      <c r="AC322" t="e">
        <f t="shared" si="186"/>
        <v>#DIV/0!</v>
      </c>
    </row>
    <row r="323" spans="29:29" x14ac:dyDescent="0.15">
      <c r="AC323" t="e">
        <f t="shared" si="186"/>
        <v>#DIV/0!</v>
      </c>
    </row>
    <row r="324" spans="29:29" x14ac:dyDescent="0.15">
      <c r="AC324" t="e">
        <f t="shared" si="186"/>
        <v>#DIV/0!</v>
      </c>
    </row>
    <row r="325" spans="29:29" x14ac:dyDescent="0.15">
      <c r="AC325" t="e">
        <f t="shared" si="186"/>
        <v>#DIV/0!</v>
      </c>
    </row>
    <row r="326" spans="29:29" x14ac:dyDescent="0.15">
      <c r="AC326" t="e">
        <f t="shared" si="186"/>
        <v>#DIV/0!</v>
      </c>
    </row>
    <row r="327" spans="29:29" x14ac:dyDescent="0.15">
      <c r="AC327" t="e">
        <f t="shared" si="186"/>
        <v>#DIV/0!</v>
      </c>
    </row>
    <row r="328" spans="29:29" x14ac:dyDescent="0.15">
      <c r="AC328" t="e">
        <f t="shared" si="186"/>
        <v>#DIV/0!</v>
      </c>
    </row>
    <row r="329" spans="29:29" x14ac:dyDescent="0.15">
      <c r="AC329" t="e">
        <f t="shared" si="186"/>
        <v>#DIV/0!</v>
      </c>
    </row>
    <row r="330" spans="29:29" x14ac:dyDescent="0.15">
      <c r="AC330" t="e">
        <f t="shared" ref="AC330:AC393" si="187">ASIN((AB324*SIN(A330/180*PI())/AA330))*180/PI()</f>
        <v>#DIV/0!</v>
      </c>
    </row>
    <row r="331" spans="29:29" x14ac:dyDescent="0.15">
      <c r="AC331" t="e">
        <f t="shared" si="187"/>
        <v>#DIV/0!</v>
      </c>
    </row>
    <row r="332" spans="29:29" x14ac:dyDescent="0.15">
      <c r="AC332" t="e">
        <f t="shared" si="187"/>
        <v>#DIV/0!</v>
      </c>
    </row>
    <row r="333" spans="29:29" x14ac:dyDescent="0.15">
      <c r="AC333" t="e">
        <f t="shared" si="187"/>
        <v>#DIV/0!</v>
      </c>
    </row>
    <row r="334" spans="29:29" x14ac:dyDescent="0.15">
      <c r="AC334" t="e">
        <f t="shared" si="187"/>
        <v>#DIV/0!</v>
      </c>
    </row>
    <row r="335" spans="29:29" x14ac:dyDescent="0.15">
      <c r="AC335" t="e">
        <f t="shared" si="187"/>
        <v>#DIV/0!</v>
      </c>
    </row>
    <row r="336" spans="29:29" x14ac:dyDescent="0.15">
      <c r="AC336" t="e">
        <f t="shared" si="187"/>
        <v>#DIV/0!</v>
      </c>
    </row>
    <row r="337" spans="29:29" x14ac:dyDescent="0.15">
      <c r="AC337" t="e">
        <f t="shared" si="187"/>
        <v>#DIV/0!</v>
      </c>
    </row>
    <row r="338" spans="29:29" x14ac:dyDescent="0.15">
      <c r="AC338" t="e">
        <f t="shared" si="187"/>
        <v>#DIV/0!</v>
      </c>
    </row>
    <row r="339" spans="29:29" x14ac:dyDescent="0.15">
      <c r="AC339" t="e">
        <f t="shared" si="187"/>
        <v>#DIV/0!</v>
      </c>
    </row>
    <row r="340" spans="29:29" x14ac:dyDescent="0.15">
      <c r="AC340" t="e">
        <f t="shared" si="187"/>
        <v>#DIV/0!</v>
      </c>
    </row>
    <row r="341" spans="29:29" x14ac:dyDescent="0.15">
      <c r="AC341" t="e">
        <f t="shared" si="187"/>
        <v>#DIV/0!</v>
      </c>
    </row>
    <row r="342" spans="29:29" x14ac:dyDescent="0.15">
      <c r="AC342" t="e">
        <f t="shared" si="187"/>
        <v>#DIV/0!</v>
      </c>
    </row>
    <row r="343" spans="29:29" x14ac:dyDescent="0.15">
      <c r="AC343" t="e">
        <f t="shared" si="187"/>
        <v>#DIV/0!</v>
      </c>
    </row>
    <row r="344" spans="29:29" x14ac:dyDescent="0.15">
      <c r="AC344" t="e">
        <f t="shared" si="187"/>
        <v>#DIV/0!</v>
      </c>
    </row>
    <row r="345" spans="29:29" x14ac:dyDescent="0.15">
      <c r="AC345" t="e">
        <f t="shared" si="187"/>
        <v>#DIV/0!</v>
      </c>
    </row>
    <row r="346" spans="29:29" x14ac:dyDescent="0.15">
      <c r="AC346" t="e">
        <f t="shared" si="187"/>
        <v>#DIV/0!</v>
      </c>
    </row>
    <row r="347" spans="29:29" x14ac:dyDescent="0.15">
      <c r="AC347" t="e">
        <f t="shared" si="187"/>
        <v>#DIV/0!</v>
      </c>
    </row>
    <row r="348" spans="29:29" x14ac:dyDescent="0.15">
      <c r="AC348" t="e">
        <f t="shared" si="187"/>
        <v>#DIV/0!</v>
      </c>
    </row>
    <row r="349" spans="29:29" x14ac:dyDescent="0.15">
      <c r="AC349" t="e">
        <f t="shared" si="187"/>
        <v>#DIV/0!</v>
      </c>
    </row>
    <row r="350" spans="29:29" x14ac:dyDescent="0.15">
      <c r="AC350" t="e">
        <f t="shared" si="187"/>
        <v>#DIV/0!</v>
      </c>
    </row>
    <row r="351" spans="29:29" x14ac:dyDescent="0.15">
      <c r="AC351" t="e">
        <f t="shared" si="187"/>
        <v>#DIV/0!</v>
      </c>
    </row>
    <row r="352" spans="29:29" x14ac:dyDescent="0.15">
      <c r="AC352" t="e">
        <f t="shared" si="187"/>
        <v>#DIV/0!</v>
      </c>
    </row>
    <row r="353" spans="29:29" x14ac:dyDescent="0.15">
      <c r="AC353" t="e">
        <f t="shared" si="187"/>
        <v>#DIV/0!</v>
      </c>
    </row>
    <row r="354" spans="29:29" x14ac:dyDescent="0.15">
      <c r="AC354" t="e">
        <f t="shared" si="187"/>
        <v>#DIV/0!</v>
      </c>
    </row>
    <row r="355" spans="29:29" x14ac:dyDescent="0.15">
      <c r="AC355" t="e">
        <f t="shared" si="187"/>
        <v>#DIV/0!</v>
      </c>
    </row>
    <row r="356" spans="29:29" x14ac:dyDescent="0.15">
      <c r="AC356" t="e">
        <f t="shared" si="187"/>
        <v>#DIV/0!</v>
      </c>
    </row>
    <row r="357" spans="29:29" x14ac:dyDescent="0.15">
      <c r="AC357" t="e">
        <f t="shared" si="187"/>
        <v>#DIV/0!</v>
      </c>
    </row>
    <row r="358" spans="29:29" x14ac:dyDescent="0.15">
      <c r="AC358" t="e">
        <f t="shared" si="187"/>
        <v>#DIV/0!</v>
      </c>
    </row>
    <row r="359" spans="29:29" x14ac:dyDescent="0.15">
      <c r="AC359" t="e">
        <f t="shared" si="187"/>
        <v>#DIV/0!</v>
      </c>
    </row>
    <row r="360" spans="29:29" x14ac:dyDescent="0.15">
      <c r="AC360" t="e">
        <f t="shared" si="187"/>
        <v>#DIV/0!</v>
      </c>
    </row>
    <row r="361" spans="29:29" x14ac:dyDescent="0.15">
      <c r="AC361" t="e">
        <f t="shared" si="187"/>
        <v>#DIV/0!</v>
      </c>
    </row>
    <row r="362" spans="29:29" x14ac:dyDescent="0.15">
      <c r="AC362" t="e">
        <f t="shared" si="187"/>
        <v>#DIV/0!</v>
      </c>
    </row>
    <row r="363" spans="29:29" x14ac:dyDescent="0.15">
      <c r="AC363" t="e">
        <f t="shared" si="187"/>
        <v>#DIV/0!</v>
      </c>
    </row>
    <row r="364" spans="29:29" x14ac:dyDescent="0.15">
      <c r="AC364" t="e">
        <f t="shared" si="187"/>
        <v>#DIV/0!</v>
      </c>
    </row>
    <row r="365" spans="29:29" x14ac:dyDescent="0.15">
      <c r="AC365" t="e">
        <f t="shared" si="187"/>
        <v>#DIV/0!</v>
      </c>
    </row>
    <row r="366" spans="29:29" x14ac:dyDescent="0.15">
      <c r="AC366" t="e">
        <f t="shared" si="187"/>
        <v>#DIV/0!</v>
      </c>
    </row>
    <row r="367" spans="29:29" x14ac:dyDescent="0.15">
      <c r="AC367" t="e">
        <f t="shared" si="187"/>
        <v>#DIV/0!</v>
      </c>
    </row>
    <row r="368" spans="29:29" x14ac:dyDescent="0.15">
      <c r="AC368" t="e">
        <f t="shared" si="187"/>
        <v>#DIV/0!</v>
      </c>
    </row>
    <row r="369" spans="29:29" x14ac:dyDescent="0.15">
      <c r="AC369" t="e">
        <f t="shared" si="187"/>
        <v>#DIV/0!</v>
      </c>
    </row>
    <row r="370" spans="29:29" x14ac:dyDescent="0.15">
      <c r="AC370" t="e">
        <f t="shared" si="187"/>
        <v>#DIV/0!</v>
      </c>
    </row>
    <row r="371" spans="29:29" x14ac:dyDescent="0.15">
      <c r="AC371" t="e">
        <f t="shared" si="187"/>
        <v>#DIV/0!</v>
      </c>
    </row>
    <row r="372" spans="29:29" x14ac:dyDescent="0.15">
      <c r="AC372" t="e">
        <f t="shared" si="187"/>
        <v>#DIV/0!</v>
      </c>
    </row>
    <row r="373" spans="29:29" x14ac:dyDescent="0.15">
      <c r="AC373" t="e">
        <f t="shared" si="187"/>
        <v>#DIV/0!</v>
      </c>
    </row>
    <row r="374" spans="29:29" x14ac:dyDescent="0.15">
      <c r="AC374" t="e">
        <f t="shared" si="187"/>
        <v>#DIV/0!</v>
      </c>
    </row>
    <row r="375" spans="29:29" x14ac:dyDescent="0.15">
      <c r="AC375" t="e">
        <f t="shared" si="187"/>
        <v>#DIV/0!</v>
      </c>
    </row>
    <row r="376" spans="29:29" x14ac:dyDescent="0.15">
      <c r="AC376" t="e">
        <f t="shared" si="187"/>
        <v>#DIV/0!</v>
      </c>
    </row>
    <row r="377" spans="29:29" x14ac:dyDescent="0.15">
      <c r="AC377" t="e">
        <f t="shared" si="187"/>
        <v>#DIV/0!</v>
      </c>
    </row>
    <row r="378" spans="29:29" x14ac:dyDescent="0.15">
      <c r="AC378" t="e">
        <f t="shared" si="187"/>
        <v>#DIV/0!</v>
      </c>
    </row>
    <row r="379" spans="29:29" x14ac:dyDescent="0.15">
      <c r="AC379" t="e">
        <f t="shared" si="187"/>
        <v>#DIV/0!</v>
      </c>
    </row>
    <row r="380" spans="29:29" x14ac:dyDescent="0.15">
      <c r="AC380" t="e">
        <f t="shared" si="187"/>
        <v>#DIV/0!</v>
      </c>
    </row>
    <row r="381" spans="29:29" x14ac:dyDescent="0.15">
      <c r="AC381" t="e">
        <f t="shared" si="187"/>
        <v>#DIV/0!</v>
      </c>
    </row>
    <row r="382" spans="29:29" x14ac:dyDescent="0.15">
      <c r="AC382" t="e">
        <f t="shared" si="187"/>
        <v>#DIV/0!</v>
      </c>
    </row>
    <row r="383" spans="29:29" x14ac:dyDescent="0.15">
      <c r="AC383" t="e">
        <f t="shared" si="187"/>
        <v>#DIV/0!</v>
      </c>
    </row>
    <row r="384" spans="29:29" x14ac:dyDescent="0.15">
      <c r="AC384" t="e">
        <f t="shared" si="187"/>
        <v>#DIV/0!</v>
      </c>
    </row>
    <row r="385" spans="29:29" x14ac:dyDescent="0.15">
      <c r="AC385" t="e">
        <f t="shared" si="187"/>
        <v>#DIV/0!</v>
      </c>
    </row>
    <row r="386" spans="29:29" x14ac:dyDescent="0.15">
      <c r="AC386" t="e">
        <f t="shared" si="187"/>
        <v>#DIV/0!</v>
      </c>
    </row>
    <row r="387" spans="29:29" x14ac:dyDescent="0.15">
      <c r="AC387" t="e">
        <f t="shared" si="187"/>
        <v>#DIV/0!</v>
      </c>
    </row>
    <row r="388" spans="29:29" x14ac:dyDescent="0.15">
      <c r="AC388" t="e">
        <f t="shared" si="187"/>
        <v>#DIV/0!</v>
      </c>
    </row>
    <row r="389" spans="29:29" x14ac:dyDescent="0.15">
      <c r="AC389" t="e">
        <f t="shared" si="187"/>
        <v>#DIV/0!</v>
      </c>
    </row>
    <row r="390" spans="29:29" x14ac:dyDescent="0.15">
      <c r="AC390" t="e">
        <f t="shared" si="187"/>
        <v>#DIV/0!</v>
      </c>
    </row>
    <row r="391" spans="29:29" x14ac:dyDescent="0.15">
      <c r="AC391" t="e">
        <f t="shared" si="187"/>
        <v>#DIV/0!</v>
      </c>
    </row>
    <row r="392" spans="29:29" x14ac:dyDescent="0.15">
      <c r="AC392" t="e">
        <f t="shared" si="187"/>
        <v>#DIV/0!</v>
      </c>
    </row>
    <row r="393" spans="29:29" x14ac:dyDescent="0.15">
      <c r="AC393" t="e">
        <f t="shared" si="187"/>
        <v>#DIV/0!</v>
      </c>
    </row>
    <row r="394" spans="29:29" x14ac:dyDescent="0.15">
      <c r="AC394" t="e">
        <f t="shared" ref="AC394:AC457" si="188">ASIN((AB388*SIN(A394/180*PI())/AA394))*180/PI()</f>
        <v>#DIV/0!</v>
      </c>
    </row>
    <row r="395" spans="29:29" x14ac:dyDescent="0.15">
      <c r="AC395" t="e">
        <f t="shared" si="188"/>
        <v>#DIV/0!</v>
      </c>
    </row>
    <row r="396" spans="29:29" x14ac:dyDescent="0.15">
      <c r="AC396" t="e">
        <f t="shared" si="188"/>
        <v>#DIV/0!</v>
      </c>
    </row>
    <row r="397" spans="29:29" x14ac:dyDescent="0.15">
      <c r="AC397" t="e">
        <f t="shared" si="188"/>
        <v>#DIV/0!</v>
      </c>
    </row>
    <row r="398" spans="29:29" x14ac:dyDescent="0.15">
      <c r="AC398" t="e">
        <f t="shared" si="188"/>
        <v>#DIV/0!</v>
      </c>
    </row>
    <row r="399" spans="29:29" x14ac:dyDescent="0.15">
      <c r="AC399" t="e">
        <f t="shared" si="188"/>
        <v>#DIV/0!</v>
      </c>
    </row>
    <row r="400" spans="29:29" x14ac:dyDescent="0.15">
      <c r="AC400" t="e">
        <f t="shared" si="188"/>
        <v>#DIV/0!</v>
      </c>
    </row>
    <row r="401" spans="29:29" x14ac:dyDescent="0.15">
      <c r="AC401" t="e">
        <f t="shared" si="188"/>
        <v>#DIV/0!</v>
      </c>
    </row>
    <row r="402" spans="29:29" x14ac:dyDescent="0.15">
      <c r="AC402" t="e">
        <f t="shared" si="188"/>
        <v>#DIV/0!</v>
      </c>
    </row>
    <row r="403" spans="29:29" x14ac:dyDescent="0.15">
      <c r="AC403" t="e">
        <f t="shared" si="188"/>
        <v>#DIV/0!</v>
      </c>
    </row>
    <row r="404" spans="29:29" x14ac:dyDescent="0.15">
      <c r="AC404" t="e">
        <f t="shared" si="188"/>
        <v>#DIV/0!</v>
      </c>
    </row>
    <row r="405" spans="29:29" x14ac:dyDescent="0.15">
      <c r="AC405" t="e">
        <f t="shared" si="188"/>
        <v>#DIV/0!</v>
      </c>
    </row>
    <row r="406" spans="29:29" x14ac:dyDescent="0.15">
      <c r="AC406" t="e">
        <f t="shared" si="188"/>
        <v>#DIV/0!</v>
      </c>
    </row>
    <row r="407" spans="29:29" x14ac:dyDescent="0.15">
      <c r="AC407" t="e">
        <f t="shared" si="188"/>
        <v>#DIV/0!</v>
      </c>
    </row>
    <row r="408" spans="29:29" x14ac:dyDescent="0.15">
      <c r="AC408" t="e">
        <f t="shared" si="188"/>
        <v>#DIV/0!</v>
      </c>
    </row>
    <row r="409" spans="29:29" x14ac:dyDescent="0.15">
      <c r="AC409" t="e">
        <f t="shared" si="188"/>
        <v>#DIV/0!</v>
      </c>
    </row>
    <row r="410" spans="29:29" x14ac:dyDescent="0.15">
      <c r="AC410" t="e">
        <f t="shared" si="188"/>
        <v>#DIV/0!</v>
      </c>
    </row>
    <row r="411" spans="29:29" x14ac:dyDescent="0.15">
      <c r="AC411" t="e">
        <f t="shared" si="188"/>
        <v>#DIV/0!</v>
      </c>
    </row>
    <row r="412" spans="29:29" x14ac:dyDescent="0.15">
      <c r="AC412" t="e">
        <f t="shared" si="188"/>
        <v>#DIV/0!</v>
      </c>
    </row>
    <row r="413" spans="29:29" x14ac:dyDescent="0.15">
      <c r="AC413" t="e">
        <f t="shared" si="188"/>
        <v>#DIV/0!</v>
      </c>
    </row>
    <row r="414" spans="29:29" x14ac:dyDescent="0.15">
      <c r="AC414" t="e">
        <f t="shared" si="188"/>
        <v>#DIV/0!</v>
      </c>
    </row>
    <row r="415" spans="29:29" x14ac:dyDescent="0.15">
      <c r="AC415" t="e">
        <f t="shared" si="188"/>
        <v>#DIV/0!</v>
      </c>
    </row>
    <row r="416" spans="29:29" x14ac:dyDescent="0.15">
      <c r="AC416" t="e">
        <f t="shared" si="188"/>
        <v>#DIV/0!</v>
      </c>
    </row>
    <row r="417" spans="29:29" x14ac:dyDescent="0.15">
      <c r="AC417" t="e">
        <f t="shared" si="188"/>
        <v>#DIV/0!</v>
      </c>
    </row>
    <row r="418" spans="29:29" x14ac:dyDescent="0.15">
      <c r="AC418" t="e">
        <f t="shared" si="188"/>
        <v>#DIV/0!</v>
      </c>
    </row>
    <row r="419" spans="29:29" x14ac:dyDescent="0.15">
      <c r="AC419" t="e">
        <f t="shared" si="188"/>
        <v>#DIV/0!</v>
      </c>
    </row>
    <row r="420" spans="29:29" x14ac:dyDescent="0.15">
      <c r="AC420" t="e">
        <f t="shared" si="188"/>
        <v>#DIV/0!</v>
      </c>
    </row>
    <row r="421" spans="29:29" x14ac:dyDescent="0.15">
      <c r="AC421" t="e">
        <f t="shared" si="188"/>
        <v>#DIV/0!</v>
      </c>
    </row>
    <row r="422" spans="29:29" x14ac:dyDescent="0.15">
      <c r="AC422" t="e">
        <f t="shared" si="188"/>
        <v>#DIV/0!</v>
      </c>
    </row>
    <row r="423" spans="29:29" x14ac:dyDescent="0.15">
      <c r="AC423" t="e">
        <f t="shared" si="188"/>
        <v>#DIV/0!</v>
      </c>
    </row>
    <row r="424" spans="29:29" x14ac:dyDescent="0.15">
      <c r="AC424" t="e">
        <f t="shared" si="188"/>
        <v>#DIV/0!</v>
      </c>
    </row>
    <row r="425" spans="29:29" x14ac:dyDescent="0.15">
      <c r="AC425" t="e">
        <f t="shared" si="188"/>
        <v>#DIV/0!</v>
      </c>
    </row>
    <row r="426" spans="29:29" x14ac:dyDescent="0.15">
      <c r="AC426" t="e">
        <f t="shared" si="188"/>
        <v>#DIV/0!</v>
      </c>
    </row>
    <row r="427" spans="29:29" x14ac:dyDescent="0.15">
      <c r="AC427" t="e">
        <f t="shared" si="188"/>
        <v>#DIV/0!</v>
      </c>
    </row>
    <row r="428" spans="29:29" x14ac:dyDescent="0.15">
      <c r="AC428" t="e">
        <f t="shared" si="188"/>
        <v>#DIV/0!</v>
      </c>
    </row>
    <row r="429" spans="29:29" x14ac:dyDescent="0.15">
      <c r="AC429" t="e">
        <f t="shared" si="188"/>
        <v>#DIV/0!</v>
      </c>
    </row>
    <row r="430" spans="29:29" x14ac:dyDescent="0.15">
      <c r="AC430" t="e">
        <f t="shared" si="188"/>
        <v>#DIV/0!</v>
      </c>
    </row>
    <row r="431" spans="29:29" x14ac:dyDescent="0.15">
      <c r="AC431" t="e">
        <f t="shared" si="188"/>
        <v>#DIV/0!</v>
      </c>
    </row>
    <row r="432" spans="29:29" x14ac:dyDescent="0.15">
      <c r="AC432" t="e">
        <f t="shared" si="188"/>
        <v>#DIV/0!</v>
      </c>
    </row>
    <row r="433" spans="29:29" x14ac:dyDescent="0.15">
      <c r="AC433" t="e">
        <f t="shared" si="188"/>
        <v>#DIV/0!</v>
      </c>
    </row>
    <row r="434" spans="29:29" x14ac:dyDescent="0.15">
      <c r="AC434" t="e">
        <f t="shared" si="188"/>
        <v>#DIV/0!</v>
      </c>
    </row>
    <row r="435" spans="29:29" x14ac:dyDescent="0.15">
      <c r="AC435" t="e">
        <f t="shared" si="188"/>
        <v>#DIV/0!</v>
      </c>
    </row>
    <row r="436" spans="29:29" x14ac:dyDescent="0.15">
      <c r="AC436" t="e">
        <f t="shared" si="188"/>
        <v>#DIV/0!</v>
      </c>
    </row>
    <row r="437" spans="29:29" x14ac:dyDescent="0.15">
      <c r="AC437" t="e">
        <f t="shared" si="188"/>
        <v>#DIV/0!</v>
      </c>
    </row>
    <row r="438" spans="29:29" x14ac:dyDescent="0.15">
      <c r="AC438" t="e">
        <f t="shared" si="188"/>
        <v>#DIV/0!</v>
      </c>
    </row>
    <row r="439" spans="29:29" x14ac:dyDescent="0.15">
      <c r="AC439" t="e">
        <f t="shared" si="188"/>
        <v>#DIV/0!</v>
      </c>
    </row>
    <row r="440" spans="29:29" x14ac:dyDescent="0.15">
      <c r="AC440" t="e">
        <f t="shared" si="188"/>
        <v>#DIV/0!</v>
      </c>
    </row>
    <row r="441" spans="29:29" x14ac:dyDescent="0.15">
      <c r="AC441" t="e">
        <f t="shared" si="188"/>
        <v>#DIV/0!</v>
      </c>
    </row>
    <row r="442" spans="29:29" x14ac:dyDescent="0.15">
      <c r="AC442" t="e">
        <f t="shared" si="188"/>
        <v>#DIV/0!</v>
      </c>
    </row>
    <row r="443" spans="29:29" x14ac:dyDescent="0.15">
      <c r="AC443" t="e">
        <f t="shared" si="188"/>
        <v>#DIV/0!</v>
      </c>
    </row>
    <row r="444" spans="29:29" x14ac:dyDescent="0.15">
      <c r="AC444" t="e">
        <f t="shared" si="188"/>
        <v>#DIV/0!</v>
      </c>
    </row>
    <row r="445" spans="29:29" x14ac:dyDescent="0.15">
      <c r="AC445" t="e">
        <f t="shared" si="188"/>
        <v>#DIV/0!</v>
      </c>
    </row>
    <row r="446" spans="29:29" x14ac:dyDescent="0.15">
      <c r="AC446" t="e">
        <f t="shared" si="188"/>
        <v>#DIV/0!</v>
      </c>
    </row>
    <row r="447" spans="29:29" x14ac:dyDescent="0.15">
      <c r="AC447" t="e">
        <f t="shared" si="188"/>
        <v>#DIV/0!</v>
      </c>
    </row>
    <row r="448" spans="29:29" x14ac:dyDescent="0.15">
      <c r="AC448" t="e">
        <f t="shared" si="188"/>
        <v>#DIV/0!</v>
      </c>
    </row>
    <row r="449" spans="29:29" x14ac:dyDescent="0.15">
      <c r="AC449" t="e">
        <f t="shared" si="188"/>
        <v>#DIV/0!</v>
      </c>
    </row>
    <row r="450" spans="29:29" x14ac:dyDescent="0.15">
      <c r="AC450" t="e">
        <f t="shared" si="188"/>
        <v>#DIV/0!</v>
      </c>
    </row>
    <row r="451" spans="29:29" x14ac:dyDescent="0.15">
      <c r="AC451" t="e">
        <f t="shared" si="188"/>
        <v>#DIV/0!</v>
      </c>
    </row>
    <row r="452" spans="29:29" x14ac:dyDescent="0.15">
      <c r="AC452" t="e">
        <f t="shared" si="188"/>
        <v>#DIV/0!</v>
      </c>
    </row>
    <row r="453" spans="29:29" x14ac:dyDescent="0.15">
      <c r="AC453" t="e">
        <f t="shared" si="188"/>
        <v>#DIV/0!</v>
      </c>
    </row>
    <row r="454" spans="29:29" x14ac:dyDescent="0.15">
      <c r="AC454" t="e">
        <f t="shared" si="188"/>
        <v>#DIV/0!</v>
      </c>
    </row>
    <row r="455" spans="29:29" x14ac:dyDescent="0.15">
      <c r="AC455" t="e">
        <f t="shared" si="188"/>
        <v>#DIV/0!</v>
      </c>
    </row>
    <row r="456" spans="29:29" x14ac:dyDescent="0.15">
      <c r="AC456" t="e">
        <f t="shared" si="188"/>
        <v>#DIV/0!</v>
      </c>
    </row>
    <row r="457" spans="29:29" x14ac:dyDescent="0.15">
      <c r="AC457" t="e">
        <f t="shared" si="188"/>
        <v>#DIV/0!</v>
      </c>
    </row>
    <row r="458" spans="29:29" x14ac:dyDescent="0.15">
      <c r="AC458" t="e">
        <f t="shared" ref="AC458:AC521" si="189">ASIN((AB452*SIN(A458/180*PI())/AA458))*180/PI()</f>
        <v>#DIV/0!</v>
      </c>
    </row>
    <row r="459" spans="29:29" x14ac:dyDescent="0.15">
      <c r="AC459" t="e">
        <f t="shared" si="189"/>
        <v>#DIV/0!</v>
      </c>
    </row>
    <row r="460" spans="29:29" x14ac:dyDescent="0.15">
      <c r="AC460" t="e">
        <f t="shared" si="189"/>
        <v>#DIV/0!</v>
      </c>
    </row>
    <row r="461" spans="29:29" x14ac:dyDescent="0.15">
      <c r="AC461" t="e">
        <f t="shared" si="189"/>
        <v>#DIV/0!</v>
      </c>
    </row>
    <row r="462" spans="29:29" x14ac:dyDescent="0.15">
      <c r="AC462" t="e">
        <f t="shared" si="189"/>
        <v>#DIV/0!</v>
      </c>
    </row>
    <row r="463" spans="29:29" x14ac:dyDescent="0.15">
      <c r="AC463" t="e">
        <f t="shared" si="189"/>
        <v>#DIV/0!</v>
      </c>
    </row>
    <row r="464" spans="29:29" x14ac:dyDescent="0.15">
      <c r="AC464" t="e">
        <f t="shared" si="189"/>
        <v>#DIV/0!</v>
      </c>
    </row>
    <row r="465" spans="29:29" x14ac:dyDescent="0.15">
      <c r="AC465" t="e">
        <f t="shared" si="189"/>
        <v>#DIV/0!</v>
      </c>
    </row>
    <row r="466" spans="29:29" x14ac:dyDescent="0.15">
      <c r="AC466" t="e">
        <f t="shared" si="189"/>
        <v>#DIV/0!</v>
      </c>
    </row>
    <row r="467" spans="29:29" x14ac:dyDescent="0.15">
      <c r="AC467" t="e">
        <f t="shared" si="189"/>
        <v>#DIV/0!</v>
      </c>
    </row>
    <row r="468" spans="29:29" x14ac:dyDescent="0.15">
      <c r="AC468" t="e">
        <f t="shared" si="189"/>
        <v>#DIV/0!</v>
      </c>
    </row>
    <row r="469" spans="29:29" x14ac:dyDescent="0.15">
      <c r="AC469" t="e">
        <f t="shared" si="189"/>
        <v>#DIV/0!</v>
      </c>
    </row>
    <row r="470" spans="29:29" x14ac:dyDescent="0.15">
      <c r="AC470" t="e">
        <f t="shared" si="189"/>
        <v>#DIV/0!</v>
      </c>
    </row>
    <row r="471" spans="29:29" x14ac:dyDescent="0.15">
      <c r="AC471" t="e">
        <f t="shared" si="189"/>
        <v>#DIV/0!</v>
      </c>
    </row>
    <row r="472" spans="29:29" x14ac:dyDescent="0.15">
      <c r="AC472" t="e">
        <f t="shared" si="189"/>
        <v>#DIV/0!</v>
      </c>
    </row>
    <row r="473" spans="29:29" x14ac:dyDescent="0.15">
      <c r="AC473" t="e">
        <f t="shared" si="189"/>
        <v>#DIV/0!</v>
      </c>
    </row>
    <row r="474" spans="29:29" x14ac:dyDescent="0.15">
      <c r="AC474" t="e">
        <f t="shared" si="189"/>
        <v>#DIV/0!</v>
      </c>
    </row>
    <row r="475" spans="29:29" x14ac:dyDescent="0.15">
      <c r="AC475" t="e">
        <f t="shared" si="189"/>
        <v>#DIV/0!</v>
      </c>
    </row>
    <row r="476" spans="29:29" x14ac:dyDescent="0.15">
      <c r="AC476" t="e">
        <f t="shared" si="189"/>
        <v>#DIV/0!</v>
      </c>
    </row>
    <row r="477" spans="29:29" x14ac:dyDescent="0.15">
      <c r="AC477" t="e">
        <f t="shared" si="189"/>
        <v>#DIV/0!</v>
      </c>
    </row>
    <row r="478" spans="29:29" x14ac:dyDescent="0.15">
      <c r="AC478" t="e">
        <f t="shared" si="189"/>
        <v>#DIV/0!</v>
      </c>
    </row>
    <row r="479" spans="29:29" x14ac:dyDescent="0.15">
      <c r="AC479" t="e">
        <f t="shared" si="189"/>
        <v>#DIV/0!</v>
      </c>
    </row>
    <row r="480" spans="29:29" x14ac:dyDescent="0.15">
      <c r="AC480" t="e">
        <f t="shared" si="189"/>
        <v>#DIV/0!</v>
      </c>
    </row>
    <row r="481" spans="29:29" x14ac:dyDescent="0.15">
      <c r="AC481" t="e">
        <f t="shared" si="189"/>
        <v>#DIV/0!</v>
      </c>
    </row>
    <row r="482" spans="29:29" x14ac:dyDescent="0.15">
      <c r="AC482" t="e">
        <f t="shared" si="189"/>
        <v>#DIV/0!</v>
      </c>
    </row>
    <row r="483" spans="29:29" x14ac:dyDescent="0.15">
      <c r="AC483" t="e">
        <f t="shared" si="189"/>
        <v>#DIV/0!</v>
      </c>
    </row>
    <row r="484" spans="29:29" x14ac:dyDescent="0.15">
      <c r="AC484" t="e">
        <f t="shared" si="189"/>
        <v>#DIV/0!</v>
      </c>
    </row>
    <row r="485" spans="29:29" x14ac:dyDescent="0.15">
      <c r="AC485" t="e">
        <f t="shared" si="189"/>
        <v>#DIV/0!</v>
      </c>
    </row>
    <row r="486" spans="29:29" x14ac:dyDescent="0.15">
      <c r="AC486" t="e">
        <f t="shared" si="189"/>
        <v>#DIV/0!</v>
      </c>
    </row>
    <row r="487" spans="29:29" x14ac:dyDescent="0.15">
      <c r="AC487" t="e">
        <f t="shared" si="189"/>
        <v>#DIV/0!</v>
      </c>
    </row>
    <row r="488" spans="29:29" x14ac:dyDescent="0.15">
      <c r="AC488" t="e">
        <f t="shared" si="189"/>
        <v>#DIV/0!</v>
      </c>
    </row>
    <row r="489" spans="29:29" x14ac:dyDescent="0.15">
      <c r="AC489" t="e">
        <f t="shared" si="189"/>
        <v>#DIV/0!</v>
      </c>
    </row>
    <row r="490" spans="29:29" x14ac:dyDescent="0.15">
      <c r="AC490" t="e">
        <f t="shared" si="189"/>
        <v>#DIV/0!</v>
      </c>
    </row>
    <row r="491" spans="29:29" x14ac:dyDescent="0.15">
      <c r="AC491" t="e">
        <f t="shared" si="189"/>
        <v>#DIV/0!</v>
      </c>
    </row>
    <row r="492" spans="29:29" x14ac:dyDescent="0.15">
      <c r="AC492" t="e">
        <f t="shared" si="189"/>
        <v>#DIV/0!</v>
      </c>
    </row>
    <row r="493" spans="29:29" x14ac:dyDescent="0.15">
      <c r="AC493" t="e">
        <f t="shared" si="189"/>
        <v>#DIV/0!</v>
      </c>
    </row>
    <row r="494" spans="29:29" x14ac:dyDescent="0.15">
      <c r="AC494" t="e">
        <f t="shared" si="189"/>
        <v>#DIV/0!</v>
      </c>
    </row>
    <row r="495" spans="29:29" x14ac:dyDescent="0.15">
      <c r="AC495" t="e">
        <f t="shared" si="189"/>
        <v>#DIV/0!</v>
      </c>
    </row>
    <row r="496" spans="29:29" x14ac:dyDescent="0.15">
      <c r="AC496" t="e">
        <f t="shared" si="189"/>
        <v>#DIV/0!</v>
      </c>
    </row>
    <row r="497" spans="29:29" x14ac:dyDescent="0.15">
      <c r="AC497" t="e">
        <f t="shared" si="189"/>
        <v>#DIV/0!</v>
      </c>
    </row>
    <row r="498" spans="29:29" x14ac:dyDescent="0.15">
      <c r="AC498" t="e">
        <f t="shared" si="189"/>
        <v>#DIV/0!</v>
      </c>
    </row>
    <row r="499" spans="29:29" x14ac:dyDescent="0.15">
      <c r="AC499" t="e">
        <f t="shared" si="189"/>
        <v>#DIV/0!</v>
      </c>
    </row>
    <row r="500" spans="29:29" x14ac:dyDescent="0.15">
      <c r="AC500" t="e">
        <f t="shared" si="189"/>
        <v>#DIV/0!</v>
      </c>
    </row>
    <row r="501" spans="29:29" x14ac:dyDescent="0.15">
      <c r="AC501" t="e">
        <f t="shared" si="189"/>
        <v>#DIV/0!</v>
      </c>
    </row>
    <row r="502" spans="29:29" x14ac:dyDescent="0.15">
      <c r="AC502" t="e">
        <f t="shared" si="189"/>
        <v>#DIV/0!</v>
      </c>
    </row>
    <row r="503" spans="29:29" x14ac:dyDescent="0.15">
      <c r="AC503" t="e">
        <f t="shared" si="189"/>
        <v>#DIV/0!</v>
      </c>
    </row>
    <row r="504" spans="29:29" x14ac:dyDescent="0.15">
      <c r="AC504" t="e">
        <f t="shared" si="189"/>
        <v>#DIV/0!</v>
      </c>
    </row>
    <row r="505" spans="29:29" x14ac:dyDescent="0.15">
      <c r="AC505" t="e">
        <f t="shared" si="189"/>
        <v>#DIV/0!</v>
      </c>
    </row>
    <row r="506" spans="29:29" x14ac:dyDescent="0.15">
      <c r="AC506" t="e">
        <f t="shared" si="189"/>
        <v>#DIV/0!</v>
      </c>
    </row>
    <row r="507" spans="29:29" x14ac:dyDescent="0.15">
      <c r="AC507" t="e">
        <f t="shared" si="189"/>
        <v>#DIV/0!</v>
      </c>
    </row>
    <row r="508" spans="29:29" x14ac:dyDescent="0.15">
      <c r="AC508" t="e">
        <f t="shared" si="189"/>
        <v>#DIV/0!</v>
      </c>
    </row>
    <row r="509" spans="29:29" x14ac:dyDescent="0.15">
      <c r="AC509" t="e">
        <f t="shared" si="189"/>
        <v>#DIV/0!</v>
      </c>
    </row>
    <row r="510" spans="29:29" x14ac:dyDescent="0.15">
      <c r="AC510" t="e">
        <f t="shared" si="189"/>
        <v>#DIV/0!</v>
      </c>
    </row>
    <row r="511" spans="29:29" x14ac:dyDescent="0.15">
      <c r="AC511" t="e">
        <f t="shared" si="189"/>
        <v>#DIV/0!</v>
      </c>
    </row>
    <row r="512" spans="29:29" x14ac:dyDescent="0.15">
      <c r="AC512" t="e">
        <f t="shared" si="189"/>
        <v>#DIV/0!</v>
      </c>
    </row>
    <row r="513" spans="29:29" x14ac:dyDescent="0.15">
      <c r="AC513" t="e">
        <f t="shared" si="189"/>
        <v>#DIV/0!</v>
      </c>
    </row>
    <row r="514" spans="29:29" x14ac:dyDescent="0.15">
      <c r="AC514" t="e">
        <f t="shared" si="189"/>
        <v>#DIV/0!</v>
      </c>
    </row>
    <row r="515" spans="29:29" x14ac:dyDescent="0.15">
      <c r="AC515" t="e">
        <f t="shared" si="189"/>
        <v>#DIV/0!</v>
      </c>
    </row>
    <row r="516" spans="29:29" x14ac:dyDescent="0.15">
      <c r="AC516" t="e">
        <f t="shared" si="189"/>
        <v>#DIV/0!</v>
      </c>
    </row>
    <row r="517" spans="29:29" x14ac:dyDescent="0.15">
      <c r="AC517" t="e">
        <f t="shared" si="189"/>
        <v>#DIV/0!</v>
      </c>
    </row>
    <row r="518" spans="29:29" x14ac:dyDescent="0.15">
      <c r="AC518" t="e">
        <f t="shared" si="189"/>
        <v>#DIV/0!</v>
      </c>
    </row>
    <row r="519" spans="29:29" x14ac:dyDescent="0.15">
      <c r="AC519" t="e">
        <f t="shared" si="189"/>
        <v>#DIV/0!</v>
      </c>
    </row>
    <row r="520" spans="29:29" x14ac:dyDescent="0.15">
      <c r="AC520" t="e">
        <f t="shared" si="189"/>
        <v>#DIV/0!</v>
      </c>
    </row>
    <row r="521" spans="29:29" x14ac:dyDescent="0.15">
      <c r="AC521" t="e">
        <f t="shared" si="189"/>
        <v>#DIV/0!</v>
      </c>
    </row>
    <row r="522" spans="29:29" x14ac:dyDescent="0.15">
      <c r="AC522" t="e">
        <f t="shared" ref="AC522:AC585" si="190">ASIN((AB516*SIN(A522/180*PI())/AA522))*180/PI()</f>
        <v>#DIV/0!</v>
      </c>
    </row>
    <row r="523" spans="29:29" x14ac:dyDescent="0.15">
      <c r="AC523" t="e">
        <f t="shared" si="190"/>
        <v>#DIV/0!</v>
      </c>
    </row>
    <row r="524" spans="29:29" x14ac:dyDescent="0.15">
      <c r="AC524" t="e">
        <f t="shared" si="190"/>
        <v>#DIV/0!</v>
      </c>
    </row>
    <row r="525" spans="29:29" x14ac:dyDescent="0.15">
      <c r="AC525" t="e">
        <f t="shared" si="190"/>
        <v>#DIV/0!</v>
      </c>
    </row>
    <row r="526" spans="29:29" x14ac:dyDescent="0.15">
      <c r="AC526" t="e">
        <f t="shared" si="190"/>
        <v>#DIV/0!</v>
      </c>
    </row>
    <row r="527" spans="29:29" x14ac:dyDescent="0.15">
      <c r="AC527" t="e">
        <f t="shared" si="190"/>
        <v>#DIV/0!</v>
      </c>
    </row>
    <row r="528" spans="29:29" x14ac:dyDescent="0.15">
      <c r="AC528" t="e">
        <f t="shared" si="190"/>
        <v>#DIV/0!</v>
      </c>
    </row>
    <row r="529" spans="29:29" x14ac:dyDescent="0.15">
      <c r="AC529" t="e">
        <f t="shared" si="190"/>
        <v>#DIV/0!</v>
      </c>
    </row>
    <row r="530" spans="29:29" x14ac:dyDescent="0.15">
      <c r="AC530" t="e">
        <f t="shared" si="190"/>
        <v>#DIV/0!</v>
      </c>
    </row>
    <row r="531" spans="29:29" x14ac:dyDescent="0.15">
      <c r="AC531" t="e">
        <f t="shared" si="190"/>
        <v>#DIV/0!</v>
      </c>
    </row>
    <row r="532" spans="29:29" x14ac:dyDescent="0.15">
      <c r="AC532" t="e">
        <f t="shared" si="190"/>
        <v>#DIV/0!</v>
      </c>
    </row>
    <row r="533" spans="29:29" x14ac:dyDescent="0.15">
      <c r="AC533" t="e">
        <f t="shared" si="190"/>
        <v>#DIV/0!</v>
      </c>
    </row>
    <row r="534" spans="29:29" x14ac:dyDescent="0.15">
      <c r="AC534" t="e">
        <f t="shared" si="190"/>
        <v>#DIV/0!</v>
      </c>
    </row>
    <row r="535" spans="29:29" x14ac:dyDescent="0.15">
      <c r="AC535" t="e">
        <f t="shared" si="190"/>
        <v>#DIV/0!</v>
      </c>
    </row>
    <row r="536" spans="29:29" x14ac:dyDescent="0.15">
      <c r="AC536" t="e">
        <f t="shared" si="190"/>
        <v>#DIV/0!</v>
      </c>
    </row>
    <row r="537" spans="29:29" x14ac:dyDescent="0.15">
      <c r="AC537" t="e">
        <f t="shared" si="190"/>
        <v>#DIV/0!</v>
      </c>
    </row>
    <row r="538" spans="29:29" x14ac:dyDescent="0.15">
      <c r="AC538" t="e">
        <f t="shared" si="190"/>
        <v>#DIV/0!</v>
      </c>
    </row>
    <row r="539" spans="29:29" x14ac:dyDescent="0.15">
      <c r="AC539" t="e">
        <f t="shared" si="190"/>
        <v>#DIV/0!</v>
      </c>
    </row>
    <row r="540" spans="29:29" x14ac:dyDescent="0.15">
      <c r="AC540" t="e">
        <f t="shared" si="190"/>
        <v>#DIV/0!</v>
      </c>
    </row>
    <row r="541" spans="29:29" x14ac:dyDescent="0.15">
      <c r="AC541" t="e">
        <f t="shared" si="190"/>
        <v>#DIV/0!</v>
      </c>
    </row>
    <row r="542" spans="29:29" x14ac:dyDescent="0.15">
      <c r="AC542" t="e">
        <f t="shared" si="190"/>
        <v>#DIV/0!</v>
      </c>
    </row>
    <row r="543" spans="29:29" x14ac:dyDescent="0.15">
      <c r="AC543" t="e">
        <f t="shared" si="190"/>
        <v>#DIV/0!</v>
      </c>
    </row>
    <row r="544" spans="29:29" x14ac:dyDescent="0.15">
      <c r="AC544" t="e">
        <f t="shared" si="190"/>
        <v>#DIV/0!</v>
      </c>
    </row>
    <row r="545" spans="29:29" x14ac:dyDescent="0.15">
      <c r="AC545" t="e">
        <f t="shared" si="190"/>
        <v>#DIV/0!</v>
      </c>
    </row>
    <row r="546" spans="29:29" x14ac:dyDescent="0.15">
      <c r="AC546" t="e">
        <f t="shared" si="190"/>
        <v>#DIV/0!</v>
      </c>
    </row>
    <row r="547" spans="29:29" x14ac:dyDescent="0.15">
      <c r="AC547" t="e">
        <f t="shared" si="190"/>
        <v>#DIV/0!</v>
      </c>
    </row>
    <row r="548" spans="29:29" x14ac:dyDescent="0.15">
      <c r="AC548" t="e">
        <f t="shared" si="190"/>
        <v>#DIV/0!</v>
      </c>
    </row>
    <row r="549" spans="29:29" x14ac:dyDescent="0.15">
      <c r="AC549" t="e">
        <f t="shared" si="190"/>
        <v>#DIV/0!</v>
      </c>
    </row>
    <row r="550" spans="29:29" x14ac:dyDescent="0.15">
      <c r="AC550" t="e">
        <f t="shared" si="190"/>
        <v>#DIV/0!</v>
      </c>
    </row>
    <row r="551" spans="29:29" x14ac:dyDescent="0.15">
      <c r="AC551" t="e">
        <f t="shared" si="190"/>
        <v>#DIV/0!</v>
      </c>
    </row>
    <row r="552" spans="29:29" x14ac:dyDescent="0.15">
      <c r="AC552" t="e">
        <f t="shared" si="190"/>
        <v>#DIV/0!</v>
      </c>
    </row>
    <row r="553" spans="29:29" x14ac:dyDescent="0.15">
      <c r="AC553" t="e">
        <f t="shared" si="190"/>
        <v>#DIV/0!</v>
      </c>
    </row>
    <row r="554" spans="29:29" x14ac:dyDescent="0.15">
      <c r="AC554" t="e">
        <f t="shared" si="190"/>
        <v>#DIV/0!</v>
      </c>
    </row>
    <row r="555" spans="29:29" x14ac:dyDescent="0.15">
      <c r="AC555" t="e">
        <f t="shared" si="190"/>
        <v>#DIV/0!</v>
      </c>
    </row>
    <row r="556" spans="29:29" x14ac:dyDescent="0.15">
      <c r="AC556" t="e">
        <f t="shared" si="190"/>
        <v>#DIV/0!</v>
      </c>
    </row>
    <row r="557" spans="29:29" x14ac:dyDescent="0.15">
      <c r="AC557" t="e">
        <f t="shared" si="190"/>
        <v>#DIV/0!</v>
      </c>
    </row>
    <row r="558" spans="29:29" x14ac:dyDescent="0.15">
      <c r="AC558" t="e">
        <f t="shared" si="190"/>
        <v>#DIV/0!</v>
      </c>
    </row>
    <row r="559" spans="29:29" x14ac:dyDescent="0.15">
      <c r="AC559" t="e">
        <f t="shared" si="190"/>
        <v>#DIV/0!</v>
      </c>
    </row>
    <row r="560" spans="29:29" x14ac:dyDescent="0.15">
      <c r="AC560" t="e">
        <f t="shared" si="190"/>
        <v>#DIV/0!</v>
      </c>
    </row>
    <row r="561" spans="29:29" x14ac:dyDescent="0.15">
      <c r="AC561" t="e">
        <f t="shared" si="190"/>
        <v>#DIV/0!</v>
      </c>
    </row>
    <row r="562" spans="29:29" x14ac:dyDescent="0.15">
      <c r="AC562" t="e">
        <f t="shared" si="190"/>
        <v>#DIV/0!</v>
      </c>
    </row>
    <row r="563" spans="29:29" x14ac:dyDescent="0.15">
      <c r="AC563" t="e">
        <f t="shared" si="190"/>
        <v>#DIV/0!</v>
      </c>
    </row>
    <row r="564" spans="29:29" x14ac:dyDescent="0.15">
      <c r="AC564" t="e">
        <f t="shared" si="190"/>
        <v>#DIV/0!</v>
      </c>
    </row>
    <row r="565" spans="29:29" x14ac:dyDescent="0.15">
      <c r="AC565" t="e">
        <f t="shared" si="190"/>
        <v>#DIV/0!</v>
      </c>
    </row>
    <row r="566" spans="29:29" x14ac:dyDescent="0.15">
      <c r="AC566" t="e">
        <f t="shared" si="190"/>
        <v>#DIV/0!</v>
      </c>
    </row>
    <row r="567" spans="29:29" x14ac:dyDescent="0.15">
      <c r="AC567" t="e">
        <f t="shared" si="190"/>
        <v>#DIV/0!</v>
      </c>
    </row>
    <row r="568" spans="29:29" x14ac:dyDescent="0.15">
      <c r="AC568" t="e">
        <f t="shared" si="190"/>
        <v>#DIV/0!</v>
      </c>
    </row>
    <row r="569" spans="29:29" x14ac:dyDescent="0.15">
      <c r="AC569" t="e">
        <f t="shared" si="190"/>
        <v>#DIV/0!</v>
      </c>
    </row>
    <row r="570" spans="29:29" x14ac:dyDescent="0.15">
      <c r="AC570" t="e">
        <f t="shared" si="190"/>
        <v>#DIV/0!</v>
      </c>
    </row>
    <row r="571" spans="29:29" x14ac:dyDescent="0.15">
      <c r="AC571" t="e">
        <f t="shared" si="190"/>
        <v>#DIV/0!</v>
      </c>
    </row>
    <row r="572" spans="29:29" x14ac:dyDescent="0.15">
      <c r="AC572" t="e">
        <f t="shared" si="190"/>
        <v>#DIV/0!</v>
      </c>
    </row>
    <row r="573" spans="29:29" x14ac:dyDescent="0.15">
      <c r="AC573" t="e">
        <f t="shared" si="190"/>
        <v>#DIV/0!</v>
      </c>
    </row>
    <row r="574" spans="29:29" x14ac:dyDescent="0.15">
      <c r="AC574" t="e">
        <f t="shared" si="190"/>
        <v>#DIV/0!</v>
      </c>
    </row>
    <row r="575" spans="29:29" x14ac:dyDescent="0.15">
      <c r="AC575" t="e">
        <f t="shared" si="190"/>
        <v>#DIV/0!</v>
      </c>
    </row>
    <row r="576" spans="29:29" x14ac:dyDescent="0.15">
      <c r="AC576" t="e">
        <f t="shared" si="190"/>
        <v>#DIV/0!</v>
      </c>
    </row>
    <row r="577" spans="29:29" x14ac:dyDescent="0.15">
      <c r="AC577" t="e">
        <f t="shared" si="190"/>
        <v>#DIV/0!</v>
      </c>
    </row>
    <row r="578" spans="29:29" x14ac:dyDescent="0.15">
      <c r="AC578" t="e">
        <f t="shared" si="190"/>
        <v>#DIV/0!</v>
      </c>
    </row>
    <row r="579" spans="29:29" x14ac:dyDescent="0.15">
      <c r="AC579" t="e">
        <f t="shared" si="190"/>
        <v>#DIV/0!</v>
      </c>
    </row>
    <row r="580" spans="29:29" x14ac:dyDescent="0.15">
      <c r="AC580" t="e">
        <f t="shared" si="190"/>
        <v>#DIV/0!</v>
      </c>
    </row>
    <row r="581" spans="29:29" x14ac:dyDescent="0.15">
      <c r="AC581" t="e">
        <f t="shared" si="190"/>
        <v>#DIV/0!</v>
      </c>
    </row>
    <row r="582" spans="29:29" x14ac:dyDescent="0.15">
      <c r="AC582" t="e">
        <f t="shared" si="190"/>
        <v>#DIV/0!</v>
      </c>
    </row>
    <row r="583" spans="29:29" x14ac:dyDescent="0.15">
      <c r="AC583" t="e">
        <f t="shared" si="190"/>
        <v>#DIV/0!</v>
      </c>
    </row>
    <row r="584" spans="29:29" x14ac:dyDescent="0.15">
      <c r="AC584" t="e">
        <f t="shared" si="190"/>
        <v>#DIV/0!</v>
      </c>
    </row>
    <row r="585" spans="29:29" x14ac:dyDescent="0.15">
      <c r="AC585" t="e">
        <f t="shared" si="190"/>
        <v>#DIV/0!</v>
      </c>
    </row>
    <row r="586" spans="29:29" x14ac:dyDescent="0.15">
      <c r="AC586" t="e">
        <f t="shared" ref="AC586:AC649" si="191">ASIN((AB580*SIN(A586/180*PI())/AA586))*180/PI()</f>
        <v>#DIV/0!</v>
      </c>
    </row>
    <row r="587" spans="29:29" x14ac:dyDescent="0.15">
      <c r="AC587" t="e">
        <f t="shared" si="191"/>
        <v>#DIV/0!</v>
      </c>
    </row>
    <row r="588" spans="29:29" x14ac:dyDescent="0.15">
      <c r="AC588" t="e">
        <f t="shared" si="191"/>
        <v>#DIV/0!</v>
      </c>
    </row>
    <row r="589" spans="29:29" x14ac:dyDescent="0.15">
      <c r="AC589" t="e">
        <f t="shared" si="191"/>
        <v>#DIV/0!</v>
      </c>
    </row>
    <row r="590" spans="29:29" x14ac:dyDescent="0.15">
      <c r="AC590" t="e">
        <f t="shared" si="191"/>
        <v>#DIV/0!</v>
      </c>
    </row>
    <row r="591" spans="29:29" x14ac:dyDescent="0.15">
      <c r="AC591" t="e">
        <f t="shared" si="191"/>
        <v>#DIV/0!</v>
      </c>
    </row>
    <row r="592" spans="29:29" x14ac:dyDescent="0.15">
      <c r="AC592" t="e">
        <f t="shared" si="191"/>
        <v>#DIV/0!</v>
      </c>
    </row>
    <row r="593" spans="29:29" x14ac:dyDescent="0.15">
      <c r="AC593" t="e">
        <f t="shared" si="191"/>
        <v>#DIV/0!</v>
      </c>
    </row>
    <row r="594" spans="29:29" x14ac:dyDescent="0.15">
      <c r="AC594" t="e">
        <f t="shared" si="191"/>
        <v>#DIV/0!</v>
      </c>
    </row>
    <row r="595" spans="29:29" x14ac:dyDescent="0.15">
      <c r="AC595" t="e">
        <f t="shared" si="191"/>
        <v>#DIV/0!</v>
      </c>
    </row>
    <row r="596" spans="29:29" x14ac:dyDescent="0.15">
      <c r="AC596" t="e">
        <f t="shared" si="191"/>
        <v>#DIV/0!</v>
      </c>
    </row>
    <row r="597" spans="29:29" x14ac:dyDescent="0.15">
      <c r="AC597" t="e">
        <f t="shared" si="191"/>
        <v>#DIV/0!</v>
      </c>
    </row>
    <row r="598" spans="29:29" x14ac:dyDescent="0.15">
      <c r="AC598" t="e">
        <f t="shared" si="191"/>
        <v>#DIV/0!</v>
      </c>
    </row>
    <row r="599" spans="29:29" x14ac:dyDescent="0.15">
      <c r="AC599" t="e">
        <f t="shared" si="191"/>
        <v>#DIV/0!</v>
      </c>
    </row>
    <row r="600" spans="29:29" x14ac:dyDescent="0.15">
      <c r="AC600" t="e">
        <f t="shared" si="191"/>
        <v>#DIV/0!</v>
      </c>
    </row>
    <row r="601" spans="29:29" x14ac:dyDescent="0.15">
      <c r="AC601" t="e">
        <f t="shared" si="191"/>
        <v>#DIV/0!</v>
      </c>
    </row>
    <row r="602" spans="29:29" x14ac:dyDescent="0.15">
      <c r="AC602" t="e">
        <f t="shared" si="191"/>
        <v>#DIV/0!</v>
      </c>
    </row>
    <row r="603" spans="29:29" x14ac:dyDescent="0.15">
      <c r="AC603" t="e">
        <f t="shared" si="191"/>
        <v>#DIV/0!</v>
      </c>
    </row>
    <row r="604" spans="29:29" x14ac:dyDescent="0.15">
      <c r="AC604" t="e">
        <f t="shared" si="191"/>
        <v>#DIV/0!</v>
      </c>
    </row>
    <row r="605" spans="29:29" x14ac:dyDescent="0.15">
      <c r="AC605" t="e">
        <f t="shared" si="191"/>
        <v>#DIV/0!</v>
      </c>
    </row>
    <row r="606" spans="29:29" x14ac:dyDescent="0.15">
      <c r="AC606" t="e">
        <f t="shared" si="191"/>
        <v>#DIV/0!</v>
      </c>
    </row>
    <row r="607" spans="29:29" x14ac:dyDescent="0.15">
      <c r="AC607" t="e">
        <f t="shared" si="191"/>
        <v>#DIV/0!</v>
      </c>
    </row>
    <row r="608" spans="29:29" x14ac:dyDescent="0.15">
      <c r="AC608" t="e">
        <f t="shared" si="191"/>
        <v>#DIV/0!</v>
      </c>
    </row>
    <row r="609" spans="29:29" x14ac:dyDescent="0.15">
      <c r="AC609" t="e">
        <f t="shared" si="191"/>
        <v>#DIV/0!</v>
      </c>
    </row>
    <row r="610" spans="29:29" x14ac:dyDescent="0.15">
      <c r="AC610" t="e">
        <f t="shared" si="191"/>
        <v>#DIV/0!</v>
      </c>
    </row>
    <row r="611" spans="29:29" x14ac:dyDescent="0.15">
      <c r="AC611" t="e">
        <f t="shared" si="191"/>
        <v>#DIV/0!</v>
      </c>
    </row>
    <row r="612" spans="29:29" x14ac:dyDescent="0.15">
      <c r="AC612" t="e">
        <f t="shared" si="191"/>
        <v>#DIV/0!</v>
      </c>
    </row>
    <row r="613" spans="29:29" x14ac:dyDescent="0.15">
      <c r="AC613" t="e">
        <f t="shared" si="191"/>
        <v>#DIV/0!</v>
      </c>
    </row>
    <row r="614" spans="29:29" x14ac:dyDescent="0.15">
      <c r="AC614" t="e">
        <f t="shared" si="191"/>
        <v>#DIV/0!</v>
      </c>
    </row>
    <row r="615" spans="29:29" x14ac:dyDescent="0.15">
      <c r="AC615" t="e">
        <f t="shared" si="191"/>
        <v>#DIV/0!</v>
      </c>
    </row>
    <row r="616" spans="29:29" x14ac:dyDescent="0.15">
      <c r="AC616" t="e">
        <f t="shared" si="191"/>
        <v>#DIV/0!</v>
      </c>
    </row>
    <row r="617" spans="29:29" x14ac:dyDescent="0.15">
      <c r="AC617" t="e">
        <f t="shared" si="191"/>
        <v>#DIV/0!</v>
      </c>
    </row>
    <row r="618" spans="29:29" x14ac:dyDescent="0.15">
      <c r="AC618" t="e">
        <f t="shared" si="191"/>
        <v>#DIV/0!</v>
      </c>
    </row>
    <row r="619" spans="29:29" x14ac:dyDescent="0.15">
      <c r="AC619" t="e">
        <f t="shared" si="191"/>
        <v>#DIV/0!</v>
      </c>
    </row>
    <row r="620" spans="29:29" x14ac:dyDescent="0.15">
      <c r="AC620" t="e">
        <f t="shared" si="191"/>
        <v>#DIV/0!</v>
      </c>
    </row>
    <row r="621" spans="29:29" x14ac:dyDescent="0.15">
      <c r="AC621" t="e">
        <f t="shared" si="191"/>
        <v>#DIV/0!</v>
      </c>
    </row>
    <row r="622" spans="29:29" x14ac:dyDescent="0.15">
      <c r="AC622" t="e">
        <f t="shared" si="191"/>
        <v>#DIV/0!</v>
      </c>
    </row>
    <row r="623" spans="29:29" x14ac:dyDescent="0.15">
      <c r="AC623" t="e">
        <f t="shared" si="191"/>
        <v>#DIV/0!</v>
      </c>
    </row>
    <row r="624" spans="29:29" x14ac:dyDescent="0.15">
      <c r="AC624" t="e">
        <f t="shared" si="191"/>
        <v>#DIV/0!</v>
      </c>
    </row>
    <row r="625" spans="29:29" x14ac:dyDescent="0.15">
      <c r="AC625" t="e">
        <f t="shared" si="191"/>
        <v>#DIV/0!</v>
      </c>
    </row>
    <row r="626" spans="29:29" x14ac:dyDescent="0.15">
      <c r="AC626" t="e">
        <f t="shared" si="191"/>
        <v>#DIV/0!</v>
      </c>
    </row>
    <row r="627" spans="29:29" x14ac:dyDescent="0.15">
      <c r="AC627" t="e">
        <f t="shared" si="191"/>
        <v>#DIV/0!</v>
      </c>
    </row>
    <row r="628" spans="29:29" x14ac:dyDescent="0.15">
      <c r="AC628" t="e">
        <f t="shared" si="191"/>
        <v>#DIV/0!</v>
      </c>
    </row>
    <row r="629" spans="29:29" x14ac:dyDescent="0.15">
      <c r="AC629" t="e">
        <f t="shared" si="191"/>
        <v>#DIV/0!</v>
      </c>
    </row>
    <row r="630" spans="29:29" x14ac:dyDescent="0.15">
      <c r="AC630" t="e">
        <f t="shared" si="191"/>
        <v>#DIV/0!</v>
      </c>
    </row>
    <row r="631" spans="29:29" x14ac:dyDescent="0.15">
      <c r="AC631" t="e">
        <f t="shared" si="191"/>
        <v>#DIV/0!</v>
      </c>
    </row>
    <row r="632" spans="29:29" x14ac:dyDescent="0.15">
      <c r="AC632" t="e">
        <f t="shared" si="191"/>
        <v>#DIV/0!</v>
      </c>
    </row>
    <row r="633" spans="29:29" x14ac:dyDescent="0.15">
      <c r="AC633" t="e">
        <f t="shared" si="191"/>
        <v>#DIV/0!</v>
      </c>
    </row>
    <row r="634" spans="29:29" x14ac:dyDescent="0.15">
      <c r="AC634" t="e">
        <f t="shared" si="191"/>
        <v>#DIV/0!</v>
      </c>
    </row>
    <row r="635" spans="29:29" x14ac:dyDescent="0.15">
      <c r="AC635" t="e">
        <f t="shared" si="191"/>
        <v>#DIV/0!</v>
      </c>
    </row>
    <row r="636" spans="29:29" x14ac:dyDescent="0.15">
      <c r="AC636" t="e">
        <f t="shared" si="191"/>
        <v>#DIV/0!</v>
      </c>
    </row>
    <row r="637" spans="29:29" x14ac:dyDescent="0.15">
      <c r="AC637" t="e">
        <f t="shared" si="191"/>
        <v>#DIV/0!</v>
      </c>
    </row>
    <row r="638" spans="29:29" x14ac:dyDescent="0.15">
      <c r="AC638" t="e">
        <f t="shared" si="191"/>
        <v>#DIV/0!</v>
      </c>
    </row>
    <row r="639" spans="29:29" x14ac:dyDescent="0.15">
      <c r="AC639" t="e">
        <f t="shared" si="191"/>
        <v>#DIV/0!</v>
      </c>
    </row>
    <row r="640" spans="29:29" x14ac:dyDescent="0.15">
      <c r="AC640" t="e">
        <f t="shared" si="191"/>
        <v>#DIV/0!</v>
      </c>
    </row>
    <row r="641" spans="29:29" x14ac:dyDescent="0.15">
      <c r="AC641" t="e">
        <f t="shared" si="191"/>
        <v>#DIV/0!</v>
      </c>
    </row>
    <row r="642" spans="29:29" x14ac:dyDescent="0.15">
      <c r="AC642" t="e">
        <f t="shared" si="191"/>
        <v>#DIV/0!</v>
      </c>
    </row>
    <row r="643" spans="29:29" x14ac:dyDescent="0.15">
      <c r="AC643" t="e">
        <f t="shared" si="191"/>
        <v>#DIV/0!</v>
      </c>
    </row>
    <row r="644" spans="29:29" x14ac:dyDescent="0.15">
      <c r="AC644" t="e">
        <f t="shared" si="191"/>
        <v>#DIV/0!</v>
      </c>
    </row>
    <row r="645" spans="29:29" x14ac:dyDescent="0.15">
      <c r="AC645" t="e">
        <f t="shared" si="191"/>
        <v>#DIV/0!</v>
      </c>
    </row>
    <row r="646" spans="29:29" x14ac:dyDescent="0.15">
      <c r="AC646" t="e">
        <f t="shared" si="191"/>
        <v>#DIV/0!</v>
      </c>
    </row>
    <row r="647" spans="29:29" x14ac:dyDescent="0.15">
      <c r="AC647" t="e">
        <f t="shared" si="191"/>
        <v>#DIV/0!</v>
      </c>
    </row>
    <row r="648" spans="29:29" x14ac:dyDescent="0.15">
      <c r="AC648" t="e">
        <f t="shared" si="191"/>
        <v>#DIV/0!</v>
      </c>
    </row>
    <row r="649" spans="29:29" x14ac:dyDescent="0.15">
      <c r="AC649" t="e">
        <f t="shared" si="191"/>
        <v>#DIV/0!</v>
      </c>
    </row>
    <row r="650" spans="29:29" x14ac:dyDescent="0.15">
      <c r="AC650" t="e">
        <f t="shared" ref="AC650:AC713" si="192">ASIN((AB644*SIN(A650/180*PI())/AA650))*180/PI()</f>
        <v>#DIV/0!</v>
      </c>
    </row>
    <row r="651" spans="29:29" x14ac:dyDescent="0.15">
      <c r="AC651" t="e">
        <f t="shared" si="192"/>
        <v>#DIV/0!</v>
      </c>
    </row>
    <row r="652" spans="29:29" x14ac:dyDescent="0.15">
      <c r="AC652" t="e">
        <f t="shared" si="192"/>
        <v>#DIV/0!</v>
      </c>
    </row>
    <row r="653" spans="29:29" x14ac:dyDescent="0.15">
      <c r="AC653" t="e">
        <f t="shared" si="192"/>
        <v>#DIV/0!</v>
      </c>
    </row>
    <row r="654" spans="29:29" x14ac:dyDescent="0.15">
      <c r="AC654" t="e">
        <f t="shared" si="192"/>
        <v>#DIV/0!</v>
      </c>
    </row>
    <row r="655" spans="29:29" x14ac:dyDescent="0.15">
      <c r="AC655" t="e">
        <f t="shared" si="192"/>
        <v>#DIV/0!</v>
      </c>
    </row>
    <row r="656" spans="29:29" x14ac:dyDescent="0.15">
      <c r="AC656" t="e">
        <f t="shared" si="192"/>
        <v>#DIV/0!</v>
      </c>
    </row>
    <row r="657" spans="29:29" x14ac:dyDescent="0.15">
      <c r="AC657" t="e">
        <f t="shared" si="192"/>
        <v>#DIV/0!</v>
      </c>
    </row>
    <row r="658" spans="29:29" x14ac:dyDescent="0.15">
      <c r="AC658" t="e">
        <f t="shared" si="192"/>
        <v>#DIV/0!</v>
      </c>
    </row>
    <row r="659" spans="29:29" x14ac:dyDescent="0.15">
      <c r="AC659" t="e">
        <f t="shared" si="192"/>
        <v>#DIV/0!</v>
      </c>
    </row>
    <row r="660" spans="29:29" x14ac:dyDescent="0.15">
      <c r="AC660" t="e">
        <f t="shared" si="192"/>
        <v>#DIV/0!</v>
      </c>
    </row>
    <row r="661" spans="29:29" x14ac:dyDescent="0.15">
      <c r="AC661" t="e">
        <f t="shared" si="192"/>
        <v>#DIV/0!</v>
      </c>
    </row>
    <row r="662" spans="29:29" x14ac:dyDescent="0.15">
      <c r="AC662" t="e">
        <f t="shared" si="192"/>
        <v>#DIV/0!</v>
      </c>
    </row>
    <row r="663" spans="29:29" x14ac:dyDescent="0.15">
      <c r="AC663" t="e">
        <f t="shared" si="192"/>
        <v>#DIV/0!</v>
      </c>
    </row>
    <row r="664" spans="29:29" x14ac:dyDescent="0.15">
      <c r="AC664" t="e">
        <f t="shared" si="192"/>
        <v>#DIV/0!</v>
      </c>
    </row>
    <row r="665" spans="29:29" x14ac:dyDescent="0.15">
      <c r="AC665" t="e">
        <f t="shared" si="192"/>
        <v>#DIV/0!</v>
      </c>
    </row>
    <row r="666" spans="29:29" x14ac:dyDescent="0.15">
      <c r="AC666" t="e">
        <f t="shared" si="192"/>
        <v>#DIV/0!</v>
      </c>
    </row>
    <row r="667" spans="29:29" x14ac:dyDescent="0.15">
      <c r="AC667" t="e">
        <f t="shared" si="192"/>
        <v>#DIV/0!</v>
      </c>
    </row>
    <row r="668" spans="29:29" x14ac:dyDescent="0.15">
      <c r="AC668" t="e">
        <f t="shared" si="192"/>
        <v>#DIV/0!</v>
      </c>
    </row>
    <row r="669" spans="29:29" x14ac:dyDescent="0.15">
      <c r="AC669" t="e">
        <f t="shared" si="192"/>
        <v>#DIV/0!</v>
      </c>
    </row>
    <row r="670" spans="29:29" x14ac:dyDescent="0.15">
      <c r="AC670" t="e">
        <f t="shared" si="192"/>
        <v>#DIV/0!</v>
      </c>
    </row>
    <row r="671" spans="29:29" x14ac:dyDescent="0.15">
      <c r="AC671" t="e">
        <f t="shared" si="192"/>
        <v>#DIV/0!</v>
      </c>
    </row>
    <row r="672" spans="29:29" x14ac:dyDescent="0.15">
      <c r="AC672" t="e">
        <f t="shared" si="192"/>
        <v>#DIV/0!</v>
      </c>
    </row>
    <row r="673" spans="29:29" x14ac:dyDescent="0.15">
      <c r="AC673" t="e">
        <f t="shared" si="192"/>
        <v>#DIV/0!</v>
      </c>
    </row>
    <row r="674" spans="29:29" x14ac:dyDescent="0.15">
      <c r="AC674" t="e">
        <f t="shared" si="192"/>
        <v>#DIV/0!</v>
      </c>
    </row>
    <row r="675" spans="29:29" x14ac:dyDescent="0.15">
      <c r="AC675" t="e">
        <f t="shared" si="192"/>
        <v>#DIV/0!</v>
      </c>
    </row>
    <row r="676" spans="29:29" x14ac:dyDescent="0.15">
      <c r="AC676" t="e">
        <f t="shared" si="192"/>
        <v>#DIV/0!</v>
      </c>
    </row>
    <row r="677" spans="29:29" x14ac:dyDescent="0.15">
      <c r="AC677" t="e">
        <f t="shared" si="192"/>
        <v>#DIV/0!</v>
      </c>
    </row>
    <row r="678" spans="29:29" x14ac:dyDescent="0.15">
      <c r="AC678" t="e">
        <f t="shared" si="192"/>
        <v>#DIV/0!</v>
      </c>
    </row>
    <row r="679" spans="29:29" x14ac:dyDescent="0.15">
      <c r="AC679" t="e">
        <f t="shared" si="192"/>
        <v>#DIV/0!</v>
      </c>
    </row>
    <row r="680" spans="29:29" x14ac:dyDescent="0.15">
      <c r="AC680" t="e">
        <f t="shared" si="192"/>
        <v>#DIV/0!</v>
      </c>
    </row>
    <row r="681" spans="29:29" x14ac:dyDescent="0.15">
      <c r="AC681" t="e">
        <f t="shared" si="192"/>
        <v>#DIV/0!</v>
      </c>
    </row>
    <row r="682" spans="29:29" x14ac:dyDescent="0.15">
      <c r="AC682" t="e">
        <f t="shared" si="192"/>
        <v>#DIV/0!</v>
      </c>
    </row>
    <row r="683" spans="29:29" x14ac:dyDescent="0.15">
      <c r="AC683" t="e">
        <f t="shared" si="192"/>
        <v>#DIV/0!</v>
      </c>
    </row>
    <row r="684" spans="29:29" x14ac:dyDescent="0.15">
      <c r="AC684" t="e">
        <f t="shared" si="192"/>
        <v>#DIV/0!</v>
      </c>
    </row>
    <row r="685" spans="29:29" x14ac:dyDescent="0.15">
      <c r="AC685" t="e">
        <f t="shared" si="192"/>
        <v>#DIV/0!</v>
      </c>
    </row>
    <row r="686" spans="29:29" x14ac:dyDescent="0.15">
      <c r="AC686" t="e">
        <f t="shared" si="192"/>
        <v>#DIV/0!</v>
      </c>
    </row>
    <row r="687" spans="29:29" x14ac:dyDescent="0.15">
      <c r="AC687" t="e">
        <f t="shared" si="192"/>
        <v>#DIV/0!</v>
      </c>
    </row>
    <row r="688" spans="29:29" x14ac:dyDescent="0.15">
      <c r="AC688" t="e">
        <f t="shared" si="192"/>
        <v>#DIV/0!</v>
      </c>
    </row>
    <row r="689" spans="29:29" x14ac:dyDescent="0.15">
      <c r="AC689" t="e">
        <f t="shared" si="192"/>
        <v>#DIV/0!</v>
      </c>
    </row>
    <row r="690" spans="29:29" x14ac:dyDescent="0.15">
      <c r="AC690" t="e">
        <f t="shared" si="192"/>
        <v>#DIV/0!</v>
      </c>
    </row>
    <row r="691" spans="29:29" x14ac:dyDescent="0.15">
      <c r="AC691" t="e">
        <f t="shared" si="192"/>
        <v>#DIV/0!</v>
      </c>
    </row>
    <row r="692" spans="29:29" x14ac:dyDescent="0.15">
      <c r="AC692" t="e">
        <f t="shared" si="192"/>
        <v>#DIV/0!</v>
      </c>
    </row>
    <row r="693" spans="29:29" x14ac:dyDescent="0.15">
      <c r="AC693" t="e">
        <f t="shared" si="192"/>
        <v>#DIV/0!</v>
      </c>
    </row>
    <row r="694" spans="29:29" x14ac:dyDescent="0.15">
      <c r="AC694" t="e">
        <f t="shared" si="192"/>
        <v>#DIV/0!</v>
      </c>
    </row>
    <row r="695" spans="29:29" x14ac:dyDescent="0.15">
      <c r="AC695" t="e">
        <f t="shared" si="192"/>
        <v>#DIV/0!</v>
      </c>
    </row>
    <row r="696" spans="29:29" x14ac:dyDescent="0.15">
      <c r="AC696" t="e">
        <f t="shared" si="192"/>
        <v>#DIV/0!</v>
      </c>
    </row>
    <row r="697" spans="29:29" x14ac:dyDescent="0.15">
      <c r="AC697" t="e">
        <f t="shared" si="192"/>
        <v>#DIV/0!</v>
      </c>
    </row>
    <row r="698" spans="29:29" x14ac:dyDescent="0.15">
      <c r="AC698" t="e">
        <f t="shared" si="192"/>
        <v>#DIV/0!</v>
      </c>
    </row>
    <row r="699" spans="29:29" x14ac:dyDescent="0.15">
      <c r="AC699" t="e">
        <f t="shared" si="192"/>
        <v>#DIV/0!</v>
      </c>
    </row>
    <row r="700" spans="29:29" x14ac:dyDescent="0.15">
      <c r="AC700" t="e">
        <f t="shared" si="192"/>
        <v>#DIV/0!</v>
      </c>
    </row>
    <row r="701" spans="29:29" x14ac:dyDescent="0.15">
      <c r="AC701" t="e">
        <f t="shared" si="192"/>
        <v>#DIV/0!</v>
      </c>
    </row>
    <row r="702" spans="29:29" x14ac:dyDescent="0.15">
      <c r="AC702" t="e">
        <f t="shared" si="192"/>
        <v>#DIV/0!</v>
      </c>
    </row>
    <row r="703" spans="29:29" x14ac:dyDescent="0.15">
      <c r="AC703" t="e">
        <f t="shared" si="192"/>
        <v>#DIV/0!</v>
      </c>
    </row>
    <row r="704" spans="29:29" x14ac:dyDescent="0.15">
      <c r="AC704" t="e">
        <f t="shared" si="192"/>
        <v>#DIV/0!</v>
      </c>
    </row>
    <row r="705" spans="29:29" x14ac:dyDescent="0.15">
      <c r="AC705" t="e">
        <f t="shared" si="192"/>
        <v>#DIV/0!</v>
      </c>
    </row>
    <row r="706" spans="29:29" x14ac:dyDescent="0.15">
      <c r="AC706" t="e">
        <f t="shared" si="192"/>
        <v>#DIV/0!</v>
      </c>
    </row>
    <row r="707" spans="29:29" x14ac:dyDescent="0.15">
      <c r="AC707" t="e">
        <f t="shared" si="192"/>
        <v>#DIV/0!</v>
      </c>
    </row>
    <row r="708" spans="29:29" x14ac:dyDescent="0.15">
      <c r="AC708" t="e">
        <f t="shared" si="192"/>
        <v>#DIV/0!</v>
      </c>
    </row>
    <row r="709" spans="29:29" x14ac:dyDescent="0.15">
      <c r="AC709" t="e">
        <f t="shared" si="192"/>
        <v>#DIV/0!</v>
      </c>
    </row>
    <row r="710" spans="29:29" x14ac:dyDescent="0.15">
      <c r="AC710" t="e">
        <f t="shared" si="192"/>
        <v>#DIV/0!</v>
      </c>
    </row>
    <row r="711" spans="29:29" x14ac:dyDescent="0.15">
      <c r="AC711" t="e">
        <f t="shared" si="192"/>
        <v>#DIV/0!</v>
      </c>
    </row>
    <row r="712" spans="29:29" x14ac:dyDescent="0.15">
      <c r="AC712" t="e">
        <f t="shared" si="192"/>
        <v>#DIV/0!</v>
      </c>
    </row>
    <row r="713" spans="29:29" x14ac:dyDescent="0.15">
      <c r="AC713" t="e">
        <f t="shared" si="192"/>
        <v>#DIV/0!</v>
      </c>
    </row>
    <row r="714" spans="29:29" x14ac:dyDescent="0.15">
      <c r="AC714" t="e">
        <f t="shared" ref="AC714:AC777" si="193">ASIN((AB708*SIN(A714/180*PI())/AA714))*180/PI()</f>
        <v>#DIV/0!</v>
      </c>
    </row>
    <row r="715" spans="29:29" x14ac:dyDescent="0.15">
      <c r="AC715" t="e">
        <f t="shared" si="193"/>
        <v>#DIV/0!</v>
      </c>
    </row>
    <row r="716" spans="29:29" x14ac:dyDescent="0.15">
      <c r="AC716" t="e">
        <f t="shared" si="193"/>
        <v>#DIV/0!</v>
      </c>
    </row>
    <row r="717" spans="29:29" x14ac:dyDescent="0.15">
      <c r="AC717" t="e">
        <f t="shared" si="193"/>
        <v>#DIV/0!</v>
      </c>
    </row>
    <row r="718" spans="29:29" x14ac:dyDescent="0.15">
      <c r="AC718" t="e">
        <f t="shared" si="193"/>
        <v>#DIV/0!</v>
      </c>
    </row>
    <row r="719" spans="29:29" x14ac:dyDescent="0.15">
      <c r="AC719" t="e">
        <f t="shared" si="193"/>
        <v>#DIV/0!</v>
      </c>
    </row>
    <row r="720" spans="29:29" x14ac:dyDescent="0.15">
      <c r="AC720" t="e">
        <f t="shared" si="193"/>
        <v>#DIV/0!</v>
      </c>
    </row>
    <row r="721" spans="29:29" x14ac:dyDescent="0.15">
      <c r="AC721" t="e">
        <f t="shared" si="193"/>
        <v>#DIV/0!</v>
      </c>
    </row>
    <row r="722" spans="29:29" x14ac:dyDescent="0.15">
      <c r="AC722" t="e">
        <f t="shared" si="193"/>
        <v>#DIV/0!</v>
      </c>
    </row>
    <row r="723" spans="29:29" x14ac:dyDescent="0.15">
      <c r="AC723" t="e">
        <f t="shared" si="193"/>
        <v>#DIV/0!</v>
      </c>
    </row>
    <row r="724" spans="29:29" x14ac:dyDescent="0.15">
      <c r="AC724" t="e">
        <f t="shared" si="193"/>
        <v>#DIV/0!</v>
      </c>
    </row>
    <row r="725" spans="29:29" x14ac:dyDescent="0.15">
      <c r="AC725" t="e">
        <f t="shared" si="193"/>
        <v>#DIV/0!</v>
      </c>
    </row>
    <row r="726" spans="29:29" x14ac:dyDescent="0.15">
      <c r="AC726" t="e">
        <f t="shared" si="193"/>
        <v>#DIV/0!</v>
      </c>
    </row>
    <row r="727" spans="29:29" x14ac:dyDescent="0.15">
      <c r="AC727" t="e">
        <f t="shared" si="193"/>
        <v>#DIV/0!</v>
      </c>
    </row>
    <row r="728" spans="29:29" x14ac:dyDescent="0.15">
      <c r="AC728" t="e">
        <f t="shared" si="193"/>
        <v>#DIV/0!</v>
      </c>
    </row>
    <row r="729" spans="29:29" x14ac:dyDescent="0.15">
      <c r="AC729" t="e">
        <f t="shared" si="193"/>
        <v>#DIV/0!</v>
      </c>
    </row>
    <row r="730" spans="29:29" x14ac:dyDescent="0.15">
      <c r="AC730" t="e">
        <f t="shared" si="193"/>
        <v>#DIV/0!</v>
      </c>
    </row>
    <row r="731" spans="29:29" x14ac:dyDescent="0.15">
      <c r="AC731" t="e">
        <f t="shared" si="193"/>
        <v>#DIV/0!</v>
      </c>
    </row>
    <row r="732" spans="29:29" x14ac:dyDescent="0.15">
      <c r="AC732" t="e">
        <f t="shared" si="193"/>
        <v>#DIV/0!</v>
      </c>
    </row>
    <row r="733" spans="29:29" x14ac:dyDescent="0.15">
      <c r="AC733" t="e">
        <f t="shared" si="193"/>
        <v>#DIV/0!</v>
      </c>
    </row>
    <row r="734" spans="29:29" x14ac:dyDescent="0.15">
      <c r="AC734" t="e">
        <f t="shared" si="193"/>
        <v>#DIV/0!</v>
      </c>
    </row>
    <row r="735" spans="29:29" x14ac:dyDescent="0.15">
      <c r="AC735" t="e">
        <f t="shared" si="193"/>
        <v>#DIV/0!</v>
      </c>
    </row>
    <row r="736" spans="29:29" x14ac:dyDescent="0.15">
      <c r="AC736" t="e">
        <f t="shared" si="193"/>
        <v>#DIV/0!</v>
      </c>
    </row>
    <row r="737" spans="29:29" x14ac:dyDescent="0.15">
      <c r="AC737" t="e">
        <f t="shared" si="193"/>
        <v>#DIV/0!</v>
      </c>
    </row>
    <row r="738" spans="29:29" x14ac:dyDescent="0.15">
      <c r="AC738" t="e">
        <f t="shared" si="193"/>
        <v>#DIV/0!</v>
      </c>
    </row>
    <row r="739" spans="29:29" x14ac:dyDescent="0.15">
      <c r="AC739" t="e">
        <f t="shared" si="193"/>
        <v>#DIV/0!</v>
      </c>
    </row>
    <row r="740" spans="29:29" x14ac:dyDescent="0.15">
      <c r="AC740" t="e">
        <f t="shared" si="193"/>
        <v>#DIV/0!</v>
      </c>
    </row>
    <row r="741" spans="29:29" x14ac:dyDescent="0.15">
      <c r="AC741" t="e">
        <f t="shared" si="193"/>
        <v>#DIV/0!</v>
      </c>
    </row>
    <row r="742" spans="29:29" x14ac:dyDescent="0.15">
      <c r="AC742" t="e">
        <f t="shared" si="193"/>
        <v>#DIV/0!</v>
      </c>
    </row>
    <row r="743" spans="29:29" x14ac:dyDescent="0.15">
      <c r="AC743" t="e">
        <f t="shared" si="193"/>
        <v>#DIV/0!</v>
      </c>
    </row>
    <row r="744" spans="29:29" x14ac:dyDescent="0.15">
      <c r="AC744" t="e">
        <f t="shared" si="193"/>
        <v>#DIV/0!</v>
      </c>
    </row>
    <row r="745" spans="29:29" x14ac:dyDescent="0.15">
      <c r="AC745" t="e">
        <f t="shared" si="193"/>
        <v>#DIV/0!</v>
      </c>
    </row>
    <row r="746" spans="29:29" x14ac:dyDescent="0.15">
      <c r="AC746" t="e">
        <f t="shared" si="193"/>
        <v>#DIV/0!</v>
      </c>
    </row>
    <row r="747" spans="29:29" x14ac:dyDescent="0.15">
      <c r="AC747" t="e">
        <f t="shared" si="193"/>
        <v>#DIV/0!</v>
      </c>
    </row>
    <row r="748" spans="29:29" x14ac:dyDescent="0.15">
      <c r="AC748" t="e">
        <f t="shared" si="193"/>
        <v>#DIV/0!</v>
      </c>
    </row>
    <row r="749" spans="29:29" x14ac:dyDescent="0.15">
      <c r="AC749" t="e">
        <f t="shared" si="193"/>
        <v>#DIV/0!</v>
      </c>
    </row>
    <row r="750" spans="29:29" x14ac:dyDescent="0.15">
      <c r="AC750" t="e">
        <f t="shared" si="193"/>
        <v>#DIV/0!</v>
      </c>
    </row>
    <row r="751" spans="29:29" x14ac:dyDescent="0.15">
      <c r="AC751" t="e">
        <f t="shared" si="193"/>
        <v>#DIV/0!</v>
      </c>
    </row>
    <row r="752" spans="29:29" x14ac:dyDescent="0.15">
      <c r="AC752" t="e">
        <f t="shared" si="193"/>
        <v>#DIV/0!</v>
      </c>
    </row>
    <row r="753" spans="29:29" x14ac:dyDescent="0.15">
      <c r="AC753" t="e">
        <f t="shared" si="193"/>
        <v>#DIV/0!</v>
      </c>
    </row>
    <row r="754" spans="29:29" x14ac:dyDescent="0.15">
      <c r="AC754" t="e">
        <f t="shared" si="193"/>
        <v>#DIV/0!</v>
      </c>
    </row>
    <row r="755" spans="29:29" x14ac:dyDescent="0.15">
      <c r="AC755" t="e">
        <f t="shared" si="193"/>
        <v>#DIV/0!</v>
      </c>
    </row>
    <row r="756" spans="29:29" x14ac:dyDescent="0.15">
      <c r="AC756" t="e">
        <f t="shared" si="193"/>
        <v>#DIV/0!</v>
      </c>
    </row>
    <row r="757" spans="29:29" x14ac:dyDescent="0.15">
      <c r="AC757" t="e">
        <f t="shared" si="193"/>
        <v>#DIV/0!</v>
      </c>
    </row>
    <row r="758" spans="29:29" x14ac:dyDescent="0.15">
      <c r="AC758" t="e">
        <f t="shared" si="193"/>
        <v>#DIV/0!</v>
      </c>
    </row>
    <row r="759" spans="29:29" x14ac:dyDescent="0.15">
      <c r="AC759" t="e">
        <f t="shared" si="193"/>
        <v>#DIV/0!</v>
      </c>
    </row>
    <row r="760" spans="29:29" x14ac:dyDescent="0.15">
      <c r="AC760" t="e">
        <f t="shared" si="193"/>
        <v>#DIV/0!</v>
      </c>
    </row>
    <row r="761" spans="29:29" x14ac:dyDescent="0.15">
      <c r="AC761" t="e">
        <f t="shared" si="193"/>
        <v>#DIV/0!</v>
      </c>
    </row>
    <row r="762" spans="29:29" x14ac:dyDescent="0.15">
      <c r="AC762" t="e">
        <f t="shared" si="193"/>
        <v>#DIV/0!</v>
      </c>
    </row>
    <row r="763" spans="29:29" x14ac:dyDescent="0.15">
      <c r="AC763" t="e">
        <f t="shared" si="193"/>
        <v>#DIV/0!</v>
      </c>
    </row>
    <row r="764" spans="29:29" x14ac:dyDescent="0.15">
      <c r="AC764" t="e">
        <f t="shared" si="193"/>
        <v>#DIV/0!</v>
      </c>
    </row>
    <row r="765" spans="29:29" x14ac:dyDescent="0.15">
      <c r="AC765" t="e">
        <f t="shared" si="193"/>
        <v>#DIV/0!</v>
      </c>
    </row>
    <row r="766" spans="29:29" x14ac:dyDescent="0.15">
      <c r="AC766" t="e">
        <f t="shared" si="193"/>
        <v>#DIV/0!</v>
      </c>
    </row>
    <row r="767" spans="29:29" x14ac:dyDescent="0.15">
      <c r="AC767" t="e">
        <f t="shared" si="193"/>
        <v>#DIV/0!</v>
      </c>
    </row>
    <row r="768" spans="29:29" x14ac:dyDescent="0.15">
      <c r="AC768" t="e">
        <f t="shared" si="193"/>
        <v>#DIV/0!</v>
      </c>
    </row>
    <row r="769" spans="29:29" x14ac:dyDescent="0.15">
      <c r="AC769" t="e">
        <f t="shared" si="193"/>
        <v>#DIV/0!</v>
      </c>
    </row>
    <row r="770" spans="29:29" x14ac:dyDescent="0.15">
      <c r="AC770" t="e">
        <f t="shared" si="193"/>
        <v>#DIV/0!</v>
      </c>
    </row>
    <row r="771" spans="29:29" x14ac:dyDescent="0.15">
      <c r="AC771" t="e">
        <f t="shared" si="193"/>
        <v>#DIV/0!</v>
      </c>
    </row>
    <row r="772" spans="29:29" x14ac:dyDescent="0.15">
      <c r="AC772" t="e">
        <f t="shared" si="193"/>
        <v>#DIV/0!</v>
      </c>
    </row>
    <row r="773" spans="29:29" x14ac:dyDescent="0.15">
      <c r="AC773" t="e">
        <f t="shared" si="193"/>
        <v>#DIV/0!</v>
      </c>
    </row>
    <row r="774" spans="29:29" x14ac:dyDescent="0.15">
      <c r="AC774" t="e">
        <f t="shared" si="193"/>
        <v>#DIV/0!</v>
      </c>
    </row>
    <row r="775" spans="29:29" x14ac:dyDescent="0.15">
      <c r="AC775" t="e">
        <f t="shared" si="193"/>
        <v>#DIV/0!</v>
      </c>
    </row>
    <row r="776" spans="29:29" x14ac:dyDescent="0.15">
      <c r="AC776" t="e">
        <f t="shared" si="193"/>
        <v>#DIV/0!</v>
      </c>
    </row>
    <row r="777" spans="29:29" x14ac:dyDescent="0.15">
      <c r="AC777" t="e">
        <f t="shared" si="193"/>
        <v>#DIV/0!</v>
      </c>
    </row>
    <row r="778" spans="29:29" x14ac:dyDescent="0.15">
      <c r="AC778" t="e">
        <f t="shared" ref="AC778:AC841" si="194">ASIN((AB772*SIN(A778/180*PI())/AA778))*180/PI()</f>
        <v>#DIV/0!</v>
      </c>
    </row>
    <row r="779" spans="29:29" x14ac:dyDescent="0.15">
      <c r="AC779" t="e">
        <f t="shared" si="194"/>
        <v>#DIV/0!</v>
      </c>
    </row>
    <row r="780" spans="29:29" x14ac:dyDescent="0.15">
      <c r="AC780" t="e">
        <f t="shared" si="194"/>
        <v>#DIV/0!</v>
      </c>
    </row>
    <row r="781" spans="29:29" x14ac:dyDescent="0.15">
      <c r="AC781" t="e">
        <f t="shared" si="194"/>
        <v>#DIV/0!</v>
      </c>
    </row>
    <row r="782" spans="29:29" x14ac:dyDescent="0.15">
      <c r="AC782" t="e">
        <f t="shared" si="194"/>
        <v>#DIV/0!</v>
      </c>
    </row>
    <row r="783" spans="29:29" x14ac:dyDescent="0.15">
      <c r="AC783" t="e">
        <f t="shared" si="194"/>
        <v>#DIV/0!</v>
      </c>
    </row>
    <row r="784" spans="29:29" x14ac:dyDescent="0.15">
      <c r="AC784" t="e">
        <f t="shared" si="194"/>
        <v>#DIV/0!</v>
      </c>
    </row>
    <row r="785" spans="29:29" x14ac:dyDescent="0.15">
      <c r="AC785" t="e">
        <f t="shared" si="194"/>
        <v>#DIV/0!</v>
      </c>
    </row>
    <row r="786" spans="29:29" x14ac:dyDescent="0.15">
      <c r="AC786" t="e">
        <f t="shared" si="194"/>
        <v>#DIV/0!</v>
      </c>
    </row>
    <row r="787" spans="29:29" x14ac:dyDescent="0.15">
      <c r="AC787" t="e">
        <f t="shared" si="194"/>
        <v>#DIV/0!</v>
      </c>
    </row>
    <row r="788" spans="29:29" x14ac:dyDescent="0.15">
      <c r="AC788" t="e">
        <f t="shared" si="194"/>
        <v>#DIV/0!</v>
      </c>
    </row>
    <row r="789" spans="29:29" x14ac:dyDescent="0.15">
      <c r="AC789" t="e">
        <f t="shared" si="194"/>
        <v>#DIV/0!</v>
      </c>
    </row>
    <row r="790" spans="29:29" x14ac:dyDescent="0.15">
      <c r="AC790" t="e">
        <f t="shared" si="194"/>
        <v>#DIV/0!</v>
      </c>
    </row>
    <row r="791" spans="29:29" x14ac:dyDescent="0.15">
      <c r="AC791" t="e">
        <f t="shared" si="194"/>
        <v>#DIV/0!</v>
      </c>
    </row>
    <row r="792" spans="29:29" x14ac:dyDescent="0.15">
      <c r="AC792" t="e">
        <f t="shared" si="194"/>
        <v>#DIV/0!</v>
      </c>
    </row>
    <row r="793" spans="29:29" x14ac:dyDescent="0.15">
      <c r="AC793" t="e">
        <f t="shared" si="194"/>
        <v>#DIV/0!</v>
      </c>
    </row>
    <row r="794" spans="29:29" x14ac:dyDescent="0.15">
      <c r="AC794" t="e">
        <f t="shared" si="194"/>
        <v>#DIV/0!</v>
      </c>
    </row>
    <row r="795" spans="29:29" x14ac:dyDescent="0.15">
      <c r="AC795" t="e">
        <f t="shared" si="194"/>
        <v>#DIV/0!</v>
      </c>
    </row>
    <row r="796" spans="29:29" x14ac:dyDescent="0.15">
      <c r="AC796" t="e">
        <f t="shared" si="194"/>
        <v>#DIV/0!</v>
      </c>
    </row>
    <row r="797" spans="29:29" x14ac:dyDescent="0.15">
      <c r="AC797" t="e">
        <f t="shared" si="194"/>
        <v>#DIV/0!</v>
      </c>
    </row>
    <row r="798" spans="29:29" x14ac:dyDescent="0.15">
      <c r="AC798" t="e">
        <f t="shared" si="194"/>
        <v>#DIV/0!</v>
      </c>
    </row>
    <row r="799" spans="29:29" x14ac:dyDescent="0.15">
      <c r="AC799" t="e">
        <f t="shared" si="194"/>
        <v>#DIV/0!</v>
      </c>
    </row>
    <row r="800" spans="29:29" x14ac:dyDescent="0.15">
      <c r="AC800" t="e">
        <f t="shared" si="194"/>
        <v>#DIV/0!</v>
      </c>
    </row>
    <row r="801" spans="29:29" x14ac:dyDescent="0.15">
      <c r="AC801" t="e">
        <f t="shared" si="194"/>
        <v>#DIV/0!</v>
      </c>
    </row>
    <row r="802" spans="29:29" x14ac:dyDescent="0.15">
      <c r="AC802" t="e">
        <f t="shared" si="194"/>
        <v>#DIV/0!</v>
      </c>
    </row>
    <row r="803" spans="29:29" x14ac:dyDescent="0.15">
      <c r="AC803" t="e">
        <f t="shared" si="194"/>
        <v>#DIV/0!</v>
      </c>
    </row>
    <row r="804" spans="29:29" x14ac:dyDescent="0.15">
      <c r="AC804" t="e">
        <f t="shared" si="194"/>
        <v>#DIV/0!</v>
      </c>
    </row>
    <row r="805" spans="29:29" x14ac:dyDescent="0.15">
      <c r="AC805" t="e">
        <f t="shared" si="194"/>
        <v>#DIV/0!</v>
      </c>
    </row>
    <row r="806" spans="29:29" x14ac:dyDescent="0.15">
      <c r="AC806" t="e">
        <f t="shared" si="194"/>
        <v>#DIV/0!</v>
      </c>
    </row>
    <row r="807" spans="29:29" x14ac:dyDescent="0.15">
      <c r="AC807" t="e">
        <f t="shared" si="194"/>
        <v>#DIV/0!</v>
      </c>
    </row>
    <row r="808" spans="29:29" x14ac:dyDescent="0.15">
      <c r="AC808" t="e">
        <f t="shared" si="194"/>
        <v>#DIV/0!</v>
      </c>
    </row>
    <row r="809" spans="29:29" x14ac:dyDescent="0.15">
      <c r="AC809" t="e">
        <f t="shared" si="194"/>
        <v>#DIV/0!</v>
      </c>
    </row>
    <row r="810" spans="29:29" x14ac:dyDescent="0.15">
      <c r="AC810" t="e">
        <f t="shared" si="194"/>
        <v>#DIV/0!</v>
      </c>
    </row>
    <row r="811" spans="29:29" x14ac:dyDescent="0.15">
      <c r="AC811" t="e">
        <f t="shared" si="194"/>
        <v>#DIV/0!</v>
      </c>
    </row>
    <row r="812" spans="29:29" x14ac:dyDescent="0.15">
      <c r="AC812" t="e">
        <f t="shared" si="194"/>
        <v>#DIV/0!</v>
      </c>
    </row>
    <row r="813" spans="29:29" x14ac:dyDescent="0.15">
      <c r="AC813" t="e">
        <f t="shared" si="194"/>
        <v>#DIV/0!</v>
      </c>
    </row>
    <row r="814" spans="29:29" x14ac:dyDescent="0.15">
      <c r="AC814" t="e">
        <f t="shared" si="194"/>
        <v>#DIV/0!</v>
      </c>
    </row>
    <row r="815" spans="29:29" x14ac:dyDescent="0.15">
      <c r="AC815" t="e">
        <f t="shared" si="194"/>
        <v>#DIV/0!</v>
      </c>
    </row>
    <row r="816" spans="29:29" x14ac:dyDescent="0.15">
      <c r="AC816" t="e">
        <f t="shared" si="194"/>
        <v>#DIV/0!</v>
      </c>
    </row>
    <row r="817" spans="29:29" x14ac:dyDescent="0.15">
      <c r="AC817" t="e">
        <f t="shared" si="194"/>
        <v>#DIV/0!</v>
      </c>
    </row>
    <row r="818" spans="29:29" x14ac:dyDescent="0.15">
      <c r="AC818" t="e">
        <f t="shared" si="194"/>
        <v>#DIV/0!</v>
      </c>
    </row>
    <row r="819" spans="29:29" x14ac:dyDescent="0.15">
      <c r="AC819" t="e">
        <f t="shared" si="194"/>
        <v>#DIV/0!</v>
      </c>
    </row>
    <row r="820" spans="29:29" x14ac:dyDescent="0.15">
      <c r="AC820" t="e">
        <f t="shared" si="194"/>
        <v>#DIV/0!</v>
      </c>
    </row>
    <row r="821" spans="29:29" x14ac:dyDescent="0.15">
      <c r="AC821" t="e">
        <f t="shared" si="194"/>
        <v>#DIV/0!</v>
      </c>
    </row>
    <row r="822" spans="29:29" x14ac:dyDescent="0.15">
      <c r="AC822" t="e">
        <f t="shared" si="194"/>
        <v>#DIV/0!</v>
      </c>
    </row>
    <row r="823" spans="29:29" x14ac:dyDescent="0.15">
      <c r="AC823" t="e">
        <f t="shared" si="194"/>
        <v>#DIV/0!</v>
      </c>
    </row>
    <row r="824" spans="29:29" x14ac:dyDescent="0.15">
      <c r="AC824" t="e">
        <f t="shared" si="194"/>
        <v>#DIV/0!</v>
      </c>
    </row>
    <row r="825" spans="29:29" x14ac:dyDescent="0.15">
      <c r="AC825" t="e">
        <f t="shared" si="194"/>
        <v>#DIV/0!</v>
      </c>
    </row>
    <row r="826" spans="29:29" x14ac:dyDescent="0.15">
      <c r="AC826" t="e">
        <f t="shared" si="194"/>
        <v>#DIV/0!</v>
      </c>
    </row>
    <row r="827" spans="29:29" x14ac:dyDescent="0.15">
      <c r="AC827" t="e">
        <f t="shared" si="194"/>
        <v>#DIV/0!</v>
      </c>
    </row>
    <row r="828" spans="29:29" x14ac:dyDescent="0.15">
      <c r="AC828" t="e">
        <f t="shared" si="194"/>
        <v>#DIV/0!</v>
      </c>
    </row>
    <row r="829" spans="29:29" x14ac:dyDescent="0.15">
      <c r="AC829" t="e">
        <f t="shared" si="194"/>
        <v>#DIV/0!</v>
      </c>
    </row>
    <row r="830" spans="29:29" x14ac:dyDescent="0.15">
      <c r="AC830" t="e">
        <f t="shared" si="194"/>
        <v>#DIV/0!</v>
      </c>
    </row>
    <row r="831" spans="29:29" x14ac:dyDescent="0.15">
      <c r="AC831" t="e">
        <f t="shared" si="194"/>
        <v>#DIV/0!</v>
      </c>
    </row>
    <row r="832" spans="29:29" x14ac:dyDescent="0.15">
      <c r="AC832" t="e">
        <f t="shared" si="194"/>
        <v>#DIV/0!</v>
      </c>
    </row>
    <row r="833" spans="29:29" x14ac:dyDescent="0.15">
      <c r="AC833" t="e">
        <f t="shared" si="194"/>
        <v>#DIV/0!</v>
      </c>
    </row>
    <row r="834" spans="29:29" x14ac:dyDescent="0.15">
      <c r="AC834" t="e">
        <f t="shared" si="194"/>
        <v>#DIV/0!</v>
      </c>
    </row>
    <row r="835" spans="29:29" x14ac:dyDescent="0.15">
      <c r="AC835" t="e">
        <f t="shared" si="194"/>
        <v>#DIV/0!</v>
      </c>
    </row>
    <row r="836" spans="29:29" x14ac:dyDescent="0.15">
      <c r="AC836" t="e">
        <f t="shared" si="194"/>
        <v>#DIV/0!</v>
      </c>
    </row>
    <row r="837" spans="29:29" x14ac:dyDescent="0.15">
      <c r="AC837" t="e">
        <f t="shared" si="194"/>
        <v>#DIV/0!</v>
      </c>
    </row>
    <row r="838" spans="29:29" x14ac:dyDescent="0.15">
      <c r="AC838" t="e">
        <f t="shared" si="194"/>
        <v>#DIV/0!</v>
      </c>
    </row>
    <row r="839" spans="29:29" x14ac:dyDescent="0.15">
      <c r="AC839" t="e">
        <f t="shared" si="194"/>
        <v>#DIV/0!</v>
      </c>
    </row>
    <row r="840" spans="29:29" x14ac:dyDescent="0.15">
      <c r="AC840" t="e">
        <f t="shared" si="194"/>
        <v>#DIV/0!</v>
      </c>
    </row>
    <row r="841" spans="29:29" x14ac:dyDescent="0.15">
      <c r="AC841" t="e">
        <f t="shared" si="194"/>
        <v>#DIV/0!</v>
      </c>
    </row>
    <row r="842" spans="29:29" x14ac:dyDescent="0.15">
      <c r="AC842" t="e">
        <f t="shared" ref="AC842:AC905" si="195">ASIN((AB836*SIN(A842/180*PI())/AA842))*180/PI()</f>
        <v>#DIV/0!</v>
      </c>
    </row>
    <row r="843" spans="29:29" x14ac:dyDescent="0.15">
      <c r="AC843" t="e">
        <f t="shared" si="195"/>
        <v>#DIV/0!</v>
      </c>
    </row>
    <row r="844" spans="29:29" x14ac:dyDescent="0.15">
      <c r="AC844" t="e">
        <f t="shared" si="195"/>
        <v>#DIV/0!</v>
      </c>
    </row>
    <row r="845" spans="29:29" x14ac:dyDescent="0.15">
      <c r="AC845" t="e">
        <f t="shared" si="195"/>
        <v>#DIV/0!</v>
      </c>
    </row>
    <row r="846" spans="29:29" x14ac:dyDescent="0.15">
      <c r="AC846" t="e">
        <f t="shared" si="195"/>
        <v>#DIV/0!</v>
      </c>
    </row>
    <row r="847" spans="29:29" x14ac:dyDescent="0.15">
      <c r="AC847" t="e">
        <f t="shared" si="195"/>
        <v>#DIV/0!</v>
      </c>
    </row>
    <row r="848" spans="29:29" x14ac:dyDescent="0.15">
      <c r="AC848" t="e">
        <f t="shared" si="195"/>
        <v>#DIV/0!</v>
      </c>
    </row>
    <row r="849" spans="29:29" x14ac:dyDescent="0.15">
      <c r="AC849" t="e">
        <f t="shared" si="195"/>
        <v>#DIV/0!</v>
      </c>
    </row>
    <row r="850" spans="29:29" x14ac:dyDescent="0.15">
      <c r="AC850" t="e">
        <f t="shared" si="195"/>
        <v>#DIV/0!</v>
      </c>
    </row>
    <row r="851" spans="29:29" x14ac:dyDescent="0.15">
      <c r="AC851" t="e">
        <f t="shared" si="195"/>
        <v>#DIV/0!</v>
      </c>
    </row>
    <row r="852" spans="29:29" x14ac:dyDescent="0.15">
      <c r="AC852" t="e">
        <f t="shared" si="195"/>
        <v>#DIV/0!</v>
      </c>
    </row>
    <row r="853" spans="29:29" x14ac:dyDescent="0.15">
      <c r="AC853" t="e">
        <f t="shared" si="195"/>
        <v>#DIV/0!</v>
      </c>
    </row>
    <row r="854" spans="29:29" x14ac:dyDescent="0.15">
      <c r="AC854" t="e">
        <f t="shared" si="195"/>
        <v>#DIV/0!</v>
      </c>
    </row>
    <row r="855" spans="29:29" x14ac:dyDescent="0.15">
      <c r="AC855" t="e">
        <f t="shared" si="195"/>
        <v>#DIV/0!</v>
      </c>
    </row>
    <row r="856" spans="29:29" x14ac:dyDescent="0.15">
      <c r="AC856" t="e">
        <f t="shared" si="195"/>
        <v>#DIV/0!</v>
      </c>
    </row>
    <row r="857" spans="29:29" x14ac:dyDescent="0.15">
      <c r="AC857" t="e">
        <f t="shared" si="195"/>
        <v>#DIV/0!</v>
      </c>
    </row>
    <row r="858" spans="29:29" x14ac:dyDescent="0.15">
      <c r="AC858" t="e">
        <f t="shared" si="195"/>
        <v>#DIV/0!</v>
      </c>
    </row>
    <row r="859" spans="29:29" x14ac:dyDescent="0.15">
      <c r="AC859" t="e">
        <f t="shared" si="195"/>
        <v>#DIV/0!</v>
      </c>
    </row>
    <row r="860" spans="29:29" x14ac:dyDescent="0.15">
      <c r="AC860" t="e">
        <f t="shared" si="195"/>
        <v>#DIV/0!</v>
      </c>
    </row>
    <row r="861" spans="29:29" x14ac:dyDescent="0.15">
      <c r="AC861" t="e">
        <f t="shared" si="195"/>
        <v>#DIV/0!</v>
      </c>
    </row>
    <row r="862" spans="29:29" x14ac:dyDescent="0.15">
      <c r="AC862" t="e">
        <f t="shared" si="195"/>
        <v>#DIV/0!</v>
      </c>
    </row>
    <row r="863" spans="29:29" x14ac:dyDescent="0.15">
      <c r="AC863" t="e">
        <f t="shared" si="195"/>
        <v>#DIV/0!</v>
      </c>
    </row>
    <row r="864" spans="29:29" x14ac:dyDescent="0.15">
      <c r="AC864" t="e">
        <f t="shared" si="195"/>
        <v>#DIV/0!</v>
      </c>
    </row>
    <row r="865" spans="29:29" x14ac:dyDescent="0.15">
      <c r="AC865" t="e">
        <f t="shared" si="195"/>
        <v>#DIV/0!</v>
      </c>
    </row>
    <row r="866" spans="29:29" x14ac:dyDescent="0.15">
      <c r="AC866" t="e">
        <f t="shared" si="195"/>
        <v>#DIV/0!</v>
      </c>
    </row>
    <row r="867" spans="29:29" x14ac:dyDescent="0.15">
      <c r="AC867" t="e">
        <f t="shared" si="195"/>
        <v>#DIV/0!</v>
      </c>
    </row>
    <row r="868" spans="29:29" x14ac:dyDescent="0.15">
      <c r="AC868" t="e">
        <f t="shared" si="195"/>
        <v>#DIV/0!</v>
      </c>
    </row>
    <row r="869" spans="29:29" x14ac:dyDescent="0.15">
      <c r="AC869" t="e">
        <f t="shared" si="195"/>
        <v>#DIV/0!</v>
      </c>
    </row>
    <row r="870" spans="29:29" x14ac:dyDescent="0.15">
      <c r="AC870" t="e">
        <f t="shared" si="195"/>
        <v>#DIV/0!</v>
      </c>
    </row>
    <row r="871" spans="29:29" x14ac:dyDescent="0.15">
      <c r="AC871" t="e">
        <f t="shared" si="195"/>
        <v>#DIV/0!</v>
      </c>
    </row>
    <row r="872" spans="29:29" x14ac:dyDescent="0.15">
      <c r="AC872" t="e">
        <f t="shared" si="195"/>
        <v>#DIV/0!</v>
      </c>
    </row>
    <row r="873" spans="29:29" x14ac:dyDescent="0.15">
      <c r="AC873" t="e">
        <f t="shared" si="195"/>
        <v>#DIV/0!</v>
      </c>
    </row>
    <row r="874" spans="29:29" x14ac:dyDescent="0.15">
      <c r="AC874" t="e">
        <f t="shared" si="195"/>
        <v>#DIV/0!</v>
      </c>
    </row>
    <row r="875" spans="29:29" x14ac:dyDescent="0.15">
      <c r="AC875" t="e">
        <f t="shared" si="195"/>
        <v>#DIV/0!</v>
      </c>
    </row>
    <row r="876" spans="29:29" x14ac:dyDescent="0.15">
      <c r="AC876" t="e">
        <f t="shared" si="195"/>
        <v>#DIV/0!</v>
      </c>
    </row>
    <row r="877" spans="29:29" x14ac:dyDescent="0.15">
      <c r="AC877" t="e">
        <f t="shared" si="195"/>
        <v>#DIV/0!</v>
      </c>
    </row>
    <row r="878" spans="29:29" x14ac:dyDescent="0.15">
      <c r="AC878" t="e">
        <f t="shared" si="195"/>
        <v>#DIV/0!</v>
      </c>
    </row>
    <row r="879" spans="29:29" x14ac:dyDescent="0.15">
      <c r="AC879" t="e">
        <f t="shared" si="195"/>
        <v>#DIV/0!</v>
      </c>
    </row>
    <row r="880" spans="29:29" x14ac:dyDescent="0.15">
      <c r="AC880" t="e">
        <f t="shared" si="195"/>
        <v>#DIV/0!</v>
      </c>
    </row>
    <row r="881" spans="29:29" x14ac:dyDescent="0.15">
      <c r="AC881" t="e">
        <f t="shared" si="195"/>
        <v>#DIV/0!</v>
      </c>
    </row>
    <row r="882" spans="29:29" x14ac:dyDescent="0.15">
      <c r="AC882" t="e">
        <f t="shared" si="195"/>
        <v>#DIV/0!</v>
      </c>
    </row>
    <row r="883" spans="29:29" x14ac:dyDescent="0.15">
      <c r="AC883" t="e">
        <f t="shared" si="195"/>
        <v>#DIV/0!</v>
      </c>
    </row>
    <row r="884" spans="29:29" x14ac:dyDescent="0.15">
      <c r="AC884" t="e">
        <f t="shared" si="195"/>
        <v>#DIV/0!</v>
      </c>
    </row>
    <row r="885" spans="29:29" x14ac:dyDescent="0.15">
      <c r="AC885" t="e">
        <f t="shared" si="195"/>
        <v>#DIV/0!</v>
      </c>
    </row>
    <row r="886" spans="29:29" x14ac:dyDescent="0.15">
      <c r="AC886" t="e">
        <f t="shared" si="195"/>
        <v>#DIV/0!</v>
      </c>
    </row>
    <row r="887" spans="29:29" x14ac:dyDescent="0.15">
      <c r="AC887" t="e">
        <f t="shared" si="195"/>
        <v>#DIV/0!</v>
      </c>
    </row>
    <row r="888" spans="29:29" x14ac:dyDescent="0.15">
      <c r="AC888" t="e">
        <f t="shared" si="195"/>
        <v>#DIV/0!</v>
      </c>
    </row>
    <row r="889" spans="29:29" x14ac:dyDescent="0.15">
      <c r="AC889" t="e">
        <f t="shared" si="195"/>
        <v>#DIV/0!</v>
      </c>
    </row>
    <row r="890" spans="29:29" x14ac:dyDescent="0.15">
      <c r="AC890" t="e">
        <f t="shared" si="195"/>
        <v>#DIV/0!</v>
      </c>
    </row>
    <row r="891" spans="29:29" x14ac:dyDescent="0.15">
      <c r="AC891" t="e">
        <f t="shared" si="195"/>
        <v>#DIV/0!</v>
      </c>
    </row>
    <row r="892" spans="29:29" x14ac:dyDescent="0.15">
      <c r="AC892" t="e">
        <f t="shared" si="195"/>
        <v>#DIV/0!</v>
      </c>
    </row>
    <row r="893" spans="29:29" x14ac:dyDescent="0.15">
      <c r="AC893" t="e">
        <f t="shared" si="195"/>
        <v>#DIV/0!</v>
      </c>
    </row>
    <row r="894" spans="29:29" x14ac:dyDescent="0.15">
      <c r="AC894" t="e">
        <f t="shared" si="195"/>
        <v>#DIV/0!</v>
      </c>
    </row>
    <row r="895" spans="29:29" x14ac:dyDescent="0.15">
      <c r="AC895" t="e">
        <f t="shared" si="195"/>
        <v>#DIV/0!</v>
      </c>
    </row>
    <row r="896" spans="29:29" x14ac:dyDescent="0.15">
      <c r="AC896" t="e">
        <f t="shared" si="195"/>
        <v>#DIV/0!</v>
      </c>
    </row>
    <row r="897" spans="29:29" x14ac:dyDescent="0.15">
      <c r="AC897" t="e">
        <f t="shared" si="195"/>
        <v>#DIV/0!</v>
      </c>
    </row>
    <row r="898" spans="29:29" x14ac:dyDescent="0.15">
      <c r="AC898" t="e">
        <f t="shared" si="195"/>
        <v>#DIV/0!</v>
      </c>
    </row>
    <row r="899" spans="29:29" x14ac:dyDescent="0.15">
      <c r="AC899" t="e">
        <f t="shared" si="195"/>
        <v>#DIV/0!</v>
      </c>
    </row>
    <row r="900" spans="29:29" x14ac:dyDescent="0.15">
      <c r="AC900" t="e">
        <f t="shared" si="195"/>
        <v>#DIV/0!</v>
      </c>
    </row>
    <row r="901" spans="29:29" x14ac:dyDescent="0.15">
      <c r="AC901" t="e">
        <f t="shared" si="195"/>
        <v>#DIV/0!</v>
      </c>
    </row>
    <row r="902" spans="29:29" x14ac:dyDescent="0.15">
      <c r="AC902" t="e">
        <f t="shared" si="195"/>
        <v>#DIV/0!</v>
      </c>
    </row>
    <row r="903" spans="29:29" x14ac:dyDescent="0.15">
      <c r="AC903" t="e">
        <f t="shared" si="195"/>
        <v>#DIV/0!</v>
      </c>
    </row>
    <row r="904" spans="29:29" x14ac:dyDescent="0.15">
      <c r="AC904" t="e">
        <f t="shared" si="195"/>
        <v>#DIV/0!</v>
      </c>
    </row>
    <row r="905" spans="29:29" x14ac:dyDescent="0.15">
      <c r="AC905" t="e">
        <f t="shared" si="195"/>
        <v>#DIV/0!</v>
      </c>
    </row>
    <row r="906" spans="29:29" x14ac:dyDescent="0.15">
      <c r="AC906" t="e">
        <f t="shared" ref="AC906:AC969" si="196">ASIN((AB900*SIN(A906/180*PI())/AA906))*180/PI()</f>
        <v>#DIV/0!</v>
      </c>
    </row>
    <row r="907" spans="29:29" x14ac:dyDescent="0.15">
      <c r="AC907" t="e">
        <f t="shared" si="196"/>
        <v>#DIV/0!</v>
      </c>
    </row>
    <row r="908" spans="29:29" x14ac:dyDescent="0.15">
      <c r="AC908" t="e">
        <f t="shared" si="196"/>
        <v>#DIV/0!</v>
      </c>
    </row>
    <row r="909" spans="29:29" x14ac:dyDescent="0.15">
      <c r="AC909" t="e">
        <f t="shared" si="196"/>
        <v>#DIV/0!</v>
      </c>
    </row>
    <row r="910" spans="29:29" x14ac:dyDescent="0.15">
      <c r="AC910" t="e">
        <f t="shared" si="196"/>
        <v>#DIV/0!</v>
      </c>
    </row>
    <row r="911" spans="29:29" x14ac:dyDescent="0.15">
      <c r="AC911" t="e">
        <f t="shared" si="196"/>
        <v>#DIV/0!</v>
      </c>
    </row>
    <row r="912" spans="29:29" x14ac:dyDescent="0.15">
      <c r="AC912" t="e">
        <f t="shared" si="196"/>
        <v>#DIV/0!</v>
      </c>
    </row>
    <row r="913" spans="29:29" x14ac:dyDescent="0.15">
      <c r="AC913" t="e">
        <f t="shared" si="196"/>
        <v>#DIV/0!</v>
      </c>
    </row>
    <row r="914" spans="29:29" x14ac:dyDescent="0.15">
      <c r="AC914" t="e">
        <f t="shared" si="196"/>
        <v>#DIV/0!</v>
      </c>
    </row>
    <row r="915" spans="29:29" x14ac:dyDescent="0.15">
      <c r="AC915" t="e">
        <f t="shared" si="196"/>
        <v>#DIV/0!</v>
      </c>
    </row>
    <row r="916" spans="29:29" x14ac:dyDescent="0.15">
      <c r="AC916" t="e">
        <f t="shared" si="196"/>
        <v>#DIV/0!</v>
      </c>
    </row>
    <row r="917" spans="29:29" x14ac:dyDescent="0.15">
      <c r="AC917" t="e">
        <f t="shared" si="196"/>
        <v>#DIV/0!</v>
      </c>
    </row>
    <row r="918" spans="29:29" x14ac:dyDescent="0.15">
      <c r="AC918" t="e">
        <f t="shared" si="196"/>
        <v>#DIV/0!</v>
      </c>
    </row>
    <row r="919" spans="29:29" x14ac:dyDescent="0.15">
      <c r="AC919" t="e">
        <f t="shared" si="196"/>
        <v>#DIV/0!</v>
      </c>
    </row>
    <row r="920" spans="29:29" x14ac:dyDescent="0.15">
      <c r="AC920" t="e">
        <f t="shared" si="196"/>
        <v>#DIV/0!</v>
      </c>
    </row>
    <row r="921" spans="29:29" x14ac:dyDescent="0.15">
      <c r="AC921" t="e">
        <f t="shared" si="196"/>
        <v>#DIV/0!</v>
      </c>
    </row>
    <row r="922" spans="29:29" x14ac:dyDescent="0.15">
      <c r="AC922" t="e">
        <f t="shared" si="196"/>
        <v>#DIV/0!</v>
      </c>
    </row>
    <row r="923" spans="29:29" x14ac:dyDescent="0.15">
      <c r="AC923" t="e">
        <f t="shared" si="196"/>
        <v>#DIV/0!</v>
      </c>
    </row>
    <row r="924" spans="29:29" x14ac:dyDescent="0.15">
      <c r="AC924" t="e">
        <f t="shared" si="196"/>
        <v>#DIV/0!</v>
      </c>
    </row>
    <row r="925" spans="29:29" x14ac:dyDescent="0.15">
      <c r="AC925" t="e">
        <f t="shared" si="196"/>
        <v>#DIV/0!</v>
      </c>
    </row>
    <row r="926" spans="29:29" x14ac:dyDescent="0.15">
      <c r="AC926" t="e">
        <f t="shared" si="196"/>
        <v>#DIV/0!</v>
      </c>
    </row>
    <row r="927" spans="29:29" x14ac:dyDescent="0.15">
      <c r="AC927" t="e">
        <f t="shared" si="196"/>
        <v>#DIV/0!</v>
      </c>
    </row>
    <row r="928" spans="29:29" x14ac:dyDescent="0.15">
      <c r="AC928" t="e">
        <f t="shared" si="196"/>
        <v>#DIV/0!</v>
      </c>
    </row>
    <row r="929" spans="29:29" x14ac:dyDescent="0.15">
      <c r="AC929" t="e">
        <f t="shared" si="196"/>
        <v>#DIV/0!</v>
      </c>
    </row>
    <row r="930" spans="29:29" x14ac:dyDescent="0.15">
      <c r="AC930" t="e">
        <f t="shared" si="196"/>
        <v>#DIV/0!</v>
      </c>
    </row>
    <row r="931" spans="29:29" x14ac:dyDescent="0.15">
      <c r="AC931" t="e">
        <f t="shared" si="196"/>
        <v>#DIV/0!</v>
      </c>
    </row>
    <row r="932" spans="29:29" x14ac:dyDescent="0.15">
      <c r="AC932" t="e">
        <f t="shared" si="196"/>
        <v>#DIV/0!</v>
      </c>
    </row>
    <row r="933" spans="29:29" x14ac:dyDescent="0.15">
      <c r="AC933" t="e">
        <f t="shared" si="196"/>
        <v>#DIV/0!</v>
      </c>
    </row>
    <row r="934" spans="29:29" x14ac:dyDescent="0.15">
      <c r="AC934" t="e">
        <f t="shared" si="196"/>
        <v>#DIV/0!</v>
      </c>
    </row>
    <row r="935" spans="29:29" x14ac:dyDescent="0.15">
      <c r="AC935" t="e">
        <f t="shared" si="196"/>
        <v>#DIV/0!</v>
      </c>
    </row>
    <row r="936" spans="29:29" x14ac:dyDescent="0.15">
      <c r="AC936" t="e">
        <f t="shared" si="196"/>
        <v>#DIV/0!</v>
      </c>
    </row>
    <row r="937" spans="29:29" x14ac:dyDescent="0.15">
      <c r="AC937" t="e">
        <f t="shared" si="196"/>
        <v>#DIV/0!</v>
      </c>
    </row>
    <row r="938" spans="29:29" x14ac:dyDescent="0.15">
      <c r="AC938" t="e">
        <f t="shared" si="196"/>
        <v>#DIV/0!</v>
      </c>
    </row>
    <row r="939" spans="29:29" x14ac:dyDescent="0.15">
      <c r="AC939" t="e">
        <f t="shared" si="196"/>
        <v>#DIV/0!</v>
      </c>
    </row>
    <row r="940" spans="29:29" x14ac:dyDescent="0.15">
      <c r="AC940" t="e">
        <f t="shared" si="196"/>
        <v>#DIV/0!</v>
      </c>
    </row>
    <row r="941" spans="29:29" x14ac:dyDescent="0.15">
      <c r="AC941" t="e">
        <f t="shared" si="196"/>
        <v>#DIV/0!</v>
      </c>
    </row>
    <row r="942" spans="29:29" x14ac:dyDescent="0.15">
      <c r="AC942" t="e">
        <f t="shared" si="196"/>
        <v>#DIV/0!</v>
      </c>
    </row>
    <row r="943" spans="29:29" x14ac:dyDescent="0.15">
      <c r="AC943" t="e">
        <f t="shared" si="196"/>
        <v>#DIV/0!</v>
      </c>
    </row>
    <row r="944" spans="29:29" x14ac:dyDescent="0.15">
      <c r="AC944" t="e">
        <f t="shared" si="196"/>
        <v>#DIV/0!</v>
      </c>
    </row>
    <row r="945" spans="29:29" x14ac:dyDescent="0.15">
      <c r="AC945" t="e">
        <f t="shared" si="196"/>
        <v>#DIV/0!</v>
      </c>
    </row>
    <row r="946" spans="29:29" x14ac:dyDescent="0.15">
      <c r="AC946" t="e">
        <f t="shared" si="196"/>
        <v>#DIV/0!</v>
      </c>
    </row>
    <row r="947" spans="29:29" x14ac:dyDescent="0.15">
      <c r="AC947" t="e">
        <f t="shared" si="196"/>
        <v>#DIV/0!</v>
      </c>
    </row>
    <row r="948" spans="29:29" x14ac:dyDescent="0.15">
      <c r="AC948" t="e">
        <f t="shared" si="196"/>
        <v>#DIV/0!</v>
      </c>
    </row>
    <row r="949" spans="29:29" x14ac:dyDescent="0.15">
      <c r="AC949" t="e">
        <f t="shared" si="196"/>
        <v>#DIV/0!</v>
      </c>
    </row>
    <row r="950" spans="29:29" x14ac:dyDescent="0.15">
      <c r="AC950" t="e">
        <f t="shared" si="196"/>
        <v>#DIV/0!</v>
      </c>
    </row>
    <row r="951" spans="29:29" x14ac:dyDescent="0.15">
      <c r="AC951" t="e">
        <f t="shared" si="196"/>
        <v>#DIV/0!</v>
      </c>
    </row>
    <row r="952" spans="29:29" x14ac:dyDescent="0.15">
      <c r="AC952" t="e">
        <f t="shared" si="196"/>
        <v>#DIV/0!</v>
      </c>
    </row>
    <row r="953" spans="29:29" x14ac:dyDescent="0.15">
      <c r="AC953" t="e">
        <f t="shared" si="196"/>
        <v>#DIV/0!</v>
      </c>
    </row>
    <row r="954" spans="29:29" x14ac:dyDescent="0.15">
      <c r="AC954" t="e">
        <f t="shared" si="196"/>
        <v>#DIV/0!</v>
      </c>
    </row>
    <row r="955" spans="29:29" x14ac:dyDescent="0.15">
      <c r="AC955" t="e">
        <f t="shared" si="196"/>
        <v>#DIV/0!</v>
      </c>
    </row>
    <row r="956" spans="29:29" x14ac:dyDescent="0.15">
      <c r="AC956" t="e">
        <f t="shared" si="196"/>
        <v>#DIV/0!</v>
      </c>
    </row>
    <row r="957" spans="29:29" x14ac:dyDescent="0.15">
      <c r="AC957" t="e">
        <f t="shared" si="196"/>
        <v>#DIV/0!</v>
      </c>
    </row>
    <row r="958" spans="29:29" x14ac:dyDescent="0.15">
      <c r="AC958" t="e">
        <f t="shared" si="196"/>
        <v>#DIV/0!</v>
      </c>
    </row>
    <row r="959" spans="29:29" x14ac:dyDescent="0.15">
      <c r="AC959" t="e">
        <f t="shared" si="196"/>
        <v>#DIV/0!</v>
      </c>
    </row>
    <row r="960" spans="29:29" x14ac:dyDescent="0.15">
      <c r="AC960" t="e">
        <f t="shared" si="196"/>
        <v>#DIV/0!</v>
      </c>
    </row>
    <row r="961" spans="29:29" x14ac:dyDescent="0.15">
      <c r="AC961" t="e">
        <f t="shared" si="196"/>
        <v>#DIV/0!</v>
      </c>
    </row>
    <row r="962" spans="29:29" x14ac:dyDescent="0.15">
      <c r="AC962" t="e">
        <f t="shared" si="196"/>
        <v>#DIV/0!</v>
      </c>
    </row>
    <row r="963" spans="29:29" x14ac:dyDescent="0.15">
      <c r="AC963" t="e">
        <f t="shared" si="196"/>
        <v>#DIV/0!</v>
      </c>
    </row>
    <row r="964" spans="29:29" x14ac:dyDescent="0.15">
      <c r="AC964" t="e">
        <f t="shared" si="196"/>
        <v>#DIV/0!</v>
      </c>
    </row>
    <row r="965" spans="29:29" x14ac:dyDescent="0.15">
      <c r="AC965" t="e">
        <f t="shared" si="196"/>
        <v>#DIV/0!</v>
      </c>
    </row>
    <row r="966" spans="29:29" x14ac:dyDescent="0.15">
      <c r="AC966" t="e">
        <f t="shared" si="196"/>
        <v>#DIV/0!</v>
      </c>
    </row>
    <row r="967" spans="29:29" x14ac:dyDescent="0.15">
      <c r="AC967" t="e">
        <f t="shared" si="196"/>
        <v>#DIV/0!</v>
      </c>
    </row>
    <row r="968" spans="29:29" x14ac:dyDescent="0.15">
      <c r="AC968" t="e">
        <f t="shared" si="196"/>
        <v>#DIV/0!</v>
      </c>
    </row>
    <row r="969" spans="29:29" x14ac:dyDescent="0.15">
      <c r="AC969" t="e">
        <f t="shared" si="196"/>
        <v>#DIV/0!</v>
      </c>
    </row>
    <row r="970" spans="29:29" x14ac:dyDescent="0.15">
      <c r="AC970" t="e">
        <f t="shared" ref="AC970:AC1033" si="197">ASIN((AB964*SIN(A970/180*PI())/AA970))*180/PI()</f>
        <v>#DIV/0!</v>
      </c>
    </row>
    <row r="971" spans="29:29" x14ac:dyDescent="0.15">
      <c r="AC971" t="e">
        <f t="shared" si="197"/>
        <v>#DIV/0!</v>
      </c>
    </row>
    <row r="972" spans="29:29" x14ac:dyDescent="0.15">
      <c r="AC972" t="e">
        <f t="shared" si="197"/>
        <v>#DIV/0!</v>
      </c>
    </row>
    <row r="973" spans="29:29" x14ac:dyDescent="0.15">
      <c r="AC973" t="e">
        <f t="shared" si="197"/>
        <v>#DIV/0!</v>
      </c>
    </row>
    <row r="974" spans="29:29" x14ac:dyDescent="0.15">
      <c r="AC974" t="e">
        <f t="shared" si="197"/>
        <v>#DIV/0!</v>
      </c>
    </row>
    <row r="975" spans="29:29" x14ac:dyDescent="0.15">
      <c r="AC975" t="e">
        <f t="shared" si="197"/>
        <v>#DIV/0!</v>
      </c>
    </row>
    <row r="976" spans="29:29" x14ac:dyDescent="0.15">
      <c r="AC976" t="e">
        <f t="shared" si="197"/>
        <v>#DIV/0!</v>
      </c>
    </row>
    <row r="977" spans="29:29" x14ac:dyDescent="0.15">
      <c r="AC977" t="e">
        <f t="shared" si="197"/>
        <v>#DIV/0!</v>
      </c>
    </row>
    <row r="978" spans="29:29" x14ac:dyDescent="0.15">
      <c r="AC978" t="e">
        <f t="shared" si="197"/>
        <v>#DIV/0!</v>
      </c>
    </row>
    <row r="979" spans="29:29" x14ac:dyDescent="0.15">
      <c r="AC979" t="e">
        <f t="shared" si="197"/>
        <v>#DIV/0!</v>
      </c>
    </row>
    <row r="980" spans="29:29" x14ac:dyDescent="0.15">
      <c r="AC980" t="e">
        <f t="shared" si="197"/>
        <v>#DIV/0!</v>
      </c>
    </row>
    <row r="981" spans="29:29" x14ac:dyDescent="0.15">
      <c r="AC981" t="e">
        <f t="shared" si="197"/>
        <v>#DIV/0!</v>
      </c>
    </row>
    <row r="982" spans="29:29" x14ac:dyDescent="0.15">
      <c r="AC982" t="e">
        <f t="shared" si="197"/>
        <v>#DIV/0!</v>
      </c>
    </row>
    <row r="983" spans="29:29" x14ac:dyDescent="0.15">
      <c r="AC983" t="e">
        <f t="shared" si="197"/>
        <v>#DIV/0!</v>
      </c>
    </row>
    <row r="984" spans="29:29" x14ac:dyDescent="0.15">
      <c r="AC984" t="e">
        <f t="shared" si="197"/>
        <v>#DIV/0!</v>
      </c>
    </row>
    <row r="985" spans="29:29" x14ac:dyDescent="0.15">
      <c r="AC985" t="e">
        <f t="shared" si="197"/>
        <v>#DIV/0!</v>
      </c>
    </row>
    <row r="986" spans="29:29" x14ac:dyDescent="0.15">
      <c r="AC986" t="e">
        <f t="shared" si="197"/>
        <v>#DIV/0!</v>
      </c>
    </row>
    <row r="987" spans="29:29" x14ac:dyDescent="0.15">
      <c r="AC987" t="e">
        <f t="shared" si="197"/>
        <v>#DIV/0!</v>
      </c>
    </row>
    <row r="988" spans="29:29" x14ac:dyDescent="0.15">
      <c r="AC988" t="e">
        <f t="shared" si="197"/>
        <v>#DIV/0!</v>
      </c>
    </row>
    <row r="989" spans="29:29" x14ac:dyDescent="0.15">
      <c r="AC989" t="e">
        <f t="shared" si="197"/>
        <v>#DIV/0!</v>
      </c>
    </row>
    <row r="990" spans="29:29" x14ac:dyDescent="0.15">
      <c r="AC990" t="e">
        <f t="shared" si="197"/>
        <v>#DIV/0!</v>
      </c>
    </row>
    <row r="991" spans="29:29" x14ac:dyDescent="0.15">
      <c r="AC991" t="e">
        <f t="shared" si="197"/>
        <v>#DIV/0!</v>
      </c>
    </row>
    <row r="992" spans="29:29" x14ac:dyDescent="0.15">
      <c r="AC992" t="e">
        <f t="shared" si="197"/>
        <v>#DIV/0!</v>
      </c>
    </row>
    <row r="993" spans="29:29" x14ac:dyDescent="0.15">
      <c r="AC993" t="e">
        <f t="shared" si="197"/>
        <v>#DIV/0!</v>
      </c>
    </row>
    <row r="994" spans="29:29" x14ac:dyDescent="0.15">
      <c r="AC994" t="e">
        <f t="shared" si="197"/>
        <v>#DIV/0!</v>
      </c>
    </row>
    <row r="995" spans="29:29" x14ac:dyDescent="0.15">
      <c r="AC995" t="e">
        <f t="shared" si="197"/>
        <v>#DIV/0!</v>
      </c>
    </row>
    <row r="996" spans="29:29" x14ac:dyDescent="0.15">
      <c r="AC996" t="e">
        <f t="shared" si="197"/>
        <v>#DIV/0!</v>
      </c>
    </row>
    <row r="997" spans="29:29" x14ac:dyDescent="0.15">
      <c r="AC997" t="e">
        <f t="shared" si="197"/>
        <v>#DIV/0!</v>
      </c>
    </row>
    <row r="998" spans="29:29" x14ac:dyDescent="0.15">
      <c r="AC998" t="e">
        <f t="shared" si="197"/>
        <v>#DIV/0!</v>
      </c>
    </row>
    <row r="999" spans="29:29" x14ac:dyDescent="0.15">
      <c r="AC999" t="e">
        <f t="shared" si="197"/>
        <v>#DIV/0!</v>
      </c>
    </row>
    <row r="1000" spans="29:29" x14ac:dyDescent="0.15">
      <c r="AC1000" t="e">
        <f t="shared" si="197"/>
        <v>#DIV/0!</v>
      </c>
    </row>
    <row r="1001" spans="29:29" x14ac:dyDescent="0.15">
      <c r="AC1001" t="e">
        <f t="shared" si="197"/>
        <v>#DIV/0!</v>
      </c>
    </row>
    <row r="1002" spans="29:29" x14ac:dyDescent="0.15">
      <c r="AC1002" t="e">
        <f t="shared" si="197"/>
        <v>#DIV/0!</v>
      </c>
    </row>
    <row r="1003" spans="29:29" x14ac:dyDescent="0.15">
      <c r="AC1003" t="e">
        <f t="shared" si="197"/>
        <v>#DIV/0!</v>
      </c>
    </row>
    <row r="1004" spans="29:29" x14ac:dyDescent="0.15">
      <c r="AC1004" t="e">
        <f t="shared" si="197"/>
        <v>#DIV/0!</v>
      </c>
    </row>
    <row r="1005" spans="29:29" x14ac:dyDescent="0.15">
      <c r="AC1005" t="e">
        <f t="shared" si="197"/>
        <v>#DIV/0!</v>
      </c>
    </row>
    <row r="1006" spans="29:29" x14ac:dyDescent="0.15">
      <c r="AC1006" t="e">
        <f t="shared" si="197"/>
        <v>#DIV/0!</v>
      </c>
    </row>
    <row r="1007" spans="29:29" x14ac:dyDescent="0.15">
      <c r="AC1007" t="e">
        <f t="shared" si="197"/>
        <v>#DIV/0!</v>
      </c>
    </row>
    <row r="1008" spans="29:29" x14ac:dyDescent="0.15">
      <c r="AC1008" t="e">
        <f t="shared" si="197"/>
        <v>#DIV/0!</v>
      </c>
    </row>
    <row r="1009" spans="29:29" x14ac:dyDescent="0.15">
      <c r="AC1009" t="e">
        <f t="shared" si="197"/>
        <v>#DIV/0!</v>
      </c>
    </row>
    <row r="1010" spans="29:29" x14ac:dyDescent="0.15">
      <c r="AC1010" t="e">
        <f t="shared" si="197"/>
        <v>#DIV/0!</v>
      </c>
    </row>
    <row r="1011" spans="29:29" x14ac:dyDescent="0.15">
      <c r="AC1011" t="e">
        <f t="shared" si="197"/>
        <v>#DIV/0!</v>
      </c>
    </row>
    <row r="1012" spans="29:29" x14ac:dyDescent="0.15">
      <c r="AC1012" t="e">
        <f t="shared" si="197"/>
        <v>#DIV/0!</v>
      </c>
    </row>
    <row r="1013" spans="29:29" x14ac:dyDescent="0.15">
      <c r="AC1013" t="e">
        <f t="shared" si="197"/>
        <v>#DIV/0!</v>
      </c>
    </row>
    <row r="1014" spans="29:29" x14ac:dyDescent="0.15">
      <c r="AC1014" t="e">
        <f t="shared" si="197"/>
        <v>#DIV/0!</v>
      </c>
    </row>
    <row r="1015" spans="29:29" x14ac:dyDescent="0.15">
      <c r="AC1015" t="e">
        <f t="shared" si="197"/>
        <v>#DIV/0!</v>
      </c>
    </row>
    <row r="1016" spans="29:29" x14ac:dyDescent="0.15">
      <c r="AC1016" t="e">
        <f t="shared" si="197"/>
        <v>#DIV/0!</v>
      </c>
    </row>
    <row r="1017" spans="29:29" x14ac:dyDescent="0.15">
      <c r="AC1017" t="e">
        <f t="shared" si="197"/>
        <v>#DIV/0!</v>
      </c>
    </row>
    <row r="1018" spans="29:29" x14ac:dyDescent="0.15">
      <c r="AC1018" t="e">
        <f t="shared" si="197"/>
        <v>#DIV/0!</v>
      </c>
    </row>
    <row r="1019" spans="29:29" x14ac:dyDescent="0.15">
      <c r="AC1019" t="e">
        <f t="shared" si="197"/>
        <v>#DIV/0!</v>
      </c>
    </row>
    <row r="1020" spans="29:29" x14ac:dyDescent="0.15">
      <c r="AC1020" t="e">
        <f t="shared" si="197"/>
        <v>#DIV/0!</v>
      </c>
    </row>
    <row r="1021" spans="29:29" x14ac:dyDescent="0.15">
      <c r="AC1021" t="e">
        <f t="shared" si="197"/>
        <v>#DIV/0!</v>
      </c>
    </row>
    <row r="1022" spans="29:29" x14ac:dyDescent="0.15">
      <c r="AC1022" t="e">
        <f t="shared" si="197"/>
        <v>#DIV/0!</v>
      </c>
    </row>
    <row r="1023" spans="29:29" x14ac:dyDescent="0.15">
      <c r="AC1023" t="e">
        <f t="shared" si="197"/>
        <v>#DIV/0!</v>
      </c>
    </row>
    <row r="1024" spans="29:29" x14ac:dyDescent="0.15">
      <c r="AC1024" t="e">
        <f t="shared" si="197"/>
        <v>#DIV/0!</v>
      </c>
    </row>
    <row r="1025" spans="29:29" x14ac:dyDescent="0.15">
      <c r="AC1025" t="e">
        <f t="shared" si="197"/>
        <v>#DIV/0!</v>
      </c>
    </row>
    <row r="1026" spans="29:29" x14ac:dyDescent="0.15">
      <c r="AC1026" t="e">
        <f t="shared" si="197"/>
        <v>#DIV/0!</v>
      </c>
    </row>
    <row r="1027" spans="29:29" x14ac:dyDescent="0.15">
      <c r="AC1027" t="e">
        <f t="shared" si="197"/>
        <v>#DIV/0!</v>
      </c>
    </row>
    <row r="1028" spans="29:29" x14ac:dyDescent="0.15">
      <c r="AC1028" t="e">
        <f t="shared" si="197"/>
        <v>#DIV/0!</v>
      </c>
    </row>
    <row r="1029" spans="29:29" x14ac:dyDescent="0.15">
      <c r="AC1029" t="e">
        <f t="shared" si="197"/>
        <v>#DIV/0!</v>
      </c>
    </row>
    <row r="1030" spans="29:29" x14ac:dyDescent="0.15">
      <c r="AC1030" t="e">
        <f t="shared" si="197"/>
        <v>#DIV/0!</v>
      </c>
    </row>
    <row r="1031" spans="29:29" x14ac:dyDescent="0.15">
      <c r="AC1031" t="e">
        <f t="shared" si="197"/>
        <v>#DIV/0!</v>
      </c>
    </row>
    <row r="1032" spans="29:29" x14ac:dyDescent="0.15">
      <c r="AC1032" t="e">
        <f t="shared" si="197"/>
        <v>#DIV/0!</v>
      </c>
    </row>
    <row r="1033" spans="29:29" x14ac:dyDescent="0.15">
      <c r="AC1033" t="e">
        <f t="shared" si="197"/>
        <v>#DIV/0!</v>
      </c>
    </row>
    <row r="1034" spans="29:29" x14ac:dyDescent="0.15">
      <c r="AC1034" t="e">
        <f t="shared" ref="AC1034:AC1097" si="198">ASIN((AB1028*SIN(A1034/180*PI())/AA1034))*180/PI()</f>
        <v>#DIV/0!</v>
      </c>
    </row>
    <row r="1035" spans="29:29" x14ac:dyDescent="0.15">
      <c r="AC1035" t="e">
        <f t="shared" si="198"/>
        <v>#DIV/0!</v>
      </c>
    </row>
    <row r="1036" spans="29:29" x14ac:dyDescent="0.15">
      <c r="AC1036" t="e">
        <f t="shared" si="198"/>
        <v>#DIV/0!</v>
      </c>
    </row>
    <row r="1037" spans="29:29" x14ac:dyDescent="0.15">
      <c r="AC1037" t="e">
        <f t="shared" si="198"/>
        <v>#DIV/0!</v>
      </c>
    </row>
    <row r="1038" spans="29:29" x14ac:dyDescent="0.15">
      <c r="AC1038" t="e">
        <f t="shared" si="198"/>
        <v>#DIV/0!</v>
      </c>
    </row>
    <row r="1039" spans="29:29" x14ac:dyDescent="0.15">
      <c r="AC1039" t="e">
        <f t="shared" si="198"/>
        <v>#DIV/0!</v>
      </c>
    </row>
    <row r="1040" spans="29:29" x14ac:dyDescent="0.15">
      <c r="AC1040" t="e">
        <f t="shared" si="198"/>
        <v>#DIV/0!</v>
      </c>
    </row>
    <row r="1041" spans="29:29" x14ac:dyDescent="0.15">
      <c r="AC1041" t="e">
        <f t="shared" si="198"/>
        <v>#DIV/0!</v>
      </c>
    </row>
    <row r="1042" spans="29:29" x14ac:dyDescent="0.15">
      <c r="AC1042" t="e">
        <f t="shared" si="198"/>
        <v>#DIV/0!</v>
      </c>
    </row>
    <row r="1043" spans="29:29" x14ac:dyDescent="0.15">
      <c r="AC1043" t="e">
        <f t="shared" si="198"/>
        <v>#DIV/0!</v>
      </c>
    </row>
    <row r="1044" spans="29:29" x14ac:dyDescent="0.15">
      <c r="AC1044" t="e">
        <f t="shared" si="198"/>
        <v>#DIV/0!</v>
      </c>
    </row>
    <row r="1045" spans="29:29" x14ac:dyDescent="0.15">
      <c r="AC1045" t="e">
        <f t="shared" si="198"/>
        <v>#DIV/0!</v>
      </c>
    </row>
    <row r="1046" spans="29:29" x14ac:dyDescent="0.15">
      <c r="AC1046" t="e">
        <f t="shared" si="198"/>
        <v>#DIV/0!</v>
      </c>
    </row>
    <row r="1047" spans="29:29" x14ac:dyDescent="0.15">
      <c r="AC1047" t="e">
        <f t="shared" si="198"/>
        <v>#DIV/0!</v>
      </c>
    </row>
    <row r="1048" spans="29:29" x14ac:dyDescent="0.15">
      <c r="AC1048" t="e">
        <f t="shared" si="198"/>
        <v>#DIV/0!</v>
      </c>
    </row>
    <row r="1049" spans="29:29" x14ac:dyDescent="0.15">
      <c r="AC1049" t="e">
        <f t="shared" si="198"/>
        <v>#DIV/0!</v>
      </c>
    </row>
    <row r="1050" spans="29:29" x14ac:dyDescent="0.15">
      <c r="AC1050" t="e">
        <f t="shared" si="198"/>
        <v>#DIV/0!</v>
      </c>
    </row>
    <row r="1051" spans="29:29" x14ac:dyDescent="0.15">
      <c r="AC1051" t="e">
        <f t="shared" si="198"/>
        <v>#DIV/0!</v>
      </c>
    </row>
    <row r="1052" spans="29:29" x14ac:dyDescent="0.15">
      <c r="AC1052" t="e">
        <f t="shared" si="198"/>
        <v>#DIV/0!</v>
      </c>
    </row>
    <row r="1053" spans="29:29" x14ac:dyDescent="0.15">
      <c r="AC1053" t="e">
        <f t="shared" si="198"/>
        <v>#DIV/0!</v>
      </c>
    </row>
    <row r="1054" spans="29:29" x14ac:dyDescent="0.15">
      <c r="AC1054" t="e">
        <f t="shared" si="198"/>
        <v>#DIV/0!</v>
      </c>
    </row>
    <row r="1055" spans="29:29" x14ac:dyDescent="0.15">
      <c r="AC1055" t="e">
        <f t="shared" si="198"/>
        <v>#DIV/0!</v>
      </c>
    </row>
    <row r="1056" spans="29:29" x14ac:dyDescent="0.15">
      <c r="AC1056" t="e">
        <f t="shared" si="198"/>
        <v>#DIV/0!</v>
      </c>
    </row>
    <row r="1057" spans="29:29" x14ac:dyDescent="0.15">
      <c r="AC1057" t="e">
        <f t="shared" si="198"/>
        <v>#DIV/0!</v>
      </c>
    </row>
    <row r="1058" spans="29:29" x14ac:dyDescent="0.15">
      <c r="AC1058" t="e">
        <f t="shared" si="198"/>
        <v>#DIV/0!</v>
      </c>
    </row>
    <row r="1059" spans="29:29" x14ac:dyDescent="0.15">
      <c r="AC1059" t="e">
        <f t="shared" si="198"/>
        <v>#DIV/0!</v>
      </c>
    </row>
    <row r="1060" spans="29:29" x14ac:dyDescent="0.15">
      <c r="AC1060" t="e">
        <f t="shared" si="198"/>
        <v>#DIV/0!</v>
      </c>
    </row>
    <row r="1061" spans="29:29" x14ac:dyDescent="0.15">
      <c r="AC1061" t="e">
        <f t="shared" si="198"/>
        <v>#DIV/0!</v>
      </c>
    </row>
    <row r="1062" spans="29:29" x14ac:dyDescent="0.15">
      <c r="AC1062" t="e">
        <f t="shared" si="198"/>
        <v>#DIV/0!</v>
      </c>
    </row>
    <row r="1063" spans="29:29" x14ac:dyDescent="0.15">
      <c r="AC1063" t="e">
        <f t="shared" si="198"/>
        <v>#DIV/0!</v>
      </c>
    </row>
    <row r="1064" spans="29:29" x14ac:dyDescent="0.15">
      <c r="AC1064" t="e">
        <f t="shared" si="198"/>
        <v>#DIV/0!</v>
      </c>
    </row>
    <row r="1065" spans="29:29" x14ac:dyDescent="0.15">
      <c r="AC1065" t="e">
        <f t="shared" si="198"/>
        <v>#DIV/0!</v>
      </c>
    </row>
    <row r="1066" spans="29:29" x14ac:dyDescent="0.15">
      <c r="AC1066" t="e">
        <f t="shared" si="198"/>
        <v>#DIV/0!</v>
      </c>
    </row>
    <row r="1067" spans="29:29" x14ac:dyDescent="0.15">
      <c r="AC1067" t="e">
        <f t="shared" si="198"/>
        <v>#DIV/0!</v>
      </c>
    </row>
    <row r="1068" spans="29:29" x14ac:dyDescent="0.15">
      <c r="AC1068" t="e">
        <f t="shared" si="198"/>
        <v>#DIV/0!</v>
      </c>
    </row>
    <row r="1069" spans="29:29" x14ac:dyDescent="0.15">
      <c r="AC1069" t="e">
        <f t="shared" si="198"/>
        <v>#DIV/0!</v>
      </c>
    </row>
    <row r="1070" spans="29:29" x14ac:dyDescent="0.15">
      <c r="AC1070" t="e">
        <f t="shared" si="198"/>
        <v>#DIV/0!</v>
      </c>
    </row>
    <row r="1071" spans="29:29" x14ac:dyDescent="0.15">
      <c r="AC1071" t="e">
        <f t="shared" si="198"/>
        <v>#DIV/0!</v>
      </c>
    </row>
    <row r="1072" spans="29:29" x14ac:dyDescent="0.15">
      <c r="AC1072" t="e">
        <f t="shared" si="198"/>
        <v>#DIV/0!</v>
      </c>
    </row>
    <row r="1073" spans="29:29" x14ac:dyDescent="0.15">
      <c r="AC1073" t="e">
        <f t="shared" si="198"/>
        <v>#DIV/0!</v>
      </c>
    </row>
    <row r="1074" spans="29:29" x14ac:dyDescent="0.15">
      <c r="AC1074" t="e">
        <f t="shared" si="198"/>
        <v>#DIV/0!</v>
      </c>
    </row>
    <row r="1075" spans="29:29" x14ac:dyDescent="0.15">
      <c r="AC1075" t="e">
        <f t="shared" si="198"/>
        <v>#DIV/0!</v>
      </c>
    </row>
    <row r="1076" spans="29:29" x14ac:dyDescent="0.15">
      <c r="AC1076" t="e">
        <f t="shared" si="198"/>
        <v>#DIV/0!</v>
      </c>
    </row>
    <row r="1077" spans="29:29" x14ac:dyDescent="0.15">
      <c r="AC1077" t="e">
        <f t="shared" si="198"/>
        <v>#DIV/0!</v>
      </c>
    </row>
    <row r="1078" spans="29:29" x14ac:dyDescent="0.15">
      <c r="AC1078" t="e">
        <f t="shared" si="198"/>
        <v>#DIV/0!</v>
      </c>
    </row>
    <row r="1079" spans="29:29" x14ac:dyDescent="0.15">
      <c r="AC1079" t="e">
        <f t="shared" si="198"/>
        <v>#DIV/0!</v>
      </c>
    </row>
    <row r="1080" spans="29:29" x14ac:dyDescent="0.15">
      <c r="AC1080" t="e">
        <f t="shared" si="198"/>
        <v>#DIV/0!</v>
      </c>
    </row>
    <row r="1081" spans="29:29" x14ac:dyDescent="0.15">
      <c r="AC1081" t="e">
        <f t="shared" si="198"/>
        <v>#DIV/0!</v>
      </c>
    </row>
    <row r="1082" spans="29:29" x14ac:dyDescent="0.15">
      <c r="AC1082" t="e">
        <f t="shared" si="198"/>
        <v>#DIV/0!</v>
      </c>
    </row>
    <row r="1083" spans="29:29" x14ac:dyDescent="0.15">
      <c r="AC1083" t="e">
        <f t="shared" si="198"/>
        <v>#DIV/0!</v>
      </c>
    </row>
    <row r="1084" spans="29:29" x14ac:dyDescent="0.15">
      <c r="AC1084" t="e">
        <f t="shared" si="198"/>
        <v>#DIV/0!</v>
      </c>
    </row>
    <row r="1085" spans="29:29" x14ac:dyDescent="0.15">
      <c r="AC1085" t="e">
        <f t="shared" si="198"/>
        <v>#DIV/0!</v>
      </c>
    </row>
    <row r="1086" spans="29:29" x14ac:dyDescent="0.15">
      <c r="AC1086" t="e">
        <f t="shared" si="198"/>
        <v>#DIV/0!</v>
      </c>
    </row>
    <row r="1087" spans="29:29" x14ac:dyDescent="0.15">
      <c r="AC1087" t="e">
        <f t="shared" si="198"/>
        <v>#DIV/0!</v>
      </c>
    </row>
    <row r="1088" spans="29:29" x14ac:dyDescent="0.15">
      <c r="AC1088" t="e">
        <f t="shared" si="198"/>
        <v>#DIV/0!</v>
      </c>
    </row>
    <row r="1089" spans="29:29" x14ac:dyDescent="0.15">
      <c r="AC1089" t="e">
        <f t="shared" si="198"/>
        <v>#DIV/0!</v>
      </c>
    </row>
    <row r="1090" spans="29:29" x14ac:dyDescent="0.15">
      <c r="AC1090" t="e">
        <f t="shared" si="198"/>
        <v>#DIV/0!</v>
      </c>
    </row>
    <row r="1091" spans="29:29" x14ac:dyDescent="0.15">
      <c r="AC1091" t="e">
        <f t="shared" si="198"/>
        <v>#DIV/0!</v>
      </c>
    </row>
    <row r="1092" spans="29:29" x14ac:dyDescent="0.15">
      <c r="AC1092" t="e">
        <f t="shared" si="198"/>
        <v>#DIV/0!</v>
      </c>
    </row>
    <row r="1093" spans="29:29" x14ac:dyDescent="0.15">
      <c r="AC1093" t="e">
        <f t="shared" si="198"/>
        <v>#DIV/0!</v>
      </c>
    </row>
    <row r="1094" spans="29:29" x14ac:dyDescent="0.15">
      <c r="AC1094" t="e">
        <f t="shared" si="198"/>
        <v>#DIV/0!</v>
      </c>
    </row>
    <row r="1095" spans="29:29" x14ac:dyDescent="0.15">
      <c r="AC1095" t="e">
        <f t="shared" si="198"/>
        <v>#DIV/0!</v>
      </c>
    </row>
    <row r="1096" spans="29:29" x14ac:dyDescent="0.15">
      <c r="AC1096" t="e">
        <f t="shared" si="198"/>
        <v>#DIV/0!</v>
      </c>
    </row>
    <row r="1097" spans="29:29" x14ac:dyDescent="0.15">
      <c r="AC1097" t="e">
        <f t="shared" si="198"/>
        <v>#DIV/0!</v>
      </c>
    </row>
    <row r="1098" spans="29:29" x14ac:dyDescent="0.15">
      <c r="AC1098" t="e">
        <f t="shared" ref="AC1098:AC1161" si="199">ASIN((AB1092*SIN(A1098/180*PI())/AA1098))*180/PI()</f>
        <v>#DIV/0!</v>
      </c>
    </row>
    <row r="1099" spans="29:29" x14ac:dyDescent="0.15">
      <c r="AC1099" t="e">
        <f t="shared" si="199"/>
        <v>#DIV/0!</v>
      </c>
    </row>
    <row r="1100" spans="29:29" x14ac:dyDescent="0.15">
      <c r="AC1100" t="e">
        <f t="shared" si="199"/>
        <v>#DIV/0!</v>
      </c>
    </row>
    <row r="1101" spans="29:29" x14ac:dyDescent="0.15">
      <c r="AC1101" t="e">
        <f t="shared" si="199"/>
        <v>#DIV/0!</v>
      </c>
    </row>
    <row r="1102" spans="29:29" x14ac:dyDescent="0.15">
      <c r="AC1102" t="e">
        <f t="shared" si="199"/>
        <v>#DIV/0!</v>
      </c>
    </row>
    <row r="1103" spans="29:29" x14ac:dyDescent="0.15">
      <c r="AC1103" t="e">
        <f t="shared" si="199"/>
        <v>#DIV/0!</v>
      </c>
    </row>
    <row r="1104" spans="29:29" x14ac:dyDescent="0.15">
      <c r="AC1104" t="e">
        <f t="shared" si="199"/>
        <v>#DIV/0!</v>
      </c>
    </row>
    <row r="1105" spans="29:29" x14ac:dyDescent="0.15">
      <c r="AC1105" t="e">
        <f t="shared" si="199"/>
        <v>#DIV/0!</v>
      </c>
    </row>
    <row r="1106" spans="29:29" x14ac:dyDescent="0.15">
      <c r="AC1106" t="e">
        <f t="shared" si="199"/>
        <v>#DIV/0!</v>
      </c>
    </row>
    <row r="1107" spans="29:29" x14ac:dyDescent="0.15">
      <c r="AC1107" t="e">
        <f t="shared" si="199"/>
        <v>#DIV/0!</v>
      </c>
    </row>
    <row r="1108" spans="29:29" x14ac:dyDescent="0.15">
      <c r="AC1108" t="e">
        <f t="shared" si="199"/>
        <v>#DIV/0!</v>
      </c>
    </row>
    <row r="1109" spans="29:29" x14ac:dyDescent="0.15">
      <c r="AC1109" t="e">
        <f t="shared" si="199"/>
        <v>#DIV/0!</v>
      </c>
    </row>
    <row r="1110" spans="29:29" x14ac:dyDescent="0.15">
      <c r="AC1110" t="e">
        <f t="shared" si="199"/>
        <v>#DIV/0!</v>
      </c>
    </row>
    <row r="1111" spans="29:29" x14ac:dyDescent="0.15">
      <c r="AC1111" t="e">
        <f t="shared" si="199"/>
        <v>#DIV/0!</v>
      </c>
    </row>
    <row r="1112" spans="29:29" x14ac:dyDescent="0.15">
      <c r="AC1112" t="e">
        <f t="shared" si="199"/>
        <v>#DIV/0!</v>
      </c>
    </row>
    <row r="1113" spans="29:29" x14ac:dyDescent="0.15">
      <c r="AC1113" t="e">
        <f t="shared" si="199"/>
        <v>#DIV/0!</v>
      </c>
    </row>
    <row r="1114" spans="29:29" x14ac:dyDescent="0.15">
      <c r="AC1114" t="e">
        <f t="shared" si="199"/>
        <v>#DIV/0!</v>
      </c>
    </row>
    <row r="1115" spans="29:29" x14ac:dyDescent="0.15">
      <c r="AC1115" t="e">
        <f t="shared" si="199"/>
        <v>#DIV/0!</v>
      </c>
    </row>
    <row r="1116" spans="29:29" x14ac:dyDescent="0.15">
      <c r="AC1116" t="e">
        <f t="shared" si="199"/>
        <v>#DIV/0!</v>
      </c>
    </row>
    <row r="1117" spans="29:29" x14ac:dyDescent="0.15">
      <c r="AC1117" t="e">
        <f t="shared" si="199"/>
        <v>#DIV/0!</v>
      </c>
    </row>
    <row r="1118" spans="29:29" x14ac:dyDescent="0.15">
      <c r="AC1118" t="e">
        <f t="shared" si="199"/>
        <v>#DIV/0!</v>
      </c>
    </row>
    <row r="1119" spans="29:29" x14ac:dyDescent="0.15">
      <c r="AC1119" t="e">
        <f t="shared" si="199"/>
        <v>#DIV/0!</v>
      </c>
    </row>
    <row r="1120" spans="29:29" x14ac:dyDescent="0.15">
      <c r="AC1120" t="e">
        <f t="shared" si="199"/>
        <v>#DIV/0!</v>
      </c>
    </row>
    <row r="1121" spans="29:29" x14ac:dyDescent="0.15">
      <c r="AC1121" t="e">
        <f t="shared" si="199"/>
        <v>#DIV/0!</v>
      </c>
    </row>
    <row r="1122" spans="29:29" x14ac:dyDescent="0.15">
      <c r="AC1122" t="e">
        <f t="shared" si="199"/>
        <v>#DIV/0!</v>
      </c>
    </row>
    <row r="1123" spans="29:29" x14ac:dyDescent="0.15">
      <c r="AC1123" t="e">
        <f t="shared" si="199"/>
        <v>#DIV/0!</v>
      </c>
    </row>
    <row r="1124" spans="29:29" x14ac:dyDescent="0.15">
      <c r="AC1124" t="e">
        <f t="shared" si="199"/>
        <v>#DIV/0!</v>
      </c>
    </row>
    <row r="1125" spans="29:29" x14ac:dyDescent="0.15">
      <c r="AC1125" t="e">
        <f t="shared" si="199"/>
        <v>#DIV/0!</v>
      </c>
    </row>
    <row r="1126" spans="29:29" x14ac:dyDescent="0.15">
      <c r="AC1126" t="e">
        <f t="shared" si="199"/>
        <v>#DIV/0!</v>
      </c>
    </row>
    <row r="1127" spans="29:29" x14ac:dyDescent="0.15">
      <c r="AC1127" t="e">
        <f t="shared" si="199"/>
        <v>#DIV/0!</v>
      </c>
    </row>
    <row r="1128" spans="29:29" x14ac:dyDescent="0.15">
      <c r="AC1128" t="e">
        <f t="shared" si="199"/>
        <v>#DIV/0!</v>
      </c>
    </row>
    <row r="1129" spans="29:29" x14ac:dyDescent="0.15">
      <c r="AC1129" t="e">
        <f t="shared" si="199"/>
        <v>#DIV/0!</v>
      </c>
    </row>
    <row r="1130" spans="29:29" x14ac:dyDescent="0.15">
      <c r="AC1130" t="e">
        <f t="shared" si="199"/>
        <v>#DIV/0!</v>
      </c>
    </row>
    <row r="1131" spans="29:29" x14ac:dyDescent="0.15">
      <c r="AC1131" t="e">
        <f t="shared" si="199"/>
        <v>#DIV/0!</v>
      </c>
    </row>
    <row r="1132" spans="29:29" x14ac:dyDescent="0.15">
      <c r="AC1132" t="e">
        <f t="shared" si="199"/>
        <v>#DIV/0!</v>
      </c>
    </row>
    <row r="1133" spans="29:29" x14ac:dyDescent="0.15">
      <c r="AC1133" t="e">
        <f t="shared" si="199"/>
        <v>#DIV/0!</v>
      </c>
    </row>
    <row r="1134" spans="29:29" x14ac:dyDescent="0.15">
      <c r="AC1134" t="e">
        <f t="shared" si="199"/>
        <v>#DIV/0!</v>
      </c>
    </row>
    <row r="1135" spans="29:29" x14ac:dyDescent="0.15">
      <c r="AC1135" t="e">
        <f t="shared" si="199"/>
        <v>#DIV/0!</v>
      </c>
    </row>
    <row r="1136" spans="29:29" x14ac:dyDescent="0.15">
      <c r="AC1136" t="e">
        <f t="shared" si="199"/>
        <v>#DIV/0!</v>
      </c>
    </row>
    <row r="1137" spans="29:29" x14ac:dyDescent="0.15">
      <c r="AC1137" t="e">
        <f t="shared" si="199"/>
        <v>#DIV/0!</v>
      </c>
    </row>
    <row r="1138" spans="29:29" x14ac:dyDescent="0.15">
      <c r="AC1138" t="e">
        <f t="shared" si="199"/>
        <v>#DIV/0!</v>
      </c>
    </row>
    <row r="1139" spans="29:29" x14ac:dyDescent="0.15">
      <c r="AC1139" t="e">
        <f t="shared" si="199"/>
        <v>#DIV/0!</v>
      </c>
    </row>
    <row r="1140" spans="29:29" x14ac:dyDescent="0.15">
      <c r="AC1140" t="e">
        <f t="shared" si="199"/>
        <v>#DIV/0!</v>
      </c>
    </row>
    <row r="1141" spans="29:29" x14ac:dyDescent="0.15">
      <c r="AC1141" t="e">
        <f t="shared" si="199"/>
        <v>#DIV/0!</v>
      </c>
    </row>
    <row r="1142" spans="29:29" x14ac:dyDescent="0.15">
      <c r="AC1142" t="e">
        <f t="shared" si="199"/>
        <v>#DIV/0!</v>
      </c>
    </row>
    <row r="1143" spans="29:29" x14ac:dyDescent="0.15">
      <c r="AC1143" t="e">
        <f t="shared" si="199"/>
        <v>#DIV/0!</v>
      </c>
    </row>
    <row r="1144" spans="29:29" x14ac:dyDescent="0.15">
      <c r="AC1144" t="e">
        <f t="shared" si="199"/>
        <v>#DIV/0!</v>
      </c>
    </row>
    <row r="1145" spans="29:29" x14ac:dyDescent="0.15">
      <c r="AC1145" t="e">
        <f t="shared" si="199"/>
        <v>#DIV/0!</v>
      </c>
    </row>
    <row r="1146" spans="29:29" x14ac:dyDescent="0.15">
      <c r="AC1146" t="e">
        <f t="shared" si="199"/>
        <v>#DIV/0!</v>
      </c>
    </row>
    <row r="1147" spans="29:29" x14ac:dyDescent="0.15">
      <c r="AC1147" t="e">
        <f t="shared" si="199"/>
        <v>#DIV/0!</v>
      </c>
    </row>
    <row r="1148" spans="29:29" x14ac:dyDescent="0.15">
      <c r="AC1148" t="e">
        <f t="shared" si="199"/>
        <v>#DIV/0!</v>
      </c>
    </row>
    <row r="1149" spans="29:29" x14ac:dyDescent="0.15">
      <c r="AC1149" t="e">
        <f t="shared" si="199"/>
        <v>#DIV/0!</v>
      </c>
    </row>
    <row r="1150" spans="29:29" x14ac:dyDescent="0.15">
      <c r="AC1150" t="e">
        <f t="shared" si="199"/>
        <v>#DIV/0!</v>
      </c>
    </row>
    <row r="1151" spans="29:29" x14ac:dyDescent="0.15">
      <c r="AC1151" t="e">
        <f t="shared" si="199"/>
        <v>#DIV/0!</v>
      </c>
    </row>
    <row r="1152" spans="29:29" x14ac:dyDescent="0.15">
      <c r="AC1152" t="e">
        <f t="shared" si="199"/>
        <v>#DIV/0!</v>
      </c>
    </row>
    <row r="1153" spans="29:29" x14ac:dyDescent="0.15">
      <c r="AC1153" t="e">
        <f t="shared" si="199"/>
        <v>#DIV/0!</v>
      </c>
    </row>
    <row r="1154" spans="29:29" x14ac:dyDescent="0.15">
      <c r="AC1154" t="e">
        <f t="shared" si="199"/>
        <v>#DIV/0!</v>
      </c>
    </row>
    <row r="1155" spans="29:29" x14ac:dyDescent="0.15">
      <c r="AC1155" t="e">
        <f t="shared" si="199"/>
        <v>#DIV/0!</v>
      </c>
    </row>
    <row r="1156" spans="29:29" x14ac:dyDescent="0.15">
      <c r="AC1156" t="e">
        <f t="shared" si="199"/>
        <v>#DIV/0!</v>
      </c>
    </row>
    <row r="1157" spans="29:29" x14ac:dyDescent="0.15">
      <c r="AC1157" t="e">
        <f t="shared" si="199"/>
        <v>#DIV/0!</v>
      </c>
    </row>
    <row r="1158" spans="29:29" x14ac:dyDescent="0.15">
      <c r="AC1158" t="e">
        <f t="shared" si="199"/>
        <v>#DIV/0!</v>
      </c>
    </row>
    <row r="1159" spans="29:29" x14ac:dyDescent="0.15">
      <c r="AC1159" t="e">
        <f t="shared" si="199"/>
        <v>#DIV/0!</v>
      </c>
    </row>
    <row r="1160" spans="29:29" x14ac:dyDescent="0.15">
      <c r="AC1160" t="e">
        <f t="shared" si="199"/>
        <v>#DIV/0!</v>
      </c>
    </row>
    <row r="1161" spans="29:29" x14ac:dyDescent="0.15">
      <c r="AC1161" t="e">
        <f t="shared" si="199"/>
        <v>#DIV/0!</v>
      </c>
    </row>
    <row r="1162" spans="29:29" x14ac:dyDescent="0.15">
      <c r="AC1162" t="e">
        <f t="shared" ref="AC1162:AC1225" si="200">ASIN((AB1156*SIN(A1162/180*PI())/AA1162))*180/PI()</f>
        <v>#DIV/0!</v>
      </c>
    </row>
    <row r="1163" spans="29:29" x14ac:dyDescent="0.15">
      <c r="AC1163" t="e">
        <f t="shared" si="200"/>
        <v>#DIV/0!</v>
      </c>
    </row>
    <row r="1164" spans="29:29" x14ac:dyDescent="0.15">
      <c r="AC1164" t="e">
        <f t="shared" si="200"/>
        <v>#DIV/0!</v>
      </c>
    </row>
    <row r="1165" spans="29:29" x14ac:dyDescent="0.15">
      <c r="AC1165" t="e">
        <f t="shared" si="200"/>
        <v>#DIV/0!</v>
      </c>
    </row>
    <row r="1166" spans="29:29" x14ac:dyDescent="0.15">
      <c r="AC1166" t="e">
        <f t="shared" si="200"/>
        <v>#DIV/0!</v>
      </c>
    </row>
    <row r="1167" spans="29:29" x14ac:dyDescent="0.15">
      <c r="AC1167" t="e">
        <f t="shared" si="200"/>
        <v>#DIV/0!</v>
      </c>
    </row>
    <row r="1168" spans="29:29" x14ac:dyDescent="0.15">
      <c r="AC1168" t="e">
        <f t="shared" si="200"/>
        <v>#DIV/0!</v>
      </c>
    </row>
    <row r="1169" spans="29:29" x14ac:dyDescent="0.15">
      <c r="AC1169" t="e">
        <f t="shared" si="200"/>
        <v>#DIV/0!</v>
      </c>
    </row>
    <row r="1170" spans="29:29" x14ac:dyDescent="0.15">
      <c r="AC1170" t="e">
        <f t="shared" si="200"/>
        <v>#DIV/0!</v>
      </c>
    </row>
    <row r="1171" spans="29:29" x14ac:dyDescent="0.15">
      <c r="AC1171" t="e">
        <f t="shared" si="200"/>
        <v>#DIV/0!</v>
      </c>
    </row>
    <row r="1172" spans="29:29" x14ac:dyDescent="0.15">
      <c r="AC1172" t="e">
        <f t="shared" si="200"/>
        <v>#DIV/0!</v>
      </c>
    </row>
    <row r="1173" spans="29:29" x14ac:dyDescent="0.15">
      <c r="AC1173" t="e">
        <f t="shared" si="200"/>
        <v>#DIV/0!</v>
      </c>
    </row>
    <row r="1174" spans="29:29" x14ac:dyDescent="0.15">
      <c r="AC1174" t="e">
        <f t="shared" si="200"/>
        <v>#DIV/0!</v>
      </c>
    </row>
    <row r="1175" spans="29:29" x14ac:dyDescent="0.15">
      <c r="AC1175" t="e">
        <f t="shared" si="200"/>
        <v>#DIV/0!</v>
      </c>
    </row>
    <row r="1176" spans="29:29" x14ac:dyDescent="0.15">
      <c r="AC1176" t="e">
        <f t="shared" si="200"/>
        <v>#DIV/0!</v>
      </c>
    </row>
    <row r="1177" spans="29:29" x14ac:dyDescent="0.15">
      <c r="AC1177" t="e">
        <f t="shared" si="200"/>
        <v>#DIV/0!</v>
      </c>
    </row>
    <row r="1178" spans="29:29" x14ac:dyDescent="0.15">
      <c r="AC1178" t="e">
        <f t="shared" si="200"/>
        <v>#DIV/0!</v>
      </c>
    </row>
    <row r="1179" spans="29:29" x14ac:dyDescent="0.15">
      <c r="AC1179" t="e">
        <f t="shared" si="200"/>
        <v>#DIV/0!</v>
      </c>
    </row>
    <row r="1180" spans="29:29" x14ac:dyDescent="0.15">
      <c r="AC1180" t="e">
        <f t="shared" si="200"/>
        <v>#DIV/0!</v>
      </c>
    </row>
    <row r="1181" spans="29:29" x14ac:dyDescent="0.15">
      <c r="AC1181" t="e">
        <f t="shared" si="200"/>
        <v>#DIV/0!</v>
      </c>
    </row>
    <row r="1182" spans="29:29" x14ac:dyDescent="0.15">
      <c r="AC1182" t="e">
        <f t="shared" si="200"/>
        <v>#DIV/0!</v>
      </c>
    </row>
    <row r="1183" spans="29:29" x14ac:dyDescent="0.15">
      <c r="AC1183" t="e">
        <f t="shared" si="200"/>
        <v>#DIV/0!</v>
      </c>
    </row>
    <row r="1184" spans="29:29" x14ac:dyDescent="0.15">
      <c r="AC1184" t="e">
        <f t="shared" si="200"/>
        <v>#DIV/0!</v>
      </c>
    </row>
    <row r="1185" spans="29:29" x14ac:dyDescent="0.15">
      <c r="AC1185" t="e">
        <f t="shared" si="200"/>
        <v>#DIV/0!</v>
      </c>
    </row>
    <row r="1186" spans="29:29" x14ac:dyDescent="0.15">
      <c r="AC1186" t="e">
        <f t="shared" si="200"/>
        <v>#DIV/0!</v>
      </c>
    </row>
    <row r="1187" spans="29:29" x14ac:dyDescent="0.15">
      <c r="AC1187" t="e">
        <f t="shared" si="200"/>
        <v>#DIV/0!</v>
      </c>
    </row>
    <row r="1188" spans="29:29" x14ac:dyDescent="0.15">
      <c r="AC1188" t="e">
        <f t="shared" si="200"/>
        <v>#DIV/0!</v>
      </c>
    </row>
    <row r="1189" spans="29:29" x14ac:dyDescent="0.15">
      <c r="AC1189" t="e">
        <f t="shared" si="200"/>
        <v>#DIV/0!</v>
      </c>
    </row>
    <row r="1190" spans="29:29" x14ac:dyDescent="0.15">
      <c r="AC1190" t="e">
        <f t="shared" si="200"/>
        <v>#DIV/0!</v>
      </c>
    </row>
    <row r="1191" spans="29:29" x14ac:dyDescent="0.15">
      <c r="AC1191" t="e">
        <f t="shared" si="200"/>
        <v>#DIV/0!</v>
      </c>
    </row>
    <row r="1192" spans="29:29" x14ac:dyDescent="0.15">
      <c r="AC1192" t="e">
        <f t="shared" si="200"/>
        <v>#DIV/0!</v>
      </c>
    </row>
    <row r="1193" spans="29:29" x14ac:dyDescent="0.15">
      <c r="AC1193" t="e">
        <f t="shared" si="200"/>
        <v>#DIV/0!</v>
      </c>
    </row>
    <row r="1194" spans="29:29" x14ac:dyDescent="0.15">
      <c r="AC1194" t="e">
        <f t="shared" si="200"/>
        <v>#DIV/0!</v>
      </c>
    </row>
    <row r="1195" spans="29:29" x14ac:dyDescent="0.15">
      <c r="AC1195" t="e">
        <f t="shared" si="200"/>
        <v>#DIV/0!</v>
      </c>
    </row>
    <row r="1196" spans="29:29" x14ac:dyDescent="0.15">
      <c r="AC1196" t="e">
        <f t="shared" si="200"/>
        <v>#DIV/0!</v>
      </c>
    </row>
    <row r="1197" spans="29:29" x14ac:dyDescent="0.15">
      <c r="AC1197" t="e">
        <f t="shared" si="200"/>
        <v>#DIV/0!</v>
      </c>
    </row>
    <row r="1198" spans="29:29" x14ac:dyDescent="0.15">
      <c r="AC1198" t="e">
        <f t="shared" si="200"/>
        <v>#DIV/0!</v>
      </c>
    </row>
    <row r="1199" spans="29:29" x14ac:dyDescent="0.15">
      <c r="AC1199" t="e">
        <f t="shared" si="200"/>
        <v>#DIV/0!</v>
      </c>
    </row>
    <row r="1200" spans="29:29" x14ac:dyDescent="0.15">
      <c r="AC1200" t="e">
        <f t="shared" si="200"/>
        <v>#DIV/0!</v>
      </c>
    </row>
    <row r="1201" spans="29:29" x14ac:dyDescent="0.15">
      <c r="AC1201" t="e">
        <f t="shared" si="200"/>
        <v>#DIV/0!</v>
      </c>
    </row>
    <row r="1202" spans="29:29" x14ac:dyDescent="0.15">
      <c r="AC1202" t="e">
        <f t="shared" si="200"/>
        <v>#DIV/0!</v>
      </c>
    </row>
    <row r="1203" spans="29:29" x14ac:dyDescent="0.15">
      <c r="AC1203" t="e">
        <f t="shared" si="200"/>
        <v>#DIV/0!</v>
      </c>
    </row>
    <row r="1204" spans="29:29" x14ac:dyDescent="0.15">
      <c r="AC1204" t="e">
        <f t="shared" si="200"/>
        <v>#DIV/0!</v>
      </c>
    </row>
    <row r="1205" spans="29:29" x14ac:dyDescent="0.15">
      <c r="AC1205" t="e">
        <f t="shared" si="200"/>
        <v>#DIV/0!</v>
      </c>
    </row>
    <row r="1206" spans="29:29" x14ac:dyDescent="0.15">
      <c r="AC1206" t="e">
        <f t="shared" si="200"/>
        <v>#DIV/0!</v>
      </c>
    </row>
    <row r="1207" spans="29:29" x14ac:dyDescent="0.15">
      <c r="AC1207" t="e">
        <f t="shared" si="200"/>
        <v>#DIV/0!</v>
      </c>
    </row>
    <row r="1208" spans="29:29" x14ac:dyDescent="0.15">
      <c r="AC1208" t="e">
        <f t="shared" si="200"/>
        <v>#DIV/0!</v>
      </c>
    </row>
    <row r="1209" spans="29:29" x14ac:dyDescent="0.15">
      <c r="AC1209" t="e">
        <f t="shared" si="200"/>
        <v>#DIV/0!</v>
      </c>
    </row>
    <row r="1210" spans="29:29" x14ac:dyDescent="0.15">
      <c r="AC1210" t="e">
        <f t="shared" si="200"/>
        <v>#DIV/0!</v>
      </c>
    </row>
    <row r="1211" spans="29:29" x14ac:dyDescent="0.15">
      <c r="AC1211" t="e">
        <f t="shared" si="200"/>
        <v>#DIV/0!</v>
      </c>
    </row>
    <row r="1212" spans="29:29" x14ac:dyDescent="0.15">
      <c r="AC1212" t="e">
        <f t="shared" si="200"/>
        <v>#DIV/0!</v>
      </c>
    </row>
    <row r="1213" spans="29:29" x14ac:dyDescent="0.15">
      <c r="AC1213" t="e">
        <f t="shared" si="200"/>
        <v>#DIV/0!</v>
      </c>
    </row>
    <row r="1214" spans="29:29" x14ac:dyDescent="0.15">
      <c r="AC1214" t="e">
        <f t="shared" si="200"/>
        <v>#DIV/0!</v>
      </c>
    </row>
    <row r="1215" spans="29:29" x14ac:dyDescent="0.15">
      <c r="AC1215" t="e">
        <f t="shared" si="200"/>
        <v>#DIV/0!</v>
      </c>
    </row>
    <row r="1216" spans="29:29" x14ac:dyDescent="0.15">
      <c r="AC1216" t="e">
        <f t="shared" si="200"/>
        <v>#DIV/0!</v>
      </c>
    </row>
    <row r="1217" spans="29:29" x14ac:dyDescent="0.15">
      <c r="AC1217" t="e">
        <f t="shared" si="200"/>
        <v>#DIV/0!</v>
      </c>
    </row>
    <row r="1218" spans="29:29" x14ac:dyDescent="0.15">
      <c r="AC1218" t="e">
        <f t="shared" si="200"/>
        <v>#DIV/0!</v>
      </c>
    </row>
    <row r="1219" spans="29:29" x14ac:dyDescent="0.15">
      <c r="AC1219" t="e">
        <f t="shared" si="200"/>
        <v>#DIV/0!</v>
      </c>
    </row>
    <row r="1220" spans="29:29" x14ac:dyDescent="0.15">
      <c r="AC1220" t="e">
        <f t="shared" si="200"/>
        <v>#DIV/0!</v>
      </c>
    </row>
    <row r="1221" spans="29:29" x14ac:dyDescent="0.15">
      <c r="AC1221" t="e">
        <f t="shared" si="200"/>
        <v>#DIV/0!</v>
      </c>
    </row>
    <row r="1222" spans="29:29" x14ac:dyDescent="0.15">
      <c r="AC1222" t="e">
        <f t="shared" si="200"/>
        <v>#DIV/0!</v>
      </c>
    </row>
    <row r="1223" spans="29:29" x14ac:dyDescent="0.15">
      <c r="AC1223" t="e">
        <f t="shared" si="200"/>
        <v>#DIV/0!</v>
      </c>
    </row>
    <row r="1224" spans="29:29" x14ac:dyDescent="0.15">
      <c r="AC1224" t="e">
        <f t="shared" si="200"/>
        <v>#DIV/0!</v>
      </c>
    </row>
    <row r="1225" spans="29:29" x14ac:dyDescent="0.15">
      <c r="AC1225" t="e">
        <f t="shared" si="200"/>
        <v>#DIV/0!</v>
      </c>
    </row>
    <row r="1226" spans="29:29" x14ac:dyDescent="0.15">
      <c r="AC1226" t="e">
        <f t="shared" ref="AC1226:AC1289" si="201">ASIN((AB1220*SIN(A1226/180*PI())/AA1226))*180/PI()</f>
        <v>#DIV/0!</v>
      </c>
    </row>
    <row r="1227" spans="29:29" x14ac:dyDescent="0.15">
      <c r="AC1227" t="e">
        <f t="shared" si="201"/>
        <v>#DIV/0!</v>
      </c>
    </row>
    <row r="1228" spans="29:29" x14ac:dyDescent="0.15">
      <c r="AC1228" t="e">
        <f t="shared" si="201"/>
        <v>#DIV/0!</v>
      </c>
    </row>
    <row r="1229" spans="29:29" x14ac:dyDescent="0.15">
      <c r="AC1229" t="e">
        <f t="shared" si="201"/>
        <v>#DIV/0!</v>
      </c>
    </row>
    <row r="1230" spans="29:29" x14ac:dyDescent="0.15">
      <c r="AC1230" t="e">
        <f t="shared" si="201"/>
        <v>#DIV/0!</v>
      </c>
    </row>
    <row r="1231" spans="29:29" x14ac:dyDescent="0.15">
      <c r="AC1231" t="e">
        <f t="shared" si="201"/>
        <v>#DIV/0!</v>
      </c>
    </row>
    <row r="1232" spans="29:29" x14ac:dyDescent="0.15">
      <c r="AC1232" t="e">
        <f t="shared" si="201"/>
        <v>#DIV/0!</v>
      </c>
    </row>
    <row r="1233" spans="29:29" x14ac:dyDescent="0.15">
      <c r="AC1233" t="e">
        <f t="shared" si="201"/>
        <v>#DIV/0!</v>
      </c>
    </row>
    <row r="1234" spans="29:29" x14ac:dyDescent="0.15">
      <c r="AC1234" t="e">
        <f t="shared" si="201"/>
        <v>#DIV/0!</v>
      </c>
    </row>
    <row r="1235" spans="29:29" x14ac:dyDescent="0.15">
      <c r="AC1235" t="e">
        <f t="shared" si="201"/>
        <v>#DIV/0!</v>
      </c>
    </row>
    <row r="1236" spans="29:29" x14ac:dyDescent="0.15">
      <c r="AC1236" t="e">
        <f t="shared" si="201"/>
        <v>#DIV/0!</v>
      </c>
    </row>
    <row r="1237" spans="29:29" x14ac:dyDescent="0.15">
      <c r="AC1237" t="e">
        <f t="shared" si="201"/>
        <v>#DIV/0!</v>
      </c>
    </row>
    <row r="1238" spans="29:29" x14ac:dyDescent="0.15">
      <c r="AC1238" t="e">
        <f t="shared" si="201"/>
        <v>#DIV/0!</v>
      </c>
    </row>
    <row r="1239" spans="29:29" x14ac:dyDescent="0.15">
      <c r="AC1239" t="e">
        <f t="shared" si="201"/>
        <v>#DIV/0!</v>
      </c>
    </row>
    <row r="1240" spans="29:29" x14ac:dyDescent="0.15">
      <c r="AC1240" t="e">
        <f t="shared" si="201"/>
        <v>#DIV/0!</v>
      </c>
    </row>
    <row r="1241" spans="29:29" x14ac:dyDescent="0.15">
      <c r="AC1241" t="e">
        <f t="shared" si="201"/>
        <v>#DIV/0!</v>
      </c>
    </row>
    <row r="1242" spans="29:29" x14ac:dyDescent="0.15">
      <c r="AC1242" t="e">
        <f t="shared" si="201"/>
        <v>#DIV/0!</v>
      </c>
    </row>
    <row r="1243" spans="29:29" x14ac:dyDescent="0.15">
      <c r="AC1243" t="e">
        <f t="shared" si="201"/>
        <v>#DIV/0!</v>
      </c>
    </row>
    <row r="1244" spans="29:29" x14ac:dyDescent="0.15">
      <c r="AC1244" t="e">
        <f t="shared" si="201"/>
        <v>#DIV/0!</v>
      </c>
    </row>
    <row r="1245" spans="29:29" x14ac:dyDescent="0.15">
      <c r="AC1245" t="e">
        <f t="shared" si="201"/>
        <v>#DIV/0!</v>
      </c>
    </row>
    <row r="1246" spans="29:29" x14ac:dyDescent="0.15">
      <c r="AC1246" t="e">
        <f t="shared" si="201"/>
        <v>#DIV/0!</v>
      </c>
    </row>
    <row r="1247" spans="29:29" x14ac:dyDescent="0.15">
      <c r="AC1247" t="e">
        <f t="shared" si="201"/>
        <v>#DIV/0!</v>
      </c>
    </row>
    <row r="1248" spans="29:29" x14ac:dyDescent="0.15">
      <c r="AC1248" t="e">
        <f t="shared" si="201"/>
        <v>#DIV/0!</v>
      </c>
    </row>
    <row r="1249" spans="29:29" x14ac:dyDescent="0.15">
      <c r="AC1249" t="e">
        <f t="shared" si="201"/>
        <v>#DIV/0!</v>
      </c>
    </row>
    <row r="1250" spans="29:29" x14ac:dyDescent="0.15">
      <c r="AC1250" t="e">
        <f t="shared" si="201"/>
        <v>#DIV/0!</v>
      </c>
    </row>
    <row r="1251" spans="29:29" x14ac:dyDescent="0.15">
      <c r="AC1251" t="e">
        <f t="shared" si="201"/>
        <v>#DIV/0!</v>
      </c>
    </row>
    <row r="1252" spans="29:29" x14ac:dyDescent="0.15">
      <c r="AC1252" t="e">
        <f t="shared" si="201"/>
        <v>#DIV/0!</v>
      </c>
    </row>
    <row r="1253" spans="29:29" x14ac:dyDescent="0.15">
      <c r="AC1253" t="e">
        <f t="shared" si="201"/>
        <v>#DIV/0!</v>
      </c>
    </row>
    <row r="1254" spans="29:29" x14ac:dyDescent="0.15">
      <c r="AC1254" t="e">
        <f t="shared" si="201"/>
        <v>#DIV/0!</v>
      </c>
    </row>
    <row r="1255" spans="29:29" x14ac:dyDescent="0.15">
      <c r="AC1255" t="e">
        <f t="shared" si="201"/>
        <v>#DIV/0!</v>
      </c>
    </row>
    <row r="1256" spans="29:29" x14ac:dyDescent="0.15">
      <c r="AC1256" t="e">
        <f t="shared" si="201"/>
        <v>#DIV/0!</v>
      </c>
    </row>
    <row r="1257" spans="29:29" x14ac:dyDescent="0.15">
      <c r="AC1257" t="e">
        <f t="shared" si="201"/>
        <v>#DIV/0!</v>
      </c>
    </row>
    <row r="1258" spans="29:29" x14ac:dyDescent="0.15">
      <c r="AC1258" t="e">
        <f t="shared" si="201"/>
        <v>#DIV/0!</v>
      </c>
    </row>
    <row r="1259" spans="29:29" x14ac:dyDescent="0.15">
      <c r="AC1259" t="e">
        <f t="shared" si="201"/>
        <v>#DIV/0!</v>
      </c>
    </row>
    <row r="1260" spans="29:29" x14ac:dyDescent="0.15">
      <c r="AC1260" t="e">
        <f t="shared" si="201"/>
        <v>#DIV/0!</v>
      </c>
    </row>
    <row r="1261" spans="29:29" x14ac:dyDescent="0.15">
      <c r="AC1261" t="e">
        <f t="shared" si="201"/>
        <v>#DIV/0!</v>
      </c>
    </row>
    <row r="1262" spans="29:29" x14ac:dyDescent="0.15">
      <c r="AC1262" t="e">
        <f t="shared" si="201"/>
        <v>#DIV/0!</v>
      </c>
    </row>
    <row r="1263" spans="29:29" x14ac:dyDescent="0.15">
      <c r="AC1263" t="e">
        <f t="shared" si="201"/>
        <v>#DIV/0!</v>
      </c>
    </row>
    <row r="1264" spans="29:29" x14ac:dyDescent="0.15">
      <c r="AC1264" t="e">
        <f t="shared" si="201"/>
        <v>#DIV/0!</v>
      </c>
    </row>
    <row r="1265" spans="29:29" x14ac:dyDescent="0.15">
      <c r="AC1265" t="e">
        <f t="shared" si="201"/>
        <v>#DIV/0!</v>
      </c>
    </row>
    <row r="1266" spans="29:29" x14ac:dyDescent="0.15">
      <c r="AC1266" t="e">
        <f t="shared" si="201"/>
        <v>#DIV/0!</v>
      </c>
    </row>
    <row r="1267" spans="29:29" x14ac:dyDescent="0.15">
      <c r="AC1267" t="e">
        <f t="shared" si="201"/>
        <v>#DIV/0!</v>
      </c>
    </row>
    <row r="1268" spans="29:29" x14ac:dyDescent="0.15">
      <c r="AC1268" t="e">
        <f t="shared" si="201"/>
        <v>#DIV/0!</v>
      </c>
    </row>
    <row r="1269" spans="29:29" x14ac:dyDescent="0.15">
      <c r="AC1269" t="e">
        <f t="shared" si="201"/>
        <v>#DIV/0!</v>
      </c>
    </row>
    <row r="1270" spans="29:29" x14ac:dyDescent="0.15">
      <c r="AC1270" t="e">
        <f t="shared" si="201"/>
        <v>#DIV/0!</v>
      </c>
    </row>
    <row r="1271" spans="29:29" x14ac:dyDescent="0.15">
      <c r="AC1271" t="e">
        <f t="shared" si="201"/>
        <v>#DIV/0!</v>
      </c>
    </row>
    <row r="1272" spans="29:29" x14ac:dyDescent="0.15">
      <c r="AC1272" t="e">
        <f t="shared" si="201"/>
        <v>#DIV/0!</v>
      </c>
    </row>
    <row r="1273" spans="29:29" x14ac:dyDescent="0.15">
      <c r="AC1273" t="e">
        <f t="shared" si="201"/>
        <v>#DIV/0!</v>
      </c>
    </row>
    <row r="1274" spans="29:29" x14ac:dyDescent="0.15">
      <c r="AC1274" t="e">
        <f t="shared" si="201"/>
        <v>#DIV/0!</v>
      </c>
    </row>
    <row r="1275" spans="29:29" x14ac:dyDescent="0.15">
      <c r="AC1275" t="e">
        <f t="shared" si="201"/>
        <v>#DIV/0!</v>
      </c>
    </row>
    <row r="1276" spans="29:29" x14ac:dyDescent="0.15">
      <c r="AC1276" t="e">
        <f t="shared" si="201"/>
        <v>#DIV/0!</v>
      </c>
    </row>
    <row r="1277" spans="29:29" x14ac:dyDescent="0.15">
      <c r="AC1277" t="e">
        <f t="shared" si="201"/>
        <v>#DIV/0!</v>
      </c>
    </row>
    <row r="1278" spans="29:29" x14ac:dyDescent="0.15">
      <c r="AC1278" t="e">
        <f t="shared" si="201"/>
        <v>#DIV/0!</v>
      </c>
    </row>
    <row r="1279" spans="29:29" x14ac:dyDescent="0.15">
      <c r="AC1279" t="e">
        <f t="shared" si="201"/>
        <v>#DIV/0!</v>
      </c>
    </row>
    <row r="1280" spans="29:29" x14ac:dyDescent="0.15">
      <c r="AC1280" t="e">
        <f t="shared" si="201"/>
        <v>#DIV/0!</v>
      </c>
    </row>
    <row r="1281" spans="29:29" x14ac:dyDescent="0.15">
      <c r="AC1281" t="e">
        <f t="shared" si="201"/>
        <v>#DIV/0!</v>
      </c>
    </row>
    <row r="1282" spans="29:29" x14ac:dyDescent="0.15">
      <c r="AC1282" t="e">
        <f t="shared" si="201"/>
        <v>#DIV/0!</v>
      </c>
    </row>
    <row r="1283" spans="29:29" x14ac:dyDescent="0.15">
      <c r="AC1283" t="e">
        <f t="shared" si="201"/>
        <v>#DIV/0!</v>
      </c>
    </row>
    <row r="1284" spans="29:29" x14ac:dyDescent="0.15">
      <c r="AC1284" t="e">
        <f t="shared" si="201"/>
        <v>#DIV/0!</v>
      </c>
    </row>
    <row r="1285" spans="29:29" x14ac:dyDescent="0.15">
      <c r="AC1285" t="e">
        <f t="shared" si="201"/>
        <v>#DIV/0!</v>
      </c>
    </row>
    <row r="1286" spans="29:29" x14ac:dyDescent="0.15">
      <c r="AC1286" t="e">
        <f t="shared" si="201"/>
        <v>#DIV/0!</v>
      </c>
    </row>
    <row r="1287" spans="29:29" x14ac:dyDescent="0.15">
      <c r="AC1287" t="e">
        <f t="shared" si="201"/>
        <v>#DIV/0!</v>
      </c>
    </row>
    <row r="1288" spans="29:29" x14ac:dyDescent="0.15">
      <c r="AC1288" t="e">
        <f t="shared" si="201"/>
        <v>#DIV/0!</v>
      </c>
    </row>
    <row r="1289" spans="29:29" x14ac:dyDescent="0.15">
      <c r="AC1289" t="e">
        <f t="shared" si="201"/>
        <v>#DIV/0!</v>
      </c>
    </row>
    <row r="1290" spans="29:29" x14ac:dyDescent="0.15">
      <c r="AC1290" t="e">
        <f t="shared" ref="AC1290:AC1353" si="202">ASIN((AB1284*SIN(A1290/180*PI())/AA1290))*180/PI()</f>
        <v>#DIV/0!</v>
      </c>
    </row>
    <row r="1291" spans="29:29" x14ac:dyDescent="0.15">
      <c r="AC1291" t="e">
        <f t="shared" si="202"/>
        <v>#DIV/0!</v>
      </c>
    </row>
    <row r="1292" spans="29:29" x14ac:dyDescent="0.15">
      <c r="AC1292" t="e">
        <f t="shared" si="202"/>
        <v>#DIV/0!</v>
      </c>
    </row>
    <row r="1293" spans="29:29" x14ac:dyDescent="0.15">
      <c r="AC1293" t="e">
        <f t="shared" si="202"/>
        <v>#DIV/0!</v>
      </c>
    </row>
    <row r="1294" spans="29:29" x14ac:dyDescent="0.15">
      <c r="AC1294" t="e">
        <f t="shared" si="202"/>
        <v>#DIV/0!</v>
      </c>
    </row>
    <row r="1295" spans="29:29" x14ac:dyDescent="0.15">
      <c r="AC1295" t="e">
        <f t="shared" si="202"/>
        <v>#DIV/0!</v>
      </c>
    </row>
    <row r="1296" spans="29:29" x14ac:dyDescent="0.15">
      <c r="AC1296" t="e">
        <f t="shared" si="202"/>
        <v>#DIV/0!</v>
      </c>
    </row>
    <row r="1297" spans="29:29" x14ac:dyDescent="0.15">
      <c r="AC1297" t="e">
        <f t="shared" si="202"/>
        <v>#DIV/0!</v>
      </c>
    </row>
    <row r="1298" spans="29:29" x14ac:dyDescent="0.15">
      <c r="AC1298" t="e">
        <f t="shared" si="202"/>
        <v>#DIV/0!</v>
      </c>
    </row>
    <row r="1299" spans="29:29" x14ac:dyDescent="0.15">
      <c r="AC1299" t="e">
        <f t="shared" si="202"/>
        <v>#DIV/0!</v>
      </c>
    </row>
    <row r="1300" spans="29:29" x14ac:dyDescent="0.15">
      <c r="AC1300" t="e">
        <f t="shared" si="202"/>
        <v>#DIV/0!</v>
      </c>
    </row>
    <row r="1301" spans="29:29" x14ac:dyDescent="0.15">
      <c r="AC1301" t="e">
        <f t="shared" si="202"/>
        <v>#DIV/0!</v>
      </c>
    </row>
    <row r="1302" spans="29:29" x14ac:dyDescent="0.15">
      <c r="AC1302" t="e">
        <f t="shared" si="202"/>
        <v>#DIV/0!</v>
      </c>
    </row>
    <row r="1303" spans="29:29" x14ac:dyDescent="0.15">
      <c r="AC1303" t="e">
        <f t="shared" si="202"/>
        <v>#DIV/0!</v>
      </c>
    </row>
    <row r="1304" spans="29:29" x14ac:dyDescent="0.15">
      <c r="AC1304" t="e">
        <f t="shared" si="202"/>
        <v>#DIV/0!</v>
      </c>
    </row>
    <row r="1305" spans="29:29" x14ac:dyDescent="0.15">
      <c r="AC1305" t="e">
        <f t="shared" si="202"/>
        <v>#DIV/0!</v>
      </c>
    </row>
    <row r="1306" spans="29:29" x14ac:dyDescent="0.15">
      <c r="AC1306" t="e">
        <f t="shared" si="202"/>
        <v>#DIV/0!</v>
      </c>
    </row>
    <row r="1307" spans="29:29" x14ac:dyDescent="0.15">
      <c r="AC1307" t="e">
        <f t="shared" si="202"/>
        <v>#DIV/0!</v>
      </c>
    </row>
    <row r="1308" spans="29:29" x14ac:dyDescent="0.15">
      <c r="AC1308" t="e">
        <f t="shared" si="202"/>
        <v>#DIV/0!</v>
      </c>
    </row>
    <row r="1309" spans="29:29" x14ac:dyDescent="0.15">
      <c r="AC1309" t="e">
        <f t="shared" si="202"/>
        <v>#DIV/0!</v>
      </c>
    </row>
    <row r="1310" spans="29:29" x14ac:dyDescent="0.15">
      <c r="AC1310" t="e">
        <f t="shared" si="202"/>
        <v>#DIV/0!</v>
      </c>
    </row>
    <row r="1311" spans="29:29" x14ac:dyDescent="0.15">
      <c r="AC1311" t="e">
        <f t="shared" si="202"/>
        <v>#DIV/0!</v>
      </c>
    </row>
    <row r="1312" spans="29:29" x14ac:dyDescent="0.15">
      <c r="AC1312" t="e">
        <f t="shared" si="202"/>
        <v>#DIV/0!</v>
      </c>
    </row>
    <row r="1313" spans="29:29" x14ac:dyDescent="0.15">
      <c r="AC1313" t="e">
        <f t="shared" si="202"/>
        <v>#DIV/0!</v>
      </c>
    </row>
    <row r="1314" spans="29:29" x14ac:dyDescent="0.15">
      <c r="AC1314" t="e">
        <f t="shared" si="202"/>
        <v>#DIV/0!</v>
      </c>
    </row>
    <row r="1315" spans="29:29" x14ac:dyDescent="0.15">
      <c r="AC1315" t="e">
        <f t="shared" si="202"/>
        <v>#DIV/0!</v>
      </c>
    </row>
    <row r="1316" spans="29:29" x14ac:dyDescent="0.15">
      <c r="AC1316" t="e">
        <f t="shared" si="202"/>
        <v>#DIV/0!</v>
      </c>
    </row>
    <row r="1317" spans="29:29" x14ac:dyDescent="0.15">
      <c r="AC1317" t="e">
        <f t="shared" si="202"/>
        <v>#DIV/0!</v>
      </c>
    </row>
    <row r="1318" spans="29:29" x14ac:dyDescent="0.15">
      <c r="AC1318" t="e">
        <f t="shared" si="202"/>
        <v>#DIV/0!</v>
      </c>
    </row>
    <row r="1319" spans="29:29" x14ac:dyDescent="0.15">
      <c r="AC1319" t="e">
        <f t="shared" si="202"/>
        <v>#DIV/0!</v>
      </c>
    </row>
    <row r="1320" spans="29:29" x14ac:dyDescent="0.15">
      <c r="AC1320" t="e">
        <f t="shared" si="202"/>
        <v>#DIV/0!</v>
      </c>
    </row>
    <row r="1321" spans="29:29" x14ac:dyDescent="0.15">
      <c r="AC1321" t="e">
        <f t="shared" si="202"/>
        <v>#DIV/0!</v>
      </c>
    </row>
    <row r="1322" spans="29:29" x14ac:dyDescent="0.15">
      <c r="AC1322" t="e">
        <f t="shared" si="202"/>
        <v>#DIV/0!</v>
      </c>
    </row>
    <row r="1323" spans="29:29" x14ac:dyDescent="0.15">
      <c r="AC1323" t="e">
        <f t="shared" si="202"/>
        <v>#DIV/0!</v>
      </c>
    </row>
    <row r="1324" spans="29:29" x14ac:dyDescent="0.15">
      <c r="AC1324" t="e">
        <f t="shared" si="202"/>
        <v>#DIV/0!</v>
      </c>
    </row>
    <row r="1325" spans="29:29" x14ac:dyDescent="0.15">
      <c r="AC1325" t="e">
        <f t="shared" si="202"/>
        <v>#DIV/0!</v>
      </c>
    </row>
    <row r="1326" spans="29:29" x14ac:dyDescent="0.15">
      <c r="AC1326" t="e">
        <f t="shared" si="202"/>
        <v>#DIV/0!</v>
      </c>
    </row>
    <row r="1327" spans="29:29" x14ac:dyDescent="0.15">
      <c r="AC1327" t="e">
        <f t="shared" si="202"/>
        <v>#DIV/0!</v>
      </c>
    </row>
    <row r="1328" spans="29:29" x14ac:dyDescent="0.15">
      <c r="AC1328" t="e">
        <f t="shared" si="202"/>
        <v>#DIV/0!</v>
      </c>
    </row>
    <row r="1329" spans="29:29" x14ac:dyDescent="0.15">
      <c r="AC1329" t="e">
        <f t="shared" si="202"/>
        <v>#DIV/0!</v>
      </c>
    </row>
    <row r="1330" spans="29:29" x14ac:dyDescent="0.15">
      <c r="AC1330" t="e">
        <f t="shared" si="202"/>
        <v>#DIV/0!</v>
      </c>
    </row>
    <row r="1331" spans="29:29" x14ac:dyDescent="0.15">
      <c r="AC1331" t="e">
        <f t="shared" si="202"/>
        <v>#DIV/0!</v>
      </c>
    </row>
    <row r="1332" spans="29:29" x14ac:dyDescent="0.15">
      <c r="AC1332" t="e">
        <f t="shared" si="202"/>
        <v>#DIV/0!</v>
      </c>
    </row>
    <row r="1333" spans="29:29" x14ac:dyDescent="0.15">
      <c r="AC1333" t="e">
        <f t="shared" si="202"/>
        <v>#DIV/0!</v>
      </c>
    </row>
    <row r="1334" spans="29:29" x14ac:dyDescent="0.15">
      <c r="AC1334" t="e">
        <f t="shared" si="202"/>
        <v>#DIV/0!</v>
      </c>
    </row>
    <row r="1335" spans="29:29" x14ac:dyDescent="0.15">
      <c r="AC1335" t="e">
        <f t="shared" si="202"/>
        <v>#DIV/0!</v>
      </c>
    </row>
    <row r="1336" spans="29:29" x14ac:dyDescent="0.15">
      <c r="AC1336" t="e">
        <f t="shared" si="202"/>
        <v>#DIV/0!</v>
      </c>
    </row>
    <row r="1337" spans="29:29" x14ac:dyDescent="0.15">
      <c r="AC1337" t="e">
        <f t="shared" si="202"/>
        <v>#DIV/0!</v>
      </c>
    </row>
    <row r="1338" spans="29:29" x14ac:dyDescent="0.15">
      <c r="AC1338" t="e">
        <f t="shared" si="202"/>
        <v>#DIV/0!</v>
      </c>
    </row>
    <row r="1339" spans="29:29" x14ac:dyDescent="0.15">
      <c r="AC1339" t="e">
        <f t="shared" si="202"/>
        <v>#DIV/0!</v>
      </c>
    </row>
    <row r="1340" spans="29:29" x14ac:dyDescent="0.15">
      <c r="AC1340" t="e">
        <f t="shared" si="202"/>
        <v>#DIV/0!</v>
      </c>
    </row>
    <row r="1341" spans="29:29" x14ac:dyDescent="0.15">
      <c r="AC1341" t="e">
        <f t="shared" si="202"/>
        <v>#DIV/0!</v>
      </c>
    </row>
    <row r="1342" spans="29:29" x14ac:dyDescent="0.15">
      <c r="AC1342" t="e">
        <f t="shared" si="202"/>
        <v>#DIV/0!</v>
      </c>
    </row>
    <row r="1343" spans="29:29" x14ac:dyDescent="0.15">
      <c r="AC1343" t="e">
        <f t="shared" si="202"/>
        <v>#DIV/0!</v>
      </c>
    </row>
    <row r="1344" spans="29:29" x14ac:dyDescent="0.15">
      <c r="AC1344" t="e">
        <f t="shared" si="202"/>
        <v>#DIV/0!</v>
      </c>
    </row>
    <row r="1345" spans="29:29" x14ac:dyDescent="0.15">
      <c r="AC1345" t="e">
        <f t="shared" si="202"/>
        <v>#DIV/0!</v>
      </c>
    </row>
    <row r="1346" spans="29:29" x14ac:dyDescent="0.15">
      <c r="AC1346" t="e">
        <f t="shared" si="202"/>
        <v>#DIV/0!</v>
      </c>
    </row>
    <row r="1347" spans="29:29" x14ac:dyDescent="0.15">
      <c r="AC1347" t="e">
        <f t="shared" si="202"/>
        <v>#DIV/0!</v>
      </c>
    </row>
    <row r="1348" spans="29:29" x14ac:dyDescent="0.15">
      <c r="AC1348" t="e">
        <f t="shared" si="202"/>
        <v>#DIV/0!</v>
      </c>
    </row>
    <row r="1349" spans="29:29" x14ac:dyDescent="0.15">
      <c r="AC1349" t="e">
        <f t="shared" si="202"/>
        <v>#DIV/0!</v>
      </c>
    </row>
    <row r="1350" spans="29:29" x14ac:dyDescent="0.15">
      <c r="AC1350" t="e">
        <f t="shared" si="202"/>
        <v>#DIV/0!</v>
      </c>
    </row>
    <row r="1351" spans="29:29" x14ac:dyDescent="0.15">
      <c r="AC1351" t="e">
        <f t="shared" si="202"/>
        <v>#DIV/0!</v>
      </c>
    </row>
    <row r="1352" spans="29:29" x14ac:dyDescent="0.15">
      <c r="AC1352" t="e">
        <f t="shared" si="202"/>
        <v>#DIV/0!</v>
      </c>
    </row>
    <row r="1353" spans="29:29" x14ac:dyDescent="0.15">
      <c r="AC1353" t="e">
        <f t="shared" si="202"/>
        <v>#DIV/0!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DV1353"/>
  <sheetViews>
    <sheetView zoomScale="85" zoomScaleNormal="85" workbookViewId="0">
      <selection activeCell="A3" sqref="A3:B3"/>
    </sheetView>
  </sheetViews>
  <sheetFormatPr defaultColWidth="9" defaultRowHeight="13.5" x14ac:dyDescent="0.15"/>
  <cols>
    <col min="2" max="2" width="13.75"/>
    <col min="7" max="8" width="12.625"/>
    <col min="9" max="9" width="13.75"/>
    <col min="10" max="12" width="12.625"/>
    <col min="13" max="13" width="13.75"/>
    <col min="14" max="16" width="12.625"/>
    <col min="17" max="17" width="13.75"/>
    <col min="18" max="20" width="12.625"/>
    <col min="21" max="21" width="13.75"/>
    <col min="22" max="24" width="12.625"/>
    <col min="25" max="25" width="13.75"/>
    <col min="26" max="28" width="12.625"/>
    <col min="29" max="29" width="13.75"/>
    <col min="30" max="32" width="12.625"/>
    <col min="33" max="33" width="13.75"/>
    <col min="34" max="36" width="12.625"/>
    <col min="37" max="37" width="13.75"/>
    <col min="38" max="40" width="12.625"/>
    <col min="41" max="41" width="13.75"/>
    <col min="42" max="44" width="12.625"/>
    <col min="45" max="45" width="13.75"/>
    <col min="46" max="48" width="12.625"/>
    <col min="49" max="49" width="13.75"/>
    <col min="50" max="52" width="12.625"/>
    <col min="53" max="53" width="13.75"/>
    <col min="54" max="56" width="12.625"/>
    <col min="57" max="57" width="13.75"/>
    <col min="58" max="60" width="12.625"/>
    <col min="61" max="61" width="13.75"/>
    <col min="62" max="64" width="12.625"/>
    <col min="65" max="65" width="13.75"/>
    <col min="66" max="68" width="12.625"/>
    <col min="69" max="69" width="13.75"/>
    <col min="70" max="72" width="12.625"/>
    <col min="73" max="73" width="13.75"/>
    <col min="74" max="76" width="12.625"/>
    <col min="77" max="77" width="13.75"/>
    <col min="78" max="80" width="12.625"/>
    <col min="81" max="81" width="13.75"/>
    <col min="82" max="84" width="12.625"/>
    <col min="85" max="85" width="13.75"/>
    <col min="86" max="88" width="12.625"/>
    <col min="89" max="89" width="13.75"/>
    <col min="90" max="92" width="12.625"/>
    <col min="93" max="93" width="13.75"/>
    <col min="94" max="96" width="12.625"/>
    <col min="97" max="97" width="13.75"/>
    <col min="98" max="100" width="12.625"/>
    <col min="101" max="101" width="13.75"/>
    <col min="102" max="104" width="12.625"/>
    <col min="105" max="105" width="13.75"/>
    <col min="106" max="108" width="12.625"/>
    <col min="109" max="109" width="13.75"/>
    <col min="110" max="112" width="12.625"/>
    <col min="113" max="113" width="13.75"/>
    <col min="114" max="116" width="12.625"/>
    <col min="117" max="117" width="13.75"/>
    <col min="118" max="120" width="12.625"/>
    <col min="121" max="121" width="13.75"/>
    <col min="122" max="124" width="12.625"/>
    <col min="125" max="125" width="13.75"/>
    <col min="126" max="126" width="12.625"/>
  </cols>
  <sheetData>
    <row r="3" spans="1:125" x14ac:dyDescent="0.15">
      <c r="A3" t="s">
        <v>0</v>
      </c>
      <c r="B3" t="s">
        <v>1</v>
      </c>
      <c r="I3">
        <v>3.3000000000000002E-2</v>
      </c>
      <c r="M3">
        <v>6.6000000000000003E-2</v>
      </c>
      <c r="Q3">
        <v>9.9000000000000005E-2</v>
      </c>
      <c r="U3">
        <v>0.13200000000000001</v>
      </c>
      <c r="Y3">
        <v>0.16500000000000001</v>
      </c>
      <c r="AC3">
        <v>0.19800000000000001</v>
      </c>
      <c r="AG3">
        <v>0.23100000000000001</v>
      </c>
      <c r="AK3">
        <v>0.26400000000000001</v>
      </c>
      <c r="AO3">
        <v>0.29699999999999999</v>
      </c>
      <c r="AS3">
        <v>0.33</v>
      </c>
      <c r="AW3">
        <v>0.36299999999999999</v>
      </c>
      <c r="BA3">
        <v>0.39600000000000002</v>
      </c>
      <c r="BE3">
        <v>0.42899999999999999</v>
      </c>
      <c r="BI3">
        <v>0.46200000000000002</v>
      </c>
      <c r="BM3">
        <v>0.495</v>
      </c>
      <c r="BQ3">
        <v>0.52800000000000002</v>
      </c>
      <c r="BU3">
        <v>0.56100000000000005</v>
      </c>
      <c r="BY3">
        <v>0.59399999999999997</v>
      </c>
      <c r="CC3">
        <v>0.627</v>
      </c>
      <c r="CG3">
        <v>0.66</v>
      </c>
      <c r="CK3">
        <v>0.69299999999999995</v>
      </c>
      <c r="CO3">
        <v>0.72599999999999998</v>
      </c>
      <c r="CS3">
        <v>0.75900000000000001</v>
      </c>
      <c r="CW3">
        <v>0.79200000000000004</v>
      </c>
      <c r="DA3">
        <v>0.82499999999999996</v>
      </c>
      <c r="DE3">
        <v>0.85799999999999998</v>
      </c>
      <c r="DI3">
        <v>0.89100000000000001</v>
      </c>
      <c r="DM3">
        <v>0.92400000000000004</v>
      </c>
      <c r="DQ3">
        <v>0.95699999999999996</v>
      </c>
      <c r="DU3">
        <v>0.99</v>
      </c>
    </row>
    <row r="4" spans="1:125" x14ac:dyDescent="0.15">
      <c r="A4">
        <v>79.880865310000004</v>
      </c>
      <c r="B4">
        <v>-9.850285306</v>
      </c>
      <c r="C4">
        <v>473</v>
      </c>
      <c r="D4">
        <v>89</v>
      </c>
      <c r="E4">
        <v>334.3857117</v>
      </c>
      <c r="F4">
        <v>242.1759491</v>
      </c>
      <c r="H4">
        <v>0</v>
      </c>
      <c r="L4">
        <v>0</v>
      </c>
      <c r="P4">
        <v>0</v>
      </c>
      <c r="T4">
        <v>0</v>
      </c>
      <c r="X4">
        <v>0</v>
      </c>
      <c r="AB4">
        <v>0</v>
      </c>
      <c r="AF4">
        <v>0</v>
      </c>
      <c r="AJ4">
        <v>0</v>
      </c>
      <c r="AN4">
        <v>0</v>
      </c>
      <c r="AR4">
        <v>0</v>
      </c>
      <c r="AV4">
        <v>0</v>
      </c>
      <c r="AZ4">
        <v>0</v>
      </c>
      <c r="BD4">
        <v>0</v>
      </c>
      <c r="BH4">
        <v>0</v>
      </c>
      <c r="BL4">
        <v>0</v>
      </c>
      <c r="BP4">
        <v>0</v>
      </c>
      <c r="BT4">
        <v>0</v>
      </c>
      <c r="BX4">
        <v>0</v>
      </c>
      <c r="CB4">
        <v>0</v>
      </c>
      <c r="CF4">
        <v>0</v>
      </c>
      <c r="CJ4">
        <v>0</v>
      </c>
      <c r="CN4">
        <v>0</v>
      </c>
      <c r="CR4">
        <v>0</v>
      </c>
      <c r="CV4">
        <v>0</v>
      </c>
      <c r="CZ4">
        <v>0</v>
      </c>
      <c r="DD4">
        <v>0</v>
      </c>
      <c r="DH4">
        <v>0</v>
      </c>
      <c r="DL4">
        <v>0</v>
      </c>
      <c r="DP4">
        <v>0</v>
      </c>
      <c r="DT4">
        <v>0</v>
      </c>
    </row>
    <row r="5" spans="1:125" x14ac:dyDescent="0.15">
      <c r="A5">
        <v>1.921397105</v>
      </c>
      <c r="B5">
        <v>-9.8512097839999999</v>
      </c>
      <c r="C5">
        <v>472</v>
      </c>
      <c r="D5">
        <v>91</v>
      </c>
      <c r="E5">
        <v>334.38607789999998</v>
      </c>
      <c r="F5">
        <v>242.1761932</v>
      </c>
      <c r="G5">
        <f t="shared" ref="G5:G64" si="0">SQRT((C4-C5)^2+(D4-D5)^2)/5.73/0.0333</f>
        <v>11.718881066929701</v>
      </c>
      <c r="H5">
        <f t="shared" ref="H5:H64" si="1">SQRT((E4-E5)^2+(F4-F5)^2)/5.73/0.0333</f>
        <v>2.3064904513878E-3</v>
      </c>
      <c r="I5">
        <f t="shared" ref="I5:I64" si="2">ASIN((H4*SIN(A5/180*PI())/G5))*180/PI()</f>
        <v>0</v>
      </c>
      <c r="J5">
        <f t="shared" ref="J5:J64" si="3">ABS(ABS(B5)-ABS(I5))</f>
        <v>9.8512097839999999</v>
      </c>
      <c r="L5">
        <v>2.3064904513878E-3</v>
      </c>
      <c r="P5">
        <v>2.3064904513878E-3</v>
      </c>
      <c r="T5">
        <v>2.3064904513878E-3</v>
      </c>
      <c r="X5">
        <v>2.3064904513878E-3</v>
      </c>
      <c r="AB5">
        <v>2.3064904513878E-3</v>
      </c>
      <c r="AF5">
        <v>2.3064904513878E-3</v>
      </c>
      <c r="AJ5">
        <v>2.3064904513878E-3</v>
      </c>
      <c r="AN5">
        <v>2.3064904513878E-3</v>
      </c>
      <c r="AR5">
        <v>2.3064904513878E-3</v>
      </c>
      <c r="AV5">
        <v>2.3064904513878E-3</v>
      </c>
      <c r="AZ5">
        <v>2.3064904513878E-3</v>
      </c>
      <c r="BD5">
        <v>2.3064904513878E-3</v>
      </c>
      <c r="BH5">
        <v>2.3064904513878E-3</v>
      </c>
      <c r="BL5">
        <v>2.3064904513878E-3</v>
      </c>
      <c r="BP5">
        <v>2.3064904513878E-3</v>
      </c>
      <c r="BT5">
        <v>2.3064904513878E-3</v>
      </c>
      <c r="BX5">
        <v>2.3064904513878E-3</v>
      </c>
      <c r="CB5">
        <v>2.3064904513878E-3</v>
      </c>
      <c r="CF5">
        <v>2.3064904513878E-3</v>
      </c>
      <c r="CJ5">
        <v>2.3064904513878E-3</v>
      </c>
      <c r="CN5">
        <v>2.3064904513878E-3</v>
      </c>
      <c r="CR5">
        <v>2.3064904513878E-3</v>
      </c>
      <c r="CV5">
        <v>2.3064904513878E-3</v>
      </c>
      <c r="CZ5">
        <v>2.3064904513878E-3</v>
      </c>
      <c r="DD5">
        <v>2.3064904513878E-3</v>
      </c>
      <c r="DH5">
        <v>2.3064904513878E-3</v>
      </c>
      <c r="DL5">
        <v>2.3064904513878E-3</v>
      </c>
      <c r="DP5">
        <v>2.3064904513878E-3</v>
      </c>
      <c r="DT5">
        <v>2.3064904513878E-3</v>
      </c>
    </row>
    <row r="6" spans="1:125" x14ac:dyDescent="0.15">
      <c r="A6">
        <v>133.85365429999999</v>
      </c>
      <c r="B6">
        <v>-4.070026769</v>
      </c>
      <c r="C6">
        <v>472</v>
      </c>
      <c r="D6">
        <v>93</v>
      </c>
      <c r="E6">
        <v>334.42700200000002</v>
      </c>
      <c r="F6">
        <v>241.98512270000001</v>
      </c>
      <c r="G6">
        <f t="shared" si="0"/>
        <v>10.481685874356</v>
      </c>
      <c r="H6">
        <f t="shared" si="1"/>
        <v>1.0240816024238499</v>
      </c>
      <c r="I6">
        <f t="shared" si="2"/>
        <v>9.0917133008718305E-3</v>
      </c>
      <c r="J6">
        <f t="shared" si="3"/>
        <v>4.0609350556991304</v>
      </c>
      <c r="K6">
        <f t="shared" ref="K6:K64" si="4">SQRT((C4-C6)^2+(D4-D6)^2)/5.73/0.066</f>
        <v>10.9024951758889</v>
      </c>
      <c r="L6">
        <f t="shared" ref="L6:L64" si="5">SQRT((E4-E6)^2+(F4-F6)^2)/5.73/0.066</f>
        <v>0.51626850490437703</v>
      </c>
      <c r="M6">
        <f t="shared" ref="M6:M64" si="6">ASIN((L4*SIN(A6/180*PI())/K6))*180/PI()</f>
        <v>0</v>
      </c>
      <c r="N6">
        <f t="shared" ref="N6:N64" si="7">ABS(ABS(B6)-ABS(M6))</f>
        <v>4.070026769</v>
      </c>
      <c r="P6">
        <v>0.51626850490437703</v>
      </c>
      <c r="T6">
        <v>0.51626850490437703</v>
      </c>
      <c r="X6">
        <v>0.51626850490437703</v>
      </c>
      <c r="AB6">
        <v>0.51626850490437703</v>
      </c>
      <c r="AF6">
        <v>0.51626850490437703</v>
      </c>
      <c r="AJ6">
        <v>0.51626850490437703</v>
      </c>
      <c r="AN6">
        <v>0.51626850490437703</v>
      </c>
      <c r="AR6">
        <v>0.51626850490437703</v>
      </c>
      <c r="AV6">
        <v>0.51626850490437703</v>
      </c>
      <c r="AZ6">
        <v>0.51626850490437703</v>
      </c>
      <c r="BD6">
        <v>0.51626850490437703</v>
      </c>
      <c r="BH6">
        <v>0.51626850490437703</v>
      </c>
      <c r="BL6">
        <v>0.51626850490437703</v>
      </c>
      <c r="BP6">
        <v>0.51626850490437703</v>
      </c>
      <c r="BT6">
        <v>0.51626850490437703</v>
      </c>
      <c r="BX6">
        <v>0.51626850490437703</v>
      </c>
      <c r="CB6">
        <v>0.51626850490437703</v>
      </c>
      <c r="CF6">
        <v>0.51626850490437703</v>
      </c>
      <c r="CJ6">
        <v>0.51626850490437703</v>
      </c>
      <c r="CN6">
        <v>0.51626850490437703</v>
      </c>
      <c r="CR6">
        <v>0.51626850490437703</v>
      </c>
      <c r="CV6">
        <v>0.51626850490437703</v>
      </c>
      <c r="CZ6">
        <v>0.51626850490437703</v>
      </c>
      <c r="DD6">
        <v>0.51626850490437703</v>
      </c>
      <c r="DH6">
        <v>0.51626850490437703</v>
      </c>
      <c r="DL6">
        <v>0.51626850490437703</v>
      </c>
      <c r="DP6">
        <v>0.51626850490437703</v>
      </c>
      <c r="DT6">
        <v>0.51626850490437703</v>
      </c>
    </row>
    <row r="7" spans="1:125" x14ac:dyDescent="0.15">
      <c r="A7">
        <v>133.85365899999999</v>
      </c>
      <c r="B7">
        <v>-4.0696935170000001</v>
      </c>
      <c r="C7">
        <v>471</v>
      </c>
      <c r="D7">
        <v>95</v>
      </c>
      <c r="E7">
        <v>334.42697140000001</v>
      </c>
      <c r="F7">
        <v>241.98512270000001</v>
      </c>
      <c r="G7">
        <f t="shared" si="0"/>
        <v>11.718881066929701</v>
      </c>
      <c r="H7">
        <f t="shared" si="1"/>
        <v>1.6036979388982299E-4</v>
      </c>
      <c r="I7">
        <f t="shared" si="2"/>
        <v>3.6129457798358202</v>
      </c>
      <c r="J7">
        <f t="shared" si="3"/>
        <v>0.45674773716417499</v>
      </c>
      <c r="K7">
        <f t="shared" si="4"/>
        <v>10.9024951758889</v>
      </c>
      <c r="L7">
        <f t="shared" si="5"/>
        <v>0.51667877759036196</v>
      </c>
      <c r="M7">
        <f t="shared" si="6"/>
        <v>8.7407950016260196E-3</v>
      </c>
      <c r="N7">
        <f t="shared" si="7"/>
        <v>4.0609527219983699</v>
      </c>
      <c r="O7">
        <f t="shared" ref="O7:O64" si="8">SQRT((C4-C7)^2+(D4-D7)^2)/5.73/0.099</f>
        <v>11.149109454645499</v>
      </c>
      <c r="P7">
        <f t="shared" ref="P7:P64" si="9">SQRT((E4-E7)^2+(F4-F7)^2)/5.73/0.099</f>
        <v>0.34416759941429398</v>
      </c>
      <c r="Q7">
        <f t="shared" ref="Q7:Q64" si="10">ASIN((P4*SIN(A7/180*PI())/O7))*180/PI()</f>
        <v>0</v>
      </c>
      <c r="R7">
        <f t="shared" ref="R7:R64" si="11">ABS(ABS(B7)-ABS(Q7))</f>
        <v>4.0696935170000001</v>
      </c>
      <c r="T7">
        <v>0.34416759941429398</v>
      </c>
      <c r="X7">
        <v>0.34416759941429398</v>
      </c>
      <c r="AB7">
        <v>0.34416759941429398</v>
      </c>
      <c r="AF7">
        <v>0.34416759941429398</v>
      </c>
      <c r="AJ7">
        <v>0.34416759941429398</v>
      </c>
      <c r="AN7">
        <v>0.34416759941429398</v>
      </c>
      <c r="AR7">
        <v>0.34416759941429398</v>
      </c>
      <c r="AV7">
        <v>0.34416759941429398</v>
      </c>
      <c r="AZ7">
        <v>0.34416759941429398</v>
      </c>
      <c r="BD7">
        <v>0.34416759941429398</v>
      </c>
      <c r="BH7">
        <v>0.34416759941429398</v>
      </c>
      <c r="BL7">
        <v>0.34416759941429398</v>
      </c>
      <c r="BP7">
        <v>0.34416759941429398</v>
      </c>
      <c r="BT7">
        <v>0.34416759941429398</v>
      </c>
      <c r="BX7">
        <v>0.34416759941429398</v>
      </c>
      <c r="CB7">
        <v>0.34416759941429398</v>
      </c>
      <c r="CF7">
        <v>0.34416759941429398</v>
      </c>
      <c r="CJ7">
        <v>0.34416759941429398</v>
      </c>
      <c r="CN7">
        <v>0.34416759941429398</v>
      </c>
      <c r="CR7">
        <v>0.34416759941429398</v>
      </c>
      <c r="CV7">
        <v>0.34416759941429398</v>
      </c>
      <c r="CZ7">
        <v>0.34416759941429398</v>
      </c>
      <c r="DD7">
        <v>0.34416759941429398</v>
      </c>
      <c r="DH7">
        <v>0.34416759941429398</v>
      </c>
      <c r="DL7">
        <v>0.34416759941429398</v>
      </c>
      <c r="DP7">
        <v>0.34416759941429398</v>
      </c>
      <c r="DT7">
        <v>0.34416759941429398</v>
      </c>
    </row>
    <row r="8" spans="1:125" x14ac:dyDescent="0.15">
      <c r="A8">
        <v>176.365523</v>
      </c>
      <c r="B8">
        <v>-4.0696935170000001</v>
      </c>
      <c r="C8">
        <v>470</v>
      </c>
      <c r="D8">
        <v>98</v>
      </c>
      <c r="E8">
        <v>334.42697140000001</v>
      </c>
      <c r="F8">
        <v>241.98512270000001</v>
      </c>
      <c r="G8">
        <f t="shared" si="0"/>
        <v>16.5730005406893</v>
      </c>
      <c r="H8">
        <f t="shared" si="1"/>
        <v>0</v>
      </c>
      <c r="I8">
        <f t="shared" si="2"/>
        <v>3.5145688739328397E-5</v>
      </c>
      <c r="J8">
        <f t="shared" si="3"/>
        <v>4.0696583713112604</v>
      </c>
      <c r="K8">
        <f t="shared" si="4"/>
        <v>14.2396869404371</v>
      </c>
      <c r="L8">
        <f t="shared" si="5"/>
        <v>8.0913850553501494E-5</v>
      </c>
      <c r="M8">
        <f t="shared" si="6"/>
        <v>0.13168193645571399</v>
      </c>
      <c r="N8">
        <f t="shared" si="7"/>
        <v>3.9380115805442899</v>
      </c>
      <c r="O8">
        <f t="shared" si="8"/>
        <v>12.8335887483571</v>
      </c>
      <c r="P8">
        <f t="shared" si="9"/>
        <v>0.34445251839357499</v>
      </c>
      <c r="Q8">
        <f t="shared" si="10"/>
        <v>6.5276096344675505E-4</v>
      </c>
      <c r="R8">
        <f t="shared" si="11"/>
        <v>4.06904075603655</v>
      </c>
      <c r="S8">
        <f t="shared" ref="S8:S64" si="12">SQRT((C4-C8)^2+(D4-D8)^2)/5.73/0.132</f>
        <v>12.542748136476201</v>
      </c>
      <c r="T8">
        <f t="shared" ref="T8:T64" si="13">SQRT((E4-E8)^2+(F4-F8)^2)/5.73/0.132</f>
        <v>0.25812569956072101</v>
      </c>
      <c r="U8">
        <f t="shared" ref="U8:U64" si="14">ASIN((T4*SIN(A8/180*PI())/S8))*180/PI()</f>
        <v>0</v>
      </c>
      <c r="V8">
        <f t="shared" ref="V8:V64" si="15">ABS(ABS(B8)-ABS(U8))</f>
        <v>4.0696935170000001</v>
      </c>
      <c r="X8">
        <v>0.25812569956072101</v>
      </c>
      <c r="AB8">
        <v>0.25812569956072101</v>
      </c>
      <c r="AF8">
        <v>0.25812569956072101</v>
      </c>
      <c r="AJ8">
        <v>0.25812569956072101</v>
      </c>
      <c r="AN8">
        <v>0.25812569956072101</v>
      </c>
      <c r="AR8">
        <v>0.25812569956072101</v>
      </c>
      <c r="AV8">
        <v>0.25812569956072101</v>
      </c>
      <c r="AZ8">
        <v>0.25812569956072101</v>
      </c>
      <c r="BD8">
        <v>0.25812569956072101</v>
      </c>
      <c r="BH8">
        <v>0.25812569956072101</v>
      </c>
      <c r="BL8">
        <v>0.25812569956072101</v>
      </c>
      <c r="BP8">
        <v>0.25812569956072101</v>
      </c>
      <c r="BT8">
        <v>0.25812569956072101</v>
      </c>
      <c r="BX8">
        <v>0.25812569956072101</v>
      </c>
      <c r="CB8">
        <v>0.25812569956072101</v>
      </c>
      <c r="CF8">
        <v>0.25812569956072101</v>
      </c>
      <c r="CJ8">
        <v>0.25812569956072101</v>
      </c>
      <c r="CN8">
        <v>0.25812569956072101</v>
      </c>
      <c r="CR8">
        <v>0.25812569956072101</v>
      </c>
      <c r="CV8">
        <v>0.25812569956072101</v>
      </c>
      <c r="CZ8">
        <v>0.25812569956072101</v>
      </c>
      <c r="DD8">
        <v>0.25812569956072101</v>
      </c>
      <c r="DH8">
        <v>0.25812569956072101</v>
      </c>
      <c r="DL8">
        <v>0.25812569956072101</v>
      </c>
      <c r="DP8">
        <v>0.25812569956072101</v>
      </c>
      <c r="DT8">
        <v>0.25812569956072101</v>
      </c>
    </row>
    <row r="9" spans="1:125" x14ac:dyDescent="0.15">
      <c r="A9">
        <v>160.42015620000001</v>
      </c>
      <c r="B9">
        <v>-8.2931642790000009</v>
      </c>
      <c r="C9">
        <v>470</v>
      </c>
      <c r="D9">
        <v>99</v>
      </c>
      <c r="E9">
        <v>334.42550660000001</v>
      </c>
      <c r="F9">
        <v>241.98646550000001</v>
      </c>
      <c r="G9">
        <f t="shared" si="0"/>
        <v>5.2408429371780096</v>
      </c>
      <c r="H9">
        <f t="shared" si="1"/>
        <v>1.04143222612922E-2</v>
      </c>
      <c r="I9">
        <f t="shared" si="2"/>
        <v>0</v>
      </c>
      <c r="J9">
        <f t="shared" si="3"/>
        <v>8.2931642790000009</v>
      </c>
      <c r="K9">
        <f t="shared" si="4"/>
        <v>10.9024951758889</v>
      </c>
      <c r="L9">
        <f t="shared" si="5"/>
        <v>5.2544989591064998E-3</v>
      </c>
      <c r="M9">
        <f t="shared" si="6"/>
        <v>0.90998899614930795</v>
      </c>
      <c r="N9">
        <f t="shared" si="7"/>
        <v>7.38317528285069</v>
      </c>
      <c r="O9">
        <f t="shared" si="8"/>
        <v>11.149109454645499</v>
      </c>
      <c r="P9">
        <f t="shared" si="9"/>
        <v>3.5429499090972099E-3</v>
      </c>
      <c r="Q9">
        <f t="shared" si="10"/>
        <v>0.88915207518109196</v>
      </c>
      <c r="R9">
        <f t="shared" si="11"/>
        <v>7.40401220381891</v>
      </c>
      <c r="S9">
        <f t="shared" si="12"/>
        <v>10.9024951758889</v>
      </c>
      <c r="T9">
        <f t="shared" si="13"/>
        <v>0.25620257309248101</v>
      </c>
      <c r="U9">
        <f t="shared" si="14"/>
        <v>4.06208418998365E-3</v>
      </c>
      <c r="V9">
        <f t="shared" si="15"/>
        <v>8.2891021948100203</v>
      </c>
      <c r="W9">
        <f t="shared" ref="W9:W64" si="16">SQRT((C4-C9)^2+(D4-D9)^2)/5.73/0.165</f>
        <v>11.042684974256201</v>
      </c>
      <c r="X9">
        <f t="shared" ref="X9:X64" si="17">SQRT((E4-E9)^2+(F4-F9)^2)/5.73/0.165</f>
        <v>0.204788540380857</v>
      </c>
      <c r="Y9">
        <f t="shared" ref="Y9:Y64" si="18">ASIN((X4*SIN(A9/180*PI())/W9))*180/PI()</f>
        <v>0</v>
      </c>
      <c r="Z9">
        <f t="shared" ref="Z9:Z64" si="19">ABS(ABS(B9)-ABS(Y9))</f>
        <v>8.2931642790000009</v>
      </c>
      <c r="AB9">
        <v>0.204788540380857</v>
      </c>
      <c r="AF9">
        <v>0.204788540380857</v>
      </c>
      <c r="AJ9">
        <v>0.204788540380857</v>
      </c>
      <c r="AN9">
        <v>0.204788540380857</v>
      </c>
      <c r="AR9">
        <v>0.204788540380857</v>
      </c>
      <c r="AV9">
        <v>0.204788540380857</v>
      </c>
      <c r="AZ9">
        <v>0.204788540380857</v>
      </c>
      <c r="BD9">
        <v>0.204788540380857</v>
      </c>
      <c r="BH9">
        <v>0.204788540380857</v>
      </c>
      <c r="BL9">
        <v>0.204788540380857</v>
      </c>
      <c r="BP9">
        <v>0.204788540380857</v>
      </c>
      <c r="BT9">
        <v>0.204788540380857</v>
      </c>
      <c r="BX9">
        <v>0.204788540380857</v>
      </c>
      <c r="CB9">
        <v>0.204788540380857</v>
      </c>
      <c r="CF9">
        <v>0.204788540380857</v>
      </c>
      <c r="CJ9">
        <v>0.204788540380857</v>
      </c>
      <c r="CN9">
        <v>0.204788540380857</v>
      </c>
      <c r="CR9">
        <v>0.204788540380857</v>
      </c>
      <c r="CV9">
        <v>0.204788540380857</v>
      </c>
      <c r="CZ9">
        <v>0.204788540380857</v>
      </c>
      <c r="DD9">
        <v>0.204788540380857</v>
      </c>
      <c r="DH9">
        <v>0.204788540380857</v>
      </c>
      <c r="DL9">
        <v>0.204788540380857</v>
      </c>
      <c r="DP9">
        <v>0.204788540380857</v>
      </c>
      <c r="DT9">
        <v>0.204788540380857</v>
      </c>
    </row>
    <row r="10" spans="1:125" x14ac:dyDescent="0.15">
      <c r="A10">
        <v>57.143882230000003</v>
      </c>
      <c r="B10">
        <v>-11.906612490000001</v>
      </c>
      <c r="C10">
        <v>469</v>
      </c>
      <c r="D10">
        <v>100</v>
      </c>
      <c r="E10">
        <v>334.42526249999997</v>
      </c>
      <c r="F10">
        <v>241.98658750000001</v>
      </c>
      <c r="G10">
        <f t="shared" si="0"/>
        <v>7.4116711600244001</v>
      </c>
      <c r="H10">
        <f t="shared" si="1"/>
        <v>1.43017226477261E-3</v>
      </c>
      <c r="I10">
        <f t="shared" si="2"/>
        <v>6.7629365075783696E-2</v>
      </c>
      <c r="J10">
        <f t="shared" si="3"/>
        <v>11.8389831249242</v>
      </c>
      <c r="K10">
        <f t="shared" si="4"/>
        <v>5.91270817467817</v>
      </c>
      <c r="L10">
        <f t="shared" si="5"/>
        <v>5.9515913368241502E-3</v>
      </c>
      <c r="M10">
        <f t="shared" si="6"/>
        <v>6.58653135561688E-4</v>
      </c>
      <c r="N10">
        <f t="shared" si="7"/>
        <v>11.9059538368644</v>
      </c>
      <c r="O10">
        <f t="shared" si="8"/>
        <v>9.4931246269580694</v>
      </c>
      <c r="P10">
        <f t="shared" si="9"/>
        <v>3.9677275578827702E-3</v>
      </c>
      <c r="Q10">
        <f t="shared" si="10"/>
        <v>1.74521243007502</v>
      </c>
      <c r="R10">
        <f t="shared" si="11"/>
        <v>10.161400059925001</v>
      </c>
      <c r="S10">
        <f t="shared" si="12"/>
        <v>10.068979197556599</v>
      </c>
      <c r="T10">
        <f t="shared" si="13"/>
        <v>3.0066278885881102E-3</v>
      </c>
      <c r="U10">
        <f t="shared" si="14"/>
        <v>2.4685668803392802</v>
      </c>
      <c r="V10">
        <f t="shared" si="15"/>
        <v>9.4380456096607208</v>
      </c>
      <c r="W10">
        <f t="shared" si="16"/>
        <v>10.034198509181</v>
      </c>
      <c r="X10">
        <f t="shared" si="17"/>
        <v>0.20478331133895999</v>
      </c>
      <c r="Y10">
        <f t="shared" si="18"/>
        <v>1.10634178263297E-2</v>
      </c>
      <c r="Z10">
        <f t="shared" si="19"/>
        <v>11.895549072173701</v>
      </c>
      <c r="AA10">
        <f t="shared" ref="AA10:AA64" si="20">SQRT((C4-C10)^2+(D4-D10)^2)/5.73/0.198</f>
        <v>10.316692148994001</v>
      </c>
      <c r="AB10">
        <f t="shared" ref="AB10:AB64" si="21">SQRT((E4-E10)^2+(F4-F10)^2)/5.73/0.198</f>
        <v>0.170507763117244</v>
      </c>
      <c r="AC10">
        <f t="shared" ref="AC10:AC73" si="22">ASIN((AB4*SIN(A10/180*PI())/AA10))*180/PI()</f>
        <v>0</v>
      </c>
      <c r="AD10">
        <f t="shared" ref="AD10:AD64" si="23">ABS(ABS(B10)-ABS(AC10))</f>
        <v>11.906612490000001</v>
      </c>
      <c r="AF10">
        <v>0.170507763117244</v>
      </c>
      <c r="AJ10">
        <v>0.170507763117244</v>
      </c>
      <c r="AN10">
        <v>0.170507763117244</v>
      </c>
      <c r="AR10">
        <v>0.170507763117244</v>
      </c>
      <c r="AV10">
        <v>0.170507763117244</v>
      </c>
      <c r="AZ10">
        <v>0.170507763117244</v>
      </c>
      <c r="BD10">
        <v>0.170507763117244</v>
      </c>
      <c r="BH10">
        <v>0.170507763117244</v>
      </c>
      <c r="BL10">
        <v>0.170507763117244</v>
      </c>
      <c r="BP10">
        <v>0.170507763117244</v>
      </c>
      <c r="BT10">
        <v>0.170507763117244</v>
      </c>
      <c r="BX10">
        <v>0.170507763117244</v>
      </c>
      <c r="CB10">
        <v>0.170507763117244</v>
      </c>
      <c r="CF10">
        <v>0.170507763117244</v>
      </c>
      <c r="CJ10">
        <v>0.170507763117244</v>
      </c>
      <c r="CN10">
        <v>0.170507763117244</v>
      </c>
      <c r="CR10">
        <v>0.170507763117244</v>
      </c>
      <c r="CV10">
        <v>0.170507763117244</v>
      </c>
      <c r="CZ10">
        <v>0.170507763117244</v>
      </c>
      <c r="DD10">
        <v>0.170507763117244</v>
      </c>
      <c r="DH10">
        <v>0.170507763117244</v>
      </c>
      <c r="DL10">
        <v>0.170507763117244</v>
      </c>
      <c r="DP10">
        <v>0.170507763117244</v>
      </c>
      <c r="DT10">
        <v>0.170507763117244</v>
      </c>
    </row>
    <row r="11" spans="1:125" x14ac:dyDescent="0.15">
      <c r="A11">
        <v>168.6083907</v>
      </c>
      <c r="B11">
        <v>-10.023708450000001</v>
      </c>
      <c r="C11">
        <v>469</v>
      </c>
      <c r="D11">
        <v>101</v>
      </c>
      <c r="E11">
        <v>334.42514039999998</v>
      </c>
      <c r="F11">
        <v>241.9860687</v>
      </c>
      <c r="G11">
        <f t="shared" si="0"/>
        <v>5.2408429371780096</v>
      </c>
      <c r="H11">
        <f t="shared" si="1"/>
        <v>2.7932358031156402E-3</v>
      </c>
      <c r="I11">
        <f t="shared" si="2"/>
        <v>3.0882129859685801E-3</v>
      </c>
      <c r="J11">
        <f t="shared" si="3"/>
        <v>10.020620237014001</v>
      </c>
      <c r="K11">
        <f t="shared" si="4"/>
        <v>5.91270817467817</v>
      </c>
      <c r="L11">
        <f t="shared" si="5"/>
        <v>1.4277756185712899E-3</v>
      </c>
      <c r="M11">
        <f t="shared" si="6"/>
        <v>1.0056917917825399E-2</v>
      </c>
      <c r="N11">
        <f t="shared" si="7"/>
        <v>10.0136515320822</v>
      </c>
      <c r="O11">
        <f t="shared" si="8"/>
        <v>5.5745547273227496</v>
      </c>
      <c r="P11">
        <f t="shared" si="9"/>
        <v>3.63308619284953E-3</v>
      </c>
      <c r="Q11">
        <f t="shared" si="10"/>
        <v>0.69927821769334197</v>
      </c>
      <c r="R11">
        <f t="shared" si="11"/>
        <v>9.3244302323066606</v>
      </c>
      <c r="S11">
        <f t="shared" si="12"/>
        <v>8.3618320909841302</v>
      </c>
      <c r="T11">
        <f t="shared" si="13"/>
        <v>2.72481464463715E-3</v>
      </c>
      <c r="U11">
        <f t="shared" si="14"/>
        <v>0.46579343326089301</v>
      </c>
      <c r="V11">
        <f t="shared" si="15"/>
        <v>9.5579150167391091</v>
      </c>
      <c r="W11">
        <f t="shared" si="16"/>
        <v>9.0369704852900998</v>
      </c>
      <c r="X11">
        <f t="shared" si="17"/>
        <v>2.2086561716241002E-3</v>
      </c>
      <c r="Y11">
        <f t="shared" si="18"/>
        <v>0.64652008534199101</v>
      </c>
      <c r="Z11">
        <f t="shared" si="19"/>
        <v>9.3771883646580108</v>
      </c>
      <c r="AA11">
        <f t="shared" si="20"/>
        <v>9.2022374785468593</v>
      </c>
      <c r="AB11">
        <f t="shared" si="21"/>
        <v>0.17107890771617401</v>
      </c>
      <c r="AC11">
        <f t="shared" si="22"/>
        <v>2.8364704407076299E-3</v>
      </c>
      <c r="AD11">
        <f t="shared" si="23"/>
        <v>10.020871979559301</v>
      </c>
      <c r="AE11">
        <f t="shared" ref="AE11:AE64" si="24">SQRT((C4-C11)^2+(D4-D11)^2)/5.73/0.231</f>
        <v>9.5563795325532901</v>
      </c>
      <c r="AF11">
        <f t="shared" ref="AF11:AF64" si="25">SQRT((E4-E11)^2+(F4-F11)^2)/5.73/0.231</f>
        <v>0.14651442349368499</v>
      </c>
      <c r="AG11">
        <f t="shared" ref="AG11:AG64" si="26">ASIN((AF4*SIN(A11/180*PI())/AE11))*180/PI()</f>
        <v>0</v>
      </c>
      <c r="AH11">
        <f t="shared" ref="AH11:AH64" si="27">ABS(ABS(B11)-ABS(AG11))</f>
        <v>10.023708450000001</v>
      </c>
      <c r="AJ11">
        <v>0.14651442349368499</v>
      </c>
      <c r="AN11">
        <v>0.14651442349368499</v>
      </c>
      <c r="AR11">
        <v>0.14651442349368499</v>
      </c>
      <c r="AV11">
        <v>0.14651442349368499</v>
      </c>
      <c r="AZ11">
        <v>0.14651442349368499</v>
      </c>
      <c r="BD11">
        <v>0.14651442349368499</v>
      </c>
      <c r="BH11">
        <v>0.14651442349368499</v>
      </c>
      <c r="BL11">
        <v>0.14651442349368499</v>
      </c>
      <c r="BP11">
        <v>0.14651442349368499</v>
      </c>
      <c r="BT11">
        <v>0.14651442349368499</v>
      </c>
      <c r="BX11">
        <v>0.14651442349368499</v>
      </c>
      <c r="CB11">
        <v>0.14651442349368499</v>
      </c>
      <c r="CF11">
        <v>0.14651442349368499</v>
      </c>
      <c r="CJ11">
        <v>0.14651442349368499</v>
      </c>
      <c r="CN11">
        <v>0.14651442349368499</v>
      </c>
      <c r="CR11">
        <v>0.14651442349368499</v>
      </c>
      <c r="CV11">
        <v>0.14651442349368499</v>
      </c>
      <c r="CZ11">
        <v>0.14651442349368499</v>
      </c>
      <c r="DD11">
        <v>0.14651442349368499</v>
      </c>
      <c r="DH11">
        <v>0.14651442349368499</v>
      </c>
      <c r="DL11">
        <v>0.14651442349368499</v>
      </c>
      <c r="DP11">
        <v>0.14651442349368499</v>
      </c>
      <c r="DT11">
        <v>0.14651442349368499</v>
      </c>
    </row>
    <row r="12" spans="1:125" x14ac:dyDescent="0.15">
      <c r="A12">
        <v>54.523298109999999</v>
      </c>
      <c r="B12">
        <v>-4.129615802</v>
      </c>
      <c r="C12">
        <v>468</v>
      </c>
      <c r="D12">
        <v>102</v>
      </c>
      <c r="E12">
        <v>334.42495730000002</v>
      </c>
      <c r="F12">
        <v>241.98574830000001</v>
      </c>
      <c r="G12">
        <f t="shared" si="0"/>
        <v>7.4116711600244001</v>
      </c>
      <c r="H12">
        <f t="shared" si="1"/>
        <v>1.93401853440425E-3</v>
      </c>
      <c r="I12">
        <f t="shared" si="2"/>
        <v>1.7584338733139599E-2</v>
      </c>
      <c r="J12">
        <f t="shared" si="3"/>
        <v>4.1120314632668604</v>
      </c>
      <c r="K12">
        <f t="shared" si="4"/>
        <v>5.91270817467817</v>
      </c>
      <c r="L12">
        <f t="shared" si="5"/>
        <v>2.3612423303352899E-3</v>
      </c>
      <c r="M12">
        <f t="shared" si="6"/>
        <v>4.6965752321258998E-2</v>
      </c>
      <c r="N12">
        <f t="shared" si="7"/>
        <v>4.0826500496787403</v>
      </c>
      <c r="O12">
        <f t="shared" si="8"/>
        <v>6.3559703059636297</v>
      </c>
      <c r="P12">
        <f t="shared" si="9"/>
        <v>1.5925150915237099E-3</v>
      </c>
      <c r="Q12">
        <f t="shared" si="10"/>
        <v>2.60086460326476E-2</v>
      </c>
      <c r="R12">
        <f t="shared" si="11"/>
        <v>4.1036071559673504</v>
      </c>
      <c r="S12">
        <f t="shared" si="12"/>
        <v>5.91270817467817</v>
      </c>
      <c r="T12">
        <f t="shared" si="13"/>
        <v>2.7883839554586299E-3</v>
      </c>
      <c r="U12">
        <f t="shared" si="14"/>
        <v>2.0373746803995401</v>
      </c>
      <c r="V12">
        <f t="shared" si="15"/>
        <v>2.0922411216004599</v>
      </c>
      <c r="W12">
        <f t="shared" si="16"/>
        <v>8.0551833580452801</v>
      </c>
      <c r="X12">
        <f t="shared" si="17"/>
        <v>2.23070716436691E-3</v>
      </c>
      <c r="Y12">
        <f t="shared" si="18"/>
        <v>1.9939616265775799</v>
      </c>
      <c r="Z12">
        <f t="shared" si="19"/>
        <v>2.1356541754224101</v>
      </c>
      <c r="AA12">
        <f t="shared" si="20"/>
        <v>8.6809260156504902</v>
      </c>
      <c r="AB12">
        <f t="shared" si="21"/>
        <v>1.8846969879692599E-3</v>
      </c>
      <c r="AC12">
        <f t="shared" si="22"/>
        <v>2.7759655705243098</v>
      </c>
      <c r="AD12">
        <f t="shared" si="23"/>
        <v>1.35365023147569</v>
      </c>
      <c r="AE12">
        <f t="shared" si="24"/>
        <v>8.8428789848519802</v>
      </c>
      <c r="AF12">
        <f t="shared" si="25"/>
        <v>0.14684844836383401</v>
      </c>
      <c r="AG12">
        <f t="shared" si="26"/>
        <v>1.21700555097433E-2</v>
      </c>
      <c r="AH12">
        <f t="shared" si="27"/>
        <v>4.1174457464902599</v>
      </c>
      <c r="AI12">
        <f t="shared" ref="AI12:AI64" si="28">SQRT((C4-C12)^2+(D4-D12)^2)/5.73/0.264</f>
        <v>9.2075124789677592</v>
      </c>
      <c r="AJ12">
        <f t="shared" ref="AJ12:AJ64" si="29">SQRT((E4-E12)^2+(F4-F12)^2)/5.73/0.264</f>
        <v>0.12838299327337799</v>
      </c>
      <c r="AK12">
        <f t="shared" ref="AK12:AK64" si="30">ASIN((AJ4*SIN(A12/180*PI())/AI12))*180/PI()</f>
        <v>0</v>
      </c>
      <c r="AL12">
        <f t="shared" ref="AL12:AL64" si="31">ABS(ABS(B12)-ABS(AK12))</f>
        <v>4.129615802</v>
      </c>
      <c r="AN12">
        <v>0.12838299327337799</v>
      </c>
      <c r="AR12">
        <v>0.12838299327337799</v>
      </c>
      <c r="AV12">
        <v>0.12838299327337799</v>
      </c>
      <c r="AZ12">
        <v>0.12838299327337799</v>
      </c>
      <c r="BD12">
        <v>0.12838299327337799</v>
      </c>
      <c r="BH12">
        <v>0.12838299327337799</v>
      </c>
      <c r="BL12">
        <v>0.12838299327337799</v>
      </c>
      <c r="BP12">
        <v>0.12838299327337799</v>
      </c>
      <c r="BT12">
        <v>0.12838299327337799</v>
      </c>
      <c r="BX12">
        <v>0.12838299327337799</v>
      </c>
      <c r="CB12">
        <v>0.12838299327337799</v>
      </c>
      <c r="CF12">
        <v>0.12838299327337799</v>
      </c>
      <c r="CJ12">
        <v>0.12838299327337799</v>
      </c>
      <c r="CN12">
        <v>0.12838299327337799</v>
      </c>
      <c r="CR12">
        <v>0.12838299327337799</v>
      </c>
      <c r="CV12">
        <v>0.12838299327337799</v>
      </c>
      <c r="CZ12">
        <v>0.12838299327337799</v>
      </c>
      <c r="DD12">
        <v>0.12838299327337799</v>
      </c>
      <c r="DH12">
        <v>0.12838299327337799</v>
      </c>
      <c r="DL12">
        <v>0.12838299327337799</v>
      </c>
      <c r="DP12">
        <v>0.12838299327337799</v>
      </c>
      <c r="DT12">
        <v>0.12838299327337799</v>
      </c>
    </row>
    <row r="13" spans="1:125" x14ac:dyDescent="0.15">
      <c r="A13">
        <v>149.76151849999999</v>
      </c>
      <c r="B13">
        <v>1.6119008370000001</v>
      </c>
      <c r="C13">
        <v>469</v>
      </c>
      <c r="D13">
        <v>102</v>
      </c>
      <c r="E13">
        <v>334.42471310000002</v>
      </c>
      <c r="F13">
        <v>241.98445129999999</v>
      </c>
      <c r="G13">
        <f t="shared" si="0"/>
        <v>5.2408429371780096</v>
      </c>
      <c r="H13">
        <f t="shared" si="1"/>
        <v>6.9168061355764998E-3</v>
      </c>
      <c r="I13">
        <f t="shared" si="2"/>
        <v>1.06480015737653E-2</v>
      </c>
      <c r="J13">
        <f t="shared" si="3"/>
        <v>1.6012528354262301</v>
      </c>
      <c r="K13">
        <f t="shared" si="4"/>
        <v>2.64424348193982</v>
      </c>
      <c r="L13">
        <f t="shared" si="5"/>
        <v>4.4235340881332496E-3</v>
      </c>
      <c r="M13">
        <f t="shared" si="6"/>
        <v>1.5579988803196001E-2</v>
      </c>
      <c r="N13">
        <f t="shared" si="7"/>
        <v>1.5963208481968001</v>
      </c>
      <c r="O13">
        <f t="shared" si="8"/>
        <v>3.5256579759197599</v>
      </c>
      <c r="P13">
        <f t="shared" si="9"/>
        <v>3.8883031919093101E-3</v>
      </c>
      <c r="Q13">
        <f t="shared" si="10"/>
        <v>3.2472094705926401E-2</v>
      </c>
      <c r="R13">
        <f t="shared" si="11"/>
        <v>1.57942874229407</v>
      </c>
      <c r="S13">
        <f t="shared" si="12"/>
        <v>4.1809160454920704</v>
      </c>
      <c r="T13">
        <f t="shared" si="13"/>
        <v>2.8622161276510602E-3</v>
      </c>
      <c r="U13">
        <f t="shared" si="14"/>
        <v>1.7684370887104699</v>
      </c>
      <c r="V13">
        <f t="shared" si="15"/>
        <v>0.15653625171046801</v>
      </c>
      <c r="W13">
        <f t="shared" si="16"/>
        <v>4.36099807035556</v>
      </c>
      <c r="X13">
        <f t="shared" si="17"/>
        <v>2.4919262694064401E-3</v>
      </c>
      <c r="Y13">
        <f t="shared" si="18"/>
        <v>1.7081197016781</v>
      </c>
      <c r="Z13">
        <f t="shared" si="19"/>
        <v>9.6218864678101507E-2</v>
      </c>
      <c r="AA13">
        <f t="shared" si="20"/>
        <v>6.41679437417854</v>
      </c>
      <c r="AB13">
        <f t="shared" si="21"/>
        <v>2.0766052245053601E-3</v>
      </c>
      <c r="AC13">
        <f t="shared" si="22"/>
        <v>1.5477945039269601</v>
      </c>
      <c r="AD13">
        <f t="shared" si="23"/>
        <v>6.4106333073036703E-2</v>
      </c>
      <c r="AE13">
        <f t="shared" si="24"/>
        <v>7.1672846494149702</v>
      </c>
      <c r="AF13">
        <f t="shared" si="25"/>
        <v>1.8021190178857201E-3</v>
      </c>
      <c r="AG13">
        <f t="shared" si="26"/>
        <v>2.0788582996159701</v>
      </c>
      <c r="AH13">
        <f t="shared" si="27"/>
        <v>0.46695746261597298</v>
      </c>
      <c r="AI13">
        <f t="shared" si="28"/>
        <v>7.5372535902158901</v>
      </c>
      <c r="AJ13">
        <f t="shared" si="29"/>
        <v>0.12930059110199299</v>
      </c>
      <c r="AK13">
        <f t="shared" si="30"/>
        <v>8.8297244827363602E-3</v>
      </c>
      <c r="AL13">
        <f t="shared" si="31"/>
        <v>1.6030711125172601</v>
      </c>
      <c r="AM13">
        <f t="shared" ref="AM13:AM64" si="32">SQRT((C4-C13)^2+(D4-D13)^2)/5.73/0.297</f>
        <v>7.9923554972267397</v>
      </c>
      <c r="AN13">
        <f t="shared" ref="AN13:AN64" si="33">SQRT((E4-E13)^2+(F4-F13)^2)/5.73/0.297</f>
        <v>0.114836002687734</v>
      </c>
      <c r="AO13">
        <f t="shared" ref="AO13:AO64" si="34">ASIN((AN4*SIN(A13/180*PI())/AM13))*180/PI()</f>
        <v>0</v>
      </c>
      <c r="AP13">
        <f t="shared" ref="AP13:AP64" si="35">ABS(ABS(B13)-ABS(AO13))</f>
        <v>1.6119008370000001</v>
      </c>
      <c r="AR13">
        <v>0.114836002687734</v>
      </c>
      <c r="AV13">
        <v>0.114836002687734</v>
      </c>
      <c r="AZ13">
        <v>0.114836002687734</v>
      </c>
      <c r="BD13">
        <v>0.114836002687734</v>
      </c>
      <c r="BH13">
        <v>0.114836002687734</v>
      </c>
      <c r="BL13">
        <v>0.114836002687734</v>
      </c>
      <c r="BP13">
        <v>0.114836002687734</v>
      </c>
      <c r="BT13">
        <v>0.114836002687734</v>
      </c>
      <c r="BX13">
        <v>0.114836002687734</v>
      </c>
      <c r="CB13">
        <v>0.114836002687734</v>
      </c>
      <c r="CF13">
        <v>0.114836002687734</v>
      </c>
      <c r="CJ13">
        <v>0.114836002687734</v>
      </c>
      <c r="CN13">
        <v>0.114836002687734</v>
      </c>
      <c r="CR13">
        <v>0.114836002687734</v>
      </c>
      <c r="CV13">
        <v>0.114836002687734</v>
      </c>
      <c r="CZ13">
        <v>0.114836002687734</v>
      </c>
      <c r="DD13">
        <v>0.114836002687734</v>
      </c>
      <c r="DH13">
        <v>0.114836002687734</v>
      </c>
      <c r="DL13">
        <v>0.114836002687734</v>
      </c>
      <c r="DP13">
        <v>0.114836002687734</v>
      </c>
      <c r="DT13">
        <v>0.114836002687734</v>
      </c>
    </row>
    <row r="14" spans="1:125" x14ac:dyDescent="0.15">
      <c r="A14">
        <v>15.27519828</v>
      </c>
      <c r="B14">
        <v>4.1119447530000004</v>
      </c>
      <c r="C14">
        <v>466</v>
      </c>
      <c r="D14">
        <v>103</v>
      </c>
      <c r="E14">
        <v>334.42419430000001</v>
      </c>
      <c r="F14">
        <v>241.9846039</v>
      </c>
      <c r="G14">
        <f t="shared" si="0"/>
        <v>16.5730005406893</v>
      </c>
      <c r="H14">
        <f t="shared" si="1"/>
        <v>2.8341294351135801E-3</v>
      </c>
      <c r="I14">
        <f t="shared" si="2"/>
        <v>6.2999101357456297E-3</v>
      </c>
      <c r="J14">
        <f t="shared" si="3"/>
        <v>4.1056448428642502</v>
      </c>
      <c r="K14">
        <f t="shared" si="4"/>
        <v>5.91270817467817</v>
      </c>
      <c r="L14">
        <f t="shared" si="5"/>
        <v>3.6369839962316301E-3</v>
      </c>
      <c r="M14">
        <f t="shared" si="6"/>
        <v>6.0281494553817002E-3</v>
      </c>
      <c r="N14">
        <f t="shared" si="7"/>
        <v>4.1059166035446202</v>
      </c>
      <c r="O14">
        <f t="shared" si="8"/>
        <v>6.3559703059636297</v>
      </c>
      <c r="P14">
        <f t="shared" si="9"/>
        <v>3.0739735798956899E-3</v>
      </c>
      <c r="Q14">
        <f t="shared" si="10"/>
        <v>8.6282702265688405E-3</v>
      </c>
      <c r="R14">
        <f t="shared" si="11"/>
        <v>4.1033164827734296</v>
      </c>
      <c r="S14">
        <f t="shared" si="12"/>
        <v>5.6092874915639204</v>
      </c>
      <c r="T14">
        <f t="shared" si="13"/>
        <v>2.9786555433450202E-3</v>
      </c>
      <c r="U14">
        <f t="shared" si="14"/>
        <v>8.09099398622928E-3</v>
      </c>
      <c r="V14">
        <f t="shared" si="15"/>
        <v>4.10385375901377</v>
      </c>
      <c r="W14">
        <f t="shared" si="16"/>
        <v>5.9832399910015104</v>
      </c>
      <c r="X14">
        <f t="shared" si="17"/>
        <v>2.40906361394388E-3</v>
      </c>
      <c r="Y14">
        <f t="shared" si="18"/>
        <v>0.51666020045582095</v>
      </c>
      <c r="Z14">
        <f t="shared" si="19"/>
        <v>3.5952845525441801</v>
      </c>
      <c r="AA14">
        <f t="shared" si="20"/>
        <v>5.6438065096275603</v>
      </c>
      <c r="AB14">
        <f t="shared" si="21"/>
        <v>2.49012274895381E-3</v>
      </c>
      <c r="AC14">
        <f t="shared" si="22"/>
        <v>0.690398015440848</v>
      </c>
      <c r="AD14">
        <f t="shared" si="23"/>
        <v>3.42154673755915</v>
      </c>
      <c r="AE14">
        <f t="shared" si="24"/>
        <v>7.1273551763382503</v>
      </c>
      <c r="AF14">
        <f t="shared" si="25"/>
        <v>2.1343909276747E-3</v>
      </c>
      <c r="AG14">
        <f t="shared" si="26"/>
        <v>0.72892558039308397</v>
      </c>
      <c r="AH14">
        <f t="shared" si="27"/>
        <v>3.3830191726069199</v>
      </c>
      <c r="AI14">
        <f t="shared" si="28"/>
        <v>7.7092282707246502</v>
      </c>
      <c r="AJ14">
        <f t="shared" si="29"/>
        <v>1.88748017831451E-3</v>
      </c>
      <c r="AK14">
        <f t="shared" si="30"/>
        <v>1.01092085134015</v>
      </c>
      <c r="AL14">
        <f t="shared" si="31"/>
        <v>3.10102390165985</v>
      </c>
      <c r="AM14">
        <f t="shared" si="32"/>
        <v>7.8836108995708898</v>
      </c>
      <c r="AN14">
        <f t="shared" si="33"/>
        <v>0.11478608434004201</v>
      </c>
      <c r="AO14">
        <f t="shared" si="34"/>
        <v>4.4162777051302603E-3</v>
      </c>
      <c r="AP14">
        <f t="shared" si="35"/>
        <v>4.1075284752948704</v>
      </c>
      <c r="AQ14">
        <f t="shared" ref="AQ14:AQ64" si="36">SQRT((C4-C14)^2+(D4-D14)^2)/5.73/0.33</f>
        <v>8.2777914445494307</v>
      </c>
      <c r="AR14">
        <f t="shared" ref="AR14:AR64" si="37">SQRT((E4-E14)^2+(F4-F14)^2)/5.73/0.33</f>
        <v>0.103218878117318</v>
      </c>
      <c r="AS14">
        <f t="shared" ref="AS14:AS64" si="38">ASIN((AR4*SIN(A14/180*PI())/AQ14))*180/PI()</f>
        <v>0</v>
      </c>
      <c r="AT14">
        <f t="shared" ref="AT14:AT64" si="39">ABS(ABS(B14)-ABS(AS14))</f>
        <v>4.1119447530000004</v>
      </c>
      <c r="AV14">
        <v>0.103218878117318</v>
      </c>
      <c r="AZ14">
        <v>0.103218878117318</v>
      </c>
      <c r="BD14">
        <v>0.103218878117318</v>
      </c>
      <c r="BH14">
        <v>0.103218878117318</v>
      </c>
      <c r="BL14">
        <v>0.103218878117318</v>
      </c>
      <c r="BP14">
        <v>0.103218878117318</v>
      </c>
      <c r="BT14">
        <v>0.103218878117318</v>
      </c>
      <c r="BX14">
        <v>0.103218878117318</v>
      </c>
      <c r="CB14">
        <v>0.103218878117318</v>
      </c>
      <c r="CF14">
        <v>0.103218878117318</v>
      </c>
      <c r="CJ14">
        <v>0.103218878117318</v>
      </c>
      <c r="CN14">
        <v>0.103218878117318</v>
      </c>
      <c r="CR14">
        <v>0.103218878117318</v>
      </c>
      <c r="CV14">
        <v>0.103218878117318</v>
      </c>
      <c r="CZ14">
        <v>0.103218878117318</v>
      </c>
      <c r="DD14">
        <v>0.103218878117318</v>
      </c>
      <c r="DH14">
        <v>0.103218878117318</v>
      </c>
      <c r="DL14">
        <v>0.103218878117318</v>
      </c>
      <c r="DP14">
        <v>0.103218878117318</v>
      </c>
      <c r="DT14">
        <v>0.103218878117318</v>
      </c>
    </row>
    <row r="15" spans="1:125" x14ac:dyDescent="0.15">
      <c r="A15">
        <v>50.517273830000001</v>
      </c>
      <c r="B15">
        <v>11.56714607</v>
      </c>
      <c r="C15">
        <v>464</v>
      </c>
      <c r="D15">
        <v>104</v>
      </c>
      <c r="E15">
        <v>334.44076539999998</v>
      </c>
      <c r="F15">
        <v>241.9742889</v>
      </c>
      <c r="G15">
        <f t="shared" si="0"/>
        <v>11.718881066929701</v>
      </c>
      <c r="H15">
        <f t="shared" si="1"/>
        <v>0.10229725096003001</v>
      </c>
      <c r="I15">
        <f t="shared" si="2"/>
        <v>1.06947373769559E-2</v>
      </c>
      <c r="J15">
        <f t="shared" si="3"/>
        <v>11.556451332623</v>
      </c>
      <c r="K15">
        <f t="shared" si="4"/>
        <v>14.2396869404371</v>
      </c>
      <c r="L15">
        <f t="shared" si="5"/>
        <v>5.0237196111403398E-2</v>
      </c>
      <c r="M15">
        <f t="shared" si="6"/>
        <v>1.37374311540486E-2</v>
      </c>
      <c r="N15">
        <f t="shared" si="7"/>
        <v>11.553408638845999</v>
      </c>
      <c r="O15">
        <f t="shared" si="8"/>
        <v>7.8836108995708898</v>
      </c>
      <c r="P15">
        <f t="shared" si="9"/>
        <v>3.4418705510582299E-2</v>
      </c>
      <c r="Q15">
        <f t="shared" si="10"/>
        <v>8.9329512728005891E-3</v>
      </c>
      <c r="R15">
        <f t="shared" si="11"/>
        <v>11.558213118727201</v>
      </c>
      <c r="S15">
        <f t="shared" si="12"/>
        <v>7.7092282707246502</v>
      </c>
      <c r="T15">
        <f t="shared" si="13"/>
        <v>2.5871200156594699E-2</v>
      </c>
      <c r="U15">
        <f t="shared" si="14"/>
        <v>1.5630132249817699E-2</v>
      </c>
      <c r="V15">
        <f t="shared" si="15"/>
        <v>11.551515937750199</v>
      </c>
      <c r="W15">
        <f t="shared" si="16"/>
        <v>6.7725678115530696</v>
      </c>
      <c r="X15">
        <f t="shared" si="17"/>
        <v>2.09305318318036E-2</v>
      </c>
      <c r="Y15">
        <f t="shared" si="18"/>
        <v>1.33726419701628</v>
      </c>
      <c r="Z15">
        <f t="shared" si="19"/>
        <v>10.2298818729837</v>
      </c>
      <c r="AA15">
        <f t="shared" si="20"/>
        <v>6.8840672659462401</v>
      </c>
      <c r="AB15">
        <f t="shared" si="21"/>
        <v>1.7206794979875699E-2</v>
      </c>
      <c r="AC15">
        <f t="shared" si="22"/>
        <v>1.3156346356608</v>
      </c>
      <c r="AD15">
        <f t="shared" si="23"/>
        <v>10.2515114343392</v>
      </c>
      <c r="AE15">
        <f t="shared" si="24"/>
        <v>6.4106142760730496</v>
      </c>
      <c r="AF15">
        <f t="shared" si="25"/>
        <v>1.3251309374546201E-2</v>
      </c>
      <c r="AG15">
        <f t="shared" si="26"/>
        <v>1.78089420151921</v>
      </c>
      <c r="AH15">
        <f t="shared" si="27"/>
        <v>9.7862518684807895</v>
      </c>
      <c r="AI15">
        <f t="shared" si="28"/>
        <v>7.5372535902158901</v>
      </c>
      <c r="AJ15">
        <f t="shared" si="29"/>
        <v>1.1594895702727899E-2</v>
      </c>
      <c r="AK15">
        <f t="shared" si="30"/>
        <v>2.0196838245466999</v>
      </c>
      <c r="AL15">
        <f t="shared" si="31"/>
        <v>9.5474622454532998</v>
      </c>
      <c r="AM15">
        <f t="shared" si="32"/>
        <v>7.9923554972267397</v>
      </c>
      <c r="AN15">
        <f t="shared" si="33"/>
        <v>1.02924391110123E-2</v>
      </c>
      <c r="AO15">
        <f t="shared" si="34"/>
        <v>2.8577057181259402</v>
      </c>
      <c r="AP15">
        <f t="shared" si="35"/>
        <v>8.7094403518740595</v>
      </c>
      <c r="AQ15">
        <f t="shared" si="36"/>
        <v>8.0725249999861095</v>
      </c>
      <c r="AR15">
        <f t="shared" si="37"/>
        <v>0.110624313210913</v>
      </c>
      <c r="AS15">
        <f t="shared" si="38"/>
        <v>1.2635104954211201E-2</v>
      </c>
      <c r="AT15">
        <f t="shared" si="39"/>
        <v>11.5545109650458</v>
      </c>
      <c r="AU15">
        <f t="shared" ref="AU15:AU64" si="40">SQRT((C4-C15)^2+(D4-D15)^2)/5.73/0.363</f>
        <v>8.4100672044269</v>
      </c>
      <c r="AV15">
        <f t="shared" ref="AV15:AV64" si="41">SQRT((E4-E15)^2+(F4-F15)^2)/5.73/0.363</f>
        <v>0.10050051140407699</v>
      </c>
      <c r="AW15">
        <f t="shared" ref="AW15:AW64" si="42">ASIN((AV4*SIN(A15/180*PI())/AU15))*180/PI()</f>
        <v>0</v>
      </c>
      <c r="AX15">
        <f t="shared" ref="AX15:AX64" si="43">ABS(ABS(B15)-ABS(AW15))</f>
        <v>11.56714607</v>
      </c>
      <c r="AZ15">
        <v>0.10050051140407699</v>
      </c>
      <c r="BD15">
        <v>0.10050051140407699</v>
      </c>
      <c r="BH15">
        <v>0.10050051140407699</v>
      </c>
      <c r="BL15">
        <v>0.10050051140407699</v>
      </c>
      <c r="BP15">
        <v>0.10050051140407699</v>
      </c>
      <c r="BT15">
        <v>0.10050051140407699</v>
      </c>
      <c r="BX15">
        <v>0.10050051140407699</v>
      </c>
      <c r="CB15">
        <v>0.10050051140407699</v>
      </c>
      <c r="CF15">
        <v>0.10050051140407699</v>
      </c>
      <c r="CJ15">
        <v>0.10050051140407699</v>
      </c>
      <c r="CN15">
        <v>0.10050051140407699</v>
      </c>
      <c r="CR15">
        <v>0.10050051140407699</v>
      </c>
      <c r="CV15">
        <v>0.10050051140407699</v>
      </c>
      <c r="CZ15">
        <v>0.10050051140407699</v>
      </c>
      <c r="DD15">
        <v>0.10050051140407699</v>
      </c>
      <c r="DH15">
        <v>0.10050051140407699</v>
      </c>
      <c r="DL15">
        <v>0.10050051140407699</v>
      </c>
      <c r="DP15">
        <v>0.10050051140407699</v>
      </c>
      <c r="DT15">
        <v>0.10050051140407699</v>
      </c>
    </row>
    <row r="16" spans="1:125" x14ac:dyDescent="0.15">
      <c r="A16">
        <v>36.413742059999997</v>
      </c>
      <c r="B16">
        <v>12.02483599</v>
      </c>
      <c r="C16">
        <v>462</v>
      </c>
      <c r="D16">
        <v>106</v>
      </c>
      <c r="E16">
        <v>334.44070429999999</v>
      </c>
      <c r="F16">
        <v>241.97384640000001</v>
      </c>
      <c r="G16">
        <f t="shared" si="0"/>
        <v>14.8233423200488</v>
      </c>
      <c r="H16">
        <f t="shared" si="1"/>
        <v>2.3410761513303702E-3</v>
      </c>
      <c r="I16">
        <f t="shared" si="2"/>
        <v>0.234716858770808</v>
      </c>
      <c r="J16">
        <f t="shared" si="3"/>
        <v>11.790119131229201</v>
      </c>
      <c r="K16">
        <f t="shared" si="4"/>
        <v>13.221217409699101</v>
      </c>
      <c r="L16">
        <f t="shared" si="5"/>
        <v>5.2105950459368298E-2</v>
      </c>
      <c r="M16">
        <f t="shared" si="6"/>
        <v>9.3561072116209905E-3</v>
      </c>
      <c r="N16">
        <f t="shared" si="7"/>
        <v>12.0154798827884</v>
      </c>
      <c r="O16">
        <f t="shared" si="8"/>
        <v>14.2123816671048</v>
      </c>
      <c r="P16">
        <f t="shared" si="9"/>
        <v>3.3825302148060503E-2</v>
      </c>
      <c r="Q16">
        <f t="shared" si="10"/>
        <v>9.3050456181092301E-3</v>
      </c>
      <c r="R16">
        <f t="shared" si="11"/>
        <v>12.015530944381901</v>
      </c>
      <c r="S16">
        <f t="shared" si="12"/>
        <v>9.5339554589454494</v>
      </c>
      <c r="T16">
        <f t="shared" si="13"/>
        <v>2.6097197331847701E-2</v>
      </c>
      <c r="U16">
        <f t="shared" si="14"/>
        <v>9.9472882558221797E-3</v>
      </c>
      <c r="V16">
        <f t="shared" si="15"/>
        <v>12.0148887017442</v>
      </c>
      <c r="W16">
        <f t="shared" si="16"/>
        <v>9.0986570067614601</v>
      </c>
      <c r="X16">
        <f t="shared" si="17"/>
        <v>2.0931176692015E-2</v>
      </c>
      <c r="Y16">
        <f t="shared" si="18"/>
        <v>8.2561213102974092E-3</v>
      </c>
      <c r="Z16">
        <f t="shared" si="19"/>
        <v>12.0165798686897</v>
      </c>
      <c r="AA16">
        <f t="shared" si="20"/>
        <v>8.1262401125503594</v>
      </c>
      <c r="AB16">
        <f t="shared" si="21"/>
        <v>1.76455751200317E-2</v>
      </c>
      <c r="AC16">
        <f t="shared" si="22"/>
        <v>0.71365938393831196</v>
      </c>
      <c r="AD16">
        <f t="shared" si="23"/>
        <v>11.3111766060617</v>
      </c>
      <c r="AE16">
        <f t="shared" si="24"/>
        <v>8.03105536496955</v>
      </c>
      <c r="AF16">
        <f t="shared" si="25"/>
        <v>1.4923942966230201E-2</v>
      </c>
      <c r="AG16">
        <f t="shared" si="26"/>
        <v>0.86731101350336404</v>
      </c>
      <c r="AH16">
        <f t="shared" si="27"/>
        <v>11.1575249764966</v>
      </c>
      <c r="AI16">
        <f t="shared" si="28"/>
        <v>7.47904998875189</v>
      </c>
      <c r="AJ16">
        <f t="shared" si="29"/>
        <v>1.1746578911186E-2</v>
      </c>
      <c r="AK16">
        <f t="shared" si="30"/>
        <v>1.17392524116929</v>
      </c>
      <c r="AL16">
        <f t="shared" si="31"/>
        <v>10.8509107488307</v>
      </c>
      <c r="AM16">
        <f t="shared" si="32"/>
        <v>8.3515024612335704</v>
      </c>
      <c r="AN16">
        <f t="shared" si="33"/>
        <v>1.04414034766097E-2</v>
      </c>
      <c r="AO16">
        <f t="shared" si="34"/>
        <v>1.40176089201754</v>
      </c>
      <c r="AP16">
        <f t="shared" si="35"/>
        <v>10.6230750979825</v>
      </c>
      <c r="AQ16">
        <f t="shared" si="36"/>
        <v>8.6737635342200701</v>
      </c>
      <c r="AR16">
        <f t="shared" si="37"/>
        <v>9.3847619775001608E-3</v>
      </c>
      <c r="AS16">
        <f t="shared" si="38"/>
        <v>2.02480730538579</v>
      </c>
      <c r="AT16">
        <f t="shared" si="39"/>
        <v>10.0000286846142</v>
      </c>
      <c r="AU16">
        <f t="shared" si="40"/>
        <v>8.6672322354049491</v>
      </c>
      <c r="AV16">
        <f t="shared" si="41"/>
        <v>0.10076525498325301</v>
      </c>
      <c r="AW16">
        <f t="shared" si="42"/>
        <v>9.0509981044602592E-3</v>
      </c>
      <c r="AX16">
        <f t="shared" si="43"/>
        <v>12.015784991895501</v>
      </c>
      <c r="AY16">
        <f t="shared" ref="AY16:AY64" si="44">SQRT((C4-C16)^2+(D4-D16)^2)/5.73/0.396</f>
        <v>8.9236416218540509</v>
      </c>
      <c r="AZ16">
        <f t="shared" ref="AZ16:AZ64" si="45">SQRT((E4-E16)^2+(F4-F16)^2)/5.73/0.396</f>
        <v>9.2306537820572299E-2</v>
      </c>
      <c r="BA16">
        <f t="shared" ref="BA16:BA64" si="46">ASIN((AZ4*SIN(A16/180*PI())/AY16))*180/PI()</f>
        <v>0</v>
      </c>
      <c r="BB16">
        <f t="shared" ref="BB16:BB64" si="47">ABS(ABS(B16)-ABS(BA16))</f>
        <v>12.02483599</v>
      </c>
      <c r="BD16">
        <v>9.2306537820572299E-2</v>
      </c>
      <c r="BH16">
        <v>9.2306537820572299E-2</v>
      </c>
      <c r="BL16">
        <v>9.2306537820572299E-2</v>
      </c>
      <c r="BP16">
        <v>9.2306537820572299E-2</v>
      </c>
      <c r="BT16">
        <v>9.2306537820572299E-2</v>
      </c>
      <c r="BX16">
        <v>9.2306537820572299E-2</v>
      </c>
      <c r="CB16">
        <v>9.2306537820572299E-2</v>
      </c>
      <c r="CF16">
        <v>9.2306537820572299E-2</v>
      </c>
      <c r="CJ16">
        <v>9.2306537820572299E-2</v>
      </c>
      <c r="CN16">
        <v>9.2306537820572299E-2</v>
      </c>
      <c r="CR16">
        <v>9.2306537820572299E-2</v>
      </c>
      <c r="CV16">
        <v>9.2306537820572299E-2</v>
      </c>
      <c r="CZ16">
        <v>9.2306537820572299E-2</v>
      </c>
      <c r="DD16">
        <v>9.2306537820572299E-2</v>
      </c>
      <c r="DH16">
        <v>9.2306537820572299E-2</v>
      </c>
      <c r="DL16">
        <v>9.2306537820572299E-2</v>
      </c>
      <c r="DP16">
        <v>9.2306537820572299E-2</v>
      </c>
      <c r="DT16">
        <v>9.2306537820572299E-2</v>
      </c>
    </row>
    <row r="17" spans="1:124" x14ac:dyDescent="0.15">
      <c r="A17">
        <v>36.720934669999998</v>
      </c>
      <c r="B17">
        <v>22.021759830000001</v>
      </c>
      <c r="C17">
        <v>460</v>
      </c>
      <c r="D17">
        <v>107</v>
      </c>
      <c r="E17">
        <v>334.46295170000002</v>
      </c>
      <c r="F17">
        <v>241.96928410000001</v>
      </c>
      <c r="G17">
        <f t="shared" si="0"/>
        <v>11.718881066929701</v>
      </c>
      <c r="H17">
        <f t="shared" si="1"/>
        <v>0.119021537889789</v>
      </c>
      <c r="I17">
        <f t="shared" si="2"/>
        <v>6.84374309319554E-3</v>
      </c>
      <c r="J17">
        <f t="shared" si="3"/>
        <v>22.014916086906801</v>
      </c>
      <c r="K17">
        <f t="shared" si="4"/>
        <v>13.221217409699101</v>
      </c>
      <c r="L17">
        <f t="shared" si="5"/>
        <v>6.01401153909134E-2</v>
      </c>
      <c r="M17">
        <f t="shared" si="6"/>
        <v>0.13017231306174601</v>
      </c>
      <c r="N17">
        <f t="shared" si="7"/>
        <v>21.891587516938301</v>
      </c>
      <c r="O17">
        <f t="shared" si="8"/>
        <v>12.7119406119273</v>
      </c>
      <c r="P17">
        <f t="shared" si="9"/>
        <v>7.34664628066002E-2</v>
      </c>
      <c r="Q17">
        <f t="shared" si="10"/>
        <v>8.2842382384184701E-3</v>
      </c>
      <c r="R17">
        <f t="shared" si="11"/>
        <v>22.013475591761601</v>
      </c>
      <c r="S17">
        <f t="shared" si="12"/>
        <v>13.612076446384</v>
      </c>
      <c r="T17">
        <f t="shared" si="13"/>
        <v>5.4387828251215201E-2</v>
      </c>
      <c r="U17">
        <f t="shared" si="14"/>
        <v>7.2034799094835202E-3</v>
      </c>
      <c r="V17">
        <f t="shared" si="15"/>
        <v>22.014556350090501</v>
      </c>
      <c r="W17">
        <f t="shared" si="16"/>
        <v>9.9782972468735505</v>
      </c>
      <c r="X17">
        <f t="shared" si="17"/>
        <v>4.3797412687072802E-2</v>
      </c>
      <c r="Y17">
        <f t="shared" si="18"/>
        <v>7.6586183739957101E-3</v>
      </c>
      <c r="Z17">
        <f t="shared" si="19"/>
        <v>22.014101211625999</v>
      </c>
      <c r="AA17">
        <f t="shared" si="20"/>
        <v>9.5339554589454494</v>
      </c>
      <c r="AB17">
        <f t="shared" si="21"/>
        <v>3.6463481688629701E-2</v>
      </c>
      <c r="AC17">
        <f t="shared" si="22"/>
        <v>0.61474638819083705</v>
      </c>
      <c r="AD17">
        <f t="shared" si="23"/>
        <v>21.407013441809202</v>
      </c>
      <c r="AE17">
        <f t="shared" si="24"/>
        <v>8.6140041031038699</v>
      </c>
      <c r="AF17">
        <f t="shared" si="25"/>
        <v>3.13316240385672E-2</v>
      </c>
      <c r="AG17">
        <f t="shared" si="26"/>
        <v>0.67813088620817497</v>
      </c>
      <c r="AH17">
        <f t="shared" si="27"/>
        <v>21.343628943791799</v>
      </c>
      <c r="AI17">
        <f t="shared" si="28"/>
        <v>8.4657097644413302</v>
      </c>
      <c r="AJ17">
        <f t="shared" si="29"/>
        <v>2.7234873662751902E-2</v>
      </c>
      <c r="AK17">
        <f t="shared" si="30"/>
        <v>0.82874652860258302</v>
      </c>
      <c r="AL17">
        <f t="shared" si="31"/>
        <v>21.1930133013974</v>
      </c>
      <c r="AM17">
        <f t="shared" si="32"/>
        <v>7.9054794877652101</v>
      </c>
      <c r="AN17">
        <f t="shared" si="33"/>
        <v>2.31001850029533E-2</v>
      </c>
      <c r="AO17">
        <f t="shared" si="34"/>
        <v>1.1186517978108099</v>
      </c>
      <c r="AP17">
        <f t="shared" si="35"/>
        <v>20.903108032189198</v>
      </c>
      <c r="AQ17">
        <f t="shared" si="36"/>
        <v>8.6090330509808606</v>
      </c>
      <c r="AR17">
        <f t="shared" si="37"/>
        <v>2.0790166502658001E-2</v>
      </c>
      <c r="AS17">
        <f t="shared" si="38"/>
        <v>1.3696868180505899</v>
      </c>
      <c r="AT17">
        <f t="shared" si="39"/>
        <v>20.652073011949401</v>
      </c>
      <c r="AU17">
        <f t="shared" si="40"/>
        <v>8.8649892136913007</v>
      </c>
      <c r="AV17">
        <f t="shared" si="41"/>
        <v>1.8886687541904298E-2</v>
      </c>
      <c r="AW17">
        <f t="shared" si="42"/>
        <v>1.9954898595019801</v>
      </c>
      <c r="AX17">
        <f t="shared" si="43"/>
        <v>20.026269970497999</v>
      </c>
      <c r="AY17">
        <f t="shared" si="44"/>
        <v>8.8141449397993892</v>
      </c>
      <c r="AZ17">
        <f t="shared" si="45"/>
        <v>9.7276535837643896E-2</v>
      </c>
      <c r="BA17">
        <f t="shared" si="46"/>
        <v>8.9647003600451698E-3</v>
      </c>
      <c r="BB17">
        <f t="shared" si="47"/>
        <v>22.012795129640001</v>
      </c>
      <c r="BC17">
        <f t="shared" ref="BC17:BC64" si="48">SQRT((C4-C17)^2+(D4-D17)^2)/5.73/0.429</f>
        <v>9.0325743586385503</v>
      </c>
      <c r="BD17">
        <f t="shared" ref="BD17:BD64" si="49">SQRT((E4-E17)^2+(F4-F17)^2)/5.73/0.429</f>
        <v>8.9752693173193399E-2</v>
      </c>
      <c r="BE17">
        <f t="shared" ref="BE17:BE64" si="50">ASIN((BD4*SIN(A17/180*PI())/BC17))*180/PI()</f>
        <v>0</v>
      </c>
      <c r="BF17">
        <f t="shared" ref="BF17:BF64" si="51">ABS(ABS(B17)-ABS(BE17))</f>
        <v>22.021759830000001</v>
      </c>
      <c r="BH17">
        <v>8.9752693173193399E-2</v>
      </c>
      <c r="BL17">
        <v>8.9752693173193399E-2</v>
      </c>
      <c r="BP17">
        <v>8.9752693173193399E-2</v>
      </c>
      <c r="BT17">
        <v>8.9752693173193399E-2</v>
      </c>
      <c r="BX17">
        <v>8.9752693173193399E-2</v>
      </c>
      <c r="CB17">
        <v>8.9752693173193399E-2</v>
      </c>
      <c r="CF17">
        <v>8.9752693173193399E-2</v>
      </c>
      <c r="CJ17">
        <v>8.9752693173193399E-2</v>
      </c>
      <c r="CN17">
        <v>8.9752693173193399E-2</v>
      </c>
      <c r="CR17">
        <v>8.9752693173193399E-2</v>
      </c>
      <c r="CV17">
        <v>8.9752693173193399E-2</v>
      </c>
      <c r="CZ17">
        <v>8.9752693173193399E-2</v>
      </c>
      <c r="DD17">
        <v>8.9752693173193399E-2</v>
      </c>
      <c r="DH17">
        <v>8.9752693173193399E-2</v>
      </c>
      <c r="DL17">
        <v>8.9752693173193399E-2</v>
      </c>
      <c r="DP17">
        <v>8.9752693173193399E-2</v>
      </c>
      <c r="DT17">
        <v>8.9752693173193399E-2</v>
      </c>
    </row>
    <row r="18" spans="1:124" x14ac:dyDescent="0.15">
      <c r="A18">
        <v>165.1668598</v>
      </c>
      <c r="B18">
        <v>22.021759830000001</v>
      </c>
      <c r="C18">
        <v>456</v>
      </c>
      <c r="D18">
        <v>109</v>
      </c>
      <c r="E18">
        <v>334.46295170000002</v>
      </c>
      <c r="F18">
        <v>241.96928410000001</v>
      </c>
      <c r="G18">
        <f t="shared" si="0"/>
        <v>23.437762133859401</v>
      </c>
      <c r="H18">
        <f t="shared" si="1"/>
        <v>0</v>
      </c>
      <c r="I18">
        <f t="shared" si="2"/>
        <v>7.4487003019989007E-2</v>
      </c>
      <c r="J18">
        <f t="shared" si="3"/>
        <v>21.947272826980001</v>
      </c>
      <c r="K18">
        <f t="shared" si="4"/>
        <v>17.7381245240345</v>
      </c>
      <c r="L18">
        <f t="shared" si="5"/>
        <v>6.00517759353024E-2</v>
      </c>
      <c r="M18">
        <f t="shared" si="6"/>
        <v>4.30874335945245E-2</v>
      </c>
      <c r="N18">
        <f t="shared" si="7"/>
        <v>21.9786723964055</v>
      </c>
      <c r="O18">
        <f t="shared" si="8"/>
        <v>16.6304954114559</v>
      </c>
      <c r="P18">
        <f t="shared" si="9"/>
        <v>4.0093410260608899E-2</v>
      </c>
      <c r="Q18">
        <f t="shared" si="10"/>
        <v>3.03571033607111E-2</v>
      </c>
      <c r="R18">
        <f t="shared" si="11"/>
        <v>21.991402726639301</v>
      </c>
      <c r="S18">
        <f t="shared" si="12"/>
        <v>15.4184565414493</v>
      </c>
      <c r="T18">
        <f t="shared" si="13"/>
        <v>5.5099847104950098E-2</v>
      </c>
      <c r="U18">
        <f t="shared" si="14"/>
        <v>2.8336770058291299E-3</v>
      </c>
      <c r="V18">
        <f t="shared" si="15"/>
        <v>22.018926152994201</v>
      </c>
      <c r="W18">
        <f t="shared" si="16"/>
        <v>15.6167148556067</v>
      </c>
      <c r="X18">
        <f t="shared" si="17"/>
        <v>4.3510262600972197E-2</v>
      </c>
      <c r="Y18">
        <f t="shared" si="18"/>
        <v>2.3405421746844901E-3</v>
      </c>
      <c r="Z18">
        <f t="shared" si="19"/>
        <v>22.019419287825301</v>
      </c>
      <c r="AA18">
        <f t="shared" si="20"/>
        <v>12.245001489105499</v>
      </c>
      <c r="AB18">
        <f t="shared" si="21"/>
        <v>3.6497843905894001E-2</v>
      </c>
      <c r="AC18">
        <f t="shared" si="22"/>
        <v>2.2576346274102701E-3</v>
      </c>
      <c r="AD18">
        <f t="shared" si="23"/>
        <v>22.019502195372599</v>
      </c>
      <c r="AE18">
        <f t="shared" si="24"/>
        <v>11.5321785714087</v>
      </c>
      <c r="AF18">
        <f t="shared" si="25"/>
        <v>3.12544128759683E-2</v>
      </c>
      <c r="AG18">
        <f t="shared" si="26"/>
        <v>0.186354871848677</v>
      </c>
      <c r="AH18">
        <f t="shared" si="27"/>
        <v>21.835404958151301</v>
      </c>
      <c r="AI18">
        <f t="shared" si="28"/>
        <v>10.4522901137302</v>
      </c>
      <c r="AJ18">
        <f t="shared" si="29"/>
        <v>2.7415171033746299E-2</v>
      </c>
      <c r="AK18">
        <f t="shared" si="30"/>
        <v>0.23927918850914301</v>
      </c>
      <c r="AL18">
        <f t="shared" si="31"/>
        <v>21.782480641490899</v>
      </c>
      <c r="AM18">
        <f t="shared" si="32"/>
        <v>10.109618896401599</v>
      </c>
      <c r="AN18">
        <f t="shared" si="33"/>
        <v>2.4208776589112802E-2</v>
      </c>
      <c r="AO18">
        <f t="shared" si="34"/>
        <v>0.297128134491908</v>
      </c>
      <c r="AP18">
        <f t="shared" si="35"/>
        <v>21.724631695508101</v>
      </c>
      <c r="AQ18">
        <f t="shared" si="36"/>
        <v>9.4158833437859499</v>
      </c>
      <c r="AR18">
        <f t="shared" si="37"/>
        <v>2.0790166502658001E-2</v>
      </c>
      <c r="AS18">
        <f t="shared" si="38"/>
        <v>0.402109844057217</v>
      </c>
      <c r="AT18">
        <f t="shared" si="39"/>
        <v>21.6196499859428</v>
      </c>
      <c r="AU18">
        <f t="shared" si="40"/>
        <v>9.8646072955558406</v>
      </c>
      <c r="AV18">
        <f t="shared" si="41"/>
        <v>1.8900151366052699E-2</v>
      </c>
      <c r="AW18">
        <f t="shared" si="42"/>
        <v>0.51176068570838096</v>
      </c>
      <c r="AX18">
        <f t="shared" si="43"/>
        <v>21.509999144291601</v>
      </c>
      <c r="AY18">
        <f t="shared" si="44"/>
        <v>9.9720666516691896</v>
      </c>
      <c r="AZ18">
        <f t="shared" si="45"/>
        <v>1.7312796913412198E-2</v>
      </c>
      <c r="BA18">
        <f t="shared" si="46"/>
        <v>0.75940619904477902</v>
      </c>
      <c r="BB18">
        <f t="shared" si="47"/>
        <v>21.2623536309552</v>
      </c>
      <c r="BC18">
        <f t="shared" si="48"/>
        <v>9.7972024545025693</v>
      </c>
      <c r="BD18">
        <f t="shared" si="49"/>
        <v>8.9793725388594398E-2</v>
      </c>
      <c r="BE18">
        <f t="shared" si="50"/>
        <v>3.4531905357548199E-3</v>
      </c>
      <c r="BF18">
        <f t="shared" si="51"/>
        <v>22.0183066394642</v>
      </c>
      <c r="BG18">
        <f t="shared" ref="BG18:BG64" si="52">SQRT((C4-C18)^2+(D4-D18)^2)/5.73/0.462</f>
        <v>9.9154633458041008</v>
      </c>
      <c r="BH18">
        <f t="shared" ref="BH18:BH64" si="53">SQRT((E4-E18)^2+(F4-F18)^2)/5.73/0.462</f>
        <v>8.3341786517965297E-2</v>
      </c>
      <c r="BI18">
        <f t="shared" ref="BI18:BI64" si="54">ASIN((BH4*SIN(A18/180*PI())/BG18))*180/PI()</f>
        <v>0</v>
      </c>
      <c r="BJ18">
        <f t="shared" ref="BJ18:BJ64" si="55">ABS(ABS(B18)-ABS(BI18))</f>
        <v>22.021759830000001</v>
      </c>
      <c r="BL18">
        <v>8.3341786517965297E-2</v>
      </c>
      <c r="BP18">
        <v>8.3341786517965297E-2</v>
      </c>
      <c r="BT18">
        <v>8.3341786517965297E-2</v>
      </c>
      <c r="BX18">
        <v>8.3341786517965297E-2</v>
      </c>
      <c r="CB18">
        <v>8.3341786517965297E-2</v>
      </c>
      <c r="CF18">
        <v>8.3341786517965297E-2</v>
      </c>
      <c r="CJ18">
        <v>8.3341786517965297E-2</v>
      </c>
      <c r="CN18">
        <v>8.3341786517965297E-2</v>
      </c>
      <c r="CR18">
        <v>8.3341786517965297E-2</v>
      </c>
      <c r="CV18">
        <v>8.3341786517965297E-2</v>
      </c>
      <c r="CZ18">
        <v>8.3341786517965297E-2</v>
      </c>
      <c r="DD18">
        <v>8.3341786517965297E-2</v>
      </c>
      <c r="DH18">
        <v>8.3341786517965297E-2</v>
      </c>
      <c r="DL18">
        <v>8.3341786517965297E-2</v>
      </c>
      <c r="DP18">
        <v>8.3341786517965297E-2</v>
      </c>
      <c r="DT18">
        <v>8.3341786517965297E-2</v>
      </c>
    </row>
    <row r="19" spans="1:124" x14ac:dyDescent="0.15">
      <c r="A19">
        <v>29.58460595</v>
      </c>
      <c r="B19">
        <v>15.74044277</v>
      </c>
      <c r="C19">
        <v>454</v>
      </c>
      <c r="D19">
        <v>111</v>
      </c>
      <c r="E19">
        <v>334.45507809999998</v>
      </c>
      <c r="F19">
        <v>241.98483279999999</v>
      </c>
      <c r="G19">
        <f t="shared" si="0"/>
        <v>14.8233423200488</v>
      </c>
      <c r="H19">
        <f t="shared" si="1"/>
        <v>9.1340487660315897E-2</v>
      </c>
      <c r="I19">
        <f t="shared" si="2"/>
        <v>0</v>
      </c>
      <c r="J19">
        <f t="shared" si="3"/>
        <v>15.74044277</v>
      </c>
      <c r="K19">
        <f t="shared" si="4"/>
        <v>19.067910917890899</v>
      </c>
      <c r="L19">
        <f t="shared" si="5"/>
        <v>4.6085427864977602E-2</v>
      </c>
      <c r="M19">
        <f t="shared" si="6"/>
        <v>8.9218377791882797E-2</v>
      </c>
      <c r="N19">
        <f t="shared" si="7"/>
        <v>15.6512243922081</v>
      </c>
      <c r="O19">
        <f t="shared" si="8"/>
        <v>16.6304954114559</v>
      </c>
      <c r="P19">
        <f t="shared" si="9"/>
        <v>3.1892451525300701E-2</v>
      </c>
      <c r="Q19">
        <f t="shared" si="10"/>
        <v>5.7534663194267303E-2</v>
      </c>
      <c r="R19">
        <f t="shared" si="11"/>
        <v>15.6829081068057</v>
      </c>
      <c r="S19">
        <f t="shared" si="12"/>
        <v>16.138552561919902</v>
      </c>
      <c r="T19">
        <f t="shared" si="13"/>
        <v>2.350356195067E-2</v>
      </c>
      <c r="U19">
        <f t="shared" si="14"/>
        <v>4.5346632828640501E-2</v>
      </c>
      <c r="V19">
        <f t="shared" si="15"/>
        <v>15.695096137171401</v>
      </c>
      <c r="W19">
        <f t="shared" si="16"/>
        <v>15.254328734312701</v>
      </c>
      <c r="X19">
        <f t="shared" si="17"/>
        <v>3.26666119329138E-2</v>
      </c>
      <c r="Y19">
        <f t="shared" si="18"/>
        <v>4.4673314059021797E-3</v>
      </c>
      <c r="Z19">
        <f t="shared" si="19"/>
        <v>15.7359754385941</v>
      </c>
      <c r="AA19">
        <f t="shared" si="20"/>
        <v>15.4184565414493</v>
      </c>
      <c r="AB19">
        <f t="shared" si="21"/>
        <v>2.6766263376860201E-2</v>
      </c>
      <c r="AC19">
        <f t="shared" si="22"/>
        <v>3.80983393484667E-3</v>
      </c>
      <c r="AD19">
        <f t="shared" si="23"/>
        <v>15.736632936065201</v>
      </c>
      <c r="AE19">
        <f t="shared" si="24"/>
        <v>12.5739949812963</v>
      </c>
      <c r="AF19">
        <f t="shared" si="25"/>
        <v>2.2766717110847198E-2</v>
      </c>
      <c r="AG19">
        <f t="shared" si="26"/>
        <v>0.33036306748290101</v>
      </c>
      <c r="AH19">
        <f t="shared" si="27"/>
        <v>15.4100797025171</v>
      </c>
      <c r="AI19">
        <f t="shared" si="28"/>
        <v>11.917444323681799</v>
      </c>
      <c r="AJ19">
        <f t="shared" si="29"/>
        <v>1.98074988082249E-2</v>
      </c>
      <c r="AK19">
        <f t="shared" si="30"/>
        <v>0.34777064419175302</v>
      </c>
      <c r="AL19">
        <f t="shared" si="31"/>
        <v>15.3926721258082</v>
      </c>
      <c r="AM19">
        <f t="shared" si="32"/>
        <v>10.930171545435901</v>
      </c>
      <c r="AN19">
        <f t="shared" si="33"/>
        <v>1.7550248820119001E-2</v>
      </c>
      <c r="AO19">
        <f t="shared" si="34"/>
        <v>0.44128023583125098</v>
      </c>
      <c r="AP19">
        <f t="shared" si="35"/>
        <v>15.299162534168699</v>
      </c>
      <c r="AQ19">
        <f t="shared" si="36"/>
        <v>10.576973927759299</v>
      </c>
      <c r="AR19">
        <f t="shared" si="37"/>
        <v>1.5662667498834899E-2</v>
      </c>
      <c r="AS19">
        <f t="shared" si="38"/>
        <v>0.54770137997881896</v>
      </c>
      <c r="AT19">
        <f t="shared" si="39"/>
        <v>15.192741390021199</v>
      </c>
      <c r="AU19">
        <f t="shared" si="40"/>
        <v>9.9113592508080792</v>
      </c>
      <c r="AV19">
        <f t="shared" si="41"/>
        <v>1.3513620264119199E-2</v>
      </c>
      <c r="AW19">
        <f t="shared" si="42"/>
        <v>0.73672091522193595</v>
      </c>
      <c r="AX19">
        <f t="shared" si="43"/>
        <v>15.003721854778099</v>
      </c>
      <c r="AY19">
        <f t="shared" si="44"/>
        <v>10.2884142735635</v>
      </c>
      <c r="AZ19">
        <f t="shared" si="45"/>
        <v>1.23874852421093E-2</v>
      </c>
      <c r="BA19">
        <f t="shared" si="46"/>
        <v>0.94631187227073799</v>
      </c>
      <c r="BB19">
        <f t="shared" si="47"/>
        <v>14.7941308977293</v>
      </c>
      <c r="BC19">
        <f t="shared" si="48"/>
        <v>10.355607676733401</v>
      </c>
      <c r="BD19">
        <f t="shared" si="49"/>
        <v>1.1422154140065E-2</v>
      </c>
      <c r="BE19">
        <f t="shared" si="50"/>
        <v>1.4103824889257499</v>
      </c>
      <c r="BF19">
        <f t="shared" si="51"/>
        <v>14.3300602810742</v>
      </c>
      <c r="BG19">
        <f t="shared" si="52"/>
        <v>10.164187912840999</v>
      </c>
      <c r="BH19">
        <f t="shared" si="53"/>
        <v>7.6841839899651807E-2</v>
      </c>
      <c r="BI19">
        <f t="shared" si="54"/>
        <v>6.41906806158572E-3</v>
      </c>
      <c r="BJ19">
        <f t="shared" si="55"/>
        <v>15.734023701938399</v>
      </c>
      <c r="BK19">
        <f t="shared" ref="BK19:BK64" si="56">SQRT((C4-C19)^2+(D4-D19)^2)/5.73/0.495</f>
        <v>10.248694169442199</v>
      </c>
      <c r="BL19">
        <f t="shared" ref="BL19:BL64" si="57">SQRT((E4-E19)^2+(F4-F19)^2)/5.73/0.495</f>
        <v>7.1682043762858999E-2</v>
      </c>
      <c r="BM19">
        <f t="shared" ref="BM19:BM64" si="58">ASIN((BL4*SIN(A19/180*PI())/BK19))*180/PI()</f>
        <v>0</v>
      </c>
      <c r="BN19">
        <f t="shared" ref="BN19:BN64" si="59">ABS(ABS(B19)-ABS(BM19))</f>
        <v>15.74044277</v>
      </c>
      <c r="BP19">
        <v>7.1682043762858999E-2</v>
      </c>
      <c r="BT19">
        <v>7.1682043762858999E-2</v>
      </c>
      <c r="BX19">
        <v>7.1682043762858999E-2</v>
      </c>
      <c r="CB19">
        <v>7.1682043762858999E-2</v>
      </c>
      <c r="CF19">
        <v>7.1682043762858999E-2</v>
      </c>
      <c r="CJ19">
        <v>7.1682043762858999E-2</v>
      </c>
      <c r="CN19">
        <v>7.1682043762858999E-2</v>
      </c>
      <c r="CR19">
        <v>7.1682043762858999E-2</v>
      </c>
      <c r="CV19">
        <v>7.1682043762858999E-2</v>
      </c>
      <c r="CZ19">
        <v>7.1682043762858999E-2</v>
      </c>
      <c r="DD19">
        <v>7.1682043762858999E-2</v>
      </c>
      <c r="DH19">
        <v>7.1682043762858999E-2</v>
      </c>
      <c r="DL19">
        <v>7.1682043762858999E-2</v>
      </c>
      <c r="DP19">
        <v>7.1682043762858999E-2</v>
      </c>
      <c r="DT19">
        <v>7.1682043762858999E-2</v>
      </c>
    </row>
    <row r="20" spans="1:124" x14ac:dyDescent="0.15">
      <c r="A20">
        <v>1.2848614229999999</v>
      </c>
      <c r="B20">
        <v>5.7887341230000002</v>
      </c>
      <c r="C20">
        <v>451</v>
      </c>
      <c r="D20">
        <v>114</v>
      </c>
      <c r="E20">
        <v>334.45559689999999</v>
      </c>
      <c r="F20">
        <v>241.9823303</v>
      </c>
      <c r="G20">
        <f t="shared" si="0"/>
        <v>22.235013480073199</v>
      </c>
      <c r="H20">
        <f t="shared" si="1"/>
        <v>1.3394080942936299E-2</v>
      </c>
      <c r="I20">
        <f t="shared" si="2"/>
        <v>5.27771359718436E-3</v>
      </c>
      <c r="J20">
        <f t="shared" si="3"/>
        <v>5.7834564094028202</v>
      </c>
      <c r="K20">
        <f t="shared" si="4"/>
        <v>18.697624971879701</v>
      </c>
      <c r="L20">
        <f t="shared" si="5"/>
        <v>3.9601588889508002E-2</v>
      </c>
      <c r="M20">
        <f t="shared" si="6"/>
        <v>4.1262857553561504E-3</v>
      </c>
      <c r="N20">
        <f t="shared" si="7"/>
        <v>5.7846078372446401</v>
      </c>
      <c r="O20">
        <f t="shared" si="8"/>
        <v>20.099342907242399</v>
      </c>
      <c r="P20">
        <f t="shared" si="9"/>
        <v>2.6401059259672E-2</v>
      </c>
      <c r="Q20">
        <f t="shared" si="10"/>
        <v>4.6959899702359803E-3</v>
      </c>
      <c r="R20">
        <f t="shared" si="11"/>
        <v>5.7840381330297603</v>
      </c>
      <c r="S20">
        <f t="shared" si="12"/>
        <v>17.9827998687602</v>
      </c>
      <c r="T20">
        <f t="shared" si="13"/>
        <v>2.2660645729443301E-2</v>
      </c>
      <c r="U20">
        <f t="shared" si="14"/>
        <v>1.8644744997309501E-3</v>
      </c>
      <c r="V20">
        <f t="shared" si="15"/>
        <v>5.7868696485002697</v>
      </c>
      <c r="W20">
        <f t="shared" si="16"/>
        <v>17.347527068440101</v>
      </c>
      <c r="X20">
        <f t="shared" si="17"/>
        <v>1.78446279133124E-2</v>
      </c>
      <c r="Y20">
        <f t="shared" si="18"/>
        <v>1.55011021883037E-3</v>
      </c>
      <c r="Z20">
        <f t="shared" si="19"/>
        <v>5.7871840127811698</v>
      </c>
      <c r="AA20">
        <f t="shared" si="20"/>
        <v>16.395257318153899</v>
      </c>
      <c r="AB20">
        <f t="shared" si="21"/>
        <v>2.7751157837782099E-2</v>
      </c>
      <c r="AC20">
        <f t="shared" si="22"/>
        <v>1.9512926475506999E-4</v>
      </c>
      <c r="AD20">
        <f t="shared" si="23"/>
        <v>5.7885389937352496</v>
      </c>
      <c r="AE20">
        <f t="shared" si="24"/>
        <v>16.3439236439065</v>
      </c>
      <c r="AF20">
        <f t="shared" si="25"/>
        <v>2.33876128914355E-2</v>
      </c>
      <c r="AG20">
        <f t="shared" si="26"/>
        <v>1.4165993382101599E-4</v>
      </c>
      <c r="AH20">
        <f t="shared" si="27"/>
        <v>5.7885924630661796</v>
      </c>
      <c r="AI20">
        <f t="shared" si="28"/>
        <v>13.755785635600001</v>
      </c>
      <c r="AJ20">
        <f t="shared" si="29"/>
        <v>2.03802805516754E-2</v>
      </c>
      <c r="AK20">
        <f t="shared" si="30"/>
        <v>1.19906296796765E-2</v>
      </c>
      <c r="AL20">
        <f t="shared" si="31"/>
        <v>5.7767434933203203</v>
      </c>
      <c r="AM20">
        <f t="shared" si="32"/>
        <v>13.047051851366801</v>
      </c>
      <c r="AN20">
        <f t="shared" si="33"/>
        <v>1.8030848475164001E-2</v>
      </c>
      <c r="AO20">
        <f t="shared" si="34"/>
        <v>1.4427393802214699E-2</v>
      </c>
      <c r="AP20">
        <f t="shared" si="35"/>
        <v>5.7743067291977903</v>
      </c>
      <c r="AQ20">
        <f t="shared" si="36"/>
        <v>12.059605744345401</v>
      </c>
      <c r="AR20">
        <f t="shared" si="37"/>
        <v>1.61995219262345E-2</v>
      </c>
      <c r="AS20">
        <f t="shared" si="38"/>
        <v>1.8164813516580801E-2</v>
      </c>
      <c r="AT20">
        <f t="shared" si="39"/>
        <v>5.7705693094834203</v>
      </c>
      <c r="AU20">
        <f t="shared" si="40"/>
        <v>11.6382467578308</v>
      </c>
      <c r="AV20">
        <f t="shared" si="41"/>
        <v>1.4602528692679299E-2</v>
      </c>
      <c r="AW20">
        <f t="shared" si="42"/>
        <v>2.2606742642528401E-2</v>
      </c>
      <c r="AX20">
        <f t="shared" si="43"/>
        <v>5.76612738035747</v>
      </c>
      <c r="AY20">
        <f t="shared" si="44"/>
        <v>10.9469409173535</v>
      </c>
      <c r="AZ20">
        <f t="shared" si="45"/>
        <v>1.26753468258409E-2</v>
      </c>
      <c r="BA20">
        <f t="shared" si="46"/>
        <v>3.0294122800285799E-2</v>
      </c>
      <c r="BB20">
        <f t="shared" si="47"/>
        <v>5.7584400001997098</v>
      </c>
      <c r="BC20">
        <f t="shared" si="48"/>
        <v>11.222262271636</v>
      </c>
      <c r="BD20">
        <f t="shared" si="49"/>
        <v>1.17003201469301E-2</v>
      </c>
      <c r="BE20">
        <f t="shared" si="50"/>
        <v>3.9401203916196899E-2</v>
      </c>
      <c r="BF20">
        <f t="shared" si="51"/>
        <v>5.7493329190838001</v>
      </c>
      <c r="BG20">
        <f t="shared" si="52"/>
        <v>11.2185749831278</v>
      </c>
      <c r="BH20">
        <f t="shared" si="53"/>
        <v>1.0853078538291599E-2</v>
      </c>
      <c r="BI20">
        <f t="shared" si="54"/>
        <v>5.9123196074277802E-2</v>
      </c>
      <c r="BJ20">
        <f t="shared" si="55"/>
        <v>5.7296109269257203</v>
      </c>
      <c r="BK20">
        <f t="shared" si="56"/>
        <v>10.9805993635464</v>
      </c>
      <c r="BL20">
        <f t="shared" si="57"/>
        <v>7.2611193803869406E-2</v>
      </c>
      <c r="BM20">
        <f t="shared" si="58"/>
        <v>2.6986434232103098E-4</v>
      </c>
      <c r="BN20">
        <f t="shared" si="59"/>
        <v>5.7884642586576804</v>
      </c>
      <c r="BO20">
        <f t="shared" ref="BO20:BO64" si="60">SQRT((C4-C20)^2+(D4-D20)^2)/5.73/0.528</f>
        <v>11.0072094011758</v>
      </c>
      <c r="BP20">
        <f t="shared" ref="BP20:BP64" si="61">SQRT((E4-E20)^2+(F4-F20)^2)/5.73/0.528</f>
        <v>6.8038050984749701E-2</v>
      </c>
      <c r="BQ20">
        <f t="shared" ref="BQ20:BQ64" si="62">ASIN((BP4*SIN(A20/180*PI())/BO20))*180/PI()</f>
        <v>0</v>
      </c>
      <c r="BR20">
        <f t="shared" ref="BR20:BR64" si="63">ABS(ABS(B20)-ABS(BQ20))</f>
        <v>5.7887341230000002</v>
      </c>
      <c r="BT20">
        <v>6.8038050984749701E-2</v>
      </c>
      <c r="BX20">
        <v>6.8038050984749701E-2</v>
      </c>
      <c r="CB20">
        <v>6.8038050984749701E-2</v>
      </c>
      <c r="CF20">
        <v>6.8038050984749701E-2</v>
      </c>
      <c r="CJ20">
        <v>6.8038050984749701E-2</v>
      </c>
      <c r="CN20">
        <v>6.8038050984749701E-2</v>
      </c>
      <c r="CR20">
        <v>6.8038050984749701E-2</v>
      </c>
      <c r="CV20">
        <v>6.8038050984749701E-2</v>
      </c>
      <c r="CZ20">
        <v>6.8038050984749701E-2</v>
      </c>
      <c r="DD20">
        <v>6.8038050984749701E-2</v>
      </c>
      <c r="DH20">
        <v>6.8038050984749701E-2</v>
      </c>
      <c r="DL20">
        <v>6.8038050984749701E-2</v>
      </c>
      <c r="DP20">
        <v>6.8038050984749701E-2</v>
      </c>
      <c r="DT20">
        <v>6.8038050984749701E-2</v>
      </c>
    </row>
    <row r="21" spans="1:124" x14ac:dyDescent="0.15">
      <c r="A21">
        <v>1.3033589830000001</v>
      </c>
      <c r="B21">
        <v>-7.2955784159999997</v>
      </c>
      <c r="C21">
        <v>449</v>
      </c>
      <c r="D21">
        <v>117</v>
      </c>
      <c r="E21">
        <v>334.48587040000001</v>
      </c>
      <c r="F21">
        <v>241.9459229</v>
      </c>
      <c r="G21">
        <f t="shared" si="0"/>
        <v>18.8961279366486</v>
      </c>
      <c r="H21">
        <f t="shared" si="1"/>
        <v>0.24815175900827</v>
      </c>
      <c r="I21">
        <f t="shared" si="2"/>
        <v>9.2377603591014602E-4</v>
      </c>
      <c r="J21">
        <f t="shared" si="3"/>
        <v>7.2946546399640901</v>
      </c>
      <c r="K21">
        <f t="shared" si="4"/>
        <v>20.6522017978387</v>
      </c>
      <c r="L21">
        <f t="shared" si="5"/>
        <v>0.131207405732534</v>
      </c>
      <c r="M21">
        <f t="shared" si="6"/>
        <v>2.9081972367460901E-3</v>
      </c>
      <c r="N21">
        <f t="shared" si="7"/>
        <v>7.2926702187632504</v>
      </c>
      <c r="O21">
        <f t="shared" si="8"/>
        <v>18.739129184928998</v>
      </c>
      <c r="P21">
        <f t="shared" si="9"/>
        <v>5.7690917803225203E-2</v>
      </c>
      <c r="Q21">
        <f t="shared" si="10"/>
        <v>2.78836861842732E-3</v>
      </c>
      <c r="R21">
        <f t="shared" si="11"/>
        <v>7.2927900473815699</v>
      </c>
      <c r="S21">
        <f t="shared" si="12"/>
        <v>19.654752693583099</v>
      </c>
      <c r="T21">
        <f t="shared" si="13"/>
        <v>4.3268188352418899E-2</v>
      </c>
      <c r="U21">
        <f t="shared" si="14"/>
        <v>3.60629066274387E-3</v>
      </c>
      <c r="V21">
        <f t="shared" si="15"/>
        <v>7.29197212533726</v>
      </c>
      <c r="W21">
        <f t="shared" si="16"/>
        <v>18.011937559814299</v>
      </c>
      <c r="X21">
        <f t="shared" si="17"/>
        <v>5.6164612380983699E-2</v>
      </c>
      <c r="Y21">
        <f t="shared" si="18"/>
        <v>1.51446696484776E-3</v>
      </c>
      <c r="Z21">
        <f t="shared" si="19"/>
        <v>7.2940639490351504</v>
      </c>
      <c r="AA21">
        <f t="shared" si="20"/>
        <v>17.4955781561507</v>
      </c>
      <c r="AB21">
        <f t="shared" si="21"/>
        <v>4.6964515113232602E-2</v>
      </c>
      <c r="AC21">
        <f t="shared" si="22"/>
        <v>1.2817351037553201E-3</v>
      </c>
      <c r="AD21">
        <f t="shared" si="23"/>
        <v>7.2942966808962399</v>
      </c>
      <c r="AE21">
        <f t="shared" si="24"/>
        <v>16.638120581692199</v>
      </c>
      <c r="AF21">
        <f t="shared" si="25"/>
        <v>5.5001930398131303E-2</v>
      </c>
      <c r="AG21">
        <f t="shared" si="26"/>
        <v>1.6718460835969001E-4</v>
      </c>
      <c r="AH21">
        <f t="shared" si="27"/>
        <v>7.2954112313916397</v>
      </c>
      <c r="AI21">
        <f t="shared" si="28"/>
        <v>16.526521762123899</v>
      </c>
      <c r="AJ21">
        <f t="shared" si="29"/>
        <v>4.77826437397822E-2</v>
      </c>
      <c r="AK21">
        <f t="shared" si="30"/>
        <v>1.01963713988488E-2</v>
      </c>
      <c r="AL21">
        <f t="shared" si="31"/>
        <v>7.2853820446011497</v>
      </c>
      <c r="AM21">
        <f t="shared" si="32"/>
        <v>14.224523815126499</v>
      </c>
      <c r="AN21">
        <f t="shared" si="33"/>
        <v>4.2764373579363898E-2</v>
      </c>
      <c r="AO21">
        <f t="shared" si="34"/>
        <v>1.1762411174371301E-2</v>
      </c>
      <c r="AP21">
        <f t="shared" si="35"/>
        <v>7.2838160048256304</v>
      </c>
      <c r="AQ21">
        <f t="shared" si="36"/>
        <v>13.5451356231061</v>
      </c>
      <c r="AR21">
        <f t="shared" si="37"/>
        <v>3.8500105761102403E-2</v>
      </c>
      <c r="AS21">
        <f t="shared" si="38"/>
        <v>1.4096900048256301E-2</v>
      </c>
      <c r="AT21">
        <f t="shared" si="39"/>
        <v>7.2814815159517403</v>
      </c>
      <c r="AU21">
        <f t="shared" si="40"/>
        <v>12.619680621932501</v>
      </c>
      <c r="AV21">
        <f t="shared" si="41"/>
        <v>3.5089496393064301E-2</v>
      </c>
      <c r="AW21">
        <f t="shared" si="42"/>
        <v>1.7608501277853399E-2</v>
      </c>
      <c r="AX21">
        <f t="shared" si="43"/>
        <v>7.2779699147221502</v>
      </c>
      <c r="AY21">
        <f t="shared" si="44"/>
        <v>12.1893601688255</v>
      </c>
      <c r="AZ21">
        <f t="shared" si="45"/>
        <v>3.2046086678933002E-2</v>
      </c>
      <c r="BA21">
        <f t="shared" si="46"/>
        <v>2.1895322422976201E-2</v>
      </c>
      <c r="BB21">
        <f t="shared" si="47"/>
        <v>7.27368309357702</v>
      </c>
      <c r="BC21">
        <f t="shared" si="48"/>
        <v>11.520604562342101</v>
      </c>
      <c r="BD21">
        <f t="shared" si="49"/>
        <v>2.8782016084950401E-2</v>
      </c>
      <c r="BE21">
        <f t="shared" si="50"/>
        <v>2.9199982298719701E-2</v>
      </c>
      <c r="BF21">
        <f t="shared" si="51"/>
        <v>7.2663784337012798</v>
      </c>
      <c r="BG21">
        <f t="shared" si="52"/>
        <v>11.7527928394673</v>
      </c>
      <c r="BH21">
        <f t="shared" si="53"/>
        <v>2.6726157793168299E-2</v>
      </c>
      <c r="BI21">
        <f t="shared" si="54"/>
        <v>3.8164144097405601E-2</v>
      </c>
      <c r="BJ21">
        <f t="shared" si="55"/>
        <v>7.25741427190259</v>
      </c>
      <c r="BK21">
        <f t="shared" si="56"/>
        <v>11.719830161013</v>
      </c>
      <c r="BL21">
        <f t="shared" si="57"/>
        <v>2.4935433414673702E-2</v>
      </c>
      <c r="BM21">
        <f t="shared" si="58"/>
        <v>5.7409131860159397E-2</v>
      </c>
      <c r="BN21">
        <f t="shared" si="59"/>
        <v>7.2381692841398397</v>
      </c>
      <c r="BO21">
        <f t="shared" si="60"/>
        <v>11.4737393289636</v>
      </c>
      <c r="BP21">
        <f t="shared" si="61"/>
        <v>8.2951256496243603E-2</v>
      </c>
      <c r="BQ21">
        <f t="shared" si="62"/>
        <v>2.6198309919064802E-4</v>
      </c>
      <c r="BR21">
        <f t="shared" si="63"/>
        <v>7.29531643290081</v>
      </c>
      <c r="BS21">
        <f t="shared" ref="BS21:BS64" si="64">SQRT((C4-C21)^2+(D4-D21)^2)/5.73/0.561</f>
        <v>11.472338982424001</v>
      </c>
      <c r="BT21">
        <f t="shared" ref="BT21:BT64" si="65">SQRT((E4-E21)^2+(F4-F21)^2)/5.73/0.561</f>
        <v>7.8047510995401997E-2</v>
      </c>
      <c r="BU21">
        <f t="shared" ref="BU21:BU64" si="66">ASIN((BT4*SIN(A21/180*PI())/BS21))*180/PI()</f>
        <v>0</v>
      </c>
      <c r="BV21">
        <f t="shared" ref="BV21:BV64" si="67">ABS(ABS(B21)-ABS(BU21))</f>
        <v>7.2955784159999997</v>
      </c>
      <c r="BX21">
        <v>7.8047510995401997E-2</v>
      </c>
      <c r="CB21">
        <v>7.8047510995401997E-2</v>
      </c>
      <c r="CF21">
        <v>7.8047510995401997E-2</v>
      </c>
      <c r="CJ21">
        <v>7.8047510995401997E-2</v>
      </c>
      <c r="CN21">
        <v>7.8047510995401997E-2</v>
      </c>
      <c r="CR21">
        <v>7.8047510995401997E-2</v>
      </c>
      <c r="CV21">
        <v>7.8047510995401997E-2</v>
      </c>
      <c r="CZ21">
        <v>7.8047510995401997E-2</v>
      </c>
      <c r="DD21">
        <v>7.8047510995401997E-2</v>
      </c>
      <c r="DH21">
        <v>7.8047510995401997E-2</v>
      </c>
      <c r="DL21">
        <v>7.8047510995401997E-2</v>
      </c>
      <c r="DP21">
        <v>7.8047510995401997E-2</v>
      </c>
      <c r="DT21">
        <v>7.8047510995401997E-2</v>
      </c>
    </row>
    <row r="22" spans="1:124" x14ac:dyDescent="0.15">
      <c r="A22">
        <v>131.7386496</v>
      </c>
      <c r="B22">
        <v>-7.2955784159999997</v>
      </c>
      <c r="C22">
        <v>448</v>
      </c>
      <c r="D22">
        <v>120</v>
      </c>
      <c r="E22">
        <v>334.48587040000001</v>
      </c>
      <c r="F22">
        <v>241.9459229</v>
      </c>
      <c r="G22">
        <f t="shared" si="0"/>
        <v>16.5730005406893</v>
      </c>
      <c r="H22">
        <f t="shared" si="1"/>
        <v>0</v>
      </c>
      <c r="I22">
        <f t="shared" si="2"/>
        <v>0.640172307265366</v>
      </c>
      <c r="J22">
        <f t="shared" si="3"/>
        <v>6.6554061087346303</v>
      </c>
      <c r="K22">
        <f t="shared" si="4"/>
        <v>17.7381245240345</v>
      </c>
      <c r="L22">
        <f t="shared" si="5"/>
        <v>0.125203842045082</v>
      </c>
      <c r="M22">
        <f t="shared" si="6"/>
        <v>9.5450178795070895E-2</v>
      </c>
      <c r="N22">
        <f t="shared" si="7"/>
        <v>7.2001282372049298</v>
      </c>
      <c r="O22">
        <f t="shared" si="8"/>
        <v>19.067910917890899</v>
      </c>
      <c r="P22">
        <f t="shared" si="9"/>
        <v>8.7471603821689503E-2</v>
      </c>
      <c r="Q22">
        <f t="shared" si="10"/>
        <v>7.1508313635614301E-2</v>
      </c>
      <c r="R22">
        <f t="shared" si="11"/>
        <v>7.2240701023643901</v>
      </c>
      <c r="S22">
        <f t="shared" si="12"/>
        <v>17.9827998687602</v>
      </c>
      <c r="T22">
        <f t="shared" si="13"/>
        <v>4.3268188352418899E-2</v>
      </c>
      <c r="U22">
        <f t="shared" si="14"/>
        <v>0.13099812960860299</v>
      </c>
      <c r="V22">
        <f t="shared" si="15"/>
        <v>7.1645802863914003</v>
      </c>
      <c r="W22">
        <f t="shared" si="16"/>
        <v>18.712577093398998</v>
      </c>
      <c r="X22">
        <f t="shared" si="17"/>
        <v>3.46145506819351E-2</v>
      </c>
      <c r="Y22">
        <f t="shared" si="18"/>
        <v>0.100066038626723</v>
      </c>
      <c r="Z22">
        <f t="shared" si="19"/>
        <v>7.1955123773732801</v>
      </c>
      <c r="AA22">
        <f t="shared" si="20"/>
        <v>17.451116640421098</v>
      </c>
      <c r="AB22">
        <f t="shared" si="21"/>
        <v>4.6803843650819799E-2</v>
      </c>
      <c r="AC22">
        <f t="shared" si="22"/>
        <v>4.3229904041005802E-2</v>
      </c>
      <c r="AD22">
        <f t="shared" si="23"/>
        <v>7.2523485119589903</v>
      </c>
      <c r="AE22">
        <f t="shared" si="24"/>
        <v>17.0949714028615</v>
      </c>
      <c r="AF22">
        <f t="shared" si="25"/>
        <v>4.0255298668485102E-2</v>
      </c>
      <c r="AG22">
        <f t="shared" si="26"/>
        <v>3.3140730173958702E-2</v>
      </c>
      <c r="AH22">
        <f t="shared" si="27"/>
        <v>7.2624376858260398</v>
      </c>
      <c r="AI22">
        <f t="shared" si="28"/>
        <v>16.3670982113543</v>
      </c>
      <c r="AJ22">
        <f t="shared" si="29"/>
        <v>4.8126689098364803E-2</v>
      </c>
      <c r="AK22">
        <f t="shared" si="30"/>
        <v>4.9304021644960604E-3</v>
      </c>
      <c r="AL22">
        <f t="shared" si="31"/>
        <v>7.2906480138354999</v>
      </c>
      <c r="AM22">
        <f t="shared" si="32"/>
        <v>16.252480225100701</v>
      </c>
      <c r="AN22">
        <f t="shared" si="33"/>
        <v>4.2473461102028598E-2</v>
      </c>
      <c r="AO22">
        <f t="shared" si="34"/>
        <v>0.30208702093681</v>
      </c>
      <c r="AP22">
        <f t="shared" si="35"/>
        <v>6.9934913950631898</v>
      </c>
      <c r="AQ22">
        <f t="shared" si="36"/>
        <v>14.2298630779774</v>
      </c>
      <c r="AR22">
        <f t="shared" si="37"/>
        <v>3.8487936221427502E-2</v>
      </c>
      <c r="AS22">
        <f t="shared" si="38"/>
        <v>0.38572846608201</v>
      </c>
      <c r="AT22">
        <f t="shared" si="39"/>
        <v>6.90984994991799</v>
      </c>
      <c r="AU22">
        <f t="shared" si="40"/>
        <v>13.6152599373134</v>
      </c>
      <c r="AV22">
        <f t="shared" si="41"/>
        <v>3.5000096146456702E-2</v>
      </c>
      <c r="AW22">
        <f t="shared" si="42"/>
        <v>0.46007723475435602</v>
      </c>
      <c r="AX22">
        <f t="shared" si="43"/>
        <v>6.8355011812456397</v>
      </c>
      <c r="AY22">
        <f t="shared" si="44"/>
        <v>12.780510162709099</v>
      </c>
      <c r="AZ22">
        <f t="shared" si="45"/>
        <v>3.2165371693642301E-2</v>
      </c>
      <c r="BA22">
        <f t="shared" si="46"/>
        <v>0.57039377123950896</v>
      </c>
      <c r="BB22">
        <f t="shared" si="47"/>
        <v>6.7251846447604899</v>
      </c>
      <c r="BC22">
        <f t="shared" si="48"/>
        <v>12.372542440714501</v>
      </c>
      <c r="BD22">
        <f t="shared" si="49"/>
        <v>2.9581003088245801E-2</v>
      </c>
      <c r="BE22">
        <f t="shared" si="50"/>
        <v>0.70766770092338005</v>
      </c>
      <c r="BF22">
        <f t="shared" si="51"/>
        <v>6.5879107150766201</v>
      </c>
      <c r="BG22">
        <f t="shared" si="52"/>
        <v>11.7527928394673</v>
      </c>
      <c r="BH22">
        <f t="shared" si="53"/>
        <v>2.6726157793168299E-2</v>
      </c>
      <c r="BI22">
        <f t="shared" si="54"/>
        <v>0.93903383565798304</v>
      </c>
      <c r="BJ22">
        <f t="shared" si="55"/>
        <v>6.3565445803420202</v>
      </c>
      <c r="BK22">
        <f t="shared" si="56"/>
        <v>11.976863046847599</v>
      </c>
      <c r="BL22">
        <f t="shared" si="57"/>
        <v>2.49444139402904E-2</v>
      </c>
      <c r="BM22">
        <f t="shared" si="58"/>
        <v>1.2286602797772099</v>
      </c>
      <c r="BN22">
        <f t="shared" si="59"/>
        <v>6.0669181362227897</v>
      </c>
      <c r="BO22">
        <f t="shared" si="60"/>
        <v>11.940340491424999</v>
      </c>
      <c r="BP22">
        <f t="shared" si="61"/>
        <v>2.3376968826256599E-2</v>
      </c>
      <c r="BQ22">
        <f t="shared" si="62"/>
        <v>1.84886808960064</v>
      </c>
      <c r="BR22">
        <f t="shared" si="63"/>
        <v>5.4467103263993604</v>
      </c>
      <c r="BS22">
        <f t="shared" si="64"/>
        <v>11.710284380434301</v>
      </c>
      <c r="BT22">
        <f t="shared" si="65"/>
        <v>7.8071770819994002E-2</v>
      </c>
      <c r="BU22">
        <f t="shared" si="66"/>
        <v>8.4208485084053993E-3</v>
      </c>
      <c r="BV22">
        <f t="shared" si="67"/>
        <v>7.2871575674915903</v>
      </c>
      <c r="BW22">
        <f t="shared" ref="BW22:BW64" si="68">SQRT((C4-C22)^2+(D4-D22)^2)/5.73/0.594</f>
        <v>11.700664440648399</v>
      </c>
      <c r="BX22">
        <f t="shared" ref="BX22:BX64" si="69">SQRT((E4-E22)^2+(F4-F22)^2)/5.73/0.594</f>
        <v>7.3711538162324106E-2</v>
      </c>
      <c r="BY22">
        <f t="shared" ref="BY22:BY64" si="70">ASIN((BX4*SIN(A22/180*PI())/BW22))*180/PI()</f>
        <v>0</v>
      </c>
      <c r="BZ22">
        <f t="shared" ref="BZ22:BZ64" si="71">ABS(ABS(B22)-ABS(BY22))</f>
        <v>7.2955784159999997</v>
      </c>
      <c r="CB22">
        <v>7.3711538162324106E-2</v>
      </c>
      <c r="CF22">
        <v>7.3711538162324106E-2</v>
      </c>
      <c r="CJ22">
        <v>7.3711538162324106E-2</v>
      </c>
      <c r="CN22">
        <v>7.3711538162324106E-2</v>
      </c>
      <c r="CR22">
        <v>7.3711538162324106E-2</v>
      </c>
      <c r="CV22">
        <v>7.3711538162324106E-2</v>
      </c>
      <c r="CZ22">
        <v>7.3711538162324106E-2</v>
      </c>
      <c r="DD22">
        <v>7.3711538162324106E-2</v>
      </c>
      <c r="DH22">
        <v>7.3711538162324106E-2</v>
      </c>
      <c r="DL22">
        <v>7.3711538162324106E-2</v>
      </c>
      <c r="DP22">
        <v>7.3711538162324106E-2</v>
      </c>
      <c r="DT22">
        <v>7.3711538162324106E-2</v>
      </c>
    </row>
    <row r="23" spans="1:124" x14ac:dyDescent="0.15">
      <c r="A23">
        <v>168.1974309</v>
      </c>
      <c r="B23">
        <v>-3.4867468530000001</v>
      </c>
      <c r="C23">
        <v>445</v>
      </c>
      <c r="D23">
        <v>124</v>
      </c>
      <c r="E23">
        <v>334.48648070000002</v>
      </c>
      <c r="F23">
        <v>241.95074460000001</v>
      </c>
      <c r="G23">
        <f t="shared" si="0"/>
        <v>26.204214685890101</v>
      </c>
      <c r="H23">
        <f t="shared" si="1"/>
        <v>2.5471390071811501E-2</v>
      </c>
      <c r="I23">
        <f t="shared" si="2"/>
        <v>0</v>
      </c>
      <c r="J23">
        <f t="shared" si="3"/>
        <v>3.4867468530000001</v>
      </c>
      <c r="K23">
        <f t="shared" si="4"/>
        <v>21.318572500657201</v>
      </c>
      <c r="L23">
        <f t="shared" si="5"/>
        <v>1.2851474081686701E-2</v>
      </c>
      <c r="M23">
        <f t="shared" si="6"/>
        <v>7.2127537653933704E-2</v>
      </c>
      <c r="N23">
        <f t="shared" si="7"/>
        <v>3.4146193153460702</v>
      </c>
      <c r="O23">
        <f t="shared" si="8"/>
        <v>20.557942055265698</v>
      </c>
      <c r="P23">
        <f t="shared" si="9"/>
        <v>7.7873667329967297E-2</v>
      </c>
      <c r="Q23">
        <f t="shared" si="10"/>
        <v>1.50502073371531E-2</v>
      </c>
      <c r="R23">
        <f t="shared" si="11"/>
        <v>3.47169664566285</v>
      </c>
      <c r="S23">
        <f t="shared" si="12"/>
        <v>20.904580227460301</v>
      </c>
      <c r="T23">
        <f t="shared" si="13"/>
        <v>6.1277578099297299E-2</v>
      </c>
      <c r="U23">
        <f t="shared" si="14"/>
        <v>1.3176285628422201E-2</v>
      </c>
      <c r="V23">
        <f t="shared" si="15"/>
        <v>3.47357056737158</v>
      </c>
      <c r="W23">
        <f t="shared" si="16"/>
        <v>19.6743087817846</v>
      </c>
      <c r="X23">
        <f t="shared" si="17"/>
        <v>3.1683764582080699E-2</v>
      </c>
      <c r="Y23">
        <f t="shared" si="18"/>
        <v>2.59174935843609E-2</v>
      </c>
      <c r="Z23">
        <f t="shared" si="19"/>
        <v>3.4608293594156398</v>
      </c>
      <c r="AA23">
        <f t="shared" si="20"/>
        <v>19.9830487223979</v>
      </c>
      <c r="AB23">
        <f t="shared" si="21"/>
        <v>2.64031371517339E-2</v>
      </c>
      <c r="AC23">
        <f t="shared" si="22"/>
        <v>2.1384404513983799E-2</v>
      </c>
      <c r="AD23">
        <f t="shared" si="23"/>
        <v>3.4653624484860202</v>
      </c>
      <c r="AE23">
        <f t="shared" si="24"/>
        <v>18.7052550986906</v>
      </c>
      <c r="AF23">
        <f t="shared" si="25"/>
        <v>3.8738508365902001E-2</v>
      </c>
      <c r="AG23">
        <f t="shared" si="26"/>
        <v>9.3501959172593695E-3</v>
      </c>
      <c r="AH23">
        <f t="shared" si="27"/>
        <v>3.4773966570827399</v>
      </c>
      <c r="AI23">
        <f t="shared" si="28"/>
        <v>18.2361761914085</v>
      </c>
      <c r="AJ23">
        <f t="shared" si="29"/>
        <v>3.3993076148198999E-2</v>
      </c>
      <c r="AK23">
        <f t="shared" si="30"/>
        <v>7.45133058717223E-3</v>
      </c>
      <c r="AL23">
        <f t="shared" si="31"/>
        <v>3.4792955224128299</v>
      </c>
      <c r="AM23">
        <f t="shared" si="32"/>
        <v>17.451116640421098</v>
      </c>
      <c r="AN23">
        <f t="shared" si="33"/>
        <v>4.1658366545739199E-2</v>
      </c>
      <c r="AO23">
        <f t="shared" si="34"/>
        <v>7.70844742371945E-2</v>
      </c>
      <c r="AP23">
        <f t="shared" si="35"/>
        <v>3.40966237876281</v>
      </c>
      <c r="AQ23">
        <f t="shared" si="36"/>
        <v>17.2180661019617</v>
      </c>
      <c r="AR23">
        <f t="shared" si="37"/>
        <v>3.7212982696950399E-2</v>
      </c>
      <c r="AS23">
        <f t="shared" si="38"/>
        <v>7.8161807579443798E-2</v>
      </c>
      <c r="AT23">
        <f t="shared" si="39"/>
        <v>3.4085850454205602</v>
      </c>
      <c r="AU23">
        <f t="shared" si="40"/>
        <v>15.301833626930501</v>
      </c>
      <c r="AV23">
        <f t="shared" si="41"/>
        <v>3.4030977347035897E-2</v>
      </c>
      <c r="AW23">
        <f t="shared" si="42"/>
        <v>9.8325236183405398E-2</v>
      </c>
      <c r="AX23">
        <f t="shared" si="43"/>
        <v>3.3884216168165899</v>
      </c>
      <c r="AY23">
        <f t="shared" si="44"/>
        <v>14.6497877012663</v>
      </c>
      <c r="AZ23">
        <f t="shared" si="45"/>
        <v>3.1195176765545701E-2</v>
      </c>
      <c r="BA23">
        <f t="shared" si="46"/>
        <v>0.11720607324245599</v>
      </c>
      <c r="BB23">
        <f t="shared" si="47"/>
        <v>3.3695407797575401</v>
      </c>
      <c r="BC23">
        <f t="shared" si="48"/>
        <v>13.807476902311199</v>
      </c>
      <c r="BD23">
        <f t="shared" si="49"/>
        <v>2.8858573782659401E-2</v>
      </c>
      <c r="BE23">
        <f t="shared" si="50"/>
        <v>0.14472083413558201</v>
      </c>
      <c r="BF23">
        <f t="shared" si="51"/>
        <v>3.34202601886442</v>
      </c>
      <c r="BG23">
        <f t="shared" si="52"/>
        <v>13.3554464084855</v>
      </c>
      <c r="BH23">
        <f t="shared" si="53"/>
        <v>2.6694389916617899E-2</v>
      </c>
      <c r="BI23">
        <f t="shared" si="54"/>
        <v>0.179700264896339</v>
      </c>
      <c r="BJ23">
        <f t="shared" si="55"/>
        <v>3.3070465881036601</v>
      </c>
      <c r="BK23">
        <f t="shared" si="56"/>
        <v>12.716828879984099</v>
      </c>
      <c r="BL23">
        <f t="shared" si="57"/>
        <v>2.4230302265196499E-2</v>
      </c>
      <c r="BM23">
        <f t="shared" si="58"/>
        <v>0.23787808299580401</v>
      </c>
      <c r="BN23">
        <f t="shared" si="59"/>
        <v>3.2488687700041998</v>
      </c>
      <c r="BO23">
        <f t="shared" si="60"/>
        <v>12.873725536880899</v>
      </c>
      <c r="BP23">
        <f t="shared" si="61"/>
        <v>2.2715908373621699E-2</v>
      </c>
      <c r="BQ23">
        <f t="shared" si="62"/>
        <v>0.31330596593001198</v>
      </c>
      <c r="BR23">
        <f t="shared" si="63"/>
        <v>3.1734408870699902</v>
      </c>
      <c r="BS23">
        <f t="shared" si="64"/>
        <v>12.7886843744463</v>
      </c>
      <c r="BT23">
        <f t="shared" si="65"/>
        <v>2.13714362876514E-2</v>
      </c>
      <c r="BU23">
        <f t="shared" si="66"/>
        <v>0.47310273786868701</v>
      </c>
      <c r="BV23">
        <f t="shared" si="67"/>
        <v>3.01364411513131</v>
      </c>
      <c r="BW23">
        <f t="shared" si="68"/>
        <v>12.5272536918503</v>
      </c>
      <c r="BX23">
        <f t="shared" si="69"/>
        <v>7.25095761239829E-2</v>
      </c>
      <c r="BY23">
        <f t="shared" si="70"/>
        <v>2.1577272796980398E-3</v>
      </c>
      <c r="BZ23">
        <f t="shared" si="71"/>
        <v>3.4845891257203001</v>
      </c>
      <c r="CA23">
        <f t="shared" ref="CA23:CA64" si="72">SQRT((C4-C23)^2+(D4-D23)^2)/5.73/0.627</f>
        <v>12.4757828107557</v>
      </c>
      <c r="CB23">
        <f t="shared" ref="CB23:CB64" si="73">SQRT((E4-E23)^2+(F4-F23)^2)/5.73/0.627</f>
        <v>6.8672789667074699E-2</v>
      </c>
      <c r="CC23">
        <f t="shared" ref="CC23:CC64" si="74">ASIN((CB4*SIN(A23/180*PI())/CA23))*180/PI()</f>
        <v>0</v>
      </c>
      <c r="CD23">
        <f t="shared" ref="CD23:CD64" si="75">ABS(ABS(B23)-ABS(CC23))</f>
        <v>3.4867468530000001</v>
      </c>
      <c r="CF23">
        <v>6.8672789667074699E-2</v>
      </c>
      <c r="CJ23">
        <v>6.8672789667074699E-2</v>
      </c>
      <c r="CN23">
        <v>6.8672789667074699E-2</v>
      </c>
      <c r="CR23">
        <v>6.8672789667074699E-2</v>
      </c>
      <c r="CV23">
        <v>6.8672789667074699E-2</v>
      </c>
      <c r="CZ23">
        <v>6.8672789667074699E-2</v>
      </c>
      <c r="DD23">
        <v>6.8672789667074699E-2</v>
      </c>
      <c r="DH23">
        <v>6.8672789667074699E-2</v>
      </c>
      <c r="DL23">
        <v>6.8672789667074699E-2</v>
      </c>
      <c r="DP23">
        <v>6.8672789667074699E-2</v>
      </c>
      <c r="DT23">
        <v>6.8672789667074699E-2</v>
      </c>
    </row>
    <row r="24" spans="1:124" x14ac:dyDescent="0.15">
      <c r="A24">
        <v>148.94621140000001</v>
      </c>
      <c r="B24">
        <v>3.5505684780000002</v>
      </c>
      <c r="C24">
        <v>443</v>
      </c>
      <c r="D24">
        <v>126</v>
      </c>
      <c r="E24">
        <v>334.47943120000002</v>
      </c>
      <c r="F24">
        <v>241.95597839999999</v>
      </c>
      <c r="G24">
        <f t="shared" si="0"/>
        <v>14.8233423200488</v>
      </c>
      <c r="H24">
        <f t="shared" si="1"/>
        <v>4.60145152396031E-2</v>
      </c>
      <c r="I24">
        <f t="shared" si="2"/>
        <v>5.0786274721057997E-2</v>
      </c>
      <c r="J24">
        <f t="shared" si="3"/>
        <v>3.4997822032789401</v>
      </c>
      <c r="K24">
        <f t="shared" si="4"/>
        <v>20.6522017978387</v>
      </c>
      <c r="L24">
        <f t="shared" si="5"/>
        <v>3.1573681933590302E-2</v>
      </c>
      <c r="M24">
        <f t="shared" si="6"/>
        <v>0.179180933928621</v>
      </c>
      <c r="N24">
        <f t="shared" si="7"/>
        <v>3.3713875440713799</v>
      </c>
      <c r="O24">
        <f t="shared" si="8"/>
        <v>19.067910917890899</v>
      </c>
      <c r="P24">
        <f t="shared" si="9"/>
        <v>2.10491212890602E-2</v>
      </c>
      <c r="Q24">
        <f t="shared" si="10"/>
        <v>8.9421984186031395E-2</v>
      </c>
      <c r="R24">
        <f t="shared" si="11"/>
        <v>3.46114649381397</v>
      </c>
      <c r="S24">
        <f t="shared" si="12"/>
        <v>19.067910917890899</v>
      </c>
      <c r="T24">
        <f t="shared" si="13"/>
        <v>4.6977136043330397E-2</v>
      </c>
      <c r="U24">
        <f t="shared" si="14"/>
        <v>3.5124405807855197E-2</v>
      </c>
      <c r="V24">
        <f t="shared" si="15"/>
        <v>3.5154440721921398</v>
      </c>
      <c r="W24">
        <f t="shared" si="16"/>
        <v>19.6743087817846</v>
      </c>
      <c r="X24">
        <f t="shared" si="17"/>
        <v>3.9936304460763503E-2</v>
      </c>
      <c r="Y24">
        <f t="shared" si="18"/>
        <v>4.90732086454072E-2</v>
      </c>
      <c r="Z24">
        <f t="shared" si="19"/>
        <v>3.50149526935459</v>
      </c>
      <c r="AA24">
        <f t="shared" si="20"/>
        <v>18.863093905047599</v>
      </c>
      <c r="AB24">
        <f t="shared" si="21"/>
        <v>1.8668841147878399E-2</v>
      </c>
      <c r="AC24">
        <f t="shared" si="22"/>
        <v>5.7186582914536703E-2</v>
      </c>
      <c r="AD24">
        <f t="shared" si="23"/>
        <v>3.4933818950854598</v>
      </c>
      <c r="AE24">
        <f t="shared" si="24"/>
        <v>19.261498733002401</v>
      </c>
      <c r="AF24">
        <f t="shared" si="25"/>
        <v>1.6001863841038601E-2</v>
      </c>
      <c r="AG24">
        <f t="shared" si="26"/>
        <v>4.8076481170291001E-2</v>
      </c>
      <c r="AH24">
        <f t="shared" si="27"/>
        <v>3.5024919968297099</v>
      </c>
      <c r="AI24">
        <f t="shared" si="28"/>
        <v>18.2361761914085</v>
      </c>
      <c r="AJ24">
        <f t="shared" si="29"/>
        <v>2.81943678573193E-2</v>
      </c>
      <c r="AK24">
        <f t="shared" si="30"/>
        <v>1.9037828972640398E-2</v>
      </c>
      <c r="AL24">
        <f t="shared" si="31"/>
        <v>3.5315306490273599</v>
      </c>
      <c r="AM24">
        <f t="shared" si="32"/>
        <v>17.871450192143101</v>
      </c>
      <c r="AN24">
        <f t="shared" si="33"/>
        <v>2.5139246904002301E-2</v>
      </c>
      <c r="AO24">
        <f t="shared" si="34"/>
        <v>1.7021518837146001E-2</v>
      </c>
      <c r="AP24">
        <f t="shared" si="35"/>
        <v>3.5335469591628499</v>
      </c>
      <c r="AQ24">
        <f t="shared" si="36"/>
        <v>17.201814974129299</v>
      </c>
      <c r="AR24">
        <f t="shared" si="37"/>
        <v>3.2901591232556197E-2</v>
      </c>
      <c r="AS24">
        <f t="shared" si="38"/>
        <v>0.17734761317869899</v>
      </c>
      <c r="AT24">
        <f t="shared" si="39"/>
        <v>3.3732208648212998</v>
      </c>
      <c r="AU24">
        <f t="shared" si="40"/>
        <v>17.011433721271899</v>
      </c>
      <c r="AV24">
        <f t="shared" si="41"/>
        <v>2.9655368732554602E-2</v>
      </c>
      <c r="AW24">
        <f t="shared" si="42"/>
        <v>0.19951604125335501</v>
      </c>
      <c r="AX24">
        <f t="shared" si="43"/>
        <v>3.3510524367466501</v>
      </c>
      <c r="AY24">
        <f t="shared" si="44"/>
        <v>15.2729065975316</v>
      </c>
      <c r="AZ24">
        <f t="shared" si="45"/>
        <v>2.73581344714399E-2</v>
      </c>
      <c r="BA24">
        <f t="shared" si="46"/>
        <v>0.24844310839265499</v>
      </c>
      <c r="BB24">
        <f t="shared" si="47"/>
        <v>3.3021253696073498</v>
      </c>
      <c r="BC24">
        <f t="shared" si="48"/>
        <v>14.673264092289299</v>
      </c>
      <c r="BD24">
        <f t="shared" si="49"/>
        <v>2.5251252188238898E-2</v>
      </c>
      <c r="BE24">
        <f t="shared" si="50"/>
        <v>0.29511776879157198</v>
      </c>
      <c r="BF24">
        <f t="shared" si="51"/>
        <v>3.2554507092084299</v>
      </c>
      <c r="BG24">
        <f t="shared" si="52"/>
        <v>13.8896642648249</v>
      </c>
      <c r="BH24">
        <f t="shared" si="53"/>
        <v>2.3503051232537299E-2</v>
      </c>
      <c r="BI24">
        <f t="shared" si="54"/>
        <v>0.36282324499783197</v>
      </c>
      <c r="BJ24">
        <f t="shared" si="55"/>
        <v>3.1877452330021701</v>
      </c>
      <c r="BK24">
        <f t="shared" si="56"/>
        <v>13.4622899797534</v>
      </c>
      <c r="BL24">
        <f t="shared" si="57"/>
        <v>2.18400944989189E-2</v>
      </c>
      <c r="BM24">
        <f t="shared" si="58"/>
        <v>0.449604820161153</v>
      </c>
      <c r="BN24">
        <f t="shared" si="59"/>
        <v>3.1009636578388502</v>
      </c>
      <c r="BO24">
        <f t="shared" si="60"/>
        <v>12.8567417227092</v>
      </c>
      <c r="BP24">
        <f t="shared" si="61"/>
        <v>1.98357393149593E-2</v>
      </c>
      <c r="BQ24">
        <f t="shared" si="62"/>
        <v>0.593400465274184</v>
      </c>
      <c r="BR24">
        <f t="shared" si="63"/>
        <v>2.9571680127258202</v>
      </c>
      <c r="BS24">
        <f t="shared" si="64"/>
        <v>12.995118150526199</v>
      </c>
      <c r="BT24">
        <f t="shared" si="65"/>
        <v>1.86689311199617E-2</v>
      </c>
      <c r="BU24">
        <f t="shared" si="66"/>
        <v>0.78278600558203304</v>
      </c>
      <c r="BV24">
        <f t="shared" si="67"/>
        <v>2.76778247241797</v>
      </c>
      <c r="BW24">
        <f t="shared" si="68"/>
        <v>12.907364885909001</v>
      </c>
      <c r="BX24">
        <f t="shared" si="69"/>
        <v>1.7623909770764098E-2</v>
      </c>
      <c r="BY24">
        <f t="shared" si="70"/>
        <v>1.18224818117228</v>
      </c>
      <c r="BZ24">
        <f t="shared" si="71"/>
        <v>2.3683202968277199</v>
      </c>
      <c r="CA24">
        <f t="shared" si="72"/>
        <v>12.6515284310323</v>
      </c>
      <c r="CB24">
        <f t="shared" si="73"/>
        <v>6.6575053084951596E-2</v>
      </c>
      <c r="CC24">
        <f t="shared" si="74"/>
        <v>5.3882589365490804E-3</v>
      </c>
      <c r="CD24">
        <f t="shared" si="75"/>
        <v>3.5451802190634498</v>
      </c>
      <c r="CE24">
        <f t="shared" ref="CE24:CE64" si="76">SQRT((C4-C24)^2+(D4-D24)^2)/5.73/0.66</f>
        <v>12.5955950751648</v>
      </c>
      <c r="CF24">
        <f t="shared" ref="CF24:CF64" si="77">SQRT((E4-E24)^2+(F4-F24)^2)/5.73/0.66</f>
        <v>6.3224770453971804E-2</v>
      </c>
      <c r="CG24">
        <f t="shared" ref="CG24:CG64" si="78">ASIN((CF4*SIN(A24/180*PI())/CE24))*180/PI()</f>
        <v>0</v>
      </c>
      <c r="CH24">
        <f t="shared" ref="CH24:CH64" si="79">ABS(ABS(B24)-ABS(CG24))</f>
        <v>3.5505684780000002</v>
      </c>
      <c r="CJ24">
        <v>6.3224770453971804E-2</v>
      </c>
      <c r="CN24">
        <v>6.3224770453971804E-2</v>
      </c>
      <c r="CR24">
        <v>6.3224770453971804E-2</v>
      </c>
      <c r="CV24">
        <v>6.3224770453971804E-2</v>
      </c>
      <c r="CZ24">
        <v>6.3224770453971804E-2</v>
      </c>
      <c r="DD24">
        <v>6.3224770453971804E-2</v>
      </c>
      <c r="DH24">
        <v>6.3224770453971804E-2</v>
      </c>
      <c r="DL24">
        <v>6.3224770453971804E-2</v>
      </c>
      <c r="DP24">
        <v>6.3224770453971804E-2</v>
      </c>
      <c r="DT24">
        <v>6.3224770453971804E-2</v>
      </c>
    </row>
    <row r="25" spans="1:124" x14ac:dyDescent="0.15">
      <c r="A25">
        <v>159.0731092</v>
      </c>
      <c r="B25">
        <v>2.945095732</v>
      </c>
      <c r="C25">
        <v>438</v>
      </c>
      <c r="D25">
        <v>130</v>
      </c>
      <c r="E25">
        <v>334.47793580000001</v>
      </c>
      <c r="F25">
        <v>241.96388239999999</v>
      </c>
      <c r="G25">
        <f t="shared" si="0"/>
        <v>33.557768435623302</v>
      </c>
      <c r="H25">
        <f t="shared" si="1"/>
        <v>4.2158481112599303E-2</v>
      </c>
      <c r="I25">
        <f t="shared" si="2"/>
        <v>2.8061262053012299E-2</v>
      </c>
      <c r="J25">
        <f t="shared" si="3"/>
        <v>2.9170344699469899</v>
      </c>
      <c r="K25">
        <f t="shared" si="4"/>
        <v>24.378720337651099</v>
      </c>
      <c r="L25">
        <f t="shared" si="5"/>
        <v>4.1441049596423599E-2</v>
      </c>
      <c r="M25">
        <f t="shared" si="6"/>
        <v>1.0788161662576699E-2</v>
      </c>
      <c r="N25">
        <f t="shared" si="7"/>
        <v>2.93430757033742</v>
      </c>
      <c r="O25">
        <f t="shared" si="8"/>
        <v>24.930166629173002</v>
      </c>
      <c r="P25">
        <f t="shared" si="9"/>
        <v>3.4611723796651603E-2</v>
      </c>
      <c r="Q25">
        <f t="shared" si="10"/>
        <v>7.1803799548085703E-2</v>
      </c>
      <c r="R25">
        <f t="shared" si="11"/>
        <v>2.8732919324519099</v>
      </c>
      <c r="S25">
        <f t="shared" si="12"/>
        <v>22.5149219497678</v>
      </c>
      <c r="T25">
        <f t="shared" si="13"/>
        <v>2.5958792847488699E-2</v>
      </c>
      <c r="U25">
        <f t="shared" si="14"/>
        <v>3.9328166859093301E-2</v>
      </c>
      <c r="V25">
        <f t="shared" si="15"/>
        <v>2.9057675651409101</v>
      </c>
      <c r="W25">
        <f t="shared" si="16"/>
        <v>21.8049903517778</v>
      </c>
      <c r="X25">
        <f t="shared" si="17"/>
        <v>3.0643146740256099E-2</v>
      </c>
      <c r="Y25">
        <f t="shared" si="18"/>
        <v>1.6747770768440001E-2</v>
      </c>
      <c r="Z25">
        <f t="shared" si="19"/>
        <v>2.9283479612315602</v>
      </c>
      <c r="AA25">
        <f t="shared" si="20"/>
        <v>21.893881834706999</v>
      </c>
      <c r="AB25">
        <f t="shared" si="21"/>
        <v>2.73294458566328E-2</v>
      </c>
      <c r="AC25">
        <f t="shared" si="22"/>
        <v>2.5019025799689499E-2</v>
      </c>
      <c r="AD25">
        <f t="shared" si="23"/>
        <v>2.9200767062003101</v>
      </c>
      <c r="AE25">
        <f t="shared" si="24"/>
        <v>20.896046003700899</v>
      </c>
      <c r="AF25">
        <f t="shared" si="25"/>
        <v>1.2033584575448999E-2</v>
      </c>
      <c r="AG25">
        <f t="shared" si="26"/>
        <v>3.0609247555911399E-2</v>
      </c>
      <c r="AH25">
        <f t="shared" si="27"/>
        <v>2.9144864844440899</v>
      </c>
      <c r="AI25">
        <f t="shared" si="28"/>
        <v>21.0400212370294</v>
      </c>
      <c r="AJ25">
        <f t="shared" si="29"/>
        <v>1.0529386503517899E-2</v>
      </c>
      <c r="AK25">
        <f t="shared" si="30"/>
        <v>2.6490161774900801E-2</v>
      </c>
      <c r="AL25">
        <f t="shared" si="31"/>
        <v>2.9186055702250999</v>
      </c>
      <c r="AM25">
        <f t="shared" si="32"/>
        <v>19.944133303338401</v>
      </c>
      <c r="AN25">
        <f t="shared" si="33"/>
        <v>2.2647500105078901E-2</v>
      </c>
      <c r="AO25">
        <f t="shared" si="34"/>
        <v>1.0713937689496401E-2</v>
      </c>
      <c r="AP25">
        <f t="shared" si="35"/>
        <v>2.9343817943105002</v>
      </c>
      <c r="AQ25">
        <f t="shared" si="36"/>
        <v>19.445529970754901</v>
      </c>
      <c r="AR25">
        <f t="shared" si="37"/>
        <v>2.04133807372106E-2</v>
      </c>
      <c r="AS25">
        <f t="shared" si="38"/>
        <v>0.11642238885737601</v>
      </c>
      <c r="AT25">
        <f t="shared" si="39"/>
        <v>2.8286733431426199</v>
      </c>
      <c r="AU25">
        <f t="shared" si="40"/>
        <v>18.700715233031602</v>
      </c>
      <c r="AV25">
        <f t="shared" si="41"/>
        <v>2.7691478369874602E-2</v>
      </c>
      <c r="AW25">
        <f t="shared" si="42"/>
        <v>0.11295529721092901</v>
      </c>
      <c r="AX25">
        <f t="shared" si="43"/>
        <v>2.83214043478907</v>
      </c>
      <c r="AY25">
        <f t="shared" si="44"/>
        <v>18.409750713245401</v>
      </c>
      <c r="AZ25">
        <f t="shared" si="45"/>
        <v>2.5146337828439599E-2</v>
      </c>
      <c r="BA25">
        <f t="shared" si="46"/>
        <v>0.12765443925232201</v>
      </c>
      <c r="BB25">
        <f t="shared" si="47"/>
        <v>2.81744129274768</v>
      </c>
      <c r="BC25">
        <f t="shared" si="48"/>
        <v>16.6939508078637</v>
      </c>
      <c r="BD25">
        <f t="shared" si="49"/>
        <v>2.33155214564757E-2</v>
      </c>
      <c r="BE25">
        <f t="shared" si="50"/>
        <v>0.157381731011107</v>
      </c>
      <c r="BF25">
        <f t="shared" si="51"/>
        <v>2.7877140009888901</v>
      </c>
      <c r="BG25">
        <f t="shared" si="52"/>
        <v>16.035436849263899</v>
      </c>
      <c r="BH25">
        <f t="shared" si="53"/>
        <v>2.1632809484721301E-2</v>
      </c>
      <c r="BI25">
        <f t="shared" si="54"/>
        <v>0.18698456552551099</v>
      </c>
      <c r="BJ25">
        <f t="shared" si="55"/>
        <v>2.7581111664744902</v>
      </c>
      <c r="BK25">
        <f t="shared" si="56"/>
        <v>15.2094449628029</v>
      </c>
      <c r="BL25">
        <f t="shared" si="57"/>
        <v>2.0222647073443699E-2</v>
      </c>
      <c r="BM25">
        <f t="shared" si="58"/>
        <v>0.22942321199694099</v>
      </c>
      <c r="BN25">
        <f t="shared" si="59"/>
        <v>2.7156725200030598</v>
      </c>
      <c r="BO25">
        <f t="shared" si="60"/>
        <v>14.7262344716441</v>
      </c>
      <c r="BP25">
        <f t="shared" si="61"/>
        <v>1.8868677860793801E-2</v>
      </c>
      <c r="BQ25">
        <f t="shared" si="62"/>
        <v>0.28459097873402101</v>
      </c>
      <c r="BR25">
        <f t="shared" si="63"/>
        <v>2.6605047532659798</v>
      </c>
      <c r="BS25">
        <f t="shared" si="64"/>
        <v>14.078211743533</v>
      </c>
      <c r="BT25">
        <f t="shared" si="65"/>
        <v>1.7176199287498198E-2</v>
      </c>
      <c r="BU25">
        <f t="shared" si="66"/>
        <v>0.37522542773220502</v>
      </c>
      <c r="BV25">
        <f t="shared" si="67"/>
        <v>2.5698703042678002</v>
      </c>
      <c r="BW25">
        <f t="shared" si="68"/>
        <v>14.1332034372882</v>
      </c>
      <c r="BX25">
        <f t="shared" si="69"/>
        <v>1.62219659937483E-2</v>
      </c>
      <c r="BY25">
        <f t="shared" si="70"/>
        <v>0.49835664360783899</v>
      </c>
      <c r="BZ25">
        <f t="shared" si="71"/>
        <v>2.4467390883921598</v>
      </c>
      <c r="CA25">
        <f t="shared" si="72"/>
        <v>13.9864832133973</v>
      </c>
      <c r="CB25">
        <f t="shared" si="73"/>
        <v>1.5360316865948E-2</v>
      </c>
      <c r="CC25">
        <f t="shared" si="74"/>
        <v>0.75541410452467905</v>
      </c>
      <c r="CD25">
        <f t="shared" si="75"/>
        <v>2.1896816274753199</v>
      </c>
      <c r="CE25">
        <f t="shared" si="76"/>
        <v>13.681245248586899</v>
      </c>
      <c r="CF25">
        <f t="shared" si="77"/>
        <v>6.1169387736954697E-2</v>
      </c>
      <c r="CG25">
        <f t="shared" si="78"/>
        <v>3.4500980453912099E-3</v>
      </c>
      <c r="CH25">
        <f t="shared" si="79"/>
        <v>2.94164563395461</v>
      </c>
      <c r="CI25">
        <f t="shared" ref="CI25:CI64" si="80">SQRT((C4-C25)^2+(D4-D25)^2)/5.73/0.693</f>
        <v>13.5756286091466</v>
      </c>
      <c r="CJ25">
        <f t="shared" ref="CJ25:CJ64" si="81">SQRT((E4-E25)^2+(F4-F25)^2)/5.73/0.693</f>
        <v>5.8236863294224402E-2</v>
      </c>
      <c r="CK25">
        <f t="shared" ref="CK25:CK64" si="82">ASIN((CJ4*SIN(A25/180*PI())/CI25))*180/PI()</f>
        <v>0</v>
      </c>
      <c r="CL25">
        <f t="shared" ref="CL25:CL64" si="83">ABS(ABS(B25)-ABS(CK25))</f>
        <v>2.945095732</v>
      </c>
      <c r="CN25">
        <v>5.8236863294224402E-2</v>
      </c>
      <c r="CR25">
        <v>5.8236863294224402E-2</v>
      </c>
      <c r="CV25">
        <v>5.8236863294224402E-2</v>
      </c>
      <c r="CZ25">
        <v>5.8236863294224402E-2</v>
      </c>
      <c r="DD25">
        <v>5.8236863294224402E-2</v>
      </c>
      <c r="DH25">
        <v>5.8236863294224402E-2</v>
      </c>
      <c r="DL25">
        <v>5.8236863294224402E-2</v>
      </c>
      <c r="DP25">
        <v>5.8236863294224402E-2</v>
      </c>
      <c r="DT25">
        <v>5.8236863294224402E-2</v>
      </c>
    </row>
    <row r="26" spans="1:124" x14ac:dyDescent="0.15">
      <c r="A26">
        <v>148.34522000000001</v>
      </c>
      <c r="B26">
        <v>1.8029414640000001</v>
      </c>
      <c r="C26">
        <v>435</v>
      </c>
      <c r="D26">
        <v>134</v>
      </c>
      <c r="E26">
        <v>334.47589110000001</v>
      </c>
      <c r="F26">
        <v>241.969223</v>
      </c>
      <c r="G26">
        <f t="shared" si="0"/>
        <v>26.204214685890101</v>
      </c>
      <c r="H26">
        <f t="shared" si="1"/>
        <v>2.9970477100183902E-2</v>
      </c>
      <c r="I26">
        <f t="shared" si="2"/>
        <v>4.8376039831627499E-2</v>
      </c>
      <c r="J26">
        <f t="shared" si="3"/>
        <v>1.7545654241683699</v>
      </c>
      <c r="K26">
        <f t="shared" si="4"/>
        <v>29.916199955007599</v>
      </c>
      <c r="L26">
        <f t="shared" si="5"/>
        <v>3.6251385910206303E-2</v>
      </c>
      <c r="M26">
        <f t="shared" si="6"/>
        <v>3.1734764462228102E-2</v>
      </c>
      <c r="N26">
        <f t="shared" si="7"/>
        <v>1.77120669953777</v>
      </c>
      <c r="O26">
        <f t="shared" si="8"/>
        <v>24.930166629173002</v>
      </c>
      <c r="P26">
        <f t="shared" si="9"/>
        <v>3.7544156147707897E-2</v>
      </c>
      <c r="Q26">
        <f t="shared" si="10"/>
        <v>9.3925192870305596E-2</v>
      </c>
      <c r="R26">
        <f t="shared" si="11"/>
        <v>1.7090162711296899</v>
      </c>
      <c r="S26">
        <f t="shared" si="12"/>
        <v>25.2591003947099</v>
      </c>
      <c r="T26">
        <f t="shared" si="13"/>
        <v>3.3512098293247E-2</v>
      </c>
      <c r="U26">
        <f t="shared" si="14"/>
        <v>5.1507129322742699E-2</v>
      </c>
      <c r="V26">
        <f t="shared" si="15"/>
        <v>1.7514343346772601</v>
      </c>
      <c r="W26">
        <f t="shared" si="16"/>
        <v>23.293368814369099</v>
      </c>
      <c r="X26">
        <f t="shared" si="17"/>
        <v>2.68096786345976E-2</v>
      </c>
      <c r="Y26">
        <f t="shared" si="18"/>
        <v>7.2501506943670399E-2</v>
      </c>
      <c r="Z26">
        <f t="shared" si="19"/>
        <v>1.73043995705633</v>
      </c>
      <c r="AA26">
        <f t="shared" si="20"/>
        <v>22.575226038510198</v>
      </c>
      <c r="AB26">
        <f t="shared" si="21"/>
        <v>2.1294066964670899E-2</v>
      </c>
      <c r="AC26">
        <f t="shared" si="22"/>
        <v>3.6962852984390698E-2</v>
      </c>
      <c r="AD26">
        <f t="shared" si="23"/>
        <v>1.7659786110156099</v>
      </c>
      <c r="AE26">
        <f t="shared" si="24"/>
        <v>22.538676050219902</v>
      </c>
      <c r="AF26">
        <f t="shared" si="25"/>
        <v>1.9655251089845699E-2</v>
      </c>
      <c r="AG26">
        <f t="shared" si="26"/>
        <v>3.0373055578714201E-2</v>
      </c>
      <c r="AH26">
        <f t="shared" si="27"/>
        <v>1.77256840842129</v>
      </c>
      <c r="AI26">
        <f t="shared" si="28"/>
        <v>21.583409642649698</v>
      </c>
      <c r="AJ26">
        <f t="shared" si="29"/>
        <v>8.5538263899803107E-3</v>
      </c>
      <c r="AK26">
        <f t="shared" si="30"/>
        <v>3.8193318369066503E-2</v>
      </c>
      <c r="AL26">
        <f t="shared" si="31"/>
        <v>1.76474814563093</v>
      </c>
      <c r="AM26">
        <f t="shared" si="32"/>
        <v>21.622119382274299</v>
      </c>
      <c r="AN26">
        <f t="shared" si="33"/>
        <v>7.6034012355380501E-3</v>
      </c>
      <c r="AO26">
        <f t="shared" si="34"/>
        <v>3.2124300121559098E-2</v>
      </c>
      <c r="AP26">
        <f t="shared" si="35"/>
        <v>1.77081716387844</v>
      </c>
      <c r="AQ26">
        <f t="shared" si="36"/>
        <v>20.570786756334801</v>
      </c>
      <c r="AR26">
        <f t="shared" si="37"/>
        <v>1.8768442527147801E-2</v>
      </c>
      <c r="AS26">
        <f t="shared" si="38"/>
        <v>1.3717937471907801E-2</v>
      </c>
      <c r="AT26">
        <f t="shared" si="39"/>
        <v>1.78922352652809</v>
      </c>
      <c r="AU26">
        <f t="shared" si="40"/>
        <v>20.060333025663599</v>
      </c>
      <c r="AV26">
        <f t="shared" si="41"/>
        <v>1.7062162372821699E-2</v>
      </c>
      <c r="AW26">
        <f t="shared" si="42"/>
        <v>0.15064235216763999</v>
      </c>
      <c r="AX26">
        <f t="shared" si="43"/>
        <v>1.65229911183236</v>
      </c>
      <c r="AY26">
        <f t="shared" si="44"/>
        <v>19.320879137609001</v>
      </c>
      <c r="AZ26">
        <f t="shared" si="45"/>
        <v>2.3770145892611599E-2</v>
      </c>
      <c r="BA26">
        <f t="shared" si="46"/>
        <v>0.160638364697721</v>
      </c>
      <c r="BB26">
        <f t="shared" si="47"/>
        <v>1.64230309930228</v>
      </c>
      <c r="BC26">
        <f t="shared" si="48"/>
        <v>18.9939955819634</v>
      </c>
      <c r="BD26">
        <f t="shared" si="49"/>
        <v>2.1721682340312E-2</v>
      </c>
      <c r="BE26">
        <f t="shared" si="50"/>
        <v>0.181793737151523</v>
      </c>
      <c r="BF26">
        <f t="shared" si="51"/>
        <v>1.62114772684848</v>
      </c>
      <c r="BG26">
        <f t="shared" si="52"/>
        <v>17.364134893529499</v>
      </c>
      <c r="BH26">
        <f t="shared" si="53"/>
        <v>2.0227528021480399E-2</v>
      </c>
      <c r="BI26">
        <f t="shared" si="54"/>
        <v>0.22231659932800399</v>
      </c>
      <c r="BJ26">
        <f t="shared" si="55"/>
        <v>1.580624864672</v>
      </c>
      <c r="BK26">
        <f t="shared" si="56"/>
        <v>16.705071998141499</v>
      </c>
      <c r="BL26">
        <f t="shared" si="57"/>
        <v>1.8852913848335699E-2</v>
      </c>
      <c r="BM26">
        <f t="shared" si="58"/>
        <v>0.263724220322682</v>
      </c>
      <c r="BN26">
        <f t="shared" si="59"/>
        <v>1.5392172436773199</v>
      </c>
      <c r="BO26">
        <f t="shared" si="60"/>
        <v>15.892981226097801</v>
      </c>
      <c r="BP26">
        <f t="shared" si="61"/>
        <v>1.7691194987197002E-2</v>
      </c>
      <c r="BQ26">
        <f t="shared" si="62"/>
        <v>0.32259492873256801</v>
      </c>
      <c r="BR26">
        <f t="shared" si="63"/>
        <v>1.4803465352674301</v>
      </c>
      <c r="BS26">
        <f t="shared" si="64"/>
        <v>15.398044094489199</v>
      </c>
      <c r="BT26">
        <f t="shared" si="65"/>
        <v>1.6566398316075499E-2</v>
      </c>
      <c r="BU26">
        <f t="shared" si="66"/>
        <v>0.39990798203330602</v>
      </c>
      <c r="BV26">
        <f t="shared" si="67"/>
        <v>1.4030334819666901</v>
      </c>
      <c r="BW26">
        <f t="shared" si="68"/>
        <v>14.7518115543253</v>
      </c>
      <c r="BX26">
        <f t="shared" si="69"/>
        <v>1.51129318672576E-2</v>
      </c>
      <c r="BY26">
        <f t="shared" si="70"/>
        <v>0.52614863584989302</v>
      </c>
      <c r="BZ26">
        <f t="shared" si="71"/>
        <v>1.27679282815011</v>
      </c>
      <c r="CA26">
        <f t="shared" si="72"/>
        <v>14.7730871789992</v>
      </c>
      <c r="CB26">
        <f t="shared" si="73"/>
        <v>1.4317514400559801E-2</v>
      </c>
      <c r="CC26">
        <f t="shared" si="74"/>
        <v>0.70052880388792305</v>
      </c>
      <c r="CD26">
        <f t="shared" si="75"/>
        <v>1.1024126601120801</v>
      </c>
      <c r="CE26">
        <f t="shared" si="76"/>
        <v>14.603311937684801</v>
      </c>
      <c r="CF26">
        <f t="shared" si="77"/>
        <v>1.35939437646319E-2</v>
      </c>
      <c r="CG26">
        <f t="shared" si="78"/>
        <v>1.06307925359362</v>
      </c>
      <c r="CH26">
        <f t="shared" si="79"/>
        <v>0.739862210406382</v>
      </c>
      <c r="CI26">
        <f t="shared" si="80"/>
        <v>14.2858196562311</v>
      </c>
      <c r="CJ26">
        <f t="shared" si="81"/>
        <v>5.6817765607677401E-2</v>
      </c>
      <c r="CK26">
        <f t="shared" si="82"/>
        <v>4.8547062092498799E-3</v>
      </c>
      <c r="CL26">
        <f t="shared" si="83"/>
        <v>1.79808675779075</v>
      </c>
      <c r="CM26">
        <f t="shared" ref="CM26:CM64" si="84">SQRT((C4-C26)^2+(D4-D26)^2)/5.73/0.726</f>
        <v>14.1582933789366</v>
      </c>
      <c r="CN26">
        <f t="shared" ref="CN26:CN64" si="85">SQRT((E4-E26)^2+(F4-F26)^2)/5.73/0.726</f>
        <v>5.42164538677294E-2</v>
      </c>
      <c r="CO26">
        <f t="shared" ref="CO26:CO64" si="86">ASIN((CN4*SIN(A26/180*PI())/CM26))*180/PI()</f>
        <v>0</v>
      </c>
      <c r="CP26">
        <f t="shared" ref="CP26:CP64" si="87">ABS(ABS(B26)-ABS(CO26))</f>
        <v>1.8029414640000001</v>
      </c>
      <c r="CR26">
        <v>5.42164538677294E-2</v>
      </c>
      <c r="CV26">
        <v>5.42164538677294E-2</v>
      </c>
      <c r="CZ26">
        <v>5.42164538677294E-2</v>
      </c>
      <c r="DD26">
        <v>5.42164538677294E-2</v>
      </c>
      <c r="DH26">
        <v>5.42164538677294E-2</v>
      </c>
      <c r="DL26">
        <v>5.42164538677294E-2</v>
      </c>
      <c r="DP26">
        <v>5.42164538677294E-2</v>
      </c>
      <c r="DT26">
        <v>5.42164538677294E-2</v>
      </c>
    </row>
    <row r="27" spans="1:124" x14ac:dyDescent="0.15">
      <c r="A27">
        <v>112.49767730000001</v>
      </c>
      <c r="B27">
        <v>0.59373536000000005</v>
      </c>
      <c r="C27">
        <v>432</v>
      </c>
      <c r="D27">
        <v>138</v>
      </c>
      <c r="E27">
        <v>334.44586179999999</v>
      </c>
      <c r="F27">
        <v>241.97807309999999</v>
      </c>
      <c r="G27">
        <f t="shared" si="0"/>
        <v>26.204214685890101</v>
      </c>
      <c r="H27">
        <f t="shared" si="1"/>
        <v>0.16407129316817001</v>
      </c>
      <c r="I27">
        <f t="shared" si="2"/>
        <v>6.0543546726817901E-2</v>
      </c>
      <c r="J27">
        <f t="shared" si="3"/>
        <v>0.53319181327318199</v>
      </c>
      <c r="K27">
        <f t="shared" si="4"/>
        <v>26.442434819398201</v>
      </c>
      <c r="L27">
        <f t="shared" si="5"/>
        <v>9.2741631312814099E-2</v>
      </c>
      <c r="M27">
        <f t="shared" si="6"/>
        <v>8.2961142855085199E-2</v>
      </c>
      <c r="N27">
        <f t="shared" si="7"/>
        <v>0.510774217144915</v>
      </c>
      <c r="O27">
        <f t="shared" si="8"/>
        <v>28.696776836602901</v>
      </c>
      <c r="P27">
        <f t="shared" si="9"/>
        <v>7.0844681916654703E-2</v>
      </c>
      <c r="Q27">
        <f t="shared" si="10"/>
        <v>3.88281012915105E-2</v>
      </c>
      <c r="R27">
        <f t="shared" si="11"/>
        <v>0.55490725870849</v>
      </c>
      <c r="S27">
        <f t="shared" si="12"/>
        <v>25.2591003947099</v>
      </c>
      <c r="T27">
        <f t="shared" si="13"/>
        <v>6.4726494293380704E-2</v>
      </c>
      <c r="U27">
        <f t="shared" si="14"/>
        <v>0.12841901875726899</v>
      </c>
      <c r="V27">
        <f t="shared" si="15"/>
        <v>0.46531634124273102</v>
      </c>
      <c r="W27">
        <f t="shared" si="16"/>
        <v>25.4727263817067</v>
      </c>
      <c r="X27">
        <f t="shared" si="17"/>
        <v>5.4287017378253401E-2</v>
      </c>
      <c r="Y27">
        <f t="shared" si="18"/>
        <v>7.1933079401522104E-2</v>
      </c>
      <c r="Z27">
        <f t="shared" si="19"/>
        <v>0.521802280598478</v>
      </c>
      <c r="AA27">
        <f t="shared" si="20"/>
        <v>23.8145082343616</v>
      </c>
      <c r="AB27">
        <f t="shared" si="21"/>
        <v>4.5239181148544499E-2</v>
      </c>
      <c r="AC27">
        <f t="shared" si="22"/>
        <v>0.104393566657347</v>
      </c>
      <c r="AD27">
        <f t="shared" si="23"/>
        <v>0.48934179334265299</v>
      </c>
      <c r="AE27">
        <f t="shared" si="24"/>
        <v>23.126142298095299</v>
      </c>
      <c r="AF27">
        <f t="shared" si="25"/>
        <v>8.0273561000628393E-3</v>
      </c>
      <c r="AG27">
        <f t="shared" si="26"/>
        <v>5.3533795663222299E-2</v>
      </c>
      <c r="AH27">
        <f t="shared" si="27"/>
        <v>0.54020156433677802</v>
      </c>
      <c r="AI27">
        <f t="shared" si="28"/>
        <v>23.0235268486805</v>
      </c>
      <c r="AJ27">
        <f t="shared" si="29"/>
        <v>7.5556027245653598E-3</v>
      </c>
      <c r="AK27">
        <f t="shared" si="30"/>
        <v>4.5541056660541999E-2</v>
      </c>
      <c r="AL27">
        <f t="shared" si="31"/>
        <v>0.54819430333945796</v>
      </c>
      <c r="AM27">
        <f t="shared" si="32"/>
        <v>22.119426051931399</v>
      </c>
      <c r="AN27">
        <f t="shared" si="33"/>
        <v>1.12923718252626E-2</v>
      </c>
      <c r="AO27">
        <f t="shared" si="34"/>
        <v>5.7935443141912901E-2</v>
      </c>
      <c r="AP27">
        <f t="shared" si="35"/>
        <v>0.53579991685808703</v>
      </c>
      <c r="AQ27">
        <f t="shared" si="36"/>
        <v>22.091700855894501</v>
      </c>
      <c r="AR27">
        <f t="shared" si="37"/>
        <v>1.0163134642736301E-2</v>
      </c>
      <c r="AS27">
        <f t="shared" si="38"/>
        <v>4.9816606354481902E-2</v>
      </c>
      <c r="AT27">
        <f t="shared" si="39"/>
        <v>0.543918753645518</v>
      </c>
      <c r="AU27">
        <f t="shared" si="40"/>
        <v>21.088286193165601</v>
      </c>
      <c r="AV27">
        <f t="shared" si="41"/>
        <v>3.20587747732723E-3</v>
      </c>
      <c r="AW27">
        <f t="shared" si="42"/>
        <v>0.25293923601087398</v>
      </c>
      <c r="AX27">
        <f t="shared" si="43"/>
        <v>0.34079612398912601</v>
      </c>
      <c r="AY27">
        <f t="shared" si="44"/>
        <v>20.576828547127</v>
      </c>
      <c r="AZ27">
        <f t="shared" si="45"/>
        <v>2.7974831997007199E-3</v>
      </c>
      <c r="BA27">
        <f t="shared" si="46"/>
        <v>0.25854525822345098</v>
      </c>
      <c r="BB27">
        <f t="shared" si="47"/>
        <v>0.33519010177654901</v>
      </c>
      <c r="BC27">
        <f t="shared" si="48"/>
        <v>19.850332399721498</v>
      </c>
      <c r="BD27">
        <f t="shared" si="49"/>
        <v>9.2061702502537791E-3</v>
      </c>
      <c r="BE27">
        <f t="shared" si="50"/>
        <v>0.27525694908804599</v>
      </c>
      <c r="BF27">
        <f t="shared" si="51"/>
        <v>0.318478410911954</v>
      </c>
      <c r="BG27">
        <f t="shared" si="52"/>
        <v>19.500781183775398</v>
      </c>
      <c r="BH27">
        <f t="shared" si="53"/>
        <v>8.3443131661327195E-3</v>
      </c>
      <c r="BI27">
        <f t="shared" si="54"/>
        <v>0.31172631858399802</v>
      </c>
      <c r="BJ27">
        <f t="shared" si="55"/>
        <v>0.28200904141600203</v>
      </c>
      <c r="BK27">
        <f t="shared" si="56"/>
        <v>17.949719973004498</v>
      </c>
      <c r="BL27">
        <f t="shared" si="57"/>
        <v>7.8512755106155095E-3</v>
      </c>
      <c r="BM27">
        <f t="shared" si="58"/>
        <v>0.378615378978095</v>
      </c>
      <c r="BN27">
        <f t="shared" si="59"/>
        <v>0.21511998102190499</v>
      </c>
      <c r="BO27">
        <f t="shared" si="60"/>
        <v>17.2953030989887</v>
      </c>
      <c r="BP27">
        <f t="shared" si="61"/>
        <v>7.3412442011248601E-3</v>
      </c>
      <c r="BQ27">
        <f t="shared" si="62"/>
        <v>0.44843748434580699</v>
      </c>
      <c r="BR27">
        <f t="shared" si="63"/>
        <v>0.145297875654193</v>
      </c>
      <c r="BS27">
        <f t="shared" si="64"/>
        <v>16.499370802171502</v>
      </c>
      <c r="BT27">
        <f t="shared" si="65"/>
        <v>6.93401453707705E-3</v>
      </c>
      <c r="BU27">
        <f t="shared" si="66"/>
        <v>0.54705204147855102</v>
      </c>
      <c r="BV27">
        <f t="shared" si="67"/>
        <v>4.6683318521449198E-2</v>
      </c>
      <c r="BW27">
        <f t="shared" si="68"/>
        <v>15.9982058984986</v>
      </c>
      <c r="BX27">
        <f t="shared" si="69"/>
        <v>6.4688227770061096E-3</v>
      </c>
      <c r="BY27">
        <f t="shared" si="70"/>
        <v>0.67762553560009697</v>
      </c>
      <c r="BZ27">
        <f t="shared" si="71"/>
        <v>8.3890175600096706E-2</v>
      </c>
      <c r="CA27">
        <f t="shared" si="72"/>
        <v>15.356779950659799</v>
      </c>
      <c r="CB27">
        <f t="shared" si="73"/>
        <v>5.6121808015324303E-3</v>
      </c>
      <c r="CC27">
        <f t="shared" si="74"/>
        <v>0.88980289127716905</v>
      </c>
      <c r="CD27">
        <f t="shared" si="75"/>
        <v>0.296067531277169</v>
      </c>
      <c r="CE27">
        <f t="shared" si="76"/>
        <v>15.350283223544301</v>
      </c>
      <c r="CF27">
        <f t="shared" si="77"/>
        <v>5.3315717614557997E-3</v>
      </c>
      <c r="CG27">
        <f t="shared" si="78"/>
        <v>1.1869431649575699</v>
      </c>
      <c r="CH27">
        <f t="shared" si="79"/>
        <v>0.59320780495756797</v>
      </c>
      <c r="CI27">
        <f t="shared" si="80"/>
        <v>15.1623371319683</v>
      </c>
      <c r="CJ27">
        <f t="shared" si="81"/>
        <v>5.0704683785059001E-3</v>
      </c>
      <c r="CK27">
        <f t="shared" si="82"/>
        <v>1.80271224863617</v>
      </c>
      <c r="CL27">
        <f t="shared" si="83"/>
        <v>1.20897688863617</v>
      </c>
      <c r="CM27">
        <f t="shared" si="84"/>
        <v>14.835911830546801</v>
      </c>
      <c r="CN27">
        <f t="shared" si="85"/>
        <v>4.9746317267827599E-2</v>
      </c>
      <c r="CO27">
        <f t="shared" si="86"/>
        <v>8.2296750867463797E-3</v>
      </c>
      <c r="CP27">
        <f t="shared" si="87"/>
        <v>0.58550568491325405</v>
      </c>
      <c r="CQ27">
        <f t="shared" ref="CQ27:CQ64" si="88">SQRT((C4-C27)^2+(D4-D27)^2)/5.73/0.759</f>
        <v>14.690619231204201</v>
      </c>
      <c r="CR27">
        <f t="shared" ref="CR27:CR64" si="89">SQRT((E4-E27)^2+(F4-F27)^2)/5.73/0.759</f>
        <v>4.7554123725370198E-2</v>
      </c>
      <c r="CS27">
        <f t="shared" ref="CS27:CS64" si="90">ASIN((CR4*SIN(A27/180*PI())/CQ27))*180/PI()</f>
        <v>0</v>
      </c>
      <c r="CT27">
        <f t="shared" ref="CT27:CT64" si="91">ABS(ABS(B27)-ABS(CS27))</f>
        <v>0.59373536000000005</v>
      </c>
      <c r="CV27">
        <v>4.7554123725370198E-2</v>
      </c>
      <c r="CZ27">
        <v>4.7554123725370198E-2</v>
      </c>
      <c r="DD27">
        <v>4.7554123725370198E-2</v>
      </c>
      <c r="DH27">
        <v>4.7554123725370198E-2</v>
      </c>
      <c r="DL27">
        <v>4.7554123725370198E-2</v>
      </c>
      <c r="DP27">
        <v>4.7554123725370198E-2</v>
      </c>
      <c r="DT27">
        <v>4.7554123725370198E-2</v>
      </c>
    </row>
    <row r="28" spans="1:124" x14ac:dyDescent="0.15">
      <c r="A28">
        <v>156.82396370000001</v>
      </c>
      <c r="B28">
        <v>0.61933779600000005</v>
      </c>
      <c r="C28">
        <v>428</v>
      </c>
      <c r="D28">
        <v>145</v>
      </c>
      <c r="E28">
        <v>334.44564819999999</v>
      </c>
      <c r="F28">
        <v>241.9779968</v>
      </c>
      <c r="G28">
        <f t="shared" si="0"/>
        <v>42.253026577879197</v>
      </c>
      <c r="H28">
        <f t="shared" si="1"/>
        <v>1.18872034232306E-3</v>
      </c>
      <c r="I28">
        <f t="shared" si="2"/>
        <v>8.7559993110933598E-2</v>
      </c>
      <c r="J28">
        <f t="shared" si="3"/>
        <v>0.53177780288906695</v>
      </c>
      <c r="K28">
        <f t="shared" si="4"/>
        <v>34.476716934807001</v>
      </c>
      <c r="L28">
        <f t="shared" si="5"/>
        <v>8.3266910963058494E-2</v>
      </c>
      <c r="M28">
        <f t="shared" si="6"/>
        <v>2.37098876015145E-2</v>
      </c>
      <c r="N28">
        <f t="shared" si="7"/>
        <v>0.59562790839848601</v>
      </c>
      <c r="O28">
        <f t="shared" si="8"/>
        <v>31.779851529818199</v>
      </c>
      <c r="P28">
        <f t="shared" si="9"/>
        <v>6.21182866569309E-2</v>
      </c>
      <c r="Q28">
        <f t="shared" si="10"/>
        <v>2.4558517699710201E-2</v>
      </c>
      <c r="R28">
        <f t="shared" si="11"/>
        <v>0.59477927830028998</v>
      </c>
      <c r="S28">
        <f t="shared" si="12"/>
        <v>32.005178584034603</v>
      </c>
      <c r="T28">
        <f t="shared" si="13"/>
        <v>5.3314483837262103E-2</v>
      </c>
      <c r="U28">
        <f t="shared" si="14"/>
        <v>3.30976437647326E-2</v>
      </c>
      <c r="V28">
        <f t="shared" si="15"/>
        <v>0.58624015223526704</v>
      </c>
      <c r="W28">
        <f t="shared" si="16"/>
        <v>28.577409881233901</v>
      </c>
      <c r="X28">
        <f t="shared" si="17"/>
        <v>5.1923952514521997E-2</v>
      </c>
      <c r="Y28">
        <f t="shared" si="18"/>
        <v>2.5000270000983E-2</v>
      </c>
      <c r="Z28">
        <f t="shared" si="19"/>
        <v>0.59433752599901701</v>
      </c>
      <c r="AA28">
        <f t="shared" si="20"/>
        <v>28.2190325481378</v>
      </c>
      <c r="AB28">
        <f t="shared" si="21"/>
        <v>4.5344132282360401E-2</v>
      </c>
      <c r="AC28">
        <f t="shared" si="22"/>
        <v>3.7399879394198601E-2</v>
      </c>
      <c r="AD28">
        <f t="shared" si="23"/>
        <v>0.58193791660580096</v>
      </c>
      <c r="AE28">
        <f t="shared" si="24"/>
        <v>26.442434819398201</v>
      </c>
      <c r="AF28">
        <f t="shared" si="25"/>
        <v>3.8866399099165998E-2</v>
      </c>
      <c r="AG28">
        <f t="shared" si="26"/>
        <v>4.69037222692276E-2</v>
      </c>
      <c r="AH28">
        <f t="shared" si="27"/>
        <v>0.57243407373077204</v>
      </c>
      <c r="AI28">
        <f t="shared" si="28"/>
        <v>25.5172921170062</v>
      </c>
      <c r="AJ28">
        <f t="shared" si="29"/>
        <v>7.1735264550387701E-3</v>
      </c>
      <c r="AK28">
        <f t="shared" si="30"/>
        <v>1.8009694725551601E-2</v>
      </c>
      <c r="AL28">
        <f t="shared" si="31"/>
        <v>0.60132810127444802</v>
      </c>
      <c r="AM28">
        <f t="shared" si="32"/>
        <v>25.150791873396798</v>
      </c>
      <c r="AN28">
        <f t="shared" si="33"/>
        <v>6.8439225598464701E-3</v>
      </c>
      <c r="AO28">
        <f t="shared" si="34"/>
        <v>1.5734842190256101E-2</v>
      </c>
      <c r="AP28">
        <f t="shared" si="35"/>
        <v>0.60360295380974405</v>
      </c>
      <c r="AQ28">
        <f t="shared" si="36"/>
        <v>24.119211488690802</v>
      </c>
      <c r="AR28">
        <f t="shared" si="37"/>
        <v>1.02455103362928E-2</v>
      </c>
      <c r="AS28">
        <f t="shared" si="38"/>
        <v>1.9436839192099101E-2</v>
      </c>
      <c r="AT28">
        <f t="shared" si="39"/>
        <v>0.59990095680790101</v>
      </c>
      <c r="AU28">
        <f t="shared" si="40"/>
        <v>23.884234728771201</v>
      </c>
      <c r="AV28">
        <f t="shared" si="41"/>
        <v>9.3141003057207097E-3</v>
      </c>
      <c r="AW28">
        <f t="shared" si="42"/>
        <v>1.78309812464745E-2</v>
      </c>
      <c r="AX28">
        <f t="shared" si="43"/>
        <v>0.60150681475352596</v>
      </c>
      <c r="AY28">
        <f t="shared" si="44"/>
        <v>22.802075414311599</v>
      </c>
      <c r="AZ28">
        <f t="shared" si="45"/>
        <v>2.8447974487154702E-3</v>
      </c>
      <c r="BA28">
        <f t="shared" si="46"/>
        <v>9.1282818146456696E-2</v>
      </c>
      <c r="BB28">
        <f t="shared" si="47"/>
        <v>0.52805497785354305</v>
      </c>
      <c r="BC28">
        <f t="shared" si="48"/>
        <v>22.196142440439399</v>
      </c>
      <c r="BD28">
        <f t="shared" si="49"/>
        <v>2.4941682158392698E-3</v>
      </c>
      <c r="BE28">
        <f t="shared" si="50"/>
        <v>0.102099066142888</v>
      </c>
      <c r="BF28">
        <f t="shared" si="51"/>
        <v>0.51723872985711195</v>
      </c>
      <c r="BG28">
        <f t="shared" si="52"/>
        <v>21.395408472921101</v>
      </c>
      <c r="BH28">
        <f t="shared" si="53"/>
        <v>8.4798027376758907E-3</v>
      </c>
      <c r="BI28">
        <f t="shared" si="54"/>
        <v>0.10878514238273999</v>
      </c>
      <c r="BJ28">
        <f t="shared" si="55"/>
        <v>0.51055265361725999</v>
      </c>
      <c r="BK28">
        <f t="shared" si="56"/>
        <v>20.947274881468001</v>
      </c>
      <c r="BL28">
        <f t="shared" si="57"/>
        <v>7.7238386387068203E-3</v>
      </c>
      <c r="BM28">
        <f t="shared" si="58"/>
        <v>0.123617980199589</v>
      </c>
      <c r="BN28">
        <f t="shared" si="59"/>
        <v>0.49571981580041102</v>
      </c>
      <c r="BO28">
        <f t="shared" si="60"/>
        <v>19.4114533555794</v>
      </c>
      <c r="BP28">
        <f t="shared" si="61"/>
        <v>7.3031452878840504E-3</v>
      </c>
      <c r="BQ28">
        <f t="shared" si="62"/>
        <v>0.14913538725244799</v>
      </c>
      <c r="BR28">
        <f t="shared" si="63"/>
        <v>0.47020240874755198</v>
      </c>
      <c r="BS28">
        <f t="shared" si="64"/>
        <v>18.709266927053001</v>
      </c>
      <c r="BT28">
        <f t="shared" si="65"/>
        <v>6.8561125394423703E-3</v>
      </c>
      <c r="BU28">
        <f t="shared" si="66"/>
        <v>0.176585511780396</v>
      </c>
      <c r="BV28">
        <f t="shared" si="67"/>
        <v>0.442752284219604</v>
      </c>
      <c r="BW28">
        <f t="shared" si="68"/>
        <v>17.885934687449701</v>
      </c>
      <c r="BX28">
        <f t="shared" si="69"/>
        <v>6.4995106814985E-3</v>
      </c>
      <c r="BY28">
        <f t="shared" si="70"/>
        <v>0.214963293152066</v>
      </c>
      <c r="BZ28">
        <f t="shared" si="71"/>
        <v>0.40437450284793403</v>
      </c>
      <c r="CA28">
        <f t="shared" si="72"/>
        <v>17.337788468757498</v>
      </c>
      <c r="CB28">
        <f t="shared" si="73"/>
        <v>6.0816353602258797E-3</v>
      </c>
      <c r="CC28">
        <f t="shared" si="74"/>
        <v>0.266344839215232</v>
      </c>
      <c r="CD28">
        <f t="shared" si="75"/>
        <v>0.352992956784768</v>
      </c>
      <c r="CE28">
        <f t="shared" si="76"/>
        <v>16.667126246041001</v>
      </c>
      <c r="CF28">
        <f t="shared" si="77"/>
        <v>5.2858507169419901E-3</v>
      </c>
      <c r="CG28">
        <f t="shared" si="78"/>
        <v>0.349223918801146</v>
      </c>
      <c r="CH28">
        <f t="shared" si="79"/>
        <v>0.27011387719885399</v>
      </c>
      <c r="CI28">
        <f t="shared" si="80"/>
        <v>16.607598894754101</v>
      </c>
      <c r="CJ28">
        <f t="shared" si="81"/>
        <v>5.0341435399447604E-3</v>
      </c>
      <c r="CK28">
        <f t="shared" si="82"/>
        <v>0.46730316414440998</v>
      </c>
      <c r="CL28">
        <f t="shared" si="83"/>
        <v>0.15203463185558999</v>
      </c>
      <c r="CM28">
        <f t="shared" si="84"/>
        <v>16.374488690740201</v>
      </c>
      <c r="CN28">
        <f t="shared" si="85"/>
        <v>4.7984469795704704E-3</v>
      </c>
      <c r="CO28">
        <f t="shared" si="86"/>
        <v>0.71096758530150905</v>
      </c>
      <c r="CP28">
        <f t="shared" si="87"/>
        <v>9.1629789301509099E-2</v>
      </c>
      <c r="CQ28">
        <f t="shared" si="88"/>
        <v>16.0163665034299</v>
      </c>
      <c r="CR28">
        <f t="shared" si="89"/>
        <v>4.75860698495396E-2</v>
      </c>
      <c r="CS28">
        <f t="shared" si="90"/>
        <v>3.2472702551968502E-3</v>
      </c>
      <c r="CT28">
        <f t="shared" si="91"/>
        <v>0.61609052574480305</v>
      </c>
      <c r="CU28">
        <f t="shared" ref="CU28:CU64" si="92">SQRT((C4-C28)^2+(D4-D28)^2)/5.73/0.792</f>
        <v>15.8302263963032</v>
      </c>
      <c r="CV28">
        <f t="shared" ref="CV28:CV64" si="93">SQRT((E4-E28)^2+(F4-F28)^2)/5.73/0.792</f>
        <v>4.5575126392009301E-2</v>
      </c>
      <c r="CW28">
        <f t="shared" ref="CW28:CW64" si="94">ASIN((CV4*SIN(A28/180*PI())/CU28))*180/PI()</f>
        <v>0</v>
      </c>
      <c r="CX28">
        <f t="shared" ref="CX28:CX64" si="95">ABS(ABS(B28)-ABS(CW28))</f>
        <v>0.61933779600000005</v>
      </c>
      <c r="CZ28">
        <v>4.5575126392009301E-2</v>
      </c>
      <c r="DD28">
        <v>4.5575126392009301E-2</v>
      </c>
      <c r="DH28">
        <v>4.5575126392009301E-2</v>
      </c>
      <c r="DL28">
        <v>4.5575126392009301E-2</v>
      </c>
      <c r="DP28">
        <v>4.5575126392009301E-2</v>
      </c>
      <c r="DT28">
        <v>4.5575126392009301E-2</v>
      </c>
    </row>
    <row r="29" spans="1:124" x14ac:dyDescent="0.15">
      <c r="A29">
        <v>171.27493759999999</v>
      </c>
      <c r="B29">
        <v>-11.871081889999999</v>
      </c>
      <c r="C29">
        <v>425</v>
      </c>
      <c r="D29">
        <v>152</v>
      </c>
      <c r="E29">
        <v>334.39691160000001</v>
      </c>
      <c r="F29">
        <v>242.0003815</v>
      </c>
      <c r="G29">
        <f t="shared" si="0"/>
        <v>39.913070693017097</v>
      </c>
      <c r="H29">
        <f t="shared" si="1"/>
        <v>0.28107393482993198</v>
      </c>
      <c r="I29">
        <f t="shared" si="2"/>
        <v>2.58853047331541E-4</v>
      </c>
      <c r="J29">
        <f t="shared" si="3"/>
        <v>11.8708230369527</v>
      </c>
      <c r="K29">
        <f t="shared" si="4"/>
        <v>41.388957222747202</v>
      </c>
      <c r="L29">
        <f t="shared" si="5"/>
        <v>0.14224424596253399</v>
      </c>
      <c r="M29">
        <f t="shared" si="6"/>
        <v>1.9475068015606101E-2</v>
      </c>
      <c r="N29">
        <f t="shared" si="7"/>
        <v>11.851606821984401</v>
      </c>
      <c r="O29">
        <f t="shared" si="8"/>
        <v>36.298870523690702</v>
      </c>
      <c r="P29">
        <f t="shared" si="9"/>
        <v>0.14967044680185099</v>
      </c>
      <c r="Q29">
        <f t="shared" si="10"/>
        <v>8.9895502855544592E-3</v>
      </c>
      <c r="R29">
        <f t="shared" si="11"/>
        <v>11.862092339714399</v>
      </c>
      <c r="S29">
        <f t="shared" si="12"/>
        <v>33.785320057064503</v>
      </c>
      <c r="T29">
        <f t="shared" si="13"/>
        <v>0.117491219320475</v>
      </c>
      <c r="U29">
        <f t="shared" si="14"/>
        <v>6.6779810891212602E-3</v>
      </c>
      <c r="V29">
        <f t="shared" si="15"/>
        <v>11.8644039089109</v>
      </c>
      <c r="W29">
        <f t="shared" si="16"/>
        <v>33.447328363936499</v>
      </c>
      <c r="X29">
        <f t="shared" si="17"/>
        <v>9.9114314543379198E-2</v>
      </c>
      <c r="Y29">
        <f t="shared" si="18"/>
        <v>1.03775580579338E-2</v>
      </c>
      <c r="Z29">
        <f t="shared" si="19"/>
        <v>11.860704331942101</v>
      </c>
      <c r="AA29">
        <f t="shared" si="20"/>
        <v>30.328856689204901</v>
      </c>
      <c r="AB29">
        <f t="shared" si="21"/>
        <v>9.0259794448359507E-2</v>
      </c>
      <c r="AC29">
        <f t="shared" si="22"/>
        <v>7.5663812866801601E-3</v>
      </c>
      <c r="AD29">
        <f t="shared" si="23"/>
        <v>11.8635155087133</v>
      </c>
      <c r="AE29">
        <f t="shared" si="24"/>
        <v>29.772762018446301</v>
      </c>
      <c r="AF29">
        <f t="shared" si="25"/>
        <v>7.8801777606960596E-2</v>
      </c>
      <c r="AG29">
        <f t="shared" si="26"/>
        <v>1.1751482517239E-2</v>
      </c>
      <c r="AH29">
        <f t="shared" si="27"/>
        <v>11.859330407482799</v>
      </c>
      <c r="AI29">
        <f t="shared" si="28"/>
        <v>28.054227053153198</v>
      </c>
      <c r="AJ29">
        <f t="shared" si="29"/>
        <v>6.8951555406090506E-2</v>
      </c>
      <c r="AK29">
        <f t="shared" si="30"/>
        <v>1.4803370225427E-2</v>
      </c>
      <c r="AL29">
        <f t="shared" si="31"/>
        <v>11.8562785197746</v>
      </c>
      <c r="AM29">
        <f t="shared" si="32"/>
        <v>27.055580665811899</v>
      </c>
      <c r="AN29">
        <f t="shared" si="33"/>
        <v>3.60785167478452E-2</v>
      </c>
      <c r="AO29">
        <f t="shared" si="34"/>
        <v>5.7922598117188103E-3</v>
      </c>
      <c r="AP29">
        <f t="shared" si="35"/>
        <v>11.8652896301883</v>
      </c>
      <c r="AQ29">
        <f t="shared" si="36"/>
        <v>26.558526689914299</v>
      </c>
      <c r="AR29">
        <f t="shared" si="37"/>
        <v>3.1841363821207301E-2</v>
      </c>
      <c r="AS29">
        <f t="shared" si="38"/>
        <v>5.1256680675393802E-3</v>
      </c>
      <c r="AT29">
        <f t="shared" si="39"/>
        <v>11.8659562219325</v>
      </c>
      <c r="AU29">
        <f t="shared" si="40"/>
        <v>25.4854269120497</v>
      </c>
      <c r="AV29">
        <f t="shared" si="41"/>
        <v>3.5094159351943002E-2</v>
      </c>
      <c r="AW29">
        <f t="shared" si="42"/>
        <v>6.4455814222829496E-3</v>
      </c>
      <c r="AX29">
        <f t="shared" si="43"/>
        <v>11.864636308577699</v>
      </c>
      <c r="AY29">
        <f t="shared" si="44"/>
        <v>25.124178634052999</v>
      </c>
      <c r="AZ29">
        <f t="shared" si="45"/>
        <v>3.2169646072614397E-2</v>
      </c>
      <c r="BA29">
        <f t="shared" si="46"/>
        <v>3.3651542604241198E-2</v>
      </c>
      <c r="BB29">
        <f t="shared" si="47"/>
        <v>11.8374303473958</v>
      </c>
      <c r="BC29">
        <f t="shared" si="48"/>
        <v>24.015380780247799</v>
      </c>
      <c r="BD29">
        <f t="shared" si="49"/>
        <v>2.0830377962363401E-2</v>
      </c>
      <c r="BE29">
        <f t="shared" si="50"/>
        <v>3.3406558550616298E-2</v>
      </c>
      <c r="BF29">
        <f t="shared" si="51"/>
        <v>11.8376753314494</v>
      </c>
      <c r="BG29">
        <f t="shared" si="52"/>
        <v>23.362489662619002</v>
      </c>
      <c r="BH29">
        <f t="shared" si="53"/>
        <v>1.9276233881732999E-2</v>
      </c>
      <c r="BI29">
        <f t="shared" si="54"/>
        <v>3.7388488548468102E-2</v>
      </c>
      <c r="BJ29">
        <f t="shared" si="55"/>
        <v>11.8336934014515</v>
      </c>
      <c r="BK29">
        <f t="shared" si="56"/>
        <v>22.525616154513099</v>
      </c>
      <c r="BL29">
        <f t="shared" si="57"/>
        <v>1.11115762446275E-2</v>
      </c>
      <c r="BM29">
        <f t="shared" si="58"/>
        <v>3.9826415351562498E-2</v>
      </c>
      <c r="BN29">
        <f t="shared" si="59"/>
        <v>11.831255474648399</v>
      </c>
      <c r="BO29">
        <f t="shared" si="60"/>
        <v>22.014418802351699</v>
      </c>
      <c r="BP29">
        <f t="shared" si="61"/>
        <v>1.05908815321532E-2</v>
      </c>
      <c r="BQ29">
        <f t="shared" si="62"/>
        <v>4.5337713785677997E-2</v>
      </c>
      <c r="BR29">
        <f t="shared" si="63"/>
        <v>11.8257441762143</v>
      </c>
      <c r="BS29">
        <f t="shared" si="64"/>
        <v>20.5152692229316</v>
      </c>
      <c r="BT29">
        <f t="shared" si="65"/>
        <v>9.8408518553880203E-3</v>
      </c>
      <c r="BU29">
        <f t="shared" si="66"/>
        <v>5.4390001443263801E-2</v>
      </c>
      <c r="BV29">
        <f t="shared" si="67"/>
        <v>11.816691888556701</v>
      </c>
      <c r="BW29">
        <f t="shared" si="68"/>
        <v>19.789887377614299</v>
      </c>
      <c r="BX29">
        <f t="shared" si="69"/>
        <v>9.2989177746738792E-3</v>
      </c>
      <c r="BY29">
        <f t="shared" si="70"/>
        <v>6.43466405290751E-2</v>
      </c>
      <c r="BZ29">
        <f t="shared" si="71"/>
        <v>11.806735249470901</v>
      </c>
      <c r="CA29">
        <f t="shared" si="72"/>
        <v>18.959934273488699</v>
      </c>
      <c r="CB29">
        <f t="shared" si="73"/>
        <v>8.7756947371397508E-3</v>
      </c>
      <c r="CC29">
        <f t="shared" si="74"/>
        <v>7.8162095250437297E-2</v>
      </c>
      <c r="CD29">
        <f t="shared" si="75"/>
        <v>11.792919794749601</v>
      </c>
      <c r="CE29">
        <f t="shared" si="76"/>
        <v>18.384624565835001</v>
      </c>
      <c r="CF29">
        <f t="shared" si="77"/>
        <v>8.4090646289606205E-3</v>
      </c>
      <c r="CG29">
        <f t="shared" si="78"/>
        <v>9.6814369246585597E-2</v>
      </c>
      <c r="CH29">
        <f t="shared" si="79"/>
        <v>11.7742675207534</v>
      </c>
      <c r="CI29">
        <f t="shared" si="80"/>
        <v>17.701887255290298</v>
      </c>
      <c r="CJ29">
        <f t="shared" si="81"/>
        <v>8.4894990780142905E-3</v>
      </c>
      <c r="CK29">
        <f t="shared" si="82"/>
        <v>0.126736222497736</v>
      </c>
      <c r="CL29">
        <f t="shared" si="83"/>
        <v>11.7443456675023</v>
      </c>
      <c r="CM29">
        <f t="shared" si="84"/>
        <v>17.6073347249073</v>
      </c>
      <c r="CN29">
        <f t="shared" si="85"/>
        <v>8.10361275628637E-3</v>
      </c>
      <c r="CO29">
        <f t="shared" si="86"/>
        <v>0.16988918272370099</v>
      </c>
      <c r="CP29">
        <f t="shared" si="87"/>
        <v>11.7011927072763</v>
      </c>
      <c r="CQ29">
        <f t="shared" si="88"/>
        <v>17.3444181543605</v>
      </c>
      <c r="CR29">
        <f t="shared" si="89"/>
        <v>7.7575563726317402E-3</v>
      </c>
      <c r="CS29">
        <f t="shared" si="90"/>
        <v>0.25870576138669099</v>
      </c>
      <c r="CT29">
        <f t="shared" si="91"/>
        <v>11.612376128613301</v>
      </c>
      <c r="CU29">
        <f t="shared" si="92"/>
        <v>16.968659816470499</v>
      </c>
      <c r="CV29">
        <f t="shared" si="93"/>
        <v>3.8814227720523301E-2</v>
      </c>
      <c r="CW29">
        <f t="shared" si="94"/>
        <v>1.1813887925241501E-3</v>
      </c>
      <c r="CX29">
        <f t="shared" si="95"/>
        <v>11.8699005012075</v>
      </c>
      <c r="CY29">
        <f t="shared" ref="CY29:CY64" si="96">SQRT((C4-C29)^2+(D4-D29)^2)/5.73/0.825</f>
        <v>16.7544074662149</v>
      </c>
      <c r="CZ29">
        <f t="shared" ref="CZ29:CZ64" si="97">SQRT((E4-E29)^2+(F4-F29)^2)/5.73/0.825</f>
        <v>3.7214971120849198E-2</v>
      </c>
      <c r="DA29">
        <f t="shared" ref="DA29:DA64" si="98">ASIN((CZ4*SIN(A29/180*PI())/CY29))*180/PI()</f>
        <v>0</v>
      </c>
      <c r="DB29">
        <f t="shared" ref="DB29:DB64" si="99">ABS(ABS(B29)-ABS(DA29))</f>
        <v>11.871081889999999</v>
      </c>
      <c r="DD29">
        <v>3.7214971120849198E-2</v>
      </c>
      <c r="DH29">
        <v>3.7214971120849198E-2</v>
      </c>
      <c r="DL29">
        <v>3.7214971120849198E-2</v>
      </c>
      <c r="DP29">
        <v>3.7214971120849198E-2</v>
      </c>
      <c r="DT29">
        <v>3.7214971120849198E-2</v>
      </c>
    </row>
    <row r="30" spans="1:124" x14ac:dyDescent="0.15">
      <c r="A30">
        <v>46.47315639</v>
      </c>
      <c r="B30">
        <v>-14.393631770000001</v>
      </c>
      <c r="C30">
        <v>422</v>
      </c>
      <c r="D30">
        <v>158</v>
      </c>
      <c r="E30">
        <v>334.38192750000002</v>
      </c>
      <c r="F30">
        <v>242.0209351</v>
      </c>
      <c r="G30">
        <f t="shared" si="0"/>
        <v>35.156643200789098</v>
      </c>
      <c r="H30">
        <f t="shared" si="1"/>
        <v>0.133304394475216</v>
      </c>
      <c r="I30">
        <f t="shared" si="2"/>
        <v>0.332129358226461</v>
      </c>
      <c r="J30">
        <f t="shared" si="3"/>
        <v>14.0615024117735</v>
      </c>
      <c r="K30">
        <f t="shared" si="4"/>
        <v>37.859805022149096</v>
      </c>
      <c r="L30">
        <f t="shared" si="5"/>
        <v>0.20317746822024499</v>
      </c>
      <c r="M30">
        <f t="shared" si="6"/>
        <v>9.1366276559373794E-2</v>
      </c>
      <c r="N30">
        <f t="shared" si="7"/>
        <v>14.302265493440601</v>
      </c>
      <c r="O30">
        <f t="shared" si="8"/>
        <v>39.418054497854499</v>
      </c>
      <c r="P30">
        <f t="shared" si="9"/>
        <v>0.13568912530345001</v>
      </c>
      <c r="Q30">
        <f t="shared" si="10"/>
        <v>7.4662728003668494E-2</v>
      </c>
      <c r="R30">
        <f t="shared" si="11"/>
        <v>14.318969041996301</v>
      </c>
      <c r="S30">
        <f t="shared" si="12"/>
        <v>36.086900586906197</v>
      </c>
      <c r="T30">
        <f t="shared" si="13"/>
        <v>0.141802098774681</v>
      </c>
      <c r="U30">
        <f t="shared" si="14"/>
        <v>3.8578357450698202E-2</v>
      </c>
      <c r="V30">
        <f t="shared" si="15"/>
        <v>14.355053412549299</v>
      </c>
      <c r="W30">
        <f t="shared" si="16"/>
        <v>34.109716001051602</v>
      </c>
      <c r="X30">
        <f t="shared" si="17"/>
        <v>0.11812450593521701</v>
      </c>
      <c r="Y30">
        <f t="shared" si="18"/>
        <v>3.7320456736649903E-2</v>
      </c>
      <c r="Z30">
        <f t="shared" si="19"/>
        <v>14.356311313263401</v>
      </c>
      <c r="AA30">
        <f t="shared" si="20"/>
        <v>33.736420415330699</v>
      </c>
      <c r="AB30">
        <f t="shared" si="21"/>
        <v>0.103266066166685</v>
      </c>
      <c r="AC30">
        <f t="shared" si="22"/>
        <v>2.2988468207088698E-2</v>
      </c>
      <c r="AD30">
        <f t="shared" si="23"/>
        <v>14.370643301792899</v>
      </c>
      <c r="AE30">
        <f t="shared" si="24"/>
        <v>31.0122553157208</v>
      </c>
      <c r="AF30">
        <f t="shared" si="25"/>
        <v>9.5139019631044097E-2</v>
      </c>
      <c r="AG30">
        <f t="shared" si="26"/>
        <v>5.1892102196072001E-2</v>
      </c>
      <c r="AH30">
        <f t="shared" si="27"/>
        <v>14.3417396678039</v>
      </c>
      <c r="AI30">
        <f t="shared" si="28"/>
        <v>30.437528249038401</v>
      </c>
      <c r="AJ30">
        <f t="shared" si="29"/>
        <v>8.4736959264907805E-2</v>
      </c>
      <c r="AK30">
        <f t="shared" si="30"/>
        <v>6.5685326148381407E-2</v>
      </c>
      <c r="AL30">
        <f t="shared" si="31"/>
        <v>14.3279464438516</v>
      </c>
      <c r="AM30">
        <f t="shared" si="32"/>
        <v>28.846787146940201</v>
      </c>
      <c r="AN30">
        <f t="shared" si="33"/>
        <v>7.5321741568806902E-2</v>
      </c>
      <c r="AO30">
        <f t="shared" si="34"/>
        <v>6.1585207690913801E-2</v>
      </c>
      <c r="AP30">
        <f t="shared" si="35"/>
        <v>14.332046562309101</v>
      </c>
      <c r="AQ30">
        <f t="shared" si="36"/>
        <v>27.868871175113199</v>
      </c>
      <c r="AR30">
        <f t="shared" si="37"/>
        <v>4.39851796238434E-2</v>
      </c>
      <c r="AS30">
        <f t="shared" si="38"/>
        <v>2.4147629000260899E-2</v>
      </c>
      <c r="AT30">
        <f t="shared" si="39"/>
        <v>14.369484140999701</v>
      </c>
      <c r="AU30">
        <f t="shared" si="40"/>
        <v>27.336417917065901</v>
      </c>
      <c r="AV30">
        <f t="shared" si="41"/>
        <v>3.9218660728554199E-2</v>
      </c>
      <c r="AW30">
        <f t="shared" si="42"/>
        <v>2.0536279995570301E-2</v>
      </c>
      <c r="AX30">
        <f t="shared" si="43"/>
        <v>14.373095490004401</v>
      </c>
      <c r="AY30">
        <f t="shared" si="44"/>
        <v>26.284040318099699</v>
      </c>
      <c r="AZ30">
        <f t="shared" si="45"/>
        <v>4.2346318005073602E-2</v>
      </c>
      <c r="BA30">
        <f t="shared" si="46"/>
        <v>2.7363193927990501E-2</v>
      </c>
      <c r="BB30">
        <f t="shared" si="47"/>
        <v>14.366268576072001</v>
      </c>
      <c r="BC30">
        <f t="shared" si="48"/>
        <v>25.873033380372899</v>
      </c>
      <c r="BD30">
        <f t="shared" si="49"/>
        <v>3.9088908927760201E-2</v>
      </c>
      <c r="BE30">
        <f t="shared" si="50"/>
        <v>0.14410938347802499</v>
      </c>
      <c r="BF30">
        <f t="shared" si="51"/>
        <v>14.249522386522001</v>
      </c>
      <c r="BG30">
        <f t="shared" si="52"/>
        <v>24.782181526342999</v>
      </c>
      <c r="BH30">
        <f t="shared" si="53"/>
        <v>2.84494404924517E-2</v>
      </c>
      <c r="BI30">
        <f t="shared" si="54"/>
        <v>0.15473377394980301</v>
      </c>
      <c r="BJ30">
        <f t="shared" si="55"/>
        <v>14.2388979960502</v>
      </c>
      <c r="BK30">
        <f t="shared" si="56"/>
        <v>24.119211488690802</v>
      </c>
      <c r="BL30">
        <f t="shared" si="57"/>
        <v>2.64724245724186E-2</v>
      </c>
      <c r="BM30">
        <f t="shared" si="58"/>
        <v>0.173100167734939</v>
      </c>
      <c r="BN30">
        <f t="shared" si="59"/>
        <v>14.220531602265099</v>
      </c>
      <c r="BO30">
        <f t="shared" si="60"/>
        <v>23.280701852213699</v>
      </c>
      <c r="BP30">
        <f t="shared" si="61"/>
        <v>1.8422256880422899E-2</v>
      </c>
      <c r="BQ30">
        <f t="shared" si="62"/>
        <v>0.18418551611612499</v>
      </c>
      <c r="BR30">
        <f t="shared" si="63"/>
        <v>14.2094462538839</v>
      </c>
      <c r="BS30">
        <f t="shared" si="64"/>
        <v>22.743451423921101</v>
      </c>
      <c r="BT30">
        <f t="shared" si="65"/>
        <v>1.74920675234988E-2</v>
      </c>
      <c r="BU30">
        <f t="shared" si="66"/>
        <v>0.20975596850315301</v>
      </c>
      <c r="BV30">
        <f t="shared" si="67"/>
        <v>14.1838758014968</v>
      </c>
      <c r="BW30">
        <f t="shared" si="68"/>
        <v>21.292237008824099</v>
      </c>
      <c r="BX30">
        <f t="shared" si="69"/>
        <v>1.6331094922288202E-2</v>
      </c>
      <c r="BY30">
        <f t="shared" si="70"/>
        <v>0.250483573651202</v>
      </c>
      <c r="BZ30">
        <f t="shared" si="71"/>
        <v>14.1431481963488</v>
      </c>
      <c r="CA30">
        <f t="shared" si="72"/>
        <v>20.563384817882699</v>
      </c>
      <c r="CB30">
        <f t="shared" si="73"/>
        <v>1.5454894641724001E-2</v>
      </c>
      <c r="CC30">
        <f t="shared" si="74"/>
        <v>0.29599158983983598</v>
      </c>
      <c r="CD30">
        <f t="shared" si="75"/>
        <v>14.0976401801602</v>
      </c>
      <c r="CE30">
        <f t="shared" si="76"/>
        <v>19.739946169378602</v>
      </c>
      <c r="CF30">
        <f t="shared" si="77"/>
        <v>1.46216858305041E-2</v>
      </c>
      <c r="CG30">
        <f t="shared" si="78"/>
        <v>0.358833262707283</v>
      </c>
      <c r="CH30">
        <f t="shared" si="79"/>
        <v>14.034798507292701</v>
      </c>
      <c r="CI30">
        <f t="shared" si="80"/>
        <v>19.154191498436301</v>
      </c>
      <c r="CJ30">
        <f t="shared" si="81"/>
        <v>1.39926814273005E-2</v>
      </c>
      <c r="CK30">
        <f t="shared" si="82"/>
        <v>0.44415835631977602</v>
      </c>
      <c r="CL30">
        <f t="shared" si="83"/>
        <v>13.949473413680201</v>
      </c>
      <c r="CM30">
        <f t="shared" si="84"/>
        <v>18.470639486053798</v>
      </c>
      <c r="CN30">
        <f t="shared" si="85"/>
        <v>1.3833111767894901E-2</v>
      </c>
      <c r="CO30">
        <f t="shared" si="86"/>
        <v>0.580561734934669</v>
      </c>
      <c r="CP30">
        <f t="shared" si="87"/>
        <v>13.8130700350653</v>
      </c>
      <c r="CQ30">
        <f t="shared" si="88"/>
        <v>18.351573958786499</v>
      </c>
      <c r="CR30">
        <f t="shared" si="89"/>
        <v>1.3231672125812499E-2</v>
      </c>
      <c r="CS30">
        <f t="shared" si="90"/>
        <v>0.77911525976858298</v>
      </c>
      <c r="CT30">
        <f t="shared" si="91"/>
        <v>13.6145165102314</v>
      </c>
      <c r="CU30">
        <f t="shared" si="92"/>
        <v>18.070340696291801</v>
      </c>
      <c r="CV30">
        <f t="shared" si="93"/>
        <v>1.26856311126305E-2</v>
      </c>
      <c r="CW30">
        <f t="shared" si="94"/>
        <v>1.1869488850993</v>
      </c>
      <c r="CX30">
        <f t="shared" si="95"/>
        <v>13.206682884900699</v>
      </c>
      <c r="CY30">
        <f t="shared" si="96"/>
        <v>17.6847510146718</v>
      </c>
      <c r="CZ30">
        <f t="shared" si="97"/>
        <v>3.2854950527285903E-2</v>
      </c>
      <c r="DA30">
        <f t="shared" si="98"/>
        <v>5.4180670335780201E-3</v>
      </c>
      <c r="DB30">
        <f t="shared" si="99"/>
        <v>14.3882137029664</v>
      </c>
      <c r="DC30">
        <f t="shared" ref="DC30:DC64" si="100">SQRT((C4-C30)^2+(D4-D30)^2)/5.73/0.858</f>
        <v>17.452433695889699</v>
      </c>
      <c r="DD30">
        <f t="shared" ref="DD30:DD64" si="101">SQRT((E4-E30)^2+(F4-F30)^2)/5.73/0.858</f>
        <v>3.1539759870960499E-2</v>
      </c>
      <c r="DE30">
        <f t="shared" ref="DE30:DE64" si="102">ASIN((DD4*SIN(A30/180*PI())/DC30))*180/PI()</f>
        <v>0</v>
      </c>
      <c r="DF30">
        <f t="shared" ref="DF30:DF64" si="103">ABS(ABS(B30)-ABS(DE30))</f>
        <v>14.393631770000001</v>
      </c>
      <c r="DH30">
        <v>3.1539759870960499E-2</v>
      </c>
      <c r="DL30">
        <v>3.1539759870960499E-2</v>
      </c>
      <c r="DP30">
        <v>3.1539759870960499E-2</v>
      </c>
      <c r="DT30">
        <v>3.1539759870960499E-2</v>
      </c>
    </row>
    <row r="31" spans="1:124" x14ac:dyDescent="0.15">
      <c r="A31">
        <v>179.48691819999999</v>
      </c>
      <c r="B31">
        <v>-14.393637849999999</v>
      </c>
      <c r="C31">
        <v>418</v>
      </c>
      <c r="D31">
        <v>164</v>
      </c>
      <c r="E31">
        <v>334.38192750000002</v>
      </c>
      <c r="F31">
        <v>242.0209198</v>
      </c>
      <c r="G31">
        <f t="shared" si="0"/>
        <v>37.7922558732973</v>
      </c>
      <c r="H31">
        <f t="shared" si="1"/>
        <v>8.01848969449114E-5</v>
      </c>
      <c r="I31">
        <f t="shared" si="2"/>
        <v>1.80976612721877E-3</v>
      </c>
      <c r="J31">
        <f t="shared" si="3"/>
        <v>14.391828083872801</v>
      </c>
      <c r="K31">
        <f t="shared" si="4"/>
        <v>36.7350044673166</v>
      </c>
      <c r="L31">
        <f t="shared" si="5"/>
        <v>6.7225438832116402E-2</v>
      </c>
      <c r="M31">
        <f t="shared" si="6"/>
        <v>1.9867142906509301E-3</v>
      </c>
      <c r="N31">
        <f t="shared" si="7"/>
        <v>14.391651135709299</v>
      </c>
      <c r="O31">
        <f t="shared" si="8"/>
        <v>37.849543521751301</v>
      </c>
      <c r="P31">
        <f t="shared" si="9"/>
        <v>0.135436575275972</v>
      </c>
      <c r="Q31">
        <f t="shared" si="10"/>
        <v>8.4205338808641505E-4</v>
      </c>
      <c r="R31">
        <f t="shared" si="11"/>
        <v>14.3927957966119</v>
      </c>
      <c r="S31">
        <f t="shared" si="12"/>
        <v>39.041787139016897</v>
      </c>
      <c r="T31">
        <f t="shared" si="13"/>
        <v>0.101755581162253</v>
      </c>
      <c r="U31">
        <f t="shared" si="14"/>
        <v>8.5061532211914601E-4</v>
      </c>
      <c r="V31">
        <f t="shared" si="15"/>
        <v>14.3927872346779</v>
      </c>
      <c r="W31">
        <f t="shared" si="16"/>
        <v>36.471393832707498</v>
      </c>
      <c r="X31">
        <f t="shared" si="17"/>
        <v>0.113433877404839</v>
      </c>
      <c r="Y31">
        <f t="shared" si="18"/>
        <v>3.7715515861229398E-4</v>
      </c>
      <c r="Z31">
        <f t="shared" si="19"/>
        <v>14.3932606948414</v>
      </c>
      <c r="AA31">
        <f t="shared" si="20"/>
        <v>34.768422309157899</v>
      </c>
      <c r="AB31">
        <f t="shared" si="21"/>
        <v>9.8430199754829195E-2</v>
      </c>
      <c r="AC31">
        <f t="shared" si="22"/>
        <v>4.0329853735420401E-4</v>
      </c>
      <c r="AD31">
        <f t="shared" si="23"/>
        <v>14.3932345514626</v>
      </c>
      <c r="AE31">
        <f t="shared" si="24"/>
        <v>34.364785976576997</v>
      </c>
      <c r="AF31">
        <f t="shared" si="25"/>
        <v>8.8507362802225903E-2</v>
      </c>
      <c r="AG31">
        <f t="shared" si="26"/>
        <v>2.38911872660178E-4</v>
      </c>
      <c r="AH31">
        <f t="shared" si="27"/>
        <v>14.3933989381273</v>
      </c>
      <c r="AI31">
        <f t="shared" si="28"/>
        <v>31.902608577961999</v>
      </c>
      <c r="AJ31">
        <f t="shared" si="29"/>
        <v>8.3241005108655799E-2</v>
      </c>
      <c r="AK31">
        <f t="shared" si="30"/>
        <v>5.4669496853391802E-4</v>
      </c>
      <c r="AL31">
        <f t="shared" si="31"/>
        <v>14.393091155031501</v>
      </c>
      <c r="AM31">
        <f t="shared" si="32"/>
        <v>31.292628332644298</v>
      </c>
      <c r="AN31">
        <f t="shared" si="33"/>
        <v>7.5316480769773306E-2</v>
      </c>
      <c r="AO31">
        <f t="shared" si="34"/>
        <v>6.9639623698051101E-4</v>
      </c>
      <c r="AP31">
        <f t="shared" si="35"/>
        <v>14.392941453762999</v>
      </c>
      <c r="AQ31">
        <f t="shared" si="36"/>
        <v>29.7756375488058</v>
      </c>
      <c r="AR31">
        <f t="shared" si="37"/>
        <v>6.7784832692795893E-2</v>
      </c>
      <c r="AS31">
        <f t="shared" si="38"/>
        <v>6.6340945748905001E-4</v>
      </c>
      <c r="AT31">
        <f t="shared" si="39"/>
        <v>14.392974440542501</v>
      </c>
      <c r="AU31">
        <f t="shared" si="40"/>
        <v>28.802188088885298</v>
      </c>
      <c r="AV31">
        <f t="shared" si="41"/>
        <v>3.9983113201868897E-2</v>
      </c>
      <c r="AW31">
        <f t="shared" si="42"/>
        <v>2.6012577750115102E-4</v>
      </c>
      <c r="AX31">
        <f t="shared" si="43"/>
        <v>14.3933777242225</v>
      </c>
      <c r="AY31">
        <f t="shared" si="44"/>
        <v>28.2362340325442</v>
      </c>
      <c r="AZ31">
        <f t="shared" si="45"/>
        <v>3.5947455347068398E-2</v>
      </c>
      <c r="BA31">
        <f t="shared" si="46"/>
        <v>2.25090508593894E-4</v>
      </c>
      <c r="BB31">
        <f t="shared" si="47"/>
        <v>14.393412759491399</v>
      </c>
      <c r="BC31">
        <f t="shared" si="48"/>
        <v>27.195263001921401</v>
      </c>
      <c r="BD31">
        <f t="shared" si="49"/>
        <v>3.9085563535519299E-2</v>
      </c>
      <c r="BE31">
        <f t="shared" si="50"/>
        <v>1.6940785055136701E-3</v>
      </c>
      <c r="BF31">
        <f t="shared" si="51"/>
        <v>14.3919437714945</v>
      </c>
      <c r="BG31">
        <f t="shared" si="52"/>
        <v>26.745594436223001</v>
      </c>
      <c r="BH31">
        <f t="shared" si="53"/>
        <v>3.6293737568696499E-2</v>
      </c>
      <c r="BI31">
        <f t="shared" si="54"/>
        <v>1.72177358075976E-3</v>
      </c>
      <c r="BJ31">
        <f t="shared" si="55"/>
        <v>14.3919160764192</v>
      </c>
      <c r="BK31">
        <f t="shared" si="56"/>
        <v>25.6671774967141</v>
      </c>
      <c r="BL31">
        <f t="shared" si="57"/>
        <v>2.6549438757955301E-2</v>
      </c>
      <c r="BM31">
        <f t="shared" si="58"/>
        <v>1.8451647675363401E-3</v>
      </c>
      <c r="BN31">
        <f t="shared" si="59"/>
        <v>14.391792685232501</v>
      </c>
      <c r="BO31">
        <f t="shared" si="60"/>
        <v>24.9894999357922</v>
      </c>
      <c r="BP31">
        <f t="shared" si="61"/>
        <v>2.4814756646530298E-2</v>
      </c>
      <c r="BQ31">
        <f t="shared" si="62"/>
        <v>2.06343841454371E-3</v>
      </c>
      <c r="BR31">
        <f t="shared" si="63"/>
        <v>14.3915744115855</v>
      </c>
      <c r="BS31">
        <f t="shared" si="64"/>
        <v>24.146881031223899</v>
      </c>
      <c r="BT31">
        <f t="shared" si="65"/>
        <v>1.73354925115866E-2</v>
      </c>
      <c r="BU31">
        <f t="shared" si="66"/>
        <v>2.1932033336450199E-3</v>
      </c>
      <c r="BV31">
        <f t="shared" si="67"/>
        <v>14.3914446466664</v>
      </c>
      <c r="BW31">
        <f t="shared" si="68"/>
        <v>23.5868743707303</v>
      </c>
      <c r="BX31">
        <f t="shared" si="69"/>
        <v>1.6517369648312401E-2</v>
      </c>
      <c r="BY31">
        <f t="shared" si="70"/>
        <v>2.49797724684615E-3</v>
      </c>
      <c r="BZ31">
        <f t="shared" si="71"/>
        <v>14.3911398727532</v>
      </c>
      <c r="CA31">
        <f t="shared" si="72"/>
        <v>22.169679992807499</v>
      </c>
      <c r="CB31">
        <f t="shared" si="73"/>
        <v>1.54688681308407E-2</v>
      </c>
      <c r="CC31">
        <f t="shared" si="74"/>
        <v>2.97117941942397E-3</v>
      </c>
      <c r="CD31">
        <f t="shared" si="75"/>
        <v>14.3906666705806</v>
      </c>
      <c r="CE31">
        <f t="shared" si="76"/>
        <v>21.4330574109254</v>
      </c>
      <c r="CF31">
        <f t="shared" si="77"/>
        <v>1.46796097907656E-2</v>
      </c>
      <c r="CG31">
        <f t="shared" si="78"/>
        <v>3.5073334627421901E-3</v>
      </c>
      <c r="CH31">
        <f t="shared" si="79"/>
        <v>14.390130516537299</v>
      </c>
      <c r="CI31">
        <f t="shared" si="80"/>
        <v>20.608780462379698</v>
      </c>
      <c r="CJ31">
        <f t="shared" si="81"/>
        <v>1.39230220665008E-2</v>
      </c>
      <c r="CK31">
        <f t="shared" si="82"/>
        <v>4.2449508843254496E-3</v>
      </c>
      <c r="CL31">
        <f t="shared" si="83"/>
        <v>14.3893928991157</v>
      </c>
      <c r="CM31">
        <f t="shared" si="84"/>
        <v>20.009859443225</v>
      </c>
      <c r="CN31">
        <f t="shared" si="85"/>
        <v>1.3354369122218801E-2</v>
      </c>
      <c r="CO31">
        <f t="shared" si="86"/>
        <v>5.2510048378654898E-3</v>
      </c>
      <c r="CP31">
        <f t="shared" si="87"/>
        <v>14.388386845162101</v>
      </c>
      <c r="CQ31">
        <f t="shared" si="88"/>
        <v>19.3199479774756</v>
      </c>
      <c r="CR31">
        <f t="shared" si="89"/>
        <v>1.32294830516411E-2</v>
      </c>
      <c r="CS31">
        <f t="shared" si="90"/>
        <v>6.85497854070591E-3</v>
      </c>
      <c r="CT31">
        <f t="shared" si="91"/>
        <v>14.3867828714593</v>
      </c>
      <c r="CU31">
        <f t="shared" si="92"/>
        <v>19.172031602373</v>
      </c>
      <c r="CV31">
        <f t="shared" si="93"/>
        <v>1.2678254591156001E-2</v>
      </c>
      <c r="CW31">
        <f t="shared" si="94"/>
        <v>9.2104882636227306E-3</v>
      </c>
      <c r="CX31">
        <f t="shared" si="95"/>
        <v>14.3844273617364</v>
      </c>
      <c r="CY31">
        <f t="shared" si="96"/>
        <v>18.869748355681399</v>
      </c>
      <c r="CZ31">
        <f t="shared" si="97"/>
        <v>1.21761927580565E-2</v>
      </c>
      <c r="DA31">
        <f t="shared" si="98"/>
        <v>1.40375182095738E-2</v>
      </c>
      <c r="DB31">
        <f t="shared" si="99"/>
        <v>14.3796003317904</v>
      </c>
      <c r="DC31">
        <f t="shared" si="100"/>
        <v>18.4694269227139</v>
      </c>
      <c r="DD31">
        <f t="shared" si="101"/>
        <v>3.1594409543844501E-2</v>
      </c>
      <c r="DE31">
        <f t="shared" si="102"/>
        <v>6.4073588250976394E-5</v>
      </c>
      <c r="DF31">
        <f t="shared" si="103"/>
        <v>14.393573776411699</v>
      </c>
      <c r="DG31">
        <f t="shared" ref="DG31:DG64" si="104">SQRT((C4-C31)^2+(D4-D31)^2)/5.73/0.891</f>
        <v>18.216952575726499</v>
      </c>
      <c r="DH31">
        <f t="shared" ref="DH31:DH64" si="105">SQRT((E4-E31)^2+(F4-F31)^2)/5.73/0.891</f>
        <v>3.0374616533280101E-2</v>
      </c>
      <c r="DI31">
        <f t="shared" ref="DI31:DI64" si="106">ASIN((DH4*SIN(A31/180*PI())/DG31))*180/PI()</f>
        <v>0</v>
      </c>
      <c r="DJ31">
        <f t="shared" ref="DJ31:DJ64" si="107">ABS(ABS(B31)-ABS(DI31))</f>
        <v>14.393637849999999</v>
      </c>
      <c r="DL31">
        <v>3.0374616533280101E-2</v>
      </c>
      <c r="DP31">
        <v>3.0374616533280101E-2</v>
      </c>
      <c r="DT31">
        <v>3.0374616533280101E-2</v>
      </c>
    </row>
    <row r="32" spans="1:124" x14ac:dyDescent="0.15">
      <c r="A32">
        <v>179.35953430000001</v>
      </c>
      <c r="B32">
        <v>-10.38187924</v>
      </c>
      <c r="C32">
        <v>415</v>
      </c>
      <c r="D32">
        <v>170</v>
      </c>
      <c r="E32">
        <v>334.33239750000001</v>
      </c>
      <c r="F32">
        <v>242.06881709999999</v>
      </c>
      <c r="G32">
        <f t="shared" si="0"/>
        <v>35.156643200789098</v>
      </c>
      <c r="H32">
        <f t="shared" si="1"/>
        <v>0.36110024894699999</v>
      </c>
      <c r="I32">
        <f t="shared" si="2"/>
        <v>1.4607369184109001E-6</v>
      </c>
      <c r="J32">
        <f t="shared" si="3"/>
        <v>10.3818777792631</v>
      </c>
      <c r="K32">
        <f t="shared" si="4"/>
        <v>36.7350044673166</v>
      </c>
      <c r="L32">
        <f t="shared" si="5"/>
        <v>0.18216336755175999</v>
      </c>
      <c r="M32">
        <f t="shared" si="6"/>
        <v>3.5422750428665498E-3</v>
      </c>
      <c r="N32">
        <f t="shared" si="7"/>
        <v>10.3783369649571</v>
      </c>
      <c r="O32">
        <f t="shared" si="8"/>
        <v>36.298870523690702</v>
      </c>
      <c r="P32">
        <f t="shared" si="9"/>
        <v>0.16579498424354799</v>
      </c>
      <c r="Q32">
        <f t="shared" si="10"/>
        <v>2.64076512126876E-3</v>
      </c>
      <c r="R32">
        <f t="shared" si="11"/>
        <v>10.379238474878701</v>
      </c>
      <c r="S32">
        <f t="shared" si="12"/>
        <v>37.254753830465297</v>
      </c>
      <c r="T32">
        <f t="shared" si="13"/>
        <v>0.19193113373603801</v>
      </c>
      <c r="U32">
        <f t="shared" si="14"/>
        <v>9.16537719267038E-4</v>
      </c>
      <c r="V32">
        <f t="shared" si="15"/>
        <v>10.3809627022807</v>
      </c>
      <c r="W32">
        <f t="shared" si="16"/>
        <v>38.326026615883301</v>
      </c>
      <c r="X32">
        <f t="shared" si="17"/>
        <v>0.153670804199665</v>
      </c>
      <c r="Y32">
        <f t="shared" si="18"/>
        <v>9.0717070307356899E-4</v>
      </c>
      <c r="Z32">
        <f t="shared" si="19"/>
        <v>10.380972069296901</v>
      </c>
      <c r="AA32">
        <f t="shared" si="20"/>
        <v>36.298870523690702</v>
      </c>
      <c r="AB32">
        <f t="shared" si="21"/>
        <v>0.15395613753326401</v>
      </c>
      <c r="AC32">
        <f t="shared" si="22"/>
        <v>3.7570963748911998E-4</v>
      </c>
      <c r="AD32">
        <f t="shared" si="23"/>
        <v>10.381503530362499</v>
      </c>
      <c r="AE32">
        <f t="shared" si="24"/>
        <v>34.859506040386897</v>
      </c>
      <c r="AF32">
        <f t="shared" si="25"/>
        <v>0.13555390047624399</v>
      </c>
      <c r="AG32">
        <f t="shared" si="26"/>
        <v>2.21085681954823E-4</v>
      </c>
      <c r="AH32">
        <f t="shared" si="27"/>
        <v>10.381658154318</v>
      </c>
      <c r="AI32">
        <f t="shared" si="28"/>
        <v>34.476716934807001</v>
      </c>
      <c r="AJ32">
        <f t="shared" si="29"/>
        <v>0.122522030324416</v>
      </c>
      <c r="AK32">
        <f t="shared" si="30"/>
        <v>5.2374910075447399E-4</v>
      </c>
      <c r="AL32">
        <f t="shared" si="31"/>
        <v>10.3813554908992</v>
      </c>
      <c r="AM32">
        <f t="shared" si="32"/>
        <v>32.270418478551598</v>
      </c>
      <c r="AN32">
        <f t="shared" si="33"/>
        <v>0.114067050126056</v>
      </c>
      <c r="AO32">
        <f t="shared" si="34"/>
        <v>8.2676954663290299E-4</v>
      </c>
      <c r="AP32">
        <f t="shared" si="35"/>
        <v>10.381052470453399</v>
      </c>
      <c r="AQ32">
        <f t="shared" si="36"/>
        <v>31.682406897773902</v>
      </c>
      <c r="AR32">
        <f t="shared" si="37"/>
        <v>0.103978856438873</v>
      </c>
      <c r="AS32">
        <f t="shared" si="38"/>
        <v>7.7802452776221001E-4</v>
      </c>
      <c r="AT32">
        <f t="shared" si="39"/>
        <v>10.381101215472199</v>
      </c>
      <c r="AU32">
        <f t="shared" si="40"/>
        <v>30.273340720736499</v>
      </c>
      <c r="AV32">
        <f t="shared" si="41"/>
        <v>9.4526233126248096E-2</v>
      </c>
      <c r="AW32">
        <f t="shared" si="42"/>
        <v>7.4234129152640305E-4</v>
      </c>
      <c r="AX32">
        <f t="shared" si="43"/>
        <v>10.381136898708499</v>
      </c>
      <c r="AY32">
        <f t="shared" si="44"/>
        <v>29.339321623024698</v>
      </c>
      <c r="AZ32">
        <f t="shared" si="45"/>
        <v>6.6337872796145406E-2</v>
      </c>
      <c r="BA32">
        <f t="shared" si="46"/>
        <v>2.7669200805039801E-4</v>
      </c>
      <c r="BB32">
        <f t="shared" si="47"/>
        <v>10.3816025479919</v>
      </c>
      <c r="BC32">
        <f t="shared" si="48"/>
        <v>28.771329419994402</v>
      </c>
      <c r="BD32">
        <f t="shared" si="49"/>
        <v>6.04814874453092E-2</v>
      </c>
      <c r="BE32">
        <f t="shared" si="50"/>
        <v>2.5425817111824202E-4</v>
      </c>
      <c r="BF32">
        <f t="shared" si="51"/>
        <v>10.381624981828899</v>
      </c>
      <c r="BG32">
        <f t="shared" si="52"/>
        <v>27.7639141225463</v>
      </c>
      <c r="BH32">
        <f t="shared" si="53"/>
        <v>6.2014406929797199E-2</v>
      </c>
      <c r="BI32">
        <f t="shared" si="54"/>
        <v>1.9225114949236401E-3</v>
      </c>
      <c r="BJ32">
        <f t="shared" si="55"/>
        <v>10.3799567285051</v>
      </c>
      <c r="BK32">
        <f t="shared" si="56"/>
        <v>27.295971020284401</v>
      </c>
      <c r="BL32">
        <f t="shared" si="57"/>
        <v>5.7880113134477398E-2</v>
      </c>
      <c r="BM32">
        <f t="shared" si="58"/>
        <v>2.1058904376486699E-3</v>
      </c>
      <c r="BN32">
        <f t="shared" si="59"/>
        <v>10.3797733495624</v>
      </c>
      <c r="BO32">
        <f t="shared" si="60"/>
        <v>26.2454486370317</v>
      </c>
      <c r="BP32">
        <f t="shared" si="61"/>
        <v>4.7612214268543403E-2</v>
      </c>
      <c r="BQ32">
        <f t="shared" si="62"/>
        <v>2.25250255823787E-3</v>
      </c>
      <c r="BR32">
        <f t="shared" si="63"/>
        <v>10.3796267374418</v>
      </c>
      <c r="BS32">
        <f t="shared" si="64"/>
        <v>25.571692667434501</v>
      </c>
      <c r="BT32">
        <f t="shared" si="65"/>
        <v>4.4735180928727497E-2</v>
      </c>
      <c r="BU32">
        <f t="shared" si="66"/>
        <v>2.51707193481029E-3</v>
      </c>
      <c r="BV32">
        <f t="shared" si="67"/>
        <v>10.3793621680652</v>
      </c>
      <c r="BW32">
        <f t="shared" si="68"/>
        <v>24.7389948760683</v>
      </c>
      <c r="BX32">
        <f t="shared" si="69"/>
        <v>3.6600247384378899E-2</v>
      </c>
      <c r="BY32">
        <f t="shared" si="70"/>
        <v>2.6721689646524199E-3</v>
      </c>
      <c r="BZ32">
        <f t="shared" si="71"/>
        <v>10.379207071035299</v>
      </c>
      <c r="CA32">
        <f t="shared" si="72"/>
        <v>24.169268709238899</v>
      </c>
      <c r="CB32">
        <f t="shared" si="73"/>
        <v>3.4809104803636699E-2</v>
      </c>
      <c r="CC32">
        <f t="shared" si="74"/>
        <v>3.0429960497157598E-3</v>
      </c>
      <c r="CD32">
        <f t="shared" si="75"/>
        <v>10.3788362439503</v>
      </c>
      <c r="CE32">
        <f t="shared" si="76"/>
        <v>22.7973049630235</v>
      </c>
      <c r="CF32">
        <f t="shared" si="77"/>
        <v>3.2886291633604903E-2</v>
      </c>
      <c r="CG32">
        <f t="shared" si="78"/>
        <v>3.6067066470950098E-3</v>
      </c>
      <c r="CH32">
        <f t="shared" si="79"/>
        <v>10.3782725333529</v>
      </c>
      <c r="CI32">
        <f t="shared" si="80"/>
        <v>22.065202309573301</v>
      </c>
      <c r="CJ32">
        <f t="shared" si="81"/>
        <v>3.1300833997242199E-2</v>
      </c>
      <c r="CK32">
        <f t="shared" si="82"/>
        <v>4.2526466503075601E-3</v>
      </c>
      <c r="CL32">
        <f t="shared" si="83"/>
        <v>10.377626593349699</v>
      </c>
      <c r="CM32">
        <f t="shared" si="84"/>
        <v>21.252059966923198</v>
      </c>
      <c r="CN32">
        <f t="shared" si="85"/>
        <v>2.98171542837623E-2</v>
      </c>
      <c r="CO32">
        <f t="shared" si="86"/>
        <v>5.1384242259920497E-3</v>
      </c>
      <c r="CP32">
        <f t="shared" si="87"/>
        <v>10.376740815773999</v>
      </c>
      <c r="CQ32">
        <f t="shared" si="88"/>
        <v>20.6506017326166</v>
      </c>
      <c r="CR32">
        <f t="shared" si="89"/>
        <v>2.85813784568913E-2</v>
      </c>
      <c r="CS32">
        <f t="shared" si="90"/>
        <v>6.3512582528504101E-3</v>
      </c>
      <c r="CT32">
        <f t="shared" si="91"/>
        <v>10.3755279817471</v>
      </c>
      <c r="CU32">
        <f t="shared" si="92"/>
        <v>19.964816564419401</v>
      </c>
      <c r="CV32">
        <f t="shared" si="93"/>
        <v>2.7828294270835101E-2</v>
      </c>
      <c r="CW32">
        <f t="shared" si="94"/>
        <v>8.2804274227594905E-3</v>
      </c>
      <c r="CX32">
        <f t="shared" si="95"/>
        <v>10.3735988125772</v>
      </c>
      <c r="CY32">
        <f t="shared" si="96"/>
        <v>19.800140393456999</v>
      </c>
      <c r="CZ32">
        <f t="shared" si="97"/>
        <v>2.67151625000017E-2</v>
      </c>
      <c r="DA32">
        <f t="shared" si="98"/>
        <v>1.1132393457822199E-2</v>
      </c>
      <c r="DB32">
        <f t="shared" si="99"/>
        <v>10.3707468465422</v>
      </c>
      <c r="DC32">
        <f t="shared" si="100"/>
        <v>19.486422602175601</v>
      </c>
      <c r="DD32">
        <f t="shared" si="101"/>
        <v>2.5692317638236699E-2</v>
      </c>
      <c r="DE32">
        <f t="shared" si="102"/>
        <v>1.6967988173729302E-2</v>
      </c>
      <c r="DF32">
        <f t="shared" si="103"/>
        <v>10.3649112518263</v>
      </c>
      <c r="DG32">
        <f t="shared" si="104"/>
        <v>19.0809845642111</v>
      </c>
      <c r="DH32">
        <f t="shared" si="105"/>
        <v>2.35135352733058E-2</v>
      </c>
      <c r="DI32">
        <f t="shared" si="106"/>
        <v>7.7417245043883494E-5</v>
      </c>
      <c r="DJ32">
        <f t="shared" si="107"/>
        <v>10.381801822755</v>
      </c>
      <c r="DK32">
        <f t="shared" ref="DK32:DK64" si="108">SQRT((C4-C32)^2+(D4-D32)^2)/5.73/0.924</f>
        <v>18.816492189255399</v>
      </c>
      <c r="DL32">
        <f t="shared" ref="DL32:DL64" si="109">SQRT((E4-E32)^2+(F4-F32)^2)/5.73/0.924</f>
        <v>2.2601637322306901E-2</v>
      </c>
      <c r="DM32">
        <f t="shared" ref="DM32:DM64" si="110">ASIN((DL4*SIN(A32/180*PI())/DK32))*180/PI()</f>
        <v>0</v>
      </c>
      <c r="DN32">
        <f t="shared" ref="DN32:DN64" si="111">ABS(ABS(B32)-ABS(DM32))</f>
        <v>10.38187924</v>
      </c>
      <c r="DP32">
        <v>2.2601637322306901E-2</v>
      </c>
      <c r="DT32">
        <v>2.2601637322306901E-2</v>
      </c>
    </row>
    <row r="33" spans="1:126" x14ac:dyDescent="0.15">
      <c r="A33">
        <v>174.9049535</v>
      </c>
      <c r="B33">
        <v>-13.120777779999999</v>
      </c>
      <c r="C33">
        <v>408</v>
      </c>
      <c r="D33">
        <v>181</v>
      </c>
      <c r="E33">
        <v>332.75607300000001</v>
      </c>
      <c r="F33">
        <v>243.45848079999999</v>
      </c>
      <c r="G33">
        <f t="shared" si="0"/>
        <v>68.332231762680493</v>
      </c>
      <c r="H33">
        <f t="shared" si="1"/>
        <v>11.0132098107501</v>
      </c>
      <c r="I33">
        <f t="shared" si="2"/>
        <v>2.6889196199728502E-2</v>
      </c>
      <c r="J33">
        <f t="shared" si="3"/>
        <v>13.0938885838003</v>
      </c>
      <c r="K33">
        <f t="shared" si="4"/>
        <v>52.152633463736898</v>
      </c>
      <c r="L33">
        <f t="shared" si="5"/>
        <v>5.7386690641899598</v>
      </c>
      <c r="M33">
        <f t="shared" si="6"/>
        <v>6.5589304411250897E-3</v>
      </c>
      <c r="N33">
        <f t="shared" si="7"/>
        <v>13.114218849558901</v>
      </c>
      <c r="O33">
        <f t="shared" si="8"/>
        <v>47.465623134790299</v>
      </c>
      <c r="P33">
        <f t="shared" si="9"/>
        <v>3.8257615105572902</v>
      </c>
      <c r="Q33">
        <f t="shared" si="10"/>
        <v>1.45459296320546E-2</v>
      </c>
      <c r="R33">
        <f t="shared" si="11"/>
        <v>13.1062318503679</v>
      </c>
      <c r="S33">
        <f t="shared" si="12"/>
        <v>44.443747194382603</v>
      </c>
      <c r="T33">
        <f t="shared" si="13"/>
        <v>2.9021716263466901</v>
      </c>
      <c r="U33">
        <f t="shared" si="14"/>
        <v>1.34514892164259E-2</v>
      </c>
      <c r="V33">
        <f t="shared" si="15"/>
        <v>13.1073262907836</v>
      </c>
      <c r="W33">
        <f t="shared" si="16"/>
        <v>43.558644628428802</v>
      </c>
      <c r="X33">
        <f t="shared" si="17"/>
        <v>2.3760548038457201</v>
      </c>
      <c r="Y33">
        <f t="shared" si="18"/>
        <v>6.0655335403703697E-3</v>
      </c>
      <c r="Z33">
        <f t="shared" si="19"/>
        <v>13.1147122464596</v>
      </c>
      <c r="AA33">
        <f t="shared" si="20"/>
        <v>43.404630078252403</v>
      </c>
      <c r="AB33">
        <f t="shared" si="21"/>
        <v>1.9801429564036801</v>
      </c>
      <c r="AC33">
        <f t="shared" si="22"/>
        <v>5.3033989491242297E-3</v>
      </c>
      <c r="AD33">
        <f t="shared" si="23"/>
        <v>13.1154743810509</v>
      </c>
      <c r="AE33">
        <f t="shared" si="24"/>
        <v>40.950508020723802</v>
      </c>
      <c r="AF33">
        <f t="shared" si="25"/>
        <v>1.7187645881714599</v>
      </c>
      <c r="AG33">
        <f t="shared" si="26"/>
        <v>2.4422770245324998E-3</v>
      </c>
      <c r="AH33">
        <f t="shared" si="27"/>
        <v>13.1183355029755</v>
      </c>
      <c r="AI33">
        <f t="shared" si="28"/>
        <v>39.114475097802703</v>
      </c>
      <c r="AJ33">
        <f t="shared" si="29"/>
        <v>1.50725297962034</v>
      </c>
      <c r="AK33">
        <f t="shared" si="30"/>
        <v>1.36974960113946E-3</v>
      </c>
      <c r="AL33">
        <f t="shared" si="31"/>
        <v>13.119408030398899</v>
      </c>
      <c r="AM33">
        <f t="shared" si="32"/>
        <v>38.307463260896597</v>
      </c>
      <c r="AN33">
        <f t="shared" si="33"/>
        <v>1.3434917127938899</v>
      </c>
      <c r="AO33">
        <f t="shared" si="34"/>
        <v>3.3392158361996199E-3</v>
      </c>
      <c r="AP33">
        <f t="shared" si="35"/>
        <v>13.1174385641638</v>
      </c>
      <c r="AQ33">
        <f t="shared" si="36"/>
        <v>35.9383722207034</v>
      </c>
      <c r="AR33">
        <f t="shared" si="37"/>
        <v>1.2137716166823</v>
      </c>
      <c r="AS33">
        <f t="shared" si="38"/>
        <v>5.2687998456334801E-3</v>
      </c>
      <c r="AT33">
        <f t="shared" si="39"/>
        <v>13.1155089801544</v>
      </c>
      <c r="AU33">
        <f t="shared" si="40"/>
        <v>35.069969037999002</v>
      </c>
      <c r="AV33">
        <f t="shared" si="41"/>
        <v>1.1047320821466</v>
      </c>
      <c r="AW33">
        <f t="shared" si="42"/>
        <v>5.0781962092108102E-3</v>
      </c>
      <c r="AX33">
        <f t="shared" si="43"/>
        <v>13.1156995837908</v>
      </c>
      <c r="AY33">
        <f t="shared" si="44"/>
        <v>33.496650035538401</v>
      </c>
      <c r="AZ33">
        <f t="shared" si="45"/>
        <v>1.0126710753010499</v>
      </c>
      <c r="BA33">
        <f t="shared" si="46"/>
        <v>4.8679851996358504E-3</v>
      </c>
      <c r="BB33">
        <f t="shared" si="47"/>
        <v>13.1159097948004</v>
      </c>
      <c r="BC33">
        <f t="shared" si="48"/>
        <v>32.386513931087201</v>
      </c>
      <c r="BD33">
        <f t="shared" si="49"/>
        <v>0.91575807290719402</v>
      </c>
      <c r="BE33">
        <f t="shared" si="50"/>
        <v>1.8382694232363999E-3</v>
      </c>
      <c r="BF33">
        <f t="shared" si="51"/>
        <v>13.1189395105768</v>
      </c>
      <c r="BG33">
        <f t="shared" si="52"/>
        <v>31.640853699858599</v>
      </c>
      <c r="BH33">
        <f t="shared" si="53"/>
        <v>0.84957913450268296</v>
      </c>
      <c r="BI33">
        <f t="shared" si="54"/>
        <v>1.23573454405761E-2</v>
      </c>
      <c r="BJ33">
        <f t="shared" si="55"/>
        <v>13.108420434559401</v>
      </c>
      <c r="BK33">
        <f t="shared" si="56"/>
        <v>30.508657468625401</v>
      </c>
      <c r="BL33">
        <f t="shared" si="57"/>
        <v>0.79863287489717105</v>
      </c>
      <c r="BM33">
        <f t="shared" si="58"/>
        <v>1.39000171002523E-2</v>
      </c>
      <c r="BN33">
        <f t="shared" si="59"/>
        <v>13.1068777628997</v>
      </c>
      <c r="BO33">
        <f t="shared" si="60"/>
        <v>29.894280645711099</v>
      </c>
      <c r="BP33">
        <f t="shared" si="61"/>
        <v>0.74871832021609797</v>
      </c>
      <c r="BQ33">
        <f t="shared" si="62"/>
        <v>1.52768920011191E-2</v>
      </c>
      <c r="BR33">
        <f t="shared" si="63"/>
        <v>13.1055008879989</v>
      </c>
      <c r="BS33">
        <f t="shared" si="64"/>
        <v>28.749935699619002</v>
      </c>
      <c r="BT33">
        <f t="shared" si="65"/>
        <v>0.69853663557883205</v>
      </c>
      <c r="BU33">
        <f t="shared" si="66"/>
        <v>1.63369587189604E-2</v>
      </c>
      <c r="BV33">
        <f t="shared" si="67"/>
        <v>13.104440821281001</v>
      </c>
      <c r="BW33">
        <f t="shared" si="68"/>
        <v>27.973244240293599</v>
      </c>
      <c r="BX33">
        <f t="shared" si="69"/>
        <v>0.65965656388474403</v>
      </c>
      <c r="BY33">
        <f t="shared" si="70"/>
        <v>1.8281046918240802E-2</v>
      </c>
      <c r="BZ33">
        <f t="shared" si="71"/>
        <v>13.1024967330818</v>
      </c>
      <c r="CA33">
        <f t="shared" si="72"/>
        <v>27.055015028149501</v>
      </c>
      <c r="CB33">
        <f t="shared" si="73"/>
        <v>0.61957960796028999</v>
      </c>
      <c r="CC33">
        <f t="shared" si="74"/>
        <v>1.9412746559134102E-2</v>
      </c>
      <c r="CD33">
        <f t="shared" si="75"/>
        <v>13.101365033440899</v>
      </c>
      <c r="CE33">
        <f t="shared" si="76"/>
        <v>26.392146373746201</v>
      </c>
      <c r="CF33">
        <f t="shared" si="77"/>
        <v>0.58873015224924297</v>
      </c>
      <c r="CG33">
        <f t="shared" si="78"/>
        <v>2.21400699093105E-2</v>
      </c>
      <c r="CH33">
        <f t="shared" si="79"/>
        <v>13.098637710090699</v>
      </c>
      <c r="CI33">
        <f t="shared" si="80"/>
        <v>24.982262036856799</v>
      </c>
      <c r="CJ33">
        <f t="shared" si="81"/>
        <v>0.56052530199710404</v>
      </c>
      <c r="CK33">
        <f t="shared" si="82"/>
        <v>2.6148776577088601E-2</v>
      </c>
      <c r="CL33">
        <f t="shared" si="83"/>
        <v>13.0946290034229</v>
      </c>
      <c r="CM33">
        <f t="shared" si="84"/>
        <v>24.183573205694501</v>
      </c>
      <c r="CN33">
        <f t="shared" si="85"/>
        <v>0.53502892674816704</v>
      </c>
      <c r="CO33">
        <f t="shared" si="86"/>
        <v>3.0827304570096501E-2</v>
      </c>
      <c r="CP33">
        <f t="shared" si="87"/>
        <v>13.0899504754299</v>
      </c>
      <c r="CQ33">
        <f t="shared" si="88"/>
        <v>23.315374836106798</v>
      </c>
      <c r="CR33">
        <f t="shared" si="89"/>
        <v>0.51170894853058102</v>
      </c>
      <c r="CS33">
        <f t="shared" si="90"/>
        <v>3.7211519724710498E-2</v>
      </c>
      <c r="CT33">
        <f t="shared" si="91"/>
        <v>13.083566260275299</v>
      </c>
      <c r="CU33">
        <f t="shared" si="92"/>
        <v>22.6525239760544</v>
      </c>
      <c r="CV33">
        <f t="shared" si="93"/>
        <v>0.49044586635563397</v>
      </c>
      <c r="CW33">
        <f t="shared" si="94"/>
        <v>4.6000729606714301E-2</v>
      </c>
      <c r="CX33">
        <f t="shared" si="95"/>
        <v>13.074777050393299</v>
      </c>
      <c r="CY33">
        <f t="shared" si="96"/>
        <v>21.9155308160163</v>
      </c>
      <c r="CZ33">
        <f t="shared" si="97"/>
        <v>0.47124831312159499</v>
      </c>
      <c r="DA33">
        <f t="shared" si="98"/>
        <v>5.9931473076931203E-2</v>
      </c>
      <c r="DB33">
        <f t="shared" si="99"/>
        <v>13.0608463069231</v>
      </c>
      <c r="DC33">
        <f t="shared" si="100"/>
        <v>21.6841703396077</v>
      </c>
      <c r="DD33">
        <f t="shared" si="101"/>
        <v>0.45312337800153302</v>
      </c>
      <c r="DE33">
        <f t="shared" si="102"/>
        <v>8.0761232420712897E-2</v>
      </c>
      <c r="DF33">
        <f t="shared" si="103"/>
        <v>13.040016547579301</v>
      </c>
      <c r="DG33">
        <f t="shared" si="104"/>
        <v>21.312947992604599</v>
      </c>
      <c r="DH33">
        <f t="shared" si="105"/>
        <v>0.43634552621474498</v>
      </c>
      <c r="DI33">
        <f t="shared" si="106"/>
        <v>0.123255998096341</v>
      </c>
      <c r="DJ33">
        <f t="shared" si="107"/>
        <v>12.9975217819037</v>
      </c>
      <c r="DK33">
        <f t="shared" si="108"/>
        <v>20.858453936943899</v>
      </c>
      <c r="DL33">
        <f t="shared" si="109"/>
        <v>0.39171219061839302</v>
      </c>
      <c r="DM33">
        <f t="shared" si="110"/>
        <v>5.6265886762043498E-4</v>
      </c>
      <c r="DN33">
        <f t="shared" si="111"/>
        <v>13.1202151211324</v>
      </c>
      <c r="DO33">
        <f t="shared" ref="DO33:DO64" si="112">SQRT((C4-C33)^2+(D4-D33)^2)/5.73/0.957</f>
        <v>20.542208784965101</v>
      </c>
      <c r="DP33">
        <f t="shared" ref="DP33:DP64" si="113">SQRT((E4-E33)^2+(F4-F33)^2)/5.73/0.957</f>
        <v>0.37817991778893301</v>
      </c>
      <c r="DQ33">
        <f t="shared" ref="DQ33:DQ64" si="114">ASIN((DP4*SIN(A33/180*PI())/DO33))*180/PI()</f>
        <v>0</v>
      </c>
      <c r="DR33">
        <f t="shared" ref="DR33:DR64" si="115">ABS(ABS(B33)-ABS(DQ33))</f>
        <v>13.120777779999999</v>
      </c>
      <c r="DT33">
        <v>0.37817991778893301</v>
      </c>
    </row>
    <row r="34" spans="1:126" x14ac:dyDescent="0.15">
      <c r="A34">
        <v>177.78489949999999</v>
      </c>
      <c r="B34">
        <v>-19.12070538</v>
      </c>
      <c r="C34">
        <v>402</v>
      </c>
      <c r="D34">
        <v>191</v>
      </c>
      <c r="E34">
        <v>321.72299190000001</v>
      </c>
      <c r="F34">
        <v>251.33537290000001</v>
      </c>
      <c r="G34">
        <f t="shared" si="0"/>
        <v>61.118206110249503</v>
      </c>
      <c r="H34">
        <f t="shared" si="1"/>
        <v>71.046639758197799</v>
      </c>
      <c r="I34">
        <f t="shared" si="2"/>
        <v>0.39905436741654698</v>
      </c>
      <c r="J34">
        <f t="shared" si="3"/>
        <v>18.7216510125835</v>
      </c>
      <c r="K34">
        <f t="shared" si="4"/>
        <v>65.307996378594694</v>
      </c>
      <c r="L34">
        <f t="shared" si="5"/>
        <v>41.377651085579402</v>
      </c>
      <c r="M34">
        <f t="shared" si="6"/>
        <v>6.1770331196402198E-3</v>
      </c>
      <c r="N34">
        <f t="shared" si="7"/>
        <v>19.114528346880402</v>
      </c>
      <c r="O34">
        <f t="shared" si="8"/>
        <v>55.325875954925202</v>
      </c>
      <c r="P34">
        <f t="shared" si="9"/>
        <v>27.705463363299302</v>
      </c>
      <c r="Q34">
        <f t="shared" si="10"/>
        <v>5.4211685256695501E-3</v>
      </c>
      <c r="R34">
        <f t="shared" si="11"/>
        <v>19.1152842114743</v>
      </c>
      <c r="S34">
        <f t="shared" si="12"/>
        <v>51.017455660200802</v>
      </c>
      <c r="T34">
        <f t="shared" si="13"/>
        <v>20.779085533976598</v>
      </c>
      <c r="U34">
        <f t="shared" si="14"/>
        <v>6.1552983289576702E-3</v>
      </c>
      <c r="V34">
        <f t="shared" si="15"/>
        <v>19.114550081670998</v>
      </c>
      <c r="W34">
        <f t="shared" si="16"/>
        <v>47.889286255949102</v>
      </c>
      <c r="X34">
        <f t="shared" si="17"/>
        <v>16.648919810744101</v>
      </c>
      <c r="Y34">
        <f t="shared" si="18"/>
        <v>4.5833525124560799E-3</v>
      </c>
      <c r="Z34">
        <f t="shared" si="19"/>
        <v>19.116122027487499</v>
      </c>
      <c r="AA34">
        <f t="shared" si="20"/>
        <v>46.573394727811802</v>
      </c>
      <c r="AB34">
        <f t="shared" si="21"/>
        <v>13.9203917899915</v>
      </c>
      <c r="AC34">
        <f t="shared" si="22"/>
        <v>2.1560977368790999E-3</v>
      </c>
      <c r="AD34">
        <f t="shared" si="23"/>
        <v>19.1185492822631</v>
      </c>
      <c r="AE34">
        <f t="shared" si="24"/>
        <v>46.011015098131999</v>
      </c>
      <c r="AF34">
        <f t="shared" si="25"/>
        <v>11.931860237678499</v>
      </c>
      <c r="AG34">
        <f t="shared" si="26"/>
        <v>3.86363380327786E-4</v>
      </c>
      <c r="AH34">
        <f t="shared" si="27"/>
        <v>19.1203190166197</v>
      </c>
      <c r="AI34">
        <f t="shared" si="28"/>
        <v>43.539779470292203</v>
      </c>
      <c r="AJ34">
        <f t="shared" si="29"/>
        <v>10.4598381635828</v>
      </c>
      <c r="AK34">
        <f t="shared" si="30"/>
        <v>4.3507031208170598E-4</v>
      </c>
      <c r="AL34">
        <f t="shared" si="31"/>
        <v>19.1202703096879</v>
      </c>
      <c r="AM34">
        <f t="shared" si="32"/>
        <v>41.620853249104897</v>
      </c>
      <c r="AN34">
        <f t="shared" si="33"/>
        <v>9.3004600954010392</v>
      </c>
      <c r="AO34">
        <f t="shared" si="34"/>
        <v>1.2050207739163099E-3</v>
      </c>
      <c r="AP34">
        <f t="shared" si="35"/>
        <v>19.119500359226102</v>
      </c>
      <c r="AQ34">
        <f t="shared" si="36"/>
        <v>40.642288977398799</v>
      </c>
      <c r="AR34">
        <f t="shared" si="37"/>
        <v>8.3735268788833999</v>
      </c>
      <c r="AS34">
        <f t="shared" si="38"/>
        <v>1.7927675632049E-3</v>
      </c>
      <c r="AT34">
        <f t="shared" si="39"/>
        <v>19.118912612436802</v>
      </c>
      <c r="AU34">
        <f t="shared" si="40"/>
        <v>38.274971009466697</v>
      </c>
      <c r="AV34">
        <f t="shared" si="41"/>
        <v>7.6165182835411303</v>
      </c>
      <c r="AW34">
        <f t="shared" si="42"/>
        <v>1.9689958211221502E-3</v>
      </c>
      <c r="AX34">
        <f t="shared" si="43"/>
        <v>19.118736384178899</v>
      </c>
      <c r="AY34">
        <f t="shared" si="44"/>
        <v>37.283416348580701</v>
      </c>
      <c r="AZ34">
        <f t="shared" si="45"/>
        <v>6.9828507638161801</v>
      </c>
      <c r="BA34">
        <f t="shared" si="46"/>
        <v>1.91054871842202E-3</v>
      </c>
      <c r="BB34">
        <f t="shared" si="47"/>
        <v>19.118794831281601</v>
      </c>
      <c r="BC34">
        <f t="shared" si="48"/>
        <v>35.6623552381538</v>
      </c>
      <c r="BD34">
        <f t="shared" si="49"/>
        <v>6.4457083973687901</v>
      </c>
      <c r="BE34">
        <f t="shared" si="50"/>
        <v>1.7872957912981101E-3</v>
      </c>
      <c r="BF34">
        <f t="shared" si="51"/>
        <v>19.118918084208701</v>
      </c>
      <c r="BG34">
        <f t="shared" si="52"/>
        <v>34.476716934807001</v>
      </c>
      <c r="BH34">
        <f t="shared" si="53"/>
        <v>5.9679407981360404</v>
      </c>
      <c r="BI34">
        <f t="shared" si="54"/>
        <v>6.9712761318537896E-4</v>
      </c>
      <c r="BJ34">
        <f t="shared" si="55"/>
        <v>19.1200082523868</v>
      </c>
      <c r="BK34">
        <f t="shared" si="56"/>
        <v>33.640024515667101</v>
      </c>
      <c r="BL34">
        <f t="shared" si="57"/>
        <v>5.5694083663746898</v>
      </c>
      <c r="BM34">
        <f t="shared" si="58"/>
        <v>4.7188841880630101E-3</v>
      </c>
      <c r="BN34">
        <f t="shared" si="59"/>
        <v>19.115986495811899</v>
      </c>
      <c r="BO34">
        <f t="shared" si="60"/>
        <v>32.452635540307703</v>
      </c>
      <c r="BP34">
        <f t="shared" si="61"/>
        <v>5.2264606554388902</v>
      </c>
      <c r="BQ34">
        <f t="shared" si="62"/>
        <v>5.68719444304741E-3</v>
      </c>
      <c r="BR34">
        <f t="shared" si="63"/>
        <v>19.115018185556998</v>
      </c>
      <c r="BS34">
        <f t="shared" si="64"/>
        <v>31.7553114269889</v>
      </c>
      <c r="BT34">
        <f t="shared" si="65"/>
        <v>4.9190217933542497</v>
      </c>
      <c r="BU34">
        <f t="shared" si="66"/>
        <v>6.2591643701179296E-3</v>
      </c>
      <c r="BV34">
        <f t="shared" si="67"/>
        <v>19.114446215629901</v>
      </c>
      <c r="BW34">
        <f t="shared" si="68"/>
        <v>30.568412523555502</v>
      </c>
      <c r="BX34">
        <f t="shared" si="69"/>
        <v>4.6396833197046101</v>
      </c>
      <c r="BY34">
        <f t="shared" si="70"/>
        <v>6.6872078227621203E-3</v>
      </c>
      <c r="BZ34">
        <f t="shared" si="71"/>
        <v>19.1140181721772</v>
      </c>
      <c r="CA34">
        <f t="shared" si="72"/>
        <v>29.735671193155699</v>
      </c>
      <c r="CB34">
        <f t="shared" si="73"/>
        <v>4.3954301439094996</v>
      </c>
      <c r="CC34">
        <f t="shared" si="74"/>
        <v>7.4847236486913302E-3</v>
      </c>
      <c r="CD34">
        <f t="shared" si="75"/>
        <v>19.113220656351299</v>
      </c>
      <c r="CE34">
        <f t="shared" si="76"/>
        <v>28.772479790016298</v>
      </c>
      <c r="CF34">
        <f t="shared" si="77"/>
        <v>4.1705128849150102</v>
      </c>
      <c r="CG34">
        <f t="shared" si="78"/>
        <v>7.9445094316715793E-3</v>
      </c>
      <c r="CH34">
        <f t="shared" si="79"/>
        <v>19.112760870568302</v>
      </c>
      <c r="CI34">
        <f t="shared" si="80"/>
        <v>28.054209392118398</v>
      </c>
      <c r="CJ34">
        <f t="shared" si="81"/>
        <v>3.9720450301987298</v>
      </c>
      <c r="CK34">
        <f t="shared" si="82"/>
        <v>9.0649471671657E-3</v>
      </c>
      <c r="CL34">
        <f t="shared" si="83"/>
        <v>19.1116404328328</v>
      </c>
      <c r="CM34">
        <f t="shared" si="84"/>
        <v>26.635133951804399</v>
      </c>
      <c r="CN34">
        <f t="shared" si="85"/>
        <v>3.79135997060092</v>
      </c>
      <c r="CO34">
        <f t="shared" si="86"/>
        <v>1.06742619716962E-2</v>
      </c>
      <c r="CP34">
        <f t="shared" si="87"/>
        <v>19.110031118028299</v>
      </c>
      <c r="CQ34">
        <f t="shared" si="88"/>
        <v>25.7987829605438</v>
      </c>
      <c r="CR34">
        <f t="shared" si="89"/>
        <v>3.6265084676378101</v>
      </c>
      <c r="CS34">
        <f t="shared" si="90"/>
        <v>1.25766914986991E-2</v>
      </c>
      <c r="CT34">
        <f t="shared" si="91"/>
        <v>19.108128688501299</v>
      </c>
      <c r="CU34">
        <f t="shared" si="92"/>
        <v>24.900934451877699</v>
      </c>
      <c r="CV34">
        <f t="shared" si="93"/>
        <v>3.4753578518952799</v>
      </c>
      <c r="CW34">
        <f t="shared" si="94"/>
        <v>1.5163999442132601E-2</v>
      </c>
      <c r="CX34">
        <f t="shared" si="95"/>
        <v>19.105541380557899</v>
      </c>
      <c r="CY34">
        <f t="shared" si="96"/>
        <v>24.2007080583004</v>
      </c>
      <c r="CZ34">
        <f t="shared" si="97"/>
        <v>3.3364004229172699</v>
      </c>
      <c r="DA34">
        <f t="shared" si="98"/>
        <v>1.8739708390696799E-2</v>
      </c>
      <c r="DB34">
        <f t="shared" si="99"/>
        <v>19.1019656716093</v>
      </c>
      <c r="DC34">
        <f t="shared" si="100"/>
        <v>23.433795593951999</v>
      </c>
      <c r="DD34">
        <f t="shared" si="101"/>
        <v>3.2084791890851299</v>
      </c>
      <c r="DE34">
        <f t="shared" si="102"/>
        <v>2.4393485781395299E-2</v>
      </c>
      <c r="DF34">
        <f t="shared" si="103"/>
        <v>19.096311894218601</v>
      </c>
      <c r="DG34">
        <f t="shared" si="104"/>
        <v>23.156592681013802</v>
      </c>
      <c r="DH34">
        <f t="shared" si="105"/>
        <v>3.0896466265264202</v>
      </c>
      <c r="DI34">
        <f t="shared" si="106"/>
        <v>3.2913994539720999E-2</v>
      </c>
      <c r="DJ34">
        <f t="shared" si="107"/>
        <v>19.087791385460299</v>
      </c>
      <c r="DK34">
        <f t="shared" si="108"/>
        <v>22.746642516903702</v>
      </c>
      <c r="DL34">
        <f t="shared" si="109"/>
        <v>2.97930675887158</v>
      </c>
      <c r="DM34">
        <f t="shared" si="110"/>
        <v>5.0262446956401398E-2</v>
      </c>
      <c r="DN34">
        <f t="shared" si="111"/>
        <v>19.070442933043601</v>
      </c>
      <c r="DO34">
        <f t="shared" si="112"/>
        <v>22.260072499199801</v>
      </c>
      <c r="DP34">
        <f t="shared" si="113"/>
        <v>2.8500053581458702</v>
      </c>
      <c r="DQ34">
        <f t="shared" si="114"/>
        <v>2.2946176477435499E-4</v>
      </c>
      <c r="DR34">
        <f t="shared" si="115"/>
        <v>19.120475918235201</v>
      </c>
      <c r="DS34">
        <f t="shared" ref="DS34:DS64" si="116">SQRT((C4-C34)^2+(D4-D34)^2)/5.73/0.99</f>
        <v>21.9080710013518</v>
      </c>
      <c r="DT34">
        <f t="shared" ref="DT34:DT64" si="117">SQRT((E4-E34)^2+(F4-F34)^2)/5.73/0.99</f>
        <v>2.7549780926556502</v>
      </c>
      <c r="DU34">
        <f t="shared" ref="DU34:DU64" si="118">ASIN((DT4*SIN(A34/180*PI())/DS34))*180/PI()</f>
        <v>0</v>
      </c>
      <c r="DV34">
        <f t="shared" ref="DV34:DV64" si="119">ABS(ABS(B34)-ABS(DU34))</f>
        <v>19.12070538</v>
      </c>
    </row>
    <row r="35" spans="1:126" x14ac:dyDescent="0.15">
      <c r="A35">
        <v>143.99168649999999</v>
      </c>
      <c r="B35">
        <v>-11.31572268</v>
      </c>
      <c r="C35">
        <v>397</v>
      </c>
      <c r="D35">
        <v>200</v>
      </c>
      <c r="E35">
        <v>314.69580079999997</v>
      </c>
      <c r="F35">
        <v>256.52893069999999</v>
      </c>
      <c r="G35">
        <f t="shared" si="0"/>
        <v>53.957780508188797</v>
      </c>
      <c r="H35">
        <f t="shared" si="1"/>
        <v>45.795029392118302</v>
      </c>
      <c r="I35">
        <f t="shared" si="2"/>
        <v>50.723152116723902</v>
      </c>
      <c r="J35">
        <f t="shared" si="3"/>
        <v>39.407429436723902</v>
      </c>
      <c r="K35">
        <f t="shared" si="4"/>
        <v>58.053039293723003</v>
      </c>
      <c r="L35">
        <f t="shared" si="5"/>
        <v>58.950032165374402</v>
      </c>
      <c r="M35">
        <f t="shared" si="6"/>
        <v>3.3316473420608901</v>
      </c>
      <c r="N35">
        <f t="shared" si="7"/>
        <v>7.9840753379391103</v>
      </c>
      <c r="O35">
        <f t="shared" si="8"/>
        <v>61.673826165797202</v>
      </c>
      <c r="P35">
        <f t="shared" si="9"/>
        <v>42.988847185581299</v>
      </c>
      <c r="Q35">
        <f t="shared" si="10"/>
        <v>9.0552139041723906E-2</v>
      </c>
      <c r="R35">
        <f t="shared" si="11"/>
        <v>11.225170540958301</v>
      </c>
      <c r="S35">
        <f t="shared" si="12"/>
        <v>55.102506700974899</v>
      </c>
      <c r="T35">
        <f t="shared" si="13"/>
        <v>32.331917874759398</v>
      </c>
      <c r="U35">
        <f t="shared" si="14"/>
        <v>6.2203526356601702E-2</v>
      </c>
      <c r="V35">
        <f t="shared" si="15"/>
        <v>11.253519153643399</v>
      </c>
      <c r="W35">
        <f t="shared" si="16"/>
        <v>51.697496048865297</v>
      </c>
      <c r="X35">
        <f t="shared" si="17"/>
        <v>25.865524699159</v>
      </c>
      <c r="Y35">
        <f t="shared" si="18"/>
        <v>7.6965955349329596E-2</v>
      </c>
      <c r="Z35">
        <f t="shared" si="19"/>
        <v>11.238756724650701</v>
      </c>
      <c r="AA35">
        <f t="shared" si="20"/>
        <v>48.980005956422197</v>
      </c>
      <c r="AB35">
        <f t="shared" si="21"/>
        <v>21.575984583421601</v>
      </c>
      <c r="AC35">
        <f t="shared" si="22"/>
        <v>6.2073127718719097E-2</v>
      </c>
      <c r="AD35">
        <f t="shared" si="23"/>
        <v>11.253649552281299</v>
      </c>
      <c r="AE35">
        <f t="shared" si="24"/>
        <v>47.698206047504499</v>
      </c>
      <c r="AF35">
        <f t="shared" si="25"/>
        <v>18.533374101230301</v>
      </c>
      <c r="AG35">
        <f t="shared" si="26"/>
        <v>2.7447343323822301E-2</v>
      </c>
      <c r="AH35">
        <f t="shared" si="27"/>
        <v>11.2882753366762</v>
      </c>
      <c r="AI35">
        <f t="shared" si="28"/>
        <v>47.065491330391801</v>
      </c>
      <c r="AJ35">
        <f t="shared" si="29"/>
        <v>16.2167861011689</v>
      </c>
      <c r="AK35">
        <f t="shared" si="30"/>
        <v>5.4074754438304196E-3</v>
      </c>
      <c r="AL35">
        <f t="shared" si="31"/>
        <v>11.310315204556201</v>
      </c>
      <c r="AM35">
        <f t="shared" si="32"/>
        <v>44.751018655807101</v>
      </c>
      <c r="AN35">
        <f t="shared" si="33"/>
        <v>14.4322132129744</v>
      </c>
      <c r="AO35">
        <f t="shared" si="34"/>
        <v>5.7231222358533297E-3</v>
      </c>
      <c r="AP35">
        <f t="shared" si="35"/>
        <v>11.309999557764099</v>
      </c>
      <c r="AQ35">
        <f t="shared" si="36"/>
        <v>42.9019846895279</v>
      </c>
      <c r="AR35">
        <f t="shared" si="37"/>
        <v>12.991537136173701</v>
      </c>
      <c r="AS35">
        <f t="shared" si="38"/>
        <v>1.6027492983900798E-2</v>
      </c>
      <c r="AT35">
        <f t="shared" si="39"/>
        <v>11.2996951870161</v>
      </c>
      <c r="AU35">
        <f t="shared" si="40"/>
        <v>41.890626225687598</v>
      </c>
      <c r="AV35">
        <f t="shared" si="41"/>
        <v>11.8133205860385</v>
      </c>
      <c r="AW35">
        <f t="shared" si="42"/>
        <v>2.3845944329821098E-2</v>
      </c>
      <c r="AX35">
        <f t="shared" si="43"/>
        <v>11.291876735670201</v>
      </c>
      <c r="AY35">
        <f t="shared" si="44"/>
        <v>39.614654493000202</v>
      </c>
      <c r="AZ35">
        <f t="shared" si="45"/>
        <v>10.8327465789197</v>
      </c>
      <c r="BA35">
        <f t="shared" si="46"/>
        <v>2.6525258892312598E-2</v>
      </c>
      <c r="BB35">
        <f t="shared" si="47"/>
        <v>11.2891974211077</v>
      </c>
      <c r="BC35">
        <f t="shared" si="48"/>
        <v>38.5952151891141</v>
      </c>
      <c r="BD35">
        <f t="shared" si="49"/>
        <v>10.0004219649151</v>
      </c>
      <c r="BE35">
        <f t="shared" si="50"/>
        <v>2.5817101505907099E-2</v>
      </c>
      <c r="BF35">
        <f t="shared" si="51"/>
        <v>11.2899055784941</v>
      </c>
      <c r="BG35">
        <f t="shared" si="52"/>
        <v>36.9982024703896</v>
      </c>
      <c r="BH35">
        <f t="shared" si="53"/>
        <v>9.2861061102782596</v>
      </c>
      <c r="BI35">
        <f t="shared" si="54"/>
        <v>2.4332344355044999E-2</v>
      </c>
      <c r="BJ35">
        <f t="shared" si="55"/>
        <v>11.291390335645</v>
      </c>
      <c r="BK35">
        <f t="shared" si="56"/>
        <v>35.802358029964203</v>
      </c>
      <c r="BL35">
        <f t="shared" si="57"/>
        <v>8.6508261948717493</v>
      </c>
      <c r="BM35">
        <f t="shared" si="58"/>
        <v>6.8315631336963695E-2</v>
      </c>
      <c r="BN35">
        <f t="shared" si="59"/>
        <v>11.247407048663</v>
      </c>
      <c r="BO35">
        <f t="shared" si="60"/>
        <v>34.933173596211702</v>
      </c>
      <c r="BP35">
        <f t="shared" si="61"/>
        <v>8.1095211063146895</v>
      </c>
      <c r="BQ35">
        <f t="shared" si="62"/>
        <v>6.9119482834919005E-2</v>
      </c>
      <c r="BR35">
        <f t="shared" si="63"/>
        <v>11.246603197165101</v>
      </c>
      <c r="BS35">
        <f t="shared" si="64"/>
        <v>33.738292904622</v>
      </c>
      <c r="BT35">
        <f t="shared" si="65"/>
        <v>7.6373308056318798</v>
      </c>
      <c r="BU35">
        <f t="shared" si="66"/>
        <v>8.3208538047071401E-2</v>
      </c>
      <c r="BV35">
        <f t="shared" si="67"/>
        <v>11.232514141952899</v>
      </c>
      <c r="BW35">
        <f t="shared" si="68"/>
        <v>33.003058908190198</v>
      </c>
      <c r="BX35">
        <f t="shared" si="69"/>
        <v>7.2130346497634399</v>
      </c>
      <c r="BY35">
        <f t="shared" si="70"/>
        <v>9.1605493160515097E-2</v>
      </c>
      <c r="BZ35">
        <f t="shared" si="71"/>
        <v>11.2241171868395</v>
      </c>
      <c r="CA35">
        <f t="shared" si="72"/>
        <v>31.810174530824099</v>
      </c>
      <c r="CB35">
        <f t="shared" si="73"/>
        <v>6.8276627769253304</v>
      </c>
      <c r="CC35">
        <f t="shared" si="74"/>
        <v>9.7745024149128307E-2</v>
      </c>
      <c r="CD35">
        <f t="shared" si="75"/>
        <v>11.2179776558509</v>
      </c>
      <c r="CE35">
        <f t="shared" si="76"/>
        <v>30.955723755932699</v>
      </c>
      <c r="CF35">
        <f t="shared" si="77"/>
        <v>6.4862232156122399</v>
      </c>
      <c r="CG35">
        <f t="shared" si="78"/>
        <v>0.109359271995894</v>
      </c>
      <c r="CH35">
        <f t="shared" si="79"/>
        <v>11.206363408004099</v>
      </c>
      <c r="CI35">
        <f t="shared" si="80"/>
        <v>29.977614368472501</v>
      </c>
      <c r="CJ35">
        <f t="shared" si="81"/>
        <v>6.1724549867829097</v>
      </c>
      <c r="CK35">
        <f t="shared" si="82"/>
        <v>0.115981948327798</v>
      </c>
      <c r="CL35">
        <f t="shared" si="83"/>
        <v>11.1997407316722</v>
      </c>
      <c r="CM35">
        <f t="shared" si="84"/>
        <v>29.2323330661402</v>
      </c>
      <c r="CN35">
        <f t="shared" si="85"/>
        <v>5.8920110005428503</v>
      </c>
      <c r="CO35">
        <f t="shared" si="86"/>
        <v>0.13232533802997601</v>
      </c>
      <c r="CP35">
        <f t="shared" si="87"/>
        <v>11.18339734197</v>
      </c>
      <c r="CQ35">
        <f t="shared" si="88"/>
        <v>27.8258404203258</v>
      </c>
      <c r="CR35">
        <f t="shared" si="89"/>
        <v>5.6357048467645603</v>
      </c>
      <c r="CS35">
        <f t="shared" si="90"/>
        <v>0.1554131550042</v>
      </c>
      <c r="CT35">
        <f t="shared" si="91"/>
        <v>11.1603095249958</v>
      </c>
      <c r="CU35">
        <f t="shared" si="92"/>
        <v>26.974199803140301</v>
      </c>
      <c r="CV35">
        <f t="shared" si="93"/>
        <v>5.4008743971711803</v>
      </c>
      <c r="CW35">
        <f t="shared" si="94"/>
        <v>0.18296186817059501</v>
      </c>
      <c r="CX35">
        <f t="shared" si="95"/>
        <v>11.132760811829399</v>
      </c>
      <c r="CY35">
        <f t="shared" si="96"/>
        <v>26.066608367654499</v>
      </c>
      <c r="CZ35">
        <f t="shared" si="97"/>
        <v>5.1847950958869502</v>
      </c>
      <c r="DA35">
        <f t="shared" si="98"/>
        <v>0.22033766253381401</v>
      </c>
      <c r="DB35">
        <f t="shared" si="99"/>
        <v>11.095385017466199</v>
      </c>
      <c r="DC35">
        <f t="shared" si="100"/>
        <v>25.348006980272899</v>
      </c>
      <c r="DD35">
        <f t="shared" si="101"/>
        <v>4.9854345903805903</v>
      </c>
      <c r="DE35">
        <f t="shared" si="102"/>
        <v>0.27213945016999103</v>
      </c>
      <c r="DF35">
        <f t="shared" si="103"/>
        <v>11.04358322983</v>
      </c>
      <c r="DG35">
        <f t="shared" si="104"/>
        <v>24.568206022371999</v>
      </c>
      <c r="DH35">
        <f t="shared" si="105"/>
        <v>4.8011758699607601</v>
      </c>
      <c r="DI35">
        <f t="shared" si="106"/>
        <v>0.35390654943773597</v>
      </c>
      <c r="DJ35">
        <f t="shared" si="107"/>
        <v>10.961816130562299</v>
      </c>
      <c r="DK35">
        <f t="shared" si="108"/>
        <v>24.262108410657898</v>
      </c>
      <c r="DL35">
        <f t="shared" si="109"/>
        <v>4.6297053031764497</v>
      </c>
      <c r="DM35">
        <f t="shared" si="110"/>
        <v>0.47783121302780202</v>
      </c>
      <c r="DN35">
        <f t="shared" si="111"/>
        <v>10.8378914669722</v>
      </c>
      <c r="DO35">
        <f t="shared" si="112"/>
        <v>23.8287400095988</v>
      </c>
      <c r="DP35">
        <f t="shared" si="113"/>
        <v>4.4700647845995096</v>
      </c>
      <c r="DQ35">
        <f t="shared" si="114"/>
        <v>0.72981760328904999</v>
      </c>
      <c r="DR35">
        <f t="shared" si="115"/>
        <v>10.585905076711001</v>
      </c>
      <c r="DS35">
        <f t="shared" si="116"/>
        <v>23.3240329081612</v>
      </c>
      <c r="DT35">
        <f t="shared" si="117"/>
        <v>4.29533128670547</v>
      </c>
      <c r="DU35">
        <f t="shared" si="118"/>
        <v>3.3310108957232301E-3</v>
      </c>
      <c r="DV35">
        <f t="shared" si="119"/>
        <v>11.312391669104301</v>
      </c>
    </row>
    <row r="36" spans="1:126" x14ac:dyDescent="0.15">
      <c r="A36">
        <v>165.60284680000001</v>
      </c>
      <c r="B36">
        <v>-10.89701554</v>
      </c>
      <c r="C36">
        <v>391</v>
      </c>
      <c r="D36">
        <v>209</v>
      </c>
      <c r="E36">
        <v>313.84671020000002</v>
      </c>
      <c r="F36">
        <v>256.52252199999998</v>
      </c>
      <c r="G36">
        <f t="shared" si="0"/>
        <v>56.688383809945897</v>
      </c>
      <c r="H36">
        <f t="shared" si="1"/>
        <v>4.4500772248649296</v>
      </c>
      <c r="I36">
        <f t="shared" si="2"/>
        <v>11.5873860702706</v>
      </c>
      <c r="J36">
        <f t="shared" si="3"/>
        <v>0.690370530270627</v>
      </c>
      <c r="K36">
        <f t="shared" si="4"/>
        <v>55.780377359270702</v>
      </c>
      <c r="L36">
        <f t="shared" si="5"/>
        <v>24.937659555340002</v>
      </c>
      <c r="M36">
        <f t="shared" si="6"/>
        <v>10.6285677763977</v>
      </c>
      <c r="N36">
        <f t="shared" si="7"/>
        <v>0.26844776360224998</v>
      </c>
      <c r="O36">
        <f t="shared" si="8"/>
        <v>57.744422776311801</v>
      </c>
      <c r="P36">
        <f t="shared" si="9"/>
        <v>40.515669475790602</v>
      </c>
      <c r="Q36">
        <f t="shared" si="10"/>
        <v>0.94389611908791204</v>
      </c>
      <c r="R36">
        <f t="shared" si="11"/>
        <v>9.9531194209120901</v>
      </c>
      <c r="S36">
        <f t="shared" si="12"/>
        <v>60.543937499895897</v>
      </c>
      <c r="T36">
        <f t="shared" si="13"/>
        <v>33.147386894850797</v>
      </c>
      <c r="U36">
        <f t="shared" si="14"/>
        <v>4.5161828626276997E-2</v>
      </c>
      <c r="V36">
        <f t="shared" si="15"/>
        <v>10.8518537113737</v>
      </c>
      <c r="W36">
        <f t="shared" si="16"/>
        <v>55.506443549217501</v>
      </c>
      <c r="X36">
        <f t="shared" si="17"/>
        <v>26.589923770804202</v>
      </c>
      <c r="Y36">
        <f t="shared" si="18"/>
        <v>2.91136127598116E-2</v>
      </c>
      <c r="Z36">
        <f t="shared" si="19"/>
        <v>10.867901927240201</v>
      </c>
      <c r="AA36">
        <f t="shared" si="20"/>
        <v>52.605014583449801</v>
      </c>
      <c r="AB36">
        <f t="shared" si="21"/>
        <v>22.158262029859799</v>
      </c>
      <c r="AC36">
        <f t="shared" si="22"/>
        <v>2.7965797717857701E-2</v>
      </c>
      <c r="AD36">
        <f t="shared" si="23"/>
        <v>10.869049742282099</v>
      </c>
      <c r="AE36">
        <f t="shared" si="24"/>
        <v>50.142542873900197</v>
      </c>
      <c r="AF36">
        <f t="shared" si="25"/>
        <v>19.0110015573852</v>
      </c>
      <c r="AG36">
        <f t="shared" si="26"/>
        <v>2.23885711597408E-2</v>
      </c>
      <c r="AH36">
        <f t="shared" si="27"/>
        <v>10.8746269688403</v>
      </c>
      <c r="AI36">
        <f t="shared" si="28"/>
        <v>48.869346814417</v>
      </c>
      <c r="AJ36">
        <f t="shared" si="29"/>
        <v>16.669478743961299</v>
      </c>
      <c r="AK36">
        <f t="shared" si="30"/>
        <v>2.0911870310962302E-3</v>
      </c>
      <c r="AL36">
        <f t="shared" si="31"/>
        <v>10.8949243529689</v>
      </c>
      <c r="AM36">
        <f t="shared" si="32"/>
        <v>48.176825833129698</v>
      </c>
      <c r="AN36">
        <f t="shared" si="33"/>
        <v>14.8173911100659</v>
      </c>
      <c r="AO36">
        <f t="shared" si="34"/>
        <v>3.3392097059078002E-3</v>
      </c>
      <c r="AP36">
        <f t="shared" si="35"/>
        <v>10.893676330294101</v>
      </c>
      <c r="AQ36">
        <f t="shared" si="36"/>
        <v>45.985515274902703</v>
      </c>
      <c r="AR36">
        <f t="shared" si="37"/>
        <v>13.3513257143745</v>
      </c>
      <c r="AS36">
        <f t="shared" si="38"/>
        <v>5.8143863381455397E-3</v>
      </c>
      <c r="AT36">
        <f t="shared" si="39"/>
        <v>10.8912011536619</v>
      </c>
      <c r="AU36">
        <f t="shared" si="40"/>
        <v>44.194386297170297</v>
      </c>
      <c r="AV36">
        <f t="shared" si="41"/>
        <v>12.1398523114159</v>
      </c>
      <c r="AW36">
        <f t="shared" si="42"/>
        <v>8.9263876505699096E-3</v>
      </c>
      <c r="AX36">
        <f t="shared" si="43"/>
        <v>10.8880891523494</v>
      </c>
      <c r="AY36">
        <f t="shared" si="44"/>
        <v>43.164569548787803</v>
      </c>
      <c r="AZ36">
        <f t="shared" si="45"/>
        <v>11.130745058790099</v>
      </c>
      <c r="BA36">
        <f t="shared" si="46"/>
        <v>9.0293351652373493E-3</v>
      </c>
      <c r="BB36">
        <f t="shared" si="47"/>
        <v>10.8879862048348</v>
      </c>
      <c r="BC36">
        <f t="shared" si="48"/>
        <v>40.9664637686747</v>
      </c>
      <c r="BD36">
        <f t="shared" si="49"/>
        <v>10.278104636284899</v>
      </c>
      <c r="BE36">
        <f t="shared" si="50"/>
        <v>1.00355942937742E-2</v>
      </c>
      <c r="BF36">
        <f t="shared" si="51"/>
        <v>10.8869799457062</v>
      </c>
      <c r="BG36">
        <f t="shared" si="52"/>
        <v>39.923626967099104</v>
      </c>
      <c r="BH36">
        <f t="shared" si="53"/>
        <v>9.5448165978115096</v>
      </c>
      <c r="BI36">
        <f t="shared" si="54"/>
        <v>9.5368125829567701E-3</v>
      </c>
      <c r="BJ36">
        <f t="shared" si="55"/>
        <v>10.887478727416999</v>
      </c>
      <c r="BK36">
        <f t="shared" si="56"/>
        <v>38.343860593572799</v>
      </c>
      <c r="BL36">
        <f t="shared" si="57"/>
        <v>8.9084954912907399</v>
      </c>
      <c r="BM36">
        <f t="shared" si="58"/>
        <v>9.2644105613341205E-3</v>
      </c>
      <c r="BN36">
        <f t="shared" si="59"/>
        <v>10.887751129438699</v>
      </c>
      <c r="BO36">
        <f t="shared" si="60"/>
        <v>37.138738587187703</v>
      </c>
      <c r="BP36">
        <f t="shared" si="61"/>
        <v>8.3365999893479596</v>
      </c>
      <c r="BQ36">
        <f t="shared" si="62"/>
        <v>2.6098853963234501E-2</v>
      </c>
      <c r="BR36">
        <f t="shared" si="63"/>
        <v>10.8709166860368</v>
      </c>
      <c r="BS36">
        <f t="shared" si="64"/>
        <v>36.242691416677602</v>
      </c>
      <c r="BT36">
        <f t="shared" si="65"/>
        <v>7.8456311031181096</v>
      </c>
      <c r="BU36">
        <f t="shared" si="66"/>
        <v>2.8176475142056599E-2</v>
      </c>
      <c r="BV36">
        <f t="shared" si="67"/>
        <v>10.8688390648579</v>
      </c>
      <c r="BW36">
        <f t="shared" si="68"/>
        <v>35.041692203819899</v>
      </c>
      <c r="BX36">
        <f t="shared" si="69"/>
        <v>7.4142867121188498</v>
      </c>
      <c r="BY36">
        <f t="shared" si="70"/>
        <v>3.3882423568697598E-2</v>
      </c>
      <c r="BZ36">
        <f t="shared" si="71"/>
        <v>10.8631331164313</v>
      </c>
      <c r="CA36">
        <f t="shared" si="72"/>
        <v>34.2767032436915</v>
      </c>
      <c r="CB36">
        <f t="shared" si="73"/>
        <v>7.0240610956915397</v>
      </c>
      <c r="CC36">
        <f t="shared" si="74"/>
        <v>3.7303122129583602E-2</v>
      </c>
      <c r="CD36">
        <f t="shared" si="75"/>
        <v>10.8597124178704</v>
      </c>
      <c r="CE36">
        <f t="shared" si="76"/>
        <v>33.0794753905463</v>
      </c>
      <c r="CF36">
        <f t="shared" si="77"/>
        <v>6.6673567998104097</v>
      </c>
      <c r="CG36">
        <f t="shared" si="78"/>
        <v>3.9753062385426502E-2</v>
      </c>
      <c r="CH36">
        <f t="shared" si="79"/>
        <v>10.857262477614601</v>
      </c>
      <c r="CI36">
        <f t="shared" si="80"/>
        <v>32.205062040663599</v>
      </c>
      <c r="CJ36">
        <f t="shared" si="81"/>
        <v>6.3498118890684898</v>
      </c>
      <c r="CK36">
        <f t="shared" si="82"/>
        <v>4.4457074647573397E-2</v>
      </c>
      <c r="CL36">
        <f t="shared" si="83"/>
        <v>10.8525584653524</v>
      </c>
      <c r="CM36">
        <f t="shared" si="84"/>
        <v>31.214071548791601</v>
      </c>
      <c r="CN36">
        <f t="shared" si="85"/>
        <v>6.0564998936277696</v>
      </c>
      <c r="CO36">
        <f t="shared" si="86"/>
        <v>4.7109171739161002E-2</v>
      </c>
      <c r="CP36">
        <f t="shared" si="87"/>
        <v>10.8499063682608</v>
      </c>
      <c r="CQ36">
        <f t="shared" si="88"/>
        <v>30.446103439177701</v>
      </c>
      <c r="CR36">
        <f t="shared" si="89"/>
        <v>5.7932914856142101</v>
      </c>
      <c r="CS36">
        <f t="shared" si="90"/>
        <v>5.3733251177194997E-2</v>
      </c>
      <c r="CT36">
        <f t="shared" si="91"/>
        <v>10.843282288822801</v>
      </c>
      <c r="CU36">
        <f t="shared" si="92"/>
        <v>29.048257977264399</v>
      </c>
      <c r="CV36">
        <f t="shared" si="93"/>
        <v>5.5517833861993902</v>
      </c>
      <c r="CW36">
        <f t="shared" si="94"/>
        <v>6.2962823965977702E-2</v>
      </c>
      <c r="CX36">
        <f t="shared" si="95"/>
        <v>10.834052716034</v>
      </c>
      <c r="CY36">
        <f t="shared" si="96"/>
        <v>28.181631998952302</v>
      </c>
      <c r="CZ36">
        <f t="shared" si="97"/>
        <v>5.3297045812376496</v>
      </c>
      <c r="DA36">
        <f t="shared" si="98"/>
        <v>7.4064666023857403E-2</v>
      </c>
      <c r="DB36">
        <f t="shared" si="99"/>
        <v>10.822950873976099</v>
      </c>
      <c r="DC36">
        <f t="shared" si="100"/>
        <v>27.262878052079198</v>
      </c>
      <c r="DD36">
        <f t="shared" si="101"/>
        <v>5.1246753452212701</v>
      </c>
      <c r="DE36">
        <f t="shared" si="102"/>
        <v>8.9098283607822806E-2</v>
      </c>
      <c r="DF36">
        <f t="shared" si="103"/>
        <v>10.8079172563922</v>
      </c>
      <c r="DG36">
        <f t="shared" si="104"/>
        <v>26.526452847462199</v>
      </c>
      <c r="DH36">
        <f t="shared" si="105"/>
        <v>4.9349253933087596</v>
      </c>
      <c r="DI36">
        <f t="shared" si="106"/>
        <v>0.109982463873813</v>
      </c>
      <c r="DJ36">
        <f t="shared" si="107"/>
        <v>10.7870330761262</v>
      </c>
      <c r="DK36">
        <f t="shared" si="108"/>
        <v>25.732725720636001</v>
      </c>
      <c r="DL36">
        <f t="shared" si="109"/>
        <v>4.7590503571997704</v>
      </c>
      <c r="DM36">
        <f t="shared" si="110"/>
        <v>0.14290341656591399</v>
      </c>
      <c r="DN36">
        <f t="shared" si="111"/>
        <v>10.7541121234341</v>
      </c>
      <c r="DO36">
        <f t="shared" si="112"/>
        <v>25.3974157294974</v>
      </c>
      <c r="DP36">
        <f t="shared" si="113"/>
        <v>4.5949451724687398</v>
      </c>
      <c r="DQ36">
        <f t="shared" si="114"/>
        <v>0.19305363494160199</v>
      </c>
      <c r="DR36">
        <f t="shared" si="115"/>
        <v>10.703961905058399</v>
      </c>
      <c r="DS36">
        <f t="shared" si="116"/>
        <v>24.940759699441099</v>
      </c>
      <c r="DT36">
        <f t="shared" si="117"/>
        <v>4.4417847392973098</v>
      </c>
      <c r="DU36">
        <f t="shared" si="118"/>
        <v>0.294893077535197</v>
      </c>
      <c r="DV36">
        <f t="shared" si="119"/>
        <v>10.6021224624648</v>
      </c>
    </row>
    <row r="37" spans="1:126" x14ac:dyDescent="0.15">
      <c r="A37">
        <v>11.570818790000001</v>
      </c>
      <c r="B37">
        <v>-18.366017509999999</v>
      </c>
      <c r="C37">
        <v>385</v>
      </c>
      <c r="D37">
        <v>216</v>
      </c>
      <c r="E37">
        <v>311.72784419999999</v>
      </c>
      <c r="F37">
        <v>258.81918330000002</v>
      </c>
      <c r="G37">
        <f t="shared" si="0"/>
        <v>48.318184453002097</v>
      </c>
      <c r="H37">
        <f t="shared" si="1"/>
        <v>16.376478010329802</v>
      </c>
      <c r="I37">
        <f t="shared" si="2"/>
        <v>1.05849720532743</v>
      </c>
      <c r="J37">
        <f t="shared" si="3"/>
        <v>17.3075203046726</v>
      </c>
      <c r="K37">
        <f t="shared" si="4"/>
        <v>52.884869638796303</v>
      </c>
      <c r="L37">
        <f t="shared" si="5"/>
        <v>9.9129240303588606</v>
      </c>
      <c r="M37">
        <f t="shared" si="6"/>
        <v>12.919545297349799</v>
      </c>
      <c r="N37">
        <f t="shared" si="7"/>
        <v>5.4464722126502201</v>
      </c>
      <c r="O37">
        <f t="shared" si="8"/>
        <v>53.294609120281301</v>
      </c>
      <c r="P37">
        <f t="shared" si="9"/>
        <v>22.011402747712399</v>
      </c>
      <c r="Q37">
        <f t="shared" si="10"/>
        <v>5.9852232240194301</v>
      </c>
      <c r="R37">
        <f t="shared" si="11"/>
        <v>12.380794285980601</v>
      </c>
      <c r="S37">
        <f t="shared" si="12"/>
        <v>55.371493974752603</v>
      </c>
      <c r="T37">
        <f t="shared" si="13"/>
        <v>34.429471431036099</v>
      </c>
      <c r="U37">
        <f t="shared" si="14"/>
        <v>0.60235555773710803</v>
      </c>
      <c r="V37">
        <f t="shared" si="15"/>
        <v>17.7636619522629</v>
      </c>
      <c r="W37">
        <f t="shared" si="16"/>
        <v>58.0867532613929</v>
      </c>
      <c r="X37">
        <f t="shared" si="17"/>
        <v>29.7576088640396</v>
      </c>
      <c r="Y37">
        <f t="shared" si="18"/>
        <v>3.04034139959731E-2</v>
      </c>
      <c r="Z37">
        <f t="shared" si="19"/>
        <v>18.335614096004001</v>
      </c>
      <c r="AA37">
        <f t="shared" si="20"/>
        <v>54.283970913895701</v>
      </c>
      <c r="AB37">
        <f t="shared" si="21"/>
        <v>24.858219474370799</v>
      </c>
      <c r="AC37">
        <f t="shared" si="22"/>
        <v>2.08384224520414E-2</v>
      </c>
      <c r="AD37">
        <f t="shared" si="23"/>
        <v>18.345179087548001</v>
      </c>
      <c r="AE37">
        <f t="shared" si="24"/>
        <v>51.975855980347603</v>
      </c>
      <c r="AF37">
        <f t="shared" si="25"/>
        <v>21.3070383788207</v>
      </c>
      <c r="AG37">
        <f t="shared" si="26"/>
        <v>2.10360939841631E-2</v>
      </c>
      <c r="AH37">
        <f t="shared" si="27"/>
        <v>18.344981416015798</v>
      </c>
      <c r="AI37">
        <f t="shared" si="28"/>
        <v>49.891486234367797</v>
      </c>
      <c r="AJ37">
        <f t="shared" si="29"/>
        <v>18.6597087709806</v>
      </c>
      <c r="AK37">
        <f t="shared" si="30"/>
        <v>1.58827500988344E-2</v>
      </c>
      <c r="AL37">
        <f t="shared" si="31"/>
        <v>18.350134759901199</v>
      </c>
      <c r="AM37">
        <f t="shared" si="32"/>
        <v>48.775141689018497</v>
      </c>
      <c r="AN37">
        <f t="shared" si="33"/>
        <v>16.6172457533313</v>
      </c>
      <c r="AO37">
        <f t="shared" si="34"/>
        <v>1.6125553051222301E-3</v>
      </c>
      <c r="AP37">
        <f t="shared" si="35"/>
        <v>18.364404954694901</v>
      </c>
      <c r="AQ37">
        <f t="shared" si="36"/>
        <v>48.160087893043404</v>
      </c>
      <c r="AR37">
        <f t="shared" si="37"/>
        <v>14.9555878943649</v>
      </c>
      <c r="AS37">
        <f t="shared" si="38"/>
        <v>2.4252051382956802E-3</v>
      </c>
      <c r="AT37">
        <f t="shared" si="39"/>
        <v>18.363592304861701</v>
      </c>
      <c r="AU37">
        <f t="shared" si="40"/>
        <v>46.174095850626102</v>
      </c>
      <c r="AV37">
        <f t="shared" si="41"/>
        <v>13.610121837511301</v>
      </c>
      <c r="AW37">
        <f t="shared" si="42"/>
        <v>4.2466233373066901E-3</v>
      </c>
      <c r="AX37">
        <f t="shared" si="43"/>
        <v>18.361770886662701</v>
      </c>
      <c r="AY37">
        <f t="shared" si="44"/>
        <v>44.520157966840401</v>
      </c>
      <c r="AZ37">
        <f t="shared" si="45"/>
        <v>12.478070122939499</v>
      </c>
      <c r="BA37">
        <f t="shared" si="46"/>
        <v>6.4912169034796298E-3</v>
      </c>
      <c r="BB37">
        <f t="shared" si="47"/>
        <v>18.359526293096501</v>
      </c>
      <c r="BC37">
        <f t="shared" si="48"/>
        <v>43.556820933700003</v>
      </c>
      <c r="BD37">
        <f t="shared" si="49"/>
        <v>11.520621732037601</v>
      </c>
      <c r="BE37">
        <f t="shared" si="50"/>
        <v>6.6624631034219797E-3</v>
      </c>
      <c r="BF37">
        <f t="shared" si="51"/>
        <v>18.359355046896599</v>
      </c>
      <c r="BG37">
        <f t="shared" si="52"/>
        <v>41.490538043852098</v>
      </c>
      <c r="BH37">
        <f t="shared" si="53"/>
        <v>10.701036809319501</v>
      </c>
      <c r="BI37">
        <f t="shared" si="54"/>
        <v>7.39399249554767E-3</v>
      </c>
      <c r="BJ37">
        <f t="shared" si="55"/>
        <v>18.358623517504501</v>
      </c>
      <c r="BK37">
        <f t="shared" si="56"/>
        <v>40.483704498396797</v>
      </c>
      <c r="BL37">
        <f t="shared" si="57"/>
        <v>9.9884738636489505</v>
      </c>
      <c r="BM37">
        <f t="shared" si="58"/>
        <v>7.0811065769943501E-3</v>
      </c>
      <c r="BN37">
        <f t="shared" si="59"/>
        <v>18.358936403423002</v>
      </c>
      <c r="BO37">
        <f t="shared" si="60"/>
        <v>38.964758086431303</v>
      </c>
      <c r="BP37">
        <f t="shared" si="61"/>
        <v>9.3641942471708894</v>
      </c>
      <c r="BQ37">
        <f t="shared" si="62"/>
        <v>2.4465780158792302E-2</v>
      </c>
      <c r="BR37">
        <f t="shared" si="63"/>
        <v>18.3415517298412</v>
      </c>
      <c r="BS37">
        <f t="shared" si="64"/>
        <v>37.794246869028903</v>
      </c>
      <c r="BT37">
        <f t="shared" si="65"/>
        <v>8.7990493064629298</v>
      </c>
      <c r="BU37">
        <f t="shared" si="66"/>
        <v>2.0688749894030099E-2</v>
      </c>
      <c r="BV37">
        <f t="shared" si="67"/>
        <v>18.345328760106</v>
      </c>
      <c r="BW37">
        <f t="shared" si="68"/>
        <v>36.9143293165017</v>
      </c>
      <c r="BX37">
        <f t="shared" si="69"/>
        <v>8.3096531059001801</v>
      </c>
      <c r="BY37">
        <f t="shared" si="70"/>
        <v>2.2316366188531001E-2</v>
      </c>
      <c r="BZ37">
        <f t="shared" si="71"/>
        <v>18.343701143811501</v>
      </c>
      <c r="CA37">
        <f t="shared" si="72"/>
        <v>35.742766585651502</v>
      </c>
      <c r="CB37">
        <f t="shared" si="73"/>
        <v>7.8766402917493199</v>
      </c>
      <c r="CC37">
        <f t="shared" si="74"/>
        <v>2.6796787222501499E-2</v>
      </c>
      <c r="CD37">
        <f t="shared" si="75"/>
        <v>18.339220722777501</v>
      </c>
      <c r="CE37">
        <f t="shared" si="76"/>
        <v>34.986049362241801</v>
      </c>
      <c r="CF37">
        <f t="shared" si="77"/>
        <v>7.4828082771618503</v>
      </c>
      <c r="CG37">
        <f t="shared" si="78"/>
        <v>2.9482253422262801E-2</v>
      </c>
      <c r="CH37">
        <f t="shared" si="79"/>
        <v>18.336535256577701</v>
      </c>
      <c r="CI37">
        <f t="shared" si="80"/>
        <v>33.814110129736797</v>
      </c>
      <c r="CJ37">
        <f t="shared" si="81"/>
        <v>7.1212991974879198</v>
      </c>
      <c r="CK37">
        <f t="shared" si="82"/>
        <v>3.1372027868528399E-2</v>
      </c>
      <c r="CL37">
        <f t="shared" si="83"/>
        <v>18.334645482131499</v>
      </c>
      <c r="CM37">
        <f t="shared" si="84"/>
        <v>32.946884773743001</v>
      </c>
      <c r="CN37">
        <f t="shared" si="85"/>
        <v>6.7975522113982603</v>
      </c>
      <c r="CO37">
        <f t="shared" si="86"/>
        <v>3.5055971970613602E-2</v>
      </c>
      <c r="CP37">
        <f t="shared" si="87"/>
        <v>18.330961538029399</v>
      </c>
      <c r="CQ37">
        <f t="shared" si="88"/>
        <v>31.968299045891801</v>
      </c>
      <c r="CR37">
        <f t="shared" si="89"/>
        <v>6.4975331772567504</v>
      </c>
      <c r="CS37">
        <f t="shared" si="90"/>
        <v>3.7106304730597402E-2</v>
      </c>
      <c r="CT37">
        <f t="shared" si="91"/>
        <v>18.328911205269399</v>
      </c>
      <c r="CU37">
        <f t="shared" si="92"/>
        <v>31.203193508926802</v>
      </c>
      <c r="CV37">
        <f t="shared" si="93"/>
        <v>6.2269144794292703</v>
      </c>
      <c r="CW37">
        <f t="shared" si="94"/>
        <v>4.2294815326214902E-2</v>
      </c>
      <c r="CX37">
        <f t="shared" si="95"/>
        <v>18.323722694673801</v>
      </c>
      <c r="CY37">
        <f t="shared" si="96"/>
        <v>29.830066885349801</v>
      </c>
      <c r="CZ37">
        <f t="shared" si="97"/>
        <v>5.9777159461931202</v>
      </c>
      <c r="DA37">
        <f t="shared" si="98"/>
        <v>4.9460829449142797E-2</v>
      </c>
      <c r="DB37">
        <f t="shared" si="99"/>
        <v>18.316556680550899</v>
      </c>
      <c r="DC37">
        <f t="shared" si="100"/>
        <v>28.9669502007789</v>
      </c>
      <c r="DD37">
        <f t="shared" si="101"/>
        <v>5.7477948866691699</v>
      </c>
      <c r="DE37">
        <f t="shared" si="102"/>
        <v>5.8128049929907201E-2</v>
      </c>
      <c r="DF37">
        <f t="shared" si="103"/>
        <v>18.307889460070101</v>
      </c>
      <c r="DG37">
        <f t="shared" si="104"/>
        <v>28.052506903384302</v>
      </c>
      <c r="DH37">
        <f t="shared" si="105"/>
        <v>5.5348722722749901</v>
      </c>
      <c r="DI37">
        <f t="shared" si="106"/>
        <v>6.9852291522173093E-2</v>
      </c>
      <c r="DJ37">
        <f t="shared" si="107"/>
        <v>18.2961652184778</v>
      </c>
      <c r="DK37">
        <f t="shared" si="108"/>
        <v>27.314418465617301</v>
      </c>
      <c r="DL37">
        <f t="shared" si="109"/>
        <v>5.3372490206182803</v>
      </c>
      <c r="DM37">
        <f t="shared" si="110"/>
        <v>8.6163221242873705E-2</v>
      </c>
      <c r="DN37">
        <f t="shared" si="111"/>
        <v>18.2798542887571</v>
      </c>
      <c r="DO37">
        <f t="shared" si="112"/>
        <v>26.520295500779401</v>
      </c>
      <c r="DP37">
        <f t="shared" si="113"/>
        <v>5.1535663774164702</v>
      </c>
      <c r="DQ37">
        <f t="shared" si="114"/>
        <v>0.111856502095845</v>
      </c>
      <c r="DR37">
        <f t="shared" si="115"/>
        <v>18.254161007904202</v>
      </c>
      <c r="DS37">
        <f t="shared" si="116"/>
        <v>26.168957342799398</v>
      </c>
      <c r="DT37">
        <f t="shared" si="117"/>
        <v>4.9817808315025802</v>
      </c>
      <c r="DU37">
        <f t="shared" si="118"/>
        <v>0.15114442691701699</v>
      </c>
      <c r="DV37">
        <f t="shared" si="119"/>
        <v>18.214873083082999</v>
      </c>
    </row>
    <row r="38" spans="1:126" x14ac:dyDescent="0.15">
      <c r="A38">
        <v>157.29428250000001</v>
      </c>
      <c r="B38">
        <v>-18.4816164</v>
      </c>
      <c r="C38">
        <v>377</v>
      </c>
      <c r="D38">
        <v>226</v>
      </c>
      <c r="E38">
        <v>306.32913209999998</v>
      </c>
      <c r="F38">
        <v>265.42535400000003</v>
      </c>
      <c r="G38">
        <f t="shared" si="0"/>
        <v>67.115536871246604</v>
      </c>
      <c r="H38">
        <f t="shared" si="1"/>
        <v>44.7125867390209</v>
      </c>
      <c r="I38">
        <f t="shared" si="2"/>
        <v>5.4044241896671599</v>
      </c>
      <c r="J38">
        <f t="shared" si="3"/>
        <v>13.0771922103328</v>
      </c>
      <c r="K38">
        <f t="shared" si="4"/>
        <v>58.2334220359227</v>
      </c>
      <c r="L38">
        <f t="shared" si="5"/>
        <v>30.811325754400599</v>
      </c>
      <c r="M38">
        <f t="shared" si="6"/>
        <v>9.5145672811347701</v>
      </c>
      <c r="N38">
        <f t="shared" si="7"/>
        <v>8.9670491188652299</v>
      </c>
      <c r="O38">
        <f t="shared" si="8"/>
        <v>57.825090228133803</v>
      </c>
      <c r="P38">
        <f t="shared" si="9"/>
        <v>21.528717641451902</v>
      </c>
      <c r="Q38">
        <f t="shared" si="10"/>
        <v>16.6761726307308</v>
      </c>
      <c r="R38">
        <f t="shared" si="11"/>
        <v>1.8054437692691701</v>
      </c>
      <c r="S38">
        <f t="shared" si="12"/>
        <v>56.8666062922591</v>
      </c>
      <c r="T38">
        <f t="shared" si="13"/>
        <v>27.5908304282075</v>
      </c>
      <c r="U38">
        <f t="shared" si="14"/>
        <v>8.1082563258407401</v>
      </c>
      <c r="V38">
        <f t="shared" si="15"/>
        <v>10.373360074159301</v>
      </c>
      <c r="W38">
        <f t="shared" si="16"/>
        <v>57.797138261417302</v>
      </c>
      <c r="X38">
        <f t="shared" si="17"/>
        <v>36.347363064729898</v>
      </c>
      <c r="Y38">
        <f t="shared" si="18"/>
        <v>0.90923500029267101</v>
      </c>
      <c r="Z38">
        <f t="shared" si="19"/>
        <v>17.5723813997073</v>
      </c>
      <c r="AA38">
        <f t="shared" si="20"/>
        <v>59.650340457590303</v>
      </c>
      <c r="AB38">
        <f t="shared" si="21"/>
        <v>32.140954331228002</v>
      </c>
      <c r="AC38">
        <f t="shared" si="22"/>
        <v>5.7081049704435498E-2</v>
      </c>
      <c r="AD38">
        <f t="shared" si="23"/>
        <v>18.424535350295599</v>
      </c>
      <c r="AE38">
        <f t="shared" si="24"/>
        <v>56.1564362673803</v>
      </c>
      <c r="AF38">
        <f t="shared" si="25"/>
        <v>27.601303967214101</v>
      </c>
      <c r="AG38">
        <f t="shared" si="26"/>
        <v>3.4856813846961703E-2</v>
      </c>
      <c r="AH38">
        <f t="shared" si="27"/>
        <v>18.446759586153</v>
      </c>
      <c r="AI38">
        <f t="shared" si="28"/>
        <v>53.903829213327498</v>
      </c>
      <c r="AJ38">
        <f t="shared" si="29"/>
        <v>24.151134491913101</v>
      </c>
      <c r="AK38">
        <f t="shared" si="30"/>
        <v>3.4766508955580901E-2</v>
      </c>
      <c r="AL38">
        <f t="shared" si="31"/>
        <v>18.446849891044401</v>
      </c>
      <c r="AM38">
        <f t="shared" si="32"/>
        <v>51.829703835798199</v>
      </c>
      <c r="AN38">
        <f t="shared" si="33"/>
        <v>21.482173342537902</v>
      </c>
      <c r="AO38">
        <f t="shared" si="34"/>
        <v>1.5394931175778699E-2</v>
      </c>
      <c r="AP38">
        <f t="shared" si="35"/>
        <v>18.466221468824202</v>
      </c>
      <c r="AQ38">
        <f t="shared" si="36"/>
        <v>50.620517637771897</v>
      </c>
      <c r="AR38">
        <f t="shared" si="37"/>
        <v>19.361330889202701</v>
      </c>
      <c r="AS38">
        <f t="shared" si="38"/>
        <v>4.4762549412641498E-3</v>
      </c>
      <c r="AT38">
        <f t="shared" si="39"/>
        <v>18.477140145058701</v>
      </c>
      <c r="AU38">
        <f t="shared" si="40"/>
        <v>49.891486234367797</v>
      </c>
      <c r="AV38">
        <f t="shared" si="41"/>
        <v>17.601265273156599</v>
      </c>
      <c r="AW38">
        <f t="shared" si="42"/>
        <v>1.4211119062667299E-3</v>
      </c>
      <c r="AX38">
        <f t="shared" si="43"/>
        <v>18.4801952880937</v>
      </c>
      <c r="AY38">
        <f t="shared" si="44"/>
        <v>47.929825741965999</v>
      </c>
      <c r="AZ38">
        <f t="shared" si="45"/>
        <v>16.147155834164799</v>
      </c>
      <c r="BA38">
        <f t="shared" si="46"/>
        <v>1.09681605502286E-2</v>
      </c>
      <c r="BB38">
        <f t="shared" si="47"/>
        <v>18.470648239449801</v>
      </c>
      <c r="BC38">
        <f t="shared" si="48"/>
        <v>46.270572704339202</v>
      </c>
      <c r="BD38">
        <f t="shared" si="49"/>
        <v>14.907096843073701</v>
      </c>
      <c r="BE38">
        <f t="shared" si="50"/>
        <v>1.1144178504003699E-2</v>
      </c>
      <c r="BF38">
        <f t="shared" si="51"/>
        <v>18.470472221495999</v>
      </c>
      <c r="BG38">
        <f t="shared" si="52"/>
        <v>45.260581282534098</v>
      </c>
      <c r="BH38">
        <f t="shared" si="53"/>
        <v>13.8446498880059</v>
      </c>
      <c r="BI38">
        <f t="shared" si="54"/>
        <v>1.1484495500429501E-2</v>
      </c>
      <c r="BJ38">
        <f t="shared" si="55"/>
        <v>18.470131904499599</v>
      </c>
      <c r="BK38">
        <f t="shared" si="56"/>
        <v>43.220598080552698</v>
      </c>
      <c r="BL38">
        <f t="shared" si="57"/>
        <v>12.9247638434208</v>
      </c>
      <c r="BM38">
        <f t="shared" si="58"/>
        <v>1.2398691723978001E-2</v>
      </c>
      <c r="BN38">
        <f t="shared" si="59"/>
        <v>18.469217708275998</v>
      </c>
      <c r="BO38">
        <f t="shared" si="60"/>
        <v>42.169518020170401</v>
      </c>
      <c r="BP38">
        <f t="shared" si="61"/>
        <v>12.1178317727958</v>
      </c>
      <c r="BQ38">
        <f t="shared" si="62"/>
        <v>1.2260194579109301E-2</v>
      </c>
      <c r="BR38">
        <f t="shared" si="63"/>
        <v>18.469356205420901</v>
      </c>
      <c r="BS38">
        <f t="shared" si="64"/>
        <v>40.638312261249901</v>
      </c>
      <c r="BT38">
        <f t="shared" si="65"/>
        <v>11.4050181391019</v>
      </c>
      <c r="BU38">
        <f t="shared" si="66"/>
        <v>4.24747893148439E-2</v>
      </c>
      <c r="BV38">
        <f t="shared" si="67"/>
        <v>18.439141610685201</v>
      </c>
      <c r="BW38">
        <f t="shared" si="68"/>
        <v>39.439947337363897</v>
      </c>
      <c r="BX38">
        <f t="shared" si="69"/>
        <v>10.757724711375699</v>
      </c>
      <c r="BY38">
        <f t="shared" si="70"/>
        <v>3.8152532337397599E-2</v>
      </c>
      <c r="BZ38">
        <f t="shared" si="71"/>
        <v>18.443463867662601</v>
      </c>
      <c r="CA38">
        <f t="shared" si="72"/>
        <v>38.521889287981899</v>
      </c>
      <c r="CB38">
        <f t="shared" si="73"/>
        <v>10.190971789661001</v>
      </c>
      <c r="CC38">
        <f t="shared" si="74"/>
        <v>4.1153865785231503E-2</v>
      </c>
      <c r="CD38">
        <f t="shared" si="75"/>
        <v>18.440462534214799</v>
      </c>
      <c r="CE38">
        <f t="shared" si="76"/>
        <v>37.329750894454101</v>
      </c>
      <c r="CF38">
        <f t="shared" si="77"/>
        <v>9.6856549618388996</v>
      </c>
      <c r="CG38">
        <f t="shared" si="78"/>
        <v>4.9375961614186302E-2</v>
      </c>
      <c r="CH38">
        <f t="shared" si="79"/>
        <v>18.432240438385801</v>
      </c>
      <c r="CI38">
        <f t="shared" si="80"/>
        <v>36.537446588918101</v>
      </c>
      <c r="CJ38">
        <f t="shared" si="81"/>
        <v>9.2244332969894298</v>
      </c>
      <c r="CK38">
        <f t="shared" si="82"/>
        <v>5.4327179674570202E-2</v>
      </c>
      <c r="CL38">
        <f t="shared" si="83"/>
        <v>18.427289220325399</v>
      </c>
      <c r="CM38">
        <f t="shared" si="84"/>
        <v>35.349788147665897</v>
      </c>
      <c r="CN38">
        <f t="shared" si="85"/>
        <v>8.8003313474333407</v>
      </c>
      <c r="CO38">
        <f t="shared" si="86"/>
        <v>5.7750203536799202E-2</v>
      </c>
      <c r="CP38">
        <f t="shared" si="87"/>
        <v>18.423866196463202</v>
      </c>
      <c r="CQ38">
        <f t="shared" si="88"/>
        <v>34.454090514283699</v>
      </c>
      <c r="CR38">
        <f t="shared" si="89"/>
        <v>8.4176538563389194</v>
      </c>
      <c r="CS38">
        <f t="shared" si="90"/>
        <v>6.4511237395034296E-2</v>
      </c>
      <c r="CT38">
        <f t="shared" si="91"/>
        <v>18.417105162605001</v>
      </c>
      <c r="CU38">
        <f t="shared" si="92"/>
        <v>33.454586111307201</v>
      </c>
      <c r="CV38">
        <f t="shared" si="93"/>
        <v>8.0626583409655996</v>
      </c>
      <c r="CW38">
        <f t="shared" si="94"/>
        <v>6.8235656588735497E-2</v>
      </c>
      <c r="CX38">
        <f t="shared" si="95"/>
        <v>18.413380743411299</v>
      </c>
      <c r="CY38">
        <f t="shared" si="96"/>
        <v>32.662133909767903</v>
      </c>
      <c r="CZ38">
        <f t="shared" si="97"/>
        <v>7.7402569560090804</v>
      </c>
      <c r="DA38">
        <f t="shared" si="98"/>
        <v>7.7757348727974698E-2</v>
      </c>
      <c r="DB38">
        <f t="shared" si="99"/>
        <v>18.403859051272001</v>
      </c>
      <c r="DC38">
        <f t="shared" si="100"/>
        <v>31.2851272026723</v>
      </c>
      <c r="DD38">
        <f t="shared" si="101"/>
        <v>7.4424239003702004</v>
      </c>
      <c r="DE38">
        <f t="shared" si="102"/>
        <v>9.0756461045387204E-2</v>
      </c>
      <c r="DF38">
        <f t="shared" si="103"/>
        <v>18.390859938954598</v>
      </c>
      <c r="DG38">
        <f t="shared" si="104"/>
        <v>30.400243330050799</v>
      </c>
      <c r="DH38">
        <f t="shared" si="105"/>
        <v>7.1667659070545904</v>
      </c>
      <c r="DI38">
        <f t="shared" si="106"/>
        <v>0.106588750292294</v>
      </c>
      <c r="DJ38">
        <f t="shared" si="107"/>
        <v>18.3750276497077</v>
      </c>
      <c r="DK38">
        <f t="shared" si="108"/>
        <v>29.4668487390833</v>
      </c>
      <c r="DL38">
        <f t="shared" si="109"/>
        <v>6.9107649192861098</v>
      </c>
      <c r="DM38">
        <f t="shared" si="110"/>
        <v>0.127973080255913</v>
      </c>
      <c r="DN38">
        <f t="shared" si="111"/>
        <v>18.353643319744101</v>
      </c>
      <c r="DO38">
        <f t="shared" si="112"/>
        <v>28.7055957503485</v>
      </c>
      <c r="DP38">
        <f t="shared" si="113"/>
        <v>6.6725111144902201</v>
      </c>
      <c r="DQ38">
        <f t="shared" si="114"/>
        <v>0.15777835870826301</v>
      </c>
      <c r="DR38">
        <f t="shared" si="115"/>
        <v>18.323838041291701</v>
      </c>
      <c r="DS38">
        <f t="shared" si="116"/>
        <v>27.8911636005272</v>
      </c>
      <c r="DT38">
        <f t="shared" si="117"/>
        <v>6.4504439953175501</v>
      </c>
      <c r="DU38">
        <f t="shared" si="118"/>
        <v>0.20467902318301801</v>
      </c>
      <c r="DV38">
        <f t="shared" si="119"/>
        <v>18.276937376816999</v>
      </c>
    </row>
    <row r="39" spans="1:126" x14ac:dyDescent="0.15">
      <c r="A39">
        <v>156.37734349999999</v>
      </c>
      <c r="B39">
        <v>-11.903719649999999</v>
      </c>
      <c r="C39">
        <v>372</v>
      </c>
      <c r="D39">
        <v>233</v>
      </c>
      <c r="E39">
        <v>304.2060242</v>
      </c>
      <c r="F39">
        <v>267.9989319</v>
      </c>
      <c r="G39">
        <f t="shared" si="0"/>
        <v>45.083435619088299</v>
      </c>
      <c r="H39">
        <f t="shared" si="1"/>
        <v>17.485018536016501</v>
      </c>
      <c r="I39">
        <f t="shared" si="2"/>
        <v>23.416687639086099</v>
      </c>
      <c r="J39">
        <f t="shared" si="3"/>
        <v>11.5129679890861</v>
      </c>
      <c r="K39">
        <f t="shared" si="4"/>
        <v>56.589281715142803</v>
      </c>
      <c r="L39">
        <f t="shared" si="5"/>
        <v>31.381451235006399</v>
      </c>
      <c r="M39">
        <f t="shared" si="6"/>
        <v>4.0251231264804899</v>
      </c>
      <c r="N39">
        <f t="shared" si="7"/>
        <v>7.8785965235195103</v>
      </c>
      <c r="O39">
        <f t="shared" si="8"/>
        <v>53.960998695555801</v>
      </c>
      <c r="P39">
        <f t="shared" si="9"/>
        <v>26.421908154078299</v>
      </c>
      <c r="Q39">
        <f t="shared" si="10"/>
        <v>17.509690357668202</v>
      </c>
      <c r="R39">
        <f t="shared" si="11"/>
        <v>5.6059707076681704</v>
      </c>
      <c r="S39">
        <f t="shared" si="12"/>
        <v>54.7364787785828</v>
      </c>
      <c r="T39">
        <f t="shared" si="13"/>
        <v>20.550226966412101</v>
      </c>
      <c r="U39">
        <f t="shared" si="14"/>
        <v>13.691467709401399</v>
      </c>
      <c r="V39">
        <f t="shared" si="15"/>
        <v>1.7877480594013899</v>
      </c>
      <c r="W39">
        <f t="shared" si="16"/>
        <v>54.591942040568803</v>
      </c>
      <c r="X39">
        <f t="shared" si="17"/>
        <v>25.571753587509299</v>
      </c>
      <c r="Y39">
        <f t="shared" si="18"/>
        <v>7.01937971526214</v>
      </c>
      <c r="Z39">
        <f t="shared" si="19"/>
        <v>4.8843399347378602</v>
      </c>
      <c r="AA39">
        <f t="shared" si="20"/>
        <v>55.745547273227501</v>
      </c>
      <c r="AB39">
        <f t="shared" si="21"/>
        <v>33.183108005355699</v>
      </c>
      <c r="AC39">
        <f t="shared" si="22"/>
        <v>0.81555886639239406</v>
      </c>
      <c r="AD39">
        <f t="shared" si="23"/>
        <v>11.0881607836076</v>
      </c>
      <c r="AE39">
        <f t="shared" si="24"/>
        <v>57.626236412063399</v>
      </c>
      <c r="AF39">
        <f t="shared" si="25"/>
        <v>30.030164525878899</v>
      </c>
      <c r="AG39">
        <f t="shared" si="26"/>
        <v>5.4006509890307697E-2</v>
      </c>
      <c r="AH39">
        <f t="shared" si="27"/>
        <v>11.849713140109699</v>
      </c>
      <c r="AI39">
        <f t="shared" si="28"/>
        <v>54.820243888936297</v>
      </c>
      <c r="AJ39">
        <f t="shared" si="29"/>
        <v>26.321865475608501</v>
      </c>
      <c r="AK39">
        <f t="shared" si="30"/>
        <v>3.4861868874160602E-2</v>
      </c>
      <c r="AL39">
        <f t="shared" si="31"/>
        <v>11.868857781125801</v>
      </c>
      <c r="AM39">
        <f t="shared" si="32"/>
        <v>52.966419216363597</v>
      </c>
      <c r="AN39">
        <f t="shared" si="33"/>
        <v>23.3972078905161</v>
      </c>
      <c r="AO39">
        <f t="shared" si="34"/>
        <v>3.2649313130174003E-2</v>
      </c>
      <c r="AP39">
        <f t="shared" si="35"/>
        <v>11.871070336869799</v>
      </c>
      <c r="AQ39">
        <f t="shared" si="36"/>
        <v>51.191898208599298</v>
      </c>
      <c r="AR39">
        <f t="shared" si="37"/>
        <v>21.0705844909888</v>
      </c>
      <c r="AS39">
        <f t="shared" si="38"/>
        <v>1.4280542892499999E-2</v>
      </c>
      <c r="AT39">
        <f t="shared" si="39"/>
        <v>11.889439107107499</v>
      </c>
      <c r="AU39">
        <f t="shared" si="40"/>
        <v>50.147951905173798</v>
      </c>
      <c r="AV39">
        <f t="shared" si="41"/>
        <v>19.179855838855001</v>
      </c>
      <c r="AW39">
        <f t="shared" si="42"/>
        <v>4.26424350269219E-3</v>
      </c>
      <c r="AX39">
        <f t="shared" si="43"/>
        <v>11.899455406497299</v>
      </c>
      <c r="AY39">
        <f t="shared" si="44"/>
        <v>49.518318116250299</v>
      </c>
      <c r="AZ39">
        <f t="shared" si="45"/>
        <v>17.5815839409977</v>
      </c>
      <c r="BA39">
        <f t="shared" si="46"/>
        <v>1.29704751994697E-3</v>
      </c>
      <c r="BB39">
        <f t="shared" si="47"/>
        <v>11.902422602480099</v>
      </c>
      <c r="BC39">
        <f t="shared" si="48"/>
        <v>47.736992678963503</v>
      </c>
      <c r="BD39">
        <f t="shared" si="49"/>
        <v>16.2407634042941</v>
      </c>
      <c r="BE39">
        <f t="shared" si="50"/>
        <v>1.0447026364786701E-2</v>
      </c>
      <c r="BF39">
        <f t="shared" si="51"/>
        <v>11.8932726236352</v>
      </c>
      <c r="BG39">
        <f t="shared" si="52"/>
        <v>46.210616558033401</v>
      </c>
      <c r="BH39">
        <f t="shared" si="53"/>
        <v>15.082609902132599</v>
      </c>
      <c r="BI39">
        <f t="shared" si="54"/>
        <v>1.07479453890154E-2</v>
      </c>
      <c r="BJ39">
        <f t="shared" si="55"/>
        <v>11.892971704611</v>
      </c>
      <c r="BK39">
        <f t="shared" si="56"/>
        <v>45.274171008491898</v>
      </c>
      <c r="BL39">
        <f t="shared" si="57"/>
        <v>14.079319487409901</v>
      </c>
      <c r="BM39">
        <f t="shared" si="58"/>
        <v>1.1075371305152701E-2</v>
      </c>
      <c r="BN39">
        <f t="shared" si="59"/>
        <v>11.892644278694799</v>
      </c>
      <c r="BO39">
        <f t="shared" si="60"/>
        <v>43.361259713913</v>
      </c>
      <c r="BP39">
        <f t="shared" si="61"/>
        <v>13.2022566004658</v>
      </c>
      <c r="BQ39">
        <f t="shared" si="62"/>
        <v>1.20276977738474E-2</v>
      </c>
      <c r="BR39">
        <f t="shared" si="63"/>
        <v>11.8916919522262</v>
      </c>
      <c r="BS39">
        <f t="shared" si="64"/>
        <v>42.363900136020298</v>
      </c>
      <c r="BT39">
        <f t="shared" si="65"/>
        <v>12.4264875955345</v>
      </c>
      <c r="BU39">
        <f t="shared" si="66"/>
        <v>4.2310915263628499E-2</v>
      </c>
      <c r="BV39">
        <f t="shared" si="67"/>
        <v>11.861408734736401</v>
      </c>
      <c r="BW39">
        <f t="shared" si="68"/>
        <v>40.906454156861301</v>
      </c>
      <c r="BX39">
        <f t="shared" si="69"/>
        <v>11.7361271735604</v>
      </c>
      <c r="BY39">
        <f t="shared" si="70"/>
        <v>4.3804784708797902E-2</v>
      </c>
      <c r="BZ39">
        <f t="shared" si="71"/>
        <v>11.8599148652912</v>
      </c>
      <c r="CA39">
        <f t="shared" si="72"/>
        <v>39.757055203365297</v>
      </c>
      <c r="CB39">
        <f t="shared" si="73"/>
        <v>11.1054396621157</v>
      </c>
      <c r="CC39">
        <f t="shared" si="74"/>
        <v>3.9290899882142301E-2</v>
      </c>
      <c r="CD39">
        <f t="shared" si="75"/>
        <v>11.8644287501179</v>
      </c>
      <c r="CE39">
        <f t="shared" si="76"/>
        <v>38.869479771564798</v>
      </c>
      <c r="CF39">
        <f t="shared" si="77"/>
        <v>10.5496321925679</v>
      </c>
      <c r="CG39">
        <f t="shared" si="78"/>
        <v>4.2340499454196399E-2</v>
      </c>
      <c r="CH39">
        <f t="shared" si="79"/>
        <v>11.861379150545799</v>
      </c>
      <c r="CI39">
        <f t="shared" si="80"/>
        <v>37.717781609360202</v>
      </c>
      <c r="CJ39">
        <f t="shared" si="81"/>
        <v>10.051325415604699</v>
      </c>
      <c r="CK39">
        <f t="shared" si="82"/>
        <v>5.0730717766278001E-2</v>
      </c>
      <c r="CL39">
        <f t="shared" si="83"/>
        <v>11.8529889322337</v>
      </c>
      <c r="CM39">
        <f t="shared" si="84"/>
        <v>36.944407335493203</v>
      </c>
      <c r="CN39">
        <f t="shared" si="85"/>
        <v>9.5944469876226499</v>
      </c>
      <c r="CO39">
        <f t="shared" si="86"/>
        <v>5.5776741603200897E-2</v>
      </c>
      <c r="CP39">
        <f t="shared" si="87"/>
        <v>11.847942908396799</v>
      </c>
      <c r="CQ39">
        <f t="shared" si="88"/>
        <v>35.790795154748899</v>
      </c>
      <c r="CR39">
        <f t="shared" si="89"/>
        <v>9.1727354321450498</v>
      </c>
      <c r="CS39">
        <f t="shared" si="90"/>
        <v>5.9212783662539799E-2</v>
      </c>
      <c r="CT39">
        <f t="shared" si="91"/>
        <v>11.8445068663375</v>
      </c>
      <c r="CU39">
        <f t="shared" si="92"/>
        <v>34.914056413139797</v>
      </c>
      <c r="CV39">
        <f t="shared" si="93"/>
        <v>8.7904847161575592</v>
      </c>
      <c r="CW39">
        <f t="shared" si="94"/>
        <v>6.6087959764273105E-2</v>
      </c>
      <c r="CX39">
        <f t="shared" si="95"/>
        <v>11.8376316902357</v>
      </c>
      <c r="CY39">
        <f t="shared" si="96"/>
        <v>33.936101759213898</v>
      </c>
      <c r="CZ39">
        <f t="shared" si="97"/>
        <v>8.4347850816156296</v>
      </c>
      <c r="DA39">
        <f t="shared" si="98"/>
        <v>6.9831532746030198E-2</v>
      </c>
      <c r="DB39">
        <f t="shared" si="99"/>
        <v>11.833888117254</v>
      </c>
      <c r="DC39">
        <f t="shared" si="100"/>
        <v>33.155369127399602</v>
      </c>
      <c r="DD39">
        <f t="shared" si="101"/>
        <v>8.1104704947764308</v>
      </c>
      <c r="DE39">
        <f t="shared" si="102"/>
        <v>7.95204126159786E-2</v>
      </c>
      <c r="DF39">
        <f t="shared" si="103"/>
        <v>11.824199237384001</v>
      </c>
      <c r="DG39">
        <f t="shared" si="104"/>
        <v>31.811223552787901</v>
      </c>
      <c r="DH39">
        <f t="shared" si="105"/>
        <v>7.8099532084240302</v>
      </c>
      <c r="DI39">
        <f t="shared" si="106"/>
        <v>9.2657717728298894E-2</v>
      </c>
      <c r="DJ39">
        <f t="shared" si="107"/>
        <v>11.8110619322717</v>
      </c>
      <c r="DK39">
        <f t="shared" si="108"/>
        <v>30.939124646128899</v>
      </c>
      <c r="DL39">
        <f t="shared" si="109"/>
        <v>7.5310130378795197</v>
      </c>
      <c r="DM39">
        <f t="shared" si="110"/>
        <v>0.10872437131908901</v>
      </c>
      <c r="DN39">
        <f t="shared" si="111"/>
        <v>11.794995278680901</v>
      </c>
      <c r="DO39">
        <f t="shared" si="112"/>
        <v>30.019403577582999</v>
      </c>
      <c r="DP39">
        <f t="shared" si="113"/>
        <v>7.2712780866869702</v>
      </c>
      <c r="DQ39">
        <f t="shared" si="114"/>
        <v>0.130405755178089</v>
      </c>
      <c r="DR39">
        <f t="shared" si="115"/>
        <v>11.7733138948219</v>
      </c>
      <c r="DS39">
        <f t="shared" si="116"/>
        <v>29.265085013411099</v>
      </c>
      <c r="DT39">
        <f t="shared" si="117"/>
        <v>7.0289487934484196</v>
      </c>
      <c r="DU39">
        <f t="shared" si="118"/>
        <v>0.16066109245068599</v>
      </c>
      <c r="DV39">
        <f t="shared" si="119"/>
        <v>11.743058557549301</v>
      </c>
    </row>
    <row r="40" spans="1:126" x14ac:dyDescent="0.15">
      <c r="A40">
        <v>153.89697330000001</v>
      </c>
      <c r="B40">
        <v>-4.0581721599999998</v>
      </c>
      <c r="C40">
        <v>366</v>
      </c>
      <c r="D40">
        <v>239</v>
      </c>
      <c r="E40">
        <v>299.54858400000001</v>
      </c>
      <c r="F40">
        <v>273.40295409999999</v>
      </c>
      <c r="G40">
        <f t="shared" si="0"/>
        <v>44.470026960146399</v>
      </c>
      <c r="H40">
        <f t="shared" si="1"/>
        <v>37.388632343604598</v>
      </c>
      <c r="I40">
        <f t="shared" si="2"/>
        <v>9.9621074246497496</v>
      </c>
      <c r="J40">
        <f t="shared" si="3"/>
        <v>5.9039352646497498</v>
      </c>
      <c r="K40">
        <f t="shared" si="4"/>
        <v>45.029843899535699</v>
      </c>
      <c r="L40">
        <f t="shared" si="5"/>
        <v>27.6848549542661</v>
      </c>
      <c r="M40">
        <f t="shared" si="6"/>
        <v>17.521128072853202</v>
      </c>
      <c r="N40">
        <f t="shared" si="7"/>
        <v>13.4629559128532</v>
      </c>
      <c r="O40">
        <f t="shared" si="8"/>
        <v>52.5902441171798</v>
      </c>
      <c r="P40">
        <f t="shared" si="9"/>
        <v>33.4947133439696</v>
      </c>
      <c r="Q40">
        <f t="shared" si="10"/>
        <v>10.6118334034275</v>
      </c>
      <c r="R40">
        <f t="shared" si="11"/>
        <v>6.5536612434275501</v>
      </c>
      <c r="S40">
        <f t="shared" si="12"/>
        <v>51.630504494596799</v>
      </c>
      <c r="T40">
        <f t="shared" si="13"/>
        <v>29.248052359364198</v>
      </c>
      <c r="U40">
        <f t="shared" si="14"/>
        <v>16.408068192333602</v>
      </c>
      <c r="V40">
        <f t="shared" si="15"/>
        <v>12.3498960323336</v>
      </c>
      <c r="W40">
        <f t="shared" si="16"/>
        <v>52.694140174863399</v>
      </c>
      <c r="X40">
        <f t="shared" si="17"/>
        <v>23.983643295865601</v>
      </c>
      <c r="Y40">
        <f t="shared" si="18"/>
        <v>12.4725872033335</v>
      </c>
      <c r="Z40">
        <f t="shared" si="19"/>
        <v>8.4144150433335092</v>
      </c>
      <c r="AA40">
        <f t="shared" si="20"/>
        <v>52.884869638796303</v>
      </c>
      <c r="AB40">
        <f t="shared" si="21"/>
        <v>27.5740843888623</v>
      </c>
      <c r="AC40">
        <f t="shared" si="22"/>
        <v>6.6505531900224302</v>
      </c>
      <c r="AD40">
        <f t="shared" si="23"/>
        <v>2.5923810300224299</v>
      </c>
      <c r="AE40">
        <f t="shared" si="24"/>
        <v>54.101263313669698</v>
      </c>
      <c r="AF40">
        <f t="shared" si="25"/>
        <v>33.781909840111801</v>
      </c>
      <c r="AG40">
        <f t="shared" si="26"/>
        <v>0.80091278288249401</v>
      </c>
      <c r="AH40">
        <f t="shared" si="27"/>
        <v>3.25725937711751</v>
      </c>
      <c r="AI40">
        <f t="shared" si="28"/>
        <v>55.944656226230101</v>
      </c>
      <c r="AJ40">
        <f t="shared" si="29"/>
        <v>30.948253721404999</v>
      </c>
      <c r="AK40">
        <f t="shared" si="30"/>
        <v>5.5209998243375198E-2</v>
      </c>
      <c r="AL40">
        <f t="shared" si="31"/>
        <v>4.0029621617566198</v>
      </c>
      <c r="AM40">
        <f t="shared" si="32"/>
        <v>53.627229354077699</v>
      </c>
      <c r="AN40">
        <f t="shared" si="33"/>
        <v>27.550020574487601</v>
      </c>
      <c r="AO40">
        <f t="shared" si="34"/>
        <v>3.5405177627847603E-2</v>
      </c>
      <c r="AP40">
        <f t="shared" si="35"/>
        <v>4.0227669823721497</v>
      </c>
      <c r="AQ40">
        <f t="shared" si="36"/>
        <v>52.077501003601299</v>
      </c>
      <c r="AR40">
        <f t="shared" si="37"/>
        <v>24.795013101135499</v>
      </c>
      <c r="AS40">
        <f t="shared" si="38"/>
        <v>2.1292092026841E-2</v>
      </c>
      <c r="AT40">
        <f t="shared" si="39"/>
        <v>4.0368800679731596</v>
      </c>
      <c r="AU40">
        <f t="shared" si="40"/>
        <v>50.538214226098802</v>
      </c>
      <c r="AV40">
        <f t="shared" si="41"/>
        <v>22.552887492651799</v>
      </c>
      <c r="AW40">
        <f t="shared" si="42"/>
        <v>1.7505601954780101E-2</v>
      </c>
      <c r="AX40">
        <f t="shared" si="43"/>
        <v>4.0406665580452197</v>
      </c>
      <c r="AY40">
        <f t="shared" si="44"/>
        <v>49.626062581343099</v>
      </c>
      <c r="AZ40">
        <f t="shared" si="45"/>
        <v>20.696041342546302</v>
      </c>
      <c r="BA40">
        <f t="shared" si="46"/>
        <v>1.4451190352947701E-3</v>
      </c>
      <c r="BB40">
        <f t="shared" si="47"/>
        <v>4.0567270409646996</v>
      </c>
      <c r="BC40">
        <f t="shared" si="48"/>
        <v>49.082200686945399</v>
      </c>
      <c r="BD40">
        <f t="shared" si="49"/>
        <v>19.104081963405001</v>
      </c>
      <c r="BE40">
        <f t="shared" si="50"/>
        <v>4.7284311137891803E-3</v>
      </c>
      <c r="BF40">
        <f t="shared" si="51"/>
        <v>4.0534437288862097</v>
      </c>
      <c r="BG40">
        <f t="shared" si="52"/>
        <v>47.461280549787901</v>
      </c>
      <c r="BH40">
        <f t="shared" si="53"/>
        <v>17.750172028819001</v>
      </c>
      <c r="BI40">
        <f t="shared" si="54"/>
        <v>1.07439864761294E-2</v>
      </c>
      <c r="BJ40">
        <f t="shared" si="55"/>
        <v>4.04742817352387</v>
      </c>
      <c r="BK40">
        <f t="shared" si="56"/>
        <v>46.056753896083201</v>
      </c>
      <c r="BL40">
        <f t="shared" si="57"/>
        <v>16.568622676621601</v>
      </c>
      <c r="BM40">
        <f t="shared" si="58"/>
        <v>1.10689587904279E-2</v>
      </c>
      <c r="BN40">
        <f t="shared" si="59"/>
        <v>4.0471032012095698</v>
      </c>
      <c r="BO40">
        <f t="shared" si="60"/>
        <v>45.196940078796601</v>
      </c>
      <c r="BP40">
        <f t="shared" si="61"/>
        <v>15.535198981172099</v>
      </c>
      <c r="BQ40">
        <f t="shared" si="62"/>
        <v>1.1063727033650999E-2</v>
      </c>
      <c r="BR40">
        <f t="shared" si="63"/>
        <v>4.0471084329663496</v>
      </c>
      <c r="BS40">
        <f t="shared" si="64"/>
        <v>43.4031126780093</v>
      </c>
      <c r="BT40">
        <f t="shared" si="65"/>
        <v>14.624082952151401</v>
      </c>
      <c r="BU40">
        <f t="shared" si="66"/>
        <v>1.24129477726187E-2</v>
      </c>
      <c r="BV40">
        <f t="shared" si="67"/>
        <v>4.04575921222738</v>
      </c>
      <c r="BW40">
        <f t="shared" si="68"/>
        <v>42.459626824239898</v>
      </c>
      <c r="BX40">
        <f t="shared" si="69"/>
        <v>13.8124485012763</v>
      </c>
      <c r="BY40">
        <f t="shared" si="70"/>
        <v>4.37644458665227E-2</v>
      </c>
      <c r="BZ40">
        <f t="shared" si="71"/>
        <v>4.0144077141334797</v>
      </c>
      <c r="CA40">
        <f t="shared" si="72"/>
        <v>41.0711604155765</v>
      </c>
      <c r="CB40">
        <f t="shared" si="73"/>
        <v>13.085477527524899</v>
      </c>
      <c r="CC40">
        <f t="shared" si="74"/>
        <v>4.7905372930197102E-2</v>
      </c>
      <c r="CD40">
        <f t="shared" si="75"/>
        <v>4.0102667870698001</v>
      </c>
      <c r="CE40">
        <f t="shared" si="76"/>
        <v>39.970956840210903</v>
      </c>
      <c r="CF40">
        <f t="shared" si="77"/>
        <v>12.4188131653429</v>
      </c>
      <c r="CG40">
        <f t="shared" si="78"/>
        <v>4.2911080572348298E-2</v>
      </c>
      <c r="CH40">
        <f t="shared" si="79"/>
        <v>4.01526107942765</v>
      </c>
      <c r="CI40">
        <f t="shared" si="80"/>
        <v>39.117654407848299</v>
      </c>
      <c r="CJ40">
        <f t="shared" si="81"/>
        <v>11.8269223888257</v>
      </c>
      <c r="CK40">
        <f t="shared" si="82"/>
        <v>4.6195504186246301E-2</v>
      </c>
      <c r="CL40">
        <f t="shared" si="83"/>
        <v>4.0119766558137497</v>
      </c>
      <c r="CM40">
        <f t="shared" si="84"/>
        <v>38.008327686291501</v>
      </c>
      <c r="CN40">
        <f t="shared" si="85"/>
        <v>11.2932423773486</v>
      </c>
      <c r="CO40">
        <f t="shared" si="86"/>
        <v>5.5277221116363802E-2</v>
      </c>
      <c r="CP40">
        <f t="shared" si="87"/>
        <v>4.0028949388836397</v>
      </c>
      <c r="CQ40">
        <f t="shared" si="88"/>
        <v>37.260696008948401</v>
      </c>
      <c r="CR40">
        <f t="shared" si="89"/>
        <v>10.802231839202999</v>
      </c>
      <c r="CS40">
        <f t="shared" si="90"/>
        <v>6.0723766011586799E-2</v>
      </c>
      <c r="CT40">
        <f t="shared" si="91"/>
        <v>3.9974483939884098</v>
      </c>
      <c r="CU40">
        <f t="shared" si="92"/>
        <v>36.144040035906002</v>
      </c>
      <c r="CV40">
        <f t="shared" si="93"/>
        <v>10.3478232157129</v>
      </c>
      <c r="CW40">
        <f t="shared" si="94"/>
        <v>6.4381034296851103E-2</v>
      </c>
      <c r="CX40">
        <f t="shared" si="95"/>
        <v>3.99379112570315</v>
      </c>
      <c r="CY40">
        <f t="shared" si="96"/>
        <v>35.289071354009103</v>
      </c>
      <c r="CZ40">
        <f t="shared" si="97"/>
        <v>9.9338572428219702</v>
      </c>
      <c r="DA40">
        <f t="shared" si="98"/>
        <v>7.1794346403325895E-2</v>
      </c>
      <c r="DB40">
        <f t="shared" si="99"/>
        <v>3.9863778135966701</v>
      </c>
      <c r="DC40">
        <f t="shared" si="100"/>
        <v>34.336026956653399</v>
      </c>
      <c r="DD40">
        <f t="shared" si="101"/>
        <v>9.5478772004367496</v>
      </c>
      <c r="DE40">
        <f t="shared" si="102"/>
        <v>7.5782915704985895E-2</v>
      </c>
      <c r="DF40">
        <f t="shared" si="103"/>
        <v>3.98238924429501</v>
      </c>
      <c r="DG40">
        <f t="shared" si="104"/>
        <v>33.572121581546398</v>
      </c>
      <c r="DH40">
        <f t="shared" si="105"/>
        <v>9.1943476238130906</v>
      </c>
      <c r="DI40">
        <f t="shared" si="106"/>
        <v>8.6230625058640001E-2</v>
      </c>
      <c r="DJ40">
        <f t="shared" si="107"/>
        <v>3.9719415349413598</v>
      </c>
      <c r="DK40">
        <f t="shared" si="108"/>
        <v>32.259969527155903</v>
      </c>
      <c r="DL40">
        <f t="shared" si="109"/>
        <v>8.8658483738847895</v>
      </c>
      <c r="DM40">
        <f t="shared" si="110"/>
        <v>0.10032423502502701</v>
      </c>
      <c r="DN40">
        <f t="shared" si="111"/>
        <v>3.9578479249749701</v>
      </c>
      <c r="DO40">
        <f t="shared" si="112"/>
        <v>31.402755589009399</v>
      </c>
      <c r="DP40">
        <f t="shared" si="113"/>
        <v>8.5601151672292808</v>
      </c>
      <c r="DQ40">
        <f t="shared" si="114"/>
        <v>0.117618332283836</v>
      </c>
      <c r="DR40">
        <f t="shared" si="115"/>
        <v>3.94055382771616</v>
      </c>
      <c r="DS40">
        <f t="shared" si="116"/>
        <v>30.497450975597001</v>
      </c>
      <c r="DT40">
        <f t="shared" si="117"/>
        <v>8.2747327771177499</v>
      </c>
      <c r="DU40">
        <f t="shared" si="118"/>
        <v>0.14094288072541</v>
      </c>
      <c r="DV40">
        <f t="shared" si="119"/>
        <v>3.91722927927459</v>
      </c>
    </row>
    <row r="41" spans="1:126" x14ac:dyDescent="0.15">
      <c r="A41">
        <v>156.76053279999999</v>
      </c>
      <c r="B41">
        <v>4.1919901829999997</v>
      </c>
      <c r="C41">
        <v>362</v>
      </c>
      <c r="D41">
        <v>243</v>
      </c>
      <c r="E41">
        <v>297.09594729999998</v>
      </c>
      <c r="F41">
        <v>276.57476810000003</v>
      </c>
      <c r="G41">
        <f t="shared" si="0"/>
        <v>29.6466846400976</v>
      </c>
      <c r="H41">
        <f t="shared" si="1"/>
        <v>21.012990212984501</v>
      </c>
      <c r="I41">
        <f t="shared" si="2"/>
        <v>29.842296009133101</v>
      </c>
      <c r="J41">
        <f t="shared" si="3"/>
        <v>25.650305826133099</v>
      </c>
      <c r="K41">
        <f t="shared" si="4"/>
        <v>37.395249943759502</v>
      </c>
      <c r="L41">
        <f t="shared" si="5"/>
        <v>29.456701491990302</v>
      </c>
      <c r="M41">
        <f t="shared" si="6"/>
        <v>19.336800332841701</v>
      </c>
      <c r="N41">
        <f t="shared" si="7"/>
        <v>15.1448101498417</v>
      </c>
      <c r="O41">
        <f t="shared" si="8"/>
        <v>39.9660974447957</v>
      </c>
      <c r="P41">
        <f t="shared" si="9"/>
        <v>25.519111871514699</v>
      </c>
      <c r="Q41">
        <f t="shared" si="10"/>
        <v>12.271681990025099</v>
      </c>
      <c r="R41">
        <f t="shared" si="11"/>
        <v>8.0796918070250694</v>
      </c>
      <c r="S41">
        <f t="shared" si="12"/>
        <v>46.893404862679702</v>
      </c>
      <c r="T41">
        <f t="shared" si="13"/>
        <v>30.418949900401401</v>
      </c>
      <c r="U41">
        <f t="shared" si="14"/>
        <v>16.8399803045127</v>
      </c>
      <c r="V41">
        <f t="shared" si="15"/>
        <v>12.6479901215127</v>
      </c>
      <c r="W41">
        <f t="shared" si="16"/>
        <v>47.266175834796798</v>
      </c>
      <c r="X41">
        <f t="shared" si="17"/>
        <v>27.6356844107321</v>
      </c>
      <c r="Y41">
        <f t="shared" si="18"/>
        <v>12.824822538248901</v>
      </c>
      <c r="Z41">
        <f t="shared" si="19"/>
        <v>8.6328323552488992</v>
      </c>
      <c r="AA41">
        <f t="shared" si="20"/>
        <v>48.868850020727699</v>
      </c>
      <c r="AB41">
        <f t="shared" si="21"/>
        <v>23.512306815756801</v>
      </c>
      <c r="AC41">
        <f t="shared" si="22"/>
        <v>10.0325699271138</v>
      </c>
      <c r="AD41">
        <f t="shared" si="23"/>
        <v>5.8405797441137999</v>
      </c>
      <c r="AE41">
        <f t="shared" si="24"/>
        <v>49.564363052686097</v>
      </c>
      <c r="AF41">
        <f t="shared" si="25"/>
        <v>26.641551036837001</v>
      </c>
      <c r="AG41">
        <f t="shared" si="26"/>
        <v>5.4506214717553698</v>
      </c>
      <c r="AH41">
        <f t="shared" si="27"/>
        <v>1.2586312887553699</v>
      </c>
      <c r="AI41">
        <f t="shared" si="28"/>
        <v>51.0345842340123</v>
      </c>
      <c r="AJ41">
        <f t="shared" si="29"/>
        <v>32.170872457794502</v>
      </c>
      <c r="AK41">
        <f t="shared" si="30"/>
        <v>0.66770332478323802</v>
      </c>
      <c r="AL41">
        <f t="shared" si="31"/>
        <v>3.5242868582167599</v>
      </c>
      <c r="AM41">
        <f t="shared" si="32"/>
        <v>53.008775416028399</v>
      </c>
      <c r="AN41">
        <f t="shared" si="33"/>
        <v>29.830749100093701</v>
      </c>
      <c r="AO41">
        <f t="shared" si="34"/>
        <v>4.8647959609257801E-2</v>
      </c>
      <c r="AP41">
        <f t="shared" si="35"/>
        <v>4.1433422233907402</v>
      </c>
      <c r="AQ41">
        <f t="shared" si="36"/>
        <v>51.211016478930503</v>
      </c>
      <c r="AR41">
        <f t="shared" si="37"/>
        <v>26.884104245346698</v>
      </c>
      <c r="AS41">
        <f t="shared" si="38"/>
        <v>2.9924113319627799E-2</v>
      </c>
      <c r="AT41">
        <f t="shared" si="39"/>
        <v>4.1620660696803702</v>
      </c>
      <c r="AU41">
        <f t="shared" si="40"/>
        <v>50.021038674909001</v>
      </c>
      <c r="AV41">
        <f t="shared" si="41"/>
        <v>24.440089768584301</v>
      </c>
      <c r="AW41">
        <f t="shared" si="42"/>
        <v>1.7725243051518399E-2</v>
      </c>
      <c r="AX41">
        <f t="shared" si="43"/>
        <v>4.1742649399484799</v>
      </c>
      <c r="AY41">
        <f t="shared" si="44"/>
        <v>48.777353864074101</v>
      </c>
      <c r="AZ41">
        <f t="shared" si="45"/>
        <v>22.414416275025498</v>
      </c>
      <c r="BA41">
        <f t="shared" si="46"/>
        <v>1.4910087426013701E-2</v>
      </c>
      <c r="BB41">
        <f t="shared" si="47"/>
        <v>4.1770800955739897</v>
      </c>
      <c r="BC41">
        <f t="shared" si="48"/>
        <v>48.065204563531204</v>
      </c>
      <c r="BD41">
        <f t="shared" si="49"/>
        <v>20.710962621177799</v>
      </c>
      <c r="BE41">
        <f t="shared" si="50"/>
        <v>1.1731325479767099E-3</v>
      </c>
      <c r="BF41">
        <f t="shared" si="51"/>
        <v>4.1908170504520204</v>
      </c>
      <c r="BG41">
        <f t="shared" si="52"/>
        <v>47.669777294727197</v>
      </c>
      <c r="BH41">
        <f t="shared" si="53"/>
        <v>19.231647756393699</v>
      </c>
      <c r="BI41">
        <f t="shared" si="54"/>
        <v>3.9573057950175799E-3</v>
      </c>
      <c r="BJ41">
        <f t="shared" si="55"/>
        <v>4.1880328772049804</v>
      </c>
      <c r="BK41">
        <f t="shared" si="56"/>
        <v>46.252010361507203</v>
      </c>
      <c r="BL41">
        <f t="shared" si="57"/>
        <v>17.959426091083198</v>
      </c>
      <c r="BM41">
        <f t="shared" si="58"/>
        <v>9.2150990829511399E-3</v>
      </c>
      <c r="BN41">
        <f t="shared" si="59"/>
        <v>4.1827750839170497</v>
      </c>
      <c r="BO41">
        <f t="shared" si="60"/>
        <v>45.011643894521598</v>
      </c>
      <c r="BP41">
        <f t="shared" si="61"/>
        <v>16.8386571283244</v>
      </c>
      <c r="BQ41">
        <f t="shared" si="62"/>
        <v>9.4769532069707892E-3</v>
      </c>
      <c r="BR41">
        <f t="shared" si="63"/>
        <v>4.1825132297930301</v>
      </c>
      <c r="BS41">
        <f t="shared" si="64"/>
        <v>44.268522834621898</v>
      </c>
      <c r="BT41">
        <f t="shared" si="65"/>
        <v>15.850159809147801</v>
      </c>
      <c r="BU41">
        <f t="shared" si="66"/>
        <v>9.5340310825657408E-3</v>
      </c>
      <c r="BV41">
        <f t="shared" si="67"/>
        <v>4.1824561519174299</v>
      </c>
      <c r="BW41">
        <f t="shared" si="68"/>
        <v>42.627021020404499</v>
      </c>
      <c r="BX41">
        <f t="shared" si="69"/>
        <v>14.972159844781199</v>
      </c>
      <c r="BY41">
        <f t="shared" si="70"/>
        <v>3.845586233869E-2</v>
      </c>
      <c r="BZ41">
        <f t="shared" si="71"/>
        <v>4.1535343206613096</v>
      </c>
      <c r="CA41">
        <f t="shared" si="72"/>
        <v>41.774401551485198</v>
      </c>
      <c r="CB41">
        <f t="shared" si="73"/>
        <v>14.1849386985122</v>
      </c>
      <c r="CC41">
        <f t="shared" si="74"/>
        <v>3.9891228446940201E-2</v>
      </c>
      <c r="CD41">
        <f t="shared" si="75"/>
        <v>4.1520989545530602</v>
      </c>
      <c r="CE41">
        <f t="shared" si="76"/>
        <v>40.488022069410903</v>
      </c>
      <c r="CF41">
        <f t="shared" si="77"/>
        <v>13.4756917635866</v>
      </c>
      <c r="CG41">
        <f t="shared" si="78"/>
        <v>4.3579744235127803E-2</v>
      </c>
      <c r="CH41">
        <f t="shared" si="79"/>
        <v>4.1484104387648699</v>
      </c>
      <c r="CI41">
        <f t="shared" si="80"/>
        <v>39.4678988892638</v>
      </c>
      <c r="CJ41">
        <f t="shared" si="81"/>
        <v>12.8221687687537</v>
      </c>
      <c r="CK41">
        <f t="shared" si="82"/>
        <v>3.8972658282119002E-2</v>
      </c>
      <c r="CL41">
        <f t="shared" si="83"/>
        <v>4.15301752471788</v>
      </c>
      <c r="CM41">
        <f t="shared" si="84"/>
        <v>38.677465489966302</v>
      </c>
      <c r="CN41">
        <f t="shared" si="85"/>
        <v>12.238842702732301</v>
      </c>
      <c r="CO41">
        <f t="shared" si="86"/>
        <v>4.1899086005579601E-2</v>
      </c>
      <c r="CP41">
        <f t="shared" si="87"/>
        <v>4.1500910969944202</v>
      </c>
      <c r="CQ41">
        <f t="shared" si="88"/>
        <v>37.636234809943502</v>
      </c>
      <c r="CR41">
        <f t="shared" si="89"/>
        <v>11.7104765650981</v>
      </c>
      <c r="CS41">
        <f t="shared" si="90"/>
        <v>5.0062073129651802E-2</v>
      </c>
      <c r="CT41">
        <f t="shared" si="91"/>
        <v>4.1419281098703502</v>
      </c>
      <c r="CU41">
        <f t="shared" si="92"/>
        <v>36.937998250921503</v>
      </c>
      <c r="CV41">
        <f t="shared" si="93"/>
        <v>11.2225400415523</v>
      </c>
      <c r="CW41">
        <f t="shared" si="94"/>
        <v>5.4932117196673597E-2</v>
      </c>
      <c r="CX41">
        <f t="shared" si="95"/>
        <v>4.1370580658033296</v>
      </c>
      <c r="CY41">
        <f t="shared" si="96"/>
        <v>35.880113864876499</v>
      </c>
      <c r="CZ41">
        <f t="shared" si="97"/>
        <v>10.7695300292943</v>
      </c>
      <c r="DA41">
        <f t="shared" si="98"/>
        <v>5.8160865762466901E-2</v>
      </c>
      <c r="DB41">
        <f t="shared" si="99"/>
        <v>4.13382931723753</v>
      </c>
      <c r="DC41">
        <f t="shared" si="100"/>
        <v>35.068647916064897</v>
      </c>
      <c r="DD41">
        <f t="shared" si="101"/>
        <v>10.3552652803876</v>
      </c>
      <c r="DE41">
        <f t="shared" si="102"/>
        <v>6.4789030478192094E-2</v>
      </c>
      <c r="DF41">
        <f t="shared" si="103"/>
        <v>4.1272011525218097</v>
      </c>
      <c r="DG41">
        <f t="shared" si="104"/>
        <v>34.160067781309898</v>
      </c>
      <c r="DH41">
        <f t="shared" si="105"/>
        <v>9.96798289181997</v>
      </c>
      <c r="DI41">
        <f t="shared" si="106"/>
        <v>6.8311316036807401E-2</v>
      </c>
      <c r="DJ41">
        <f t="shared" si="107"/>
        <v>4.1236788669631901</v>
      </c>
      <c r="DK41">
        <f t="shared" si="108"/>
        <v>33.431326132721303</v>
      </c>
      <c r="DL41">
        <f t="shared" si="109"/>
        <v>9.6120749671524806</v>
      </c>
      <c r="DM41">
        <f t="shared" si="110"/>
        <v>7.7656307113560294E-2</v>
      </c>
      <c r="DN41">
        <f t="shared" si="111"/>
        <v>4.1143338758864401</v>
      </c>
      <c r="DO41">
        <f t="shared" si="112"/>
        <v>32.168610345857601</v>
      </c>
      <c r="DP41">
        <f t="shared" si="113"/>
        <v>9.2804960108757406</v>
      </c>
      <c r="DQ41">
        <f t="shared" si="114"/>
        <v>9.0225129710360799E-2</v>
      </c>
      <c r="DR41">
        <f t="shared" si="115"/>
        <v>4.1017650532896397</v>
      </c>
      <c r="DS41">
        <f t="shared" si="116"/>
        <v>31.343178723216099</v>
      </c>
      <c r="DT41">
        <f t="shared" si="117"/>
        <v>8.9711314313298605</v>
      </c>
      <c r="DU41">
        <f t="shared" si="118"/>
        <v>0.10567925095307</v>
      </c>
      <c r="DV41">
        <f t="shared" si="119"/>
        <v>4.0863109320469304</v>
      </c>
    </row>
    <row r="42" spans="1:126" x14ac:dyDescent="0.15">
      <c r="A42">
        <v>172.99063949999999</v>
      </c>
      <c r="B42">
        <v>4.1919901829999997</v>
      </c>
      <c r="C42">
        <v>353</v>
      </c>
      <c r="D42">
        <v>250</v>
      </c>
      <c r="E42">
        <v>297.09594729999998</v>
      </c>
      <c r="F42">
        <v>276.57476810000003</v>
      </c>
      <c r="G42">
        <f t="shared" si="0"/>
        <v>59.754803237747602</v>
      </c>
      <c r="H42">
        <f t="shared" si="1"/>
        <v>0</v>
      </c>
      <c r="I42">
        <f t="shared" si="2"/>
        <v>2.45947825299457</v>
      </c>
      <c r="J42">
        <f t="shared" si="3"/>
        <v>1.7325119300054299</v>
      </c>
      <c r="K42">
        <f t="shared" si="4"/>
        <v>45.029843899535699</v>
      </c>
      <c r="L42">
        <f t="shared" si="5"/>
        <v>10.602008698369501</v>
      </c>
      <c r="M42">
        <f t="shared" si="6"/>
        <v>4.3027355817250497</v>
      </c>
      <c r="N42">
        <f t="shared" si="7"/>
        <v>0.110745398725055</v>
      </c>
      <c r="O42">
        <f t="shared" si="8"/>
        <v>44.943497043672203</v>
      </c>
      <c r="P42">
        <f t="shared" si="9"/>
        <v>19.6378009946602</v>
      </c>
      <c r="Q42">
        <f t="shared" si="10"/>
        <v>4.1140079535315497</v>
      </c>
      <c r="R42">
        <f t="shared" si="11"/>
        <v>7.7982229468454498E-2</v>
      </c>
      <c r="S42">
        <f t="shared" si="12"/>
        <v>44.874299932511299</v>
      </c>
      <c r="T42">
        <f t="shared" si="13"/>
        <v>19.139333903636</v>
      </c>
      <c r="U42">
        <f t="shared" si="14"/>
        <v>4.3029864670146596</v>
      </c>
      <c r="V42">
        <f t="shared" si="15"/>
        <v>0.11099628401466299</v>
      </c>
      <c r="W42">
        <f t="shared" si="16"/>
        <v>49.384388513104902</v>
      </c>
      <c r="X42">
        <f t="shared" si="17"/>
        <v>24.3351599203211</v>
      </c>
      <c r="Y42">
        <f t="shared" si="18"/>
        <v>4.2169171693608698</v>
      </c>
      <c r="Z42">
        <f t="shared" si="19"/>
        <v>2.4926986360868299E-2</v>
      </c>
      <c r="AA42">
        <f t="shared" si="20"/>
        <v>49.272568122318098</v>
      </c>
      <c r="AB42">
        <f t="shared" si="21"/>
        <v>23.0297370089434</v>
      </c>
      <c r="AC42">
        <f t="shared" si="22"/>
        <v>3.1458882638775298</v>
      </c>
      <c r="AD42">
        <f t="shared" si="23"/>
        <v>1.0461019191224601</v>
      </c>
      <c r="AE42">
        <f t="shared" si="24"/>
        <v>50.318671548232402</v>
      </c>
      <c r="AF42">
        <f t="shared" si="25"/>
        <v>20.153405842077301</v>
      </c>
      <c r="AG42">
        <f t="shared" si="26"/>
        <v>2.5761208167637002</v>
      </c>
      <c r="AH42">
        <f t="shared" si="27"/>
        <v>1.6158693662363</v>
      </c>
      <c r="AI42">
        <f t="shared" si="28"/>
        <v>50.699533261447002</v>
      </c>
      <c r="AJ42">
        <f t="shared" si="29"/>
        <v>23.311357157232401</v>
      </c>
      <c r="AK42">
        <f t="shared" si="30"/>
        <v>1.44265159528181</v>
      </c>
      <c r="AL42">
        <f t="shared" si="31"/>
        <v>2.7493385877181802</v>
      </c>
      <c r="AM42">
        <f t="shared" si="32"/>
        <v>51.849685730970599</v>
      </c>
      <c r="AN42">
        <f t="shared" si="33"/>
        <v>28.596331073595099</v>
      </c>
      <c r="AO42">
        <f t="shared" si="34"/>
        <v>0.18116911108158301</v>
      </c>
      <c r="AP42">
        <f t="shared" si="35"/>
        <v>4.0108210719184196</v>
      </c>
      <c r="AQ42">
        <f t="shared" si="36"/>
        <v>53.52617665188</v>
      </c>
      <c r="AR42">
        <f t="shared" si="37"/>
        <v>26.847674190084302</v>
      </c>
      <c r="AS42">
        <f t="shared" si="38"/>
        <v>1.35823020419494E-2</v>
      </c>
      <c r="AT42">
        <f t="shared" si="39"/>
        <v>4.1784078809580496</v>
      </c>
      <c r="AU42">
        <f t="shared" si="40"/>
        <v>51.827529032578703</v>
      </c>
      <c r="AV42">
        <f t="shared" si="41"/>
        <v>24.440094768497001</v>
      </c>
      <c r="AW42">
        <f t="shared" si="42"/>
        <v>5.3939966185696398E-3</v>
      </c>
      <c r="AX42">
        <f t="shared" si="43"/>
        <v>4.1865961863814301</v>
      </c>
      <c r="AY42">
        <f t="shared" si="44"/>
        <v>50.681333403846502</v>
      </c>
      <c r="AZ42">
        <f t="shared" si="45"/>
        <v>22.403415621202299</v>
      </c>
      <c r="BA42">
        <f t="shared" si="46"/>
        <v>5.84200856218997E-3</v>
      </c>
      <c r="BB42">
        <f t="shared" si="47"/>
        <v>4.1861481744378102</v>
      </c>
      <c r="BC42">
        <f t="shared" si="48"/>
        <v>49.470102111929599</v>
      </c>
      <c r="BD42">
        <f t="shared" si="49"/>
        <v>20.690230407715902</v>
      </c>
      <c r="BE42">
        <f t="shared" si="50"/>
        <v>2.9440752742014502E-3</v>
      </c>
      <c r="BF42">
        <f t="shared" si="51"/>
        <v>4.1890461077258001</v>
      </c>
      <c r="BG42">
        <f t="shared" si="52"/>
        <v>48.742805393365003</v>
      </c>
      <c r="BH42">
        <f t="shared" si="53"/>
        <v>19.231608148236599</v>
      </c>
      <c r="BI42">
        <f t="shared" si="54"/>
        <v>1.2163814667980799E-3</v>
      </c>
      <c r="BJ42">
        <f t="shared" si="55"/>
        <v>4.1907738015331999</v>
      </c>
      <c r="BK42">
        <f t="shared" si="56"/>
        <v>48.322097668156403</v>
      </c>
      <c r="BL42">
        <f t="shared" si="57"/>
        <v>17.9495379059674</v>
      </c>
      <c r="BM42">
        <f t="shared" si="58"/>
        <v>1.13602791985204E-3</v>
      </c>
      <c r="BN42">
        <f t="shared" si="59"/>
        <v>4.1908541550801504</v>
      </c>
      <c r="BO42">
        <f t="shared" si="60"/>
        <v>46.953939544872199</v>
      </c>
      <c r="BP42">
        <f t="shared" si="61"/>
        <v>16.8369619603905</v>
      </c>
      <c r="BQ42">
        <f t="shared" si="62"/>
        <v>2.63438775575415E-3</v>
      </c>
      <c r="BR42">
        <f t="shared" si="63"/>
        <v>4.1893557952442499</v>
      </c>
      <c r="BS42">
        <f t="shared" si="64"/>
        <v>45.746784661685297</v>
      </c>
      <c r="BT42">
        <f t="shared" si="65"/>
        <v>15.848147885481801</v>
      </c>
      <c r="BU42">
        <f t="shared" si="66"/>
        <v>2.6251919385852402E-3</v>
      </c>
      <c r="BV42">
        <f t="shared" si="67"/>
        <v>4.1893649910614101</v>
      </c>
      <c r="BW42">
        <f t="shared" si="68"/>
        <v>45.016423044393399</v>
      </c>
      <c r="BX42">
        <f t="shared" si="69"/>
        <v>14.9695953753062</v>
      </c>
      <c r="BY42">
        <f t="shared" si="70"/>
        <v>2.7373217213166301E-3</v>
      </c>
      <c r="BZ42">
        <f t="shared" si="71"/>
        <v>4.1892528612786801</v>
      </c>
      <c r="CA42">
        <f t="shared" si="72"/>
        <v>43.424829720754303</v>
      </c>
      <c r="CB42">
        <f t="shared" si="73"/>
        <v>14.184151431898</v>
      </c>
      <c r="CC42">
        <f t="shared" si="74"/>
        <v>1.1057097387626299E-2</v>
      </c>
      <c r="CD42">
        <f t="shared" si="75"/>
        <v>4.1809330856123701</v>
      </c>
      <c r="CE42">
        <f t="shared" si="76"/>
        <v>42.575604707030003</v>
      </c>
      <c r="CF42">
        <f t="shared" si="77"/>
        <v>13.4756917635866</v>
      </c>
      <c r="CG42">
        <f t="shared" si="78"/>
        <v>1.21051233256239E-2</v>
      </c>
      <c r="CH42">
        <f t="shared" si="79"/>
        <v>4.1798850596743797</v>
      </c>
      <c r="CI42">
        <f t="shared" si="80"/>
        <v>41.307474326749698</v>
      </c>
      <c r="CJ42">
        <f t="shared" si="81"/>
        <v>12.8339921557967</v>
      </c>
      <c r="CK42">
        <f t="shared" si="82"/>
        <v>1.32106743191729E-2</v>
      </c>
      <c r="CL42">
        <f t="shared" si="83"/>
        <v>4.1787795086808304</v>
      </c>
      <c r="CM42">
        <f t="shared" si="84"/>
        <v>40.295998091914399</v>
      </c>
      <c r="CN42">
        <f t="shared" si="85"/>
        <v>12.2393429156285</v>
      </c>
      <c r="CO42">
        <f t="shared" si="86"/>
        <v>1.18055035572436E-2</v>
      </c>
      <c r="CP42">
        <f t="shared" si="87"/>
        <v>4.1801846794427604</v>
      </c>
      <c r="CQ42">
        <f t="shared" si="88"/>
        <v>39.5072217538929</v>
      </c>
      <c r="CR42">
        <f t="shared" si="89"/>
        <v>11.706719106961399</v>
      </c>
      <c r="CS42">
        <f t="shared" si="90"/>
        <v>1.26861095955967E-2</v>
      </c>
      <c r="CT42">
        <f t="shared" si="91"/>
        <v>4.1793040734044</v>
      </c>
      <c r="CU42">
        <f t="shared" si="92"/>
        <v>38.476796697761799</v>
      </c>
      <c r="CV42">
        <f t="shared" si="93"/>
        <v>11.2225400415523</v>
      </c>
      <c r="CW42">
        <f t="shared" si="94"/>
        <v>1.51446230597464E-2</v>
      </c>
      <c r="CX42">
        <f t="shared" si="95"/>
        <v>4.1768455599402499</v>
      </c>
      <c r="CY42">
        <f t="shared" si="96"/>
        <v>37.780974558580098</v>
      </c>
      <c r="CZ42">
        <f t="shared" si="97"/>
        <v>10.773638439890201</v>
      </c>
      <c r="DA42">
        <f t="shared" si="98"/>
        <v>1.6609972184444401E-2</v>
      </c>
      <c r="DB42">
        <f t="shared" si="99"/>
        <v>4.1753802108155504</v>
      </c>
      <c r="DC42">
        <f t="shared" si="100"/>
        <v>36.7350044673166</v>
      </c>
      <c r="DD42">
        <f t="shared" si="101"/>
        <v>10.355317335859899</v>
      </c>
      <c r="DE42">
        <f t="shared" si="102"/>
        <v>1.7568995762923801E-2</v>
      </c>
      <c r="DF42">
        <f t="shared" si="103"/>
        <v>4.1744211872370798</v>
      </c>
      <c r="DG42">
        <f t="shared" si="104"/>
        <v>35.923306323488902</v>
      </c>
      <c r="DH42">
        <f t="shared" si="105"/>
        <v>9.9717369366695401</v>
      </c>
      <c r="DI42">
        <f t="shared" si="106"/>
        <v>1.95607969448237E-2</v>
      </c>
      <c r="DJ42">
        <f t="shared" si="107"/>
        <v>4.17242938605518</v>
      </c>
      <c r="DK42">
        <f t="shared" si="108"/>
        <v>35.019803948087997</v>
      </c>
      <c r="DL42">
        <f t="shared" si="109"/>
        <v>9.6119835028263996</v>
      </c>
      <c r="DM42">
        <f t="shared" si="110"/>
        <v>2.0608197112890501E-2</v>
      </c>
      <c r="DN42">
        <f t="shared" si="111"/>
        <v>4.17138198588711</v>
      </c>
      <c r="DO42">
        <f t="shared" si="112"/>
        <v>34.291743646373597</v>
      </c>
      <c r="DP42">
        <f t="shared" si="113"/>
        <v>9.2806241062161892</v>
      </c>
      <c r="DQ42">
        <f t="shared" si="114"/>
        <v>2.3414402338225601E-2</v>
      </c>
      <c r="DR42">
        <f t="shared" si="115"/>
        <v>4.1685757806617696</v>
      </c>
      <c r="DS42">
        <f t="shared" si="116"/>
        <v>33.040231150367198</v>
      </c>
      <c r="DT42">
        <f t="shared" si="117"/>
        <v>8.9711461438465498</v>
      </c>
      <c r="DU42">
        <f t="shared" si="118"/>
        <v>2.71680834578912E-2</v>
      </c>
      <c r="DV42">
        <f t="shared" si="119"/>
        <v>4.1648220995421097</v>
      </c>
    </row>
    <row r="43" spans="1:126" x14ac:dyDescent="0.15">
      <c r="A43">
        <v>149.621949</v>
      </c>
      <c r="B43">
        <v>6.1690082960000003</v>
      </c>
      <c r="C43">
        <v>346</v>
      </c>
      <c r="D43">
        <v>254</v>
      </c>
      <c r="E43">
        <v>293.8044739</v>
      </c>
      <c r="F43">
        <v>278.97113039999999</v>
      </c>
      <c r="G43">
        <f t="shared" si="0"/>
        <v>42.253026577879197</v>
      </c>
      <c r="H43">
        <f t="shared" si="1"/>
        <v>21.337601052198501</v>
      </c>
      <c r="I43">
        <f t="shared" si="2"/>
        <v>0</v>
      </c>
      <c r="J43">
        <f t="shared" si="3"/>
        <v>6.1690082960000003</v>
      </c>
      <c r="K43">
        <f t="shared" si="4"/>
        <v>51.341921410300898</v>
      </c>
      <c r="L43">
        <f t="shared" si="5"/>
        <v>10.765789621791001</v>
      </c>
      <c r="M43">
        <f t="shared" si="6"/>
        <v>16.866345340879501</v>
      </c>
      <c r="N43">
        <f t="shared" si="7"/>
        <v>10.6973370448795</v>
      </c>
      <c r="O43">
        <f t="shared" si="8"/>
        <v>44.070724698996898</v>
      </c>
      <c r="P43">
        <f t="shared" si="9"/>
        <v>14.1025644917038</v>
      </c>
      <c r="Q43">
        <f t="shared" si="10"/>
        <v>22.6031180506663</v>
      </c>
      <c r="R43">
        <f t="shared" si="11"/>
        <v>16.434109754666299</v>
      </c>
      <c r="S43">
        <f t="shared" si="12"/>
        <v>44.187357784833701</v>
      </c>
      <c r="T43">
        <f t="shared" si="13"/>
        <v>19.9890373799077</v>
      </c>
      <c r="U43">
        <f t="shared" si="14"/>
        <v>13.6026803886646</v>
      </c>
      <c r="V43">
        <f t="shared" si="15"/>
        <v>7.4336720926645903</v>
      </c>
      <c r="W43">
        <f t="shared" si="16"/>
        <v>44.183401711788903</v>
      </c>
      <c r="X43">
        <f t="shared" si="17"/>
        <v>19.5131587919638</v>
      </c>
      <c r="Y43">
        <f t="shared" si="18"/>
        <v>24.5832864637417</v>
      </c>
      <c r="Z43">
        <f t="shared" si="19"/>
        <v>18.414278167741699</v>
      </c>
      <c r="AA43">
        <f t="shared" si="20"/>
        <v>47.994617695495897</v>
      </c>
      <c r="AB43">
        <f t="shared" si="21"/>
        <v>23.771214146210902</v>
      </c>
      <c r="AC43">
        <f t="shared" si="22"/>
        <v>15.1841840657342</v>
      </c>
      <c r="AD43">
        <f t="shared" si="23"/>
        <v>9.0151757697341601</v>
      </c>
      <c r="AE43">
        <f t="shared" si="24"/>
        <v>48.079607070547901</v>
      </c>
      <c r="AF43">
        <f t="shared" si="25"/>
        <v>22.7357402727297</v>
      </c>
      <c r="AG43">
        <f t="shared" si="26"/>
        <v>11.5345326816789</v>
      </c>
      <c r="AH43">
        <f t="shared" si="27"/>
        <v>5.3655243856788699</v>
      </c>
      <c r="AI43">
        <f t="shared" si="28"/>
        <v>49.101294634062903</v>
      </c>
      <c r="AJ43">
        <f t="shared" si="29"/>
        <v>20.268819108447801</v>
      </c>
      <c r="AK43">
        <f t="shared" si="30"/>
        <v>9.6145818668413607</v>
      </c>
      <c r="AL43">
        <f t="shared" si="31"/>
        <v>3.44557357084136</v>
      </c>
      <c r="AM43">
        <f t="shared" si="32"/>
        <v>49.530301297763003</v>
      </c>
      <c r="AN43">
        <f t="shared" si="33"/>
        <v>23.0832547460321</v>
      </c>
      <c r="AO43">
        <f t="shared" si="34"/>
        <v>5.4488735669456103</v>
      </c>
      <c r="AP43">
        <f t="shared" si="35"/>
        <v>0.72013472905438702</v>
      </c>
      <c r="AQ43">
        <f t="shared" si="36"/>
        <v>50.6508963029911</v>
      </c>
      <c r="AR43">
        <f t="shared" si="37"/>
        <v>27.875771574905301</v>
      </c>
      <c r="AS43">
        <f t="shared" si="38"/>
        <v>0.69435074284116605</v>
      </c>
      <c r="AT43">
        <f t="shared" si="39"/>
        <v>5.4746575531588304</v>
      </c>
      <c r="AU43">
        <f t="shared" si="40"/>
        <v>52.262763567113602</v>
      </c>
      <c r="AV43">
        <f t="shared" si="41"/>
        <v>26.351777745238099</v>
      </c>
      <c r="AW43">
        <f t="shared" si="42"/>
        <v>5.2405693540399E-2</v>
      </c>
      <c r="AX43">
        <f t="shared" si="43"/>
        <v>6.1166026024595999</v>
      </c>
      <c r="AY43">
        <f t="shared" si="44"/>
        <v>50.794258586647999</v>
      </c>
      <c r="AZ43">
        <f t="shared" si="45"/>
        <v>24.186147838020801</v>
      </c>
      <c r="BA43">
        <f t="shared" si="46"/>
        <v>2.0505575763079199E-2</v>
      </c>
      <c r="BB43">
        <f t="shared" si="47"/>
        <v>6.1485027202369196</v>
      </c>
      <c r="BC43">
        <f t="shared" si="48"/>
        <v>49.810152642051499</v>
      </c>
      <c r="BD43">
        <f t="shared" si="49"/>
        <v>22.325670736768501</v>
      </c>
      <c r="BE43">
        <f t="shared" si="50"/>
        <v>2.2738097194924999E-2</v>
      </c>
      <c r="BF43">
        <f t="shared" si="51"/>
        <v>6.1462701988050696</v>
      </c>
      <c r="BG43">
        <f t="shared" si="52"/>
        <v>48.735486104278998</v>
      </c>
      <c r="BH43">
        <f t="shared" si="53"/>
        <v>20.740392597474202</v>
      </c>
      <c r="BI43">
        <f t="shared" si="54"/>
        <v>1.14602823913876E-2</v>
      </c>
      <c r="BJ43">
        <f t="shared" si="55"/>
        <v>6.1575480136086096</v>
      </c>
      <c r="BK43">
        <f t="shared" si="56"/>
        <v>48.090026487382403</v>
      </c>
      <c r="BL43">
        <f t="shared" si="57"/>
        <v>19.3757183896331</v>
      </c>
      <c r="BM43">
        <f t="shared" si="58"/>
        <v>4.6536809771465003E-3</v>
      </c>
      <c r="BN43">
        <f t="shared" si="59"/>
        <v>6.1643546150228499</v>
      </c>
      <c r="BO43">
        <f t="shared" si="60"/>
        <v>47.729327320811997</v>
      </c>
      <c r="BP43">
        <f t="shared" si="61"/>
        <v>18.164771225157399</v>
      </c>
      <c r="BQ43">
        <f t="shared" si="62"/>
        <v>4.4565911044317699E-3</v>
      </c>
      <c r="BR43">
        <f t="shared" si="63"/>
        <v>6.1645517048955698</v>
      </c>
      <c r="BS43">
        <f t="shared" si="64"/>
        <v>46.477134102211998</v>
      </c>
      <c r="BT43">
        <f t="shared" si="65"/>
        <v>17.105017447425499</v>
      </c>
      <c r="BU43">
        <f t="shared" si="66"/>
        <v>1.03277850971674E-2</v>
      </c>
      <c r="BV43">
        <f t="shared" si="67"/>
        <v>6.1586805109028298</v>
      </c>
      <c r="BW43">
        <f t="shared" si="68"/>
        <v>45.364074874677598</v>
      </c>
      <c r="BX43">
        <f t="shared" si="69"/>
        <v>16.156239002583501</v>
      </c>
      <c r="BY43">
        <f t="shared" si="70"/>
        <v>1.03611953481181E-2</v>
      </c>
      <c r="BZ43">
        <f t="shared" si="71"/>
        <v>6.1586471006518799</v>
      </c>
      <c r="CA43">
        <f t="shared" si="72"/>
        <v>44.702186515376901</v>
      </c>
      <c r="CB43">
        <f t="shared" si="73"/>
        <v>15.3076991359896</v>
      </c>
      <c r="CC43">
        <f t="shared" si="74"/>
        <v>4.3152029663276199E-2</v>
      </c>
      <c r="CD43">
        <f t="shared" si="75"/>
        <v>6.1258562663367204</v>
      </c>
      <c r="CE43">
        <f t="shared" si="76"/>
        <v>43.208103629313598</v>
      </c>
      <c r="CF43">
        <f t="shared" si="77"/>
        <v>14.544624297316</v>
      </c>
      <c r="CG43">
        <f t="shared" si="78"/>
        <v>4.6050883031407697E-2</v>
      </c>
      <c r="CH43">
        <f t="shared" si="79"/>
        <v>6.1229574129685904</v>
      </c>
      <c r="CI43">
        <f t="shared" si="80"/>
        <v>42.409705501831297</v>
      </c>
      <c r="CJ43">
        <f t="shared" si="81"/>
        <v>13.852726748509401</v>
      </c>
      <c r="CK43">
        <f t="shared" si="82"/>
        <v>5.0360345918675498E-2</v>
      </c>
      <c r="CL43">
        <f t="shared" si="83"/>
        <v>6.1186479500813196</v>
      </c>
      <c r="CM43">
        <f t="shared" si="84"/>
        <v>41.202149213716098</v>
      </c>
      <c r="CN43">
        <f t="shared" si="85"/>
        <v>13.223057350849899</v>
      </c>
      <c r="CO43">
        <f t="shared" si="86"/>
        <v>5.4885507576742099E-2</v>
      </c>
      <c r="CP43">
        <f t="shared" si="87"/>
        <v>6.1141227884232601</v>
      </c>
      <c r="CQ43">
        <f t="shared" si="88"/>
        <v>40.238487768649399</v>
      </c>
      <c r="CR43">
        <f t="shared" si="89"/>
        <v>12.6373592394302</v>
      </c>
      <c r="CS43">
        <f t="shared" si="90"/>
        <v>4.8992398087994299E-2</v>
      </c>
      <c r="CT43">
        <f t="shared" si="91"/>
        <v>6.1200158979120101</v>
      </c>
      <c r="CU43">
        <f t="shared" si="92"/>
        <v>39.487590667025998</v>
      </c>
      <c r="CV43">
        <f t="shared" si="93"/>
        <v>12.1103469360313</v>
      </c>
      <c r="CW43">
        <f t="shared" si="94"/>
        <v>5.25978794752077E-2</v>
      </c>
      <c r="CX43">
        <f t="shared" si="95"/>
        <v>6.1164104165247899</v>
      </c>
      <c r="CY43">
        <f t="shared" si="96"/>
        <v>38.500766245071198</v>
      </c>
      <c r="CZ43">
        <f t="shared" si="97"/>
        <v>11.6293786424567</v>
      </c>
      <c r="DA43">
        <f t="shared" si="98"/>
        <v>6.2720852266431898E-2</v>
      </c>
      <c r="DB43">
        <f t="shared" si="99"/>
        <v>6.1062874437335699</v>
      </c>
      <c r="DC43">
        <f t="shared" si="100"/>
        <v>37.837942854873702</v>
      </c>
      <c r="DD43">
        <f t="shared" si="101"/>
        <v>11.182094848516099</v>
      </c>
      <c r="DE43">
        <f t="shared" si="102"/>
        <v>6.87287598921444E-2</v>
      </c>
      <c r="DF43">
        <f t="shared" si="103"/>
        <v>6.1002795361078599</v>
      </c>
      <c r="DG43">
        <f t="shared" si="104"/>
        <v>36.831872805364199</v>
      </c>
      <c r="DH43">
        <f t="shared" si="105"/>
        <v>10.7641191658363</v>
      </c>
      <c r="DI43">
        <f t="shared" si="106"/>
        <v>7.2615144775343796E-2</v>
      </c>
      <c r="DJ43">
        <f t="shared" si="107"/>
        <v>6.0963931512246603</v>
      </c>
      <c r="DK43">
        <f t="shared" si="108"/>
        <v>36.046842208426199</v>
      </c>
      <c r="DL43">
        <f t="shared" si="109"/>
        <v>10.379638606066001</v>
      </c>
      <c r="DM43">
        <f t="shared" si="110"/>
        <v>8.0782933829593701E-2</v>
      </c>
      <c r="DN43">
        <f t="shared" si="111"/>
        <v>6.0882253621704097</v>
      </c>
      <c r="DO43">
        <f t="shared" si="112"/>
        <v>35.173108149863701</v>
      </c>
      <c r="DP43">
        <f t="shared" si="113"/>
        <v>10.018219140579401</v>
      </c>
      <c r="DQ43">
        <f t="shared" si="114"/>
        <v>8.5028981671531001E-2</v>
      </c>
      <c r="DR43">
        <f t="shared" si="115"/>
        <v>6.0839793143284702</v>
      </c>
      <c r="DS43">
        <f t="shared" si="116"/>
        <v>34.4690545906886</v>
      </c>
      <c r="DT43">
        <f t="shared" si="117"/>
        <v>9.6843642363232103</v>
      </c>
      <c r="DU43">
        <f t="shared" si="118"/>
        <v>9.6531117054454094E-2</v>
      </c>
      <c r="DV43">
        <f t="shared" si="119"/>
        <v>6.0724771789455501</v>
      </c>
    </row>
    <row r="44" spans="1:126" x14ac:dyDescent="0.15">
      <c r="A44">
        <v>179.37176479999999</v>
      </c>
      <c r="B44">
        <v>-3.4847756009999999</v>
      </c>
      <c r="C44">
        <v>340</v>
      </c>
      <c r="D44">
        <v>259</v>
      </c>
      <c r="E44">
        <v>291.26452640000002</v>
      </c>
      <c r="F44">
        <v>283.22354130000002</v>
      </c>
      <c r="G44">
        <f t="shared" si="0"/>
        <v>40.932291851572302</v>
      </c>
      <c r="H44">
        <f t="shared" si="1"/>
        <v>25.9590181082554</v>
      </c>
      <c r="I44">
        <f t="shared" si="2"/>
        <v>0.327488050200059</v>
      </c>
      <c r="J44">
        <f t="shared" si="3"/>
        <v>3.1572875507999401</v>
      </c>
      <c r="K44">
        <f t="shared" si="4"/>
        <v>41.809160454920701</v>
      </c>
      <c r="L44">
        <f t="shared" si="5"/>
        <v>23.3849895308933</v>
      </c>
      <c r="M44">
        <f t="shared" si="6"/>
        <v>0.15930552306442</v>
      </c>
      <c r="N44">
        <f t="shared" si="7"/>
        <v>3.3254700779355799</v>
      </c>
      <c r="O44">
        <f t="shared" si="8"/>
        <v>47.954132983360502</v>
      </c>
      <c r="P44">
        <f t="shared" si="9"/>
        <v>15.5899930205955</v>
      </c>
      <c r="Q44">
        <f t="shared" si="10"/>
        <v>0.33431475203050198</v>
      </c>
      <c r="R44">
        <f t="shared" si="11"/>
        <v>3.1504608489694998</v>
      </c>
      <c r="S44">
        <f t="shared" si="12"/>
        <v>43.368817671100302</v>
      </c>
      <c r="T44">
        <f t="shared" si="13"/>
        <v>16.986539824584799</v>
      </c>
      <c r="U44">
        <f t="shared" si="14"/>
        <v>0.42367895364983998</v>
      </c>
      <c r="V44">
        <f t="shared" si="15"/>
        <v>3.0610966473501602</v>
      </c>
      <c r="W44">
        <f t="shared" si="16"/>
        <v>43.6099807035556</v>
      </c>
      <c r="X44">
        <f t="shared" si="17"/>
        <v>21.134665088702601</v>
      </c>
      <c r="Y44">
        <f t="shared" si="18"/>
        <v>0.36837586816281598</v>
      </c>
      <c r="Z44">
        <f t="shared" si="19"/>
        <v>3.1163997328371802</v>
      </c>
      <c r="AA44">
        <f t="shared" si="20"/>
        <v>43.698962597142597</v>
      </c>
      <c r="AB44">
        <f t="shared" si="21"/>
        <v>20.552609450923502</v>
      </c>
      <c r="AC44">
        <f t="shared" si="22"/>
        <v>0.46206802048054502</v>
      </c>
      <c r="AD44">
        <f t="shared" si="23"/>
        <v>3.0227075805194601</v>
      </c>
      <c r="AE44">
        <f t="shared" si="24"/>
        <v>47.023311105355504</v>
      </c>
      <c r="AF44">
        <f t="shared" si="25"/>
        <v>24.061400747272799</v>
      </c>
      <c r="AG44">
        <f t="shared" si="26"/>
        <v>0.28465920518946097</v>
      </c>
      <c r="AH44">
        <f t="shared" si="27"/>
        <v>3.2001163958105399</v>
      </c>
      <c r="AI44">
        <f t="shared" si="28"/>
        <v>47.213817059783899</v>
      </c>
      <c r="AJ44">
        <f t="shared" si="29"/>
        <v>23.117285000316102</v>
      </c>
      <c r="AK44">
        <f t="shared" si="30"/>
        <v>0.22180307122557599</v>
      </c>
      <c r="AL44">
        <f t="shared" si="31"/>
        <v>3.2629725297744199</v>
      </c>
      <c r="AM44">
        <f t="shared" si="32"/>
        <v>48.205485458408802</v>
      </c>
      <c r="AN44">
        <f t="shared" si="33"/>
        <v>20.8715350312334</v>
      </c>
      <c r="AO44">
        <f t="shared" si="34"/>
        <v>0.18808355261785101</v>
      </c>
      <c r="AP44">
        <f t="shared" si="35"/>
        <v>3.29669204838215</v>
      </c>
      <c r="AQ44">
        <f t="shared" si="36"/>
        <v>48.665575420497497</v>
      </c>
      <c r="AR44">
        <f t="shared" si="37"/>
        <v>23.320808837057299</v>
      </c>
      <c r="AS44">
        <f t="shared" si="38"/>
        <v>0.108093698675347</v>
      </c>
      <c r="AT44">
        <f t="shared" si="39"/>
        <v>3.3766819023246502</v>
      </c>
      <c r="AU44">
        <f t="shared" si="40"/>
        <v>49.749982722134398</v>
      </c>
      <c r="AV44">
        <f t="shared" si="41"/>
        <v>27.6299722167517</v>
      </c>
      <c r="AW44">
        <f t="shared" si="42"/>
        <v>1.39501089797213E-2</v>
      </c>
      <c r="AX44">
        <f t="shared" si="43"/>
        <v>3.4708254920202801</v>
      </c>
      <c r="AY44">
        <f t="shared" si="44"/>
        <v>51.292719749348699</v>
      </c>
      <c r="AZ44">
        <f t="shared" si="45"/>
        <v>26.252812129460899</v>
      </c>
      <c r="BA44">
        <f t="shared" si="46"/>
        <v>8.1249253123126097E-4</v>
      </c>
      <c r="BB44">
        <f t="shared" si="47"/>
        <v>3.4839631084687701</v>
      </c>
      <c r="BC44">
        <f t="shared" si="48"/>
        <v>50.004138159696502</v>
      </c>
      <c r="BD44">
        <f t="shared" si="49"/>
        <v>24.261394006065899</v>
      </c>
      <c r="BE44">
        <f t="shared" si="50"/>
        <v>4.9104805536826998E-4</v>
      </c>
      <c r="BF44">
        <f t="shared" si="51"/>
        <v>3.4842845529446298</v>
      </c>
      <c r="BG44">
        <f t="shared" si="52"/>
        <v>49.143687553386101</v>
      </c>
      <c r="BH44">
        <f t="shared" si="53"/>
        <v>22.528433298414299</v>
      </c>
      <c r="BI44">
        <f t="shared" si="54"/>
        <v>3.6368011227875201E-4</v>
      </c>
      <c r="BJ44">
        <f t="shared" si="55"/>
        <v>3.48441192088772</v>
      </c>
      <c r="BK44">
        <f t="shared" si="56"/>
        <v>48.1791192305311</v>
      </c>
      <c r="BL44">
        <f t="shared" si="57"/>
        <v>21.035363607025399</v>
      </c>
      <c r="BM44">
        <f t="shared" si="58"/>
        <v>1.4488731964818201E-4</v>
      </c>
      <c r="BN44">
        <f t="shared" si="59"/>
        <v>3.48463071368035</v>
      </c>
      <c r="BO44">
        <f t="shared" si="60"/>
        <v>47.6009731540396</v>
      </c>
      <c r="BP44">
        <f t="shared" si="61"/>
        <v>19.737411825705699</v>
      </c>
      <c r="BQ44">
        <f t="shared" si="62"/>
        <v>9.6384605235061806E-5</v>
      </c>
      <c r="BR44">
        <f t="shared" si="63"/>
        <v>3.4846792163947602</v>
      </c>
      <c r="BS44">
        <f t="shared" si="64"/>
        <v>47.286318509421498</v>
      </c>
      <c r="BT44">
        <f t="shared" si="65"/>
        <v>18.576419256614098</v>
      </c>
      <c r="BU44">
        <f t="shared" si="66"/>
        <v>9.2121883437895396E-5</v>
      </c>
      <c r="BV44">
        <f t="shared" si="67"/>
        <v>3.4846834791165602</v>
      </c>
      <c r="BW44">
        <f t="shared" si="68"/>
        <v>46.128294192969797</v>
      </c>
      <c r="BX44">
        <f t="shared" si="69"/>
        <v>17.552572460787601</v>
      </c>
      <c r="BY44">
        <f t="shared" si="70"/>
        <v>2.05823468956777E-4</v>
      </c>
      <c r="BZ44">
        <f t="shared" si="71"/>
        <v>3.48456977753104</v>
      </c>
      <c r="CA44">
        <f t="shared" si="72"/>
        <v>45.092168972823401</v>
      </c>
      <c r="CB44">
        <f t="shared" si="73"/>
        <v>16.630191009019899</v>
      </c>
      <c r="CC44">
        <f t="shared" si="74"/>
        <v>2.13999428229813E-4</v>
      </c>
      <c r="CD44">
        <f t="shared" si="75"/>
        <v>3.48456160157177</v>
      </c>
      <c r="CE44">
        <f t="shared" si="76"/>
        <v>44.481488689141699</v>
      </c>
      <c r="CF44">
        <f t="shared" si="77"/>
        <v>15.8004107951298</v>
      </c>
      <c r="CG44">
        <f t="shared" si="78"/>
        <v>8.9293842426983001E-4</v>
      </c>
      <c r="CH44">
        <f t="shared" si="79"/>
        <v>3.4838826625757302</v>
      </c>
      <c r="CI44">
        <f t="shared" si="80"/>
        <v>43.070020515519403</v>
      </c>
      <c r="CJ44">
        <f t="shared" si="81"/>
        <v>15.0502044728782</v>
      </c>
      <c r="CK44">
        <f t="shared" si="82"/>
        <v>1.0016665597560499E-3</v>
      </c>
      <c r="CL44">
        <f t="shared" si="83"/>
        <v>3.4837739344402401</v>
      </c>
      <c r="CM44">
        <f t="shared" si="84"/>
        <v>42.314041491760797</v>
      </c>
      <c r="CN44">
        <f t="shared" si="85"/>
        <v>14.366798663067099</v>
      </c>
      <c r="CO44">
        <f t="shared" si="86"/>
        <v>1.09437088459954E-3</v>
      </c>
      <c r="CP44">
        <f t="shared" si="87"/>
        <v>3.4836812301153999</v>
      </c>
      <c r="CQ44">
        <f t="shared" si="88"/>
        <v>41.160793649139698</v>
      </c>
      <c r="CR44">
        <f t="shared" si="89"/>
        <v>13.7421552429338</v>
      </c>
      <c r="CS44">
        <f t="shared" si="90"/>
        <v>1.1912115109919399E-3</v>
      </c>
      <c r="CT44">
        <f t="shared" si="91"/>
        <v>3.4835843894890099</v>
      </c>
      <c r="CU44">
        <f t="shared" si="92"/>
        <v>40.238526547218697</v>
      </c>
      <c r="CV44">
        <f t="shared" si="93"/>
        <v>13.1592004350263</v>
      </c>
      <c r="CW44">
        <f t="shared" si="94"/>
        <v>1.06224173083847E-3</v>
      </c>
      <c r="CX44">
        <f t="shared" si="95"/>
        <v>3.48371335926916</v>
      </c>
      <c r="CY44">
        <f t="shared" si="96"/>
        <v>39.518835881896301</v>
      </c>
      <c r="CZ44">
        <f t="shared" si="97"/>
        <v>12.6323874633913</v>
      </c>
      <c r="DA44">
        <f t="shared" si="98"/>
        <v>1.13951435414307E-3</v>
      </c>
      <c r="DB44">
        <f t="shared" si="99"/>
        <v>3.48363608664586</v>
      </c>
      <c r="DC44">
        <f t="shared" si="100"/>
        <v>38.5694793237124</v>
      </c>
      <c r="DD44">
        <f t="shared" si="101"/>
        <v>12.1498688314619</v>
      </c>
      <c r="DE44">
        <f t="shared" si="102"/>
        <v>1.3574773554526601E-3</v>
      </c>
      <c r="DF44">
        <f t="shared" si="103"/>
        <v>3.4834181236445501</v>
      </c>
      <c r="DG44">
        <f t="shared" si="104"/>
        <v>37.932063507004003</v>
      </c>
      <c r="DH44">
        <f t="shared" si="105"/>
        <v>11.699873689555901</v>
      </c>
      <c r="DI44">
        <f t="shared" si="106"/>
        <v>1.4864646450557101E-3</v>
      </c>
      <c r="DJ44">
        <f t="shared" si="107"/>
        <v>3.4832891363549399</v>
      </c>
      <c r="DK44">
        <f t="shared" si="108"/>
        <v>36.9600970297614</v>
      </c>
      <c r="DL44">
        <f t="shared" si="109"/>
        <v>11.2783873223252</v>
      </c>
      <c r="DM44">
        <f t="shared" si="110"/>
        <v>1.5689637996784999E-3</v>
      </c>
      <c r="DN44">
        <f t="shared" si="111"/>
        <v>3.4832066372003201</v>
      </c>
      <c r="DO44">
        <f t="shared" si="112"/>
        <v>36.198207268645703</v>
      </c>
      <c r="DP44">
        <f t="shared" si="113"/>
        <v>10.889429727885799</v>
      </c>
      <c r="DQ44">
        <f t="shared" si="114"/>
        <v>1.74419394007347E-3</v>
      </c>
      <c r="DR44">
        <f t="shared" si="115"/>
        <v>3.4830314070599302</v>
      </c>
      <c r="DS44">
        <f t="shared" si="116"/>
        <v>35.349886227866897</v>
      </c>
      <c r="DT44">
        <f t="shared" si="117"/>
        <v>10.5230804636122</v>
      </c>
      <c r="DU44">
        <f t="shared" si="118"/>
        <v>1.8343604496754301E-3</v>
      </c>
      <c r="DV44">
        <f t="shared" si="119"/>
        <v>3.48294124055032</v>
      </c>
    </row>
    <row r="45" spans="1:126" x14ac:dyDescent="0.15">
      <c r="A45">
        <v>153.21872830000001</v>
      </c>
      <c r="B45">
        <v>-4.058623946</v>
      </c>
      <c r="C45">
        <v>335</v>
      </c>
      <c r="D45">
        <v>263</v>
      </c>
      <c r="E45">
        <v>288.39709470000003</v>
      </c>
      <c r="F45">
        <v>284.99618529999998</v>
      </c>
      <c r="G45">
        <f t="shared" si="0"/>
        <v>33.557768435623302</v>
      </c>
      <c r="H45">
        <f t="shared" si="1"/>
        <v>17.667495868110301</v>
      </c>
      <c r="I45">
        <f t="shared" si="2"/>
        <v>20.3990231900449</v>
      </c>
      <c r="J45">
        <f t="shared" si="3"/>
        <v>16.3403992440448</v>
      </c>
      <c r="K45">
        <f t="shared" si="4"/>
        <v>37.581761075551</v>
      </c>
      <c r="L45">
        <f t="shared" si="5"/>
        <v>21.407112660589</v>
      </c>
      <c r="M45">
        <f t="shared" si="6"/>
        <v>7.4162135716820599</v>
      </c>
      <c r="N45">
        <f t="shared" si="7"/>
        <v>3.3575896256820599</v>
      </c>
      <c r="O45">
        <f t="shared" si="8"/>
        <v>39.141155554100401</v>
      </c>
      <c r="P45">
        <f t="shared" si="9"/>
        <v>21.343360824424501</v>
      </c>
      <c r="Q45">
        <f t="shared" si="10"/>
        <v>13.065614209156401</v>
      </c>
      <c r="R45">
        <f t="shared" si="11"/>
        <v>9.0069902631563998</v>
      </c>
      <c r="S45">
        <f t="shared" si="12"/>
        <v>44.424077466844999</v>
      </c>
      <c r="T45">
        <f t="shared" si="13"/>
        <v>16.007520618318399</v>
      </c>
      <c r="U45">
        <f t="shared" si="14"/>
        <v>17.970914534393899</v>
      </c>
      <c r="V45">
        <f t="shared" si="15"/>
        <v>13.912290588393899</v>
      </c>
      <c r="W45">
        <f t="shared" si="16"/>
        <v>41.466594286133898</v>
      </c>
      <c r="X45">
        <f t="shared" si="17"/>
        <v>17.0140981431082</v>
      </c>
      <c r="Y45">
        <f t="shared" si="18"/>
        <v>15.1063734116055</v>
      </c>
      <c r="Z45">
        <f t="shared" si="19"/>
        <v>11.0477494656055</v>
      </c>
      <c r="AA45">
        <f t="shared" si="20"/>
        <v>41.985316917215997</v>
      </c>
      <c r="AB45">
        <f t="shared" si="21"/>
        <v>20.4599994745594</v>
      </c>
      <c r="AC45">
        <f t="shared" si="22"/>
        <v>20.862138381650599</v>
      </c>
      <c r="AD45">
        <f t="shared" si="23"/>
        <v>16.803514435650602</v>
      </c>
      <c r="AE45">
        <f t="shared" si="24"/>
        <v>42.287654311723102</v>
      </c>
      <c r="AF45">
        <f t="shared" si="25"/>
        <v>20.0538211343424</v>
      </c>
      <c r="AG45">
        <f t="shared" si="26"/>
        <v>17.103513918313201</v>
      </c>
      <c r="AH45">
        <f t="shared" si="27"/>
        <v>13.0448899723132</v>
      </c>
      <c r="AI45">
        <f t="shared" si="28"/>
        <v>45.363420763387197</v>
      </c>
      <c r="AJ45">
        <f t="shared" si="29"/>
        <v>23.180147317565801</v>
      </c>
      <c r="AK45">
        <f t="shared" si="30"/>
        <v>10.681139051683999</v>
      </c>
      <c r="AL45">
        <f t="shared" si="31"/>
        <v>6.6225151056840303</v>
      </c>
      <c r="AM45">
        <f t="shared" si="32"/>
        <v>45.712859458521699</v>
      </c>
      <c r="AN45">
        <f t="shared" si="33"/>
        <v>22.440477056733901</v>
      </c>
      <c r="AO45">
        <f t="shared" si="34"/>
        <v>8.3982673264924692</v>
      </c>
      <c r="AP45">
        <f t="shared" si="35"/>
        <v>4.3396433804924701</v>
      </c>
      <c r="AQ45">
        <f t="shared" si="36"/>
        <v>46.745558215764902</v>
      </c>
      <c r="AR45">
        <f t="shared" si="37"/>
        <v>20.495916736522101</v>
      </c>
      <c r="AS45">
        <f t="shared" si="38"/>
        <v>7.19385945859137</v>
      </c>
      <c r="AT45">
        <f t="shared" si="39"/>
        <v>3.13523551259137</v>
      </c>
      <c r="AU45">
        <f t="shared" si="40"/>
        <v>47.284559429476097</v>
      </c>
      <c r="AV45">
        <f t="shared" si="41"/>
        <v>22.772873246228901</v>
      </c>
      <c r="AW45">
        <f t="shared" si="42"/>
        <v>4.1621647648194697</v>
      </c>
      <c r="AX45">
        <f t="shared" si="43"/>
        <v>0.103540818819469</v>
      </c>
      <c r="AY45">
        <f t="shared" si="44"/>
        <v>48.383554469508098</v>
      </c>
      <c r="AZ45">
        <f t="shared" si="45"/>
        <v>26.782167203736499</v>
      </c>
      <c r="BA45">
        <f t="shared" si="46"/>
        <v>0.54035249939118601</v>
      </c>
      <c r="BB45">
        <f t="shared" si="47"/>
        <v>3.5182714466088099</v>
      </c>
      <c r="BC45">
        <f t="shared" si="48"/>
        <v>49.904752600682002</v>
      </c>
      <c r="BD45">
        <f t="shared" si="49"/>
        <v>25.576499778254501</v>
      </c>
      <c r="BE45">
        <f t="shared" si="50"/>
        <v>3.1288206529128899E-2</v>
      </c>
      <c r="BF45">
        <f t="shared" si="51"/>
        <v>4.0273357394708702</v>
      </c>
      <c r="BG45">
        <f t="shared" si="52"/>
        <v>48.801320186815502</v>
      </c>
      <c r="BH45">
        <f t="shared" si="53"/>
        <v>23.775630500477099</v>
      </c>
      <c r="BI45">
        <f t="shared" si="54"/>
        <v>1.9199955563263399E-2</v>
      </c>
      <c r="BJ45">
        <f t="shared" si="55"/>
        <v>4.0394239904367399</v>
      </c>
      <c r="BK45">
        <f t="shared" si="56"/>
        <v>48.075808037922698</v>
      </c>
      <c r="BL45">
        <f t="shared" si="57"/>
        <v>22.190584783944299</v>
      </c>
      <c r="BM45">
        <f t="shared" si="58"/>
        <v>1.4215666397543399E-2</v>
      </c>
      <c r="BN45">
        <f t="shared" si="59"/>
        <v>4.0444082796024601</v>
      </c>
      <c r="BO45">
        <f t="shared" si="60"/>
        <v>47.233481531868001</v>
      </c>
      <c r="BP45">
        <f t="shared" si="61"/>
        <v>20.8119304159294</v>
      </c>
      <c r="BQ45">
        <f t="shared" si="62"/>
        <v>5.7887160152493003E-3</v>
      </c>
      <c r="BR45">
        <f t="shared" si="63"/>
        <v>4.0528352299847503</v>
      </c>
      <c r="BS45">
        <f t="shared" si="64"/>
        <v>46.738756920138798</v>
      </c>
      <c r="BT45">
        <f t="shared" si="65"/>
        <v>19.603531269363199</v>
      </c>
      <c r="BU45">
        <f t="shared" si="66"/>
        <v>3.7870485434676302E-3</v>
      </c>
      <c r="BV45">
        <f t="shared" si="67"/>
        <v>4.0548368974565303</v>
      </c>
      <c r="BW45">
        <f t="shared" si="68"/>
        <v>46.486201138132898</v>
      </c>
      <c r="BX45">
        <f t="shared" si="69"/>
        <v>18.5144767546624</v>
      </c>
      <c r="BY45">
        <f t="shared" si="70"/>
        <v>3.5925373175970201E-3</v>
      </c>
      <c r="BZ45">
        <f t="shared" si="71"/>
        <v>4.0550314086824004</v>
      </c>
      <c r="CA45">
        <f t="shared" si="72"/>
        <v>45.431083908897897</v>
      </c>
      <c r="CB45">
        <f t="shared" si="73"/>
        <v>17.547820505233499</v>
      </c>
      <c r="CC45">
        <f t="shared" si="74"/>
        <v>8.1360690026817204E-3</v>
      </c>
      <c r="CD45">
        <f t="shared" si="75"/>
        <v>4.0504878769973196</v>
      </c>
      <c r="CE45">
        <f t="shared" si="76"/>
        <v>44.481488689141699</v>
      </c>
      <c r="CF45">
        <f t="shared" si="77"/>
        <v>16.671788465561299</v>
      </c>
      <c r="CG45">
        <f t="shared" si="78"/>
        <v>3.5502173276423299E-2</v>
      </c>
      <c r="CH45">
        <f t="shared" si="79"/>
        <v>4.02312177272358</v>
      </c>
      <c r="CI45">
        <f t="shared" si="80"/>
        <v>43.932359260482301</v>
      </c>
      <c r="CJ45">
        <f t="shared" si="81"/>
        <v>15.879527601903501</v>
      </c>
      <c r="CK45">
        <f t="shared" si="82"/>
        <v>3.7153767315791203E-2</v>
      </c>
      <c r="CL45">
        <f t="shared" si="83"/>
        <v>4.0214701786842104</v>
      </c>
      <c r="CM45">
        <f t="shared" si="84"/>
        <v>42.610708823304499</v>
      </c>
      <c r="CN45">
        <f t="shared" si="85"/>
        <v>15.159828103791</v>
      </c>
      <c r="CO45">
        <f t="shared" si="86"/>
        <v>4.16069672500353E-2</v>
      </c>
      <c r="CP45">
        <f t="shared" si="87"/>
        <v>4.0170169787499601</v>
      </c>
      <c r="CQ45">
        <f t="shared" si="88"/>
        <v>41.907363828758101</v>
      </c>
      <c r="CR45">
        <f t="shared" si="89"/>
        <v>14.5013593525511</v>
      </c>
      <c r="CS45">
        <f t="shared" si="90"/>
        <v>4.5409348230984102E-2</v>
      </c>
      <c r="CT45">
        <f t="shared" si="91"/>
        <v>4.0132145977690197</v>
      </c>
      <c r="CU45">
        <f t="shared" si="92"/>
        <v>40.817200340290597</v>
      </c>
      <c r="CV45">
        <f t="shared" si="93"/>
        <v>13.897136046194801</v>
      </c>
      <c r="CW45">
        <f t="shared" si="94"/>
        <v>4.9364641783212301E-2</v>
      </c>
      <c r="CX45">
        <f t="shared" si="95"/>
        <v>4.0092593042167897</v>
      </c>
      <c r="CY45">
        <f t="shared" si="96"/>
        <v>39.9451291818879</v>
      </c>
      <c r="CZ45">
        <f t="shared" si="97"/>
        <v>13.331313515092299</v>
      </c>
      <c r="DA45">
        <f t="shared" si="98"/>
        <v>4.3973209875185701E-2</v>
      </c>
      <c r="DB45">
        <f t="shared" si="99"/>
        <v>4.0146507361248096</v>
      </c>
      <c r="DC45">
        <f t="shared" si="100"/>
        <v>39.2652758610975</v>
      </c>
      <c r="DD45">
        <f t="shared" si="101"/>
        <v>12.818146144293999</v>
      </c>
      <c r="DE45">
        <f t="shared" si="102"/>
        <v>4.7130480435021799E-2</v>
      </c>
      <c r="DF45">
        <f t="shared" si="103"/>
        <v>4.0114934655649801</v>
      </c>
      <c r="DG45">
        <f t="shared" si="104"/>
        <v>38.361006215424197</v>
      </c>
      <c r="DH45">
        <f t="shared" si="105"/>
        <v>12.3466058215886</v>
      </c>
      <c r="DI45">
        <f t="shared" si="106"/>
        <v>5.6088390336818401E-2</v>
      </c>
      <c r="DJ45">
        <f t="shared" si="107"/>
        <v>4.0025355556631803</v>
      </c>
      <c r="DK45">
        <f t="shared" si="108"/>
        <v>37.7564871268372</v>
      </c>
      <c r="DL45">
        <f t="shared" si="109"/>
        <v>11.905655613674799</v>
      </c>
      <c r="DM45">
        <f t="shared" si="110"/>
        <v>6.13699943333334E-2</v>
      </c>
      <c r="DN45">
        <f t="shared" si="111"/>
        <v>3.9972539516666701</v>
      </c>
      <c r="DO45">
        <f t="shared" si="112"/>
        <v>36.8253091137463</v>
      </c>
      <c r="DP45">
        <f t="shared" si="113"/>
        <v>11.491583147919201</v>
      </c>
      <c r="DQ45">
        <f t="shared" si="114"/>
        <v>6.4712211966241606E-2</v>
      </c>
      <c r="DR45">
        <f t="shared" si="115"/>
        <v>3.9939117340337602</v>
      </c>
      <c r="DS45">
        <f t="shared" si="116"/>
        <v>36.093681380827199</v>
      </c>
      <c r="DT45">
        <f t="shared" si="117"/>
        <v>11.108484990193499</v>
      </c>
      <c r="DU45">
        <f t="shared" si="118"/>
        <v>7.1884837779118499E-2</v>
      </c>
      <c r="DV45">
        <f t="shared" si="119"/>
        <v>3.9867391082208798</v>
      </c>
    </row>
    <row r="46" spans="1:126" x14ac:dyDescent="0.15">
      <c r="A46">
        <v>159.76183169999999</v>
      </c>
      <c r="B46">
        <v>7.8438681929999996</v>
      </c>
      <c r="C46">
        <v>327</v>
      </c>
      <c r="D46">
        <v>266</v>
      </c>
      <c r="E46">
        <v>285.91232300000001</v>
      </c>
      <c r="F46">
        <v>288.76492309999998</v>
      </c>
      <c r="G46">
        <f t="shared" si="0"/>
        <v>44.777781683869897</v>
      </c>
      <c r="H46">
        <f t="shared" si="1"/>
        <v>23.657907482510101</v>
      </c>
      <c r="I46">
        <f t="shared" si="2"/>
        <v>7.8446322316826302</v>
      </c>
      <c r="J46">
        <f t="shared" si="3"/>
        <v>7.6403868263064101E-4</v>
      </c>
      <c r="K46">
        <f t="shared" si="4"/>
        <v>39.041787139016897</v>
      </c>
      <c r="L46">
        <f t="shared" si="5"/>
        <v>20.371488181115399</v>
      </c>
      <c r="M46">
        <f t="shared" si="6"/>
        <v>11.958247428253401</v>
      </c>
      <c r="N46">
        <f t="shared" si="7"/>
        <v>4.1143792352533701</v>
      </c>
      <c r="O46">
        <f t="shared" si="8"/>
        <v>39.614654493000202</v>
      </c>
      <c r="P46">
        <f t="shared" si="9"/>
        <v>22.172746493601998</v>
      </c>
      <c r="Q46">
        <f t="shared" si="10"/>
        <v>7.0737307087132404</v>
      </c>
      <c r="R46">
        <f t="shared" si="11"/>
        <v>0.77013748428675699</v>
      </c>
      <c r="S46">
        <f t="shared" si="12"/>
        <v>40.362624999930603</v>
      </c>
      <c r="T46">
        <f t="shared" si="13"/>
        <v>21.8719591580357</v>
      </c>
      <c r="U46">
        <f t="shared" si="14"/>
        <v>9.4409767276993399</v>
      </c>
      <c r="V46">
        <f t="shared" si="15"/>
        <v>1.5971085346993401</v>
      </c>
      <c r="W46">
        <f t="shared" si="16"/>
        <v>44.297195179802003</v>
      </c>
      <c r="X46">
        <f t="shared" si="17"/>
        <v>17.497567326428499</v>
      </c>
      <c r="Y46">
        <f t="shared" si="18"/>
        <v>12.4631184764231</v>
      </c>
      <c r="Z46">
        <f t="shared" si="19"/>
        <v>4.6192502834231304</v>
      </c>
      <c r="AA46">
        <f t="shared" si="20"/>
        <v>41.809160454920701</v>
      </c>
      <c r="AB46">
        <f t="shared" si="21"/>
        <v>18.105242923702999</v>
      </c>
      <c r="AC46">
        <f t="shared" si="22"/>
        <v>13.187839189253101</v>
      </c>
      <c r="AD46">
        <f t="shared" si="23"/>
        <v>5.3439709962530699</v>
      </c>
      <c r="AE46">
        <f t="shared" si="24"/>
        <v>42.159233103824199</v>
      </c>
      <c r="AF46">
        <f t="shared" si="25"/>
        <v>20.908141642896702</v>
      </c>
      <c r="AG46">
        <f t="shared" si="26"/>
        <v>14.264723177216799</v>
      </c>
      <c r="AH46">
        <f t="shared" si="27"/>
        <v>6.4208549842167804</v>
      </c>
      <c r="AI46">
        <f t="shared" si="28"/>
        <v>42.328548822206699</v>
      </c>
      <c r="AJ46">
        <f t="shared" si="29"/>
        <v>20.499087007080998</v>
      </c>
      <c r="AK46">
        <f t="shared" si="30"/>
        <v>11.3832813357864</v>
      </c>
      <c r="AL46">
        <f t="shared" si="31"/>
        <v>3.5394131427864099</v>
      </c>
      <c r="AM46">
        <f t="shared" si="32"/>
        <v>44.997243450389</v>
      </c>
      <c r="AN46">
        <f t="shared" si="33"/>
        <v>23.232427996222299</v>
      </c>
      <c r="AO46">
        <f t="shared" si="34"/>
        <v>7.3394576668435896</v>
      </c>
      <c r="AP46">
        <f t="shared" si="35"/>
        <v>0.50441052615641402</v>
      </c>
      <c r="AQ46">
        <f t="shared" si="36"/>
        <v>45.3239068402683</v>
      </c>
      <c r="AR46">
        <f t="shared" si="37"/>
        <v>22.560851609754302</v>
      </c>
      <c r="AS46">
        <f t="shared" si="38"/>
        <v>5.8486279141577704</v>
      </c>
      <c r="AT46">
        <f t="shared" si="39"/>
        <v>1.9952402788422301</v>
      </c>
      <c r="AU46">
        <f t="shared" si="40"/>
        <v>46.254120340215799</v>
      </c>
      <c r="AV46">
        <f t="shared" si="41"/>
        <v>20.7771628291421</v>
      </c>
      <c r="AW46">
        <f t="shared" si="42"/>
        <v>5.0686305083070096</v>
      </c>
      <c r="AX46">
        <f t="shared" si="43"/>
        <v>2.77523768469299</v>
      </c>
      <c r="AY46">
        <f t="shared" si="44"/>
        <v>46.744062429699298</v>
      </c>
      <c r="AZ46">
        <f t="shared" si="45"/>
        <v>22.829210668204698</v>
      </c>
      <c r="BA46">
        <f t="shared" si="46"/>
        <v>2.9621172595185601</v>
      </c>
      <c r="BB46">
        <f t="shared" si="47"/>
        <v>4.88175093348144</v>
      </c>
      <c r="BC46">
        <f t="shared" si="48"/>
        <v>47.764718537365503</v>
      </c>
      <c r="BD46">
        <f t="shared" si="49"/>
        <v>26.511222812857</v>
      </c>
      <c r="BE46">
        <f t="shared" si="50"/>
        <v>0.37999613430792001</v>
      </c>
      <c r="BF46">
        <f t="shared" si="51"/>
        <v>7.4638720586920799</v>
      </c>
      <c r="BG46">
        <f t="shared" si="52"/>
        <v>49.194474577033503</v>
      </c>
      <c r="BH46">
        <f t="shared" si="53"/>
        <v>25.410553819437698</v>
      </c>
      <c r="BI46">
        <f t="shared" si="54"/>
        <v>2.4984964909862201E-2</v>
      </c>
      <c r="BJ46">
        <f t="shared" si="55"/>
        <v>7.8188832280901401</v>
      </c>
      <c r="BK46">
        <f t="shared" si="56"/>
        <v>48.1933072001463</v>
      </c>
      <c r="BL46">
        <f t="shared" si="57"/>
        <v>23.7408090740559</v>
      </c>
      <c r="BM46">
        <f t="shared" si="58"/>
        <v>1.09187036557294E-2</v>
      </c>
      <c r="BN46">
        <f t="shared" si="59"/>
        <v>7.8329494893442702</v>
      </c>
      <c r="BO46">
        <f t="shared" si="60"/>
        <v>47.542411344103002</v>
      </c>
      <c r="BP46">
        <f t="shared" si="61"/>
        <v>22.257004996391501</v>
      </c>
      <c r="BQ46">
        <f t="shared" si="62"/>
        <v>7.6800507808411998E-3</v>
      </c>
      <c r="BR46">
        <f t="shared" si="63"/>
        <v>7.8361881422191599</v>
      </c>
      <c r="BS46">
        <f t="shared" si="64"/>
        <v>46.7667011300965</v>
      </c>
      <c r="BT46">
        <f t="shared" si="65"/>
        <v>20.955563270164401</v>
      </c>
      <c r="BU46">
        <f t="shared" si="66"/>
        <v>4.1705988562899402E-3</v>
      </c>
      <c r="BV46">
        <f t="shared" si="67"/>
        <v>7.8396975941437104</v>
      </c>
      <c r="BW46">
        <f t="shared" si="68"/>
        <v>46.307593445395703</v>
      </c>
      <c r="BX46">
        <f t="shared" si="69"/>
        <v>19.8062379825788</v>
      </c>
      <c r="BY46">
        <f t="shared" si="70"/>
        <v>2.78183208593796E-3</v>
      </c>
      <c r="BZ46">
        <f t="shared" si="71"/>
        <v>7.8410863609140602</v>
      </c>
      <c r="CA46">
        <f t="shared" si="72"/>
        <v>46.081269246515703</v>
      </c>
      <c r="CB46">
        <f t="shared" si="73"/>
        <v>18.763832468280601</v>
      </c>
      <c r="CC46">
        <f t="shared" si="74"/>
        <v>2.4138466880758301E-3</v>
      </c>
      <c r="CD46">
        <f t="shared" si="75"/>
        <v>7.8414543463119202</v>
      </c>
      <c r="CE46">
        <f t="shared" si="76"/>
        <v>45.098113290661203</v>
      </c>
      <c r="CF46">
        <f t="shared" si="77"/>
        <v>17.832982112118</v>
      </c>
      <c r="CG46">
        <f t="shared" si="78"/>
        <v>5.9743348224866903E-3</v>
      </c>
      <c r="CH46">
        <f t="shared" si="79"/>
        <v>7.8378938581775097</v>
      </c>
      <c r="CI46">
        <f t="shared" si="80"/>
        <v>44.208657079778803</v>
      </c>
      <c r="CJ46">
        <f t="shared" si="81"/>
        <v>16.9850965136349</v>
      </c>
      <c r="CK46">
        <f t="shared" si="82"/>
        <v>2.6109173820583701E-2</v>
      </c>
      <c r="CL46">
        <f t="shared" si="83"/>
        <v>7.8177590191794204</v>
      </c>
      <c r="CM46">
        <f t="shared" si="84"/>
        <v>43.705280034475201</v>
      </c>
      <c r="CN46">
        <f t="shared" si="85"/>
        <v>16.214623979989099</v>
      </c>
      <c r="CO46">
        <f t="shared" si="86"/>
        <v>2.86718577899778E-2</v>
      </c>
      <c r="CP46">
        <f t="shared" si="87"/>
        <v>7.81519633521002</v>
      </c>
      <c r="CQ46">
        <f t="shared" si="88"/>
        <v>42.452606751675297</v>
      </c>
      <c r="CR46">
        <f t="shared" si="89"/>
        <v>15.5116425503128</v>
      </c>
      <c r="CS46">
        <f t="shared" si="90"/>
        <v>3.2061424304370999E-2</v>
      </c>
      <c r="CT46">
        <f t="shared" si="91"/>
        <v>7.8118067686956296</v>
      </c>
      <c r="CU46">
        <f t="shared" si="92"/>
        <v>41.78418363462</v>
      </c>
      <c r="CV46">
        <f t="shared" si="93"/>
        <v>14.8659646033706</v>
      </c>
      <c r="CW46">
        <f t="shared" si="94"/>
        <v>3.4964396868917502E-2</v>
      </c>
      <c r="CX46">
        <f t="shared" si="95"/>
        <v>7.8089037961310801</v>
      </c>
      <c r="CY46">
        <f t="shared" si="96"/>
        <v>40.737143338330903</v>
      </c>
      <c r="CZ46">
        <f t="shared" si="97"/>
        <v>14.271326019235699</v>
      </c>
      <c r="DA46">
        <f t="shared" si="98"/>
        <v>3.7972656441837602E-2</v>
      </c>
      <c r="DB46">
        <f t="shared" si="99"/>
        <v>7.8058955365581602</v>
      </c>
      <c r="DC46">
        <f t="shared" si="100"/>
        <v>39.900250463521203</v>
      </c>
      <c r="DD46">
        <f t="shared" si="101"/>
        <v>13.712856178515599</v>
      </c>
      <c r="DE46">
        <f t="shared" si="102"/>
        <v>3.37970449592618E-2</v>
      </c>
      <c r="DF46">
        <f t="shared" si="103"/>
        <v>7.8100711480407403</v>
      </c>
      <c r="DG46">
        <f t="shared" si="104"/>
        <v>39.249314974276601</v>
      </c>
      <c r="DH46">
        <f t="shared" si="105"/>
        <v>13.2045593115774</v>
      </c>
      <c r="DI46">
        <f t="shared" si="106"/>
        <v>3.6197684348834601E-2</v>
      </c>
      <c r="DJ46">
        <f t="shared" si="107"/>
        <v>7.8076705086511602</v>
      </c>
      <c r="DK46">
        <f t="shared" si="108"/>
        <v>38.379193854770698</v>
      </c>
      <c r="DL46">
        <f t="shared" si="109"/>
        <v>12.736076620274901</v>
      </c>
      <c r="DM46">
        <f t="shared" si="110"/>
        <v>4.3039722264563401E-2</v>
      </c>
      <c r="DN46">
        <f t="shared" si="111"/>
        <v>7.8008284707354401</v>
      </c>
      <c r="DO46">
        <f t="shared" si="112"/>
        <v>37.802116578080899</v>
      </c>
      <c r="DP46">
        <f t="shared" si="113"/>
        <v>12.296901564403299</v>
      </c>
      <c r="DQ46">
        <f t="shared" si="114"/>
        <v>4.7058045214029898E-2</v>
      </c>
      <c r="DR46">
        <f t="shared" si="115"/>
        <v>7.7968101477859699</v>
      </c>
      <c r="DS46">
        <f t="shared" si="116"/>
        <v>36.903804917338</v>
      </c>
      <c r="DT46">
        <f t="shared" si="117"/>
        <v>11.8836231837294</v>
      </c>
      <c r="DU46">
        <f t="shared" si="118"/>
        <v>4.9575126627361701E-2</v>
      </c>
      <c r="DV46">
        <f t="shared" si="119"/>
        <v>7.7942930663726404</v>
      </c>
    </row>
    <row r="47" spans="1:126" x14ac:dyDescent="0.15">
      <c r="A47">
        <v>177.34636620000001</v>
      </c>
      <c r="B47">
        <v>10.487983140000001</v>
      </c>
      <c r="C47">
        <v>322</v>
      </c>
      <c r="D47">
        <v>269</v>
      </c>
      <c r="E47">
        <v>282.69482420000003</v>
      </c>
      <c r="F47">
        <v>292.62377930000002</v>
      </c>
      <c r="G47">
        <f t="shared" si="0"/>
        <v>30.559103055124801</v>
      </c>
      <c r="H47">
        <f t="shared" si="1"/>
        <v>26.331295550211902</v>
      </c>
      <c r="I47">
        <f t="shared" si="2"/>
        <v>2.0540663794655498</v>
      </c>
      <c r="J47">
        <f t="shared" si="3"/>
        <v>8.4339167605344496</v>
      </c>
      <c r="K47">
        <f t="shared" si="4"/>
        <v>37.859805022149096</v>
      </c>
      <c r="L47">
        <f t="shared" si="5"/>
        <v>25.1823176978893</v>
      </c>
      <c r="M47">
        <f t="shared" si="6"/>
        <v>1.5000821865631599</v>
      </c>
      <c r="N47">
        <f t="shared" si="7"/>
        <v>8.9879009534368404</v>
      </c>
      <c r="O47">
        <f t="shared" si="8"/>
        <v>36.298870523690702</v>
      </c>
      <c r="P47">
        <f t="shared" si="9"/>
        <v>22.423591494101</v>
      </c>
      <c r="Q47">
        <f t="shared" si="10"/>
        <v>1.13937621306589</v>
      </c>
      <c r="R47">
        <f t="shared" si="11"/>
        <v>9.3486069269341101</v>
      </c>
      <c r="S47">
        <f t="shared" si="12"/>
        <v>37.4186146757758</v>
      </c>
      <c r="T47">
        <f t="shared" si="13"/>
        <v>23.271563791360499</v>
      </c>
      <c r="U47">
        <f t="shared" si="14"/>
        <v>1.41720989728419</v>
      </c>
      <c r="V47">
        <f t="shared" si="15"/>
        <v>9.0707732427158092</v>
      </c>
      <c r="W47">
        <f t="shared" si="16"/>
        <v>38.457155772801997</v>
      </c>
      <c r="X47">
        <f t="shared" si="17"/>
        <v>22.807132265938701</v>
      </c>
      <c r="Y47">
        <f t="shared" si="18"/>
        <v>1.6788229760853799</v>
      </c>
      <c r="Z47">
        <f t="shared" si="19"/>
        <v>8.8091601639146209</v>
      </c>
      <c r="AA47">
        <f t="shared" si="20"/>
        <v>42.050030644583899</v>
      </c>
      <c r="AB47">
        <f t="shared" si="21"/>
        <v>19.0059435549489</v>
      </c>
      <c r="AC47">
        <f t="shared" si="22"/>
        <v>1.48341668496765</v>
      </c>
      <c r="AD47">
        <f t="shared" si="23"/>
        <v>9.0045664550323501</v>
      </c>
      <c r="AE47">
        <f t="shared" si="24"/>
        <v>40.233379284828402</v>
      </c>
      <c r="AF47">
        <f t="shared" si="25"/>
        <v>19.313129482734801</v>
      </c>
      <c r="AG47">
        <f t="shared" si="26"/>
        <v>2.22788540026154</v>
      </c>
      <c r="AH47">
        <f t="shared" si="27"/>
        <v>8.2600977397384607</v>
      </c>
      <c r="AI47">
        <f t="shared" si="28"/>
        <v>40.729075574460197</v>
      </c>
      <c r="AJ47">
        <f t="shared" si="29"/>
        <v>21.614919829883998</v>
      </c>
      <c r="AK47">
        <f t="shared" si="30"/>
        <v>1.71459933220658</v>
      </c>
      <c r="AL47">
        <f t="shared" si="31"/>
        <v>8.7733838077934205</v>
      </c>
      <c r="AM47">
        <f t="shared" si="32"/>
        <v>41.023403730632801</v>
      </c>
      <c r="AN47">
        <f t="shared" si="33"/>
        <v>21.172994553945799</v>
      </c>
      <c r="AO47">
        <f t="shared" si="34"/>
        <v>1.38923205480076</v>
      </c>
      <c r="AP47">
        <f t="shared" si="35"/>
        <v>9.0987510851992397</v>
      </c>
      <c r="AQ47">
        <f t="shared" si="36"/>
        <v>43.539377995140399</v>
      </c>
      <c r="AR47">
        <f t="shared" si="37"/>
        <v>23.5659332401986</v>
      </c>
      <c r="AS47">
        <f t="shared" si="38"/>
        <v>0.91122429990684695</v>
      </c>
      <c r="AT47">
        <f t="shared" si="39"/>
        <v>9.5767588400931505</v>
      </c>
      <c r="AU47">
        <f t="shared" si="40"/>
        <v>43.961030545708901</v>
      </c>
      <c r="AV47">
        <f t="shared" si="41"/>
        <v>22.924993885262602</v>
      </c>
      <c r="AW47">
        <f t="shared" si="42"/>
        <v>0.73255980676018295</v>
      </c>
      <c r="AX47">
        <f t="shared" si="43"/>
        <v>9.7554233332398201</v>
      </c>
      <c r="AY47">
        <f t="shared" si="44"/>
        <v>44.913236425678299</v>
      </c>
      <c r="AZ47">
        <f t="shared" si="45"/>
        <v>21.2588177016647</v>
      </c>
      <c r="BA47">
        <f t="shared" si="46"/>
        <v>0.63982171255702402</v>
      </c>
      <c r="BB47">
        <f t="shared" si="47"/>
        <v>9.8481614274429798</v>
      </c>
      <c r="BC47">
        <f t="shared" si="48"/>
        <v>45.453252536524097</v>
      </c>
      <c r="BD47">
        <f t="shared" si="49"/>
        <v>23.112672488586401</v>
      </c>
      <c r="BE47">
        <f t="shared" si="50"/>
        <v>0.37617897958649998</v>
      </c>
      <c r="BF47">
        <f t="shared" si="51"/>
        <v>10.1118041604135</v>
      </c>
      <c r="BG47">
        <f t="shared" si="52"/>
        <v>46.480023617693803</v>
      </c>
      <c r="BH47">
        <f t="shared" si="53"/>
        <v>26.5053771075745</v>
      </c>
      <c r="BI47">
        <f t="shared" si="54"/>
        <v>4.8486771217516801E-2</v>
      </c>
      <c r="BJ47">
        <f t="shared" si="55"/>
        <v>10.4394963687825</v>
      </c>
      <c r="BK47">
        <f t="shared" si="56"/>
        <v>47.889286255949102</v>
      </c>
      <c r="BL47">
        <f t="shared" si="57"/>
        <v>25.478198963759901</v>
      </c>
      <c r="BM47">
        <f t="shared" si="58"/>
        <v>3.2060974798369299E-3</v>
      </c>
      <c r="BN47">
        <f t="shared" si="59"/>
        <v>10.4847770425202</v>
      </c>
      <c r="BO47">
        <f t="shared" si="60"/>
        <v>47.024852060048303</v>
      </c>
      <c r="BP47">
        <f t="shared" si="61"/>
        <v>23.908585032569398</v>
      </c>
      <c r="BQ47">
        <f t="shared" si="62"/>
        <v>1.3998074421620499E-3</v>
      </c>
      <c r="BR47">
        <f t="shared" si="63"/>
        <v>10.4865833325578</v>
      </c>
      <c r="BS47">
        <f t="shared" si="64"/>
        <v>46.477134102211998</v>
      </c>
      <c r="BT47">
        <f t="shared" si="65"/>
        <v>22.502194348001201</v>
      </c>
      <c r="BU47">
        <f t="shared" si="66"/>
        <v>9.9836079955423294E-4</v>
      </c>
      <c r="BV47">
        <f t="shared" si="67"/>
        <v>10.4869847792004</v>
      </c>
      <c r="BW47">
        <f t="shared" si="68"/>
        <v>45.797755785371599</v>
      </c>
      <c r="BX47">
        <f t="shared" si="69"/>
        <v>21.259442803351</v>
      </c>
      <c r="BY47">
        <f t="shared" si="70"/>
        <v>5.3860939690463796E-4</v>
      </c>
      <c r="BZ47">
        <f t="shared" si="71"/>
        <v>10.487444530603099</v>
      </c>
      <c r="CA47">
        <f t="shared" si="72"/>
        <v>45.406350224549797</v>
      </c>
      <c r="CB47">
        <f t="shared" si="73"/>
        <v>20.1545771733485</v>
      </c>
      <c r="CC47">
        <f t="shared" si="74"/>
        <v>3.5529532929383302E-4</v>
      </c>
      <c r="CD47">
        <f t="shared" si="75"/>
        <v>10.487627844670699</v>
      </c>
      <c r="CE47">
        <f t="shared" si="76"/>
        <v>45.2320243101179</v>
      </c>
      <c r="CF47">
        <f t="shared" si="77"/>
        <v>19.146874570029301</v>
      </c>
      <c r="CG47">
        <f t="shared" si="78"/>
        <v>3.1267628981697002E-4</v>
      </c>
      <c r="CH47">
        <f t="shared" si="79"/>
        <v>10.487670463710201</v>
      </c>
      <c r="CI47">
        <f t="shared" si="80"/>
        <v>44.335433350463497</v>
      </c>
      <c r="CJ47">
        <f t="shared" si="81"/>
        <v>18.242082674634599</v>
      </c>
      <c r="CK47">
        <f t="shared" si="82"/>
        <v>3.39953024083822E-3</v>
      </c>
      <c r="CL47">
        <f t="shared" si="83"/>
        <v>10.4845836097592</v>
      </c>
      <c r="CM47">
        <f t="shared" si="84"/>
        <v>43.520448054995299</v>
      </c>
      <c r="CN47">
        <f t="shared" si="85"/>
        <v>17.414146212974899</v>
      </c>
      <c r="CO47">
        <f t="shared" si="86"/>
        <v>3.5496892327776001E-3</v>
      </c>
      <c r="CP47">
        <f t="shared" si="87"/>
        <v>10.484433450767201</v>
      </c>
      <c r="CQ47">
        <f t="shared" si="88"/>
        <v>43.072024599555903</v>
      </c>
      <c r="CR47">
        <f t="shared" si="89"/>
        <v>16.658526169266199</v>
      </c>
      <c r="CS47">
        <f t="shared" si="90"/>
        <v>3.8938363123858601E-3</v>
      </c>
      <c r="CT47">
        <f t="shared" si="91"/>
        <v>10.4840893036876</v>
      </c>
      <c r="CU47">
        <f t="shared" si="92"/>
        <v>41.898490172450799</v>
      </c>
      <c r="CV47">
        <f t="shared" si="93"/>
        <v>15.966337788885999</v>
      </c>
      <c r="CW47">
        <f t="shared" si="94"/>
        <v>4.3478247713506198E-3</v>
      </c>
      <c r="CX47">
        <f t="shared" si="95"/>
        <v>10.4836353152286</v>
      </c>
      <c r="CY47">
        <f t="shared" si="96"/>
        <v>41.278393945830999</v>
      </c>
      <c r="CZ47">
        <f t="shared" si="97"/>
        <v>15.3283053372024</v>
      </c>
      <c r="DA47">
        <f t="shared" si="98"/>
        <v>4.73694561261422E-3</v>
      </c>
      <c r="DB47">
        <f t="shared" si="99"/>
        <v>10.4832461943874</v>
      </c>
      <c r="DC47">
        <f t="shared" si="100"/>
        <v>40.288755209236399</v>
      </c>
      <c r="DD47">
        <f t="shared" si="101"/>
        <v>14.7387551319253</v>
      </c>
      <c r="DE47">
        <f t="shared" si="102"/>
        <v>5.13879063946479E-3</v>
      </c>
      <c r="DF47">
        <f t="shared" si="103"/>
        <v>10.4828443493605</v>
      </c>
      <c r="DG47">
        <f t="shared" si="104"/>
        <v>39.498754569338097</v>
      </c>
      <c r="DH47">
        <f t="shared" si="105"/>
        <v>14.1836497512862</v>
      </c>
      <c r="DI47">
        <f t="shared" si="106"/>
        <v>4.5693474015910604E-3</v>
      </c>
      <c r="DJ47">
        <f t="shared" si="107"/>
        <v>10.4834137925984</v>
      </c>
      <c r="DK47">
        <f t="shared" si="108"/>
        <v>38.886143065261003</v>
      </c>
      <c r="DL47">
        <f t="shared" si="109"/>
        <v>13.6766902459583</v>
      </c>
      <c r="DM47">
        <f t="shared" si="110"/>
        <v>4.8899140502338904E-3</v>
      </c>
      <c r="DN47">
        <f t="shared" si="111"/>
        <v>10.4830932259498</v>
      </c>
      <c r="DO47">
        <f t="shared" si="112"/>
        <v>38.059005416420803</v>
      </c>
      <c r="DP47">
        <f t="shared" si="113"/>
        <v>13.208089544507301</v>
      </c>
      <c r="DQ47">
        <f t="shared" si="114"/>
        <v>5.8088623753586102E-3</v>
      </c>
      <c r="DR47">
        <f t="shared" si="115"/>
        <v>10.482174277624599</v>
      </c>
      <c r="DS47">
        <f t="shared" si="116"/>
        <v>37.514723890143699</v>
      </c>
      <c r="DT47">
        <f t="shared" si="117"/>
        <v>12.767819893023701</v>
      </c>
      <c r="DU47">
        <f t="shared" si="118"/>
        <v>6.3464585974473599E-3</v>
      </c>
      <c r="DV47">
        <f t="shared" si="119"/>
        <v>10.4816366814026</v>
      </c>
    </row>
    <row r="48" spans="1:126" x14ac:dyDescent="0.15">
      <c r="A48">
        <v>106.5883499</v>
      </c>
      <c r="B48">
        <v>-15.615938959999999</v>
      </c>
      <c r="C48">
        <v>317</v>
      </c>
      <c r="D48">
        <v>271</v>
      </c>
      <c r="E48">
        <v>273.19052119999998</v>
      </c>
      <c r="F48">
        <v>299.0168152</v>
      </c>
      <c r="G48">
        <f t="shared" si="0"/>
        <v>28.2228029450105</v>
      </c>
      <c r="H48">
        <f t="shared" si="1"/>
        <v>60.0305750325413</v>
      </c>
      <c r="I48">
        <f t="shared" si="2"/>
        <v>63.399388687118702</v>
      </c>
      <c r="J48">
        <f t="shared" si="3"/>
        <v>47.7834497271187</v>
      </c>
      <c r="K48">
        <f t="shared" si="4"/>
        <v>29.563540873390799</v>
      </c>
      <c r="L48">
        <f t="shared" si="5"/>
        <v>43.2028871967944</v>
      </c>
      <c r="M48">
        <f t="shared" si="6"/>
        <v>41.330070240061602</v>
      </c>
      <c r="N48">
        <f t="shared" si="7"/>
        <v>25.714131280061601</v>
      </c>
      <c r="O48">
        <f t="shared" si="8"/>
        <v>34.723704062601897</v>
      </c>
      <c r="P48">
        <f t="shared" si="9"/>
        <v>36.4619322477553</v>
      </c>
      <c r="Q48">
        <f t="shared" si="10"/>
        <v>36.091799001219798</v>
      </c>
      <c r="R48">
        <f t="shared" si="11"/>
        <v>20.4758600412198</v>
      </c>
      <c r="S48">
        <f t="shared" si="12"/>
        <v>34.298804196607001</v>
      </c>
      <c r="T48">
        <f t="shared" si="13"/>
        <v>31.733597987751899</v>
      </c>
      <c r="U48">
        <f t="shared" si="14"/>
        <v>28.3358875455244</v>
      </c>
      <c r="V48">
        <f t="shared" si="15"/>
        <v>12.719948585524399</v>
      </c>
      <c r="W48">
        <f t="shared" si="16"/>
        <v>35.554997755506101</v>
      </c>
      <c r="X48">
        <f t="shared" si="17"/>
        <v>30.4125160124029</v>
      </c>
      <c r="Y48">
        <f t="shared" si="18"/>
        <v>31.733891155145098</v>
      </c>
      <c r="Z48">
        <f t="shared" si="19"/>
        <v>16.117952195145101</v>
      </c>
      <c r="AA48">
        <f t="shared" si="20"/>
        <v>36.7350044673166</v>
      </c>
      <c r="AB48">
        <f t="shared" si="21"/>
        <v>28.900650839081798</v>
      </c>
      <c r="AC48">
        <f t="shared" si="22"/>
        <v>36.928899749476997</v>
      </c>
      <c r="AD48">
        <f t="shared" si="23"/>
        <v>21.312960789477</v>
      </c>
      <c r="AE48">
        <f t="shared" si="24"/>
        <v>40.041401297945797</v>
      </c>
      <c r="AF48">
        <f t="shared" si="25"/>
        <v>24.7719864334987</v>
      </c>
      <c r="AG48">
        <f t="shared" si="26"/>
        <v>39.617453435763302</v>
      </c>
      <c r="AH48">
        <f t="shared" si="27"/>
        <v>24.001514475763301</v>
      </c>
      <c r="AI48">
        <f t="shared" si="28"/>
        <v>38.687595558727402</v>
      </c>
      <c r="AJ48">
        <f t="shared" si="29"/>
        <v>24.2962790547226</v>
      </c>
      <c r="AK48">
        <f t="shared" si="30"/>
        <v>50.054842988464699</v>
      </c>
      <c r="AL48">
        <f t="shared" si="31"/>
        <v>34.438904028464698</v>
      </c>
      <c r="AM48">
        <f t="shared" si="32"/>
        <v>39.282046558330897</v>
      </c>
      <c r="AN48">
        <f t="shared" si="33"/>
        <v>25.7750443028226</v>
      </c>
      <c r="AO48">
        <f t="shared" si="34"/>
        <v>34.808232021562503</v>
      </c>
      <c r="AP48">
        <f t="shared" si="35"/>
        <v>19.192293061562498</v>
      </c>
      <c r="AQ48">
        <f t="shared" si="36"/>
        <v>39.663652229097302</v>
      </c>
      <c r="AR48">
        <f t="shared" si="37"/>
        <v>24.954451854140601</v>
      </c>
      <c r="AS48">
        <f t="shared" si="38"/>
        <v>27.893003382779401</v>
      </c>
      <c r="AT48">
        <f t="shared" si="39"/>
        <v>12.2770644227794</v>
      </c>
      <c r="AU48">
        <f t="shared" si="40"/>
        <v>42.0475875443367</v>
      </c>
      <c r="AV48">
        <f t="shared" si="41"/>
        <v>26.772435237885801</v>
      </c>
      <c r="AW48">
        <f t="shared" si="42"/>
        <v>18.0720229796841</v>
      </c>
      <c r="AX48">
        <f t="shared" si="43"/>
        <v>2.4560840196841198</v>
      </c>
      <c r="AY48">
        <f t="shared" si="44"/>
        <v>42.545942447678101</v>
      </c>
      <c r="AZ48">
        <f t="shared" si="45"/>
        <v>25.9182725555006</v>
      </c>
      <c r="BA48">
        <f t="shared" si="46"/>
        <v>14.520639555649799</v>
      </c>
      <c r="BB48">
        <f t="shared" si="47"/>
        <v>1.09529940435021</v>
      </c>
      <c r="BC48">
        <f t="shared" si="48"/>
        <v>43.513105395381302</v>
      </c>
      <c r="BD48">
        <f t="shared" si="49"/>
        <v>24.162771456723799</v>
      </c>
      <c r="BE48">
        <f t="shared" si="50"/>
        <v>12.7243237385998</v>
      </c>
      <c r="BF48">
        <f t="shared" si="51"/>
        <v>2.89161522140023</v>
      </c>
      <c r="BG48">
        <f t="shared" si="52"/>
        <v>44.093204029557903</v>
      </c>
      <c r="BH48">
        <f t="shared" si="53"/>
        <v>25.7006004867706</v>
      </c>
      <c r="BI48">
        <f t="shared" si="54"/>
        <v>7.4531353506128699</v>
      </c>
      <c r="BJ48">
        <f t="shared" si="55"/>
        <v>8.1628036093871295</v>
      </c>
      <c r="BK48">
        <f t="shared" si="56"/>
        <v>45.124290272183998</v>
      </c>
      <c r="BL48">
        <f t="shared" si="57"/>
        <v>28.717958032108701</v>
      </c>
      <c r="BM48">
        <f t="shared" si="58"/>
        <v>0.97189263892896605</v>
      </c>
      <c r="BN48">
        <f t="shared" si="59"/>
        <v>14.644046321071</v>
      </c>
      <c r="BO48">
        <f t="shared" si="60"/>
        <v>46.515626949987698</v>
      </c>
      <c r="BP48">
        <f t="shared" si="61"/>
        <v>27.617402278477002</v>
      </c>
      <c r="BQ48">
        <f t="shared" si="62"/>
        <v>5.6205683905607297E-2</v>
      </c>
      <c r="BR48">
        <f t="shared" si="63"/>
        <v>15.5597332760944</v>
      </c>
      <c r="BS48">
        <f t="shared" si="64"/>
        <v>45.773220251676499</v>
      </c>
      <c r="BT48">
        <f t="shared" si="65"/>
        <v>26.0142797344812</v>
      </c>
      <c r="BU48">
        <f t="shared" si="66"/>
        <v>2.0796267430091799E-2</v>
      </c>
      <c r="BV48">
        <f t="shared" si="67"/>
        <v>15.595142692569899</v>
      </c>
      <c r="BW48">
        <f t="shared" si="68"/>
        <v>45.320288066223199</v>
      </c>
      <c r="BX48">
        <f t="shared" si="69"/>
        <v>24.569038907624702</v>
      </c>
      <c r="BY48">
        <f t="shared" si="70"/>
        <v>1.97871532117397E-2</v>
      </c>
      <c r="BZ48">
        <f t="shared" si="71"/>
        <v>15.596151806788299</v>
      </c>
      <c r="CA48">
        <f t="shared" si="72"/>
        <v>44.729907729786703</v>
      </c>
      <c r="CB48">
        <f t="shared" si="73"/>
        <v>23.2828827712469</v>
      </c>
      <c r="CC48">
        <f t="shared" si="74"/>
        <v>1.07731864110624E-2</v>
      </c>
      <c r="CD48">
        <f t="shared" si="75"/>
        <v>15.605165773588899</v>
      </c>
      <c r="CE48">
        <f t="shared" si="76"/>
        <v>44.402037027309298</v>
      </c>
      <c r="CF48">
        <f t="shared" si="77"/>
        <v>22.132203246325599</v>
      </c>
      <c r="CG48">
        <f t="shared" si="78"/>
        <v>6.53691241927307E-3</v>
      </c>
      <c r="CH48">
        <f t="shared" si="79"/>
        <v>15.6094020475807</v>
      </c>
      <c r="CI48">
        <f t="shared" si="80"/>
        <v>44.278178295453202</v>
      </c>
      <c r="CJ48">
        <f t="shared" si="81"/>
        <v>21.078315078762</v>
      </c>
      <c r="CK48">
        <f t="shared" si="82"/>
        <v>6.2880936518459503E-3</v>
      </c>
      <c r="CL48">
        <f t="shared" si="83"/>
        <v>15.609650866348201</v>
      </c>
      <c r="CM48">
        <f t="shared" si="84"/>
        <v>43.464645772357898</v>
      </c>
      <c r="CN48">
        <f t="shared" si="85"/>
        <v>20.126942833894699</v>
      </c>
      <c r="CO48">
        <f t="shared" si="86"/>
        <v>6.8494505348956694E-2</v>
      </c>
      <c r="CP48">
        <f t="shared" si="87"/>
        <v>15.547444454651</v>
      </c>
      <c r="CQ48">
        <f t="shared" si="88"/>
        <v>42.722000055439999</v>
      </c>
      <c r="CR48">
        <f t="shared" si="89"/>
        <v>19.2530391851678</v>
      </c>
      <c r="CS48">
        <f t="shared" si="90"/>
        <v>7.4852651526781305E-2</v>
      </c>
      <c r="CT48">
        <f t="shared" si="91"/>
        <v>15.541086308473201</v>
      </c>
      <c r="CU48">
        <f t="shared" si="92"/>
        <v>42.329122375893</v>
      </c>
      <c r="CV48">
        <f t="shared" si="93"/>
        <v>18.4522571587495</v>
      </c>
      <c r="CW48">
        <f t="shared" si="94"/>
        <v>8.2017931446269704E-2</v>
      </c>
      <c r="CX48">
        <f t="shared" si="95"/>
        <v>15.533921028553699</v>
      </c>
      <c r="CY48">
        <f t="shared" si="96"/>
        <v>41.232837579583098</v>
      </c>
      <c r="CZ48">
        <f t="shared" si="97"/>
        <v>17.716012747096698</v>
      </c>
      <c r="DA48">
        <f t="shared" si="98"/>
        <v>9.1453918332842804E-2</v>
      </c>
      <c r="DB48">
        <f t="shared" si="99"/>
        <v>15.5244850416672</v>
      </c>
      <c r="DC48">
        <f t="shared" si="100"/>
        <v>40.6613410436984</v>
      </c>
      <c r="DD48">
        <f t="shared" si="101"/>
        <v>17.035205088226601</v>
      </c>
      <c r="DE48">
        <f t="shared" si="102"/>
        <v>9.9543902076761503E-2</v>
      </c>
      <c r="DF48">
        <f t="shared" si="103"/>
        <v>15.5163950579232</v>
      </c>
      <c r="DG48">
        <f t="shared" si="104"/>
        <v>39.728284994690704</v>
      </c>
      <c r="DH48">
        <f t="shared" si="105"/>
        <v>16.404271566440499</v>
      </c>
      <c r="DI48">
        <f t="shared" si="106"/>
        <v>0.107874839598617</v>
      </c>
      <c r="DJ48">
        <f t="shared" si="107"/>
        <v>15.5080641204014</v>
      </c>
      <c r="DK48">
        <f t="shared" si="108"/>
        <v>38.985552342740498</v>
      </c>
      <c r="DL48">
        <f t="shared" si="109"/>
        <v>15.8095341188322</v>
      </c>
      <c r="DM48">
        <f t="shared" si="110"/>
        <v>9.5831666749098904E-2</v>
      </c>
      <c r="DN48">
        <f t="shared" si="111"/>
        <v>15.5201072932509</v>
      </c>
      <c r="DO48">
        <f t="shared" si="112"/>
        <v>38.412560788983797</v>
      </c>
      <c r="DP48">
        <f t="shared" si="113"/>
        <v>15.2639975690087</v>
      </c>
      <c r="DQ48">
        <f t="shared" si="114"/>
        <v>0.102470302118349</v>
      </c>
      <c r="DR48">
        <f t="shared" si="115"/>
        <v>15.513468657881701</v>
      </c>
      <c r="DS48">
        <f t="shared" si="116"/>
        <v>37.629276720217703</v>
      </c>
      <c r="DT48">
        <f t="shared" si="117"/>
        <v>14.758081221861501</v>
      </c>
      <c r="DU48">
        <f t="shared" si="118"/>
        <v>0.121618019726124</v>
      </c>
      <c r="DV48">
        <f t="shared" si="119"/>
        <v>15.4943209402739</v>
      </c>
    </row>
    <row r="49" spans="1:126" x14ac:dyDescent="0.15">
      <c r="A49">
        <v>161.51380879999999</v>
      </c>
      <c r="B49">
        <v>-14.5263869</v>
      </c>
      <c r="C49">
        <v>310</v>
      </c>
      <c r="D49">
        <v>275</v>
      </c>
      <c r="E49">
        <v>269.80346680000002</v>
      </c>
      <c r="F49">
        <v>301.89114380000001</v>
      </c>
      <c r="G49">
        <f t="shared" si="0"/>
        <v>42.253026577879197</v>
      </c>
      <c r="H49">
        <f t="shared" si="1"/>
        <v>23.281321735410302</v>
      </c>
      <c r="I49">
        <f t="shared" si="2"/>
        <v>26.774661759663701</v>
      </c>
      <c r="J49">
        <f t="shared" si="3"/>
        <v>12.248274859663701</v>
      </c>
      <c r="K49">
        <f t="shared" si="4"/>
        <v>35.476249048069</v>
      </c>
      <c r="L49">
        <f t="shared" si="5"/>
        <v>41.981988523851903</v>
      </c>
      <c r="M49">
        <f t="shared" si="6"/>
        <v>13.0071130068113</v>
      </c>
      <c r="N49">
        <f t="shared" si="7"/>
        <v>1.51927389318869</v>
      </c>
      <c r="O49">
        <f t="shared" si="8"/>
        <v>33.908692618455703</v>
      </c>
      <c r="P49">
        <f t="shared" si="9"/>
        <v>36.630929669291199</v>
      </c>
      <c r="Q49">
        <f t="shared" si="10"/>
        <v>11.966203052006801</v>
      </c>
      <c r="R49">
        <f t="shared" si="11"/>
        <v>2.5601838479931902</v>
      </c>
      <c r="S49">
        <f t="shared" si="12"/>
        <v>36.663558685975097</v>
      </c>
      <c r="T49">
        <f t="shared" si="13"/>
        <v>33.215598510652796</v>
      </c>
      <c r="U49">
        <f t="shared" si="14"/>
        <v>7.9574264872177203</v>
      </c>
      <c r="V49">
        <f t="shared" si="15"/>
        <v>6.56896041278228</v>
      </c>
      <c r="W49">
        <f t="shared" si="16"/>
        <v>35.961711354381499</v>
      </c>
      <c r="X49">
        <f t="shared" si="17"/>
        <v>30.085057742751498</v>
      </c>
      <c r="Y49">
        <f t="shared" si="18"/>
        <v>10.739578268169399</v>
      </c>
      <c r="Z49">
        <f t="shared" si="19"/>
        <v>3.78680863183058</v>
      </c>
      <c r="AA49">
        <f t="shared" si="20"/>
        <v>36.7350044673166</v>
      </c>
      <c r="AB49">
        <f t="shared" si="21"/>
        <v>29.2514813927828</v>
      </c>
      <c r="AC49">
        <f t="shared" si="22"/>
        <v>11.840029077684401</v>
      </c>
      <c r="AD49">
        <f t="shared" si="23"/>
        <v>2.6863578223156201</v>
      </c>
      <c r="AE49">
        <f t="shared" si="24"/>
        <v>37.577963979196298</v>
      </c>
      <c r="AF49">
        <f t="shared" si="25"/>
        <v>28.124410052005601</v>
      </c>
      <c r="AG49">
        <f t="shared" si="26"/>
        <v>9.7907732151151503</v>
      </c>
      <c r="AH49">
        <f t="shared" si="27"/>
        <v>4.73561368488485</v>
      </c>
      <c r="AI49">
        <f t="shared" si="28"/>
        <v>40.362624999930603</v>
      </c>
      <c r="AJ49">
        <f t="shared" si="29"/>
        <v>24.608858795504901</v>
      </c>
      <c r="AK49">
        <f t="shared" si="30"/>
        <v>14.6387786119761</v>
      </c>
      <c r="AL49">
        <f t="shared" si="31"/>
        <v>0.112391711976079</v>
      </c>
      <c r="AM49">
        <f t="shared" si="32"/>
        <v>39.119095497366303</v>
      </c>
      <c r="AN49">
        <f t="shared" si="33"/>
        <v>24.2017363683476</v>
      </c>
      <c r="AO49">
        <f t="shared" si="34"/>
        <v>12.9031708514072</v>
      </c>
      <c r="AP49">
        <f t="shared" si="35"/>
        <v>1.62321604859277</v>
      </c>
      <c r="AQ49">
        <f t="shared" si="36"/>
        <v>39.603670689828199</v>
      </c>
      <c r="AR49">
        <f t="shared" si="37"/>
        <v>25.539712730768802</v>
      </c>
      <c r="AS49">
        <f t="shared" si="38"/>
        <v>9.7120071237750505</v>
      </c>
      <c r="AT49">
        <f t="shared" si="39"/>
        <v>4.8143797762249498</v>
      </c>
      <c r="AU49">
        <f t="shared" si="40"/>
        <v>39.906934109196897</v>
      </c>
      <c r="AV49">
        <f t="shared" si="41"/>
        <v>24.813951141659601</v>
      </c>
      <c r="AW49">
        <f t="shared" si="42"/>
        <v>8.0391022309039606</v>
      </c>
      <c r="AX49">
        <f t="shared" si="43"/>
        <v>6.4872846690960397</v>
      </c>
      <c r="AY49">
        <f t="shared" si="44"/>
        <v>42.054649243163901</v>
      </c>
      <c r="AZ49">
        <f t="shared" si="45"/>
        <v>26.489574924091201</v>
      </c>
      <c r="BA49">
        <f t="shared" si="46"/>
        <v>5.39836549729569</v>
      </c>
      <c r="BB49">
        <f t="shared" si="47"/>
        <v>9.1280214027043094</v>
      </c>
      <c r="BC49">
        <f t="shared" si="48"/>
        <v>42.504972643717899</v>
      </c>
      <c r="BD49">
        <f t="shared" si="49"/>
        <v>25.7226643793968</v>
      </c>
      <c r="BE49">
        <f t="shared" si="50"/>
        <v>4.3972975203476796</v>
      </c>
      <c r="BF49">
        <f t="shared" si="51"/>
        <v>10.129089379652299</v>
      </c>
      <c r="BG49">
        <f t="shared" si="52"/>
        <v>43.3901990414466</v>
      </c>
      <c r="BH49">
        <f t="shared" si="53"/>
        <v>24.108122045467901</v>
      </c>
      <c r="BI49">
        <f t="shared" si="54"/>
        <v>3.8910068968960001</v>
      </c>
      <c r="BJ49">
        <f t="shared" si="55"/>
        <v>10.635380003104</v>
      </c>
      <c r="BK49">
        <f t="shared" si="56"/>
        <v>43.922397454185599</v>
      </c>
      <c r="BL49">
        <f t="shared" si="57"/>
        <v>25.549524236019</v>
      </c>
      <c r="BM49">
        <f t="shared" si="58"/>
        <v>2.3042321416389</v>
      </c>
      <c r="BN49">
        <f t="shared" si="59"/>
        <v>12.2221547583611</v>
      </c>
      <c r="BO49">
        <f t="shared" si="60"/>
        <v>44.884037222401901</v>
      </c>
      <c r="BP49">
        <f t="shared" si="61"/>
        <v>28.389864476828301</v>
      </c>
      <c r="BQ49">
        <f t="shared" si="62"/>
        <v>0.30305028803023298</v>
      </c>
      <c r="BR49">
        <f t="shared" si="63"/>
        <v>14.223336611969801</v>
      </c>
      <c r="BS49">
        <f t="shared" si="64"/>
        <v>46.194132283467603</v>
      </c>
      <c r="BT49">
        <f t="shared" si="65"/>
        <v>27.3733881320824</v>
      </c>
      <c r="BU49">
        <f t="shared" si="66"/>
        <v>1.75933491420566E-2</v>
      </c>
      <c r="BV49">
        <f t="shared" si="67"/>
        <v>14.5087935508579</v>
      </c>
      <c r="BW49">
        <f t="shared" si="68"/>
        <v>45.501822762142602</v>
      </c>
      <c r="BX49">
        <f t="shared" si="69"/>
        <v>25.872883353975801</v>
      </c>
      <c r="BY49">
        <f t="shared" si="70"/>
        <v>6.5947483021100099E-3</v>
      </c>
      <c r="BZ49">
        <f t="shared" si="71"/>
        <v>14.519792151697899</v>
      </c>
      <c r="CA49">
        <f t="shared" si="72"/>
        <v>45.081859049137201</v>
      </c>
      <c r="CB49">
        <f t="shared" si="73"/>
        <v>24.511149755830601</v>
      </c>
      <c r="CC49">
        <f t="shared" si="74"/>
        <v>6.2280252248618001E-3</v>
      </c>
      <c r="CD49">
        <f t="shared" si="75"/>
        <v>14.520158874775101</v>
      </c>
      <c r="CE49">
        <f t="shared" si="76"/>
        <v>44.5254799998118</v>
      </c>
      <c r="CF49">
        <f t="shared" si="77"/>
        <v>23.292192889811499</v>
      </c>
      <c r="CG49">
        <f t="shared" si="78"/>
        <v>3.4310354926317299E-3</v>
      </c>
      <c r="CH49">
        <f t="shared" si="79"/>
        <v>14.5229558645074</v>
      </c>
      <c r="CI49">
        <f t="shared" si="80"/>
        <v>44.213677734421701</v>
      </c>
      <c r="CJ49">
        <f t="shared" si="81"/>
        <v>22.195874121384499</v>
      </c>
      <c r="CK49">
        <f t="shared" si="82"/>
        <v>2.0684978952147199E-3</v>
      </c>
      <c r="CL49">
        <f t="shared" si="83"/>
        <v>14.5243184021048</v>
      </c>
      <c r="CM49">
        <f t="shared" si="84"/>
        <v>44.098178401145802</v>
      </c>
      <c r="CN49">
        <f t="shared" si="85"/>
        <v>21.186995943078202</v>
      </c>
      <c r="CO49">
        <f t="shared" si="86"/>
        <v>2.0493985500881599E-2</v>
      </c>
      <c r="CP49">
        <f t="shared" si="87"/>
        <v>14.5058929144991</v>
      </c>
      <c r="CQ49">
        <f t="shared" si="88"/>
        <v>43.326586715831702</v>
      </c>
      <c r="CR49">
        <f t="shared" si="89"/>
        <v>20.272269886627299</v>
      </c>
      <c r="CS49">
        <f t="shared" si="90"/>
        <v>2.2733315187885E-2</v>
      </c>
      <c r="CT49">
        <f t="shared" si="91"/>
        <v>14.503653584812101</v>
      </c>
      <c r="CU49">
        <f t="shared" si="92"/>
        <v>42.619489750137802</v>
      </c>
      <c r="CV49">
        <f t="shared" si="93"/>
        <v>19.428722310767601</v>
      </c>
      <c r="CW49">
        <f t="shared" si="94"/>
        <v>2.48242349543508E-2</v>
      </c>
      <c r="CX49">
        <f t="shared" si="95"/>
        <v>14.5015626650457</v>
      </c>
      <c r="CY49">
        <f t="shared" si="96"/>
        <v>42.249682305165003</v>
      </c>
      <c r="CZ49">
        <f t="shared" si="97"/>
        <v>18.652941902652699</v>
      </c>
      <c r="DA49">
        <f t="shared" si="98"/>
        <v>2.7186290922931299E-2</v>
      </c>
      <c r="DB49">
        <f t="shared" si="99"/>
        <v>14.4992006090771</v>
      </c>
      <c r="DC49">
        <f t="shared" si="100"/>
        <v>41.199095172779202</v>
      </c>
      <c r="DD49">
        <f t="shared" si="101"/>
        <v>17.9372963933174</v>
      </c>
      <c r="DE49">
        <f t="shared" si="102"/>
        <v>3.0281902877126E-2</v>
      </c>
      <c r="DF49">
        <f t="shared" si="103"/>
        <v>14.496104997122901</v>
      </c>
      <c r="DG49">
        <f t="shared" si="104"/>
        <v>40.649018910739102</v>
      </c>
      <c r="DH49">
        <f t="shared" si="105"/>
        <v>17.273506350784299</v>
      </c>
      <c r="DI49">
        <f t="shared" si="106"/>
        <v>3.2943638206597597E-2</v>
      </c>
      <c r="DJ49">
        <f t="shared" si="107"/>
        <v>14.4934432617934</v>
      </c>
      <c r="DK49">
        <f t="shared" si="108"/>
        <v>39.746759896314302</v>
      </c>
      <c r="DL49">
        <f t="shared" si="109"/>
        <v>16.6565954096849</v>
      </c>
      <c r="DM49">
        <f t="shared" si="110"/>
        <v>3.5673316289201999E-2</v>
      </c>
      <c r="DN49">
        <f t="shared" si="111"/>
        <v>14.4907135837108</v>
      </c>
      <c r="DO49">
        <f t="shared" si="112"/>
        <v>39.027942948614402</v>
      </c>
      <c r="DP49">
        <f t="shared" si="113"/>
        <v>16.073667893118301</v>
      </c>
      <c r="DQ49">
        <f t="shared" si="114"/>
        <v>3.1671042210123498E-2</v>
      </c>
      <c r="DR49">
        <f t="shared" si="115"/>
        <v>14.494715857789901</v>
      </c>
      <c r="DS49">
        <f t="shared" si="116"/>
        <v>38.473313563428299</v>
      </c>
      <c r="DT49">
        <f t="shared" si="117"/>
        <v>15.537512040036599</v>
      </c>
      <c r="DU49">
        <f t="shared" si="118"/>
        <v>3.38483063105606E-2</v>
      </c>
      <c r="DV49">
        <f t="shared" si="119"/>
        <v>14.4925385936894</v>
      </c>
    </row>
    <row r="50" spans="1:126" x14ac:dyDescent="0.15">
      <c r="A50">
        <v>162.37308530000001</v>
      </c>
      <c r="B50">
        <v>1.168863921</v>
      </c>
      <c r="C50">
        <v>307</v>
      </c>
      <c r="D50">
        <v>278</v>
      </c>
      <c r="E50">
        <v>266.81173710000002</v>
      </c>
      <c r="F50">
        <v>306.22622680000001</v>
      </c>
      <c r="G50">
        <f t="shared" si="0"/>
        <v>22.235013480073199</v>
      </c>
      <c r="H50">
        <f t="shared" si="1"/>
        <v>27.6045656176519</v>
      </c>
      <c r="I50">
        <f t="shared" si="2"/>
        <v>18.485656536237499</v>
      </c>
      <c r="J50">
        <f t="shared" si="3"/>
        <v>17.3167926152375</v>
      </c>
      <c r="K50">
        <f t="shared" si="4"/>
        <v>32.277105123839704</v>
      </c>
      <c r="L50">
        <f t="shared" si="5"/>
        <v>25.454123155028299</v>
      </c>
      <c r="M50">
        <f t="shared" si="6"/>
        <v>23.911257614394799</v>
      </c>
      <c r="N50">
        <f t="shared" si="7"/>
        <v>22.742393693394799</v>
      </c>
      <c r="O50">
        <f t="shared" si="8"/>
        <v>30.836913082898601</v>
      </c>
      <c r="P50">
        <f t="shared" si="9"/>
        <v>36.863744074076003</v>
      </c>
      <c r="Q50">
        <f t="shared" si="10"/>
        <v>12.720723691379201</v>
      </c>
      <c r="R50">
        <f t="shared" si="11"/>
        <v>11.551859770379201</v>
      </c>
      <c r="S50">
        <f t="shared" si="12"/>
        <v>30.836913082898601</v>
      </c>
      <c r="T50">
        <f t="shared" si="13"/>
        <v>34.215363962814301</v>
      </c>
      <c r="U50">
        <f t="shared" si="14"/>
        <v>12.402739422487601</v>
      </c>
      <c r="V50">
        <f t="shared" si="15"/>
        <v>11.233875501487599</v>
      </c>
      <c r="W50">
        <f t="shared" si="16"/>
        <v>33.597504202799897</v>
      </c>
      <c r="X50">
        <f t="shared" si="17"/>
        <v>32.022953668412001</v>
      </c>
      <c r="Y50">
        <f t="shared" si="18"/>
        <v>8.8210993746047706</v>
      </c>
      <c r="Z50">
        <f t="shared" si="19"/>
        <v>7.6522354536047699</v>
      </c>
      <c r="AA50">
        <f t="shared" si="20"/>
        <v>33.563263991855301</v>
      </c>
      <c r="AB50">
        <f t="shared" si="21"/>
        <v>29.590627651311902</v>
      </c>
      <c r="AC50">
        <f t="shared" si="22"/>
        <v>10.6863010139023</v>
      </c>
      <c r="AD50">
        <f t="shared" si="23"/>
        <v>9.5174370929023198</v>
      </c>
      <c r="AE50">
        <f t="shared" si="24"/>
        <v>34.596535714226199</v>
      </c>
      <c r="AF50">
        <f t="shared" si="25"/>
        <v>28.980500083311998</v>
      </c>
      <c r="AG50">
        <f t="shared" si="26"/>
        <v>11.478609736374599</v>
      </c>
      <c r="AH50">
        <f t="shared" si="27"/>
        <v>10.309745815374599</v>
      </c>
      <c r="AI50">
        <f t="shared" si="28"/>
        <v>35.599217351092797</v>
      </c>
      <c r="AJ50">
        <f t="shared" si="29"/>
        <v>28.017927712807801</v>
      </c>
      <c r="AK50">
        <f t="shared" si="30"/>
        <v>11.437179129177901</v>
      </c>
      <c r="AL50">
        <f t="shared" si="31"/>
        <v>10.268315208177899</v>
      </c>
      <c r="AM50">
        <f t="shared" si="32"/>
        <v>38.307463260896597</v>
      </c>
      <c r="AN50">
        <f t="shared" si="33"/>
        <v>24.9048246336069</v>
      </c>
      <c r="AO50">
        <f t="shared" si="34"/>
        <v>13.6393642942007</v>
      </c>
      <c r="AP50">
        <f t="shared" si="35"/>
        <v>12.4705003732007</v>
      </c>
      <c r="AQ50">
        <f t="shared" si="36"/>
        <v>37.402728245992698</v>
      </c>
      <c r="AR50">
        <f t="shared" si="37"/>
        <v>24.516391890483099</v>
      </c>
      <c r="AS50">
        <f t="shared" si="38"/>
        <v>11.580459399944701</v>
      </c>
      <c r="AT50">
        <f t="shared" si="39"/>
        <v>10.411595478944699</v>
      </c>
      <c r="AU50">
        <f t="shared" si="40"/>
        <v>38.008327686291501</v>
      </c>
      <c r="AV50">
        <f t="shared" si="41"/>
        <v>25.709632034809999</v>
      </c>
      <c r="AW50">
        <f t="shared" si="42"/>
        <v>8.7897226593932807</v>
      </c>
      <c r="AX50">
        <f t="shared" si="43"/>
        <v>7.62085873839328</v>
      </c>
      <c r="AY50">
        <f t="shared" si="44"/>
        <v>38.430076253973702</v>
      </c>
      <c r="AZ50">
        <f t="shared" si="45"/>
        <v>25.032543002931799</v>
      </c>
      <c r="BA50">
        <f t="shared" si="46"/>
        <v>7.30983136407965</v>
      </c>
      <c r="BB50">
        <f t="shared" si="47"/>
        <v>6.1409674430796501</v>
      </c>
      <c r="BC50">
        <f t="shared" si="48"/>
        <v>40.533953980664201</v>
      </c>
      <c r="BD50">
        <f t="shared" si="49"/>
        <v>26.566951349206601</v>
      </c>
      <c r="BE50">
        <f t="shared" si="50"/>
        <v>4.9374005403760401</v>
      </c>
      <c r="BF50">
        <f t="shared" si="51"/>
        <v>3.7685366193760399</v>
      </c>
      <c r="BG50">
        <f t="shared" si="52"/>
        <v>41.063599945589303</v>
      </c>
      <c r="BH50">
        <f t="shared" si="53"/>
        <v>25.8495952899918</v>
      </c>
      <c r="BI50">
        <f t="shared" si="54"/>
        <v>4.0362085541915604</v>
      </c>
      <c r="BJ50">
        <f t="shared" si="55"/>
        <v>2.8673446331915602</v>
      </c>
      <c r="BK50">
        <f t="shared" si="56"/>
        <v>41.9893875747617</v>
      </c>
      <c r="BL50">
        <f t="shared" si="57"/>
        <v>24.331395099010301</v>
      </c>
      <c r="BM50">
        <f t="shared" si="58"/>
        <v>3.57687654285888</v>
      </c>
      <c r="BN50">
        <f t="shared" si="59"/>
        <v>2.4080126218588802</v>
      </c>
      <c r="BO50">
        <f t="shared" si="60"/>
        <v>42.578170661813601</v>
      </c>
      <c r="BP50">
        <f t="shared" si="61"/>
        <v>25.662983562876899</v>
      </c>
      <c r="BQ50">
        <f t="shared" si="62"/>
        <v>2.1302202984362602</v>
      </c>
      <c r="BR50">
        <f t="shared" si="63"/>
        <v>0.96135637743626401</v>
      </c>
      <c r="BS50">
        <f t="shared" si="64"/>
        <v>43.563354434857501</v>
      </c>
      <c r="BT50">
        <f t="shared" si="65"/>
        <v>28.321682940893702</v>
      </c>
      <c r="BU50">
        <f t="shared" si="66"/>
        <v>0.27821039549773302</v>
      </c>
      <c r="BV50">
        <f t="shared" si="67"/>
        <v>0.89065352550226695</v>
      </c>
      <c r="BW50">
        <f t="shared" si="68"/>
        <v>44.874299932511299</v>
      </c>
      <c r="BX50">
        <f t="shared" si="69"/>
        <v>27.365223619458501</v>
      </c>
      <c r="BY50">
        <f t="shared" si="70"/>
        <v>1.41510971138358E-2</v>
      </c>
      <c r="BZ50">
        <f t="shared" si="71"/>
        <v>1.1547128238861599</v>
      </c>
      <c r="CA50">
        <f t="shared" si="72"/>
        <v>44.2877847847762</v>
      </c>
      <c r="CB50">
        <f t="shared" si="73"/>
        <v>25.944126005076601</v>
      </c>
      <c r="CC50">
        <f t="shared" si="74"/>
        <v>6.0600799317375798E-3</v>
      </c>
      <c r="CD50">
        <f t="shared" si="75"/>
        <v>1.16280384106826</v>
      </c>
      <c r="CE50">
        <f t="shared" si="76"/>
        <v>43.949363103798902</v>
      </c>
      <c r="CF50">
        <f t="shared" si="77"/>
        <v>24.646916918043502</v>
      </c>
      <c r="CG50">
        <f t="shared" si="78"/>
        <v>5.7722965610472101E-3</v>
      </c>
      <c r="CH50">
        <f t="shared" si="79"/>
        <v>1.16309162443895</v>
      </c>
      <c r="CI50">
        <f t="shared" si="80"/>
        <v>43.4730664955012</v>
      </c>
      <c r="CJ50">
        <f t="shared" si="81"/>
        <v>23.479555148308702</v>
      </c>
      <c r="CK50">
        <f t="shared" si="82"/>
        <v>3.3881728869076398E-3</v>
      </c>
      <c r="CL50">
        <f t="shared" si="83"/>
        <v>1.16547574811309</v>
      </c>
      <c r="CM50">
        <f t="shared" si="84"/>
        <v>43.2226718440821</v>
      </c>
      <c r="CN50">
        <f t="shared" si="85"/>
        <v>22.4245023114288</v>
      </c>
      <c r="CO50">
        <f t="shared" si="86"/>
        <v>1.92616223362127E-3</v>
      </c>
      <c r="CP50">
        <f t="shared" si="87"/>
        <v>1.1669377587663801</v>
      </c>
      <c r="CQ50">
        <f t="shared" si="88"/>
        <v>43.154799483851598</v>
      </c>
      <c r="CR50">
        <f t="shared" si="89"/>
        <v>21.449547475732199</v>
      </c>
      <c r="CS50">
        <f t="shared" si="90"/>
        <v>1.9118898206279902E-2</v>
      </c>
      <c r="CT50">
        <f t="shared" si="91"/>
        <v>1.14974502279372</v>
      </c>
      <c r="CU50">
        <f t="shared" si="92"/>
        <v>42.4545439695111</v>
      </c>
      <c r="CV50">
        <f t="shared" si="93"/>
        <v>20.5619572096738</v>
      </c>
      <c r="CW50">
        <f t="shared" si="94"/>
        <v>2.2156987434569699E-2</v>
      </c>
      <c r="CX50">
        <f t="shared" si="95"/>
        <v>1.1467069335654301</v>
      </c>
      <c r="CY50">
        <f t="shared" si="96"/>
        <v>41.810498326649601</v>
      </c>
      <c r="CZ50">
        <f t="shared" si="97"/>
        <v>19.740570531818101</v>
      </c>
      <c r="DA50">
        <f t="shared" si="98"/>
        <v>2.4166648027597E-2</v>
      </c>
      <c r="DB50">
        <f t="shared" si="99"/>
        <v>1.1446972729724001</v>
      </c>
      <c r="DC50">
        <f t="shared" si="100"/>
        <v>41.486304963389699</v>
      </c>
      <c r="DD50">
        <f t="shared" si="101"/>
        <v>18.982645515675799</v>
      </c>
      <c r="DE50">
        <f t="shared" si="102"/>
        <v>2.6441512484980501E-2</v>
      </c>
      <c r="DF50">
        <f t="shared" si="103"/>
        <v>1.1424224085150201</v>
      </c>
      <c r="DG50">
        <f t="shared" si="104"/>
        <v>40.502937540815402</v>
      </c>
      <c r="DH50">
        <f t="shared" si="105"/>
        <v>18.281291729947</v>
      </c>
      <c r="DI50">
        <f t="shared" si="106"/>
        <v>2.9417242407363198E-2</v>
      </c>
      <c r="DJ50">
        <f t="shared" si="107"/>
        <v>1.13944667859264</v>
      </c>
      <c r="DK50">
        <f t="shared" si="108"/>
        <v>39.997276563754802</v>
      </c>
      <c r="DL50">
        <f t="shared" si="109"/>
        <v>17.628932051037498</v>
      </c>
      <c r="DM50">
        <f t="shared" si="110"/>
        <v>3.19748744514185E-2</v>
      </c>
      <c r="DN50">
        <f t="shared" si="111"/>
        <v>1.1368890465485799</v>
      </c>
      <c r="DO50">
        <f t="shared" si="112"/>
        <v>39.148329606127497</v>
      </c>
      <c r="DP50">
        <f t="shared" si="113"/>
        <v>17.021037842380998</v>
      </c>
      <c r="DQ50">
        <f t="shared" si="114"/>
        <v>3.4589924995065302E-2</v>
      </c>
      <c r="DR50">
        <f t="shared" si="115"/>
        <v>1.13427399600493</v>
      </c>
      <c r="DS50">
        <f t="shared" si="116"/>
        <v>38.473313563428299</v>
      </c>
      <c r="DT50">
        <f t="shared" si="117"/>
        <v>16.4453805201107</v>
      </c>
      <c r="DU50">
        <f t="shared" si="118"/>
        <v>3.0682876039992299E-2</v>
      </c>
      <c r="DV50">
        <f t="shared" si="119"/>
        <v>1.13818104496001</v>
      </c>
    </row>
    <row r="51" spans="1:126" x14ac:dyDescent="0.15">
      <c r="A51">
        <v>175.71369429999999</v>
      </c>
      <c r="B51">
        <v>-2.697694695</v>
      </c>
      <c r="C51">
        <v>304</v>
      </c>
      <c r="D51">
        <v>280</v>
      </c>
      <c r="E51">
        <v>263.99310300000002</v>
      </c>
      <c r="F51">
        <v>307.3515625</v>
      </c>
      <c r="G51">
        <f t="shared" si="0"/>
        <v>18.8961279366486</v>
      </c>
      <c r="H51">
        <f t="shared" si="1"/>
        <v>15.905831935591699</v>
      </c>
      <c r="I51">
        <f t="shared" si="2"/>
        <v>6.2683431969485204</v>
      </c>
      <c r="J51">
        <f t="shared" si="3"/>
        <v>3.5706485019485199</v>
      </c>
      <c r="K51">
        <f t="shared" si="4"/>
        <v>20.6522017978387</v>
      </c>
      <c r="L51">
        <f t="shared" si="5"/>
        <v>21.083841845298402</v>
      </c>
      <c r="M51">
        <f t="shared" si="6"/>
        <v>8.7389608245323807</v>
      </c>
      <c r="N51">
        <f t="shared" si="7"/>
        <v>6.0412661295323797</v>
      </c>
      <c r="O51">
        <f t="shared" si="8"/>
        <v>27.8727736366138</v>
      </c>
      <c r="P51">
        <f t="shared" si="9"/>
        <v>21.880430111077899</v>
      </c>
      <c r="Q51">
        <f t="shared" si="10"/>
        <v>5.6108910367102904</v>
      </c>
      <c r="R51">
        <f t="shared" si="11"/>
        <v>2.91319634171029</v>
      </c>
      <c r="S51">
        <f t="shared" si="12"/>
        <v>27.890188679635301</v>
      </c>
      <c r="T51">
        <f t="shared" si="13"/>
        <v>31.4726623022894</v>
      </c>
      <c r="U51">
        <f t="shared" si="14"/>
        <v>3.5754770958968098</v>
      </c>
      <c r="V51">
        <f t="shared" si="15"/>
        <v>0.87778240089681303</v>
      </c>
      <c r="W51">
        <f t="shared" si="16"/>
        <v>28.479373880874199</v>
      </c>
      <c r="X51">
        <f t="shared" si="17"/>
        <v>30.396893917678302</v>
      </c>
      <c r="Y51">
        <f t="shared" si="18"/>
        <v>2.63195195679643</v>
      </c>
      <c r="Z51">
        <f t="shared" si="19"/>
        <v>6.5742738203569101E-2</v>
      </c>
      <c r="AA51">
        <f t="shared" si="20"/>
        <v>31.162708286466199</v>
      </c>
      <c r="AB51">
        <f t="shared" si="21"/>
        <v>29.1709276952738</v>
      </c>
      <c r="AC51">
        <f t="shared" si="22"/>
        <v>2.8126963310761499</v>
      </c>
      <c r="AD51">
        <f t="shared" si="23"/>
        <v>0.115001636076153</v>
      </c>
      <c r="AE51">
        <f t="shared" si="24"/>
        <v>31.487146686271402</v>
      </c>
      <c r="AF51">
        <f t="shared" si="25"/>
        <v>27.509801939435398</v>
      </c>
      <c r="AG51">
        <f t="shared" si="26"/>
        <v>3.2741756039993</v>
      </c>
      <c r="AH51">
        <f t="shared" si="27"/>
        <v>0.57648090899929705</v>
      </c>
      <c r="AI51">
        <f t="shared" si="28"/>
        <v>32.653998189297297</v>
      </c>
      <c r="AJ51">
        <f t="shared" si="29"/>
        <v>27.209435360462699</v>
      </c>
      <c r="AK51">
        <f t="shared" si="30"/>
        <v>2.6590467021963602</v>
      </c>
      <c r="AL51">
        <f t="shared" si="31"/>
        <v>3.86479928036381E-2</v>
      </c>
      <c r="AM51">
        <f t="shared" si="32"/>
        <v>33.760719286461402</v>
      </c>
      <c r="AN51">
        <f t="shared" si="33"/>
        <v>26.559757680793702</v>
      </c>
      <c r="AO51">
        <f t="shared" si="34"/>
        <v>3.6296698343960498</v>
      </c>
      <c r="AP51">
        <f t="shared" si="35"/>
        <v>0.93197513939605303</v>
      </c>
      <c r="AQ51">
        <f t="shared" si="36"/>
        <v>36.3830991862433</v>
      </c>
      <c r="AR51">
        <f t="shared" si="37"/>
        <v>23.903781912714301</v>
      </c>
      <c r="AS51">
        <f t="shared" si="38"/>
        <v>3.1658830606263999</v>
      </c>
      <c r="AT51">
        <f t="shared" si="39"/>
        <v>0.46818836562639599</v>
      </c>
      <c r="AU51">
        <f t="shared" si="40"/>
        <v>35.735913988332896</v>
      </c>
      <c r="AV51">
        <f t="shared" si="41"/>
        <v>23.6347028104597</v>
      </c>
      <c r="AW51">
        <f t="shared" si="42"/>
        <v>2.7035624521077102</v>
      </c>
      <c r="AX51">
        <f t="shared" si="43"/>
        <v>5.8677571077061499E-3</v>
      </c>
      <c r="AY51">
        <f t="shared" si="44"/>
        <v>36.429725805934702</v>
      </c>
      <c r="AZ51">
        <f t="shared" si="45"/>
        <v>24.796230102249599</v>
      </c>
      <c r="BA51">
        <f t="shared" si="46"/>
        <v>2.06716095065876</v>
      </c>
      <c r="BB51">
        <f t="shared" si="47"/>
        <v>0.63053374434123999</v>
      </c>
      <c r="BC51">
        <f t="shared" si="48"/>
        <v>36.938853845427701</v>
      </c>
      <c r="BD51">
        <f t="shared" si="49"/>
        <v>24.238805415968798</v>
      </c>
      <c r="BE51">
        <f t="shared" si="50"/>
        <v>1.7284367984089799</v>
      </c>
      <c r="BF51">
        <f t="shared" si="51"/>
        <v>0.96925789659101802</v>
      </c>
      <c r="BG51">
        <f t="shared" si="52"/>
        <v>38.996073956655003</v>
      </c>
      <c r="BH51">
        <f t="shared" si="53"/>
        <v>25.7146899901437</v>
      </c>
      <c r="BI51">
        <f t="shared" si="54"/>
        <v>1.17520437266954</v>
      </c>
      <c r="BJ51">
        <f t="shared" si="55"/>
        <v>1.52249032233046</v>
      </c>
      <c r="BK51">
        <f t="shared" si="56"/>
        <v>39.591114040593801</v>
      </c>
      <c r="BL51">
        <f t="shared" si="57"/>
        <v>25.1015297846556</v>
      </c>
      <c r="BM51">
        <f t="shared" si="58"/>
        <v>0.96361841279690297</v>
      </c>
      <c r="BN51">
        <f t="shared" si="59"/>
        <v>1.7340762822031</v>
      </c>
      <c r="BO51">
        <f t="shared" si="60"/>
        <v>40.547611488054102</v>
      </c>
      <c r="BP51">
        <f t="shared" si="61"/>
        <v>23.728548281896199</v>
      </c>
      <c r="BQ51">
        <f t="shared" si="62"/>
        <v>0.85649351782260996</v>
      </c>
      <c r="BR51">
        <f t="shared" si="63"/>
        <v>1.84120117717739</v>
      </c>
      <c r="BS51">
        <f t="shared" si="64"/>
        <v>41.182388389200703</v>
      </c>
      <c r="BT51">
        <f t="shared" si="65"/>
        <v>25.023798558051698</v>
      </c>
      <c r="BU51">
        <f t="shared" si="66"/>
        <v>0.51150626717502501</v>
      </c>
      <c r="BV51">
        <f t="shared" si="67"/>
        <v>2.1861884278249701</v>
      </c>
      <c r="BW51">
        <f t="shared" si="68"/>
        <v>42.186322514597002</v>
      </c>
      <c r="BX51">
        <f t="shared" si="69"/>
        <v>27.578043245743501</v>
      </c>
      <c r="BY51">
        <f t="shared" si="70"/>
        <v>6.6961364110608101E-2</v>
      </c>
      <c r="BZ51">
        <f t="shared" si="71"/>
        <v>2.6307333308893899</v>
      </c>
      <c r="CA51">
        <f t="shared" si="72"/>
        <v>43.497025483029802</v>
      </c>
      <c r="CB51">
        <f t="shared" si="73"/>
        <v>26.7112836866139</v>
      </c>
      <c r="CC51">
        <f t="shared" si="74"/>
        <v>3.42697763030275E-3</v>
      </c>
      <c r="CD51">
        <f t="shared" si="75"/>
        <v>2.6942677173697001</v>
      </c>
      <c r="CE51">
        <f t="shared" si="76"/>
        <v>43.006163285021898</v>
      </c>
      <c r="CF51">
        <f t="shared" si="77"/>
        <v>25.393934821946001</v>
      </c>
      <c r="CG51">
        <f t="shared" si="78"/>
        <v>1.46171191053683E-3</v>
      </c>
      <c r="CH51">
        <f t="shared" si="79"/>
        <v>2.6962329830894598</v>
      </c>
      <c r="CI51">
        <f t="shared" si="80"/>
        <v>42.743363848965103</v>
      </c>
      <c r="CJ51">
        <f t="shared" si="81"/>
        <v>24.1846972092745</v>
      </c>
      <c r="CK51">
        <f t="shared" si="82"/>
        <v>1.4018780081620501E-3</v>
      </c>
      <c r="CL51">
        <f t="shared" si="83"/>
        <v>2.6962928169918401</v>
      </c>
      <c r="CM51">
        <f t="shared" si="84"/>
        <v>42.3413452800459</v>
      </c>
      <c r="CN51">
        <f t="shared" si="85"/>
        <v>23.091394012785901</v>
      </c>
      <c r="CO51">
        <f t="shared" si="86"/>
        <v>8.1958122458514996E-4</v>
      </c>
      <c r="CP51">
        <f t="shared" si="87"/>
        <v>2.6968751137754099</v>
      </c>
      <c r="CQ51">
        <f t="shared" si="88"/>
        <v>42.148265146701803</v>
      </c>
      <c r="CR51">
        <f t="shared" si="89"/>
        <v>22.099135521367</v>
      </c>
      <c r="CS51">
        <f t="shared" si="90"/>
        <v>4.8347954929993204E-3</v>
      </c>
      <c r="CT51">
        <f t="shared" si="91"/>
        <v>2.6928598995069999</v>
      </c>
      <c r="CU51">
        <f t="shared" si="92"/>
        <v>42.1261727690705</v>
      </c>
      <c r="CV51">
        <f t="shared" si="93"/>
        <v>21.178361274167798</v>
      </c>
      <c r="CW51">
        <f t="shared" si="94"/>
        <v>4.8340835593785802E-3</v>
      </c>
      <c r="CX51">
        <f t="shared" si="95"/>
        <v>2.6928606114406199</v>
      </c>
      <c r="CY51">
        <f t="shared" si="96"/>
        <v>41.494642872811703</v>
      </c>
      <c r="CZ51">
        <f t="shared" si="97"/>
        <v>20.337156980328</v>
      </c>
      <c r="DA51">
        <f t="shared" si="98"/>
        <v>5.5952185091003E-3</v>
      </c>
      <c r="DB51">
        <f t="shared" si="99"/>
        <v>2.6920994764908999</v>
      </c>
      <c r="DC51">
        <f t="shared" si="100"/>
        <v>40.911891648745602</v>
      </c>
      <c r="DD51">
        <f t="shared" si="101"/>
        <v>19.5560023227832</v>
      </c>
      <c r="DE51">
        <f t="shared" si="102"/>
        <v>6.0957393620437996E-3</v>
      </c>
      <c r="DF51">
        <f t="shared" si="103"/>
        <v>2.6915989556379598</v>
      </c>
      <c r="DG51">
        <f t="shared" si="104"/>
        <v>40.633915120185598</v>
      </c>
      <c r="DH51">
        <f t="shared" si="105"/>
        <v>18.8329736001185</v>
      </c>
      <c r="DI51">
        <f t="shared" si="106"/>
        <v>6.6631036165209802E-3</v>
      </c>
      <c r="DJ51">
        <f t="shared" si="107"/>
        <v>2.6910315913834801</v>
      </c>
      <c r="DK51">
        <f t="shared" si="108"/>
        <v>39.7162324264524</v>
      </c>
      <c r="DL51">
        <f t="shared" si="109"/>
        <v>18.162015819061999</v>
      </c>
      <c r="DM51">
        <f t="shared" si="110"/>
        <v>7.4044809702520998E-3</v>
      </c>
      <c r="DN51">
        <f t="shared" si="111"/>
        <v>2.69029021402975</v>
      </c>
      <c r="DO51">
        <f t="shared" si="112"/>
        <v>39.254794697868597</v>
      </c>
      <c r="DP51">
        <f t="shared" si="113"/>
        <v>17.536255871155898</v>
      </c>
      <c r="DQ51">
        <f t="shared" si="114"/>
        <v>8.0411976805778908E-3</v>
      </c>
      <c r="DR51">
        <f t="shared" si="115"/>
        <v>2.6896534973194202</v>
      </c>
      <c r="DS51">
        <f t="shared" si="116"/>
        <v>38.457963823561599</v>
      </c>
      <c r="DT51">
        <f t="shared" si="117"/>
        <v>16.951714008783998</v>
      </c>
      <c r="DU51">
        <f t="shared" si="118"/>
        <v>8.6906197153654597E-3</v>
      </c>
      <c r="DV51">
        <f t="shared" si="119"/>
        <v>2.6890040752846298</v>
      </c>
    </row>
    <row r="52" spans="1:126" x14ac:dyDescent="0.15">
      <c r="A52">
        <v>143.529811</v>
      </c>
      <c r="B52">
        <v>-7.891337558</v>
      </c>
      <c r="C52">
        <v>301</v>
      </c>
      <c r="D52">
        <v>284</v>
      </c>
      <c r="E52">
        <v>259.15969849999999</v>
      </c>
      <c r="F52">
        <v>310.51519780000001</v>
      </c>
      <c r="G52">
        <f t="shared" si="0"/>
        <v>26.204214685890101</v>
      </c>
      <c r="H52">
        <f t="shared" si="1"/>
        <v>30.274833862568801</v>
      </c>
      <c r="I52">
        <f t="shared" si="2"/>
        <v>21.1493742146023</v>
      </c>
      <c r="J52">
        <f t="shared" si="3"/>
        <v>13.2580366566023</v>
      </c>
      <c r="K52">
        <f t="shared" si="4"/>
        <v>22.437149966255699</v>
      </c>
      <c r="L52">
        <f t="shared" si="5"/>
        <v>23.195451977715699</v>
      </c>
      <c r="M52">
        <f t="shared" si="6"/>
        <v>42.402145829705098</v>
      </c>
      <c r="N52">
        <f t="shared" si="7"/>
        <v>34.510808271705102</v>
      </c>
      <c r="O52">
        <f t="shared" si="8"/>
        <v>22.437149966255699</v>
      </c>
      <c r="P52">
        <f t="shared" si="9"/>
        <v>24.149091462786</v>
      </c>
      <c r="Q52">
        <f t="shared" si="10"/>
        <v>76.030826119669896</v>
      </c>
      <c r="R52">
        <f t="shared" si="11"/>
        <v>68.139488561669907</v>
      </c>
      <c r="S52">
        <f t="shared" si="12"/>
        <v>27.256237939722201</v>
      </c>
      <c r="T52">
        <f t="shared" si="13"/>
        <v>23.983914742942201</v>
      </c>
      <c r="U52">
        <f t="shared" si="14"/>
        <v>43.792349748372999</v>
      </c>
      <c r="V52">
        <f t="shared" si="15"/>
        <v>35.901012190373002</v>
      </c>
      <c r="W52">
        <f t="shared" si="16"/>
        <v>27.295971020284401</v>
      </c>
      <c r="X52">
        <f t="shared" si="17"/>
        <v>31.269316750967299</v>
      </c>
      <c r="Y52">
        <f t="shared" si="18"/>
        <v>29.778895415702699</v>
      </c>
      <c r="Z52">
        <f t="shared" si="19"/>
        <v>21.887557857702699</v>
      </c>
      <c r="AA52">
        <f t="shared" si="20"/>
        <v>27.8727736366138</v>
      </c>
      <c r="AB52">
        <f t="shared" si="21"/>
        <v>30.389982626923601</v>
      </c>
      <c r="AC52">
        <f t="shared" si="22"/>
        <v>22.7124014335207</v>
      </c>
      <c r="AD52">
        <f t="shared" si="23"/>
        <v>14.8210638755207</v>
      </c>
      <c r="AE52">
        <f t="shared" si="24"/>
        <v>30.191581035014401</v>
      </c>
      <c r="AF52">
        <f t="shared" si="25"/>
        <v>29.319220576443499</v>
      </c>
      <c r="AG52">
        <f t="shared" si="26"/>
        <v>23.2544193287738</v>
      </c>
      <c r="AH52">
        <f t="shared" si="27"/>
        <v>15.3630817707738</v>
      </c>
      <c r="AI52">
        <f t="shared" si="28"/>
        <v>30.623604690624699</v>
      </c>
      <c r="AJ52">
        <f t="shared" si="29"/>
        <v>27.8553393396123</v>
      </c>
      <c r="AK52">
        <f t="shared" si="30"/>
        <v>26.660738846741499</v>
      </c>
      <c r="AL52">
        <f t="shared" si="31"/>
        <v>18.769401288741498</v>
      </c>
      <c r="AM52">
        <f t="shared" si="32"/>
        <v>31.779851529818199</v>
      </c>
      <c r="AN52">
        <f t="shared" si="33"/>
        <v>27.531808796578201</v>
      </c>
      <c r="AO52">
        <f t="shared" si="34"/>
        <v>25.5783484206986</v>
      </c>
      <c r="AP52">
        <f t="shared" si="35"/>
        <v>17.6870108626986</v>
      </c>
      <c r="AQ52">
        <f t="shared" si="36"/>
        <v>32.856786857071398</v>
      </c>
      <c r="AR52">
        <f t="shared" si="37"/>
        <v>26.919966139402501</v>
      </c>
      <c r="AS52">
        <f t="shared" si="38"/>
        <v>29.0580172981808</v>
      </c>
      <c r="AT52">
        <f t="shared" si="39"/>
        <v>21.1666797401808</v>
      </c>
      <c r="AU52">
        <f t="shared" si="40"/>
        <v>35.3358907014225</v>
      </c>
      <c r="AV52">
        <f t="shared" si="41"/>
        <v>24.472696490365902</v>
      </c>
      <c r="AW52">
        <f t="shared" si="42"/>
        <v>24.2752232729617</v>
      </c>
      <c r="AX52">
        <f t="shared" si="43"/>
        <v>16.3838857149617</v>
      </c>
      <c r="AY52">
        <f t="shared" si="44"/>
        <v>34.840967045767201</v>
      </c>
      <c r="AZ52">
        <f t="shared" si="45"/>
        <v>24.173026325732899</v>
      </c>
      <c r="BA52">
        <f t="shared" si="46"/>
        <v>20.6761177205892</v>
      </c>
      <c r="BB52">
        <f t="shared" si="47"/>
        <v>12.7847801625892</v>
      </c>
      <c r="BC52">
        <f t="shared" si="48"/>
        <v>35.562444218283296</v>
      </c>
      <c r="BD52">
        <f t="shared" si="49"/>
        <v>25.1983968488355</v>
      </c>
      <c r="BE52">
        <f t="shared" si="50"/>
        <v>15.7508308577756</v>
      </c>
      <c r="BF52">
        <f t="shared" si="51"/>
        <v>7.8594932997756199</v>
      </c>
      <c r="BG52">
        <f t="shared" si="52"/>
        <v>36.114075391815298</v>
      </c>
      <c r="BH52">
        <f t="shared" si="53"/>
        <v>24.649536328587601</v>
      </c>
      <c r="BI52">
        <f t="shared" si="54"/>
        <v>13.1717139565734</v>
      </c>
      <c r="BJ52">
        <f t="shared" si="55"/>
        <v>5.2803763985733898</v>
      </c>
      <c r="BK52">
        <f t="shared" si="56"/>
        <v>38.103213174978499</v>
      </c>
      <c r="BL52">
        <f t="shared" si="57"/>
        <v>25.994138191202101</v>
      </c>
      <c r="BM52">
        <f t="shared" si="58"/>
        <v>8.9642816475374492</v>
      </c>
      <c r="BN52">
        <f t="shared" si="59"/>
        <v>1.07294408953745</v>
      </c>
      <c r="BO52">
        <f t="shared" si="60"/>
        <v>38.722878370947598</v>
      </c>
      <c r="BP52">
        <f t="shared" si="61"/>
        <v>25.401168872255401</v>
      </c>
      <c r="BQ52">
        <f t="shared" si="62"/>
        <v>7.3522207233307899</v>
      </c>
      <c r="BR52">
        <f t="shared" si="63"/>
        <v>0.53911683466921401</v>
      </c>
      <c r="BS52">
        <f t="shared" si="64"/>
        <v>39.682861803378998</v>
      </c>
      <c r="BT52">
        <f t="shared" si="65"/>
        <v>24.094273085071698</v>
      </c>
      <c r="BU52">
        <f t="shared" si="66"/>
        <v>6.5689379420876399</v>
      </c>
      <c r="BV52">
        <f t="shared" si="67"/>
        <v>1.3223996159123601</v>
      </c>
      <c r="BW52">
        <f t="shared" si="68"/>
        <v>40.338023098189502</v>
      </c>
      <c r="BX52">
        <f t="shared" si="69"/>
        <v>25.302067724363301</v>
      </c>
      <c r="BY52">
        <f t="shared" si="70"/>
        <v>3.9202822354395401</v>
      </c>
      <c r="BZ52">
        <f t="shared" si="71"/>
        <v>3.9710553225604599</v>
      </c>
      <c r="CA52">
        <f t="shared" si="72"/>
        <v>41.339089157628798</v>
      </c>
      <c r="CB52">
        <f t="shared" si="73"/>
        <v>27.712840323133399</v>
      </c>
      <c r="CC52">
        <f t="shared" si="74"/>
        <v>0.51044229006706399</v>
      </c>
      <c r="CD52">
        <f t="shared" si="75"/>
        <v>7.3808952679329396</v>
      </c>
      <c r="CE52">
        <f t="shared" si="76"/>
        <v>42.6305849358858</v>
      </c>
      <c r="CF52">
        <f t="shared" si="77"/>
        <v>26.882791716707299</v>
      </c>
      <c r="CG52">
        <f t="shared" si="78"/>
        <v>2.6272313558350201E-2</v>
      </c>
      <c r="CH52">
        <f t="shared" si="79"/>
        <v>7.8650652444416496</v>
      </c>
      <c r="CI52">
        <f t="shared" si="80"/>
        <v>42.206591641058097</v>
      </c>
      <c r="CJ52">
        <f t="shared" si="81"/>
        <v>25.620002523157201</v>
      </c>
      <c r="CK52">
        <f t="shared" si="82"/>
        <v>1.1234607990680399E-2</v>
      </c>
      <c r="CL52">
        <f t="shared" si="83"/>
        <v>7.88010295000932</v>
      </c>
      <c r="CM52">
        <f t="shared" si="84"/>
        <v>41.993268247450999</v>
      </c>
      <c r="CN52">
        <f t="shared" si="85"/>
        <v>24.455454477713001</v>
      </c>
      <c r="CO52">
        <f t="shared" si="86"/>
        <v>1.12187612032888E-2</v>
      </c>
      <c r="CP52">
        <f t="shared" si="87"/>
        <v>7.8801187967967099</v>
      </c>
      <c r="CQ52">
        <f t="shared" si="88"/>
        <v>41.642857613868799</v>
      </c>
      <c r="CR52">
        <f t="shared" si="89"/>
        <v>23.3979032163525</v>
      </c>
      <c r="CS52">
        <f t="shared" si="90"/>
        <v>6.3443788477600396E-3</v>
      </c>
      <c r="CT52">
        <f t="shared" si="91"/>
        <v>7.8849931791522403</v>
      </c>
      <c r="CU52">
        <f t="shared" si="92"/>
        <v>41.4885556784307</v>
      </c>
      <c r="CV52">
        <f t="shared" si="93"/>
        <v>22.4342522349699</v>
      </c>
      <c r="CW52">
        <f t="shared" si="94"/>
        <v>3.7411428190878802E-2</v>
      </c>
      <c r="CX52">
        <f t="shared" si="95"/>
        <v>7.8539261298091203</v>
      </c>
      <c r="CY52">
        <f t="shared" si="96"/>
        <v>41.494642872811703</v>
      </c>
      <c r="CZ52">
        <f t="shared" si="97"/>
        <v>21.536904693062301</v>
      </c>
      <c r="DA52">
        <f t="shared" si="98"/>
        <v>3.9030209034790798E-2</v>
      </c>
      <c r="DB52">
        <f t="shared" si="99"/>
        <v>7.8523073489652102</v>
      </c>
      <c r="DC52">
        <f t="shared" si="100"/>
        <v>40.911891648745602</v>
      </c>
      <c r="DD52">
        <f t="shared" si="101"/>
        <v>20.714290973345701</v>
      </c>
      <c r="DE52">
        <f t="shared" si="102"/>
        <v>4.5132177149469203E-2</v>
      </c>
      <c r="DF52">
        <f t="shared" si="103"/>
        <v>7.8462053808505301</v>
      </c>
      <c r="DG52">
        <f t="shared" si="104"/>
        <v>40.372485319851698</v>
      </c>
      <c r="DH52">
        <f t="shared" si="105"/>
        <v>19.948095299186001</v>
      </c>
      <c r="DI52">
        <f t="shared" si="106"/>
        <v>4.9126659562620703E-2</v>
      </c>
      <c r="DJ52">
        <f t="shared" si="107"/>
        <v>7.8422108984373802</v>
      </c>
      <c r="DK52">
        <f t="shared" si="108"/>
        <v>40.123281999580598</v>
      </c>
      <c r="DL52">
        <f t="shared" si="109"/>
        <v>19.236877078698601</v>
      </c>
      <c r="DM52">
        <f t="shared" si="110"/>
        <v>5.3665547694900097E-2</v>
      </c>
      <c r="DN52">
        <f t="shared" si="111"/>
        <v>7.8376720103051003</v>
      </c>
      <c r="DO52">
        <f t="shared" si="112"/>
        <v>39.254794697868597</v>
      </c>
      <c r="DP52">
        <f t="shared" si="113"/>
        <v>18.575129654984998</v>
      </c>
      <c r="DQ52">
        <f t="shared" si="114"/>
        <v>5.9579485599527603E-2</v>
      </c>
      <c r="DR52">
        <f t="shared" si="115"/>
        <v>7.8317580724004703</v>
      </c>
      <c r="DS52">
        <f t="shared" si="116"/>
        <v>38.824282454231998</v>
      </c>
      <c r="DT52">
        <f t="shared" si="117"/>
        <v>17.956451269786498</v>
      </c>
      <c r="DU52">
        <f t="shared" si="118"/>
        <v>6.4660166645550493E-2</v>
      </c>
      <c r="DV52">
        <f t="shared" si="119"/>
        <v>7.8266773913544503</v>
      </c>
    </row>
    <row r="53" spans="1:126" x14ac:dyDescent="0.15">
      <c r="A53">
        <v>63.224399380000001</v>
      </c>
      <c r="B53">
        <v>-15.82666201</v>
      </c>
      <c r="C53">
        <v>298</v>
      </c>
      <c r="D53">
        <v>286</v>
      </c>
      <c r="E53">
        <v>258.60400390000001</v>
      </c>
      <c r="F53">
        <v>312.29046629999999</v>
      </c>
      <c r="G53">
        <f t="shared" si="0"/>
        <v>18.8961279366486</v>
      </c>
      <c r="H53">
        <f t="shared" si="1"/>
        <v>9.7490592717823592</v>
      </c>
      <c r="I53" t="e">
        <f t="shared" si="2"/>
        <v>#NUM!</v>
      </c>
      <c r="J53" t="e">
        <f t="shared" si="3"/>
        <v>#NUM!</v>
      </c>
      <c r="K53">
        <f t="shared" si="4"/>
        <v>22.437149966255699</v>
      </c>
      <c r="L53">
        <f t="shared" si="5"/>
        <v>19.3292498131377</v>
      </c>
      <c r="M53">
        <f t="shared" si="6"/>
        <v>57.027238929619102</v>
      </c>
      <c r="N53">
        <f t="shared" si="7"/>
        <v>41.200576919619103</v>
      </c>
      <c r="O53">
        <f t="shared" si="8"/>
        <v>21.2272719847556</v>
      </c>
      <c r="P53">
        <f t="shared" si="9"/>
        <v>17.9896577298402</v>
      </c>
      <c r="Q53" t="e">
        <f t="shared" si="10"/>
        <v>#NUM!</v>
      </c>
      <c r="R53" t="e">
        <f t="shared" si="11"/>
        <v>#NUM!</v>
      </c>
      <c r="S53">
        <f t="shared" si="12"/>
        <v>21.522582627452099</v>
      </c>
      <c r="T53">
        <f t="shared" si="13"/>
        <v>20.206150445808198</v>
      </c>
      <c r="U53" t="e">
        <f t="shared" si="14"/>
        <v>#NUM!</v>
      </c>
      <c r="V53" t="e">
        <f t="shared" si="15"/>
        <v>#NUM!</v>
      </c>
      <c r="W53">
        <f t="shared" si="16"/>
        <v>25.604142867227701</v>
      </c>
      <c r="X53">
        <f t="shared" si="17"/>
        <v>20.859881606729399</v>
      </c>
      <c r="Y53" t="e">
        <f t="shared" si="18"/>
        <v>#NUM!</v>
      </c>
      <c r="Z53" t="e">
        <f t="shared" si="19"/>
        <v>#NUM!</v>
      </c>
      <c r="AA53">
        <f t="shared" si="20"/>
        <v>25.923177974954999</v>
      </c>
      <c r="AB53">
        <f t="shared" si="21"/>
        <v>27.4110866643394</v>
      </c>
      <c r="AC53">
        <f t="shared" si="22"/>
        <v>40.885733998490302</v>
      </c>
      <c r="AD53">
        <f t="shared" si="23"/>
        <v>25.059071988490299</v>
      </c>
      <c r="AE53">
        <f t="shared" si="24"/>
        <v>26.614559890314599</v>
      </c>
      <c r="AF53">
        <f t="shared" si="25"/>
        <v>27.231442527378402</v>
      </c>
      <c r="AG53">
        <f t="shared" si="26"/>
        <v>44.536025166483299</v>
      </c>
      <c r="AH53">
        <f t="shared" si="27"/>
        <v>28.709363156483299</v>
      </c>
      <c r="AI53">
        <f t="shared" si="28"/>
        <v>28.799805530160199</v>
      </c>
      <c r="AJ53">
        <f t="shared" si="29"/>
        <v>26.7105081275079</v>
      </c>
      <c r="AK53">
        <f t="shared" si="30"/>
        <v>45.936666875497103</v>
      </c>
      <c r="AL53">
        <f t="shared" si="31"/>
        <v>30.1100048654971</v>
      </c>
      <c r="AM53">
        <f t="shared" si="32"/>
        <v>29.339321623024698</v>
      </c>
      <c r="AN53">
        <f t="shared" si="33"/>
        <v>25.691352576574101</v>
      </c>
      <c r="AO53">
        <f t="shared" si="34"/>
        <v>39.428005377985102</v>
      </c>
      <c r="AP53">
        <f t="shared" si="35"/>
        <v>23.601343367985098</v>
      </c>
      <c r="AQ53">
        <f t="shared" si="36"/>
        <v>30.508657468625401</v>
      </c>
      <c r="AR53">
        <f t="shared" si="37"/>
        <v>25.6328071380583</v>
      </c>
      <c r="AS53">
        <f t="shared" si="38"/>
        <v>54.659740757535801</v>
      </c>
      <c r="AT53">
        <f t="shared" si="39"/>
        <v>38.833078747535801</v>
      </c>
      <c r="AU53">
        <f t="shared" si="40"/>
        <v>31.603187379833201</v>
      </c>
      <c r="AV53">
        <f t="shared" si="41"/>
        <v>25.2450422293503</v>
      </c>
      <c r="AW53">
        <f t="shared" si="42"/>
        <v>43.663615392107701</v>
      </c>
      <c r="AX53">
        <f t="shared" si="43"/>
        <v>27.836953382107701</v>
      </c>
      <c r="AY53">
        <f t="shared" si="44"/>
        <v>33.9802149350419</v>
      </c>
      <c r="AZ53">
        <f t="shared" si="45"/>
        <v>23.141288710237799</v>
      </c>
      <c r="BA53">
        <f t="shared" si="46"/>
        <v>36.079286855130398</v>
      </c>
      <c r="BB53">
        <f t="shared" si="47"/>
        <v>20.252624845130399</v>
      </c>
      <c r="BC53">
        <f t="shared" si="48"/>
        <v>33.627439205478197</v>
      </c>
      <c r="BD53">
        <f t="shared" si="49"/>
        <v>22.971784268276799</v>
      </c>
      <c r="BE53">
        <f t="shared" si="50"/>
        <v>30.477229686101001</v>
      </c>
      <c r="BF53">
        <f t="shared" si="51"/>
        <v>14.650567676101</v>
      </c>
      <c r="BG53">
        <f t="shared" si="52"/>
        <v>34.383466440239701</v>
      </c>
      <c r="BH53">
        <f t="shared" si="53"/>
        <v>24.013922403783099</v>
      </c>
      <c r="BI53">
        <f t="shared" si="54"/>
        <v>23.0556375263006</v>
      </c>
      <c r="BJ53">
        <f t="shared" si="55"/>
        <v>7.22897551630055</v>
      </c>
      <c r="BK53">
        <f t="shared" si="56"/>
        <v>34.975166851599496</v>
      </c>
      <c r="BL53">
        <f t="shared" si="57"/>
        <v>23.582479230910199</v>
      </c>
      <c r="BM53">
        <f t="shared" si="58"/>
        <v>19.2638061415885</v>
      </c>
      <c r="BN53">
        <f t="shared" si="59"/>
        <v>3.4371441315885098</v>
      </c>
      <c r="BO53">
        <f t="shared" si="60"/>
        <v>36.908574157538197</v>
      </c>
      <c r="BP53">
        <f t="shared" si="61"/>
        <v>24.913577832166101</v>
      </c>
      <c r="BQ53">
        <f t="shared" si="62"/>
        <v>13.091660520458399</v>
      </c>
      <c r="BR53">
        <f t="shared" si="63"/>
        <v>2.73500148954157</v>
      </c>
      <c r="BS53">
        <f t="shared" si="64"/>
        <v>37.560510795577898</v>
      </c>
      <c r="BT53">
        <f t="shared" si="65"/>
        <v>24.419514654214598</v>
      </c>
      <c r="BU53">
        <f t="shared" si="66"/>
        <v>10.74761939307</v>
      </c>
      <c r="BV53">
        <f t="shared" si="67"/>
        <v>5.0790426169300202</v>
      </c>
      <c r="BW53">
        <f t="shared" si="68"/>
        <v>38.528781883552803</v>
      </c>
      <c r="BX53">
        <f t="shared" si="69"/>
        <v>23.237786436778201</v>
      </c>
      <c r="BY53">
        <f t="shared" si="70"/>
        <v>9.6214778077883008</v>
      </c>
      <c r="BZ53">
        <f t="shared" si="71"/>
        <v>6.2051842022116999</v>
      </c>
      <c r="CA53">
        <f t="shared" si="72"/>
        <v>39.206639169319899</v>
      </c>
      <c r="CB53">
        <f t="shared" si="73"/>
        <v>24.4236150670163</v>
      </c>
      <c r="CC53">
        <f t="shared" si="74"/>
        <v>5.7442792076580398</v>
      </c>
      <c r="CD53">
        <f t="shared" si="75"/>
        <v>10.082382802342</v>
      </c>
      <c r="CE53">
        <f t="shared" si="76"/>
        <v>40.210762932321998</v>
      </c>
      <c r="CF53">
        <f t="shared" si="77"/>
        <v>26.7531216084002</v>
      </c>
      <c r="CG53">
        <f t="shared" si="78"/>
        <v>0.74894913092681603</v>
      </c>
      <c r="CH53">
        <f t="shared" si="79"/>
        <v>15.0777128790732</v>
      </c>
      <c r="CI53">
        <f t="shared" si="80"/>
        <v>41.491302304018497</v>
      </c>
      <c r="CJ53">
        <f t="shared" si="81"/>
        <v>26.008198945383</v>
      </c>
      <c r="CK53">
        <f t="shared" si="82"/>
        <v>3.8589118953324501E-2</v>
      </c>
      <c r="CL53">
        <f t="shared" si="83"/>
        <v>15.788072891046699</v>
      </c>
      <c r="CM53">
        <f t="shared" si="84"/>
        <v>41.136179694387401</v>
      </c>
      <c r="CN53">
        <f t="shared" si="85"/>
        <v>24.842567312663199</v>
      </c>
      <c r="CO53">
        <f t="shared" si="86"/>
        <v>1.66060145172389E-2</v>
      </c>
      <c r="CP53">
        <f t="shared" si="87"/>
        <v>15.8100559954828</v>
      </c>
      <c r="CQ53">
        <f t="shared" si="88"/>
        <v>40.977348095009702</v>
      </c>
      <c r="CR53">
        <f t="shared" si="89"/>
        <v>23.7624532983004</v>
      </c>
      <c r="CS53">
        <f t="shared" si="90"/>
        <v>1.6517217024168199E-2</v>
      </c>
      <c r="CT53">
        <f t="shared" si="91"/>
        <v>15.8101447929758</v>
      </c>
      <c r="CU53">
        <f t="shared" si="92"/>
        <v>40.681957859946799</v>
      </c>
      <c r="CV53">
        <f t="shared" si="93"/>
        <v>22.7778517163588</v>
      </c>
      <c r="CW53">
        <f t="shared" si="94"/>
        <v>4.8803969136693701E-2</v>
      </c>
      <c r="CX53">
        <f t="shared" si="95"/>
        <v>15.7778580408633</v>
      </c>
      <c r="CY53">
        <f t="shared" si="96"/>
        <v>40.569830739942098</v>
      </c>
      <c r="CZ53">
        <f t="shared" si="97"/>
        <v>21.877517166205799</v>
      </c>
      <c r="DA53">
        <f t="shared" si="98"/>
        <v>5.7463324229631997E-2</v>
      </c>
      <c r="DB53">
        <f t="shared" si="99"/>
        <v>15.7691986857704</v>
      </c>
      <c r="DC53">
        <f t="shared" si="100"/>
        <v>40.609415380727803</v>
      </c>
      <c r="DD53">
        <f t="shared" si="101"/>
        <v>21.036095508034901</v>
      </c>
      <c r="DE53">
        <f t="shared" si="102"/>
        <v>5.9900095187004003E-2</v>
      </c>
      <c r="DF53">
        <f t="shared" si="103"/>
        <v>15.766761914812999</v>
      </c>
      <c r="DG53">
        <f t="shared" si="104"/>
        <v>40.0806459907757</v>
      </c>
      <c r="DH53">
        <f t="shared" si="105"/>
        <v>20.262472924327401</v>
      </c>
      <c r="DI53">
        <f t="shared" si="106"/>
        <v>6.9193052255556498E-2</v>
      </c>
      <c r="DJ53">
        <f t="shared" si="107"/>
        <v>15.7574689577444</v>
      </c>
      <c r="DK53">
        <f t="shared" si="108"/>
        <v>39.589832525929197</v>
      </c>
      <c r="DL53">
        <f t="shared" si="109"/>
        <v>19.5397821117243</v>
      </c>
      <c r="DM53">
        <f t="shared" si="110"/>
        <v>7.5245481040901299E-2</v>
      </c>
      <c r="DN53">
        <f t="shared" si="111"/>
        <v>15.751416528959099</v>
      </c>
      <c r="DO53">
        <f t="shared" si="112"/>
        <v>39.377021490750003</v>
      </c>
      <c r="DP53">
        <f t="shared" si="113"/>
        <v>18.867176381508699</v>
      </c>
      <c r="DQ53">
        <f t="shared" si="114"/>
        <v>8.2131647533301794E-2</v>
      </c>
      <c r="DR53">
        <f t="shared" si="115"/>
        <v>15.744530362466699</v>
      </c>
      <c r="DS53">
        <f t="shared" si="116"/>
        <v>38.562463322511299</v>
      </c>
      <c r="DT53">
        <f t="shared" si="117"/>
        <v>18.239809099220398</v>
      </c>
      <c r="DU53">
        <f t="shared" si="118"/>
        <v>9.1093227970662799E-2</v>
      </c>
      <c r="DV53">
        <f t="shared" si="119"/>
        <v>15.735568782029301</v>
      </c>
    </row>
    <row r="54" spans="1:126" x14ac:dyDescent="0.15">
      <c r="A54">
        <v>135.7155085</v>
      </c>
      <c r="B54">
        <v>-15.81857961</v>
      </c>
      <c r="C54">
        <v>293</v>
      </c>
      <c r="D54">
        <v>288</v>
      </c>
      <c r="E54">
        <v>258.60891720000001</v>
      </c>
      <c r="F54">
        <v>312.2927856</v>
      </c>
      <c r="G54">
        <f t="shared" si="0"/>
        <v>28.2228029450105</v>
      </c>
      <c r="H54">
        <f t="shared" si="1"/>
        <v>2.8474551289898901E-2</v>
      </c>
      <c r="I54">
        <f t="shared" si="2"/>
        <v>13.956671414765401</v>
      </c>
      <c r="J54">
        <f t="shared" si="3"/>
        <v>1.8619081952346199</v>
      </c>
      <c r="K54">
        <f t="shared" si="4"/>
        <v>23.650832698712701</v>
      </c>
      <c r="L54">
        <f t="shared" si="5"/>
        <v>4.9208358299276798</v>
      </c>
      <c r="M54">
        <f t="shared" si="6"/>
        <v>43.218131629269799</v>
      </c>
      <c r="N54">
        <f t="shared" si="7"/>
        <v>27.399552019269802</v>
      </c>
      <c r="O54">
        <f t="shared" si="8"/>
        <v>23.977066491680201</v>
      </c>
      <c r="P54">
        <f t="shared" si="9"/>
        <v>12.882546607338901</v>
      </c>
      <c r="Q54">
        <f t="shared" si="10"/>
        <v>39.580868202653299</v>
      </c>
      <c r="R54">
        <f t="shared" si="11"/>
        <v>23.762288592653299</v>
      </c>
      <c r="S54">
        <f t="shared" si="12"/>
        <v>22.746642516903702</v>
      </c>
      <c r="T54">
        <f t="shared" si="13"/>
        <v>13.4888423375959</v>
      </c>
      <c r="U54" t="e">
        <f t="shared" si="14"/>
        <v>#NUM!</v>
      </c>
      <c r="V54" t="e">
        <f t="shared" si="15"/>
        <v>#NUM!</v>
      </c>
      <c r="W54">
        <f t="shared" si="16"/>
        <v>22.635712686057101</v>
      </c>
      <c r="X54">
        <f t="shared" si="17"/>
        <v>16.162782247619202</v>
      </c>
      <c r="Y54">
        <f t="shared" si="18"/>
        <v>68.125805769137401</v>
      </c>
      <c r="Z54">
        <f t="shared" si="19"/>
        <v>52.3072261591374</v>
      </c>
      <c r="AA54">
        <f t="shared" si="20"/>
        <v>25.923177974954999</v>
      </c>
      <c r="AB54">
        <f t="shared" si="21"/>
        <v>17.381408121715999</v>
      </c>
      <c r="AC54">
        <f t="shared" si="22"/>
        <v>51.115916140044703</v>
      </c>
      <c r="AD54">
        <f t="shared" si="23"/>
        <v>35.297336530044703</v>
      </c>
      <c r="AE54">
        <f t="shared" si="24"/>
        <v>26.193023463293699</v>
      </c>
      <c r="AF54">
        <f t="shared" si="25"/>
        <v>23.4934500318105</v>
      </c>
      <c r="AG54">
        <f t="shared" si="26"/>
        <v>30.985808747671999</v>
      </c>
      <c r="AH54">
        <f t="shared" si="27"/>
        <v>15.167229137672001</v>
      </c>
      <c r="AI54">
        <f t="shared" si="28"/>
        <v>26.770924865562101</v>
      </c>
      <c r="AJ54">
        <f t="shared" si="29"/>
        <v>23.826052352167501</v>
      </c>
      <c r="AK54">
        <f t="shared" si="30"/>
        <v>32.319745628390798</v>
      </c>
      <c r="AL54">
        <f t="shared" si="31"/>
        <v>16.501166018390801</v>
      </c>
      <c r="AM54">
        <f t="shared" si="32"/>
        <v>28.7208311382585</v>
      </c>
      <c r="AN54">
        <f t="shared" si="33"/>
        <v>23.741465876589601</v>
      </c>
      <c r="AO54">
        <f t="shared" si="34"/>
        <v>33.061721204479902</v>
      </c>
      <c r="AP54">
        <f t="shared" si="35"/>
        <v>17.243141594479901</v>
      </c>
      <c r="AQ54">
        <f t="shared" si="36"/>
        <v>29.206623875369601</v>
      </c>
      <c r="AR54">
        <f t="shared" si="37"/>
        <v>23.121091886088401</v>
      </c>
      <c r="AS54">
        <f t="shared" si="38"/>
        <v>33.884022888922203</v>
      </c>
      <c r="AT54">
        <f t="shared" si="39"/>
        <v>18.065443278922199</v>
      </c>
      <c r="AU54">
        <f t="shared" si="40"/>
        <v>30.273340720736499</v>
      </c>
      <c r="AV54">
        <f t="shared" si="41"/>
        <v>23.301603077551199</v>
      </c>
      <c r="AW54">
        <f t="shared" si="42"/>
        <v>37.428792338557301</v>
      </c>
      <c r="AX54">
        <f t="shared" si="43"/>
        <v>21.6102127285573</v>
      </c>
      <c r="AY54">
        <f t="shared" si="44"/>
        <v>31.299523867937101</v>
      </c>
      <c r="AZ54">
        <f t="shared" si="45"/>
        <v>23.1403967587393</v>
      </c>
      <c r="BA54">
        <f t="shared" si="46"/>
        <v>29.9847513424195</v>
      </c>
      <c r="BB54">
        <f t="shared" si="47"/>
        <v>14.1661717324195</v>
      </c>
      <c r="BC54">
        <f t="shared" si="48"/>
        <v>33.5115884200344</v>
      </c>
      <c r="BD54">
        <f t="shared" si="49"/>
        <v>21.360366238836299</v>
      </c>
      <c r="BE54">
        <f t="shared" si="50"/>
        <v>25.563909487292399</v>
      </c>
      <c r="BF54">
        <f t="shared" si="51"/>
        <v>9.74532987729242</v>
      </c>
      <c r="BG54">
        <f t="shared" si="52"/>
        <v>33.2118562443179</v>
      </c>
      <c r="BH54">
        <f t="shared" si="53"/>
        <v>21.330200206620699</v>
      </c>
      <c r="BI54">
        <f t="shared" si="54"/>
        <v>21.911037148167999</v>
      </c>
      <c r="BJ54">
        <f t="shared" si="55"/>
        <v>6.0924575381679604</v>
      </c>
      <c r="BK54">
        <f t="shared" si="56"/>
        <v>33.938006384568602</v>
      </c>
      <c r="BL54">
        <f t="shared" si="57"/>
        <v>22.412321412332901</v>
      </c>
      <c r="BM54">
        <f t="shared" si="58"/>
        <v>16.837603946904601</v>
      </c>
      <c r="BN54">
        <f t="shared" si="59"/>
        <v>1.01902433690455</v>
      </c>
      <c r="BO54">
        <f t="shared" si="60"/>
        <v>34.5083905445507</v>
      </c>
      <c r="BP54">
        <f t="shared" si="61"/>
        <v>22.107952729187499</v>
      </c>
      <c r="BQ54">
        <f t="shared" si="62"/>
        <v>14.192752232811999</v>
      </c>
      <c r="BR54">
        <f t="shared" si="63"/>
        <v>1.6258273771879701</v>
      </c>
      <c r="BS54">
        <f t="shared" si="64"/>
        <v>36.342686156944197</v>
      </c>
      <c r="BT54">
        <f t="shared" si="65"/>
        <v>23.4475078890936</v>
      </c>
      <c r="BU54">
        <f t="shared" si="66"/>
        <v>9.7325161347096891</v>
      </c>
      <c r="BV54">
        <f t="shared" si="67"/>
        <v>6.0860634752903104</v>
      </c>
      <c r="BW54">
        <f t="shared" si="68"/>
        <v>36.9832484287532</v>
      </c>
      <c r="BX54">
        <f t="shared" si="69"/>
        <v>23.062343208516801</v>
      </c>
      <c r="BY54">
        <f t="shared" si="70"/>
        <v>8.0465318022283991</v>
      </c>
      <c r="BZ54">
        <f t="shared" si="71"/>
        <v>7.7720478077716004</v>
      </c>
      <c r="CA54">
        <f t="shared" si="72"/>
        <v>37.919868546977398</v>
      </c>
      <c r="CB54">
        <f t="shared" si="73"/>
        <v>22.014230346903702</v>
      </c>
      <c r="CC54">
        <f t="shared" si="74"/>
        <v>7.2222382912734098</v>
      </c>
      <c r="CD54">
        <f t="shared" si="75"/>
        <v>8.5963413187265907</v>
      </c>
      <c r="CE54">
        <f t="shared" si="76"/>
        <v>38.582403018607103</v>
      </c>
      <c r="CF54">
        <f t="shared" si="77"/>
        <v>23.2019258285099</v>
      </c>
      <c r="CG54">
        <f t="shared" si="78"/>
        <v>4.3284184474798497</v>
      </c>
      <c r="CH54">
        <f t="shared" si="79"/>
        <v>11.4901611625202</v>
      </c>
      <c r="CI54">
        <f t="shared" si="80"/>
        <v>39.557781166622497</v>
      </c>
      <c r="CJ54">
        <f t="shared" si="81"/>
        <v>25.4786539797682</v>
      </c>
      <c r="CK54">
        <f t="shared" si="82"/>
        <v>0.56687363437122595</v>
      </c>
      <c r="CL54">
        <f t="shared" si="83"/>
        <v>15.2517059756288</v>
      </c>
      <c r="CM54">
        <f t="shared" si="84"/>
        <v>40.800483674012099</v>
      </c>
      <c r="CN54">
        <f t="shared" si="85"/>
        <v>24.825521151165201</v>
      </c>
      <c r="CO54">
        <f t="shared" si="86"/>
        <v>2.9235920680359601E-2</v>
      </c>
      <c r="CP54">
        <f t="shared" si="87"/>
        <v>15.789343689319599</v>
      </c>
      <c r="CQ54">
        <f t="shared" si="88"/>
        <v>40.484749245898499</v>
      </c>
      <c r="CR54">
        <f t="shared" si="89"/>
        <v>23.761989944488299</v>
      </c>
      <c r="CS54">
        <f t="shared" si="90"/>
        <v>1.30727603398797E-2</v>
      </c>
      <c r="CT54">
        <f t="shared" si="91"/>
        <v>15.8055068496601</v>
      </c>
      <c r="CU54">
        <f t="shared" si="92"/>
        <v>40.356008028195298</v>
      </c>
      <c r="CV54">
        <f t="shared" si="93"/>
        <v>22.771904737610701</v>
      </c>
      <c r="CW54">
        <f t="shared" si="94"/>
        <v>1.25753406146381E-2</v>
      </c>
      <c r="CX54">
        <f t="shared" si="95"/>
        <v>15.806004269385401</v>
      </c>
      <c r="CY54">
        <f t="shared" si="96"/>
        <v>40.092172795539497</v>
      </c>
      <c r="CZ54">
        <f t="shared" si="97"/>
        <v>21.866309211742699</v>
      </c>
      <c r="DA54">
        <f t="shared" si="98"/>
        <v>3.7134193689038301E-2</v>
      </c>
      <c r="DB54">
        <f t="shared" si="99"/>
        <v>15.781445416311</v>
      </c>
      <c r="DC54">
        <f t="shared" si="100"/>
        <v>40.000704164552403</v>
      </c>
      <c r="DD54">
        <f t="shared" si="101"/>
        <v>21.035662074748799</v>
      </c>
      <c r="DE54">
        <f t="shared" si="102"/>
        <v>4.55801936543112E-2</v>
      </c>
      <c r="DF54">
        <f t="shared" si="103"/>
        <v>15.7729994163457</v>
      </c>
      <c r="DG54">
        <f t="shared" si="104"/>
        <v>40.055751177199497</v>
      </c>
      <c r="DH54">
        <f t="shared" si="105"/>
        <v>20.256583997976598</v>
      </c>
      <c r="DI54">
        <f t="shared" si="106"/>
        <v>4.7494052460173797E-2</v>
      </c>
      <c r="DJ54">
        <f t="shared" si="107"/>
        <v>15.7710855575398</v>
      </c>
      <c r="DK54">
        <f t="shared" si="108"/>
        <v>39.564594253004699</v>
      </c>
      <c r="DL54">
        <f t="shared" si="109"/>
        <v>19.538430360865</v>
      </c>
      <c r="DM54">
        <f t="shared" si="110"/>
        <v>5.4820164372560598E-2</v>
      </c>
      <c r="DN54">
        <f t="shared" si="111"/>
        <v>15.7637594456274</v>
      </c>
      <c r="DO54">
        <f t="shared" si="112"/>
        <v>39.107533263635503</v>
      </c>
      <c r="DP54">
        <f t="shared" si="113"/>
        <v>18.865626928511301</v>
      </c>
      <c r="DQ54">
        <f t="shared" si="114"/>
        <v>5.95735533922346E-2</v>
      </c>
      <c r="DR54">
        <f t="shared" si="115"/>
        <v>15.759006056607801</v>
      </c>
      <c r="DS54">
        <f t="shared" si="116"/>
        <v>38.919814888093697</v>
      </c>
      <c r="DT54">
        <f t="shared" si="117"/>
        <v>18.237913269802199</v>
      </c>
      <c r="DU54">
        <f t="shared" si="118"/>
        <v>6.4987894006518096E-2</v>
      </c>
      <c r="DV54">
        <f t="shared" si="119"/>
        <v>15.753591715993499</v>
      </c>
    </row>
    <row r="55" spans="1:126" x14ac:dyDescent="0.15">
      <c r="A55">
        <v>131.7810648</v>
      </c>
      <c r="B55">
        <v>-178.59340750000001</v>
      </c>
      <c r="C55">
        <v>290</v>
      </c>
      <c r="D55">
        <v>291</v>
      </c>
      <c r="E55">
        <v>257.4912109</v>
      </c>
      <c r="F55">
        <v>312.16900629999998</v>
      </c>
      <c r="G55">
        <f t="shared" si="0"/>
        <v>22.235013480073199</v>
      </c>
      <c r="H55">
        <f t="shared" si="1"/>
        <v>5.8935339666474604</v>
      </c>
      <c r="I55">
        <f t="shared" si="2"/>
        <v>5.4714714969976097E-2</v>
      </c>
      <c r="J55">
        <f t="shared" si="3"/>
        <v>178.53869278503001</v>
      </c>
      <c r="K55">
        <f t="shared" si="4"/>
        <v>24.945743117183898</v>
      </c>
      <c r="L55">
        <f t="shared" si="5"/>
        <v>2.9599713888380101</v>
      </c>
      <c r="M55">
        <f t="shared" si="6"/>
        <v>35.2962317155759</v>
      </c>
      <c r="N55">
        <f t="shared" si="7"/>
        <v>143.29717578442401</v>
      </c>
      <c r="O55">
        <f t="shared" si="8"/>
        <v>22.984477956538001</v>
      </c>
      <c r="P55">
        <f t="shared" si="9"/>
        <v>4.1413101907618497</v>
      </c>
      <c r="Q55">
        <f t="shared" si="10"/>
        <v>51.580345908991198</v>
      </c>
      <c r="R55">
        <f t="shared" si="11"/>
        <v>127.01306159100901</v>
      </c>
      <c r="S55">
        <f t="shared" si="12"/>
        <v>23.5397083594649</v>
      </c>
      <c r="T55">
        <f t="shared" si="13"/>
        <v>10.6987644782456</v>
      </c>
      <c r="U55">
        <f t="shared" si="14"/>
        <v>85.559412250218202</v>
      </c>
      <c r="V55">
        <f t="shared" si="15"/>
        <v>93.033995249781796</v>
      </c>
      <c r="W55">
        <f t="shared" si="16"/>
        <v>22.635712686057101</v>
      </c>
      <c r="X55">
        <f t="shared" si="17"/>
        <v>11.691687507087799</v>
      </c>
      <c r="Y55" t="e">
        <f t="shared" si="18"/>
        <v>#NUM!</v>
      </c>
      <c r="Z55" t="e">
        <f t="shared" si="19"/>
        <v>#NUM!</v>
      </c>
      <c r="AA55">
        <f t="shared" si="20"/>
        <v>22.575226038510198</v>
      </c>
      <c r="AB55">
        <f t="shared" si="21"/>
        <v>14.1363635902847</v>
      </c>
      <c r="AC55">
        <f t="shared" si="22"/>
        <v>75.066094846448493</v>
      </c>
      <c r="AD55">
        <f t="shared" si="23"/>
        <v>103.52731265355099</v>
      </c>
      <c r="AE55">
        <f t="shared" si="24"/>
        <v>25.3851871239114</v>
      </c>
      <c r="AF55">
        <f t="shared" si="25"/>
        <v>15.4729352389336</v>
      </c>
      <c r="AG55">
        <f t="shared" si="26"/>
        <v>46.6925278712813</v>
      </c>
      <c r="AH55">
        <f t="shared" si="27"/>
        <v>131.900879628719</v>
      </c>
      <c r="AI55">
        <f t="shared" si="28"/>
        <v>25.670960705150499</v>
      </c>
      <c r="AJ55">
        <f t="shared" si="29"/>
        <v>21.083987181158701</v>
      </c>
      <c r="AK55">
        <f t="shared" si="30"/>
        <v>38.893545706266302</v>
      </c>
      <c r="AL55">
        <f t="shared" si="31"/>
        <v>139.69986179373399</v>
      </c>
      <c r="AM55">
        <f t="shared" si="32"/>
        <v>26.2392553361023</v>
      </c>
      <c r="AN55">
        <f t="shared" si="33"/>
        <v>21.634178442841101</v>
      </c>
      <c r="AO55">
        <f t="shared" si="34"/>
        <v>41.318551730619902</v>
      </c>
      <c r="AP55">
        <f t="shared" si="35"/>
        <v>137.27485576938</v>
      </c>
      <c r="AQ55">
        <f t="shared" si="36"/>
        <v>28.028980908562101</v>
      </c>
      <c r="AR55">
        <f t="shared" si="37"/>
        <v>21.763494800781299</v>
      </c>
      <c r="AS55">
        <f t="shared" si="38"/>
        <v>33.044007811513197</v>
      </c>
      <c r="AT55">
        <f t="shared" si="39"/>
        <v>145.549399688487</v>
      </c>
      <c r="AU55">
        <f t="shared" si="40"/>
        <v>28.540179673278899</v>
      </c>
      <c r="AV55">
        <f t="shared" si="41"/>
        <v>21.384752696758799</v>
      </c>
      <c r="AW55">
        <f t="shared" si="42"/>
        <v>46.212762678025101</v>
      </c>
      <c r="AX55">
        <f t="shared" si="43"/>
        <v>132.38064482197501</v>
      </c>
      <c r="AY55">
        <f t="shared" si="44"/>
        <v>29.579960503022999</v>
      </c>
      <c r="AZ55">
        <f t="shared" si="45"/>
        <v>21.683298316288202</v>
      </c>
      <c r="BA55">
        <f t="shared" si="46"/>
        <v>37.569323140934102</v>
      </c>
      <c r="BB55">
        <f t="shared" si="47"/>
        <v>141.02408435906599</v>
      </c>
      <c r="BC55">
        <f t="shared" si="48"/>
        <v>30.578227661986201</v>
      </c>
      <c r="BD55">
        <f t="shared" si="49"/>
        <v>21.662159946884501</v>
      </c>
      <c r="BE55">
        <f t="shared" si="50"/>
        <v>30.302314305559399</v>
      </c>
      <c r="BF55">
        <f t="shared" si="51"/>
        <v>148.291093194441</v>
      </c>
      <c r="BG55">
        <f t="shared" si="52"/>
        <v>32.687847287813</v>
      </c>
      <c r="BH55">
        <f t="shared" si="53"/>
        <v>20.1148628078213</v>
      </c>
      <c r="BI55">
        <f t="shared" si="54"/>
        <v>26.022542878601499</v>
      </c>
      <c r="BJ55">
        <f t="shared" si="55"/>
        <v>152.57086462139799</v>
      </c>
      <c r="BK55">
        <f t="shared" si="56"/>
        <v>32.466696798974297</v>
      </c>
      <c r="BL55">
        <f t="shared" si="57"/>
        <v>20.166114678860701</v>
      </c>
      <c r="BM55">
        <f t="shared" si="58"/>
        <v>22.367675108457501</v>
      </c>
      <c r="BN55">
        <f t="shared" si="59"/>
        <v>156.225732391543</v>
      </c>
      <c r="BO55">
        <f t="shared" si="60"/>
        <v>33.198158362392803</v>
      </c>
      <c r="BP55">
        <f t="shared" si="61"/>
        <v>21.249969167712301</v>
      </c>
      <c r="BQ55">
        <f t="shared" si="62"/>
        <v>17.250431698681499</v>
      </c>
      <c r="BR55">
        <f t="shared" si="63"/>
        <v>161.342975801319</v>
      </c>
      <c r="BS55">
        <f t="shared" si="64"/>
        <v>33.7841563655982</v>
      </c>
      <c r="BT55">
        <f t="shared" si="65"/>
        <v>21.030321812252101</v>
      </c>
      <c r="BU55">
        <f t="shared" si="66"/>
        <v>14.5802472448058</v>
      </c>
      <c r="BV55">
        <f t="shared" si="67"/>
        <v>164.01316025519401</v>
      </c>
      <c r="BW55">
        <f t="shared" si="68"/>
        <v>35.5613095378162</v>
      </c>
      <c r="BX55">
        <f t="shared" si="69"/>
        <v>22.351994983129099</v>
      </c>
      <c r="BY55">
        <f t="shared" si="70"/>
        <v>10.0348829346536</v>
      </c>
      <c r="BZ55">
        <f t="shared" si="71"/>
        <v>168.558524565346</v>
      </c>
      <c r="CA55">
        <f t="shared" si="72"/>
        <v>36.211138197231897</v>
      </c>
      <c r="CB55">
        <f t="shared" si="73"/>
        <v>22.044347848721898</v>
      </c>
      <c r="CC55">
        <f t="shared" si="74"/>
        <v>8.3168117538388309</v>
      </c>
      <c r="CD55">
        <f t="shared" si="75"/>
        <v>170.27659574616101</v>
      </c>
      <c r="CE55">
        <f t="shared" si="76"/>
        <v>37.141974296722999</v>
      </c>
      <c r="CF55">
        <f t="shared" si="77"/>
        <v>21.101300102278501</v>
      </c>
      <c r="CG55">
        <f t="shared" si="78"/>
        <v>7.4824989154599804</v>
      </c>
      <c r="CH55">
        <f t="shared" si="79"/>
        <v>171.11090858454</v>
      </c>
      <c r="CI55">
        <f t="shared" si="80"/>
        <v>37.811824309660501</v>
      </c>
      <c r="CJ55">
        <f t="shared" si="81"/>
        <v>22.278945150299101</v>
      </c>
      <c r="CK55">
        <f t="shared" si="82"/>
        <v>4.4927915394161699</v>
      </c>
      <c r="CL55">
        <f t="shared" si="83"/>
        <v>174.10061596058401</v>
      </c>
      <c r="CM55">
        <f t="shared" si="84"/>
        <v>38.778926494984702</v>
      </c>
      <c r="CN55">
        <f t="shared" si="85"/>
        <v>24.498053221085598</v>
      </c>
      <c r="CO55">
        <f t="shared" si="86"/>
        <v>0.58948631278340102</v>
      </c>
      <c r="CP55">
        <f t="shared" si="87"/>
        <v>178.003921187217</v>
      </c>
      <c r="CQ55">
        <f t="shared" si="88"/>
        <v>40.001945702096798</v>
      </c>
      <c r="CR55">
        <f t="shared" si="89"/>
        <v>23.916037406584</v>
      </c>
      <c r="CS55">
        <f t="shared" si="90"/>
        <v>3.05271779524336E-2</v>
      </c>
      <c r="CT55">
        <f t="shared" si="91"/>
        <v>178.56288032204799</v>
      </c>
      <c r="CU55">
        <f t="shared" si="92"/>
        <v>39.732758580817702</v>
      </c>
      <c r="CV55">
        <f t="shared" si="93"/>
        <v>22.934712054254199</v>
      </c>
      <c r="CW55">
        <f t="shared" si="94"/>
        <v>1.36331225090208E-2</v>
      </c>
      <c r="CX55">
        <f t="shared" si="95"/>
        <v>178.57977437749099</v>
      </c>
      <c r="CY55">
        <f t="shared" si="96"/>
        <v>39.639247167681802</v>
      </c>
      <c r="CZ55">
        <f t="shared" si="97"/>
        <v>22.017321390732999</v>
      </c>
      <c r="DA55">
        <f t="shared" si="98"/>
        <v>3.54127807541742E-2</v>
      </c>
      <c r="DB55">
        <f t="shared" si="99"/>
        <v>178.55799471924601</v>
      </c>
      <c r="DC55">
        <f t="shared" si="100"/>
        <v>39.413039455920497</v>
      </c>
      <c r="DD55">
        <f t="shared" si="101"/>
        <v>21.175570614603501</v>
      </c>
      <c r="DE55">
        <f t="shared" si="102"/>
        <v>4.0342460018315499E-2</v>
      </c>
      <c r="DF55">
        <f t="shared" si="103"/>
        <v>178.55306503998199</v>
      </c>
      <c r="DG55">
        <f t="shared" si="104"/>
        <v>39.349865547380503</v>
      </c>
      <c r="DH55">
        <f t="shared" si="105"/>
        <v>20.401297529849899</v>
      </c>
      <c r="DI55">
        <f t="shared" si="106"/>
        <v>4.9484509078775302E-2</v>
      </c>
      <c r="DJ55">
        <f t="shared" si="107"/>
        <v>178.543922990921</v>
      </c>
      <c r="DK55">
        <f t="shared" si="108"/>
        <v>39.425947374164899</v>
      </c>
      <c r="DL55">
        <f t="shared" si="109"/>
        <v>19.672699856391802</v>
      </c>
      <c r="DM55">
        <f t="shared" si="110"/>
        <v>5.1533624331047599E-2</v>
      </c>
      <c r="DN55">
        <f t="shared" si="111"/>
        <v>178.54187387566901</v>
      </c>
      <c r="DO55">
        <f t="shared" si="112"/>
        <v>38.973370312160299</v>
      </c>
      <c r="DP55">
        <f t="shared" si="113"/>
        <v>18.9994646400697</v>
      </c>
      <c r="DQ55">
        <f t="shared" si="114"/>
        <v>5.9435757940396003E-2</v>
      </c>
      <c r="DR55">
        <f t="shared" si="115"/>
        <v>178.53397174206</v>
      </c>
      <c r="DS55">
        <f t="shared" si="116"/>
        <v>38.551179735626803</v>
      </c>
      <c r="DT55">
        <f t="shared" si="117"/>
        <v>18.367049846250399</v>
      </c>
      <c r="DU55">
        <f t="shared" si="118"/>
        <v>6.4542380234402799E-2</v>
      </c>
      <c r="DV55">
        <f t="shared" si="119"/>
        <v>178.52886511976601</v>
      </c>
    </row>
    <row r="56" spans="1:126" x14ac:dyDescent="0.15">
      <c r="A56">
        <v>124.84411969999999</v>
      </c>
      <c r="B56">
        <v>-1.1272481599999999</v>
      </c>
      <c r="C56">
        <v>289</v>
      </c>
      <c r="D56">
        <v>291</v>
      </c>
      <c r="E56">
        <v>257.42672729999998</v>
      </c>
      <c r="F56">
        <v>312.6847229</v>
      </c>
      <c r="G56">
        <f t="shared" si="0"/>
        <v>5.2408429371780096</v>
      </c>
      <c r="H56">
        <f t="shared" si="1"/>
        <v>2.7238357697394799</v>
      </c>
      <c r="I56">
        <f t="shared" si="2"/>
        <v>67.356784939957706</v>
      </c>
      <c r="J56">
        <f t="shared" si="3"/>
        <v>66.229536779957797</v>
      </c>
      <c r="K56">
        <f t="shared" si="4"/>
        <v>13.221217409699101</v>
      </c>
      <c r="L56">
        <f t="shared" si="5"/>
        <v>3.29331774057446</v>
      </c>
      <c r="M56">
        <f t="shared" si="6"/>
        <v>17.785948276196098</v>
      </c>
      <c r="N56">
        <f t="shared" si="7"/>
        <v>16.658700116196101</v>
      </c>
      <c r="O56">
        <f t="shared" si="8"/>
        <v>18.149435261845301</v>
      </c>
      <c r="P56">
        <f t="shared" si="9"/>
        <v>2.1886204923537198</v>
      </c>
      <c r="Q56">
        <f t="shared" si="10"/>
        <v>54.437779935723299</v>
      </c>
      <c r="R56">
        <f t="shared" si="11"/>
        <v>53.310531775723298</v>
      </c>
      <c r="S56">
        <f t="shared" si="12"/>
        <v>18.3675022336583</v>
      </c>
      <c r="T56">
        <f t="shared" si="13"/>
        <v>3.6711272125704499</v>
      </c>
      <c r="U56" t="e">
        <f t="shared" si="14"/>
        <v>#NUM!</v>
      </c>
      <c r="V56" t="e">
        <f t="shared" si="15"/>
        <v>#NUM!</v>
      </c>
      <c r="W56">
        <f t="shared" si="16"/>
        <v>19.6743087817846</v>
      </c>
      <c r="X56">
        <f t="shared" si="17"/>
        <v>8.9473878816783508</v>
      </c>
      <c r="Y56" t="e">
        <f t="shared" si="18"/>
        <v>#NUM!</v>
      </c>
      <c r="Z56" t="e">
        <f t="shared" si="19"/>
        <v>#NUM!</v>
      </c>
      <c r="AA56">
        <f t="shared" si="20"/>
        <v>19.5705777770502</v>
      </c>
      <c r="AB56">
        <f t="shared" si="21"/>
        <v>10.041573598922</v>
      </c>
      <c r="AC56" t="e">
        <f t="shared" si="22"/>
        <v>#NUM!</v>
      </c>
      <c r="AD56" t="e">
        <f t="shared" si="23"/>
        <v>#NUM!</v>
      </c>
      <c r="AE56">
        <f t="shared" si="24"/>
        <v>19.9457231740654</v>
      </c>
      <c r="AF56">
        <f t="shared" si="25"/>
        <v>12.406858192896699</v>
      </c>
      <c r="AG56" t="e">
        <f t="shared" si="26"/>
        <v>#NUM!</v>
      </c>
      <c r="AH56" t="e">
        <f t="shared" si="27"/>
        <v>#NUM!</v>
      </c>
      <c r="AI56">
        <f t="shared" si="28"/>
        <v>22.746642516903702</v>
      </c>
      <c r="AJ56">
        <f t="shared" si="29"/>
        <v>13.7924120706866</v>
      </c>
      <c r="AK56">
        <f t="shared" si="30"/>
        <v>61.2374176343938</v>
      </c>
      <c r="AL56">
        <f t="shared" si="31"/>
        <v>60.1101694743938</v>
      </c>
      <c r="AM56">
        <f t="shared" si="32"/>
        <v>23.305224455200001</v>
      </c>
      <c r="AN56">
        <f t="shared" si="33"/>
        <v>18.958205448714899</v>
      </c>
      <c r="AO56">
        <f t="shared" si="34"/>
        <v>48.212513639875702</v>
      </c>
      <c r="AP56">
        <f t="shared" si="35"/>
        <v>47.085265479875702</v>
      </c>
      <c r="AQ56">
        <f t="shared" si="36"/>
        <v>24.055350183603899</v>
      </c>
      <c r="AR56">
        <f t="shared" si="37"/>
        <v>19.671365837044</v>
      </c>
      <c r="AS56">
        <f t="shared" si="38"/>
        <v>50.328830217060201</v>
      </c>
      <c r="AT56">
        <f t="shared" si="39"/>
        <v>49.2015820570602</v>
      </c>
      <c r="AU56">
        <f t="shared" si="40"/>
        <v>25.8903398917038</v>
      </c>
      <c r="AV56">
        <f t="shared" si="41"/>
        <v>19.972680154031799</v>
      </c>
      <c r="AW56">
        <f t="shared" si="42"/>
        <v>46.210538545027397</v>
      </c>
      <c r="AX56">
        <f t="shared" si="43"/>
        <v>45.083290385027396</v>
      </c>
      <c r="AY56">
        <f t="shared" si="44"/>
        <v>26.534089980944501</v>
      </c>
      <c r="AZ56">
        <f t="shared" si="45"/>
        <v>19.7727709171456</v>
      </c>
      <c r="BA56">
        <f t="shared" si="46"/>
        <v>54.292728864940003</v>
      </c>
      <c r="BB56">
        <f t="shared" si="47"/>
        <v>53.165480704940002</v>
      </c>
      <c r="BC56">
        <f t="shared" si="48"/>
        <v>27.644901708233402</v>
      </c>
      <c r="BD56">
        <f t="shared" si="49"/>
        <v>20.1767373398527</v>
      </c>
      <c r="BE56">
        <f t="shared" si="50"/>
        <v>41.513350391948997</v>
      </c>
      <c r="BF56">
        <f t="shared" si="51"/>
        <v>40.386102231949003</v>
      </c>
      <c r="BG56">
        <f t="shared" si="52"/>
        <v>28.711414316175802</v>
      </c>
      <c r="BH56">
        <f t="shared" si="53"/>
        <v>20.263608799709999</v>
      </c>
      <c r="BI56">
        <f t="shared" si="54"/>
        <v>33.348581769281402</v>
      </c>
      <c r="BJ56">
        <f t="shared" si="55"/>
        <v>32.221333609281402</v>
      </c>
      <c r="BK56">
        <f t="shared" si="56"/>
        <v>30.802630789828701</v>
      </c>
      <c r="BL56">
        <f t="shared" si="57"/>
        <v>18.912701546396001</v>
      </c>
      <c r="BM56">
        <f t="shared" si="58"/>
        <v>28.588354683723601</v>
      </c>
      <c r="BN56">
        <f t="shared" si="59"/>
        <v>27.461106523723601</v>
      </c>
      <c r="BO56">
        <f t="shared" si="60"/>
        <v>30.7108845901598</v>
      </c>
      <c r="BP56">
        <f t="shared" si="61"/>
        <v>19.0372566461864</v>
      </c>
      <c r="BQ56">
        <f t="shared" si="62"/>
        <v>24.529299525508002</v>
      </c>
      <c r="BR56">
        <f t="shared" si="63"/>
        <v>23.402051365508001</v>
      </c>
      <c r="BS56">
        <f t="shared" si="64"/>
        <v>31.4998144414884</v>
      </c>
      <c r="BT56">
        <f t="shared" si="65"/>
        <v>20.125033217359501</v>
      </c>
      <c r="BU56">
        <f t="shared" si="66"/>
        <v>18.890767671305198</v>
      </c>
      <c r="BV56">
        <f t="shared" si="67"/>
        <v>17.763519511305201</v>
      </c>
      <c r="BW56">
        <f t="shared" si="68"/>
        <v>32.143107928206199</v>
      </c>
      <c r="BX56">
        <f t="shared" si="69"/>
        <v>19.980657922613499</v>
      </c>
      <c r="BY56">
        <f t="shared" si="70"/>
        <v>15.942755981789499</v>
      </c>
      <c r="BZ56">
        <f t="shared" si="71"/>
        <v>14.815507821789501</v>
      </c>
      <c r="CA56">
        <f t="shared" si="72"/>
        <v>33.908565685925602</v>
      </c>
      <c r="CB56">
        <f t="shared" si="73"/>
        <v>21.289220797181901</v>
      </c>
      <c r="CC56">
        <f t="shared" si="74"/>
        <v>10.9903161375554</v>
      </c>
      <c r="CD56">
        <f t="shared" si="75"/>
        <v>9.8630679775553798</v>
      </c>
      <c r="CE56">
        <f t="shared" si="76"/>
        <v>34.606268229907201</v>
      </c>
      <c r="CF56">
        <f t="shared" si="77"/>
        <v>21.050249693307901</v>
      </c>
      <c r="CG56">
        <f t="shared" si="78"/>
        <v>9.0978244995421296</v>
      </c>
      <c r="CH56">
        <f t="shared" si="79"/>
        <v>7.9705763395421299</v>
      </c>
      <c r="CI56">
        <f t="shared" si="80"/>
        <v>35.565520072570799</v>
      </c>
      <c r="CJ56">
        <f t="shared" si="81"/>
        <v>20.198835747639301</v>
      </c>
      <c r="CK56">
        <f t="shared" si="82"/>
        <v>8.1888024047915309</v>
      </c>
      <c r="CL56">
        <f t="shared" si="83"/>
        <v>7.0615542447915303</v>
      </c>
      <c r="CM56">
        <f t="shared" si="84"/>
        <v>36.272771150721503</v>
      </c>
      <c r="CN56">
        <f t="shared" si="85"/>
        <v>21.362915077088999</v>
      </c>
      <c r="CO56">
        <f t="shared" si="86"/>
        <v>4.9210804761617704</v>
      </c>
      <c r="CP56">
        <f t="shared" si="87"/>
        <v>3.7938323161617702</v>
      </c>
      <c r="CQ56">
        <f t="shared" si="88"/>
        <v>37.261405459468001</v>
      </c>
      <c r="CR56">
        <f t="shared" si="89"/>
        <v>23.5239479954333</v>
      </c>
      <c r="CS56">
        <f t="shared" si="90"/>
        <v>0.64578070722788905</v>
      </c>
      <c r="CT56">
        <f t="shared" si="91"/>
        <v>0.481467452772111</v>
      </c>
      <c r="CU56">
        <f t="shared" si="92"/>
        <v>38.493829226830002</v>
      </c>
      <c r="CV56">
        <f t="shared" si="93"/>
        <v>23.006742112075301</v>
      </c>
      <c r="CW56">
        <f t="shared" si="94"/>
        <v>3.39944163103921E-2</v>
      </c>
      <c r="CX56">
        <f t="shared" si="95"/>
        <v>1.0932537436896099</v>
      </c>
      <c r="CY56">
        <f t="shared" si="96"/>
        <v>38.293904526139499</v>
      </c>
      <c r="CZ56">
        <f t="shared" si="97"/>
        <v>22.101042878982799</v>
      </c>
      <c r="DA56">
        <f t="shared" si="98"/>
        <v>1.4951816580300601E-2</v>
      </c>
      <c r="DB56">
        <f t="shared" si="99"/>
        <v>1.1122963434197</v>
      </c>
      <c r="DC56">
        <f t="shared" si="100"/>
        <v>38.258217250153898</v>
      </c>
      <c r="DD56">
        <f t="shared" si="101"/>
        <v>21.251000663383198</v>
      </c>
      <c r="DE56">
        <f t="shared" si="102"/>
        <v>3.8765534637656897E-2</v>
      </c>
      <c r="DF56">
        <f t="shared" si="103"/>
        <v>1.0884826253623401</v>
      </c>
      <c r="DG56">
        <f t="shared" si="104"/>
        <v>38.0900208837066</v>
      </c>
      <c r="DH56">
        <f t="shared" si="105"/>
        <v>20.4688112826042</v>
      </c>
      <c r="DI56">
        <f t="shared" si="106"/>
        <v>4.5942922025026499E-2</v>
      </c>
      <c r="DJ56">
        <f t="shared" si="107"/>
        <v>1.0813052379749699</v>
      </c>
      <c r="DK56">
        <f t="shared" si="108"/>
        <v>38.0745015309816</v>
      </c>
      <c r="DL56">
        <f t="shared" si="109"/>
        <v>19.747422215455298</v>
      </c>
      <c r="DM56">
        <f t="shared" si="110"/>
        <v>5.6286703785725901E-2</v>
      </c>
      <c r="DN56">
        <f t="shared" si="111"/>
        <v>1.07096145621427</v>
      </c>
      <c r="DO56">
        <f t="shared" si="112"/>
        <v>38.190720507493999</v>
      </c>
      <c r="DP56">
        <f t="shared" si="113"/>
        <v>19.066495906291198</v>
      </c>
      <c r="DQ56">
        <f t="shared" si="114"/>
        <v>5.8552103040023999E-2</v>
      </c>
      <c r="DR56">
        <f t="shared" si="115"/>
        <v>1.0686960569599799</v>
      </c>
      <c r="DS56">
        <f t="shared" si="116"/>
        <v>37.7940832756912</v>
      </c>
      <c r="DT56">
        <f t="shared" si="117"/>
        <v>18.435900841503798</v>
      </c>
      <c r="DU56">
        <f t="shared" si="118"/>
        <v>6.7455829054236902E-2</v>
      </c>
      <c r="DV56">
        <f t="shared" si="119"/>
        <v>1.05979233094576</v>
      </c>
    </row>
    <row r="57" spans="1:126" x14ac:dyDescent="0.15">
      <c r="A57">
        <v>62.326141130000003</v>
      </c>
      <c r="B57">
        <v>-3.7717477270000002</v>
      </c>
      <c r="C57">
        <v>290</v>
      </c>
      <c r="D57">
        <v>291</v>
      </c>
      <c r="E57">
        <v>256.57452389999997</v>
      </c>
      <c r="F57">
        <v>312.4147949</v>
      </c>
      <c r="G57">
        <f t="shared" si="0"/>
        <v>5.2408429371780096</v>
      </c>
      <c r="H57">
        <f t="shared" si="1"/>
        <v>4.6849494097649398</v>
      </c>
      <c r="I57">
        <f t="shared" si="2"/>
        <v>27.405042278916799</v>
      </c>
      <c r="J57">
        <f t="shared" si="3"/>
        <v>23.633294551916801</v>
      </c>
      <c r="K57">
        <f t="shared" si="4"/>
        <v>0</v>
      </c>
      <c r="L57">
        <f t="shared" si="5"/>
        <v>2.5095627260610001</v>
      </c>
      <c r="M57" t="e">
        <f t="shared" si="6"/>
        <v>#DIV/0!</v>
      </c>
      <c r="N57" t="e">
        <f t="shared" si="7"/>
        <v>#DIV/0!</v>
      </c>
      <c r="O57">
        <f t="shared" si="8"/>
        <v>7.47904998875189</v>
      </c>
      <c r="P57">
        <f t="shared" si="9"/>
        <v>3.59273126876263</v>
      </c>
      <c r="Q57" t="e">
        <f t="shared" si="10"/>
        <v>#NUM!</v>
      </c>
      <c r="R57" t="e">
        <f t="shared" si="11"/>
        <v>#NUM!</v>
      </c>
      <c r="S57">
        <f t="shared" si="12"/>
        <v>12.472871558591899</v>
      </c>
      <c r="T57">
        <f t="shared" si="13"/>
        <v>2.6882499074267701</v>
      </c>
      <c r="U57" t="e">
        <f t="shared" si="14"/>
        <v>#NUM!</v>
      </c>
      <c r="V57" t="e">
        <f t="shared" si="15"/>
        <v>#NUM!</v>
      </c>
      <c r="W57">
        <f t="shared" si="16"/>
        <v>13.790686773922801</v>
      </c>
      <c r="X57">
        <f t="shared" si="17"/>
        <v>3.3931481077243499</v>
      </c>
      <c r="Y57" t="e">
        <f t="shared" si="18"/>
        <v>#NUM!</v>
      </c>
      <c r="Z57" t="e">
        <f t="shared" si="19"/>
        <v>#NUM!</v>
      </c>
      <c r="AA57">
        <f t="shared" si="20"/>
        <v>15.693138906309899</v>
      </c>
      <c r="AB57">
        <f t="shared" si="21"/>
        <v>7.9166350699552899</v>
      </c>
      <c r="AC57" t="e">
        <f t="shared" si="22"/>
        <v>#NUM!</v>
      </c>
      <c r="AD57" t="e">
        <f t="shared" si="23"/>
        <v>#NUM!</v>
      </c>
      <c r="AE57">
        <f t="shared" si="24"/>
        <v>16.1683662043265</v>
      </c>
      <c r="AF57">
        <f t="shared" si="25"/>
        <v>9.03756762155394</v>
      </c>
      <c r="AG57" t="e">
        <f t="shared" si="26"/>
        <v>#NUM!</v>
      </c>
      <c r="AH57" t="e">
        <f t="shared" si="27"/>
        <v>#NUM!</v>
      </c>
      <c r="AI57">
        <f t="shared" si="28"/>
        <v>16.931419528882699</v>
      </c>
      <c r="AJ57">
        <f t="shared" si="29"/>
        <v>11.1747087858662</v>
      </c>
      <c r="AK57" t="e">
        <f t="shared" si="30"/>
        <v>#NUM!</v>
      </c>
      <c r="AL57" t="e">
        <f t="shared" si="31"/>
        <v>#NUM!</v>
      </c>
      <c r="AM57">
        <f t="shared" si="32"/>
        <v>19.744034429708901</v>
      </c>
      <c r="AN57">
        <f t="shared" si="33"/>
        <v>12.5423658444137</v>
      </c>
      <c r="AO57" t="e">
        <f t="shared" si="34"/>
        <v>#NUM!</v>
      </c>
      <c r="AP57" t="e">
        <f t="shared" si="35"/>
        <v>#NUM!</v>
      </c>
      <c r="AQ57">
        <f t="shared" si="36"/>
        <v>20.536768564120401</v>
      </c>
      <c r="AR57">
        <f t="shared" si="37"/>
        <v>17.3310292886468</v>
      </c>
      <c r="AS57" t="e">
        <f t="shared" si="38"/>
        <v>#NUM!</v>
      </c>
      <c r="AT57" t="e">
        <f t="shared" si="39"/>
        <v>#NUM!</v>
      </c>
      <c r="AU57">
        <f t="shared" si="40"/>
        <v>21.4684816386291</v>
      </c>
      <c r="AV57">
        <f t="shared" si="41"/>
        <v>18.117005903591402</v>
      </c>
      <c r="AW57">
        <f t="shared" si="42"/>
        <v>58.991148808293197</v>
      </c>
      <c r="AX57">
        <f t="shared" si="43"/>
        <v>55.219401081293199</v>
      </c>
      <c r="AY57">
        <f t="shared" si="44"/>
        <v>23.3574840904684</v>
      </c>
      <c r="AZ57">
        <f t="shared" si="45"/>
        <v>18.512097493841399</v>
      </c>
      <c r="BA57" t="e">
        <f t="shared" si="46"/>
        <v>#NUM!</v>
      </c>
      <c r="BB57" t="e">
        <f t="shared" si="47"/>
        <v>#NUM!</v>
      </c>
      <c r="BC57">
        <f t="shared" si="48"/>
        <v>24.1493828004667</v>
      </c>
      <c r="BD57">
        <f t="shared" si="49"/>
        <v>18.443762730989199</v>
      </c>
      <c r="BE57">
        <f t="shared" si="50"/>
        <v>62.837241072734301</v>
      </c>
      <c r="BF57">
        <f t="shared" si="51"/>
        <v>59.065493345734303</v>
      </c>
      <c r="BG57">
        <f t="shared" si="52"/>
        <v>25.354251859733999</v>
      </c>
      <c r="BH57">
        <f t="shared" si="53"/>
        <v>18.904625181342499</v>
      </c>
      <c r="BI57">
        <f t="shared" si="54"/>
        <v>46.422852670867897</v>
      </c>
      <c r="BJ57">
        <f t="shared" si="55"/>
        <v>42.6511049438679</v>
      </c>
      <c r="BK57">
        <f t="shared" si="56"/>
        <v>26.501130640387998</v>
      </c>
      <c r="BL57">
        <f t="shared" si="57"/>
        <v>19.072777586074999</v>
      </c>
      <c r="BM57">
        <f t="shared" si="58"/>
        <v>36.857827033360898</v>
      </c>
      <c r="BN57">
        <f t="shared" si="59"/>
        <v>33.086079306360901</v>
      </c>
      <c r="BO57">
        <f t="shared" si="60"/>
        <v>28.601866376836298</v>
      </c>
      <c r="BP57">
        <f t="shared" si="61"/>
        <v>17.8807289869453</v>
      </c>
      <c r="BQ57">
        <f t="shared" si="62"/>
        <v>31.424790229697798</v>
      </c>
      <c r="BR57">
        <f t="shared" si="63"/>
        <v>27.653042502697801</v>
      </c>
      <c r="BS57">
        <f t="shared" si="64"/>
        <v>28.647085410859699</v>
      </c>
      <c r="BT57">
        <f t="shared" si="65"/>
        <v>18.055655929724299</v>
      </c>
      <c r="BU57">
        <f t="shared" si="66"/>
        <v>26.878100232875202</v>
      </c>
      <c r="BV57">
        <f t="shared" si="67"/>
        <v>23.106352505875201</v>
      </c>
      <c r="BW57">
        <f t="shared" si="68"/>
        <v>29.5094740999047</v>
      </c>
      <c r="BX57">
        <f t="shared" si="69"/>
        <v>19.134633064516301</v>
      </c>
      <c r="BY57">
        <f t="shared" si="70"/>
        <v>20.6226484539594</v>
      </c>
      <c r="BZ57">
        <f t="shared" si="71"/>
        <v>16.850900726959399</v>
      </c>
      <c r="CA57">
        <f t="shared" si="72"/>
        <v>30.227929379745799</v>
      </c>
      <c r="CB57">
        <f t="shared" si="73"/>
        <v>19.0486597827677</v>
      </c>
      <c r="CC57">
        <f t="shared" si="74"/>
        <v>17.3717918121149</v>
      </c>
      <c r="CD57">
        <f t="shared" si="75"/>
        <v>13.6000440851149</v>
      </c>
      <c r="CE57">
        <f t="shared" si="76"/>
        <v>32.005178584034603</v>
      </c>
      <c r="CF57">
        <f t="shared" si="77"/>
        <v>20.335553290821299</v>
      </c>
      <c r="CG57">
        <f t="shared" si="78"/>
        <v>11.949795482389399</v>
      </c>
      <c r="CH57">
        <f t="shared" si="79"/>
        <v>8.1780477553894109</v>
      </c>
      <c r="CI57">
        <f t="shared" si="80"/>
        <v>32.762458368924101</v>
      </c>
      <c r="CJ57">
        <f t="shared" si="81"/>
        <v>20.1529897157031</v>
      </c>
      <c r="CK57">
        <f t="shared" si="82"/>
        <v>9.8833291201805693</v>
      </c>
      <c r="CL57">
        <f t="shared" si="83"/>
        <v>6.11158139318057</v>
      </c>
      <c r="CM57">
        <f t="shared" si="84"/>
        <v>33.765431178839101</v>
      </c>
      <c r="CN57">
        <f t="shared" si="85"/>
        <v>19.382477260977598</v>
      </c>
      <c r="CO57">
        <f t="shared" si="86"/>
        <v>8.8899269059935193</v>
      </c>
      <c r="CP57">
        <f t="shared" si="87"/>
        <v>5.11817917899352</v>
      </c>
      <c r="CQ57">
        <f t="shared" si="88"/>
        <v>34.523839587081298</v>
      </c>
      <c r="CR57">
        <f t="shared" si="89"/>
        <v>20.5338060907483</v>
      </c>
      <c r="CS57">
        <f t="shared" si="90"/>
        <v>5.3377840518136397</v>
      </c>
      <c r="CT57">
        <f t="shared" si="91"/>
        <v>1.56603632481364</v>
      </c>
      <c r="CU57">
        <f t="shared" si="92"/>
        <v>35.547349287069302</v>
      </c>
      <c r="CV57">
        <f t="shared" si="93"/>
        <v>22.642449076399199</v>
      </c>
      <c r="CW57">
        <f t="shared" si="94"/>
        <v>0.70009610081585105</v>
      </c>
      <c r="CX57">
        <f t="shared" si="95"/>
        <v>3.07165162618415</v>
      </c>
      <c r="CY57">
        <f t="shared" si="96"/>
        <v>36.801790045929003</v>
      </c>
      <c r="CZ57">
        <f t="shared" si="97"/>
        <v>22.1812468736588</v>
      </c>
      <c r="DA57">
        <f t="shared" si="98"/>
        <v>3.6834255962139302E-2</v>
      </c>
      <c r="DB57">
        <f t="shared" si="99"/>
        <v>3.73491347103786</v>
      </c>
      <c r="DC57">
        <f t="shared" si="100"/>
        <v>36.676392536139403</v>
      </c>
      <c r="DD57">
        <f t="shared" si="101"/>
        <v>21.3421289839719</v>
      </c>
      <c r="DE57">
        <f t="shared" si="102"/>
        <v>4.3710589967850197E-2</v>
      </c>
      <c r="DF57">
        <f t="shared" si="103"/>
        <v>3.7280371370321501</v>
      </c>
      <c r="DG57">
        <f t="shared" si="104"/>
        <v>36.703006636742401</v>
      </c>
      <c r="DH57">
        <f t="shared" si="105"/>
        <v>20.551677751795999</v>
      </c>
      <c r="DI57">
        <f t="shared" si="106"/>
        <v>4.36033419833275E-2</v>
      </c>
      <c r="DJ57">
        <f t="shared" si="107"/>
        <v>3.72814438501667</v>
      </c>
      <c r="DK57">
        <f t="shared" si="108"/>
        <v>36.597822351926197</v>
      </c>
      <c r="DL57">
        <f t="shared" si="109"/>
        <v>19.822392413557999</v>
      </c>
      <c r="DM57">
        <f t="shared" si="110"/>
        <v>5.1597124034914899E-2</v>
      </c>
      <c r="DN57">
        <f t="shared" si="111"/>
        <v>3.7201506029650901</v>
      </c>
      <c r="DO57">
        <f t="shared" si="112"/>
        <v>36.636081716526697</v>
      </c>
      <c r="DP57">
        <f t="shared" si="113"/>
        <v>19.148191068133901</v>
      </c>
      <c r="DQ57">
        <f t="shared" si="114"/>
        <v>6.3122173626146402E-2</v>
      </c>
      <c r="DR57">
        <f t="shared" si="115"/>
        <v>3.7086255533738499</v>
      </c>
      <c r="DS57">
        <f t="shared" si="116"/>
        <v>36.797550882553899</v>
      </c>
      <c r="DT57">
        <f t="shared" si="117"/>
        <v>18.509936934814899</v>
      </c>
      <c r="DU57">
        <f t="shared" si="118"/>
        <v>6.5574103017502702E-2</v>
      </c>
      <c r="DV57">
        <f t="shared" si="119"/>
        <v>3.7061736239825001</v>
      </c>
    </row>
    <row r="58" spans="1:126" x14ac:dyDescent="0.15">
      <c r="A58">
        <v>138.04220509999999</v>
      </c>
      <c r="B58">
        <v>-8.0651069559999993</v>
      </c>
      <c r="C58">
        <v>289</v>
      </c>
      <c r="D58">
        <v>293</v>
      </c>
      <c r="E58">
        <v>256.1471252</v>
      </c>
      <c r="F58">
        <v>312.51571660000002</v>
      </c>
      <c r="G58">
        <f t="shared" si="0"/>
        <v>11.718881066929701</v>
      </c>
      <c r="H58">
        <f t="shared" si="1"/>
        <v>2.3015288008259298</v>
      </c>
      <c r="I58">
        <f t="shared" si="2"/>
        <v>15.502754219032401</v>
      </c>
      <c r="J58">
        <f t="shared" si="3"/>
        <v>7.4376472630324004</v>
      </c>
      <c r="K58">
        <f t="shared" si="4"/>
        <v>5.2884869638796301</v>
      </c>
      <c r="L58">
        <f t="shared" si="5"/>
        <v>3.41296416500967</v>
      </c>
      <c r="M58">
        <f t="shared" si="6"/>
        <v>24.6042985906778</v>
      </c>
      <c r="N58">
        <f t="shared" si="7"/>
        <v>16.539191634677799</v>
      </c>
      <c r="O58">
        <f t="shared" si="8"/>
        <v>3.9418054497854502</v>
      </c>
      <c r="P58">
        <f t="shared" si="9"/>
        <v>2.4469529413197999</v>
      </c>
      <c r="Q58">
        <f t="shared" si="10"/>
        <v>44.621620705355703</v>
      </c>
      <c r="R58">
        <f t="shared" si="11"/>
        <v>36.556513749355702</v>
      </c>
      <c r="S58">
        <f t="shared" si="12"/>
        <v>8.4657097644413302</v>
      </c>
      <c r="T58">
        <f t="shared" si="13"/>
        <v>3.2681068594098899</v>
      </c>
      <c r="U58" t="e">
        <f t="shared" si="14"/>
        <v>#NUM!</v>
      </c>
      <c r="V58" t="e">
        <f t="shared" si="15"/>
        <v>#NUM!</v>
      </c>
      <c r="W58">
        <f t="shared" si="16"/>
        <v>12.059605744345401</v>
      </c>
      <c r="X58">
        <f t="shared" si="17"/>
        <v>2.6095327455142598</v>
      </c>
      <c r="Y58" t="e">
        <f t="shared" si="18"/>
        <v>#NUM!</v>
      </c>
      <c r="Z58" t="e">
        <f t="shared" si="19"/>
        <v>#NUM!</v>
      </c>
      <c r="AA58">
        <f t="shared" si="20"/>
        <v>13.221217409699101</v>
      </c>
      <c r="AB58">
        <f t="shared" si="21"/>
        <v>3.1874650436067702</v>
      </c>
      <c r="AC58" t="e">
        <f t="shared" si="22"/>
        <v>#NUM!</v>
      </c>
      <c r="AD58" t="e">
        <f t="shared" si="23"/>
        <v>#NUM!</v>
      </c>
      <c r="AE58">
        <f t="shared" si="24"/>
        <v>14.996209848129199</v>
      </c>
      <c r="AF58">
        <f t="shared" si="25"/>
        <v>7.0963701273433903</v>
      </c>
      <c r="AG58" t="e">
        <f t="shared" si="26"/>
        <v>#NUM!</v>
      </c>
      <c r="AH58" t="e">
        <f t="shared" si="27"/>
        <v>#NUM!</v>
      </c>
      <c r="AI58">
        <f t="shared" si="28"/>
        <v>15.489151348379099</v>
      </c>
      <c r="AJ58">
        <f t="shared" si="29"/>
        <v>8.1846605222997706</v>
      </c>
      <c r="AK58" t="e">
        <f t="shared" si="30"/>
        <v>#NUM!</v>
      </c>
      <c r="AL58" t="e">
        <f t="shared" si="31"/>
        <v>#NUM!</v>
      </c>
      <c r="AM58">
        <f t="shared" si="32"/>
        <v>16.252480225100701</v>
      </c>
      <c r="AN58">
        <f t="shared" si="33"/>
        <v>10.16712819034</v>
      </c>
      <c r="AO58">
        <f t="shared" si="34"/>
        <v>84.619463219401396</v>
      </c>
      <c r="AP58">
        <f t="shared" si="35"/>
        <v>76.554356263401402</v>
      </c>
      <c r="AQ58">
        <f t="shared" si="36"/>
        <v>18.8317666875719</v>
      </c>
      <c r="AR58">
        <f t="shared" si="37"/>
        <v>11.4980230889119</v>
      </c>
      <c r="AS58">
        <f t="shared" si="38"/>
        <v>62.369436054078399</v>
      </c>
      <c r="AT58">
        <f t="shared" si="39"/>
        <v>54.304329098078398</v>
      </c>
      <c r="AU58">
        <f t="shared" si="40"/>
        <v>19.617599856829301</v>
      </c>
      <c r="AV58">
        <f t="shared" si="41"/>
        <v>15.9487906205343</v>
      </c>
      <c r="AW58">
        <f t="shared" si="42"/>
        <v>51.379900284145101</v>
      </c>
      <c r="AX58">
        <f t="shared" si="43"/>
        <v>43.3147933281451</v>
      </c>
      <c r="AY58">
        <f t="shared" si="44"/>
        <v>20.543765791962699</v>
      </c>
      <c r="AZ58">
        <f t="shared" si="45"/>
        <v>16.782020815776601</v>
      </c>
      <c r="BA58">
        <f t="shared" si="46"/>
        <v>47.984285406271198</v>
      </c>
      <c r="BB58">
        <f t="shared" si="47"/>
        <v>39.919178450271197</v>
      </c>
      <c r="BC58">
        <f t="shared" si="48"/>
        <v>22.3410589466896</v>
      </c>
      <c r="BD58">
        <f t="shared" si="49"/>
        <v>17.246805225117001</v>
      </c>
      <c r="BE58">
        <f t="shared" si="50"/>
        <v>49.943255296727799</v>
      </c>
      <c r="BF58">
        <f t="shared" si="51"/>
        <v>41.878148340727797</v>
      </c>
      <c r="BG58">
        <f t="shared" si="52"/>
        <v>23.153891828867501</v>
      </c>
      <c r="BH58">
        <f t="shared" si="53"/>
        <v>17.274590892911501</v>
      </c>
      <c r="BI58">
        <f t="shared" si="54"/>
        <v>40.581008285124199</v>
      </c>
      <c r="BJ58">
        <f t="shared" si="55"/>
        <v>32.515901329124198</v>
      </c>
      <c r="BK58">
        <f t="shared" si="56"/>
        <v>24.350022599230702</v>
      </c>
      <c r="BL58">
        <f t="shared" si="57"/>
        <v>17.7803485535329</v>
      </c>
      <c r="BM58">
        <f t="shared" si="58"/>
        <v>32.140864809167198</v>
      </c>
      <c r="BN58">
        <f t="shared" si="59"/>
        <v>24.0757578531672</v>
      </c>
      <c r="BO58">
        <f t="shared" si="60"/>
        <v>25.4851612012814</v>
      </c>
      <c r="BP58">
        <f t="shared" si="61"/>
        <v>18.0087766121664</v>
      </c>
      <c r="BQ58">
        <f t="shared" si="62"/>
        <v>26.212676431440201</v>
      </c>
      <c r="BR58">
        <f t="shared" si="63"/>
        <v>18.1475694754402</v>
      </c>
      <c r="BS58">
        <f t="shared" si="64"/>
        <v>27.5255283083047</v>
      </c>
      <c r="BT58">
        <f t="shared" si="65"/>
        <v>16.949436811450799</v>
      </c>
      <c r="BU58">
        <f t="shared" si="66"/>
        <v>22.643332423370001</v>
      </c>
      <c r="BV58">
        <f t="shared" si="67"/>
        <v>14.57822546737</v>
      </c>
      <c r="BW58">
        <f t="shared" si="68"/>
        <v>27.631715689886601</v>
      </c>
      <c r="BX58">
        <f t="shared" si="69"/>
        <v>17.165582952610301</v>
      </c>
      <c r="BY58">
        <f t="shared" si="70"/>
        <v>19.524445576869098</v>
      </c>
      <c r="BZ58">
        <f t="shared" si="71"/>
        <v>11.459338620869101</v>
      </c>
      <c r="CA58">
        <f t="shared" si="72"/>
        <v>28.506564429249</v>
      </c>
      <c r="CB58">
        <f t="shared" si="73"/>
        <v>18.233810267765399</v>
      </c>
      <c r="CC58">
        <f t="shared" si="74"/>
        <v>15.0975429320802</v>
      </c>
      <c r="CD58">
        <f t="shared" si="75"/>
        <v>7.0324359760801798</v>
      </c>
      <c r="CE58">
        <f t="shared" si="76"/>
        <v>29.2460979616529</v>
      </c>
      <c r="CF58">
        <f t="shared" si="77"/>
        <v>18.1968069452024</v>
      </c>
      <c r="CG58">
        <f t="shared" si="78"/>
        <v>12.7924367553153</v>
      </c>
      <c r="CH58">
        <f t="shared" si="79"/>
        <v>4.7273297993153296</v>
      </c>
      <c r="CI58">
        <f t="shared" si="80"/>
        <v>30.991798680700899</v>
      </c>
      <c r="CJ58">
        <f t="shared" si="81"/>
        <v>19.462178851245898</v>
      </c>
      <c r="CK58">
        <f t="shared" si="82"/>
        <v>8.8371803097823705</v>
      </c>
      <c r="CL58">
        <f t="shared" si="83"/>
        <v>0.77207335378237496</v>
      </c>
      <c r="CM58">
        <f t="shared" si="84"/>
        <v>31.7636847468669</v>
      </c>
      <c r="CN58">
        <f t="shared" si="85"/>
        <v>19.327494295272999</v>
      </c>
      <c r="CO58">
        <f t="shared" si="86"/>
        <v>7.3240651515810002</v>
      </c>
      <c r="CP58">
        <f t="shared" si="87"/>
        <v>0.74104180441899803</v>
      </c>
      <c r="CQ58">
        <f t="shared" si="88"/>
        <v>32.771071112361099</v>
      </c>
      <c r="CR58">
        <f t="shared" si="89"/>
        <v>18.626754412777299</v>
      </c>
      <c r="CS58">
        <f t="shared" si="90"/>
        <v>6.6023284945269003</v>
      </c>
      <c r="CT58">
        <f t="shared" si="91"/>
        <v>1.4627784614731001</v>
      </c>
      <c r="CU58">
        <f t="shared" si="92"/>
        <v>33.543727958643998</v>
      </c>
      <c r="CV58">
        <f t="shared" si="93"/>
        <v>19.762205294212599</v>
      </c>
      <c r="CW58">
        <f t="shared" si="94"/>
        <v>3.9720444208775501</v>
      </c>
      <c r="CX58">
        <f t="shared" si="95"/>
        <v>4.0930625351224501</v>
      </c>
      <c r="CY58">
        <f t="shared" si="96"/>
        <v>34.569071959173399</v>
      </c>
      <c r="CZ58">
        <f t="shared" si="97"/>
        <v>21.818154231644201</v>
      </c>
      <c r="DA58">
        <f t="shared" si="98"/>
        <v>0.52221106538210005</v>
      </c>
      <c r="DB58">
        <f t="shared" si="99"/>
        <v>7.5428958906179</v>
      </c>
      <c r="DC58">
        <f t="shared" si="100"/>
        <v>35.815742420164199</v>
      </c>
      <c r="DD58">
        <f t="shared" si="101"/>
        <v>21.4064046231532</v>
      </c>
      <c r="DE58">
        <f t="shared" si="102"/>
        <v>2.74794040872357E-2</v>
      </c>
      <c r="DF58">
        <f t="shared" si="103"/>
        <v>8.0376275519127596</v>
      </c>
      <c r="DG58">
        <f t="shared" si="104"/>
        <v>35.733238835147901</v>
      </c>
      <c r="DH58">
        <f t="shared" si="105"/>
        <v>20.627062104977899</v>
      </c>
      <c r="DI58">
        <f t="shared" si="106"/>
        <v>3.2562400555483997E-2</v>
      </c>
      <c r="DJ58">
        <f t="shared" si="107"/>
        <v>8.0325445554445096</v>
      </c>
      <c r="DK58">
        <f t="shared" si="108"/>
        <v>35.793593035970098</v>
      </c>
      <c r="DL58">
        <f t="shared" si="109"/>
        <v>19.890379381088199</v>
      </c>
      <c r="DM58">
        <f t="shared" si="110"/>
        <v>3.3754453492387301E-2</v>
      </c>
      <c r="DN58">
        <f t="shared" si="111"/>
        <v>8.0313525025076107</v>
      </c>
      <c r="DO58">
        <f t="shared" si="112"/>
        <v>35.724729683674902</v>
      </c>
      <c r="DP58">
        <f t="shared" si="113"/>
        <v>19.2090432924191</v>
      </c>
      <c r="DQ58">
        <f t="shared" si="114"/>
        <v>3.9904947090155997E-2</v>
      </c>
      <c r="DR58">
        <f t="shared" si="115"/>
        <v>8.0252020089098401</v>
      </c>
      <c r="DS58">
        <f t="shared" si="116"/>
        <v>35.7923748906992</v>
      </c>
      <c r="DT58">
        <f t="shared" si="117"/>
        <v>18.577765984186701</v>
      </c>
      <c r="DU58">
        <f t="shared" si="118"/>
        <v>4.8777033923819199E-2</v>
      </c>
      <c r="DV58">
        <f t="shared" si="119"/>
        <v>8.0163299220761797</v>
      </c>
    </row>
    <row r="59" spans="1:126" x14ac:dyDescent="0.15">
      <c r="A59">
        <v>148.1977632</v>
      </c>
      <c r="B59">
        <v>-8.928438689</v>
      </c>
      <c r="C59">
        <v>288</v>
      </c>
      <c r="D59">
        <v>294</v>
      </c>
      <c r="E59">
        <v>255.89323429999999</v>
      </c>
      <c r="F59">
        <v>312.49163820000001</v>
      </c>
      <c r="G59">
        <f t="shared" si="0"/>
        <v>7.4116711600244001</v>
      </c>
      <c r="H59">
        <f t="shared" si="1"/>
        <v>1.3365727655855799</v>
      </c>
      <c r="I59">
        <f t="shared" si="2"/>
        <v>9.4185082430674392</v>
      </c>
      <c r="J59">
        <f t="shared" si="3"/>
        <v>0.49006955406743602</v>
      </c>
      <c r="K59">
        <f t="shared" si="4"/>
        <v>9.5339554589454494</v>
      </c>
      <c r="L59">
        <f t="shared" si="5"/>
        <v>1.8129185003824699</v>
      </c>
      <c r="M59">
        <f t="shared" si="6"/>
        <v>7.9735518304263202</v>
      </c>
      <c r="N59">
        <f t="shared" si="7"/>
        <v>0.95488685857368105</v>
      </c>
      <c r="O59">
        <f t="shared" si="8"/>
        <v>5.5745547273227496</v>
      </c>
      <c r="P59">
        <f t="shared" si="9"/>
        <v>2.7246302644248699</v>
      </c>
      <c r="Q59">
        <f t="shared" si="10"/>
        <v>11.9407826261124</v>
      </c>
      <c r="R59">
        <f t="shared" si="11"/>
        <v>3.0123439371124201</v>
      </c>
      <c r="S59">
        <f t="shared" si="12"/>
        <v>4.7669777294727202</v>
      </c>
      <c r="T59">
        <f t="shared" si="13"/>
        <v>2.1553506462327001</v>
      </c>
      <c r="U59" t="e">
        <f t="shared" si="14"/>
        <v>#NUM!</v>
      </c>
      <c r="V59" t="e">
        <f t="shared" si="15"/>
        <v>#NUM!</v>
      </c>
      <c r="W59">
        <f t="shared" si="16"/>
        <v>8.2608807191354892</v>
      </c>
      <c r="X59">
        <f t="shared" si="17"/>
        <v>2.8800608577484099</v>
      </c>
      <c r="Y59" t="e">
        <f t="shared" si="18"/>
        <v>#NUM!</v>
      </c>
      <c r="Z59" t="e">
        <f t="shared" si="19"/>
        <v>#NUM!</v>
      </c>
      <c r="AA59">
        <f t="shared" si="20"/>
        <v>11.287613019255099</v>
      </c>
      <c r="AB59">
        <f t="shared" si="21"/>
        <v>2.3958820709560902</v>
      </c>
      <c r="AC59" t="e">
        <f t="shared" si="22"/>
        <v>#NUM!</v>
      </c>
      <c r="AD59" t="e">
        <f t="shared" si="23"/>
        <v>#NUM!</v>
      </c>
      <c r="AE59">
        <f t="shared" si="24"/>
        <v>12.391090763171499</v>
      </c>
      <c r="AF59">
        <f t="shared" si="25"/>
        <v>2.8843910715707</v>
      </c>
      <c r="AG59" t="e">
        <f t="shared" si="26"/>
        <v>#NUM!</v>
      </c>
      <c r="AH59" t="e">
        <f t="shared" si="27"/>
        <v>#NUM!</v>
      </c>
      <c r="AI59">
        <f t="shared" si="28"/>
        <v>14.054346888696699</v>
      </c>
      <c r="AJ59">
        <f t="shared" si="29"/>
        <v>6.3416465882977198</v>
      </c>
      <c r="AK59" t="e">
        <f t="shared" si="30"/>
        <v>#NUM!</v>
      </c>
      <c r="AL59" t="e">
        <f t="shared" si="31"/>
        <v>#NUM!</v>
      </c>
      <c r="AM59">
        <f t="shared" si="32"/>
        <v>14.595921223137999</v>
      </c>
      <c r="AN59">
        <f t="shared" si="33"/>
        <v>7.3970950912752604</v>
      </c>
      <c r="AO59">
        <f t="shared" si="34"/>
        <v>64.052352310478497</v>
      </c>
      <c r="AP59">
        <f t="shared" si="35"/>
        <v>55.123913621478501</v>
      </c>
      <c r="AQ59">
        <f t="shared" si="36"/>
        <v>15.3730412541632</v>
      </c>
      <c r="AR59">
        <f t="shared" si="37"/>
        <v>9.2490337735418109</v>
      </c>
      <c r="AS59">
        <f t="shared" si="38"/>
        <v>61.104586843212097</v>
      </c>
      <c r="AT59">
        <f t="shared" si="39"/>
        <v>52.1761481542121</v>
      </c>
      <c r="AU59">
        <f t="shared" si="40"/>
        <v>17.7950427870535</v>
      </c>
      <c r="AV59">
        <f t="shared" si="41"/>
        <v>10.541588835526801</v>
      </c>
      <c r="AW59">
        <f t="shared" si="42"/>
        <v>52.452538301292499</v>
      </c>
      <c r="AX59">
        <f t="shared" si="43"/>
        <v>43.524099612292503</v>
      </c>
      <c r="AY59">
        <f t="shared" si="44"/>
        <v>18.598681268187299</v>
      </c>
      <c r="AZ59">
        <f t="shared" si="45"/>
        <v>14.7030997031968</v>
      </c>
      <c r="BA59">
        <f t="shared" si="46"/>
        <v>37.039342838607404</v>
      </c>
      <c r="BB59">
        <f t="shared" si="47"/>
        <v>28.1109041496074</v>
      </c>
      <c r="BC59">
        <f t="shared" si="48"/>
        <v>19.530958207378301</v>
      </c>
      <c r="BD59">
        <f t="shared" si="49"/>
        <v>15.565886376835399</v>
      </c>
      <c r="BE59">
        <f t="shared" si="50"/>
        <v>45.670425821196602</v>
      </c>
      <c r="BF59">
        <f t="shared" si="51"/>
        <v>36.741987132196599</v>
      </c>
      <c r="BG59">
        <f t="shared" si="52"/>
        <v>21.268312534861298</v>
      </c>
      <c r="BH59">
        <f t="shared" si="53"/>
        <v>16.082090971463501</v>
      </c>
      <c r="BI59">
        <f t="shared" si="54"/>
        <v>36.094275035428602</v>
      </c>
      <c r="BJ59">
        <f t="shared" si="55"/>
        <v>27.165836346428598</v>
      </c>
      <c r="BK59">
        <f t="shared" si="56"/>
        <v>22.099436168617899</v>
      </c>
      <c r="BL59">
        <f t="shared" si="57"/>
        <v>16.186379093526501</v>
      </c>
      <c r="BM59">
        <f t="shared" si="58"/>
        <v>30.106893261206199</v>
      </c>
      <c r="BN59">
        <f t="shared" si="59"/>
        <v>21.178454572206199</v>
      </c>
      <c r="BO59">
        <f t="shared" si="60"/>
        <v>23.287739904025202</v>
      </c>
      <c r="BP59">
        <f t="shared" si="61"/>
        <v>16.7265596441495</v>
      </c>
      <c r="BQ59">
        <f t="shared" si="62"/>
        <v>24.2713744267155</v>
      </c>
      <c r="BR59">
        <f t="shared" si="63"/>
        <v>15.3429357377155</v>
      </c>
      <c r="BS59">
        <f t="shared" si="64"/>
        <v>24.417889337713898</v>
      </c>
      <c r="BT59">
        <f t="shared" si="65"/>
        <v>17.0039542798871</v>
      </c>
      <c r="BU59">
        <f t="shared" si="66"/>
        <v>20.0009718354681</v>
      </c>
      <c r="BV59">
        <f t="shared" si="67"/>
        <v>11.0725331464681</v>
      </c>
      <c r="BW59">
        <f t="shared" si="68"/>
        <v>26.4048664030548</v>
      </c>
      <c r="BX59">
        <f t="shared" si="69"/>
        <v>16.059290153226701</v>
      </c>
      <c r="BY59">
        <f t="shared" si="70"/>
        <v>17.386427283317701</v>
      </c>
      <c r="BZ59">
        <f t="shared" si="71"/>
        <v>8.4579885943177207</v>
      </c>
      <c r="CA59">
        <f t="shared" si="72"/>
        <v>26.565206014819601</v>
      </c>
      <c r="CB59">
        <f t="shared" si="73"/>
        <v>16.310224777322802</v>
      </c>
      <c r="CC59">
        <f t="shared" si="74"/>
        <v>15.0453794928885</v>
      </c>
      <c r="CD59">
        <f t="shared" si="75"/>
        <v>6.1169408038884701</v>
      </c>
      <c r="CE59">
        <f t="shared" si="76"/>
        <v>27.4505078730114</v>
      </c>
      <c r="CF59">
        <f t="shared" si="77"/>
        <v>17.367117788676499</v>
      </c>
      <c r="CG59">
        <f t="shared" si="78"/>
        <v>11.6849211459652</v>
      </c>
      <c r="CH59">
        <f t="shared" si="79"/>
        <v>2.7564824569652302</v>
      </c>
      <c r="CI59">
        <f t="shared" si="80"/>
        <v>28.206388038133799</v>
      </c>
      <c r="CJ59">
        <f t="shared" si="81"/>
        <v>17.3728342219216</v>
      </c>
      <c r="CK59">
        <f t="shared" si="82"/>
        <v>9.9240763450640799</v>
      </c>
      <c r="CL59">
        <f t="shared" si="83"/>
        <v>0.99563765606408305</v>
      </c>
      <c r="CM59">
        <f t="shared" si="84"/>
        <v>29.921028497407899</v>
      </c>
      <c r="CN59">
        <f t="shared" si="85"/>
        <v>18.617464511261002</v>
      </c>
      <c r="CO59">
        <f t="shared" si="86"/>
        <v>6.8761159624642003</v>
      </c>
      <c r="CP59">
        <f t="shared" si="87"/>
        <v>2.0523227265358002</v>
      </c>
      <c r="CQ59">
        <f t="shared" si="88"/>
        <v>30.706334972677201</v>
      </c>
      <c r="CR59">
        <f t="shared" si="89"/>
        <v>18.5252610080341</v>
      </c>
      <c r="CS59">
        <f t="shared" si="90"/>
        <v>5.7061042432570597</v>
      </c>
      <c r="CT59">
        <f t="shared" si="91"/>
        <v>3.2223344457429302</v>
      </c>
      <c r="CU59">
        <f t="shared" si="92"/>
        <v>31.7163812334909</v>
      </c>
      <c r="CV59">
        <f t="shared" si="93"/>
        <v>17.887457611559899</v>
      </c>
      <c r="CW59">
        <f t="shared" si="94"/>
        <v>5.1486010671842504</v>
      </c>
      <c r="CX59">
        <f t="shared" si="95"/>
        <v>3.7798376218157501</v>
      </c>
      <c r="CY59">
        <f t="shared" si="96"/>
        <v>32.500753653685798</v>
      </c>
      <c r="CZ59">
        <f t="shared" si="97"/>
        <v>19.007555837124901</v>
      </c>
      <c r="DA59">
        <f t="shared" si="98"/>
        <v>3.1011370795940301</v>
      </c>
      <c r="DB59">
        <f t="shared" si="99"/>
        <v>5.8273016094059704</v>
      </c>
      <c r="DC59">
        <f t="shared" si="100"/>
        <v>33.527017186894497</v>
      </c>
      <c r="DD59">
        <f t="shared" si="101"/>
        <v>21.0141081912362</v>
      </c>
      <c r="DE59">
        <f t="shared" si="102"/>
        <v>0.40808382917200098</v>
      </c>
      <c r="DF59">
        <f t="shared" si="103"/>
        <v>8.5203548598280001</v>
      </c>
      <c r="DG59">
        <f t="shared" si="104"/>
        <v>34.766215350776299</v>
      </c>
      <c r="DH59">
        <f t="shared" si="105"/>
        <v>20.647395492891501</v>
      </c>
      <c r="DI59">
        <f t="shared" si="106"/>
        <v>2.0421361120370199E-2</v>
      </c>
      <c r="DJ59">
        <f t="shared" si="107"/>
        <v>8.9080173278796302</v>
      </c>
      <c r="DK59">
        <f t="shared" si="108"/>
        <v>34.724160662062403</v>
      </c>
      <c r="DL59">
        <f t="shared" si="109"/>
        <v>19.922993267412501</v>
      </c>
      <c r="DM59">
        <f t="shared" si="110"/>
        <v>2.6412117692922201E-2</v>
      </c>
      <c r="DN59">
        <f t="shared" si="111"/>
        <v>8.9020265713070792</v>
      </c>
      <c r="DO59">
        <f t="shared" si="112"/>
        <v>34.817222354713202</v>
      </c>
      <c r="DP59">
        <f t="shared" si="113"/>
        <v>19.235991635543002</v>
      </c>
      <c r="DQ59">
        <f t="shared" si="114"/>
        <v>2.7351959168877001E-2</v>
      </c>
      <c r="DR59">
        <f t="shared" si="115"/>
        <v>8.9010867298311194</v>
      </c>
      <c r="DS59">
        <f t="shared" si="116"/>
        <v>34.783166714107701</v>
      </c>
      <c r="DT59">
        <f t="shared" si="117"/>
        <v>18.5991780234685</v>
      </c>
      <c r="DU59">
        <f t="shared" si="118"/>
        <v>3.2305223689295101E-2</v>
      </c>
      <c r="DV59">
        <f t="shared" si="119"/>
        <v>8.8961334653106992</v>
      </c>
    </row>
    <row r="60" spans="1:126" x14ac:dyDescent="0.15">
      <c r="A60">
        <v>179.18900919999999</v>
      </c>
      <c r="B60">
        <v>-16.228466139999998</v>
      </c>
      <c r="C60">
        <v>287</v>
      </c>
      <c r="D60">
        <v>295</v>
      </c>
      <c r="E60">
        <v>255.42218020000001</v>
      </c>
      <c r="F60">
        <v>312.5331726</v>
      </c>
      <c r="G60">
        <f t="shared" si="0"/>
        <v>7.4116711600244001</v>
      </c>
      <c r="H60">
        <f t="shared" si="1"/>
        <v>2.47829854752962</v>
      </c>
      <c r="I60">
        <f t="shared" si="2"/>
        <v>0.14624410280938199</v>
      </c>
      <c r="J60">
        <f t="shared" si="3"/>
        <v>16.082222037190601</v>
      </c>
      <c r="K60">
        <f t="shared" si="4"/>
        <v>7.47904998875189</v>
      </c>
      <c r="L60">
        <f t="shared" si="5"/>
        <v>1.91748673026557</v>
      </c>
      <c r="M60">
        <f t="shared" si="6"/>
        <v>0.37007499148026002</v>
      </c>
      <c r="N60">
        <f t="shared" si="7"/>
        <v>15.858391148519701</v>
      </c>
      <c r="O60">
        <f t="shared" si="8"/>
        <v>8.8141449397993892</v>
      </c>
      <c r="P60">
        <f t="shared" si="9"/>
        <v>2.0420753455765599</v>
      </c>
      <c r="Q60">
        <f t="shared" si="10"/>
        <v>0.330558539506008</v>
      </c>
      <c r="R60">
        <f t="shared" si="11"/>
        <v>15.897907600493999</v>
      </c>
      <c r="S60">
        <f t="shared" si="12"/>
        <v>5.91270817467817</v>
      </c>
      <c r="T60">
        <f t="shared" si="13"/>
        <v>2.6578187444235</v>
      </c>
      <c r="U60">
        <f t="shared" si="14"/>
        <v>0.50352380252039897</v>
      </c>
      <c r="V60">
        <f t="shared" si="15"/>
        <v>15.7249423374796</v>
      </c>
      <c r="W60">
        <f t="shared" si="16"/>
        <v>5.2884869638796301</v>
      </c>
      <c r="X60">
        <f t="shared" si="17"/>
        <v>2.22204705630035</v>
      </c>
      <c r="Y60">
        <f t="shared" si="18"/>
        <v>1.7931560480356099</v>
      </c>
      <c r="Z60">
        <f t="shared" si="19"/>
        <v>14.4353100919644</v>
      </c>
      <c r="AA60">
        <f t="shared" si="20"/>
        <v>8.1262401125503594</v>
      </c>
      <c r="AB60">
        <f t="shared" si="21"/>
        <v>2.8168163004503701</v>
      </c>
      <c r="AC60">
        <f t="shared" si="22"/>
        <v>1.7348546534746601</v>
      </c>
      <c r="AD60">
        <f t="shared" si="23"/>
        <v>14.4936114865253</v>
      </c>
      <c r="AE60">
        <f t="shared" si="24"/>
        <v>10.737646021586</v>
      </c>
      <c r="AF60">
        <f t="shared" si="25"/>
        <v>2.4108451529734198</v>
      </c>
      <c r="AG60">
        <f t="shared" si="26"/>
        <v>2.05710423681868</v>
      </c>
      <c r="AH60">
        <f t="shared" si="27"/>
        <v>14.1713619031813</v>
      </c>
      <c r="AI60">
        <f t="shared" si="28"/>
        <v>11.7698541797324</v>
      </c>
      <c r="AJ60">
        <f t="shared" si="29"/>
        <v>2.8078567544568398</v>
      </c>
      <c r="AK60">
        <f t="shared" si="30"/>
        <v>1.9196411491202801</v>
      </c>
      <c r="AL60">
        <f t="shared" si="31"/>
        <v>14.3088249908797</v>
      </c>
      <c r="AM60">
        <f t="shared" si="32"/>
        <v>13.322032481598599</v>
      </c>
      <c r="AN60">
        <f t="shared" si="33"/>
        <v>5.8851916871296899</v>
      </c>
      <c r="AO60">
        <f t="shared" si="34"/>
        <v>1.6170099761080099</v>
      </c>
      <c r="AP60">
        <f t="shared" si="35"/>
        <v>14.611456163892001</v>
      </c>
      <c r="AQ60">
        <f t="shared" si="36"/>
        <v>13.8816486841257</v>
      </c>
      <c r="AR60">
        <f t="shared" si="37"/>
        <v>6.8851870102140804</v>
      </c>
      <c r="AS60">
        <f t="shared" si="38"/>
        <v>1.4323929384651699</v>
      </c>
      <c r="AT60">
        <f t="shared" si="39"/>
        <v>14.796073201534799</v>
      </c>
      <c r="AU60">
        <f t="shared" si="40"/>
        <v>14.653676848569599</v>
      </c>
      <c r="AV60">
        <f t="shared" si="41"/>
        <v>8.6012995874294997</v>
      </c>
      <c r="AW60">
        <f t="shared" si="42"/>
        <v>1.3733850884207901</v>
      </c>
      <c r="AX60">
        <f t="shared" si="43"/>
        <v>14.8550810515792</v>
      </c>
      <c r="AY60">
        <f t="shared" si="44"/>
        <v>16.931419528882699</v>
      </c>
      <c r="AZ60">
        <f t="shared" si="45"/>
        <v>9.8387916012271894</v>
      </c>
      <c r="BA60">
        <f t="shared" si="46"/>
        <v>1.24150391301289</v>
      </c>
      <c r="BB60">
        <f t="shared" si="47"/>
        <v>14.986962226987099</v>
      </c>
      <c r="BC60">
        <f t="shared" si="48"/>
        <v>17.7369582710648</v>
      </c>
      <c r="BD60">
        <f t="shared" si="49"/>
        <v>13.7364653703196</v>
      </c>
      <c r="BE60">
        <f t="shared" si="50"/>
        <v>1.0568103850180499</v>
      </c>
      <c r="BF60">
        <f t="shared" si="51"/>
        <v>15.171655754982</v>
      </c>
      <c r="BG60">
        <f t="shared" si="52"/>
        <v>18.663250798237598</v>
      </c>
      <c r="BH60">
        <f t="shared" si="53"/>
        <v>14.603695421086501</v>
      </c>
      <c r="BI60">
        <f t="shared" si="54"/>
        <v>1.1042188296698601</v>
      </c>
      <c r="BJ60">
        <f t="shared" si="55"/>
        <v>15.1242473103301</v>
      </c>
      <c r="BK60">
        <f t="shared" si="56"/>
        <v>20.339104979083601</v>
      </c>
      <c r="BL60">
        <f t="shared" si="57"/>
        <v>15.1465100269874</v>
      </c>
      <c r="BM60">
        <f t="shared" si="58"/>
        <v>0.88482135868960798</v>
      </c>
      <c r="BN60">
        <f t="shared" si="59"/>
        <v>15.343644781310401</v>
      </c>
      <c r="BO60">
        <f t="shared" si="60"/>
        <v>21.177175524408099</v>
      </c>
      <c r="BP60">
        <f t="shared" si="61"/>
        <v>15.303695746790799</v>
      </c>
      <c r="BQ60">
        <f t="shared" si="62"/>
        <v>0.75585099519638999</v>
      </c>
      <c r="BR60">
        <f t="shared" si="63"/>
        <v>15.4726151448036</v>
      </c>
      <c r="BS60">
        <f t="shared" si="64"/>
        <v>22.350719945604599</v>
      </c>
      <c r="BT60">
        <f t="shared" si="65"/>
        <v>15.861224492907199</v>
      </c>
      <c r="BU60">
        <f t="shared" si="66"/>
        <v>0.62064308871160601</v>
      </c>
      <c r="BV60">
        <f t="shared" si="67"/>
        <v>15.607823051288401</v>
      </c>
      <c r="BW60">
        <f t="shared" si="68"/>
        <v>23.469471249483199</v>
      </c>
      <c r="BX60">
        <f t="shared" si="69"/>
        <v>16.171840267231001</v>
      </c>
      <c r="BY60">
        <f t="shared" si="70"/>
        <v>0.51726617677640996</v>
      </c>
      <c r="BZ60">
        <f t="shared" si="71"/>
        <v>15.711199963223599</v>
      </c>
      <c r="CA60">
        <f t="shared" si="72"/>
        <v>25.4023717992999</v>
      </c>
      <c r="CB60">
        <f t="shared" si="73"/>
        <v>15.320690779482</v>
      </c>
      <c r="CC60">
        <f t="shared" si="74"/>
        <v>0.452854974289009</v>
      </c>
      <c r="CD60">
        <f t="shared" si="75"/>
        <v>15.775611165711</v>
      </c>
      <c r="CE60">
        <f t="shared" si="76"/>
        <v>25.605508239465301</v>
      </c>
      <c r="CF60">
        <f t="shared" si="77"/>
        <v>15.5950152730809</v>
      </c>
      <c r="CG60">
        <f t="shared" si="78"/>
        <v>0.393324980401004</v>
      </c>
      <c r="CH60">
        <f t="shared" si="79"/>
        <v>15.835141159599001</v>
      </c>
      <c r="CI60">
        <f t="shared" si="80"/>
        <v>26.4951472281873</v>
      </c>
      <c r="CJ60">
        <f t="shared" si="81"/>
        <v>16.6346173074745</v>
      </c>
      <c r="CK60">
        <f t="shared" si="82"/>
        <v>0.30765254295824901</v>
      </c>
      <c r="CL60">
        <f t="shared" si="83"/>
        <v>15.9208135970417</v>
      </c>
      <c r="CM60">
        <f t="shared" si="84"/>
        <v>27.261272657227899</v>
      </c>
      <c r="CN60">
        <f t="shared" si="85"/>
        <v>16.672905335753899</v>
      </c>
      <c r="CO60">
        <f t="shared" si="86"/>
        <v>0.26179167677615101</v>
      </c>
      <c r="CP60">
        <f t="shared" si="87"/>
        <v>15.9666744632238</v>
      </c>
      <c r="CQ60">
        <f t="shared" si="88"/>
        <v>28.9434118138069</v>
      </c>
      <c r="CR60">
        <f t="shared" si="89"/>
        <v>17.892842516575499</v>
      </c>
      <c r="CS60">
        <f t="shared" si="90"/>
        <v>0.182054298830709</v>
      </c>
      <c r="CT60">
        <f t="shared" si="91"/>
        <v>16.046411841169299</v>
      </c>
      <c r="CU60">
        <f t="shared" si="92"/>
        <v>29.7371276602629</v>
      </c>
      <c r="CV60">
        <f t="shared" si="93"/>
        <v>17.834517171719799</v>
      </c>
      <c r="CW60">
        <f t="shared" si="94"/>
        <v>0.15140332984657801</v>
      </c>
      <c r="CX60">
        <f t="shared" si="95"/>
        <v>16.0770628101534</v>
      </c>
      <c r="CY60">
        <f t="shared" si="96"/>
        <v>30.746082508326499</v>
      </c>
      <c r="CZ60">
        <f t="shared" si="97"/>
        <v>17.2503112834729</v>
      </c>
      <c r="DA60">
        <f t="shared" si="98"/>
        <v>0.13675513653265001</v>
      </c>
      <c r="DB60">
        <f t="shared" si="99"/>
        <v>16.091711003467299</v>
      </c>
      <c r="DC60">
        <f t="shared" si="100"/>
        <v>31.538014928358599</v>
      </c>
      <c r="DD60">
        <f t="shared" si="101"/>
        <v>18.352537601618899</v>
      </c>
      <c r="DE60">
        <f t="shared" si="102"/>
        <v>8.2502374488145194E-2</v>
      </c>
      <c r="DF60">
        <f t="shared" si="103"/>
        <v>16.145963765511901</v>
      </c>
      <c r="DG60">
        <f t="shared" si="104"/>
        <v>32.562153800317603</v>
      </c>
      <c r="DH60">
        <f t="shared" si="105"/>
        <v>20.309963911606001</v>
      </c>
      <c r="DI60">
        <f t="shared" si="106"/>
        <v>1.0867229344948701E-2</v>
      </c>
      <c r="DJ60">
        <f t="shared" si="107"/>
        <v>16.217598910654999</v>
      </c>
      <c r="DK60">
        <f t="shared" si="108"/>
        <v>33.791654804630802</v>
      </c>
      <c r="DL60">
        <f t="shared" si="109"/>
        <v>19.981504482406599</v>
      </c>
      <c r="DM60">
        <f t="shared" si="110"/>
        <v>5.4241522025750698E-4</v>
      </c>
      <c r="DN60">
        <f t="shared" si="111"/>
        <v>16.2279237247797</v>
      </c>
      <c r="DO60">
        <f t="shared" si="112"/>
        <v>33.784674087120599</v>
      </c>
      <c r="DP60">
        <f t="shared" si="113"/>
        <v>19.305042110406799</v>
      </c>
      <c r="DQ60">
        <f t="shared" si="114"/>
        <v>7.2910906163689896E-4</v>
      </c>
      <c r="DR60">
        <f t="shared" si="115"/>
        <v>16.2277370309384</v>
      </c>
      <c r="DS60">
        <f t="shared" si="116"/>
        <v>33.905943153530799</v>
      </c>
      <c r="DT60">
        <f t="shared" si="117"/>
        <v>18.6615389102198</v>
      </c>
      <c r="DU60">
        <f t="shared" si="118"/>
        <v>7.54369252647222E-4</v>
      </c>
      <c r="DV60">
        <f t="shared" si="119"/>
        <v>16.227711770747401</v>
      </c>
    </row>
    <row r="61" spans="1:126" x14ac:dyDescent="0.15">
      <c r="A61">
        <v>122.63806030000001</v>
      </c>
      <c r="B61">
        <v>-13.291871950000001</v>
      </c>
      <c r="C61">
        <v>286</v>
      </c>
      <c r="D61">
        <v>296</v>
      </c>
      <c r="E61">
        <v>255.2985535</v>
      </c>
      <c r="F61">
        <v>312.6290588</v>
      </c>
      <c r="G61">
        <f t="shared" si="0"/>
        <v>7.4116711600244001</v>
      </c>
      <c r="H61">
        <f t="shared" si="1"/>
        <v>0.81994866668006305</v>
      </c>
      <c r="I61">
        <f t="shared" si="2"/>
        <v>16.354387801714399</v>
      </c>
      <c r="J61">
        <f t="shared" si="3"/>
        <v>3.0625158517143598</v>
      </c>
      <c r="K61">
        <f t="shared" si="4"/>
        <v>7.47904998875189</v>
      </c>
      <c r="L61">
        <f t="shared" si="5"/>
        <v>1.61391953875896</v>
      </c>
      <c r="M61">
        <f t="shared" si="6"/>
        <v>11.778182710430499</v>
      </c>
      <c r="N61">
        <f t="shared" si="7"/>
        <v>1.5136892395694601</v>
      </c>
      <c r="O61">
        <f t="shared" si="8"/>
        <v>7.47904998875189</v>
      </c>
      <c r="P61">
        <f t="shared" si="9"/>
        <v>1.5091714604326301</v>
      </c>
      <c r="Q61">
        <f t="shared" si="10"/>
        <v>15.9925056020172</v>
      </c>
      <c r="R61">
        <f t="shared" si="11"/>
        <v>2.7006336520172201</v>
      </c>
      <c r="S61">
        <f t="shared" si="12"/>
        <v>8.4657097644413302</v>
      </c>
      <c r="T61">
        <f t="shared" si="13"/>
        <v>1.7106076245486901</v>
      </c>
      <c r="U61">
        <f t="shared" si="14"/>
        <v>15.5098150585263</v>
      </c>
      <c r="V61">
        <f t="shared" si="15"/>
        <v>2.2179431085262999</v>
      </c>
      <c r="W61">
        <f t="shared" si="16"/>
        <v>6.1673826165797196</v>
      </c>
      <c r="X61">
        <f t="shared" si="17"/>
        <v>2.25173371962924</v>
      </c>
      <c r="Y61" t="e">
        <f t="shared" si="18"/>
        <v>#NUM!</v>
      </c>
      <c r="Z61" t="e">
        <f t="shared" si="19"/>
        <v>#NUM!</v>
      </c>
      <c r="AA61">
        <f t="shared" si="20"/>
        <v>5.6438065096275603</v>
      </c>
      <c r="AB61">
        <f t="shared" si="21"/>
        <v>1.97472154700826</v>
      </c>
      <c r="AC61" t="e">
        <f t="shared" si="22"/>
        <v>#NUM!</v>
      </c>
      <c r="AD61" t="e">
        <f t="shared" si="23"/>
        <v>#NUM!</v>
      </c>
      <c r="AE61">
        <f t="shared" si="24"/>
        <v>8.03105536496955</v>
      </c>
      <c r="AF61">
        <f t="shared" si="25"/>
        <v>2.51384413229004</v>
      </c>
      <c r="AG61" t="e">
        <f t="shared" si="26"/>
        <v>#NUM!</v>
      </c>
      <c r="AH61" t="e">
        <f t="shared" si="27"/>
        <v>#NUM!</v>
      </c>
      <c r="AI61">
        <f t="shared" si="28"/>
        <v>10.3261008989194</v>
      </c>
      <c r="AJ61">
        <f t="shared" si="29"/>
        <v>2.196537984621</v>
      </c>
      <c r="AK61" t="e">
        <f t="shared" si="30"/>
        <v>#NUM!</v>
      </c>
      <c r="AL61" t="e">
        <f t="shared" si="31"/>
        <v>#NUM!</v>
      </c>
      <c r="AM61">
        <f t="shared" si="32"/>
        <v>11.287613019255099</v>
      </c>
      <c r="AN61">
        <f t="shared" si="33"/>
        <v>2.5866073457353802</v>
      </c>
      <c r="AO61" t="e">
        <f t="shared" si="34"/>
        <v>#NUM!</v>
      </c>
      <c r="AP61" t="e">
        <f t="shared" si="35"/>
        <v>#NUM!</v>
      </c>
      <c r="AQ61">
        <f t="shared" si="36"/>
        <v>12.7363631908533</v>
      </c>
      <c r="AR61">
        <f t="shared" si="37"/>
        <v>5.3788659424393099</v>
      </c>
      <c r="AS61" t="e">
        <f t="shared" si="38"/>
        <v>#NUM!</v>
      </c>
      <c r="AT61" t="e">
        <f t="shared" si="39"/>
        <v>#NUM!</v>
      </c>
      <c r="AU61">
        <f t="shared" si="40"/>
        <v>13.297483820537</v>
      </c>
      <c r="AV61">
        <f t="shared" si="41"/>
        <v>6.3335999625880497</v>
      </c>
      <c r="AW61" t="e">
        <f t="shared" si="42"/>
        <v>#NUM!</v>
      </c>
      <c r="AX61" t="e">
        <f t="shared" si="43"/>
        <v>#NUM!</v>
      </c>
      <c r="AY61">
        <f t="shared" si="44"/>
        <v>14.054346888696699</v>
      </c>
      <c r="AZ61">
        <f t="shared" si="45"/>
        <v>7.9534573541252804</v>
      </c>
      <c r="BA61" t="e">
        <f t="shared" si="46"/>
        <v>#NUM!</v>
      </c>
      <c r="BB61" t="e">
        <f t="shared" si="47"/>
        <v>#NUM!</v>
      </c>
      <c r="BC61">
        <f t="shared" si="48"/>
        <v>16.200919994744002</v>
      </c>
      <c r="BD61">
        <f t="shared" si="49"/>
        <v>9.1456050637060091</v>
      </c>
      <c r="BE61" t="e">
        <f t="shared" si="50"/>
        <v>#NUM!</v>
      </c>
      <c r="BF61" t="e">
        <f t="shared" si="51"/>
        <v>#NUM!</v>
      </c>
      <c r="BG61">
        <f t="shared" si="52"/>
        <v>16.998708098184501</v>
      </c>
      <c r="BH61">
        <f t="shared" si="53"/>
        <v>12.814364553648501</v>
      </c>
      <c r="BI61" t="e">
        <f t="shared" si="54"/>
        <v>#NUM!</v>
      </c>
      <c r="BJ61" t="e">
        <f t="shared" si="55"/>
        <v>#NUM!</v>
      </c>
      <c r="BK61">
        <f t="shared" si="56"/>
        <v>17.911591722996899</v>
      </c>
      <c r="BL61">
        <f t="shared" si="57"/>
        <v>13.685275744772101</v>
      </c>
      <c r="BM61" t="e">
        <f t="shared" si="58"/>
        <v>#NUM!</v>
      </c>
      <c r="BN61" t="e">
        <f t="shared" si="59"/>
        <v>#NUM!</v>
      </c>
      <c r="BO61">
        <f t="shared" si="60"/>
        <v>19.526489353934501</v>
      </c>
      <c r="BP61">
        <f t="shared" si="61"/>
        <v>14.2515322850793</v>
      </c>
      <c r="BQ61">
        <f t="shared" si="62"/>
        <v>63.835261560031398</v>
      </c>
      <c r="BR61">
        <f t="shared" si="63"/>
        <v>50.543389610031397</v>
      </c>
      <c r="BS61">
        <f t="shared" si="64"/>
        <v>20.363758122093301</v>
      </c>
      <c r="BT61">
        <f t="shared" si="65"/>
        <v>14.452132991792199</v>
      </c>
      <c r="BU61">
        <f t="shared" si="66"/>
        <v>50.191021929655001</v>
      </c>
      <c r="BV61">
        <f t="shared" si="67"/>
        <v>36.899149979655</v>
      </c>
      <c r="BW61">
        <f t="shared" si="68"/>
        <v>21.518070082559799</v>
      </c>
      <c r="BX61">
        <f t="shared" si="69"/>
        <v>15.025932957038201</v>
      </c>
      <c r="BY61">
        <f t="shared" si="70"/>
        <v>39.217272082115599</v>
      </c>
      <c r="BZ61">
        <f t="shared" si="71"/>
        <v>25.925400132115598</v>
      </c>
      <c r="CA61">
        <f t="shared" si="72"/>
        <v>22.621127531338601</v>
      </c>
      <c r="CB61">
        <f t="shared" si="73"/>
        <v>15.364179102756101</v>
      </c>
      <c r="CC61">
        <f t="shared" si="74"/>
        <v>31.8717285141391</v>
      </c>
      <c r="CD61">
        <f t="shared" si="75"/>
        <v>18.579856564139099</v>
      </c>
      <c r="CE61">
        <f t="shared" si="76"/>
        <v>24.500310719548398</v>
      </c>
      <c r="CF61">
        <f t="shared" si="77"/>
        <v>14.5959701476182</v>
      </c>
      <c r="CG61">
        <f t="shared" si="78"/>
        <v>27.591837356865401</v>
      </c>
      <c r="CH61">
        <f t="shared" si="79"/>
        <v>14.2999654068654</v>
      </c>
      <c r="CI61">
        <f t="shared" si="80"/>
        <v>24.7373569965646</v>
      </c>
      <c r="CJ61">
        <f t="shared" si="81"/>
        <v>14.8917106708075</v>
      </c>
      <c r="CK61">
        <f t="shared" si="82"/>
        <v>23.741132272187301</v>
      </c>
      <c r="CL61">
        <f t="shared" si="83"/>
        <v>10.4492603221873</v>
      </c>
      <c r="CM61">
        <f t="shared" si="84"/>
        <v>25.626746764990902</v>
      </c>
      <c r="CN61">
        <f t="shared" si="85"/>
        <v>15.9159869551975</v>
      </c>
      <c r="CO61">
        <f t="shared" si="86"/>
        <v>18.377314085198201</v>
      </c>
      <c r="CP61">
        <f t="shared" si="87"/>
        <v>5.0854421351981998</v>
      </c>
      <c r="CQ61">
        <f t="shared" si="88"/>
        <v>26.398410756321901</v>
      </c>
      <c r="CR61">
        <f t="shared" si="89"/>
        <v>15.983834796816</v>
      </c>
      <c r="CS61">
        <f t="shared" si="90"/>
        <v>15.576120817124799</v>
      </c>
      <c r="CT61">
        <f t="shared" si="91"/>
        <v>2.2842488671247501</v>
      </c>
      <c r="CU61">
        <f t="shared" si="92"/>
        <v>28.0473030752472</v>
      </c>
      <c r="CV61">
        <f t="shared" si="93"/>
        <v>17.1816031588857</v>
      </c>
      <c r="CW61">
        <f t="shared" si="94"/>
        <v>10.7752712837205</v>
      </c>
      <c r="CX61">
        <f t="shared" si="95"/>
        <v>2.5166006662795199</v>
      </c>
      <c r="CY61">
        <f t="shared" si="96"/>
        <v>28.845484822753601</v>
      </c>
      <c r="CZ61">
        <f t="shared" si="97"/>
        <v>17.154051997990599</v>
      </c>
      <c r="DA61">
        <f t="shared" si="98"/>
        <v>8.9511063165019902</v>
      </c>
      <c r="DB61">
        <f t="shared" si="99"/>
        <v>4.3407656334980098</v>
      </c>
      <c r="DC61">
        <f t="shared" si="100"/>
        <v>29.8504370535032</v>
      </c>
      <c r="DD61">
        <f t="shared" si="101"/>
        <v>16.618510557073499</v>
      </c>
      <c r="DE61">
        <f t="shared" si="102"/>
        <v>8.0849608238457602</v>
      </c>
      <c r="DF61">
        <f t="shared" si="103"/>
        <v>5.2069111261542398</v>
      </c>
      <c r="DG61">
        <f t="shared" si="104"/>
        <v>30.646596541267201</v>
      </c>
      <c r="DH61">
        <f t="shared" si="105"/>
        <v>17.7033462515125</v>
      </c>
      <c r="DI61">
        <f t="shared" si="106"/>
        <v>4.8700452579223104</v>
      </c>
      <c r="DJ61">
        <f t="shared" si="107"/>
        <v>8.4218266920776905</v>
      </c>
      <c r="DK61">
        <f t="shared" si="108"/>
        <v>31.666211241555001</v>
      </c>
      <c r="DL61">
        <f t="shared" si="109"/>
        <v>19.614087222680201</v>
      </c>
      <c r="DM61">
        <f t="shared" si="110"/>
        <v>0.59684588885170797</v>
      </c>
      <c r="DN61">
        <f t="shared" si="111"/>
        <v>12.695026061148299</v>
      </c>
      <c r="DO61">
        <f t="shared" si="112"/>
        <v>32.884305617245701</v>
      </c>
      <c r="DP61">
        <f t="shared" si="113"/>
        <v>19.320949981151401</v>
      </c>
      <c r="DQ61">
        <f t="shared" si="114"/>
        <v>3.3161534564549601E-2</v>
      </c>
      <c r="DR61">
        <f t="shared" si="115"/>
        <v>13.2587104154355</v>
      </c>
      <c r="DS61">
        <f t="shared" si="116"/>
        <v>32.907819950508298</v>
      </c>
      <c r="DT61">
        <f t="shared" si="117"/>
        <v>18.6890547889485</v>
      </c>
      <c r="DU61">
        <f t="shared" si="118"/>
        <v>4.4534348610168903E-2</v>
      </c>
      <c r="DV61">
        <f t="shared" si="119"/>
        <v>13.2473376013898</v>
      </c>
    </row>
    <row r="62" spans="1:126" x14ac:dyDescent="0.15">
      <c r="A62">
        <v>108.5098721</v>
      </c>
      <c r="B62">
        <v>-9.099739477</v>
      </c>
      <c r="C62">
        <v>285</v>
      </c>
      <c r="D62">
        <v>298</v>
      </c>
      <c r="E62">
        <v>255.3430328</v>
      </c>
      <c r="F62">
        <v>313.2324524</v>
      </c>
      <c r="G62">
        <f t="shared" si="0"/>
        <v>11.718881066929701</v>
      </c>
      <c r="H62">
        <f t="shared" si="1"/>
        <v>3.1708712897140598</v>
      </c>
      <c r="I62">
        <f t="shared" si="2"/>
        <v>3.80429198388812</v>
      </c>
      <c r="J62">
        <f t="shared" si="3"/>
        <v>5.2954474931118796</v>
      </c>
      <c r="K62">
        <f t="shared" si="4"/>
        <v>9.5339554589454494</v>
      </c>
      <c r="L62">
        <f t="shared" si="5"/>
        <v>1.86087223604708</v>
      </c>
      <c r="M62">
        <f t="shared" si="6"/>
        <v>10.994665845861499</v>
      </c>
      <c r="N62">
        <f t="shared" si="7"/>
        <v>1.8949263688614999</v>
      </c>
      <c r="O62">
        <f t="shared" si="8"/>
        <v>8.8141449397993892</v>
      </c>
      <c r="P62">
        <f t="shared" si="9"/>
        <v>1.6267075755454601</v>
      </c>
      <c r="Q62">
        <f t="shared" si="10"/>
        <v>17.045383594342301</v>
      </c>
      <c r="R62">
        <f t="shared" si="11"/>
        <v>7.9456441173423196</v>
      </c>
      <c r="S62">
        <f t="shared" si="12"/>
        <v>8.4657097644413302</v>
      </c>
      <c r="T62">
        <f t="shared" si="13"/>
        <v>1.42413734746397</v>
      </c>
      <c r="U62">
        <f t="shared" si="14"/>
        <v>21.473461352767998</v>
      </c>
      <c r="V62">
        <f t="shared" si="15"/>
        <v>12.373721875768</v>
      </c>
      <c r="W62">
        <f t="shared" si="16"/>
        <v>9.0986570067614601</v>
      </c>
      <c r="X62">
        <f t="shared" si="17"/>
        <v>1.56350934989569</v>
      </c>
      <c r="Y62">
        <f t="shared" si="18"/>
        <v>20.7099006630174</v>
      </c>
      <c r="Z62">
        <f t="shared" si="19"/>
        <v>11.6101611860174</v>
      </c>
      <c r="AA62">
        <f t="shared" si="20"/>
        <v>7.10619083355241</v>
      </c>
      <c r="AB62">
        <f t="shared" si="21"/>
        <v>1.89899118851767</v>
      </c>
      <c r="AC62" t="e">
        <f t="shared" si="22"/>
        <v>#NUM!</v>
      </c>
      <c r="AD62" t="e">
        <f t="shared" si="23"/>
        <v>#NUM!</v>
      </c>
      <c r="AE62">
        <f t="shared" si="24"/>
        <v>6.4990407191153299</v>
      </c>
      <c r="AF62">
        <f t="shared" si="25"/>
        <v>1.81092553071614</v>
      </c>
      <c r="AG62" t="e">
        <f t="shared" si="26"/>
        <v>#NUM!</v>
      </c>
      <c r="AH62" t="e">
        <f t="shared" si="27"/>
        <v>#NUM!</v>
      </c>
      <c r="AI62">
        <f t="shared" si="28"/>
        <v>8.4657097644413302</v>
      </c>
      <c r="AJ62">
        <f t="shared" si="29"/>
        <v>2.24653487242447</v>
      </c>
      <c r="AK62" t="e">
        <f t="shared" si="30"/>
        <v>#NUM!</v>
      </c>
      <c r="AL62" t="e">
        <f t="shared" si="31"/>
        <v>#NUM!</v>
      </c>
      <c r="AM62">
        <f t="shared" si="32"/>
        <v>10.3958761629995</v>
      </c>
      <c r="AN62">
        <f t="shared" si="33"/>
        <v>1.9945232907728601</v>
      </c>
      <c r="AO62" t="e">
        <f t="shared" si="34"/>
        <v>#NUM!</v>
      </c>
      <c r="AP62" t="e">
        <f t="shared" si="35"/>
        <v>#NUM!</v>
      </c>
      <c r="AQ62">
        <f t="shared" si="36"/>
        <v>11.243477510957399</v>
      </c>
      <c r="AR62">
        <f t="shared" si="37"/>
        <v>2.4777230027562802</v>
      </c>
      <c r="AS62" t="e">
        <f t="shared" si="38"/>
        <v>#NUM!</v>
      </c>
      <c r="AT62" t="e">
        <f t="shared" si="39"/>
        <v>#NUM!</v>
      </c>
      <c r="AU62">
        <f t="shared" si="40"/>
        <v>12.582995426230299</v>
      </c>
      <c r="AV62">
        <f t="shared" si="41"/>
        <v>5.0288009377567704</v>
      </c>
      <c r="AW62" t="e">
        <f t="shared" si="42"/>
        <v>#NUM!</v>
      </c>
      <c r="AX62" t="e">
        <f t="shared" si="43"/>
        <v>#NUM!</v>
      </c>
      <c r="AY62">
        <f t="shared" si="44"/>
        <v>13.1031684623887</v>
      </c>
      <c r="AZ62">
        <f t="shared" si="45"/>
        <v>5.9228557827985799</v>
      </c>
      <c r="BA62" t="e">
        <f t="shared" si="46"/>
        <v>#NUM!</v>
      </c>
      <c r="BB62" t="e">
        <f t="shared" si="47"/>
        <v>#NUM!</v>
      </c>
      <c r="BC62">
        <f t="shared" si="48"/>
        <v>13.819457361747199</v>
      </c>
      <c r="BD62">
        <f t="shared" si="49"/>
        <v>7.4760559132822504</v>
      </c>
      <c r="BE62" t="e">
        <f t="shared" si="50"/>
        <v>#NUM!</v>
      </c>
      <c r="BF62" t="e">
        <f t="shared" si="51"/>
        <v>#NUM!</v>
      </c>
      <c r="BG62">
        <f t="shared" si="52"/>
        <v>15.8159163931448</v>
      </c>
      <c r="BH62">
        <f t="shared" si="53"/>
        <v>8.6191145280710408</v>
      </c>
      <c r="BI62" t="e">
        <f t="shared" si="54"/>
        <v>#NUM!</v>
      </c>
      <c r="BJ62" t="e">
        <f t="shared" si="55"/>
        <v>#NUM!</v>
      </c>
      <c r="BK62">
        <f t="shared" si="56"/>
        <v>16.574342762413899</v>
      </c>
      <c r="BL62">
        <f t="shared" si="57"/>
        <v>12.074222506745301</v>
      </c>
      <c r="BM62" t="e">
        <f t="shared" si="58"/>
        <v>#NUM!</v>
      </c>
      <c r="BN62" t="e">
        <f t="shared" si="59"/>
        <v>#NUM!</v>
      </c>
      <c r="BO62">
        <f t="shared" si="60"/>
        <v>17.452507777307201</v>
      </c>
      <c r="BP62">
        <f t="shared" si="61"/>
        <v>12.942035129785699</v>
      </c>
      <c r="BQ62" t="e">
        <f t="shared" si="62"/>
        <v>#NUM!</v>
      </c>
      <c r="BR62" t="e">
        <f t="shared" si="63"/>
        <v>#NUM!</v>
      </c>
      <c r="BS62">
        <f t="shared" si="64"/>
        <v>18.986532425788099</v>
      </c>
      <c r="BT62">
        <f t="shared" si="65"/>
        <v>13.523748296788</v>
      </c>
      <c r="BU62">
        <f t="shared" si="66"/>
        <v>78.260997326339094</v>
      </c>
      <c r="BV62">
        <f t="shared" si="67"/>
        <v>69.161257849339094</v>
      </c>
      <c r="BW62">
        <f t="shared" si="68"/>
        <v>19.809506150554501</v>
      </c>
      <c r="BX62">
        <f t="shared" si="69"/>
        <v>13.7521013947166</v>
      </c>
      <c r="BY62">
        <f t="shared" si="70"/>
        <v>57.164513407819697</v>
      </c>
      <c r="BZ62">
        <f t="shared" si="71"/>
        <v>48.064773930819698</v>
      </c>
      <c r="CA62">
        <f t="shared" si="72"/>
        <v>20.934901727635999</v>
      </c>
      <c r="CB62">
        <f t="shared" si="73"/>
        <v>14.336935652946</v>
      </c>
      <c r="CC62">
        <f t="shared" si="74"/>
        <v>43.898165268640902</v>
      </c>
      <c r="CD62">
        <f t="shared" si="75"/>
        <v>34.798425791640902</v>
      </c>
      <c r="CE62">
        <f t="shared" si="76"/>
        <v>22.009257016959999</v>
      </c>
      <c r="CF62">
        <f t="shared" si="77"/>
        <v>14.691840561642101</v>
      </c>
      <c r="CG62">
        <f t="shared" si="78"/>
        <v>35.492772790076998</v>
      </c>
      <c r="CH62">
        <f t="shared" si="79"/>
        <v>26.393033313077002</v>
      </c>
      <c r="CI62">
        <f t="shared" si="80"/>
        <v>23.829815970089498</v>
      </c>
      <c r="CJ62">
        <f t="shared" si="81"/>
        <v>13.9922291063258</v>
      </c>
      <c r="CK62">
        <f t="shared" si="82"/>
        <v>30.679648099424501</v>
      </c>
      <c r="CL62">
        <f t="shared" si="83"/>
        <v>21.579908622424501</v>
      </c>
      <c r="CM62">
        <f t="shared" si="84"/>
        <v>24.089005226428501</v>
      </c>
      <c r="CN62">
        <f t="shared" si="85"/>
        <v>14.3034981595733</v>
      </c>
      <c r="CO62">
        <f t="shared" si="86"/>
        <v>26.395252591708498</v>
      </c>
      <c r="CP62">
        <f t="shared" si="87"/>
        <v>17.295513114708498</v>
      </c>
      <c r="CQ62">
        <f t="shared" si="88"/>
        <v>24.9708981832683</v>
      </c>
      <c r="CR62">
        <f t="shared" si="89"/>
        <v>15.310344287018101</v>
      </c>
      <c r="CS62">
        <f t="shared" si="90"/>
        <v>20.385467345644699</v>
      </c>
      <c r="CT62">
        <f t="shared" si="91"/>
        <v>11.285727868644701</v>
      </c>
      <c r="CU62">
        <f t="shared" si="92"/>
        <v>25.742736027835502</v>
      </c>
      <c r="CV62">
        <f t="shared" si="93"/>
        <v>15.4012854115413</v>
      </c>
      <c r="CW62">
        <f t="shared" si="94"/>
        <v>17.277449278555402</v>
      </c>
      <c r="CX62">
        <f t="shared" si="95"/>
        <v>8.1777098015554106</v>
      </c>
      <c r="CY62">
        <f t="shared" si="96"/>
        <v>27.356561485560899</v>
      </c>
      <c r="CZ62">
        <f t="shared" si="97"/>
        <v>16.575911220531999</v>
      </c>
      <c r="DA62">
        <f t="shared" si="98"/>
        <v>11.9587499546519</v>
      </c>
      <c r="DB62">
        <f t="shared" si="99"/>
        <v>2.8590104776518901</v>
      </c>
      <c r="DC62">
        <f t="shared" si="100"/>
        <v>28.152815864686801</v>
      </c>
      <c r="DD62">
        <f t="shared" si="101"/>
        <v>16.572937656544902</v>
      </c>
      <c r="DE62">
        <f t="shared" si="102"/>
        <v>9.9398383841904607</v>
      </c>
      <c r="DF62">
        <f t="shared" si="103"/>
        <v>0.84009890719046298</v>
      </c>
      <c r="DG62">
        <f t="shared" si="104"/>
        <v>29.1497565098895</v>
      </c>
      <c r="DH62">
        <f t="shared" si="105"/>
        <v>16.078090936219301</v>
      </c>
      <c r="DI62">
        <f t="shared" si="106"/>
        <v>8.9856310598788305</v>
      </c>
      <c r="DJ62">
        <f t="shared" si="107"/>
        <v>0.114108417121175</v>
      </c>
      <c r="DK62">
        <f t="shared" si="108"/>
        <v>29.945996380746699</v>
      </c>
      <c r="DL62">
        <f t="shared" si="109"/>
        <v>17.142429444706199</v>
      </c>
      <c r="DM62">
        <f t="shared" si="110"/>
        <v>5.4134855336603502</v>
      </c>
      <c r="DN62">
        <f t="shared" si="111"/>
        <v>3.6862539433396502</v>
      </c>
      <c r="DO62">
        <f t="shared" si="112"/>
        <v>30.957462731583998</v>
      </c>
      <c r="DP62">
        <f t="shared" si="113"/>
        <v>19.005183358102101</v>
      </c>
      <c r="DQ62">
        <f t="shared" si="114"/>
        <v>0.66373846952031201</v>
      </c>
      <c r="DR62">
        <f t="shared" si="115"/>
        <v>8.4360010074796907</v>
      </c>
      <c r="DS62">
        <f t="shared" si="116"/>
        <v>32.160881222645202</v>
      </c>
      <c r="DT62">
        <f t="shared" si="117"/>
        <v>18.742099619555098</v>
      </c>
      <c r="DU62">
        <f t="shared" si="118"/>
        <v>3.8182658685176202E-2</v>
      </c>
      <c r="DV62">
        <f t="shared" si="119"/>
        <v>9.0615568183148199</v>
      </c>
    </row>
    <row r="63" spans="1:126" x14ac:dyDescent="0.15">
      <c r="A63">
        <v>140.60945129999999</v>
      </c>
      <c r="B63">
        <v>-3.8544307770000001</v>
      </c>
      <c r="C63">
        <v>284</v>
      </c>
      <c r="D63">
        <v>299</v>
      </c>
      <c r="E63">
        <v>255.44956970000001</v>
      </c>
      <c r="F63">
        <v>313.618988</v>
      </c>
      <c r="G63">
        <f t="shared" si="0"/>
        <v>7.4116711600244001</v>
      </c>
      <c r="H63">
        <f t="shared" si="1"/>
        <v>2.1013093004481198</v>
      </c>
      <c r="I63">
        <f t="shared" si="2"/>
        <v>15.753350974434399</v>
      </c>
      <c r="J63">
        <f t="shared" si="3"/>
        <v>11.8989201974344</v>
      </c>
      <c r="K63">
        <f t="shared" si="4"/>
        <v>9.5339554589454494</v>
      </c>
      <c r="L63">
        <f t="shared" si="5"/>
        <v>2.64789756732499</v>
      </c>
      <c r="M63">
        <f t="shared" si="6"/>
        <v>6.1669783055507201</v>
      </c>
      <c r="N63">
        <f t="shared" si="7"/>
        <v>2.31254752855072</v>
      </c>
      <c r="O63">
        <f t="shared" si="8"/>
        <v>8.8141449397993892</v>
      </c>
      <c r="P63">
        <f t="shared" si="9"/>
        <v>1.9147157309478899</v>
      </c>
      <c r="Q63">
        <f t="shared" si="10"/>
        <v>8.4546097562504698</v>
      </c>
      <c r="R63">
        <f t="shared" si="11"/>
        <v>4.6001789792504697</v>
      </c>
      <c r="S63">
        <f t="shared" si="12"/>
        <v>8.4657097644413302</v>
      </c>
      <c r="T63">
        <f t="shared" si="13"/>
        <v>1.60176336596235</v>
      </c>
      <c r="U63">
        <f t="shared" si="14"/>
        <v>9.2979495645359602</v>
      </c>
      <c r="V63">
        <f t="shared" si="15"/>
        <v>5.4435187875359601</v>
      </c>
      <c r="W63">
        <f t="shared" si="16"/>
        <v>8.2608807191354892</v>
      </c>
      <c r="X63">
        <f t="shared" si="17"/>
        <v>1.3806056680910099</v>
      </c>
      <c r="Y63">
        <f t="shared" si="18"/>
        <v>11.5641519432736</v>
      </c>
      <c r="Z63">
        <f t="shared" si="19"/>
        <v>7.7097211662735701</v>
      </c>
      <c r="AA63">
        <f t="shared" si="20"/>
        <v>8.8141449397993892</v>
      </c>
      <c r="AB63">
        <f t="shared" si="21"/>
        <v>1.45249058369156</v>
      </c>
      <c r="AC63">
        <f t="shared" si="22"/>
        <v>34.749102684290399</v>
      </c>
      <c r="AD63">
        <f t="shared" si="23"/>
        <v>30.894671907290402</v>
      </c>
      <c r="AE63">
        <f t="shared" si="24"/>
        <v>7.1273551763382503</v>
      </c>
      <c r="AF63">
        <f t="shared" si="25"/>
        <v>1.65210764472562</v>
      </c>
      <c r="AG63" t="e">
        <f t="shared" si="26"/>
        <v>#NUM!</v>
      </c>
      <c r="AH63" t="e">
        <f t="shared" si="27"/>
        <v>#NUM!</v>
      </c>
      <c r="AI63">
        <f t="shared" si="28"/>
        <v>6.6106087048495397</v>
      </c>
      <c r="AJ63">
        <f t="shared" si="29"/>
        <v>1.65539274062472</v>
      </c>
      <c r="AK63" t="e">
        <f t="shared" si="30"/>
        <v>#NUM!</v>
      </c>
      <c r="AL63" t="e">
        <f t="shared" si="31"/>
        <v>#NUM!</v>
      </c>
      <c r="AM63">
        <f t="shared" si="32"/>
        <v>8.3515024612335704</v>
      </c>
      <c r="AN63">
        <f t="shared" si="33"/>
        <v>2.0133919623489702</v>
      </c>
      <c r="AO63" t="e">
        <f t="shared" si="34"/>
        <v>#NUM!</v>
      </c>
      <c r="AP63" t="e">
        <f t="shared" si="35"/>
        <v>#NUM!</v>
      </c>
      <c r="AQ63">
        <f t="shared" si="36"/>
        <v>10.103640157884</v>
      </c>
      <c r="AR63">
        <f t="shared" si="37"/>
        <v>1.8101329033417599</v>
      </c>
      <c r="AS63" t="e">
        <f t="shared" si="38"/>
        <v>#NUM!</v>
      </c>
      <c r="AT63" t="e">
        <f t="shared" si="39"/>
        <v>#NUM!</v>
      </c>
      <c r="AU63">
        <f t="shared" si="40"/>
        <v>10.8998447576716</v>
      </c>
      <c r="AV63">
        <f t="shared" si="41"/>
        <v>2.3255913577412199</v>
      </c>
      <c r="AW63" t="e">
        <f t="shared" si="42"/>
        <v>#NUM!</v>
      </c>
      <c r="AX63" t="e">
        <f t="shared" si="43"/>
        <v>#NUM!</v>
      </c>
      <c r="AY63">
        <f t="shared" si="44"/>
        <v>12.1574507942723</v>
      </c>
      <c r="AZ63">
        <f t="shared" si="45"/>
        <v>4.6696792465533399</v>
      </c>
      <c r="BA63" t="e">
        <f t="shared" si="46"/>
        <v>#NUM!</v>
      </c>
      <c r="BB63" t="e">
        <f t="shared" si="47"/>
        <v>#NUM!</v>
      </c>
      <c r="BC63">
        <f t="shared" si="48"/>
        <v>12.669922342553599</v>
      </c>
      <c r="BD63">
        <f t="shared" si="49"/>
        <v>5.5144708699218796</v>
      </c>
      <c r="BE63" t="e">
        <f t="shared" si="50"/>
        <v>#NUM!</v>
      </c>
      <c r="BF63" t="e">
        <f t="shared" si="51"/>
        <v>#NUM!</v>
      </c>
      <c r="BG63">
        <f t="shared" si="52"/>
        <v>13.366126495285</v>
      </c>
      <c r="BH63">
        <f t="shared" si="53"/>
        <v>7.0018894429768697</v>
      </c>
      <c r="BI63" t="e">
        <f t="shared" si="54"/>
        <v>#NUM!</v>
      </c>
      <c r="BJ63" t="e">
        <f t="shared" si="55"/>
        <v>#NUM!</v>
      </c>
      <c r="BK63">
        <f t="shared" si="56"/>
        <v>15.258402530281799</v>
      </c>
      <c r="BL63">
        <f t="shared" si="57"/>
        <v>8.1010752772048207</v>
      </c>
      <c r="BM63" t="e">
        <f t="shared" si="58"/>
        <v>#NUM!</v>
      </c>
      <c r="BN63" t="e">
        <f t="shared" si="59"/>
        <v>#NUM!</v>
      </c>
      <c r="BO63">
        <f t="shared" si="60"/>
        <v>16.002589292017301</v>
      </c>
      <c r="BP63">
        <f t="shared" si="61"/>
        <v>11.3690106882803</v>
      </c>
      <c r="BQ63">
        <f t="shared" si="62"/>
        <v>71.4642265473245</v>
      </c>
      <c r="BR63">
        <f t="shared" si="63"/>
        <v>67.609795770324496</v>
      </c>
      <c r="BS63">
        <f t="shared" si="64"/>
        <v>16.861973890886301</v>
      </c>
      <c r="BT63">
        <f t="shared" si="65"/>
        <v>12.2305409316882</v>
      </c>
      <c r="BU63">
        <f t="shared" si="66"/>
        <v>52.061013559997797</v>
      </c>
      <c r="BV63">
        <f t="shared" si="67"/>
        <v>48.206582782997799</v>
      </c>
      <c r="BW63">
        <f t="shared" si="68"/>
        <v>18.341047514133301</v>
      </c>
      <c r="BX63">
        <f t="shared" si="69"/>
        <v>12.822836577821001</v>
      </c>
      <c r="BY63">
        <f t="shared" si="70"/>
        <v>39.836851781613298</v>
      </c>
      <c r="BZ63">
        <f t="shared" si="71"/>
        <v>35.9824210046133</v>
      </c>
      <c r="CA63">
        <f t="shared" si="72"/>
        <v>19.155067382655702</v>
      </c>
      <c r="CB63">
        <f t="shared" si="73"/>
        <v>13.0749213024627</v>
      </c>
      <c r="CC63">
        <f t="shared" si="74"/>
        <v>33.4325172904948</v>
      </c>
      <c r="CD63">
        <f t="shared" si="75"/>
        <v>29.578086513494799</v>
      </c>
      <c r="CE63">
        <f t="shared" si="76"/>
        <v>20.257390369976999</v>
      </c>
      <c r="CF63">
        <f t="shared" si="77"/>
        <v>13.6673696930633</v>
      </c>
      <c r="CG63">
        <f t="shared" si="78"/>
        <v>27.106074150687199</v>
      </c>
      <c r="CH63">
        <f t="shared" si="79"/>
        <v>23.251643373687202</v>
      </c>
      <c r="CI63">
        <f t="shared" si="80"/>
        <v>21.3122499909448</v>
      </c>
      <c r="CJ63">
        <f t="shared" si="81"/>
        <v>14.0365847539491</v>
      </c>
      <c r="CK63">
        <f t="shared" si="82"/>
        <v>22.466963270768499</v>
      </c>
      <c r="CL63">
        <f t="shared" si="83"/>
        <v>18.612532493768501</v>
      </c>
      <c r="CM63">
        <f t="shared" si="84"/>
        <v>23.082041517810801</v>
      </c>
      <c r="CN63">
        <f t="shared" si="85"/>
        <v>13.398558174224201</v>
      </c>
      <c r="CO63">
        <f t="shared" si="86"/>
        <v>19.662986637720699</v>
      </c>
      <c r="CP63">
        <f t="shared" si="87"/>
        <v>15.8085558607207</v>
      </c>
      <c r="CQ63">
        <f t="shared" si="88"/>
        <v>23.3629457256481</v>
      </c>
      <c r="CR63">
        <f t="shared" si="89"/>
        <v>13.7231483074686</v>
      </c>
      <c r="CS63">
        <f t="shared" si="90"/>
        <v>17.062750089773999</v>
      </c>
      <c r="CT63">
        <f t="shared" si="91"/>
        <v>13.208319312774</v>
      </c>
      <c r="CU63">
        <f t="shared" si="92"/>
        <v>24.2388985844483</v>
      </c>
      <c r="CV63">
        <f t="shared" si="93"/>
        <v>14.713256434818801</v>
      </c>
      <c r="CW63">
        <f t="shared" si="94"/>
        <v>13.3056256181646</v>
      </c>
      <c r="CX63">
        <f t="shared" si="95"/>
        <v>9.4511948411645896</v>
      </c>
      <c r="CY63">
        <f t="shared" si="96"/>
        <v>25.010014732140299</v>
      </c>
      <c r="CZ63">
        <f t="shared" si="97"/>
        <v>14.8249127867506</v>
      </c>
      <c r="DA63">
        <f t="shared" si="98"/>
        <v>11.326574635890299</v>
      </c>
      <c r="DB63">
        <f t="shared" si="99"/>
        <v>7.4721438588903197</v>
      </c>
      <c r="DC63">
        <f t="shared" si="100"/>
        <v>26.590660279575498</v>
      </c>
      <c r="DD63">
        <f t="shared" si="101"/>
        <v>15.977540245157501</v>
      </c>
      <c r="DE63">
        <f t="shared" si="102"/>
        <v>7.8843960023803401</v>
      </c>
      <c r="DF63">
        <f t="shared" si="103"/>
        <v>4.02996522538034</v>
      </c>
      <c r="DG63">
        <f t="shared" si="104"/>
        <v>27.386084718166</v>
      </c>
      <c r="DH63">
        <f t="shared" si="105"/>
        <v>15.9969857656186</v>
      </c>
      <c r="DI63">
        <f t="shared" si="106"/>
        <v>6.5663878871518397</v>
      </c>
      <c r="DJ63">
        <f t="shared" si="107"/>
        <v>2.71195711015184</v>
      </c>
      <c r="DK63">
        <f t="shared" si="108"/>
        <v>28.375216664326299</v>
      </c>
      <c r="DL63">
        <f t="shared" si="109"/>
        <v>15.539899004896499</v>
      </c>
      <c r="DM63">
        <f t="shared" si="110"/>
        <v>5.9431681192522099</v>
      </c>
      <c r="DN63">
        <f t="shared" si="111"/>
        <v>2.0887373422522102</v>
      </c>
      <c r="DO63">
        <f t="shared" si="112"/>
        <v>29.171019748749199</v>
      </c>
      <c r="DP63">
        <f t="shared" si="113"/>
        <v>16.585300744619602</v>
      </c>
      <c r="DQ63">
        <f t="shared" si="114"/>
        <v>3.55465520056454</v>
      </c>
      <c r="DR63">
        <f t="shared" si="115"/>
        <v>0.29977557643545699</v>
      </c>
      <c r="DS63">
        <f t="shared" si="116"/>
        <v>30.174771746476399</v>
      </c>
      <c r="DT63">
        <f t="shared" si="117"/>
        <v>18.403455272840802</v>
      </c>
      <c r="DU63">
        <f t="shared" si="118"/>
        <v>0.45570503506092203</v>
      </c>
      <c r="DV63">
        <f t="shared" si="119"/>
        <v>3.3987257419390802</v>
      </c>
    </row>
    <row r="64" spans="1:126" x14ac:dyDescent="0.15">
      <c r="A64">
        <v>147.10219889999999</v>
      </c>
      <c r="B64">
        <v>2.2413769640000001</v>
      </c>
      <c r="C64">
        <v>284</v>
      </c>
      <c r="D64">
        <v>301</v>
      </c>
      <c r="E64">
        <v>255.35475159999999</v>
      </c>
      <c r="F64">
        <v>313.8977051</v>
      </c>
      <c r="G64">
        <f t="shared" si="0"/>
        <v>10.481685874356</v>
      </c>
      <c r="H64">
        <f t="shared" si="1"/>
        <v>1.5429249345264</v>
      </c>
      <c r="I64">
        <f t="shared" si="2"/>
        <v>6.2511076447534597</v>
      </c>
      <c r="J64">
        <f t="shared" si="3"/>
        <v>4.0097306807534601</v>
      </c>
      <c r="K64">
        <f t="shared" si="4"/>
        <v>8.3618320909841302</v>
      </c>
      <c r="L64">
        <f t="shared" si="5"/>
        <v>1.759363024529</v>
      </c>
      <c r="M64">
        <f t="shared" si="6"/>
        <v>6.9424786099705997</v>
      </c>
      <c r="N64">
        <f t="shared" si="7"/>
        <v>4.7011016459706001</v>
      </c>
      <c r="O64">
        <f t="shared" si="8"/>
        <v>9.4931246269580694</v>
      </c>
      <c r="P64">
        <f t="shared" si="9"/>
        <v>2.23859963151182</v>
      </c>
      <c r="Q64">
        <f t="shared" si="10"/>
        <v>4.9534381195279398</v>
      </c>
      <c r="R64">
        <f t="shared" si="11"/>
        <v>2.7120611555279401</v>
      </c>
      <c r="S64">
        <f t="shared" si="12"/>
        <v>8.8690622620172501</v>
      </c>
      <c r="T64">
        <f t="shared" si="13"/>
        <v>1.8062793933287999</v>
      </c>
      <c r="U64">
        <f t="shared" si="14"/>
        <v>9.3674277047948298</v>
      </c>
      <c r="V64">
        <f t="shared" si="15"/>
        <v>7.1260507407948301</v>
      </c>
      <c r="W64">
        <f t="shared" si="16"/>
        <v>8.5274290002628899</v>
      </c>
      <c r="X64">
        <f t="shared" si="17"/>
        <v>1.59252412470966</v>
      </c>
      <c r="Y64">
        <f t="shared" si="18"/>
        <v>10.5702703814794</v>
      </c>
      <c r="Z64">
        <f t="shared" si="19"/>
        <v>8.3288934174793496</v>
      </c>
      <c r="AA64">
        <f t="shared" si="20"/>
        <v>8.3152477057279608</v>
      </c>
      <c r="AB64">
        <f t="shared" si="21"/>
        <v>1.4041207148830901</v>
      </c>
      <c r="AC64">
        <f t="shared" si="22"/>
        <v>12.0169750417661</v>
      </c>
      <c r="AD64">
        <f t="shared" si="23"/>
        <v>9.7755980777660696</v>
      </c>
      <c r="AE64">
        <f t="shared" si="24"/>
        <v>8.8105465951138893</v>
      </c>
      <c r="AF64">
        <f t="shared" si="25"/>
        <v>1.45064832567333</v>
      </c>
      <c r="AG64">
        <f t="shared" si="26"/>
        <v>33.8580568343748</v>
      </c>
      <c r="AH64">
        <f t="shared" si="27"/>
        <v>31.616679870374799</v>
      </c>
      <c r="AI64">
        <f t="shared" si="28"/>
        <v>7.3908852183477096</v>
      </c>
      <c r="AJ64">
        <f t="shared" si="29"/>
        <v>1.5871532013340499</v>
      </c>
      <c r="AK64" t="e">
        <f t="shared" si="30"/>
        <v>#NUM!</v>
      </c>
      <c r="AL64" t="e">
        <f t="shared" si="31"/>
        <v>#NUM!</v>
      </c>
      <c r="AM64">
        <f t="shared" si="32"/>
        <v>6.85264735175525</v>
      </c>
      <c r="AN64">
        <f t="shared" si="33"/>
        <v>1.6148960979314599</v>
      </c>
      <c r="AO64" t="e">
        <f t="shared" si="34"/>
        <v>#NUM!</v>
      </c>
      <c r="AP64" t="e">
        <f t="shared" si="35"/>
        <v>#NUM!</v>
      </c>
      <c r="AQ64">
        <f t="shared" si="36"/>
        <v>8.3618320909841302</v>
      </c>
      <c r="AR64">
        <f t="shared" si="37"/>
        <v>1.9188799877782601</v>
      </c>
      <c r="AS64" t="e">
        <f t="shared" si="38"/>
        <v>#NUM!</v>
      </c>
      <c r="AT64" t="e">
        <f t="shared" si="39"/>
        <v>#NUM!</v>
      </c>
      <c r="AU64">
        <f t="shared" si="40"/>
        <v>9.8646072955558406</v>
      </c>
      <c r="AV64">
        <f t="shared" si="41"/>
        <v>1.7428122295850801</v>
      </c>
      <c r="AW64" t="e">
        <f t="shared" si="42"/>
        <v>#NUM!</v>
      </c>
      <c r="AX64" t="e">
        <f t="shared" si="43"/>
        <v>#NUM!</v>
      </c>
      <c r="AY64">
        <f t="shared" si="44"/>
        <v>10.5953208173985</v>
      </c>
      <c r="AZ64">
        <f t="shared" si="45"/>
        <v>2.24367069953992</v>
      </c>
      <c r="BA64" t="e">
        <f t="shared" si="46"/>
        <v>#NUM!</v>
      </c>
      <c r="BB64" t="e">
        <f t="shared" si="47"/>
        <v>#NUM!</v>
      </c>
      <c r="BC64">
        <f t="shared" si="48"/>
        <v>11.7973939963469</v>
      </c>
      <c r="BD64">
        <f t="shared" si="49"/>
        <v>4.4091745972125098</v>
      </c>
      <c r="BE64" t="e">
        <f t="shared" si="50"/>
        <v>#NUM!</v>
      </c>
      <c r="BF64" t="e">
        <f t="shared" si="51"/>
        <v>#NUM!</v>
      </c>
      <c r="BG64">
        <f t="shared" si="52"/>
        <v>12.2870106958067</v>
      </c>
      <c r="BH64">
        <f t="shared" si="53"/>
        <v>5.2084747360819499</v>
      </c>
      <c r="BI64" t="e">
        <f t="shared" si="54"/>
        <v>#NUM!</v>
      </c>
      <c r="BJ64" t="e">
        <f t="shared" si="55"/>
        <v>#NUM!</v>
      </c>
      <c r="BK64">
        <f t="shared" si="56"/>
        <v>12.963686647169901</v>
      </c>
      <c r="BL64">
        <f t="shared" si="57"/>
        <v>6.6233863635087298</v>
      </c>
      <c r="BM64" t="e">
        <f t="shared" si="58"/>
        <v>#NUM!</v>
      </c>
      <c r="BN64" t="e">
        <f t="shared" si="59"/>
        <v>#NUM!</v>
      </c>
      <c r="BO64">
        <f t="shared" si="60"/>
        <v>14.741064520187299</v>
      </c>
      <c r="BP64">
        <f t="shared" si="61"/>
        <v>7.6776717811564996</v>
      </c>
      <c r="BQ64" t="e">
        <f t="shared" si="62"/>
        <v>#NUM!</v>
      </c>
      <c r="BR64" t="e">
        <f t="shared" si="63"/>
        <v>#NUM!</v>
      </c>
      <c r="BS64">
        <f t="shared" si="64"/>
        <v>15.454504824499001</v>
      </c>
      <c r="BT64">
        <f t="shared" si="65"/>
        <v>10.7766531301335</v>
      </c>
      <c r="BU64">
        <f t="shared" si="66"/>
        <v>52.263179748675597</v>
      </c>
      <c r="BV64">
        <f t="shared" si="67"/>
        <v>50.0218027846756</v>
      </c>
      <c r="BW64">
        <f t="shared" si="68"/>
        <v>16.2896166735759</v>
      </c>
      <c r="BX64">
        <f t="shared" si="69"/>
        <v>11.6245094745111</v>
      </c>
      <c r="BY64">
        <f t="shared" si="70"/>
        <v>41.330111468203697</v>
      </c>
      <c r="BZ64">
        <f t="shared" si="71"/>
        <v>39.0887345042037</v>
      </c>
      <c r="CA64">
        <f t="shared" si="72"/>
        <v>17.702601786571002</v>
      </c>
      <c r="CB64">
        <f t="shared" si="73"/>
        <v>12.2188214561178</v>
      </c>
      <c r="CC64">
        <f t="shared" si="74"/>
        <v>32.574331064622797</v>
      </c>
      <c r="CD64">
        <f t="shared" si="75"/>
        <v>30.3329541006228</v>
      </c>
      <c r="CE64">
        <f t="shared" si="76"/>
        <v>18.5097043735787</v>
      </c>
      <c r="CF64">
        <f t="shared" si="77"/>
        <v>12.488043500322901</v>
      </c>
      <c r="CG64">
        <f t="shared" si="78"/>
        <v>27.622348820180001</v>
      </c>
      <c r="CH64">
        <f t="shared" si="79"/>
        <v>25.38097185618</v>
      </c>
      <c r="CI64">
        <f t="shared" si="80"/>
        <v>19.592843989845999</v>
      </c>
      <c r="CJ64">
        <f t="shared" si="81"/>
        <v>13.081362359057399</v>
      </c>
      <c r="CK64">
        <f t="shared" si="82"/>
        <v>22.5827776320975</v>
      </c>
      <c r="CL64">
        <f t="shared" si="83"/>
        <v>20.341400668097499</v>
      </c>
      <c r="CM64">
        <f t="shared" si="84"/>
        <v>20.625603458778802</v>
      </c>
      <c r="CN64">
        <f t="shared" si="85"/>
        <v>13.460163031518</v>
      </c>
      <c r="CO64">
        <f t="shared" si="86"/>
        <v>18.8022874932044</v>
      </c>
      <c r="CP64">
        <f t="shared" si="87"/>
        <v>16.560910529204399</v>
      </c>
      <c r="CQ64">
        <f t="shared" si="88"/>
        <v>22.3497950232539</v>
      </c>
      <c r="CR64">
        <f t="shared" si="89"/>
        <v>12.8749385518868</v>
      </c>
      <c r="CS64">
        <f t="shared" si="90"/>
        <v>16.534144993865301</v>
      </c>
      <c r="CT64">
        <f t="shared" si="91"/>
        <v>14.2927680298653</v>
      </c>
      <c r="CU64">
        <f t="shared" si="92"/>
        <v>22.6525239760544</v>
      </c>
      <c r="CV64">
        <f t="shared" si="93"/>
        <v>13.2082095607208</v>
      </c>
      <c r="CW64">
        <f t="shared" si="94"/>
        <v>14.3657573505578</v>
      </c>
      <c r="CX64">
        <f t="shared" si="95"/>
        <v>12.124380386557799</v>
      </c>
      <c r="CY64">
        <f t="shared" si="96"/>
        <v>23.5256248761252</v>
      </c>
      <c r="CZ64">
        <f t="shared" si="97"/>
        <v>14.179685832092</v>
      </c>
      <c r="DA64">
        <f t="shared" si="98"/>
        <v>11.229306492463699</v>
      </c>
      <c r="DB64">
        <f t="shared" si="99"/>
        <v>8.9879295284637202</v>
      </c>
      <c r="DC64">
        <f t="shared" si="100"/>
        <v>24.301379992115901</v>
      </c>
      <c r="DD64">
        <f t="shared" si="101"/>
        <v>14.307739268003401</v>
      </c>
      <c r="DE64">
        <f t="shared" si="102"/>
        <v>9.5750941485044407</v>
      </c>
      <c r="DF64">
        <f t="shared" si="103"/>
        <v>7.3337171845044402</v>
      </c>
      <c r="DG64">
        <f t="shared" si="104"/>
        <v>25.8563089769508</v>
      </c>
      <c r="DH64">
        <f t="shared" si="105"/>
        <v>15.4371930609242</v>
      </c>
      <c r="DI64">
        <f t="shared" si="106"/>
        <v>6.6766808884307904</v>
      </c>
      <c r="DJ64">
        <f t="shared" si="107"/>
        <v>4.4353039244307899</v>
      </c>
      <c r="DK64">
        <f t="shared" si="108"/>
        <v>26.652733307695101</v>
      </c>
      <c r="DL64">
        <f t="shared" si="109"/>
        <v>15.475292784534201</v>
      </c>
      <c r="DM64">
        <f t="shared" si="110"/>
        <v>5.5654194808953097</v>
      </c>
      <c r="DN64">
        <f t="shared" si="111"/>
        <v>3.3240425168953101</v>
      </c>
      <c r="DO64">
        <f t="shared" si="112"/>
        <v>27.638466181341201</v>
      </c>
      <c r="DP64">
        <f t="shared" si="113"/>
        <v>15.051779863688299</v>
      </c>
      <c r="DQ64">
        <f t="shared" si="114"/>
        <v>5.0396017109389497</v>
      </c>
      <c r="DR64">
        <f t="shared" si="115"/>
        <v>2.7982247469389501</v>
      </c>
      <c r="DS64">
        <f t="shared" si="116"/>
        <v>28.4378794296554</v>
      </c>
      <c r="DT64">
        <f t="shared" si="117"/>
        <v>16.078303816143599</v>
      </c>
      <c r="DU64">
        <f t="shared" si="118"/>
        <v>3.0161834155521201</v>
      </c>
      <c r="DV64">
        <f t="shared" si="119"/>
        <v>0.77480645155212002</v>
      </c>
    </row>
    <row r="65" spans="1:29" x14ac:dyDescent="0.15">
      <c r="AC65" t="e">
        <f t="shared" si="22"/>
        <v>#DIV/0!</v>
      </c>
    </row>
    <row r="66" spans="1:29" x14ac:dyDescent="0.15">
      <c r="AC66" t="e">
        <f t="shared" si="22"/>
        <v>#DIV/0!</v>
      </c>
    </row>
    <row r="67" spans="1:29" x14ac:dyDescent="0.15">
      <c r="AC67" t="e">
        <f t="shared" si="22"/>
        <v>#DIV/0!</v>
      </c>
    </row>
    <row r="68" spans="1:29" x14ac:dyDescent="0.15">
      <c r="AC68" t="e">
        <f t="shared" si="22"/>
        <v>#DIV/0!</v>
      </c>
    </row>
    <row r="69" spans="1:29" x14ac:dyDescent="0.15">
      <c r="AC69" t="e">
        <f t="shared" si="22"/>
        <v>#DIV/0!</v>
      </c>
    </row>
    <row r="70" spans="1:29" x14ac:dyDescent="0.15">
      <c r="AC70" t="e">
        <f t="shared" si="22"/>
        <v>#DIV/0!</v>
      </c>
    </row>
    <row r="71" spans="1:29" x14ac:dyDescent="0.15">
      <c r="AC71" t="e">
        <f t="shared" si="22"/>
        <v>#DIV/0!</v>
      </c>
    </row>
    <row r="72" spans="1:29" x14ac:dyDescent="0.15">
      <c r="AC72" t="e">
        <f t="shared" si="22"/>
        <v>#DIV/0!</v>
      </c>
    </row>
    <row r="73" spans="1:29" x14ac:dyDescent="0.15">
      <c r="A73">
        <f>SUMIF(J:J,"&gt;=0")/COUNT(J:J)</f>
        <v>13.873532773614601</v>
      </c>
      <c r="AC73" t="e">
        <f t="shared" si="22"/>
        <v>#DIV/0!</v>
      </c>
    </row>
    <row r="74" spans="1:29" x14ac:dyDescent="0.15">
      <c r="A74">
        <f>SUMIF(N:N,"&gt;=0")/COUNT(N:N)</f>
        <v>12.118610536203899</v>
      </c>
      <c r="AC74" t="e">
        <f t="shared" ref="AC74:AC137" si="120">ASIN((AB68*SIN(A74/180*PI())/AA74))*180/PI()</f>
        <v>#DIV/0!</v>
      </c>
    </row>
    <row r="75" spans="1:29" x14ac:dyDescent="0.15">
      <c r="A75">
        <f>SUMIF(R:R,"&gt;=0")/COUNT(R:R)</f>
        <v>12.8885839377233</v>
      </c>
      <c r="AC75" t="e">
        <f t="shared" si="120"/>
        <v>#DIV/0!</v>
      </c>
    </row>
    <row r="76" spans="1:29" x14ac:dyDescent="0.15">
      <c r="A76">
        <f>SUMIF(V:V,"&gt;=0")/COUNT(V:V)</f>
        <v>10.8351836697985</v>
      </c>
      <c r="AC76" t="e">
        <f t="shared" si="120"/>
        <v>#DIV/0!</v>
      </c>
    </row>
    <row r="77" spans="1:29" x14ac:dyDescent="0.15">
      <c r="A77">
        <f>SUMIF(Z:Z,"&gt;=0")/COUNT(Z:Z)</f>
        <v>10.276014847806</v>
      </c>
      <c r="AC77" t="e">
        <f t="shared" si="120"/>
        <v>#DIV/0!</v>
      </c>
    </row>
    <row r="78" spans="1:29" x14ac:dyDescent="0.15">
      <c r="A78">
        <f>SUMIF(AD:AD,"&gt;=0")/COUNT(AD:AD)</f>
        <v>12.5293225470349</v>
      </c>
      <c r="AC78" t="e">
        <f t="shared" si="120"/>
        <v>#DIV/0!</v>
      </c>
    </row>
    <row r="79" spans="1:29" x14ac:dyDescent="0.15">
      <c r="A79">
        <f>SUMIF(AH:AH,"&gt;=0")/COUNT(AH:AH)</f>
        <v>12.843497315819</v>
      </c>
      <c r="AC79" t="e">
        <f t="shared" si="120"/>
        <v>#DIV/0!</v>
      </c>
    </row>
    <row r="80" spans="1:29" x14ac:dyDescent="0.15">
      <c r="A80">
        <f>SUMIF(AL:AL,"&gt;=0")/COUNT(AL:AL)</f>
        <v>13.8074845826021</v>
      </c>
      <c r="AC80" t="e">
        <f t="shared" si="120"/>
        <v>#DIV/0!</v>
      </c>
    </row>
    <row r="81" spans="1:29" x14ac:dyDescent="0.15">
      <c r="A81">
        <f>SUMIF(AP:AP,"&gt;=0")/COUNT(AP:AP)</f>
        <v>15.392931995773299</v>
      </c>
      <c r="AC81" t="e">
        <f t="shared" si="120"/>
        <v>#DIV/0!</v>
      </c>
    </row>
    <row r="82" spans="1:29" x14ac:dyDescent="0.15">
      <c r="A82">
        <f>SUMIF(AT:AT,"&gt;=0")/COUNT(AT:AT)</f>
        <v>15.8217666887119</v>
      </c>
      <c r="AC82" t="e">
        <f t="shared" si="120"/>
        <v>#DIV/0!</v>
      </c>
    </row>
    <row r="83" spans="1:29" x14ac:dyDescent="0.15">
      <c r="A83">
        <f>SUMIF(AX:AX,"&gt;=0")/COUNT(AX:AX)</f>
        <v>15.6030091698109</v>
      </c>
      <c r="AC83" t="e">
        <f t="shared" si="120"/>
        <v>#DIV/0!</v>
      </c>
    </row>
    <row r="84" spans="1:29" x14ac:dyDescent="0.15">
      <c r="A84">
        <f>SUMIF(BB:BB,"&gt;=0")/COUNT(BB:BB)</f>
        <v>14.492611186332001</v>
      </c>
      <c r="AC84" t="e">
        <f t="shared" si="120"/>
        <v>#DIV/0!</v>
      </c>
    </row>
    <row r="85" spans="1:29" x14ac:dyDescent="0.15">
      <c r="A85">
        <f>SUMIF(BF:BF,"&gt;=0")/COUNT(BF:BF)</f>
        <v>15.4324922151136</v>
      </c>
      <c r="AC85" t="e">
        <f t="shared" si="120"/>
        <v>#DIV/0!</v>
      </c>
    </row>
    <row r="86" spans="1:29" x14ac:dyDescent="0.15">
      <c r="A86">
        <f>SUMIF(BJ:BJ,"&gt;=0")/COUNT(BJ:BJ)</f>
        <v>14.211722011465</v>
      </c>
      <c r="AC86" t="e">
        <f t="shared" si="120"/>
        <v>#DIV/0!</v>
      </c>
    </row>
    <row r="87" spans="1:29" x14ac:dyDescent="0.15">
      <c r="A87">
        <f>SUMIF(BN:BN,"&gt;=0")/COUNT(BN:BN)</f>
        <v>13.2950419268213</v>
      </c>
      <c r="AC87" t="e">
        <f t="shared" si="120"/>
        <v>#DIV/0!</v>
      </c>
    </row>
    <row r="88" spans="1:29" x14ac:dyDescent="0.15">
      <c r="A88">
        <f>SUMIF(BR:BR,"&gt;=0")/COUNT(BR:BR)</f>
        <v>14.993221288706399</v>
      </c>
      <c r="AC88" t="e">
        <f t="shared" si="120"/>
        <v>#DIV/0!</v>
      </c>
    </row>
    <row r="89" spans="1:29" x14ac:dyDescent="0.15">
      <c r="A89">
        <f>SUMIF(BV:BV,"&gt;=0")/COUNT(BV:BV)</f>
        <v>16.3432988788439</v>
      </c>
      <c r="AC89" t="e">
        <f t="shared" si="120"/>
        <v>#DIV/0!</v>
      </c>
    </row>
    <row r="90" spans="1:29" x14ac:dyDescent="0.15">
      <c r="A90">
        <f>SUMIF(BZ:BZ,"&gt;=0")/COUNT(BZ:BZ)</f>
        <v>15.1669721230921</v>
      </c>
      <c r="AC90" t="e">
        <f t="shared" si="120"/>
        <v>#DIV/0!</v>
      </c>
    </row>
    <row r="91" spans="1:29" x14ac:dyDescent="0.15">
      <c r="A91">
        <f>SUMIF(CD:CD,"&gt;=0")/COUNT(CD:CD)</f>
        <v>14.4023536569313</v>
      </c>
      <c r="AC91" t="e">
        <f t="shared" si="120"/>
        <v>#DIV/0!</v>
      </c>
    </row>
    <row r="92" spans="1:29" x14ac:dyDescent="0.15">
      <c r="A92">
        <f>SUMIF(CH:CH,"&gt;=0")/COUNT(CH:CH)</f>
        <v>14.005020755928699</v>
      </c>
      <c r="AC92" t="e">
        <f t="shared" si="120"/>
        <v>#DIV/0!</v>
      </c>
    </row>
    <row r="93" spans="1:29" x14ac:dyDescent="0.15">
      <c r="A93">
        <f>SUMIF(CL:CL,"&gt;=0")/COUNT(CL:CL)</f>
        <v>13.8142382798856</v>
      </c>
      <c r="AC93" t="e">
        <f t="shared" si="120"/>
        <v>#DIV/0!</v>
      </c>
    </row>
    <row r="94" spans="1:29" x14ac:dyDescent="0.15">
      <c r="A94">
        <f>SUMIF(CP:CP,"&gt;=0")/COUNT(CP:CP)</f>
        <v>13.6837488929828</v>
      </c>
      <c r="AC94" t="e">
        <f t="shared" si="120"/>
        <v>#DIV/0!</v>
      </c>
    </row>
    <row r="95" spans="1:29" x14ac:dyDescent="0.15">
      <c r="A95">
        <f>SUMIF(CT:CT,"&gt;=0")/COUNT(CT:CT)</f>
        <v>13.5267682492953</v>
      </c>
      <c r="AC95" t="e">
        <f t="shared" si="120"/>
        <v>#DIV/0!</v>
      </c>
    </row>
    <row r="96" spans="1:29" x14ac:dyDescent="0.15">
      <c r="A96">
        <f>SUMIF(CX:CX,"&gt;=0")/COUNT(CX:CX)</f>
        <v>13.7746702560825</v>
      </c>
      <c r="AC96" t="e">
        <f t="shared" si="120"/>
        <v>#DIV/0!</v>
      </c>
    </row>
    <row r="97" spans="1:29" x14ac:dyDescent="0.15">
      <c r="A97">
        <f>SUMIF(DB:DB,"&gt;=0")/COUNT(DB:DB)</f>
        <v>14.100688728233401</v>
      </c>
      <c r="AC97" t="e">
        <f t="shared" si="120"/>
        <v>#DIV/0!</v>
      </c>
    </row>
    <row r="98" spans="1:29" x14ac:dyDescent="0.15">
      <c r="A98">
        <f>SUMIF(DF:DF,"&gt;=0")/COUNT(DF:DF)</f>
        <v>14.0729064035287</v>
      </c>
      <c r="AC98" t="e">
        <f t="shared" si="120"/>
        <v>#DIV/0!</v>
      </c>
    </row>
    <row r="99" spans="1:29" x14ac:dyDescent="0.15">
      <c r="A99">
        <f>SUMIF(DJ:DJ,"&gt;=0")/COUNT(DJ:DJ)</f>
        <v>14.018549688155399</v>
      </c>
      <c r="AC99" t="e">
        <f t="shared" si="120"/>
        <v>#DIV/0!</v>
      </c>
    </row>
    <row r="100" spans="1:29" x14ac:dyDescent="0.15">
      <c r="A100">
        <f>SUMIF(DN:DN,"&gt;=0")/COUNT(DN:DN)</f>
        <v>14.1869212704771</v>
      </c>
      <c r="AC100" t="e">
        <f t="shared" si="120"/>
        <v>#DIV/0!</v>
      </c>
    </row>
    <row r="101" spans="1:29" x14ac:dyDescent="0.15">
      <c r="A101">
        <f>SUMIF(DR:DR,"&gt;=0")/COUNT(DR:DR)</f>
        <v>14.3862085167299</v>
      </c>
      <c r="AC101" t="e">
        <f t="shared" si="120"/>
        <v>#DIV/0!</v>
      </c>
    </row>
    <row r="102" spans="1:29" x14ac:dyDescent="0.15">
      <c r="A102">
        <f>SUMIF(DV:DV,"&gt;=0")/COUNT(DV:DV)</f>
        <v>14.493672693709099</v>
      </c>
      <c r="AC102" t="e">
        <f t="shared" si="120"/>
        <v>#DIV/0!</v>
      </c>
    </row>
    <row r="103" spans="1:29" x14ac:dyDescent="0.15">
      <c r="AC103" t="e">
        <f t="shared" si="120"/>
        <v>#DIV/0!</v>
      </c>
    </row>
    <row r="104" spans="1:29" x14ac:dyDescent="0.15">
      <c r="AC104" t="e">
        <f t="shared" si="120"/>
        <v>#DIV/0!</v>
      </c>
    </row>
    <row r="105" spans="1:29" x14ac:dyDescent="0.15">
      <c r="AC105" t="e">
        <f t="shared" si="120"/>
        <v>#DIV/0!</v>
      </c>
    </row>
    <row r="106" spans="1:29" x14ac:dyDescent="0.15">
      <c r="AC106" t="e">
        <f t="shared" si="120"/>
        <v>#DIV/0!</v>
      </c>
    </row>
    <row r="107" spans="1:29" x14ac:dyDescent="0.15">
      <c r="AC107" t="e">
        <f t="shared" si="120"/>
        <v>#DIV/0!</v>
      </c>
    </row>
    <row r="108" spans="1:29" x14ac:dyDescent="0.15">
      <c r="AC108" t="e">
        <f t="shared" si="120"/>
        <v>#DIV/0!</v>
      </c>
    </row>
    <row r="109" spans="1:29" x14ac:dyDescent="0.15">
      <c r="AC109" t="e">
        <f t="shared" si="120"/>
        <v>#DIV/0!</v>
      </c>
    </row>
    <row r="110" spans="1:29" x14ac:dyDescent="0.15">
      <c r="AC110" t="e">
        <f t="shared" si="120"/>
        <v>#DIV/0!</v>
      </c>
    </row>
    <row r="111" spans="1:29" x14ac:dyDescent="0.15">
      <c r="AC111" t="e">
        <f t="shared" si="120"/>
        <v>#DIV/0!</v>
      </c>
    </row>
    <row r="112" spans="1:29" x14ac:dyDescent="0.15">
      <c r="AC112" t="e">
        <f t="shared" si="120"/>
        <v>#DIV/0!</v>
      </c>
    </row>
    <row r="113" spans="29:29" x14ac:dyDescent="0.15">
      <c r="AC113" t="e">
        <f t="shared" si="120"/>
        <v>#DIV/0!</v>
      </c>
    </row>
    <row r="114" spans="29:29" x14ac:dyDescent="0.15">
      <c r="AC114" t="e">
        <f t="shared" si="120"/>
        <v>#DIV/0!</v>
      </c>
    </row>
    <row r="115" spans="29:29" x14ac:dyDescent="0.15">
      <c r="AC115" t="e">
        <f t="shared" si="120"/>
        <v>#DIV/0!</v>
      </c>
    </row>
    <row r="116" spans="29:29" x14ac:dyDescent="0.15">
      <c r="AC116" t="e">
        <f t="shared" si="120"/>
        <v>#DIV/0!</v>
      </c>
    </row>
    <row r="117" spans="29:29" x14ac:dyDescent="0.15">
      <c r="AC117" t="e">
        <f t="shared" si="120"/>
        <v>#DIV/0!</v>
      </c>
    </row>
    <row r="118" spans="29:29" x14ac:dyDescent="0.15">
      <c r="AC118" t="e">
        <f t="shared" si="120"/>
        <v>#DIV/0!</v>
      </c>
    </row>
    <row r="119" spans="29:29" x14ac:dyDescent="0.15">
      <c r="AC119" t="e">
        <f t="shared" si="120"/>
        <v>#DIV/0!</v>
      </c>
    </row>
    <row r="120" spans="29:29" x14ac:dyDescent="0.15">
      <c r="AC120" t="e">
        <f t="shared" si="120"/>
        <v>#DIV/0!</v>
      </c>
    </row>
    <row r="121" spans="29:29" x14ac:dyDescent="0.15">
      <c r="AC121" t="e">
        <f t="shared" si="120"/>
        <v>#DIV/0!</v>
      </c>
    </row>
    <row r="122" spans="29:29" x14ac:dyDescent="0.15">
      <c r="AC122" t="e">
        <f t="shared" si="120"/>
        <v>#DIV/0!</v>
      </c>
    </row>
    <row r="123" spans="29:29" x14ac:dyDescent="0.15">
      <c r="AC123" t="e">
        <f t="shared" si="120"/>
        <v>#DIV/0!</v>
      </c>
    </row>
    <row r="124" spans="29:29" x14ac:dyDescent="0.15">
      <c r="AC124" t="e">
        <f t="shared" si="120"/>
        <v>#DIV/0!</v>
      </c>
    </row>
    <row r="125" spans="29:29" x14ac:dyDescent="0.15">
      <c r="AC125" t="e">
        <f t="shared" si="120"/>
        <v>#DIV/0!</v>
      </c>
    </row>
    <row r="126" spans="29:29" x14ac:dyDescent="0.15">
      <c r="AC126" t="e">
        <f t="shared" si="120"/>
        <v>#DIV/0!</v>
      </c>
    </row>
    <row r="127" spans="29:29" x14ac:dyDescent="0.15">
      <c r="AC127" t="e">
        <f t="shared" si="120"/>
        <v>#DIV/0!</v>
      </c>
    </row>
    <row r="128" spans="29:29" x14ac:dyDescent="0.15">
      <c r="AC128" t="e">
        <f t="shared" si="120"/>
        <v>#DIV/0!</v>
      </c>
    </row>
    <row r="129" spans="29:29" x14ac:dyDescent="0.15">
      <c r="AC129" t="e">
        <f t="shared" si="120"/>
        <v>#DIV/0!</v>
      </c>
    </row>
    <row r="130" spans="29:29" x14ac:dyDescent="0.15">
      <c r="AC130" t="e">
        <f t="shared" si="120"/>
        <v>#DIV/0!</v>
      </c>
    </row>
    <row r="131" spans="29:29" x14ac:dyDescent="0.15">
      <c r="AC131" t="e">
        <f t="shared" si="120"/>
        <v>#DIV/0!</v>
      </c>
    </row>
    <row r="132" spans="29:29" x14ac:dyDescent="0.15">
      <c r="AC132" t="e">
        <f t="shared" si="120"/>
        <v>#DIV/0!</v>
      </c>
    </row>
    <row r="133" spans="29:29" x14ac:dyDescent="0.15">
      <c r="AC133" t="e">
        <f t="shared" si="120"/>
        <v>#DIV/0!</v>
      </c>
    </row>
    <row r="134" spans="29:29" x14ac:dyDescent="0.15">
      <c r="AC134" t="e">
        <f t="shared" si="120"/>
        <v>#DIV/0!</v>
      </c>
    </row>
    <row r="135" spans="29:29" x14ac:dyDescent="0.15">
      <c r="AC135" t="e">
        <f t="shared" si="120"/>
        <v>#DIV/0!</v>
      </c>
    </row>
    <row r="136" spans="29:29" x14ac:dyDescent="0.15">
      <c r="AC136" t="e">
        <f t="shared" si="120"/>
        <v>#DIV/0!</v>
      </c>
    </row>
    <row r="137" spans="29:29" x14ac:dyDescent="0.15">
      <c r="AC137" t="e">
        <f t="shared" si="120"/>
        <v>#DIV/0!</v>
      </c>
    </row>
    <row r="138" spans="29:29" x14ac:dyDescent="0.15">
      <c r="AC138" t="e">
        <f t="shared" ref="AC138:AC201" si="121">ASIN((AB132*SIN(A138/180*PI())/AA138))*180/PI()</f>
        <v>#DIV/0!</v>
      </c>
    </row>
    <row r="139" spans="29:29" x14ac:dyDescent="0.15">
      <c r="AC139" t="e">
        <f t="shared" si="121"/>
        <v>#DIV/0!</v>
      </c>
    </row>
    <row r="140" spans="29:29" x14ac:dyDescent="0.15">
      <c r="AC140" t="e">
        <f t="shared" si="121"/>
        <v>#DIV/0!</v>
      </c>
    </row>
    <row r="141" spans="29:29" x14ac:dyDescent="0.15">
      <c r="AC141" t="e">
        <f t="shared" si="121"/>
        <v>#DIV/0!</v>
      </c>
    </row>
    <row r="142" spans="29:29" x14ac:dyDescent="0.15">
      <c r="AC142" t="e">
        <f t="shared" si="121"/>
        <v>#DIV/0!</v>
      </c>
    </row>
    <row r="143" spans="29:29" x14ac:dyDescent="0.15">
      <c r="AC143" t="e">
        <f t="shared" si="121"/>
        <v>#DIV/0!</v>
      </c>
    </row>
    <row r="144" spans="29:29" x14ac:dyDescent="0.15">
      <c r="AC144" t="e">
        <f t="shared" si="121"/>
        <v>#DIV/0!</v>
      </c>
    </row>
    <row r="145" spans="29:29" x14ac:dyDescent="0.15">
      <c r="AC145" t="e">
        <f t="shared" si="121"/>
        <v>#DIV/0!</v>
      </c>
    </row>
    <row r="146" spans="29:29" x14ac:dyDescent="0.15">
      <c r="AC146" t="e">
        <f t="shared" si="121"/>
        <v>#DIV/0!</v>
      </c>
    </row>
    <row r="147" spans="29:29" x14ac:dyDescent="0.15">
      <c r="AC147" t="e">
        <f t="shared" si="121"/>
        <v>#DIV/0!</v>
      </c>
    </row>
    <row r="148" spans="29:29" x14ac:dyDescent="0.15">
      <c r="AC148" t="e">
        <f t="shared" si="121"/>
        <v>#DIV/0!</v>
      </c>
    </row>
    <row r="149" spans="29:29" x14ac:dyDescent="0.15">
      <c r="AC149" t="e">
        <f t="shared" si="121"/>
        <v>#DIV/0!</v>
      </c>
    </row>
    <row r="150" spans="29:29" x14ac:dyDescent="0.15">
      <c r="AC150" t="e">
        <f t="shared" si="121"/>
        <v>#DIV/0!</v>
      </c>
    </row>
    <row r="151" spans="29:29" x14ac:dyDescent="0.15">
      <c r="AC151" t="e">
        <f t="shared" si="121"/>
        <v>#DIV/0!</v>
      </c>
    </row>
    <row r="152" spans="29:29" x14ac:dyDescent="0.15">
      <c r="AC152" t="e">
        <f t="shared" si="121"/>
        <v>#DIV/0!</v>
      </c>
    </row>
    <row r="153" spans="29:29" x14ac:dyDescent="0.15">
      <c r="AC153" t="e">
        <f t="shared" si="121"/>
        <v>#DIV/0!</v>
      </c>
    </row>
    <row r="154" spans="29:29" x14ac:dyDescent="0.15">
      <c r="AC154" t="e">
        <f t="shared" si="121"/>
        <v>#DIV/0!</v>
      </c>
    </row>
    <row r="155" spans="29:29" x14ac:dyDescent="0.15">
      <c r="AC155" t="e">
        <f t="shared" si="121"/>
        <v>#DIV/0!</v>
      </c>
    </row>
    <row r="156" spans="29:29" x14ac:dyDescent="0.15">
      <c r="AC156" t="e">
        <f t="shared" si="121"/>
        <v>#DIV/0!</v>
      </c>
    </row>
    <row r="157" spans="29:29" x14ac:dyDescent="0.15">
      <c r="AC157" t="e">
        <f t="shared" si="121"/>
        <v>#DIV/0!</v>
      </c>
    </row>
    <row r="158" spans="29:29" x14ac:dyDescent="0.15">
      <c r="AC158" t="e">
        <f t="shared" si="121"/>
        <v>#DIV/0!</v>
      </c>
    </row>
    <row r="159" spans="29:29" x14ac:dyDescent="0.15">
      <c r="AC159" t="e">
        <f t="shared" si="121"/>
        <v>#DIV/0!</v>
      </c>
    </row>
    <row r="160" spans="29:29" x14ac:dyDescent="0.15">
      <c r="AC160" t="e">
        <f t="shared" si="121"/>
        <v>#DIV/0!</v>
      </c>
    </row>
    <row r="161" spans="29:29" x14ac:dyDescent="0.15">
      <c r="AC161" t="e">
        <f t="shared" si="121"/>
        <v>#DIV/0!</v>
      </c>
    </row>
    <row r="162" spans="29:29" x14ac:dyDescent="0.15">
      <c r="AC162" t="e">
        <f t="shared" si="121"/>
        <v>#DIV/0!</v>
      </c>
    </row>
    <row r="163" spans="29:29" x14ac:dyDescent="0.15">
      <c r="AC163" t="e">
        <f t="shared" si="121"/>
        <v>#DIV/0!</v>
      </c>
    </row>
    <row r="164" spans="29:29" x14ac:dyDescent="0.15">
      <c r="AC164" t="e">
        <f t="shared" si="121"/>
        <v>#DIV/0!</v>
      </c>
    </row>
    <row r="165" spans="29:29" x14ac:dyDescent="0.15">
      <c r="AC165" t="e">
        <f t="shared" si="121"/>
        <v>#DIV/0!</v>
      </c>
    </row>
    <row r="166" spans="29:29" x14ac:dyDescent="0.15">
      <c r="AC166" t="e">
        <f t="shared" si="121"/>
        <v>#DIV/0!</v>
      </c>
    </row>
    <row r="167" spans="29:29" x14ac:dyDescent="0.15">
      <c r="AC167" t="e">
        <f t="shared" si="121"/>
        <v>#DIV/0!</v>
      </c>
    </row>
    <row r="168" spans="29:29" x14ac:dyDescent="0.15">
      <c r="AC168" t="e">
        <f t="shared" si="121"/>
        <v>#DIV/0!</v>
      </c>
    </row>
    <row r="169" spans="29:29" x14ac:dyDescent="0.15">
      <c r="AC169" t="e">
        <f t="shared" si="121"/>
        <v>#DIV/0!</v>
      </c>
    </row>
    <row r="170" spans="29:29" x14ac:dyDescent="0.15">
      <c r="AC170" t="e">
        <f t="shared" si="121"/>
        <v>#DIV/0!</v>
      </c>
    </row>
    <row r="171" spans="29:29" x14ac:dyDescent="0.15">
      <c r="AC171" t="e">
        <f t="shared" si="121"/>
        <v>#DIV/0!</v>
      </c>
    </row>
    <row r="172" spans="29:29" x14ac:dyDescent="0.15">
      <c r="AC172" t="e">
        <f t="shared" si="121"/>
        <v>#DIV/0!</v>
      </c>
    </row>
    <row r="173" spans="29:29" x14ac:dyDescent="0.15">
      <c r="AC173" t="e">
        <f t="shared" si="121"/>
        <v>#DIV/0!</v>
      </c>
    </row>
    <row r="174" spans="29:29" x14ac:dyDescent="0.15">
      <c r="AC174" t="e">
        <f t="shared" si="121"/>
        <v>#DIV/0!</v>
      </c>
    </row>
    <row r="175" spans="29:29" x14ac:dyDescent="0.15">
      <c r="AC175" t="e">
        <f t="shared" si="121"/>
        <v>#DIV/0!</v>
      </c>
    </row>
    <row r="176" spans="29:29" x14ac:dyDescent="0.15">
      <c r="AC176" t="e">
        <f t="shared" si="121"/>
        <v>#DIV/0!</v>
      </c>
    </row>
    <row r="177" spans="29:29" x14ac:dyDescent="0.15">
      <c r="AC177" t="e">
        <f t="shared" si="121"/>
        <v>#DIV/0!</v>
      </c>
    </row>
    <row r="178" spans="29:29" x14ac:dyDescent="0.15">
      <c r="AC178" t="e">
        <f t="shared" si="121"/>
        <v>#DIV/0!</v>
      </c>
    </row>
    <row r="179" spans="29:29" x14ac:dyDescent="0.15">
      <c r="AC179" t="e">
        <f t="shared" si="121"/>
        <v>#DIV/0!</v>
      </c>
    </row>
    <row r="180" spans="29:29" x14ac:dyDescent="0.15">
      <c r="AC180" t="e">
        <f t="shared" si="121"/>
        <v>#DIV/0!</v>
      </c>
    </row>
    <row r="181" spans="29:29" x14ac:dyDescent="0.15">
      <c r="AC181" t="e">
        <f t="shared" si="121"/>
        <v>#DIV/0!</v>
      </c>
    </row>
    <row r="182" spans="29:29" x14ac:dyDescent="0.15">
      <c r="AC182" t="e">
        <f t="shared" si="121"/>
        <v>#DIV/0!</v>
      </c>
    </row>
    <row r="183" spans="29:29" x14ac:dyDescent="0.15">
      <c r="AC183" t="e">
        <f t="shared" si="121"/>
        <v>#DIV/0!</v>
      </c>
    </row>
    <row r="184" spans="29:29" x14ac:dyDescent="0.15">
      <c r="AC184" t="e">
        <f t="shared" si="121"/>
        <v>#DIV/0!</v>
      </c>
    </row>
    <row r="185" spans="29:29" x14ac:dyDescent="0.15">
      <c r="AC185" t="e">
        <f t="shared" si="121"/>
        <v>#DIV/0!</v>
      </c>
    </row>
    <row r="186" spans="29:29" x14ac:dyDescent="0.15">
      <c r="AC186" t="e">
        <f t="shared" si="121"/>
        <v>#DIV/0!</v>
      </c>
    </row>
    <row r="187" spans="29:29" x14ac:dyDescent="0.15">
      <c r="AC187" t="e">
        <f t="shared" si="121"/>
        <v>#DIV/0!</v>
      </c>
    </row>
    <row r="188" spans="29:29" x14ac:dyDescent="0.15">
      <c r="AC188" t="e">
        <f t="shared" si="121"/>
        <v>#DIV/0!</v>
      </c>
    </row>
    <row r="189" spans="29:29" x14ac:dyDescent="0.15">
      <c r="AC189" t="e">
        <f t="shared" si="121"/>
        <v>#DIV/0!</v>
      </c>
    </row>
    <row r="190" spans="29:29" x14ac:dyDescent="0.15">
      <c r="AC190" t="e">
        <f t="shared" si="121"/>
        <v>#DIV/0!</v>
      </c>
    </row>
    <row r="191" spans="29:29" x14ac:dyDescent="0.15">
      <c r="AC191" t="e">
        <f t="shared" si="121"/>
        <v>#DIV/0!</v>
      </c>
    </row>
    <row r="192" spans="29:29" x14ac:dyDescent="0.15">
      <c r="AC192" t="e">
        <f t="shared" si="121"/>
        <v>#DIV/0!</v>
      </c>
    </row>
    <row r="193" spans="29:29" x14ac:dyDescent="0.15">
      <c r="AC193" t="e">
        <f t="shared" si="121"/>
        <v>#DIV/0!</v>
      </c>
    </row>
    <row r="194" spans="29:29" x14ac:dyDescent="0.15">
      <c r="AC194" t="e">
        <f t="shared" si="121"/>
        <v>#DIV/0!</v>
      </c>
    </row>
    <row r="195" spans="29:29" x14ac:dyDescent="0.15">
      <c r="AC195" t="e">
        <f t="shared" si="121"/>
        <v>#DIV/0!</v>
      </c>
    </row>
    <row r="196" spans="29:29" x14ac:dyDescent="0.15">
      <c r="AC196" t="e">
        <f t="shared" si="121"/>
        <v>#DIV/0!</v>
      </c>
    </row>
    <row r="197" spans="29:29" x14ac:dyDescent="0.15">
      <c r="AC197" t="e">
        <f t="shared" si="121"/>
        <v>#DIV/0!</v>
      </c>
    </row>
    <row r="198" spans="29:29" x14ac:dyDescent="0.15">
      <c r="AC198" t="e">
        <f t="shared" si="121"/>
        <v>#DIV/0!</v>
      </c>
    </row>
    <row r="199" spans="29:29" x14ac:dyDescent="0.15">
      <c r="AC199" t="e">
        <f t="shared" si="121"/>
        <v>#DIV/0!</v>
      </c>
    </row>
    <row r="200" spans="29:29" x14ac:dyDescent="0.15">
      <c r="AC200" t="e">
        <f t="shared" si="121"/>
        <v>#DIV/0!</v>
      </c>
    </row>
    <row r="201" spans="29:29" x14ac:dyDescent="0.15">
      <c r="AC201" t="e">
        <f t="shared" si="121"/>
        <v>#DIV/0!</v>
      </c>
    </row>
    <row r="202" spans="29:29" x14ac:dyDescent="0.15">
      <c r="AC202" t="e">
        <f t="shared" ref="AC202:AC265" si="122">ASIN((AB196*SIN(A202/180*PI())/AA202))*180/PI()</f>
        <v>#DIV/0!</v>
      </c>
    </row>
    <row r="203" spans="29:29" x14ac:dyDescent="0.15">
      <c r="AC203" t="e">
        <f t="shared" si="122"/>
        <v>#DIV/0!</v>
      </c>
    </row>
    <row r="204" spans="29:29" x14ac:dyDescent="0.15">
      <c r="AC204" t="e">
        <f t="shared" si="122"/>
        <v>#DIV/0!</v>
      </c>
    </row>
    <row r="205" spans="29:29" x14ac:dyDescent="0.15">
      <c r="AC205" t="e">
        <f t="shared" si="122"/>
        <v>#DIV/0!</v>
      </c>
    </row>
    <row r="206" spans="29:29" x14ac:dyDescent="0.15">
      <c r="AC206" t="e">
        <f t="shared" si="122"/>
        <v>#DIV/0!</v>
      </c>
    </row>
    <row r="207" spans="29:29" x14ac:dyDescent="0.15">
      <c r="AC207" t="e">
        <f t="shared" si="122"/>
        <v>#DIV/0!</v>
      </c>
    </row>
    <row r="208" spans="29:29" x14ac:dyDescent="0.15">
      <c r="AC208" t="e">
        <f t="shared" si="122"/>
        <v>#DIV/0!</v>
      </c>
    </row>
    <row r="209" spans="29:29" x14ac:dyDescent="0.15">
      <c r="AC209" t="e">
        <f t="shared" si="122"/>
        <v>#DIV/0!</v>
      </c>
    </row>
    <row r="210" spans="29:29" x14ac:dyDescent="0.15">
      <c r="AC210" t="e">
        <f t="shared" si="122"/>
        <v>#DIV/0!</v>
      </c>
    </row>
    <row r="211" spans="29:29" x14ac:dyDescent="0.15">
      <c r="AC211" t="e">
        <f t="shared" si="122"/>
        <v>#DIV/0!</v>
      </c>
    </row>
    <row r="212" spans="29:29" x14ac:dyDescent="0.15">
      <c r="AC212" t="e">
        <f t="shared" si="122"/>
        <v>#DIV/0!</v>
      </c>
    </row>
    <row r="213" spans="29:29" x14ac:dyDescent="0.15">
      <c r="AC213" t="e">
        <f t="shared" si="122"/>
        <v>#DIV/0!</v>
      </c>
    </row>
    <row r="214" spans="29:29" x14ac:dyDescent="0.15">
      <c r="AC214" t="e">
        <f t="shared" si="122"/>
        <v>#DIV/0!</v>
      </c>
    </row>
    <row r="215" spans="29:29" x14ac:dyDescent="0.15">
      <c r="AC215" t="e">
        <f t="shared" si="122"/>
        <v>#DIV/0!</v>
      </c>
    </row>
    <row r="216" spans="29:29" x14ac:dyDescent="0.15">
      <c r="AC216" t="e">
        <f t="shared" si="122"/>
        <v>#DIV/0!</v>
      </c>
    </row>
    <row r="217" spans="29:29" x14ac:dyDescent="0.15">
      <c r="AC217" t="e">
        <f t="shared" si="122"/>
        <v>#DIV/0!</v>
      </c>
    </row>
    <row r="218" spans="29:29" x14ac:dyDescent="0.15">
      <c r="AC218" t="e">
        <f t="shared" si="122"/>
        <v>#DIV/0!</v>
      </c>
    </row>
    <row r="219" spans="29:29" x14ac:dyDescent="0.15">
      <c r="AC219" t="e">
        <f t="shared" si="122"/>
        <v>#DIV/0!</v>
      </c>
    </row>
    <row r="220" spans="29:29" x14ac:dyDescent="0.15">
      <c r="AC220" t="e">
        <f t="shared" si="122"/>
        <v>#DIV/0!</v>
      </c>
    </row>
    <row r="221" spans="29:29" x14ac:dyDescent="0.15">
      <c r="AC221" t="e">
        <f t="shared" si="122"/>
        <v>#DIV/0!</v>
      </c>
    </row>
    <row r="222" spans="29:29" x14ac:dyDescent="0.15">
      <c r="AC222" t="e">
        <f t="shared" si="122"/>
        <v>#DIV/0!</v>
      </c>
    </row>
    <row r="223" spans="29:29" x14ac:dyDescent="0.15">
      <c r="AC223" t="e">
        <f t="shared" si="122"/>
        <v>#DIV/0!</v>
      </c>
    </row>
    <row r="224" spans="29:29" x14ac:dyDescent="0.15">
      <c r="AC224" t="e">
        <f t="shared" si="122"/>
        <v>#DIV/0!</v>
      </c>
    </row>
    <row r="225" spans="29:29" x14ac:dyDescent="0.15">
      <c r="AC225" t="e">
        <f t="shared" si="122"/>
        <v>#DIV/0!</v>
      </c>
    </row>
    <row r="226" spans="29:29" x14ac:dyDescent="0.15">
      <c r="AC226" t="e">
        <f t="shared" si="122"/>
        <v>#DIV/0!</v>
      </c>
    </row>
    <row r="227" spans="29:29" x14ac:dyDescent="0.15">
      <c r="AC227" t="e">
        <f t="shared" si="122"/>
        <v>#DIV/0!</v>
      </c>
    </row>
    <row r="228" spans="29:29" x14ac:dyDescent="0.15">
      <c r="AC228" t="e">
        <f t="shared" si="122"/>
        <v>#DIV/0!</v>
      </c>
    </row>
    <row r="229" spans="29:29" x14ac:dyDescent="0.15">
      <c r="AC229" t="e">
        <f t="shared" si="122"/>
        <v>#DIV/0!</v>
      </c>
    </row>
    <row r="230" spans="29:29" x14ac:dyDescent="0.15">
      <c r="AC230" t="e">
        <f t="shared" si="122"/>
        <v>#DIV/0!</v>
      </c>
    </row>
    <row r="231" spans="29:29" x14ac:dyDescent="0.15">
      <c r="AC231" t="e">
        <f t="shared" si="122"/>
        <v>#DIV/0!</v>
      </c>
    </row>
    <row r="232" spans="29:29" x14ac:dyDescent="0.15">
      <c r="AC232" t="e">
        <f t="shared" si="122"/>
        <v>#DIV/0!</v>
      </c>
    </row>
    <row r="233" spans="29:29" x14ac:dyDescent="0.15">
      <c r="AC233" t="e">
        <f t="shared" si="122"/>
        <v>#DIV/0!</v>
      </c>
    </row>
    <row r="234" spans="29:29" x14ac:dyDescent="0.15">
      <c r="AC234" t="e">
        <f t="shared" si="122"/>
        <v>#DIV/0!</v>
      </c>
    </row>
    <row r="235" spans="29:29" x14ac:dyDescent="0.15">
      <c r="AC235" t="e">
        <f t="shared" si="122"/>
        <v>#DIV/0!</v>
      </c>
    </row>
    <row r="236" spans="29:29" x14ac:dyDescent="0.15">
      <c r="AC236" t="e">
        <f t="shared" si="122"/>
        <v>#DIV/0!</v>
      </c>
    </row>
    <row r="237" spans="29:29" x14ac:dyDescent="0.15">
      <c r="AC237" t="e">
        <f t="shared" si="122"/>
        <v>#DIV/0!</v>
      </c>
    </row>
    <row r="238" spans="29:29" x14ac:dyDescent="0.15">
      <c r="AC238" t="e">
        <f t="shared" si="122"/>
        <v>#DIV/0!</v>
      </c>
    </row>
    <row r="239" spans="29:29" x14ac:dyDescent="0.15">
      <c r="AC239" t="e">
        <f t="shared" si="122"/>
        <v>#DIV/0!</v>
      </c>
    </row>
    <row r="240" spans="29:29" x14ac:dyDescent="0.15">
      <c r="AC240" t="e">
        <f t="shared" si="122"/>
        <v>#DIV/0!</v>
      </c>
    </row>
    <row r="241" spans="29:29" x14ac:dyDescent="0.15">
      <c r="AC241" t="e">
        <f t="shared" si="122"/>
        <v>#DIV/0!</v>
      </c>
    </row>
    <row r="242" spans="29:29" x14ac:dyDescent="0.15">
      <c r="AC242" t="e">
        <f t="shared" si="122"/>
        <v>#DIV/0!</v>
      </c>
    </row>
    <row r="243" spans="29:29" x14ac:dyDescent="0.15">
      <c r="AC243" t="e">
        <f t="shared" si="122"/>
        <v>#DIV/0!</v>
      </c>
    </row>
    <row r="244" spans="29:29" x14ac:dyDescent="0.15">
      <c r="AC244" t="e">
        <f t="shared" si="122"/>
        <v>#DIV/0!</v>
      </c>
    </row>
    <row r="245" spans="29:29" x14ac:dyDescent="0.15">
      <c r="AC245" t="e">
        <f t="shared" si="122"/>
        <v>#DIV/0!</v>
      </c>
    </row>
    <row r="246" spans="29:29" x14ac:dyDescent="0.15">
      <c r="AC246" t="e">
        <f t="shared" si="122"/>
        <v>#DIV/0!</v>
      </c>
    </row>
    <row r="247" spans="29:29" x14ac:dyDescent="0.15">
      <c r="AC247" t="e">
        <f t="shared" si="122"/>
        <v>#DIV/0!</v>
      </c>
    </row>
    <row r="248" spans="29:29" x14ac:dyDescent="0.15">
      <c r="AC248" t="e">
        <f t="shared" si="122"/>
        <v>#DIV/0!</v>
      </c>
    </row>
    <row r="249" spans="29:29" x14ac:dyDescent="0.15">
      <c r="AC249" t="e">
        <f t="shared" si="122"/>
        <v>#DIV/0!</v>
      </c>
    </row>
    <row r="250" spans="29:29" x14ac:dyDescent="0.15">
      <c r="AC250" t="e">
        <f t="shared" si="122"/>
        <v>#DIV/0!</v>
      </c>
    </row>
    <row r="251" spans="29:29" x14ac:dyDescent="0.15">
      <c r="AC251" t="e">
        <f t="shared" si="122"/>
        <v>#DIV/0!</v>
      </c>
    </row>
    <row r="252" spans="29:29" x14ac:dyDescent="0.15">
      <c r="AC252" t="e">
        <f t="shared" si="122"/>
        <v>#DIV/0!</v>
      </c>
    </row>
    <row r="253" spans="29:29" x14ac:dyDescent="0.15">
      <c r="AC253" t="e">
        <f t="shared" si="122"/>
        <v>#DIV/0!</v>
      </c>
    </row>
    <row r="254" spans="29:29" x14ac:dyDescent="0.15">
      <c r="AC254" t="e">
        <f t="shared" si="122"/>
        <v>#DIV/0!</v>
      </c>
    </row>
    <row r="255" spans="29:29" x14ac:dyDescent="0.15">
      <c r="AC255" t="e">
        <f t="shared" si="122"/>
        <v>#DIV/0!</v>
      </c>
    </row>
    <row r="256" spans="29:29" x14ac:dyDescent="0.15">
      <c r="AC256" t="e">
        <f t="shared" si="122"/>
        <v>#DIV/0!</v>
      </c>
    </row>
    <row r="257" spans="29:29" x14ac:dyDescent="0.15">
      <c r="AC257" t="e">
        <f t="shared" si="122"/>
        <v>#DIV/0!</v>
      </c>
    </row>
    <row r="258" spans="29:29" x14ac:dyDescent="0.15">
      <c r="AC258" t="e">
        <f t="shared" si="122"/>
        <v>#DIV/0!</v>
      </c>
    </row>
    <row r="259" spans="29:29" x14ac:dyDescent="0.15">
      <c r="AC259" t="e">
        <f t="shared" si="122"/>
        <v>#DIV/0!</v>
      </c>
    </row>
    <row r="260" spans="29:29" x14ac:dyDescent="0.15">
      <c r="AC260" t="e">
        <f t="shared" si="122"/>
        <v>#DIV/0!</v>
      </c>
    </row>
    <row r="261" spans="29:29" x14ac:dyDescent="0.15">
      <c r="AC261" t="e">
        <f t="shared" si="122"/>
        <v>#DIV/0!</v>
      </c>
    </row>
    <row r="262" spans="29:29" x14ac:dyDescent="0.15">
      <c r="AC262" t="e">
        <f t="shared" si="122"/>
        <v>#DIV/0!</v>
      </c>
    </row>
    <row r="263" spans="29:29" x14ac:dyDescent="0.15">
      <c r="AC263" t="e">
        <f t="shared" si="122"/>
        <v>#DIV/0!</v>
      </c>
    </row>
    <row r="264" spans="29:29" x14ac:dyDescent="0.15">
      <c r="AC264" t="e">
        <f t="shared" si="122"/>
        <v>#DIV/0!</v>
      </c>
    </row>
    <row r="265" spans="29:29" x14ac:dyDescent="0.15">
      <c r="AC265" t="e">
        <f t="shared" si="122"/>
        <v>#DIV/0!</v>
      </c>
    </row>
    <row r="266" spans="29:29" x14ac:dyDescent="0.15">
      <c r="AC266" t="e">
        <f t="shared" ref="AC266:AC329" si="123">ASIN((AB260*SIN(A266/180*PI())/AA266))*180/PI()</f>
        <v>#DIV/0!</v>
      </c>
    </row>
    <row r="267" spans="29:29" x14ac:dyDescent="0.15">
      <c r="AC267" t="e">
        <f t="shared" si="123"/>
        <v>#DIV/0!</v>
      </c>
    </row>
    <row r="268" spans="29:29" x14ac:dyDescent="0.15">
      <c r="AC268" t="e">
        <f t="shared" si="123"/>
        <v>#DIV/0!</v>
      </c>
    </row>
    <row r="269" spans="29:29" x14ac:dyDescent="0.15">
      <c r="AC269" t="e">
        <f t="shared" si="123"/>
        <v>#DIV/0!</v>
      </c>
    </row>
    <row r="270" spans="29:29" x14ac:dyDescent="0.15">
      <c r="AC270" t="e">
        <f t="shared" si="123"/>
        <v>#DIV/0!</v>
      </c>
    </row>
    <row r="271" spans="29:29" x14ac:dyDescent="0.15">
      <c r="AC271" t="e">
        <f t="shared" si="123"/>
        <v>#DIV/0!</v>
      </c>
    </row>
    <row r="272" spans="29:29" x14ac:dyDescent="0.15">
      <c r="AC272" t="e">
        <f t="shared" si="123"/>
        <v>#DIV/0!</v>
      </c>
    </row>
    <row r="273" spans="29:29" x14ac:dyDescent="0.15">
      <c r="AC273" t="e">
        <f t="shared" si="123"/>
        <v>#DIV/0!</v>
      </c>
    </row>
    <row r="274" spans="29:29" x14ac:dyDescent="0.15">
      <c r="AC274" t="e">
        <f t="shared" si="123"/>
        <v>#DIV/0!</v>
      </c>
    </row>
    <row r="275" spans="29:29" x14ac:dyDescent="0.15">
      <c r="AC275" t="e">
        <f t="shared" si="123"/>
        <v>#DIV/0!</v>
      </c>
    </row>
    <row r="276" spans="29:29" x14ac:dyDescent="0.15">
      <c r="AC276" t="e">
        <f t="shared" si="123"/>
        <v>#DIV/0!</v>
      </c>
    </row>
    <row r="277" spans="29:29" x14ac:dyDescent="0.15">
      <c r="AC277" t="e">
        <f t="shared" si="123"/>
        <v>#DIV/0!</v>
      </c>
    </row>
    <row r="278" spans="29:29" x14ac:dyDescent="0.15">
      <c r="AC278" t="e">
        <f t="shared" si="123"/>
        <v>#DIV/0!</v>
      </c>
    </row>
    <row r="279" spans="29:29" x14ac:dyDescent="0.15">
      <c r="AC279" t="e">
        <f t="shared" si="123"/>
        <v>#DIV/0!</v>
      </c>
    </row>
    <row r="280" spans="29:29" x14ac:dyDescent="0.15">
      <c r="AC280" t="e">
        <f t="shared" si="123"/>
        <v>#DIV/0!</v>
      </c>
    </row>
    <row r="281" spans="29:29" x14ac:dyDescent="0.15">
      <c r="AC281" t="e">
        <f t="shared" si="123"/>
        <v>#DIV/0!</v>
      </c>
    </row>
    <row r="282" spans="29:29" x14ac:dyDescent="0.15">
      <c r="AC282" t="e">
        <f t="shared" si="123"/>
        <v>#DIV/0!</v>
      </c>
    </row>
    <row r="283" spans="29:29" x14ac:dyDescent="0.15">
      <c r="AC283" t="e">
        <f t="shared" si="123"/>
        <v>#DIV/0!</v>
      </c>
    </row>
    <row r="284" spans="29:29" x14ac:dyDescent="0.15">
      <c r="AC284" t="e">
        <f t="shared" si="123"/>
        <v>#DIV/0!</v>
      </c>
    </row>
    <row r="285" spans="29:29" x14ac:dyDescent="0.15">
      <c r="AC285" t="e">
        <f t="shared" si="123"/>
        <v>#DIV/0!</v>
      </c>
    </row>
    <row r="286" spans="29:29" x14ac:dyDescent="0.15">
      <c r="AC286" t="e">
        <f t="shared" si="123"/>
        <v>#DIV/0!</v>
      </c>
    </row>
    <row r="287" spans="29:29" x14ac:dyDescent="0.15">
      <c r="AC287" t="e">
        <f t="shared" si="123"/>
        <v>#DIV/0!</v>
      </c>
    </row>
    <row r="288" spans="29:29" x14ac:dyDescent="0.15">
      <c r="AC288" t="e">
        <f t="shared" si="123"/>
        <v>#DIV/0!</v>
      </c>
    </row>
    <row r="289" spans="29:29" x14ac:dyDescent="0.15">
      <c r="AC289" t="e">
        <f t="shared" si="123"/>
        <v>#DIV/0!</v>
      </c>
    </row>
    <row r="290" spans="29:29" x14ac:dyDescent="0.15">
      <c r="AC290" t="e">
        <f t="shared" si="123"/>
        <v>#DIV/0!</v>
      </c>
    </row>
    <row r="291" spans="29:29" x14ac:dyDescent="0.15">
      <c r="AC291" t="e">
        <f t="shared" si="123"/>
        <v>#DIV/0!</v>
      </c>
    </row>
    <row r="292" spans="29:29" x14ac:dyDescent="0.15">
      <c r="AC292" t="e">
        <f t="shared" si="123"/>
        <v>#DIV/0!</v>
      </c>
    </row>
    <row r="293" spans="29:29" x14ac:dyDescent="0.15">
      <c r="AC293" t="e">
        <f t="shared" si="123"/>
        <v>#DIV/0!</v>
      </c>
    </row>
    <row r="294" spans="29:29" x14ac:dyDescent="0.15">
      <c r="AC294" t="e">
        <f t="shared" si="123"/>
        <v>#DIV/0!</v>
      </c>
    </row>
    <row r="295" spans="29:29" x14ac:dyDescent="0.15">
      <c r="AC295" t="e">
        <f t="shared" si="123"/>
        <v>#DIV/0!</v>
      </c>
    </row>
    <row r="296" spans="29:29" x14ac:dyDescent="0.15">
      <c r="AC296" t="e">
        <f t="shared" si="123"/>
        <v>#DIV/0!</v>
      </c>
    </row>
    <row r="297" spans="29:29" x14ac:dyDescent="0.15">
      <c r="AC297" t="e">
        <f t="shared" si="123"/>
        <v>#DIV/0!</v>
      </c>
    </row>
    <row r="298" spans="29:29" x14ac:dyDescent="0.15">
      <c r="AC298" t="e">
        <f t="shared" si="123"/>
        <v>#DIV/0!</v>
      </c>
    </row>
    <row r="299" spans="29:29" x14ac:dyDescent="0.15">
      <c r="AC299" t="e">
        <f t="shared" si="123"/>
        <v>#DIV/0!</v>
      </c>
    </row>
    <row r="300" spans="29:29" x14ac:dyDescent="0.15">
      <c r="AC300" t="e">
        <f t="shared" si="123"/>
        <v>#DIV/0!</v>
      </c>
    </row>
    <row r="301" spans="29:29" x14ac:dyDescent="0.15">
      <c r="AC301" t="e">
        <f t="shared" si="123"/>
        <v>#DIV/0!</v>
      </c>
    </row>
    <row r="302" spans="29:29" x14ac:dyDescent="0.15">
      <c r="AC302" t="e">
        <f t="shared" si="123"/>
        <v>#DIV/0!</v>
      </c>
    </row>
    <row r="303" spans="29:29" x14ac:dyDescent="0.15">
      <c r="AC303" t="e">
        <f t="shared" si="123"/>
        <v>#DIV/0!</v>
      </c>
    </row>
    <row r="304" spans="29:29" x14ac:dyDescent="0.15">
      <c r="AC304" t="e">
        <f t="shared" si="123"/>
        <v>#DIV/0!</v>
      </c>
    </row>
    <row r="305" spans="29:29" x14ac:dyDescent="0.15">
      <c r="AC305" t="e">
        <f t="shared" si="123"/>
        <v>#DIV/0!</v>
      </c>
    </row>
    <row r="306" spans="29:29" x14ac:dyDescent="0.15">
      <c r="AC306" t="e">
        <f t="shared" si="123"/>
        <v>#DIV/0!</v>
      </c>
    </row>
    <row r="307" spans="29:29" x14ac:dyDescent="0.15">
      <c r="AC307" t="e">
        <f t="shared" si="123"/>
        <v>#DIV/0!</v>
      </c>
    </row>
    <row r="308" spans="29:29" x14ac:dyDescent="0.15">
      <c r="AC308" t="e">
        <f t="shared" si="123"/>
        <v>#DIV/0!</v>
      </c>
    </row>
    <row r="309" spans="29:29" x14ac:dyDescent="0.15">
      <c r="AC309" t="e">
        <f t="shared" si="123"/>
        <v>#DIV/0!</v>
      </c>
    </row>
    <row r="310" spans="29:29" x14ac:dyDescent="0.15">
      <c r="AC310" t="e">
        <f t="shared" si="123"/>
        <v>#DIV/0!</v>
      </c>
    </row>
    <row r="311" spans="29:29" x14ac:dyDescent="0.15">
      <c r="AC311" t="e">
        <f t="shared" si="123"/>
        <v>#DIV/0!</v>
      </c>
    </row>
    <row r="312" spans="29:29" x14ac:dyDescent="0.15">
      <c r="AC312" t="e">
        <f t="shared" si="123"/>
        <v>#DIV/0!</v>
      </c>
    </row>
    <row r="313" spans="29:29" x14ac:dyDescent="0.15">
      <c r="AC313" t="e">
        <f t="shared" si="123"/>
        <v>#DIV/0!</v>
      </c>
    </row>
    <row r="314" spans="29:29" x14ac:dyDescent="0.15">
      <c r="AC314" t="e">
        <f t="shared" si="123"/>
        <v>#DIV/0!</v>
      </c>
    </row>
    <row r="315" spans="29:29" x14ac:dyDescent="0.15">
      <c r="AC315" t="e">
        <f t="shared" si="123"/>
        <v>#DIV/0!</v>
      </c>
    </row>
    <row r="316" spans="29:29" x14ac:dyDescent="0.15">
      <c r="AC316" t="e">
        <f t="shared" si="123"/>
        <v>#DIV/0!</v>
      </c>
    </row>
    <row r="317" spans="29:29" x14ac:dyDescent="0.15">
      <c r="AC317" t="e">
        <f t="shared" si="123"/>
        <v>#DIV/0!</v>
      </c>
    </row>
    <row r="318" spans="29:29" x14ac:dyDescent="0.15">
      <c r="AC318" t="e">
        <f t="shared" si="123"/>
        <v>#DIV/0!</v>
      </c>
    </row>
    <row r="319" spans="29:29" x14ac:dyDescent="0.15">
      <c r="AC319" t="e">
        <f t="shared" si="123"/>
        <v>#DIV/0!</v>
      </c>
    </row>
    <row r="320" spans="29:29" x14ac:dyDescent="0.15">
      <c r="AC320" t="e">
        <f t="shared" si="123"/>
        <v>#DIV/0!</v>
      </c>
    </row>
    <row r="321" spans="29:29" x14ac:dyDescent="0.15">
      <c r="AC321" t="e">
        <f t="shared" si="123"/>
        <v>#DIV/0!</v>
      </c>
    </row>
    <row r="322" spans="29:29" x14ac:dyDescent="0.15">
      <c r="AC322" t="e">
        <f t="shared" si="123"/>
        <v>#DIV/0!</v>
      </c>
    </row>
    <row r="323" spans="29:29" x14ac:dyDescent="0.15">
      <c r="AC323" t="e">
        <f t="shared" si="123"/>
        <v>#DIV/0!</v>
      </c>
    </row>
    <row r="324" spans="29:29" x14ac:dyDescent="0.15">
      <c r="AC324" t="e">
        <f t="shared" si="123"/>
        <v>#DIV/0!</v>
      </c>
    </row>
    <row r="325" spans="29:29" x14ac:dyDescent="0.15">
      <c r="AC325" t="e">
        <f t="shared" si="123"/>
        <v>#DIV/0!</v>
      </c>
    </row>
    <row r="326" spans="29:29" x14ac:dyDescent="0.15">
      <c r="AC326" t="e">
        <f t="shared" si="123"/>
        <v>#DIV/0!</v>
      </c>
    </row>
    <row r="327" spans="29:29" x14ac:dyDescent="0.15">
      <c r="AC327" t="e">
        <f t="shared" si="123"/>
        <v>#DIV/0!</v>
      </c>
    </row>
    <row r="328" spans="29:29" x14ac:dyDescent="0.15">
      <c r="AC328" t="e">
        <f t="shared" si="123"/>
        <v>#DIV/0!</v>
      </c>
    </row>
    <row r="329" spans="29:29" x14ac:dyDescent="0.15">
      <c r="AC329" t="e">
        <f t="shared" si="123"/>
        <v>#DIV/0!</v>
      </c>
    </row>
    <row r="330" spans="29:29" x14ac:dyDescent="0.15">
      <c r="AC330" t="e">
        <f t="shared" ref="AC330:AC393" si="124">ASIN((AB324*SIN(A330/180*PI())/AA330))*180/PI()</f>
        <v>#DIV/0!</v>
      </c>
    </row>
    <row r="331" spans="29:29" x14ac:dyDescent="0.15">
      <c r="AC331" t="e">
        <f t="shared" si="124"/>
        <v>#DIV/0!</v>
      </c>
    </row>
    <row r="332" spans="29:29" x14ac:dyDescent="0.15">
      <c r="AC332" t="e">
        <f t="shared" si="124"/>
        <v>#DIV/0!</v>
      </c>
    </row>
    <row r="333" spans="29:29" x14ac:dyDescent="0.15">
      <c r="AC333" t="e">
        <f t="shared" si="124"/>
        <v>#DIV/0!</v>
      </c>
    </row>
    <row r="334" spans="29:29" x14ac:dyDescent="0.15">
      <c r="AC334" t="e">
        <f t="shared" si="124"/>
        <v>#DIV/0!</v>
      </c>
    </row>
    <row r="335" spans="29:29" x14ac:dyDescent="0.15">
      <c r="AC335" t="e">
        <f t="shared" si="124"/>
        <v>#DIV/0!</v>
      </c>
    </row>
    <row r="336" spans="29:29" x14ac:dyDescent="0.15">
      <c r="AC336" t="e">
        <f t="shared" si="124"/>
        <v>#DIV/0!</v>
      </c>
    </row>
    <row r="337" spans="29:29" x14ac:dyDescent="0.15">
      <c r="AC337" t="e">
        <f t="shared" si="124"/>
        <v>#DIV/0!</v>
      </c>
    </row>
    <row r="338" spans="29:29" x14ac:dyDescent="0.15">
      <c r="AC338" t="e">
        <f t="shared" si="124"/>
        <v>#DIV/0!</v>
      </c>
    </row>
    <row r="339" spans="29:29" x14ac:dyDescent="0.15">
      <c r="AC339" t="e">
        <f t="shared" si="124"/>
        <v>#DIV/0!</v>
      </c>
    </row>
    <row r="340" spans="29:29" x14ac:dyDescent="0.15">
      <c r="AC340" t="e">
        <f t="shared" si="124"/>
        <v>#DIV/0!</v>
      </c>
    </row>
    <row r="341" spans="29:29" x14ac:dyDescent="0.15">
      <c r="AC341" t="e">
        <f t="shared" si="124"/>
        <v>#DIV/0!</v>
      </c>
    </row>
    <row r="342" spans="29:29" x14ac:dyDescent="0.15">
      <c r="AC342" t="e">
        <f t="shared" si="124"/>
        <v>#DIV/0!</v>
      </c>
    </row>
    <row r="343" spans="29:29" x14ac:dyDescent="0.15">
      <c r="AC343" t="e">
        <f t="shared" si="124"/>
        <v>#DIV/0!</v>
      </c>
    </row>
    <row r="344" spans="29:29" x14ac:dyDescent="0.15">
      <c r="AC344" t="e">
        <f t="shared" si="124"/>
        <v>#DIV/0!</v>
      </c>
    </row>
    <row r="345" spans="29:29" x14ac:dyDescent="0.15">
      <c r="AC345" t="e">
        <f t="shared" si="124"/>
        <v>#DIV/0!</v>
      </c>
    </row>
    <row r="346" spans="29:29" x14ac:dyDescent="0.15">
      <c r="AC346" t="e">
        <f t="shared" si="124"/>
        <v>#DIV/0!</v>
      </c>
    </row>
    <row r="347" spans="29:29" x14ac:dyDescent="0.15">
      <c r="AC347" t="e">
        <f t="shared" si="124"/>
        <v>#DIV/0!</v>
      </c>
    </row>
    <row r="348" spans="29:29" x14ac:dyDescent="0.15">
      <c r="AC348" t="e">
        <f t="shared" si="124"/>
        <v>#DIV/0!</v>
      </c>
    </row>
    <row r="349" spans="29:29" x14ac:dyDescent="0.15">
      <c r="AC349" t="e">
        <f t="shared" si="124"/>
        <v>#DIV/0!</v>
      </c>
    </row>
    <row r="350" spans="29:29" x14ac:dyDescent="0.15">
      <c r="AC350" t="e">
        <f t="shared" si="124"/>
        <v>#DIV/0!</v>
      </c>
    </row>
    <row r="351" spans="29:29" x14ac:dyDescent="0.15">
      <c r="AC351" t="e">
        <f t="shared" si="124"/>
        <v>#DIV/0!</v>
      </c>
    </row>
    <row r="352" spans="29:29" x14ac:dyDescent="0.15">
      <c r="AC352" t="e">
        <f t="shared" si="124"/>
        <v>#DIV/0!</v>
      </c>
    </row>
    <row r="353" spans="29:29" x14ac:dyDescent="0.15">
      <c r="AC353" t="e">
        <f t="shared" si="124"/>
        <v>#DIV/0!</v>
      </c>
    </row>
    <row r="354" spans="29:29" x14ac:dyDescent="0.15">
      <c r="AC354" t="e">
        <f t="shared" si="124"/>
        <v>#DIV/0!</v>
      </c>
    </row>
    <row r="355" spans="29:29" x14ac:dyDescent="0.15">
      <c r="AC355" t="e">
        <f t="shared" si="124"/>
        <v>#DIV/0!</v>
      </c>
    </row>
    <row r="356" spans="29:29" x14ac:dyDescent="0.15">
      <c r="AC356" t="e">
        <f t="shared" si="124"/>
        <v>#DIV/0!</v>
      </c>
    </row>
    <row r="357" spans="29:29" x14ac:dyDescent="0.15">
      <c r="AC357" t="e">
        <f t="shared" si="124"/>
        <v>#DIV/0!</v>
      </c>
    </row>
    <row r="358" spans="29:29" x14ac:dyDescent="0.15">
      <c r="AC358" t="e">
        <f t="shared" si="124"/>
        <v>#DIV/0!</v>
      </c>
    </row>
    <row r="359" spans="29:29" x14ac:dyDescent="0.15">
      <c r="AC359" t="e">
        <f t="shared" si="124"/>
        <v>#DIV/0!</v>
      </c>
    </row>
    <row r="360" spans="29:29" x14ac:dyDescent="0.15">
      <c r="AC360" t="e">
        <f t="shared" si="124"/>
        <v>#DIV/0!</v>
      </c>
    </row>
    <row r="361" spans="29:29" x14ac:dyDescent="0.15">
      <c r="AC361" t="e">
        <f t="shared" si="124"/>
        <v>#DIV/0!</v>
      </c>
    </row>
    <row r="362" spans="29:29" x14ac:dyDescent="0.15">
      <c r="AC362" t="e">
        <f t="shared" si="124"/>
        <v>#DIV/0!</v>
      </c>
    </row>
    <row r="363" spans="29:29" x14ac:dyDescent="0.15">
      <c r="AC363" t="e">
        <f t="shared" si="124"/>
        <v>#DIV/0!</v>
      </c>
    </row>
    <row r="364" spans="29:29" x14ac:dyDescent="0.15">
      <c r="AC364" t="e">
        <f t="shared" si="124"/>
        <v>#DIV/0!</v>
      </c>
    </row>
    <row r="365" spans="29:29" x14ac:dyDescent="0.15">
      <c r="AC365" t="e">
        <f t="shared" si="124"/>
        <v>#DIV/0!</v>
      </c>
    </row>
    <row r="366" spans="29:29" x14ac:dyDescent="0.15">
      <c r="AC366" t="e">
        <f t="shared" si="124"/>
        <v>#DIV/0!</v>
      </c>
    </row>
    <row r="367" spans="29:29" x14ac:dyDescent="0.15">
      <c r="AC367" t="e">
        <f t="shared" si="124"/>
        <v>#DIV/0!</v>
      </c>
    </row>
    <row r="368" spans="29:29" x14ac:dyDescent="0.15">
      <c r="AC368" t="e">
        <f t="shared" si="124"/>
        <v>#DIV/0!</v>
      </c>
    </row>
    <row r="369" spans="29:29" x14ac:dyDescent="0.15">
      <c r="AC369" t="e">
        <f t="shared" si="124"/>
        <v>#DIV/0!</v>
      </c>
    </row>
    <row r="370" spans="29:29" x14ac:dyDescent="0.15">
      <c r="AC370" t="e">
        <f t="shared" si="124"/>
        <v>#DIV/0!</v>
      </c>
    </row>
    <row r="371" spans="29:29" x14ac:dyDescent="0.15">
      <c r="AC371" t="e">
        <f t="shared" si="124"/>
        <v>#DIV/0!</v>
      </c>
    </row>
    <row r="372" spans="29:29" x14ac:dyDescent="0.15">
      <c r="AC372" t="e">
        <f t="shared" si="124"/>
        <v>#DIV/0!</v>
      </c>
    </row>
    <row r="373" spans="29:29" x14ac:dyDescent="0.15">
      <c r="AC373" t="e">
        <f t="shared" si="124"/>
        <v>#DIV/0!</v>
      </c>
    </row>
    <row r="374" spans="29:29" x14ac:dyDescent="0.15">
      <c r="AC374" t="e">
        <f t="shared" si="124"/>
        <v>#DIV/0!</v>
      </c>
    </row>
    <row r="375" spans="29:29" x14ac:dyDescent="0.15">
      <c r="AC375" t="e">
        <f t="shared" si="124"/>
        <v>#DIV/0!</v>
      </c>
    </row>
    <row r="376" spans="29:29" x14ac:dyDescent="0.15">
      <c r="AC376" t="e">
        <f t="shared" si="124"/>
        <v>#DIV/0!</v>
      </c>
    </row>
    <row r="377" spans="29:29" x14ac:dyDescent="0.15">
      <c r="AC377" t="e">
        <f t="shared" si="124"/>
        <v>#DIV/0!</v>
      </c>
    </row>
    <row r="378" spans="29:29" x14ac:dyDescent="0.15">
      <c r="AC378" t="e">
        <f t="shared" si="124"/>
        <v>#DIV/0!</v>
      </c>
    </row>
    <row r="379" spans="29:29" x14ac:dyDescent="0.15">
      <c r="AC379" t="e">
        <f t="shared" si="124"/>
        <v>#DIV/0!</v>
      </c>
    </row>
    <row r="380" spans="29:29" x14ac:dyDescent="0.15">
      <c r="AC380" t="e">
        <f t="shared" si="124"/>
        <v>#DIV/0!</v>
      </c>
    </row>
    <row r="381" spans="29:29" x14ac:dyDescent="0.15">
      <c r="AC381" t="e">
        <f t="shared" si="124"/>
        <v>#DIV/0!</v>
      </c>
    </row>
    <row r="382" spans="29:29" x14ac:dyDescent="0.15">
      <c r="AC382" t="e">
        <f t="shared" si="124"/>
        <v>#DIV/0!</v>
      </c>
    </row>
    <row r="383" spans="29:29" x14ac:dyDescent="0.15">
      <c r="AC383" t="e">
        <f t="shared" si="124"/>
        <v>#DIV/0!</v>
      </c>
    </row>
    <row r="384" spans="29:29" x14ac:dyDescent="0.15">
      <c r="AC384" t="e">
        <f t="shared" si="124"/>
        <v>#DIV/0!</v>
      </c>
    </row>
    <row r="385" spans="29:29" x14ac:dyDescent="0.15">
      <c r="AC385" t="e">
        <f t="shared" si="124"/>
        <v>#DIV/0!</v>
      </c>
    </row>
    <row r="386" spans="29:29" x14ac:dyDescent="0.15">
      <c r="AC386" t="e">
        <f t="shared" si="124"/>
        <v>#DIV/0!</v>
      </c>
    </row>
    <row r="387" spans="29:29" x14ac:dyDescent="0.15">
      <c r="AC387" t="e">
        <f t="shared" si="124"/>
        <v>#DIV/0!</v>
      </c>
    </row>
    <row r="388" spans="29:29" x14ac:dyDescent="0.15">
      <c r="AC388" t="e">
        <f t="shared" si="124"/>
        <v>#DIV/0!</v>
      </c>
    </row>
    <row r="389" spans="29:29" x14ac:dyDescent="0.15">
      <c r="AC389" t="e">
        <f t="shared" si="124"/>
        <v>#DIV/0!</v>
      </c>
    </row>
    <row r="390" spans="29:29" x14ac:dyDescent="0.15">
      <c r="AC390" t="e">
        <f t="shared" si="124"/>
        <v>#DIV/0!</v>
      </c>
    </row>
    <row r="391" spans="29:29" x14ac:dyDescent="0.15">
      <c r="AC391" t="e">
        <f t="shared" si="124"/>
        <v>#DIV/0!</v>
      </c>
    </row>
    <row r="392" spans="29:29" x14ac:dyDescent="0.15">
      <c r="AC392" t="e">
        <f t="shared" si="124"/>
        <v>#DIV/0!</v>
      </c>
    </row>
    <row r="393" spans="29:29" x14ac:dyDescent="0.15">
      <c r="AC393" t="e">
        <f t="shared" si="124"/>
        <v>#DIV/0!</v>
      </c>
    </row>
    <row r="394" spans="29:29" x14ac:dyDescent="0.15">
      <c r="AC394" t="e">
        <f t="shared" ref="AC394:AC457" si="125">ASIN((AB388*SIN(A394/180*PI())/AA394))*180/PI()</f>
        <v>#DIV/0!</v>
      </c>
    </row>
    <row r="395" spans="29:29" x14ac:dyDescent="0.15">
      <c r="AC395" t="e">
        <f t="shared" si="125"/>
        <v>#DIV/0!</v>
      </c>
    </row>
    <row r="396" spans="29:29" x14ac:dyDescent="0.15">
      <c r="AC396" t="e">
        <f t="shared" si="125"/>
        <v>#DIV/0!</v>
      </c>
    </row>
    <row r="397" spans="29:29" x14ac:dyDescent="0.15">
      <c r="AC397" t="e">
        <f t="shared" si="125"/>
        <v>#DIV/0!</v>
      </c>
    </row>
    <row r="398" spans="29:29" x14ac:dyDescent="0.15">
      <c r="AC398" t="e">
        <f t="shared" si="125"/>
        <v>#DIV/0!</v>
      </c>
    </row>
    <row r="399" spans="29:29" x14ac:dyDescent="0.15">
      <c r="AC399" t="e">
        <f t="shared" si="125"/>
        <v>#DIV/0!</v>
      </c>
    </row>
    <row r="400" spans="29:29" x14ac:dyDescent="0.15">
      <c r="AC400" t="e">
        <f t="shared" si="125"/>
        <v>#DIV/0!</v>
      </c>
    </row>
    <row r="401" spans="29:29" x14ac:dyDescent="0.15">
      <c r="AC401" t="e">
        <f t="shared" si="125"/>
        <v>#DIV/0!</v>
      </c>
    </row>
    <row r="402" spans="29:29" x14ac:dyDescent="0.15">
      <c r="AC402" t="e">
        <f t="shared" si="125"/>
        <v>#DIV/0!</v>
      </c>
    </row>
    <row r="403" spans="29:29" x14ac:dyDescent="0.15">
      <c r="AC403" t="e">
        <f t="shared" si="125"/>
        <v>#DIV/0!</v>
      </c>
    </row>
    <row r="404" spans="29:29" x14ac:dyDescent="0.15">
      <c r="AC404" t="e">
        <f t="shared" si="125"/>
        <v>#DIV/0!</v>
      </c>
    </row>
    <row r="405" spans="29:29" x14ac:dyDescent="0.15">
      <c r="AC405" t="e">
        <f t="shared" si="125"/>
        <v>#DIV/0!</v>
      </c>
    </row>
    <row r="406" spans="29:29" x14ac:dyDescent="0.15">
      <c r="AC406" t="e">
        <f t="shared" si="125"/>
        <v>#DIV/0!</v>
      </c>
    </row>
    <row r="407" spans="29:29" x14ac:dyDescent="0.15">
      <c r="AC407" t="e">
        <f t="shared" si="125"/>
        <v>#DIV/0!</v>
      </c>
    </row>
    <row r="408" spans="29:29" x14ac:dyDescent="0.15">
      <c r="AC408" t="e">
        <f t="shared" si="125"/>
        <v>#DIV/0!</v>
      </c>
    </row>
    <row r="409" spans="29:29" x14ac:dyDescent="0.15">
      <c r="AC409" t="e">
        <f t="shared" si="125"/>
        <v>#DIV/0!</v>
      </c>
    </row>
    <row r="410" spans="29:29" x14ac:dyDescent="0.15">
      <c r="AC410" t="e">
        <f t="shared" si="125"/>
        <v>#DIV/0!</v>
      </c>
    </row>
    <row r="411" spans="29:29" x14ac:dyDescent="0.15">
      <c r="AC411" t="e">
        <f t="shared" si="125"/>
        <v>#DIV/0!</v>
      </c>
    </row>
    <row r="412" spans="29:29" x14ac:dyDescent="0.15">
      <c r="AC412" t="e">
        <f t="shared" si="125"/>
        <v>#DIV/0!</v>
      </c>
    </row>
    <row r="413" spans="29:29" x14ac:dyDescent="0.15">
      <c r="AC413" t="e">
        <f t="shared" si="125"/>
        <v>#DIV/0!</v>
      </c>
    </row>
    <row r="414" spans="29:29" x14ac:dyDescent="0.15">
      <c r="AC414" t="e">
        <f t="shared" si="125"/>
        <v>#DIV/0!</v>
      </c>
    </row>
    <row r="415" spans="29:29" x14ac:dyDescent="0.15">
      <c r="AC415" t="e">
        <f t="shared" si="125"/>
        <v>#DIV/0!</v>
      </c>
    </row>
    <row r="416" spans="29:29" x14ac:dyDescent="0.15">
      <c r="AC416" t="e">
        <f t="shared" si="125"/>
        <v>#DIV/0!</v>
      </c>
    </row>
    <row r="417" spans="29:29" x14ac:dyDescent="0.15">
      <c r="AC417" t="e">
        <f t="shared" si="125"/>
        <v>#DIV/0!</v>
      </c>
    </row>
    <row r="418" spans="29:29" x14ac:dyDescent="0.15">
      <c r="AC418" t="e">
        <f t="shared" si="125"/>
        <v>#DIV/0!</v>
      </c>
    </row>
    <row r="419" spans="29:29" x14ac:dyDescent="0.15">
      <c r="AC419" t="e">
        <f t="shared" si="125"/>
        <v>#DIV/0!</v>
      </c>
    </row>
    <row r="420" spans="29:29" x14ac:dyDescent="0.15">
      <c r="AC420" t="e">
        <f t="shared" si="125"/>
        <v>#DIV/0!</v>
      </c>
    </row>
    <row r="421" spans="29:29" x14ac:dyDescent="0.15">
      <c r="AC421" t="e">
        <f t="shared" si="125"/>
        <v>#DIV/0!</v>
      </c>
    </row>
    <row r="422" spans="29:29" x14ac:dyDescent="0.15">
      <c r="AC422" t="e">
        <f t="shared" si="125"/>
        <v>#DIV/0!</v>
      </c>
    </row>
    <row r="423" spans="29:29" x14ac:dyDescent="0.15">
      <c r="AC423" t="e">
        <f t="shared" si="125"/>
        <v>#DIV/0!</v>
      </c>
    </row>
    <row r="424" spans="29:29" x14ac:dyDescent="0.15">
      <c r="AC424" t="e">
        <f t="shared" si="125"/>
        <v>#DIV/0!</v>
      </c>
    </row>
    <row r="425" spans="29:29" x14ac:dyDescent="0.15">
      <c r="AC425" t="e">
        <f t="shared" si="125"/>
        <v>#DIV/0!</v>
      </c>
    </row>
    <row r="426" spans="29:29" x14ac:dyDescent="0.15">
      <c r="AC426" t="e">
        <f t="shared" si="125"/>
        <v>#DIV/0!</v>
      </c>
    </row>
    <row r="427" spans="29:29" x14ac:dyDescent="0.15">
      <c r="AC427" t="e">
        <f t="shared" si="125"/>
        <v>#DIV/0!</v>
      </c>
    </row>
    <row r="428" spans="29:29" x14ac:dyDescent="0.15">
      <c r="AC428" t="e">
        <f t="shared" si="125"/>
        <v>#DIV/0!</v>
      </c>
    </row>
    <row r="429" spans="29:29" x14ac:dyDescent="0.15">
      <c r="AC429" t="e">
        <f t="shared" si="125"/>
        <v>#DIV/0!</v>
      </c>
    </row>
    <row r="430" spans="29:29" x14ac:dyDescent="0.15">
      <c r="AC430" t="e">
        <f t="shared" si="125"/>
        <v>#DIV/0!</v>
      </c>
    </row>
    <row r="431" spans="29:29" x14ac:dyDescent="0.15">
      <c r="AC431" t="e">
        <f t="shared" si="125"/>
        <v>#DIV/0!</v>
      </c>
    </row>
    <row r="432" spans="29:29" x14ac:dyDescent="0.15">
      <c r="AC432" t="e">
        <f t="shared" si="125"/>
        <v>#DIV/0!</v>
      </c>
    </row>
    <row r="433" spans="29:29" x14ac:dyDescent="0.15">
      <c r="AC433" t="e">
        <f t="shared" si="125"/>
        <v>#DIV/0!</v>
      </c>
    </row>
    <row r="434" spans="29:29" x14ac:dyDescent="0.15">
      <c r="AC434" t="e">
        <f t="shared" si="125"/>
        <v>#DIV/0!</v>
      </c>
    </row>
    <row r="435" spans="29:29" x14ac:dyDescent="0.15">
      <c r="AC435" t="e">
        <f t="shared" si="125"/>
        <v>#DIV/0!</v>
      </c>
    </row>
    <row r="436" spans="29:29" x14ac:dyDescent="0.15">
      <c r="AC436" t="e">
        <f t="shared" si="125"/>
        <v>#DIV/0!</v>
      </c>
    </row>
    <row r="437" spans="29:29" x14ac:dyDescent="0.15">
      <c r="AC437" t="e">
        <f t="shared" si="125"/>
        <v>#DIV/0!</v>
      </c>
    </row>
    <row r="438" spans="29:29" x14ac:dyDescent="0.15">
      <c r="AC438" t="e">
        <f t="shared" si="125"/>
        <v>#DIV/0!</v>
      </c>
    </row>
    <row r="439" spans="29:29" x14ac:dyDescent="0.15">
      <c r="AC439" t="e">
        <f t="shared" si="125"/>
        <v>#DIV/0!</v>
      </c>
    </row>
    <row r="440" spans="29:29" x14ac:dyDescent="0.15">
      <c r="AC440" t="e">
        <f t="shared" si="125"/>
        <v>#DIV/0!</v>
      </c>
    </row>
    <row r="441" spans="29:29" x14ac:dyDescent="0.15">
      <c r="AC441" t="e">
        <f t="shared" si="125"/>
        <v>#DIV/0!</v>
      </c>
    </row>
    <row r="442" spans="29:29" x14ac:dyDescent="0.15">
      <c r="AC442" t="e">
        <f t="shared" si="125"/>
        <v>#DIV/0!</v>
      </c>
    </row>
    <row r="443" spans="29:29" x14ac:dyDescent="0.15">
      <c r="AC443" t="e">
        <f t="shared" si="125"/>
        <v>#DIV/0!</v>
      </c>
    </row>
    <row r="444" spans="29:29" x14ac:dyDescent="0.15">
      <c r="AC444" t="e">
        <f t="shared" si="125"/>
        <v>#DIV/0!</v>
      </c>
    </row>
    <row r="445" spans="29:29" x14ac:dyDescent="0.15">
      <c r="AC445" t="e">
        <f t="shared" si="125"/>
        <v>#DIV/0!</v>
      </c>
    </row>
    <row r="446" spans="29:29" x14ac:dyDescent="0.15">
      <c r="AC446" t="e">
        <f t="shared" si="125"/>
        <v>#DIV/0!</v>
      </c>
    </row>
    <row r="447" spans="29:29" x14ac:dyDescent="0.15">
      <c r="AC447" t="e">
        <f t="shared" si="125"/>
        <v>#DIV/0!</v>
      </c>
    </row>
    <row r="448" spans="29:29" x14ac:dyDescent="0.15">
      <c r="AC448" t="e">
        <f t="shared" si="125"/>
        <v>#DIV/0!</v>
      </c>
    </row>
    <row r="449" spans="29:29" x14ac:dyDescent="0.15">
      <c r="AC449" t="e">
        <f t="shared" si="125"/>
        <v>#DIV/0!</v>
      </c>
    </row>
    <row r="450" spans="29:29" x14ac:dyDescent="0.15">
      <c r="AC450" t="e">
        <f t="shared" si="125"/>
        <v>#DIV/0!</v>
      </c>
    </row>
    <row r="451" spans="29:29" x14ac:dyDescent="0.15">
      <c r="AC451" t="e">
        <f t="shared" si="125"/>
        <v>#DIV/0!</v>
      </c>
    </row>
    <row r="452" spans="29:29" x14ac:dyDescent="0.15">
      <c r="AC452" t="e">
        <f t="shared" si="125"/>
        <v>#DIV/0!</v>
      </c>
    </row>
    <row r="453" spans="29:29" x14ac:dyDescent="0.15">
      <c r="AC453" t="e">
        <f t="shared" si="125"/>
        <v>#DIV/0!</v>
      </c>
    </row>
    <row r="454" spans="29:29" x14ac:dyDescent="0.15">
      <c r="AC454" t="e">
        <f t="shared" si="125"/>
        <v>#DIV/0!</v>
      </c>
    </row>
    <row r="455" spans="29:29" x14ac:dyDescent="0.15">
      <c r="AC455" t="e">
        <f t="shared" si="125"/>
        <v>#DIV/0!</v>
      </c>
    </row>
    <row r="456" spans="29:29" x14ac:dyDescent="0.15">
      <c r="AC456" t="e">
        <f t="shared" si="125"/>
        <v>#DIV/0!</v>
      </c>
    </row>
    <row r="457" spans="29:29" x14ac:dyDescent="0.15">
      <c r="AC457" t="e">
        <f t="shared" si="125"/>
        <v>#DIV/0!</v>
      </c>
    </row>
    <row r="458" spans="29:29" x14ac:dyDescent="0.15">
      <c r="AC458" t="e">
        <f t="shared" ref="AC458:AC521" si="126">ASIN((AB452*SIN(A458/180*PI())/AA458))*180/PI()</f>
        <v>#DIV/0!</v>
      </c>
    </row>
    <row r="459" spans="29:29" x14ac:dyDescent="0.15">
      <c r="AC459" t="e">
        <f t="shared" si="126"/>
        <v>#DIV/0!</v>
      </c>
    </row>
    <row r="460" spans="29:29" x14ac:dyDescent="0.15">
      <c r="AC460" t="e">
        <f t="shared" si="126"/>
        <v>#DIV/0!</v>
      </c>
    </row>
    <row r="461" spans="29:29" x14ac:dyDescent="0.15">
      <c r="AC461" t="e">
        <f t="shared" si="126"/>
        <v>#DIV/0!</v>
      </c>
    </row>
    <row r="462" spans="29:29" x14ac:dyDescent="0.15">
      <c r="AC462" t="e">
        <f t="shared" si="126"/>
        <v>#DIV/0!</v>
      </c>
    </row>
    <row r="463" spans="29:29" x14ac:dyDescent="0.15">
      <c r="AC463" t="e">
        <f t="shared" si="126"/>
        <v>#DIV/0!</v>
      </c>
    </row>
    <row r="464" spans="29:29" x14ac:dyDescent="0.15">
      <c r="AC464" t="e">
        <f t="shared" si="126"/>
        <v>#DIV/0!</v>
      </c>
    </row>
    <row r="465" spans="29:29" x14ac:dyDescent="0.15">
      <c r="AC465" t="e">
        <f t="shared" si="126"/>
        <v>#DIV/0!</v>
      </c>
    </row>
    <row r="466" spans="29:29" x14ac:dyDescent="0.15">
      <c r="AC466" t="e">
        <f t="shared" si="126"/>
        <v>#DIV/0!</v>
      </c>
    </row>
    <row r="467" spans="29:29" x14ac:dyDescent="0.15">
      <c r="AC467" t="e">
        <f t="shared" si="126"/>
        <v>#DIV/0!</v>
      </c>
    </row>
    <row r="468" spans="29:29" x14ac:dyDescent="0.15">
      <c r="AC468" t="e">
        <f t="shared" si="126"/>
        <v>#DIV/0!</v>
      </c>
    </row>
    <row r="469" spans="29:29" x14ac:dyDescent="0.15">
      <c r="AC469" t="e">
        <f t="shared" si="126"/>
        <v>#DIV/0!</v>
      </c>
    </row>
    <row r="470" spans="29:29" x14ac:dyDescent="0.15">
      <c r="AC470" t="e">
        <f t="shared" si="126"/>
        <v>#DIV/0!</v>
      </c>
    </row>
    <row r="471" spans="29:29" x14ac:dyDescent="0.15">
      <c r="AC471" t="e">
        <f t="shared" si="126"/>
        <v>#DIV/0!</v>
      </c>
    </row>
    <row r="472" spans="29:29" x14ac:dyDescent="0.15">
      <c r="AC472" t="e">
        <f t="shared" si="126"/>
        <v>#DIV/0!</v>
      </c>
    </row>
    <row r="473" spans="29:29" x14ac:dyDescent="0.15">
      <c r="AC473" t="e">
        <f t="shared" si="126"/>
        <v>#DIV/0!</v>
      </c>
    </row>
    <row r="474" spans="29:29" x14ac:dyDescent="0.15">
      <c r="AC474" t="e">
        <f t="shared" si="126"/>
        <v>#DIV/0!</v>
      </c>
    </row>
    <row r="475" spans="29:29" x14ac:dyDescent="0.15">
      <c r="AC475" t="e">
        <f t="shared" si="126"/>
        <v>#DIV/0!</v>
      </c>
    </row>
    <row r="476" spans="29:29" x14ac:dyDescent="0.15">
      <c r="AC476" t="e">
        <f t="shared" si="126"/>
        <v>#DIV/0!</v>
      </c>
    </row>
    <row r="477" spans="29:29" x14ac:dyDescent="0.15">
      <c r="AC477" t="e">
        <f t="shared" si="126"/>
        <v>#DIV/0!</v>
      </c>
    </row>
    <row r="478" spans="29:29" x14ac:dyDescent="0.15">
      <c r="AC478" t="e">
        <f t="shared" si="126"/>
        <v>#DIV/0!</v>
      </c>
    </row>
    <row r="479" spans="29:29" x14ac:dyDescent="0.15">
      <c r="AC479" t="e">
        <f t="shared" si="126"/>
        <v>#DIV/0!</v>
      </c>
    </row>
    <row r="480" spans="29:29" x14ac:dyDescent="0.15">
      <c r="AC480" t="e">
        <f t="shared" si="126"/>
        <v>#DIV/0!</v>
      </c>
    </row>
    <row r="481" spans="29:29" x14ac:dyDescent="0.15">
      <c r="AC481" t="e">
        <f t="shared" si="126"/>
        <v>#DIV/0!</v>
      </c>
    </row>
    <row r="482" spans="29:29" x14ac:dyDescent="0.15">
      <c r="AC482" t="e">
        <f t="shared" si="126"/>
        <v>#DIV/0!</v>
      </c>
    </row>
    <row r="483" spans="29:29" x14ac:dyDescent="0.15">
      <c r="AC483" t="e">
        <f t="shared" si="126"/>
        <v>#DIV/0!</v>
      </c>
    </row>
    <row r="484" spans="29:29" x14ac:dyDescent="0.15">
      <c r="AC484" t="e">
        <f t="shared" si="126"/>
        <v>#DIV/0!</v>
      </c>
    </row>
    <row r="485" spans="29:29" x14ac:dyDescent="0.15">
      <c r="AC485" t="e">
        <f t="shared" si="126"/>
        <v>#DIV/0!</v>
      </c>
    </row>
    <row r="486" spans="29:29" x14ac:dyDescent="0.15">
      <c r="AC486" t="e">
        <f t="shared" si="126"/>
        <v>#DIV/0!</v>
      </c>
    </row>
    <row r="487" spans="29:29" x14ac:dyDescent="0.15">
      <c r="AC487" t="e">
        <f t="shared" si="126"/>
        <v>#DIV/0!</v>
      </c>
    </row>
    <row r="488" spans="29:29" x14ac:dyDescent="0.15">
      <c r="AC488" t="e">
        <f t="shared" si="126"/>
        <v>#DIV/0!</v>
      </c>
    </row>
    <row r="489" spans="29:29" x14ac:dyDescent="0.15">
      <c r="AC489" t="e">
        <f t="shared" si="126"/>
        <v>#DIV/0!</v>
      </c>
    </row>
    <row r="490" spans="29:29" x14ac:dyDescent="0.15">
      <c r="AC490" t="e">
        <f t="shared" si="126"/>
        <v>#DIV/0!</v>
      </c>
    </row>
    <row r="491" spans="29:29" x14ac:dyDescent="0.15">
      <c r="AC491" t="e">
        <f t="shared" si="126"/>
        <v>#DIV/0!</v>
      </c>
    </row>
    <row r="492" spans="29:29" x14ac:dyDescent="0.15">
      <c r="AC492" t="e">
        <f t="shared" si="126"/>
        <v>#DIV/0!</v>
      </c>
    </row>
    <row r="493" spans="29:29" x14ac:dyDescent="0.15">
      <c r="AC493" t="e">
        <f t="shared" si="126"/>
        <v>#DIV/0!</v>
      </c>
    </row>
    <row r="494" spans="29:29" x14ac:dyDescent="0.15">
      <c r="AC494" t="e">
        <f t="shared" si="126"/>
        <v>#DIV/0!</v>
      </c>
    </row>
    <row r="495" spans="29:29" x14ac:dyDescent="0.15">
      <c r="AC495" t="e">
        <f t="shared" si="126"/>
        <v>#DIV/0!</v>
      </c>
    </row>
    <row r="496" spans="29:29" x14ac:dyDescent="0.15">
      <c r="AC496" t="e">
        <f t="shared" si="126"/>
        <v>#DIV/0!</v>
      </c>
    </row>
    <row r="497" spans="29:29" x14ac:dyDescent="0.15">
      <c r="AC497" t="e">
        <f t="shared" si="126"/>
        <v>#DIV/0!</v>
      </c>
    </row>
    <row r="498" spans="29:29" x14ac:dyDescent="0.15">
      <c r="AC498" t="e">
        <f t="shared" si="126"/>
        <v>#DIV/0!</v>
      </c>
    </row>
    <row r="499" spans="29:29" x14ac:dyDescent="0.15">
      <c r="AC499" t="e">
        <f t="shared" si="126"/>
        <v>#DIV/0!</v>
      </c>
    </row>
    <row r="500" spans="29:29" x14ac:dyDescent="0.15">
      <c r="AC500" t="e">
        <f t="shared" si="126"/>
        <v>#DIV/0!</v>
      </c>
    </row>
    <row r="501" spans="29:29" x14ac:dyDescent="0.15">
      <c r="AC501" t="e">
        <f t="shared" si="126"/>
        <v>#DIV/0!</v>
      </c>
    </row>
    <row r="502" spans="29:29" x14ac:dyDescent="0.15">
      <c r="AC502" t="e">
        <f t="shared" si="126"/>
        <v>#DIV/0!</v>
      </c>
    </row>
    <row r="503" spans="29:29" x14ac:dyDescent="0.15">
      <c r="AC503" t="e">
        <f t="shared" si="126"/>
        <v>#DIV/0!</v>
      </c>
    </row>
    <row r="504" spans="29:29" x14ac:dyDescent="0.15">
      <c r="AC504" t="e">
        <f t="shared" si="126"/>
        <v>#DIV/0!</v>
      </c>
    </row>
    <row r="505" spans="29:29" x14ac:dyDescent="0.15">
      <c r="AC505" t="e">
        <f t="shared" si="126"/>
        <v>#DIV/0!</v>
      </c>
    </row>
    <row r="506" spans="29:29" x14ac:dyDescent="0.15">
      <c r="AC506" t="e">
        <f t="shared" si="126"/>
        <v>#DIV/0!</v>
      </c>
    </row>
    <row r="507" spans="29:29" x14ac:dyDescent="0.15">
      <c r="AC507" t="e">
        <f t="shared" si="126"/>
        <v>#DIV/0!</v>
      </c>
    </row>
    <row r="508" spans="29:29" x14ac:dyDescent="0.15">
      <c r="AC508" t="e">
        <f t="shared" si="126"/>
        <v>#DIV/0!</v>
      </c>
    </row>
    <row r="509" spans="29:29" x14ac:dyDescent="0.15">
      <c r="AC509" t="e">
        <f t="shared" si="126"/>
        <v>#DIV/0!</v>
      </c>
    </row>
    <row r="510" spans="29:29" x14ac:dyDescent="0.15">
      <c r="AC510" t="e">
        <f t="shared" si="126"/>
        <v>#DIV/0!</v>
      </c>
    </row>
    <row r="511" spans="29:29" x14ac:dyDescent="0.15">
      <c r="AC511" t="e">
        <f t="shared" si="126"/>
        <v>#DIV/0!</v>
      </c>
    </row>
    <row r="512" spans="29:29" x14ac:dyDescent="0.15">
      <c r="AC512" t="e">
        <f t="shared" si="126"/>
        <v>#DIV/0!</v>
      </c>
    </row>
    <row r="513" spans="29:29" x14ac:dyDescent="0.15">
      <c r="AC513" t="e">
        <f t="shared" si="126"/>
        <v>#DIV/0!</v>
      </c>
    </row>
    <row r="514" spans="29:29" x14ac:dyDescent="0.15">
      <c r="AC514" t="e">
        <f t="shared" si="126"/>
        <v>#DIV/0!</v>
      </c>
    </row>
    <row r="515" spans="29:29" x14ac:dyDescent="0.15">
      <c r="AC515" t="e">
        <f t="shared" si="126"/>
        <v>#DIV/0!</v>
      </c>
    </row>
    <row r="516" spans="29:29" x14ac:dyDescent="0.15">
      <c r="AC516" t="e">
        <f t="shared" si="126"/>
        <v>#DIV/0!</v>
      </c>
    </row>
    <row r="517" spans="29:29" x14ac:dyDescent="0.15">
      <c r="AC517" t="e">
        <f t="shared" si="126"/>
        <v>#DIV/0!</v>
      </c>
    </row>
    <row r="518" spans="29:29" x14ac:dyDescent="0.15">
      <c r="AC518" t="e">
        <f t="shared" si="126"/>
        <v>#DIV/0!</v>
      </c>
    </row>
    <row r="519" spans="29:29" x14ac:dyDescent="0.15">
      <c r="AC519" t="e">
        <f t="shared" si="126"/>
        <v>#DIV/0!</v>
      </c>
    </row>
    <row r="520" spans="29:29" x14ac:dyDescent="0.15">
      <c r="AC520" t="e">
        <f t="shared" si="126"/>
        <v>#DIV/0!</v>
      </c>
    </row>
    <row r="521" spans="29:29" x14ac:dyDescent="0.15">
      <c r="AC521" t="e">
        <f t="shared" si="126"/>
        <v>#DIV/0!</v>
      </c>
    </row>
    <row r="522" spans="29:29" x14ac:dyDescent="0.15">
      <c r="AC522" t="e">
        <f t="shared" ref="AC522:AC585" si="127">ASIN((AB516*SIN(A522/180*PI())/AA522))*180/PI()</f>
        <v>#DIV/0!</v>
      </c>
    </row>
    <row r="523" spans="29:29" x14ac:dyDescent="0.15">
      <c r="AC523" t="e">
        <f t="shared" si="127"/>
        <v>#DIV/0!</v>
      </c>
    </row>
    <row r="524" spans="29:29" x14ac:dyDescent="0.15">
      <c r="AC524" t="e">
        <f t="shared" si="127"/>
        <v>#DIV/0!</v>
      </c>
    </row>
    <row r="525" spans="29:29" x14ac:dyDescent="0.15">
      <c r="AC525" t="e">
        <f t="shared" si="127"/>
        <v>#DIV/0!</v>
      </c>
    </row>
    <row r="526" spans="29:29" x14ac:dyDescent="0.15">
      <c r="AC526" t="e">
        <f t="shared" si="127"/>
        <v>#DIV/0!</v>
      </c>
    </row>
    <row r="527" spans="29:29" x14ac:dyDescent="0.15">
      <c r="AC527" t="e">
        <f t="shared" si="127"/>
        <v>#DIV/0!</v>
      </c>
    </row>
    <row r="528" spans="29:29" x14ac:dyDescent="0.15">
      <c r="AC528" t="e">
        <f t="shared" si="127"/>
        <v>#DIV/0!</v>
      </c>
    </row>
    <row r="529" spans="29:29" x14ac:dyDescent="0.15">
      <c r="AC529" t="e">
        <f t="shared" si="127"/>
        <v>#DIV/0!</v>
      </c>
    </row>
    <row r="530" spans="29:29" x14ac:dyDescent="0.15">
      <c r="AC530" t="e">
        <f t="shared" si="127"/>
        <v>#DIV/0!</v>
      </c>
    </row>
    <row r="531" spans="29:29" x14ac:dyDescent="0.15">
      <c r="AC531" t="e">
        <f t="shared" si="127"/>
        <v>#DIV/0!</v>
      </c>
    </row>
    <row r="532" spans="29:29" x14ac:dyDescent="0.15">
      <c r="AC532" t="e">
        <f t="shared" si="127"/>
        <v>#DIV/0!</v>
      </c>
    </row>
    <row r="533" spans="29:29" x14ac:dyDescent="0.15">
      <c r="AC533" t="e">
        <f t="shared" si="127"/>
        <v>#DIV/0!</v>
      </c>
    </row>
    <row r="534" spans="29:29" x14ac:dyDescent="0.15">
      <c r="AC534" t="e">
        <f t="shared" si="127"/>
        <v>#DIV/0!</v>
      </c>
    </row>
    <row r="535" spans="29:29" x14ac:dyDescent="0.15">
      <c r="AC535" t="e">
        <f t="shared" si="127"/>
        <v>#DIV/0!</v>
      </c>
    </row>
    <row r="536" spans="29:29" x14ac:dyDescent="0.15">
      <c r="AC536" t="e">
        <f t="shared" si="127"/>
        <v>#DIV/0!</v>
      </c>
    </row>
    <row r="537" spans="29:29" x14ac:dyDescent="0.15">
      <c r="AC537" t="e">
        <f t="shared" si="127"/>
        <v>#DIV/0!</v>
      </c>
    </row>
    <row r="538" spans="29:29" x14ac:dyDescent="0.15">
      <c r="AC538" t="e">
        <f t="shared" si="127"/>
        <v>#DIV/0!</v>
      </c>
    </row>
    <row r="539" spans="29:29" x14ac:dyDescent="0.15">
      <c r="AC539" t="e">
        <f t="shared" si="127"/>
        <v>#DIV/0!</v>
      </c>
    </row>
    <row r="540" spans="29:29" x14ac:dyDescent="0.15">
      <c r="AC540" t="e">
        <f t="shared" si="127"/>
        <v>#DIV/0!</v>
      </c>
    </row>
    <row r="541" spans="29:29" x14ac:dyDescent="0.15">
      <c r="AC541" t="e">
        <f t="shared" si="127"/>
        <v>#DIV/0!</v>
      </c>
    </row>
    <row r="542" spans="29:29" x14ac:dyDescent="0.15">
      <c r="AC542" t="e">
        <f t="shared" si="127"/>
        <v>#DIV/0!</v>
      </c>
    </row>
    <row r="543" spans="29:29" x14ac:dyDescent="0.15">
      <c r="AC543" t="e">
        <f t="shared" si="127"/>
        <v>#DIV/0!</v>
      </c>
    </row>
    <row r="544" spans="29:29" x14ac:dyDescent="0.15">
      <c r="AC544" t="e">
        <f t="shared" si="127"/>
        <v>#DIV/0!</v>
      </c>
    </row>
    <row r="545" spans="29:29" x14ac:dyDescent="0.15">
      <c r="AC545" t="e">
        <f t="shared" si="127"/>
        <v>#DIV/0!</v>
      </c>
    </row>
    <row r="546" spans="29:29" x14ac:dyDescent="0.15">
      <c r="AC546" t="e">
        <f t="shared" si="127"/>
        <v>#DIV/0!</v>
      </c>
    </row>
    <row r="547" spans="29:29" x14ac:dyDescent="0.15">
      <c r="AC547" t="e">
        <f t="shared" si="127"/>
        <v>#DIV/0!</v>
      </c>
    </row>
    <row r="548" spans="29:29" x14ac:dyDescent="0.15">
      <c r="AC548" t="e">
        <f t="shared" si="127"/>
        <v>#DIV/0!</v>
      </c>
    </row>
    <row r="549" spans="29:29" x14ac:dyDescent="0.15">
      <c r="AC549" t="e">
        <f t="shared" si="127"/>
        <v>#DIV/0!</v>
      </c>
    </row>
    <row r="550" spans="29:29" x14ac:dyDescent="0.15">
      <c r="AC550" t="e">
        <f t="shared" si="127"/>
        <v>#DIV/0!</v>
      </c>
    </row>
    <row r="551" spans="29:29" x14ac:dyDescent="0.15">
      <c r="AC551" t="e">
        <f t="shared" si="127"/>
        <v>#DIV/0!</v>
      </c>
    </row>
    <row r="552" spans="29:29" x14ac:dyDescent="0.15">
      <c r="AC552" t="e">
        <f t="shared" si="127"/>
        <v>#DIV/0!</v>
      </c>
    </row>
    <row r="553" spans="29:29" x14ac:dyDescent="0.15">
      <c r="AC553" t="e">
        <f t="shared" si="127"/>
        <v>#DIV/0!</v>
      </c>
    </row>
    <row r="554" spans="29:29" x14ac:dyDescent="0.15">
      <c r="AC554" t="e">
        <f t="shared" si="127"/>
        <v>#DIV/0!</v>
      </c>
    </row>
    <row r="555" spans="29:29" x14ac:dyDescent="0.15">
      <c r="AC555" t="e">
        <f t="shared" si="127"/>
        <v>#DIV/0!</v>
      </c>
    </row>
    <row r="556" spans="29:29" x14ac:dyDescent="0.15">
      <c r="AC556" t="e">
        <f t="shared" si="127"/>
        <v>#DIV/0!</v>
      </c>
    </row>
    <row r="557" spans="29:29" x14ac:dyDescent="0.15">
      <c r="AC557" t="e">
        <f t="shared" si="127"/>
        <v>#DIV/0!</v>
      </c>
    </row>
    <row r="558" spans="29:29" x14ac:dyDescent="0.15">
      <c r="AC558" t="e">
        <f t="shared" si="127"/>
        <v>#DIV/0!</v>
      </c>
    </row>
    <row r="559" spans="29:29" x14ac:dyDescent="0.15">
      <c r="AC559" t="e">
        <f t="shared" si="127"/>
        <v>#DIV/0!</v>
      </c>
    </row>
    <row r="560" spans="29:29" x14ac:dyDescent="0.15">
      <c r="AC560" t="e">
        <f t="shared" si="127"/>
        <v>#DIV/0!</v>
      </c>
    </row>
    <row r="561" spans="29:29" x14ac:dyDescent="0.15">
      <c r="AC561" t="e">
        <f t="shared" si="127"/>
        <v>#DIV/0!</v>
      </c>
    </row>
    <row r="562" spans="29:29" x14ac:dyDescent="0.15">
      <c r="AC562" t="e">
        <f t="shared" si="127"/>
        <v>#DIV/0!</v>
      </c>
    </row>
    <row r="563" spans="29:29" x14ac:dyDescent="0.15">
      <c r="AC563" t="e">
        <f t="shared" si="127"/>
        <v>#DIV/0!</v>
      </c>
    </row>
    <row r="564" spans="29:29" x14ac:dyDescent="0.15">
      <c r="AC564" t="e">
        <f t="shared" si="127"/>
        <v>#DIV/0!</v>
      </c>
    </row>
    <row r="565" spans="29:29" x14ac:dyDescent="0.15">
      <c r="AC565" t="e">
        <f t="shared" si="127"/>
        <v>#DIV/0!</v>
      </c>
    </row>
    <row r="566" spans="29:29" x14ac:dyDescent="0.15">
      <c r="AC566" t="e">
        <f t="shared" si="127"/>
        <v>#DIV/0!</v>
      </c>
    </row>
    <row r="567" spans="29:29" x14ac:dyDescent="0.15">
      <c r="AC567" t="e">
        <f t="shared" si="127"/>
        <v>#DIV/0!</v>
      </c>
    </row>
    <row r="568" spans="29:29" x14ac:dyDescent="0.15">
      <c r="AC568" t="e">
        <f t="shared" si="127"/>
        <v>#DIV/0!</v>
      </c>
    </row>
    <row r="569" spans="29:29" x14ac:dyDescent="0.15">
      <c r="AC569" t="e">
        <f t="shared" si="127"/>
        <v>#DIV/0!</v>
      </c>
    </row>
    <row r="570" spans="29:29" x14ac:dyDescent="0.15">
      <c r="AC570" t="e">
        <f t="shared" si="127"/>
        <v>#DIV/0!</v>
      </c>
    </row>
    <row r="571" spans="29:29" x14ac:dyDescent="0.15">
      <c r="AC571" t="e">
        <f t="shared" si="127"/>
        <v>#DIV/0!</v>
      </c>
    </row>
    <row r="572" spans="29:29" x14ac:dyDescent="0.15">
      <c r="AC572" t="e">
        <f t="shared" si="127"/>
        <v>#DIV/0!</v>
      </c>
    </row>
    <row r="573" spans="29:29" x14ac:dyDescent="0.15">
      <c r="AC573" t="e">
        <f t="shared" si="127"/>
        <v>#DIV/0!</v>
      </c>
    </row>
    <row r="574" spans="29:29" x14ac:dyDescent="0.15">
      <c r="AC574" t="e">
        <f t="shared" si="127"/>
        <v>#DIV/0!</v>
      </c>
    </row>
    <row r="575" spans="29:29" x14ac:dyDescent="0.15">
      <c r="AC575" t="e">
        <f t="shared" si="127"/>
        <v>#DIV/0!</v>
      </c>
    </row>
    <row r="576" spans="29:29" x14ac:dyDescent="0.15">
      <c r="AC576" t="e">
        <f t="shared" si="127"/>
        <v>#DIV/0!</v>
      </c>
    </row>
    <row r="577" spans="29:29" x14ac:dyDescent="0.15">
      <c r="AC577" t="e">
        <f t="shared" si="127"/>
        <v>#DIV/0!</v>
      </c>
    </row>
    <row r="578" spans="29:29" x14ac:dyDescent="0.15">
      <c r="AC578" t="e">
        <f t="shared" si="127"/>
        <v>#DIV/0!</v>
      </c>
    </row>
    <row r="579" spans="29:29" x14ac:dyDescent="0.15">
      <c r="AC579" t="e">
        <f t="shared" si="127"/>
        <v>#DIV/0!</v>
      </c>
    </row>
    <row r="580" spans="29:29" x14ac:dyDescent="0.15">
      <c r="AC580" t="e">
        <f t="shared" si="127"/>
        <v>#DIV/0!</v>
      </c>
    </row>
    <row r="581" spans="29:29" x14ac:dyDescent="0.15">
      <c r="AC581" t="e">
        <f t="shared" si="127"/>
        <v>#DIV/0!</v>
      </c>
    </row>
    <row r="582" spans="29:29" x14ac:dyDescent="0.15">
      <c r="AC582" t="e">
        <f t="shared" si="127"/>
        <v>#DIV/0!</v>
      </c>
    </row>
    <row r="583" spans="29:29" x14ac:dyDescent="0.15">
      <c r="AC583" t="e">
        <f t="shared" si="127"/>
        <v>#DIV/0!</v>
      </c>
    </row>
    <row r="584" spans="29:29" x14ac:dyDescent="0.15">
      <c r="AC584" t="e">
        <f t="shared" si="127"/>
        <v>#DIV/0!</v>
      </c>
    </row>
    <row r="585" spans="29:29" x14ac:dyDescent="0.15">
      <c r="AC585" t="e">
        <f t="shared" si="127"/>
        <v>#DIV/0!</v>
      </c>
    </row>
    <row r="586" spans="29:29" x14ac:dyDescent="0.15">
      <c r="AC586" t="e">
        <f t="shared" ref="AC586:AC649" si="128">ASIN((AB580*SIN(A586/180*PI())/AA586))*180/PI()</f>
        <v>#DIV/0!</v>
      </c>
    </row>
    <row r="587" spans="29:29" x14ac:dyDescent="0.15">
      <c r="AC587" t="e">
        <f t="shared" si="128"/>
        <v>#DIV/0!</v>
      </c>
    </row>
    <row r="588" spans="29:29" x14ac:dyDescent="0.15">
      <c r="AC588" t="e">
        <f t="shared" si="128"/>
        <v>#DIV/0!</v>
      </c>
    </row>
    <row r="589" spans="29:29" x14ac:dyDescent="0.15">
      <c r="AC589" t="e">
        <f t="shared" si="128"/>
        <v>#DIV/0!</v>
      </c>
    </row>
    <row r="590" spans="29:29" x14ac:dyDescent="0.15">
      <c r="AC590" t="e">
        <f t="shared" si="128"/>
        <v>#DIV/0!</v>
      </c>
    </row>
    <row r="591" spans="29:29" x14ac:dyDescent="0.15">
      <c r="AC591" t="e">
        <f t="shared" si="128"/>
        <v>#DIV/0!</v>
      </c>
    </row>
    <row r="592" spans="29:29" x14ac:dyDescent="0.15">
      <c r="AC592" t="e">
        <f t="shared" si="128"/>
        <v>#DIV/0!</v>
      </c>
    </row>
    <row r="593" spans="29:29" x14ac:dyDescent="0.15">
      <c r="AC593" t="e">
        <f t="shared" si="128"/>
        <v>#DIV/0!</v>
      </c>
    </row>
    <row r="594" spans="29:29" x14ac:dyDescent="0.15">
      <c r="AC594" t="e">
        <f t="shared" si="128"/>
        <v>#DIV/0!</v>
      </c>
    </row>
    <row r="595" spans="29:29" x14ac:dyDescent="0.15">
      <c r="AC595" t="e">
        <f t="shared" si="128"/>
        <v>#DIV/0!</v>
      </c>
    </row>
    <row r="596" spans="29:29" x14ac:dyDescent="0.15">
      <c r="AC596" t="e">
        <f t="shared" si="128"/>
        <v>#DIV/0!</v>
      </c>
    </row>
    <row r="597" spans="29:29" x14ac:dyDescent="0.15">
      <c r="AC597" t="e">
        <f t="shared" si="128"/>
        <v>#DIV/0!</v>
      </c>
    </row>
    <row r="598" spans="29:29" x14ac:dyDescent="0.15">
      <c r="AC598" t="e">
        <f t="shared" si="128"/>
        <v>#DIV/0!</v>
      </c>
    </row>
    <row r="599" spans="29:29" x14ac:dyDescent="0.15">
      <c r="AC599" t="e">
        <f t="shared" si="128"/>
        <v>#DIV/0!</v>
      </c>
    </row>
    <row r="600" spans="29:29" x14ac:dyDescent="0.15">
      <c r="AC600" t="e">
        <f t="shared" si="128"/>
        <v>#DIV/0!</v>
      </c>
    </row>
    <row r="601" spans="29:29" x14ac:dyDescent="0.15">
      <c r="AC601" t="e">
        <f t="shared" si="128"/>
        <v>#DIV/0!</v>
      </c>
    </row>
    <row r="602" spans="29:29" x14ac:dyDescent="0.15">
      <c r="AC602" t="e">
        <f t="shared" si="128"/>
        <v>#DIV/0!</v>
      </c>
    </row>
    <row r="603" spans="29:29" x14ac:dyDescent="0.15">
      <c r="AC603" t="e">
        <f t="shared" si="128"/>
        <v>#DIV/0!</v>
      </c>
    </row>
    <row r="604" spans="29:29" x14ac:dyDescent="0.15">
      <c r="AC604" t="e">
        <f t="shared" si="128"/>
        <v>#DIV/0!</v>
      </c>
    </row>
    <row r="605" spans="29:29" x14ac:dyDescent="0.15">
      <c r="AC605" t="e">
        <f t="shared" si="128"/>
        <v>#DIV/0!</v>
      </c>
    </row>
    <row r="606" spans="29:29" x14ac:dyDescent="0.15">
      <c r="AC606" t="e">
        <f t="shared" si="128"/>
        <v>#DIV/0!</v>
      </c>
    </row>
    <row r="607" spans="29:29" x14ac:dyDescent="0.15">
      <c r="AC607" t="e">
        <f t="shared" si="128"/>
        <v>#DIV/0!</v>
      </c>
    </row>
    <row r="608" spans="29:29" x14ac:dyDescent="0.15">
      <c r="AC608" t="e">
        <f t="shared" si="128"/>
        <v>#DIV/0!</v>
      </c>
    </row>
    <row r="609" spans="29:29" x14ac:dyDescent="0.15">
      <c r="AC609" t="e">
        <f t="shared" si="128"/>
        <v>#DIV/0!</v>
      </c>
    </row>
    <row r="610" spans="29:29" x14ac:dyDescent="0.15">
      <c r="AC610" t="e">
        <f t="shared" si="128"/>
        <v>#DIV/0!</v>
      </c>
    </row>
    <row r="611" spans="29:29" x14ac:dyDescent="0.15">
      <c r="AC611" t="e">
        <f t="shared" si="128"/>
        <v>#DIV/0!</v>
      </c>
    </row>
    <row r="612" spans="29:29" x14ac:dyDescent="0.15">
      <c r="AC612" t="e">
        <f t="shared" si="128"/>
        <v>#DIV/0!</v>
      </c>
    </row>
    <row r="613" spans="29:29" x14ac:dyDescent="0.15">
      <c r="AC613" t="e">
        <f t="shared" si="128"/>
        <v>#DIV/0!</v>
      </c>
    </row>
    <row r="614" spans="29:29" x14ac:dyDescent="0.15">
      <c r="AC614" t="e">
        <f t="shared" si="128"/>
        <v>#DIV/0!</v>
      </c>
    </row>
    <row r="615" spans="29:29" x14ac:dyDescent="0.15">
      <c r="AC615" t="e">
        <f t="shared" si="128"/>
        <v>#DIV/0!</v>
      </c>
    </row>
    <row r="616" spans="29:29" x14ac:dyDescent="0.15">
      <c r="AC616" t="e">
        <f t="shared" si="128"/>
        <v>#DIV/0!</v>
      </c>
    </row>
    <row r="617" spans="29:29" x14ac:dyDescent="0.15">
      <c r="AC617" t="e">
        <f t="shared" si="128"/>
        <v>#DIV/0!</v>
      </c>
    </row>
    <row r="618" spans="29:29" x14ac:dyDescent="0.15">
      <c r="AC618" t="e">
        <f t="shared" si="128"/>
        <v>#DIV/0!</v>
      </c>
    </row>
    <row r="619" spans="29:29" x14ac:dyDescent="0.15">
      <c r="AC619" t="e">
        <f t="shared" si="128"/>
        <v>#DIV/0!</v>
      </c>
    </row>
    <row r="620" spans="29:29" x14ac:dyDescent="0.15">
      <c r="AC620" t="e">
        <f t="shared" si="128"/>
        <v>#DIV/0!</v>
      </c>
    </row>
    <row r="621" spans="29:29" x14ac:dyDescent="0.15">
      <c r="AC621" t="e">
        <f t="shared" si="128"/>
        <v>#DIV/0!</v>
      </c>
    </row>
    <row r="622" spans="29:29" x14ac:dyDescent="0.15">
      <c r="AC622" t="e">
        <f t="shared" si="128"/>
        <v>#DIV/0!</v>
      </c>
    </row>
    <row r="623" spans="29:29" x14ac:dyDescent="0.15">
      <c r="AC623" t="e">
        <f t="shared" si="128"/>
        <v>#DIV/0!</v>
      </c>
    </row>
    <row r="624" spans="29:29" x14ac:dyDescent="0.15">
      <c r="AC624" t="e">
        <f t="shared" si="128"/>
        <v>#DIV/0!</v>
      </c>
    </row>
    <row r="625" spans="29:29" x14ac:dyDescent="0.15">
      <c r="AC625" t="e">
        <f t="shared" si="128"/>
        <v>#DIV/0!</v>
      </c>
    </row>
    <row r="626" spans="29:29" x14ac:dyDescent="0.15">
      <c r="AC626" t="e">
        <f t="shared" si="128"/>
        <v>#DIV/0!</v>
      </c>
    </row>
    <row r="627" spans="29:29" x14ac:dyDescent="0.15">
      <c r="AC627" t="e">
        <f t="shared" si="128"/>
        <v>#DIV/0!</v>
      </c>
    </row>
    <row r="628" spans="29:29" x14ac:dyDescent="0.15">
      <c r="AC628" t="e">
        <f t="shared" si="128"/>
        <v>#DIV/0!</v>
      </c>
    </row>
    <row r="629" spans="29:29" x14ac:dyDescent="0.15">
      <c r="AC629" t="e">
        <f t="shared" si="128"/>
        <v>#DIV/0!</v>
      </c>
    </row>
    <row r="630" spans="29:29" x14ac:dyDescent="0.15">
      <c r="AC630" t="e">
        <f t="shared" si="128"/>
        <v>#DIV/0!</v>
      </c>
    </row>
    <row r="631" spans="29:29" x14ac:dyDescent="0.15">
      <c r="AC631" t="e">
        <f t="shared" si="128"/>
        <v>#DIV/0!</v>
      </c>
    </row>
    <row r="632" spans="29:29" x14ac:dyDescent="0.15">
      <c r="AC632" t="e">
        <f t="shared" si="128"/>
        <v>#DIV/0!</v>
      </c>
    </row>
    <row r="633" spans="29:29" x14ac:dyDescent="0.15">
      <c r="AC633" t="e">
        <f t="shared" si="128"/>
        <v>#DIV/0!</v>
      </c>
    </row>
    <row r="634" spans="29:29" x14ac:dyDescent="0.15">
      <c r="AC634" t="e">
        <f t="shared" si="128"/>
        <v>#DIV/0!</v>
      </c>
    </row>
    <row r="635" spans="29:29" x14ac:dyDescent="0.15">
      <c r="AC635" t="e">
        <f t="shared" si="128"/>
        <v>#DIV/0!</v>
      </c>
    </row>
    <row r="636" spans="29:29" x14ac:dyDescent="0.15">
      <c r="AC636" t="e">
        <f t="shared" si="128"/>
        <v>#DIV/0!</v>
      </c>
    </row>
    <row r="637" spans="29:29" x14ac:dyDescent="0.15">
      <c r="AC637" t="e">
        <f t="shared" si="128"/>
        <v>#DIV/0!</v>
      </c>
    </row>
    <row r="638" spans="29:29" x14ac:dyDescent="0.15">
      <c r="AC638" t="e">
        <f t="shared" si="128"/>
        <v>#DIV/0!</v>
      </c>
    </row>
    <row r="639" spans="29:29" x14ac:dyDescent="0.15">
      <c r="AC639" t="e">
        <f t="shared" si="128"/>
        <v>#DIV/0!</v>
      </c>
    </row>
    <row r="640" spans="29:29" x14ac:dyDescent="0.15">
      <c r="AC640" t="e">
        <f t="shared" si="128"/>
        <v>#DIV/0!</v>
      </c>
    </row>
    <row r="641" spans="29:29" x14ac:dyDescent="0.15">
      <c r="AC641" t="e">
        <f t="shared" si="128"/>
        <v>#DIV/0!</v>
      </c>
    </row>
    <row r="642" spans="29:29" x14ac:dyDescent="0.15">
      <c r="AC642" t="e">
        <f t="shared" si="128"/>
        <v>#DIV/0!</v>
      </c>
    </row>
    <row r="643" spans="29:29" x14ac:dyDescent="0.15">
      <c r="AC643" t="e">
        <f t="shared" si="128"/>
        <v>#DIV/0!</v>
      </c>
    </row>
    <row r="644" spans="29:29" x14ac:dyDescent="0.15">
      <c r="AC644" t="e">
        <f t="shared" si="128"/>
        <v>#DIV/0!</v>
      </c>
    </row>
    <row r="645" spans="29:29" x14ac:dyDescent="0.15">
      <c r="AC645" t="e">
        <f t="shared" si="128"/>
        <v>#DIV/0!</v>
      </c>
    </row>
    <row r="646" spans="29:29" x14ac:dyDescent="0.15">
      <c r="AC646" t="e">
        <f t="shared" si="128"/>
        <v>#DIV/0!</v>
      </c>
    </row>
    <row r="647" spans="29:29" x14ac:dyDescent="0.15">
      <c r="AC647" t="e">
        <f t="shared" si="128"/>
        <v>#DIV/0!</v>
      </c>
    </row>
    <row r="648" spans="29:29" x14ac:dyDescent="0.15">
      <c r="AC648" t="e">
        <f t="shared" si="128"/>
        <v>#DIV/0!</v>
      </c>
    </row>
    <row r="649" spans="29:29" x14ac:dyDescent="0.15">
      <c r="AC649" t="e">
        <f t="shared" si="128"/>
        <v>#DIV/0!</v>
      </c>
    </row>
    <row r="650" spans="29:29" x14ac:dyDescent="0.15">
      <c r="AC650" t="e">
        <f t="shared" ref="AC650:AC713" si="129">ASIN((AB644*SIN(A650/180*PI())/AA650))*180/PI()</f>
        <v>#DIV/0!</v>
      </c>
    </row>
    <row r="651" spans="29:29" x14ac:dyDescent="0.15">
      <c r="AC651" t="e">
        <f t="shared" si="129"/>
        <v>#DIV/0!</v>
      </c>
    </row>
    <row r="652" spans="29:29" x14ac:dyDescent="0.15">
      <c r="AC652" t="e">
        <f t="shared" si="129"/>
        <v>#DIV/0!</v>
      </c>
    </row>
    <row r="653" spans="29:29" x14ac:dyDescent="0.15">
      <c r="AC653" t="e">
        <f t="shared" si="129"/>
        <v>#DIV/0!</v>
      </c>
    </row>
    <row r="654" spans="29:29" x14ac:dyDescent="0.15">
      <c r="AC654" t="e">
        <f t="shared" si="129"/>
        <v>#DIV/0!</v>
      </c>
    </row>
    <row r="655" spans="29:29" x14ac:dyDescent="0.15">
      <c r="AC655" t="e">
        <f t="shared" si="129"/>
        <v>#DIV/0!</v>
      </c>
    </row>
    <row r="656" spans="29:29" x14ac:dyDescent="0.15">
      <c r="AC656" t="e">
        <f t="shared" si="129"/>
        <v>#DIV/0!</v>
      </c>
    </row>
    <row r="657" spans="29:29" x14ac:dyDescent="0.15">
      <c r="AC657" t="e">
        <f t="shared" si="129"/>
        <v>#DIV/0!</v>
      </c>
    </row>
    <row r="658" spans="29:29" x14ac:dyDescent="0.15">
      <c r="AC658" t="e">
        <f t="shared" si="129"/>
        <v>#DIV/0!</v>
      </c>
    </row>
    <row r="659" spans="29:29" x14ac:dyDescent="0.15">
      <c r="AC659" t="e">
        <f t="shared" si="129"/>
        <v>#DIV/0!</v>
      </c>
    </row>
    <row r="660" spans="29:29" x14ac:dyDescent="0.15">
      <c r="AC660" t="e">
        <f t="shared" si="129"/>
        <v>#DIV/0!</v>
      </c>
    </row>
    <row r="661" spans="29:29" x14ac:dyDescent="0.15">
      <c r="AC661" t="e">
        <f t="shared" si="129"/>
        <v>#DIV/0!</v>
      </c>
    </row>
    <row r="662" spans="29:29" x14ac:dyDescent="0.15">
      <c r="AC662" t="e">
        <f t="shared" si="129"/>
        <v>#DIV/0!</v>
      </c>
    </row>
    <row r="663" spans="29:29" x14ac:dyDescent="0.15">
      <c r="AC663" t="e">
        <f t="shared" si="129"/>
        <v>#DIV/0!</v>
      </c>
    </row>
    <row r="664" spans="29:29" x14ac:dyDescent="0.15">
      <c r="AC664" t="e">
        <f t="shared" si="129"/>
        <v>#DIV/0!</v>
      </c>
    </row>
    <row r="665" spans="29:29" x14ac:dyDescent="0.15">
      <c r="AC665" t="e">
        <f t="shared" si="129"/>
        <v>#DIV/0!</v>
      </c>
    </row>
    <row r="666" spans="29:29" x14ac:dyDescent="0.15">
      <c r="AC666" t="e">
        <f t="shared" si="129"/>
        <v>#DIV/0!</v>
      </c>
    </row>
    <row r="667" spans="29:29" x14ac:dyDescent="0.15">
      <c r="AC667" t="e">
        <f t="shared" si="129"/>
        <v>#DIV/0!</v>
      </c>
    </row>
    <row r="668" spans="29:29" x14ac:dyDescent="0.15">
      <c r="AC668" t="e">
        <f t="shared" si="129"/>
        <v>#DIV/0!</v>
      </c>
    </row>
    <row r="669" spans="29:29" x14ac:dyDescent="0.15">
      <c r="AC669" t="e">
        <f t="shared" si="129"/>
        <v>#DIV/0!</v>
      </c>
    </row>
    <row r="670" spans="29:29" x14ac:dyDescent="0.15">
      <c r="AC670" t="e">
        <f t="shared" si="129"/>
        <v>#DIV/0!</v>
      </c>
    </row>
    <row r="671" spans="29:29" x14ac:dyDescent="0.15">
      <c r="AC671" t="e">
        <f t="shared" si="129"/>
        <v>#DIV/0!</v>
      </c>
    </row>
    <row r="672" spans="29:29" x14ac:dyDescent="0.15">
      <c r="AC672" t="e">
        <f t="shared" si="129"/>
        <v>#DIV/0!</v>
      </c>
    </row>
    <row r="673" spans="29:29" x14ac:dyDescent="0.15">
      <c r="AC673" t="e">
        <f t="shared" si="129"/>
        <v>#DIV/0!</v>
      </c>
    </row>
    <row r="674" spans="29:29" x14ac:dyDescent="0.15">
      <c r="AC674" t="e">
        <f t="shared" si="129"/>
        <v>#DIV/0!</v>
      </c>
    </row>
    <row r="675" spans="29:29" x14ac:dyDescent="0.15">
      <c r="AC675" t="e">
        <f t="shared" si="129"/>
        <v>#DIV/0!</v>
      </c>
    </row>
    <row r="676" spans="29:29" x14ac:dyDescent="0.15">
      <c r="AC676" t="e">
        <f t="shared" si="129"/>
        <v>#DIV/0!</v>
      </c>
    </row>
    <row r="677" spans="29:29" x14ac:dyDescent="0.15">
      <c r="AC677" t="e">
        <f t="shared" si="129"/>
        <v>#DIV/0!</v>
      </c>
    </row>
    <row r="678" spans="29:29" x14ac:dyDescent="0.15">
      <c r="AC678" t="e">
        <f t="shared" si="129"/>
        <v>#DIV/0!</v>
      </c>
    </row>
    <row r="679" spans="29:29" x14ac:dyDescent="0.15">
      <c r="AC679" t="e">
        <f t="shared" si="129"/>
        <v>#DIV/0!</v>
      </c>
    </row>
    <row r="680" spans="29:29" x14ac:dyDescent="0.15">
      <c r="AC680" t="e">
        <f t="shared" si="129"/>
        <v>#DIV/0!</v>
      </c>
    </row>
    <row r="681" spans="29:29" x14ac:dyDescent="0.15">
      <c r="AC681" t="e">
        <f t="shared" si="129"/>
        <v>#DIV/0!</v>
      </c>
    </row>
    <row r="682" spans="29:29" x14ac:dyDescent="0.15">
      <c r="AC682" t="e">
        <f t="shared" si="129"/>
        <v>#DIV/0!</v>
      </c>
    </row>
    <row r="683" spans="29:29" x14ac:dyDescent="0.15">
      <c r="AC683" t="e">
        <f t="shared" si="129"/>
        <v>#DIV/0!</v>
      </c>
    </row>
    <row r="684" spans="29:29" x14ac:dyDescent="0.15">
      <c r="AC684" t="e">
        <f t="shared" si="129"/>
        <v>#DIV/0!</v>
      </c>
    </row>
    <row r="685" spans="29:29" x14ac:dyDescent="0.15">
      <c r="AC685" t="e">
        <f t="shared" si="129"/>
        <v>#DIV/0!</v>
      </c>
    </row>
    <row r="686" spans="29:29" x14ac:dyDescent="0.15">
      <c r="AC686" t="e">
        <f t="shared" si="129"/>
        <v>#DIV/0!</v>
      </c>
    </row>
    <row r="687" spans="29:29" x14ac:dyDescent="0.15">
      <c r="AC687" t="e">
        <f t="shared" si="129"/>
        <v>#DIV/0!</v>
      </c>
    </row>
    <row r="688" spans="29:29" x14ac:dyDescent="0.15">
      <c r="AC688" t="e">
        <f t="shared" si="129"/>
        <v>#DIV/0!</v>
      </c>
    </row>
    <row r="689" spans="29:29" x14ac:dyDescent="0.15">
      <c r="AC689" t="e">
        <f t="shared" si="129"/>
        <v>#DIV/0!</v>
      </c>
    </row>
    <row r="690" spans="29:29" x14ac:dyDescent="0.15">
      <c r="AC690" t="e">
        <f t="shared" si="129"/>
        <v>#DIV/0!</v>
      </c>
    </row>
    <row r="691" spans="29:29" x14ac:dyDescent="0.15">
      <c r="AC691" t="e">
        <f t="shared" si="129"/>
        <v>#DIV/0!</v>
      </c>
    </row>
    <row r="692" spans="29:29" x14ac:dyDescent="0.15">
      <c r="AC692" t="e">
        <f t="shared" si="129"/>
        <v>#DIV/0!</v>
      </c>
    </row>
    <row r="693" spans="29:29" x14ac:dyDescent="0.15">
      <c r="AC693" t="e">
        <f t="shared" si="129"/>
        <v>#DIV/0!</v>
      </c>
    </row>
    <row r="694" spans="29:29" x14ac:dyDescent="0.15">
      <c r="AC694" t="e">
        <f t="shared" si="129"/>
        <v>#DIV/0!</v>
      </c>
    </row>
    <row r="695" spans="29:29" x14ac:dyDescent="0.15">
      <c r="AC695" t="e">
        <f t="shared" si="129"/>
        <v>#DIV/0!</v>
      </c>
    </row>
    <row r="696" spans="29:29" x14ac:dyDescent="0.15">
      <c r="AC696" t="e">
        <f t="shared" si="129"/>
        <v>#DIV/0!</v>
      </c>
    </row>
    <row r="697" spans="29:29" x14ac:dyDescent="0.15">
      <c r="AC697" t="e">
        <f t="shared" si="129"/>
        <v>#DIV/0!</v>
      </c>
    </row>
    <row r="698" spans="29:29" x14ac:dyDescent="0.15">
      <c r="AC698" t="e">
        <f t="shared" si="129"/>
        <v>#DIV/0!</v>
      </c>
    </row>
    <row r="699" spans="29:29" x14ac:dyDescent="0.15">
      <c r="AC699" t="e">
        <f t="shared" si="129"/>
        <v>#DIV/0!</v>
      </c>
    </row>
    <row r="700" spans="29:29" x14ac:dyDescent="0.15">
      <c r="AC700" t="e">
        <f t="shared" si="129"/>
        <v>#DIV/0!</v>
      </c>
    </row>
    <row r="701" spans="29:29" x14ac:dyDescent="0.15">
      <c r="AC701" t="e">
        <f t="shared" si="129"/>
        <v>#DIV/0!</v>
      </c>
    </row>
    <row r="702" spans="29:29" x14ac:dyDescent="0.15">
      <c r="AC702" t="e">
        <f t="shared" si="129"/>
        <v>#DIV/0!</v>
      </c>
    </row>
    <row r="703" spans="29:29" x14ac:dyDescent="0.15">
      <c r="AC703" t="e">
        <f t="shared" si="129"/>
        <v>#DIV/0!</v>
      </c>
    </row>
    <row r="704" spans="29:29" x14ac:dyDescent="0.15">
      <c r="AC704" t="e">
        <f t="shared" si="129"/>
        <v>#DIV/0!</v>
      </c>
    </row>
    <row r="705" spans="29:29" x14ac:dyDescent="0.15">
      <c r="AC705" t="e">
        <f t="shared" si="129"/>
        <v>#DIV/0!</v>
      </c>
    </row>
    <row r="706" spans="29:29" x14ac:dyDescent="0.15">
      <c r="AC706" t="e">
        <f t="shared" si="129"/>
        <v>#DIV/0!</v>
      </c>
    </row>
    <row r="707" spans="29:29" x14ac:dyDescent="0.15">
      <c r="AC707" t="e">
        <f t="shared" si="129"/>
        <v>#DIV/0!</v>
      </c>
    </row>
    <row r="708" spans="29:29" x14ac:dyDescent="0.15">
      <c r="AC708" t="e">
        <f t="shared" si="129"/>
        <v>#DIV/0!</v>
      </c>
    </row>
    <row r="709" spans="29:29" x14ac:dyDescent="0.15">
      <c r="AC709" t="e">
        <f t="shared" si="129"/>
        <v>#DIV/0!</v>
      </c>
    </row>
    <row r="710" spans="29:29" x14ac:dyDescent="0.15">
      <c r="AC710" t="e">
        <f t="shared" si="129"/>
        <v>#DIV/0!</v>
      </c>
    </row>
    <row r="711" spans="29:29" x14ac:dyDescent="0.15">
      <c r="AC711" t="e">
        <f t="shared" si="129"/>
        <v>#DIV/0!</v>
      </c>
    </row>
    <row r="712" spans="29:29" x14ac:dyDescent="0.15">
      <c r="AC712" t="e">
        <f t="shared" si="129"/>
        <v>#DIV/0!</v>
      </c>
    </row>
    <row r="713" spans="29:29" x14ac:dyDescent="0.15">
      <c r="AC713" t="e">
        <f t="shared" si="129"/>
        <v>#DIV/0!</v>
      </c>
    </row>
    <row r="714" spans="29:29" x14ac:dyDescent="0.15">
      <c r="AC714" t="e">
        <f t="shared" ref="AC714:AC777" si="130">ASIN((AB708*SIN(A714/180*PI())/AA714))*180/PI()</f>
        <v>#DIV/0!</v>
      </c>
    </row>
    <row r="715" spans="29:29" x14ac:dyDescent="0.15">
      <c r="AC715" t="e">
        <f t="shared" si="130"/>
        <v>#DIV/0!</v>
      </c>
    </row>
    <row r="716" spans="29:29" x14ac:dyDescent="0.15">
      <c r="AC716" t="e">
        <f t="shared" si="130"/>
        <v>#DIV/0!</v>
      </c>
    </row>
    <row r="717" spans="29:29" x14ac:dyDescent="0.15">
      <c r="AC717" t="e">
        <f t="shared" si="130"/>
        <v>#DIV/0!</v>
      </c>
    </row>
    <row r="718" spans="29:29" x14ac:dyDescent="0.15">
      <c r="AC718" t="e">
        <f t="shared" si="130"/>
        <v>#DIV/0!</v>
      </c>
    </row>
    <row r="719" spans="29:29" x14ac:dyDescent="0.15">
      <c r="AC719" t="e">
        <f t="shared" si="130"/>
        <v>#DIV/0!</v>
      </c>
    </row>
    <row r="720" spans="29:29" x14ac:dyDescent="0.15">
      <c r="AC720" t="e">
        <f t="shared" si="130"/>
        <v>#DIV/0!</v>
      </c>
    </row>
    <row r="721" spans="29:29" x14ac:dyDescent="0.15">
      <c r="AC721" t="e">
        <f t="shared" si="130"/>
        <v>#DIV/0!</v>
      </c>
    </row>
    <row r="722" spans="29:29" x14ac:dyDescent="0.15">
      <c r="AC722" t="e">
        <f t="shared" si="130"/>
        <v>#DIV/0!</v>
      </c>
    </row>
    <row r="723" spans="29:29" x14ac:dyDescent="0.15">
      <c r="AC723" t="e">
        <f t="shared" si="130"/>
        <v>#DIV/0!</v>
      </c>
    </row>
    <row r="724" spans="29:29" x14ac:dyDescent="0.15">
      <c r="AC724" t="e">
        <f t="shared" si="130"/>
        <v>#DIV/0!</v>
      </c>
    </row>
    <row r="725" spans="29:29" x14ac:dyDescent="0.15">
      <c r="AC725" t="e">
        <f t="shared" si="130"/>
        <v>#DIV/0!</v>
      </c>
    </row>
    <row r="726" spans="29:29" x14ac:dyDescent="0.15">
      <c r="AC726" t="e">
        <f t="shared" si="130"/>
        <v>#DIV/0!</v>
      </c>
    </row>
    <row r="727" spans="29:29" x14ac:dyDescent="0.15">
      <c r="AC727" t="e">
        <f t="shared" si="130"/>
        <v>#DIV/0!</v>
      </c>
    </row>
    <row r="728" spans="29:29" x14ac:dyDescent="0.15">
      <c r="AC728" t="e">
        <f t="shared" si="130"/>
        <v>#DIV/0!</v>
      </c>
    </row>
    <row r="729" spans="29:29" x14ac:dyDescent="0.15">
      <c r="AC729" t="e">
        <f t="shared" si="130"/>
        <v>#DIV/0!</v>
      </c>
    </row>
    <row r="730" spans="29:29" x14ac:dyDescent="0.15">
      <c r="AC730" t="e">
        <f t="shared" si="130"/>
        <v>#DIV/0!</v>
      </c>
    </row>
    <row r="731" spans="29:29" x14ac:dyDescent="0.15">
      <c r="AC731" t="e">
        <f t="shared" si="130"/>
        <v>#DIV/0!</v>
      </c>
    </row>
    <row r="732" spans="29:29" x14ac:dyDescent="0.15">
      <c r="AC732" t="e">
        <f t="shared" si="130"/>
        <v>#DIV/0!</v>
      </c>
    </row>
    <row r="733" spans="29:29" x14ac:dyDescent="0.15">
      <c r="AC733" t="e">
        <f t="shared" si="130"/>
        <v>#DIV/0!</v>
      </c>
    </row>
    <row r="734" spans="29:29" x14ac:dyDescent="0.15">
      <c r="AC734" t="e">
        <f t="shared" si="130"/>
        <v>#DIV/0!</v>
      </c>
    </row>
    <row r="735" spans="29:29" x14ac:dyDescent="0.15">
      <c r="AC735" t="e">
        <f t="shared" si="130"/>
        <v>#DIV/0!</v>
      </c>
    </row>
    <row r="736" spans="29:29" x14ac:dyDescent="0.15">
      <c r="AC736" t="e">
        <f t="shared" si="130"/>
        <v>#DIV/0!</v>
      </c>
    </row>
    <row r="737" spans="29:29" x14ac:dyDescent="0.15">
      <c r="AC737" t="e">
        <f t="shared" si="130"/>
        <v>#DIV/0!</v>
      </c>
    </row>
    <row r="738" spans="29:29" x14ac:dyDescent="0.15">
      <c r="AC738" t="e">
        <f t="shared" si="130"/>
        <v>#DIV/0!</v>
      </c>
    </row>
    <row r="739" spans="29:29" x14ac:dyDescent="0.15">
      <c r="AC739" t="e">
        <f t="shared" si="130"/>
        <v>#DIV/0!</v>
      </c>
    </row>
    <row r="740" spans="29:29" x14ac:dyDescent="0.15">
      <c r="AC740" t="e">
        <f t="shared" si="130"/>
        <v>#DIV/0!</v>
      </c>
    </row>
    <row r="741" spans="29:29" x14ac:dyDescent="0.15">
      <c r="AC741" t="e">
        <f t="shared" si="130"/>
        <v>#DIV/0!</v>
      </c>
    </row>
    <row r="742" spans="29:29" x14ac:dyDescent="0.15">
      <c r="AC742" t="e">
        <f t="shared" si="130"/>
        <v>#DIV/0!</v>
      </c>
    </row>
    <row r="743" spans="29:29" x14ac:dyDescent="0.15">
      <c r="AC743" t="e">
        <f t="shared" si="130"/>
        <v>#DIV/0!</v>
      </c>
    </row>
    <row r="744" spans="29:29" x14ac:dyDescent="0.15">
      <c r="AC744" t="e">
        <f t="shared" si="130"/>
        <v>#DIV/0!</v>
      </c>
    </row>
    <row r="745" spans="29:29" x14ac:dyDescent="0.15">
      <c r="AC745" t="e">
        <f t="shared" si="130"/>
        <v>#DIV/0!</v>
      </c>
    </row>
    <row r="746" spans="29:29" x14ac:dyDescent="0.15">
      <c r="AC746" t="e">
        <f t="shared" si="130"/>
        <v>#DIV/0!</v>
      </c>
    </row>
    <row r="747" spans="29:29" x14ac:dyDescent="0.15">
      <c r="AC747" t="e">
        <f t="shared" si="130"/>
        <v>#DIV/0!</v>
      </c>
    </row>
    <row r="748" spans="29:29" x14ac:dyDescent="0.15">
      <c r="AC748" t="e">
        <f t="shared" si="130"/>
        <v>#DIV/0!</v>
      </c>
    </row>
    <row r="749" spans="29:29" x14ac:dyDescent="0.15">
      <c r="AC749" t="e">
        <f t="shared" si="130"/>
        <v>#DIV/0!</v>
      </c>
    </row>
    <row r="750" spans="29:29" x14ac:dyDescent="0.15">
      <c r="AC750" t="e">
        <f t="shared" si="130"/>
        <v>#DIV/0!</v>
      </c>
    </row>
    <row r="751" spans="29:29" x14ac:dyDescent="0.15">
      <c r="AC751" t="e">
        <f t="shared" si="130"/>
        <v>#DIV/0!</v>
      </c>
    </row>
    <row r="752" spans="29:29" x14ac:dyDescent="0.15">
      <c r="AC752" t="e">
        <f t="shared" si="130"/>
        <v>#DIV/0!</v>
      </c>
    </row>
    <row r="753" spans="29:29" x14ac:dyDescent="0.15">
      <c r="AC753" t="e">
        <f t="shared" si="130"/>
        <v>#DIV/0!</v>
      </c>
    </row>
    <row r="754" spans="29:29" x14ac:dyDescent="0.15">
      <c r="AC754" t="e">
        <f t="shared" si="130"/>
        <v>#DIV/0!</v>
      </c>
    </row>
    <row r="755" spans="29:29" x14ac:dyDescent="0.15">
      <c r="AC755" t="e">
        <f t="shared" si="130"/>
        <v>#DIV/0!</v>
      </c>
    </row>
    <row r="756" spans="29:29" x14ac:dyDescent="0.15">
      <c r="AC756" t="e">
        <f t="shared" si="130"/>
        <v>#DIV/0!</v>
      </c>
    </row>
    <row r="757" spans="29:29" x14ac:dyDescent="0.15">
      <c r="AC757" t="e">
        <f t="shared" si="130"/>
        <v>#DIV/0!</v>
      </c>
    </row>
    <row r="758" spans="29:29" x14ac:dyDescent="0.15">
      <c r="AC758" t="e">
        <f t="shared" si="130"/>
        <v>#DIV/0!</v>
      </c>
    </row>
    <row r="759" spans="29:29" x14ac:dyDescent="0.15">
      <c r="AC759" t="e">
        <f t="shared" si="130"/>
        <v>#DIV/0!</v>
      </c>
    </row>
    <row r="760" spans="29:29" x14ac:dyDescent="0.15">
      <c r="AC760" t="e">
        <f t="shared" si="130"/>
        <v>#DIV/0!</v>
      </c>
    </row>
    <row r="761" spans="29:29" x14ac:dyDescent="0.15">
      <c r="AC761" t="e">
        <f t="shared" si="130"/>
        <v>#DIV/0!</v>
      </c>
    </row>
    <row r="762" spans="29:29" x14ac:dyDescent="0.15">
      <c r="AC762" t="e">
        <f t="shared" si="130"/>
        <v>#DIV/0!</v>
      </c>
    </row>
    <row r="763" spans="29:29" x14ac:dyDescent="0.15">
      <c r="AC763" t="e">
        <f t="shared" si="130"/>
        <v>#DIV/0!</v>
      </c>
    </row>
    <row r="764" spans="29:29" x14ac:dyDescent="0.15">
      <c r="AC764" t="e">
        <f t="shared" si="130"/>
        <v>#DIV/0!</v>
      </c>
    </row>
    <row r="765" spans="29:29" x14ac:dyDescent="0.15">
      <c r="AC765" t="e">
        <f t="shared" si="130"/>
        <v>#DIV/0!</v>
      </c>
    </row>
    <row r="766" spans="29:29" x14ac:dyDescent="0.15">
      <c r="AC766" t="e">
        <f t="shared" si="130"/>
        <v>#DIV/0!</v>
      </c>
    </row>
    <row r="767" spans="29:29" x14ac:dyDescent="0.15">
      <c r="AC767" t="e">
        <f t="shared" si="130"/>
        <v>#DIV/0!</v>
      </c>
    </row>
    <row r="768" spans="29:29" x14ac:dyDescent="0.15">
      <c r="AC768" t="e">
        <f t="shared" si="130"/>
        <v>#DIV/0!</v>
      </c>
    </row>
    <row r="769" spans="29:29" x14ac:dyDescent="0.15">
      <c r="AC769" t="e">
        <f t="shared" si="130"/>
        <v>#DIV/0!</v>
      </c>
    </row>
    <row r="770" spans="29:29" x14ac:dyDescent="0.15">
      <c r="AC770" t="e">
        <f t="shared" si="130"/>
        <v>#DIV/0!</v>
      </c>
    </row>
    <row r="771" spans="29:29" x14ac:dyDescent="0.15">
      <c r="AC771" t="e">
        <f t="shared" si="130"/>
        <v>#DIV/0!</v>
      </c>
    </row>
    <row r="772" spans="29:29" x14ac:dyDescent="0.15">
      <c r="AC772" t="e">
        <f t="shared" si="130"/>
        <v>#DIV/0!</v>
      </c>
    </row>
    <row r="773" spans="29:29" x14ac:dyDescent="0.15">
      <c r="AC773" t="e">
        <f t="shared" si="130"/>
        <v>#DIV/0!</v>
      </c>
    </row>
    <row r="774" spans="29:29" x14ac:dyDescent="0.15">
      <c r="AC774" t="e">
        <f t="shared" si="130"/>
        <v>#DIV/0!</v>
      </c>
    </row>
    <row r="775" spans="29:29" x14ac:dyDescent="0.15">
      <c r="AC775" t="e">
        <f t="shared" si="130"/>
        <v>#DIV/0!</v>
      </c>
    </row>
    <row r="776" spans="29:29" x14ac:dyDescent="0.15">
      <c r="AC776" t="e">
        <f t="shared" si="130"/>
        <v>#DIV/0!</v>
      </c>
    </row>
    <row r="777" spans="29:29" x14ac:dyDescent="0.15">
      <c r="AC777" t="e">
        <f t="shared" si="130"/>
        <v>#DIV/0!</v>
      </c>
    </row>
    <row r="778" spans="29:29" x14ac:dyDescent="0.15">
      <c r="AC778" t="e">
        <f t="shared" ref="AC778:AC841" si="131">ASIN((AB772*SIN(A778/180*PI())/AA778))*180/PI()</f>
        <v>#DIV/0!</v>
      </c>
    </row>
    <row r="779" spans="29:29" x14ac:dyDescent="0.15">
      <c r="AC779" t="e">
        <f t="shared" si="131"/>
        <v>#DIV/0!</v>
      </c>
    </row>
    <row r="780" spans="29:29" x14ac:dyDescent="0.15">
      <c r="AC780" t="e">
        <f t="shared" si="131"/>
        <v>#DIV/0!</v>
      </c>
    </row>
    <row r="781" spans="29:29" x14ac:dyDescent="0.15">
      <c r="AC781" t="e">
        <f t="shared" si="131"/>
        <v>#DIV/0!</v>
      </c>
    </row>
    <row r="782" spans="29:29" x14ac:dyDescent="0.15">
      <c r="AC782" t="e">
        <f t="shared" si="131"/>
        <v>#DIV/0!</v>
      </c>
    </row>
    <row r="783" spans="29:29" x14ac:dyDescent="0.15">
      <c r="AC783" t="e">
        <f t="shared" si="131"/>
        <v>#DIV/0!</v>
      </c>
    </row>
    <row r="784" spans="29:29" x14ac:dyDescent="0.15">
      <c r="AC784" t="e">
        <f t="shared" si="131"/>
        <v>#DIV/0!</v>
      </c>
    </row>
    <row r="785" spans="29:29" x14ac:dyDescent="0.15">
      <c r="AC785" t="e">
        <f t="shared" si="131"/>
        <v>#DIV/0!</v>
      </c>
    </row>
    <row r="786" spans="29:29" x14ac:dyDescent="0.15">
      <c r="AC786" t="e">
        <f t="shared" si="131"/>
        <v>#DIV/0!</v>
      </c>
    </row>
    <row r="787" spans="29:29" x14ac:dyDescent="0.15">
      <c r="AC787" t="e">
        <f t="shared" si="131"/>
        <v>#DIV/0!</v>
      </c>
    </row>
    <row r="788" spans="29:29" x14ac:dyDescent="0.15">
      <c r="AC788" t="e">
        <f t="shared" si="131"/>
        <v>#DIV/0!</v>
      </c>
    </row>
    <row r="789" spans="29:29" x14ac:dyDescent="0.15">
      <c r="AC789" t="e">
        <f t="shared" si="131"/>
        <v>#DIV/0!</v>
      </c>
    </row>
    <row r="790" spans="29:29" x14ac:dyDescent="0.15">
      <c r="AC790" t="e">
        <f t="shared" si="131"/>
        <v>#DIV/0!</v>
      </c>
    </row>
    <row r="791" spans="29:29" x14ac:dyDescent="0.15">
      <c r="AC791" t="e">
        <f t="shared" si="131"/>
        <v>#DIV/0!</v>
      </c>
    </row>
    <row r="792" spans="29:29" x14ac:dyDescent="0.15">
      <c r="AC792" t="e">
        <f t="shared" si="131"/>
        <v>#DIV/0!</v>
      </c>
    </row>
    <row r="793" spans="29:29" x14ac:dyDescent="0.15">
      <c r="AC793" t="e">
        <f t="shared" si="131"/>
        <v>#DIV/0!</v>
      </c>
    </row>
    <row r="794" spans="29:29" x14ac:dyDescent="0.15">
      <c r="AC794" t="e">
        <f t="shared" si="131"/>
        <v>#DIV/0!</v>
      </c>
    </row>
    <row r="795" spans="29:29" x14ac:dyDescent="0.15">
      <c r="AC795" t="e">
        <f t="shared" si="131"/>
        <v>#DIV/0!</v>
      </c>
    </row>
    <row r="796" spans="29:29" x14ac:dyDescent="0.15">
      <c r="AC796" t="e">
        <f t="shared" si="131"/>
        <v>#DIV/0!</v>
      </c>
    </row>
    <row r="797" spans="29:29" x14ac:dyDescent="0.15">
      <c r="AC797" t="e">
        <f t="shared" si="131"/>
        <v>#DIV/0!</v>
      </c>
    </row>
    <row r="798" spans="29:29" x14ac:dyDescent="0.15">
      <c r="AC798" t="e">
        <f t="shared" si="131"/>
        <v>#DIV/0!</v>
      </c>
    </row>
    <row r="799" spans="29:29" x14ac:dyDescent="0.15">
      <c r="AC799" t="e">
        <f t="shared" si="131"/>
        <v>#DIV/0!</v>
      </c>
    </row>
    <row r="800" spans="29:29" x14ac:dyDescent="0.15">
      <c r="AC800" t="e">
        <f t="shared" si="131"/>
        <v>#DIV/0!</v>
      </c>
    </row>
    <row r="801" spans="29:29" x14ac:dyDescent="0.15">
      <c r="AC801" t="e">
        <f t="shared" si="131"/>
        <v>#DIV/0!</v>
      </c>
    </row>
    <row r="802" spans="29:29" x14ac:dyDescent="0.15">
      <c r="AC802" t="e">
        <f t="shared" si="131"/>
        <v>#DIV/0!</v>
      </c>
    </row>
    <row r="803" spans="29:29" x14ac:dyDescent="0.15">
      <c r="AC803" t="e">
        <f t="shared" si="131"/>
        <v>#DIV/0!</v>
      </c>
    </row>
    <row r="804" spans="29:29" x14ac:dyDescent="0.15">
      <c r="AC804" t="e">
        <f t="shared" si="131"/>
        <v>#DIV/0!</v>
      </c>
    </row>
    <row r="805" spans="29:29" x14ac:dyDescent="0.15">
      <c r="AC805" t="e">
        <f t="shared" si="131"/>
        <v>#DIV/0!</v>
      </c>
    </row>
    <row r="806" spans="29:29" x14ac:dyDescent="0.15">
      <c r="AC806" t="e">
        <f t="shared" si="131"/>
        <v>#DIV/0!</v>
      </c>
    </row>
    <row r="807" spans="29:29" x14ac:dyDescent="0.15">
      <c r="AC807" t="e">
        <f t="shared" si="131"/>
        <v>#DIV/0!</v>
      </c>
    </row>
    <row r="808" spans="29:29" x14ac:dyDescent="0.15">
      <c r="AC808" t="e">
        <f t="shared" si="131"/>
        <v>#DIV/0!</v>
      </c>
    </row>
    <row r="809" spans="29:29" x14ac:dyDescent="0.15">
      <c r="AC809" t="e">
        <f t="shared" si="131"/>
        <v>#DIV/0!</v>
      </c>
    </row>
    <row r="810" spans="29:29" x14ac:dyDescent="0.15">
      <c r="AC810" t="e">
        <f t="shared" si="131"/>
        <v>#DIV/0!</v>
      </c>
    </row>
    <row r="811" spans="29:29" x14ac:dyDescent="0.15">
      <c r="AC811" t="e">
        <f t="shared" si="131"/>
        <v>#DIV/0!</v>
      </c>
    </row>
    <row r="812" spans="29:29" x14ac:dyDescent="0.15">
      <c r="AC812" t="e">
        <f t="shared" si="131"/>
        <v>#DIV/0!</v>
      </c>
    </row>
    <row r="813" spans="29:29" x14ac:dyDescent="0.15">
      <c r="AC813" t="e">
        <f t="shared" si="131"/>
        <v>#DIV/0!</v>
      </c>
    </row>
    <row r="814" spans="29:29" x14ac:dyDescent="0.15">
      <c r="AC814" t="e">
        <f t="shared" si="131"/>
        <v>#DIV/0!</v>
      </c>
    </row>
    <row r="815" spans="29:29" x14ac:dyDescent="0.15">
      <c r="AC815" t="e">
        <f t="shared" si="131"/>
        <v>#DIV/0!</v>
      </c>
    </row>
    <row r="816" spans="29:29" x14ac:dyDescent="0.15">
      <c r="AC816" t="e">
        <f t="shared" si="131"/>
        <v>#DIV/0!</v>
      </c>
    </row>
    <row r="817" spans="29:29" x14ac:dyDescent="0.15">
      <c r="AC817" t="e">
        <f t="shared" si="131"/>
        <v>#DIV/0!</v>
      </c>
    </row>
    <row r="818" spans="29:29" x14ac:dyDescent="0.15">
      <c r="AC818" t="e">
        <f t="shared" si="131"/>
        <v>#DIV/0!</v>
      </c>
    </row>
    <row r="819" spans="29:29" x14ac:dyDescent="0.15">
      <c r="AC819" t="e">
        <f t="shared" si="131"/>
        <v>#DIV/0!</v>
      </c>
    </row>
    <row r="820" spans="29:29" x14ac:dyDescent="0.15">
      <c r="AC820" t="e">
        <f t="shared" si="131"/>
        <v>#DIV/0!</v>
      </c>
    </row>
    <row r="821" spans="29:29" x14ac:dyDescent="0.15">
      <c r="AC821" t="e">
        <f t="shared" si="131"/>
        <v>#DIV/0!</v>
      </c>
    </row>
    <row r="822" spans="29:29" x14ac:dyDescent="0.15">
      <c r="AC822" t="e">
        <f t="shared" si="131"/>
        <v>#DIV/0!</v>
      </c>
    </row>
    <row r="823" spans="29:29" x14ac:dyDescent="0.15">
      <c r="AC823" t="e">
        <f t="shared" si="131"/>
        <v>#DIV/0!</v>
      </c>
    </row>
    <row r="824" spans="29:29" x14ac:dyDescent="0.15">
      <c r="AC824" t="e">
        <f t="shared" si="131"/>
        <v>#DIV/0!</v>
      </c>
    </row>
    <row r="825" spans="29:29" x14ac:dyDescent="0.15">
      <c r="AC825" t="e">
        <f t="shared" si="131"/>
        <v>#DIV/0!</v>
      </c>
    </row>
    <row r="826" spans="29:29" x14ac:dyDescent="0.15">
      <c r="AC826" t="e">
        <f t="shared" si="131"/>
        <v>#DIV/0!</v>
      </c>
    </row>
    <row r="827" spans="29:29" x14ac:dyDescent="0.15">
      <c r="AC827" t="e">
        <f t="shared" si="131"/>
        <v>#DIV/0!</v>
      </c>
    </row>
    <row r="828" spans="29:29" x14ac:dyDescent="0.15">
      <c r="AC828" t="e">
        <f t="shared" si="131"/>
        <v>#DIV/0!</v>
      </c>
    </row>
    <row r="829" spans="29:29" x14ac:dyDescent="0.15">
      <c r="AC829" t="e">
        <f t="shared" si="131"/>
        <v>#DIV/0!</v>
      </c>
    </row>
    <row r="830" spans="29:29" x14ac:dyDescent="0.15">
      <c r="AC830" t="e">
        <f t="shared" si="131"/>
        <v>#DIV/0!</v>
      </c>
    </row>
    <row r="831" spans="29:29" x14ac:dyDescent="0.15">
      <c r="AC831" t="e">
        <f t="shared" si="131"/>
        <v>#DIV/0!</v>
      </c>
    </row>
    <row r="832" spans="29:29" x14ac:dyDescent="0.15">
      <c r="AC832" t="e">
        <f t="shared" si="131"/>
        <v>#DIV/0!</v>
      </c>
    </row>
    <row r="833" spans="29:29" x14ac:dyDescent="0.15">
      <c r="AC833" t="e">
        <f t="shared" si="131"/>
        <v>#DIV/0!</v>
      </c>
    </row>
    <row r="834" spans="29:29" x14ac:dyDescent="0.15">
      <c r="AC834" t="e">
        <f t="shared" si="131"/>
        <v>#DIV/0!</v>
      </c>
    </row>
    <row r="835" spans="29:29" x14ac:dyDescent="0.15">
      <c r="AC835" t="e">
        <f t="shared" si="131"/>
        <v>#DIV/0!</v>
      </c>
    </row>
    <row r="836" spans="29:29" x14ac:dyDescent="0.15">
      <c r="AC836" t="e">
        <f t="shared" si="131"/>
        <v>#DIV/0!</v>
      </c>
    </row>
    <row r="837" spans="29:29" x14ac:dyDescent="0.15">
      <c r="AC837" t="e">
        <f t="shared" si="131"/>
        <v>#DIV/0!</v>
      </c>
    </row>
    <row r="838" spans="29:29" x14ac:dyDescent="0.15">
      <c r="AC838" t="e">
        <f t="shared" si="131"/>
        <v>#DIV/0!</v>
      </c>
    </row>
    <row r="839" spans="29:29" x14ac:dyDescent="0.15">
      <c r="AC839" t="e">
        <f t="shared" si="131"/>
        <v>#DIV/0!</v>
      </c>
    </row>
    <row r="840" spans="29:29" x14ac:dyDescent="0.15">
      <c r="AC840" t="e">
        <f t="shared" si="131"/>
        <v>#DIV/0!</v>
      </c>
    </row>
    <row r="841" spans="29:29" x14ac:dyDescent="0.15">
      <c r="AC841" t="e">
        <f t="shared" si="131"/>
        <v>#DIV/0!</v>
      </c>
    </row>
    <row r="842" spans="29:29" x14ac:dyDescent="0.15">
      <c r="AC842" t="e">
        <f t="shared" ref="AC842:AC905" si="132">ASIN((AB836*SIN(A842/180*PI())/AA842))*180/PI()</f>
        <v>#DIV/0!</v>
      </c>
    </row>
    <row r="843" spans="29:29" x14ac:dyDescent="0.15">
      <c r="AC843" t="e">
        <f t="shared" si="132"/>
        <v>#DIV/0!</v>
      </c>
    </row>
    <row r="844" spans="29:29" x14ac:dyDescent="0.15">
      <c r="AC844" t="e">
        <f t="shared" si="132"/>
        <v>#DIV/0!</v>
      </c>
    </row>
    <row r="845" spans="29:29" x14ac:dyDescent="0.15">
      <c r="AC845" t="e">
        <f t="shared" si="132"/>
        <v>#DIV/0!</v>
      </c>
    </row>
    <row r="846" spans="29:29" x14ac:dyDescent="0.15">
      <c r="AC846" t="e">
        <f t="shared" si="132"/>
        <v>#DIV/0!</v>
      </c>
    </row>
    <row r="847" spans="29:29" x14ac:dyDescent="0.15">
      <c r="AC847" t="e">
        <f t="shared" si="132"/>
        <v>#DIV/0!</v>
      </c>
    </row>
    <row r="848" spans="29:29" x14ac:dyDescent="0.15">
      <c r="AC848" t="e">
        <f t="shared" si="132"/>
        <v>#DIV/0!</v>
      </c>
    </row>
    <row r="849" spans="29:29" x14ac:dyDescent="0.15">
      <c r="AC849" t="e">
        <f t="shared" si="132"/>
        <v>#DIV/0!</v>
      </c>
    </row>
    <row r="850" spans="29:29" x14ac:dyDescent="0.15">
      <c r="AC850" t="e">
        <f t="shared" si="132"/>
        <v>#DIV/0!</v>
      </c>
    </row>
    <row r="851" spans="29:29" x14ac:dyDescent="0.15">
      <c r="AC851" t="e">
        <f t="shared" si="132"/>
        <v>#DIV/0!</v>
      </c>
    </row>
    <row r="852" spans="29:29" x14ac:dyDescent="0.15">
      <c r="AC852" t="e">
        <f t="shared" si="132"/>
        <v>#DIV/0!</v>
      </c>
    </row>
    <row r="853" spans="29:29" x14ac:dyDescent="0.15">
      <c r="AC853" t="e">
        <f t="shared" si="132"/>
        <v>#DIV/0!</v>
      </c>
    </row>
    <row r="854" spans="29:29" x14ac:dyDescent="0.15">
      <c r="AC854" t="e">
        <f t="shared" si="132"/>
        <v>#DIV/0!</v>
      </c>
    </row>
    <row r="855" spans="29:29" x14ac:dyDescent="0.15">
      <c r="AC855" t="e">
        <f t="shared" si="132"/>
        <v>#DIV/0!</v>
      </c>
    </row>
    <row r="856" spans="29:29" x14ac:dyDescent="0.15">
      <c r="AC856" t="e">
        <f t="shared" si="132"/>
        <v>#DIV/0!</v>
      </c>
    </row>
    <row r="857" spans="29:29" x14ac:dyDescent="0.15">
      <c r="AC857" t="e">
        <f t="shared" si="132"/>
        <v>#DIV/0!</v>
      </c>
    </row>
    <row r="858" spans="29:29" x14ac:dyDescent="0.15">
      <c r="AC858" t="e">
        <f t="shared" si="132"/>
        <v>#DIV/0!</v>
      </c>
    </row>
    <row r="859" spans="29:29" x14ac:dyDescent="0.15">
      <c r="AC859" t="e">
        <f t="shared" si="132"/>
        <v>#DIV/0!</v>
      </c>
    </row>
    <row r="860" spans="29:29" x14ac:dyDescent="0.15">
      <c r="AC860" t="e">
        <f t="shared" si="132"/>
        <v>#DIV/0!</v>
      </c>
    </row>
    <row r="861" spans="29:29" x14ac:dyDescent="0.15">
      <c r="AC861" t="e">
        <f t="shared" si="132"/>
        <v>#DIV/0!</v>
      </c>
    </row>
    <row r="862" spans="29:29" x14ac:dyDescent="0.15">
      <c r="AC862" t="e">
        <f t="shared" si="132"/>
        <v>#DIV/0!</v>
      </c>
    </row>
    <row r="863" spans="29:29" x14ac:dyDescent="0.15">
      <c r="AC863" t="e">
        <f t="shared" si="132"/>
        <v>#DIV/0!</v>
      </c>
    </row>
    <row r="864" spans="29:29" x14ac:dyDescent="0.15">
      <c r="AC864" t="e">
        <f t="shared" si="132"/>
        <v>#DIV/0!</v>
      </c>
    </row>
    <row r="865" spans="29:29" x14ac:dyDescent="0.15">
      <c r="AC865" t="e">
        <f t="shared" si="132"/>
        <v>#DIV/0!</v>
      </c>
    </row>
    <row r="866" spans="29:29" x14ac:dyDescent="0.15">
      <c r="AC866" t="e">
        <f t="shared" si="132"/>
        <v>#DIV/0!</v>
      </c>
    </row>
    <row r="867" spans="29:29" x14ac:dyDescent="0.15">
      <c r="AC867" t="e">
        <f t="shared" si="132"/>
        <v>#DIV/0!</v>
      </c>
    </row>
    <row r="868" spans="29:29" x14ac:dyDescent="0.15">
      <c r="AC868" t="e">
        <f t="shared" si="132"/>
        <v>#DIV/0!</v>
      </c>
    </row>
    <row r="869" spans="29:29" x14ac:dyDescent="0.15">
      <c r="AC869" t="e">
        <f t="shared" si="132"/>
        <v>#DIV/0!</v>
      </c>
    </row>
    <row r="870" spans="29:29" x14ac:dyDescent="0.15">
      <c r="AC870" t="e">
        <f t="shared" si="132"/>
        <v>#DIV/0!</v>
      </c>
    </row>
    <row r="871" spans="29:29" x14ac:dyDescent="0.15">
      <c r="AC871" t="e">
        <f t="shared" si="132"/>
        <v>#DIV/0!</v>
      </c>
    </row>
    <row r="872" spans="29:29" x14ac:dyDescent="0.15">
      <c r="AC872" t="e">
        <f t="shared" si="132"/>
        <v>#DIV/0!</v>
      </c>
    </row>
    <row r="873" spans="29:29" x14ac:dyDescent="0.15">
      <c r="AC873" t="e">
        <f t="shared" si="132"/>
        <v>#DIV/0!</v>
      </c>
    </row>
    <row r="874" spans="29:29" x14ac:dyDescent="0.15">
      <c r="AC874" t="e">
        <f t="shared" si="132"/>
        <v>#DIV/0!</v>
      </c>
    </row>
    <row r="875" spans="29:29" x14ac:dyDescent="0.15">
      <c r="AC875" t="e">
        <f t="shared" si="132"/>
        <v>#DIV/0!</v>
      </c>
    </row>
    <row r="876" spans="29:29" x14ac:dyDescent="0.15">
      <c r="AC876" t="e">
        <f t="shared" si="132"/>
        <v>#DIV/0!</v>
      </c>
    </row>
    <row r="877" spans="29:29" x14ac:dyDescent="0.15">
      <c r="AC877" t="e">
        <f t="shared" si="132"/>
        <v>#DIV/0!</v>
      </c>
    </row>
    <row r="878" spans="29:29" x14ac:dyDescent="0.15">
      <c r="AC878" t="e">
        <f t="shared" si="132"/>
        <v>#DIV/0!</v>
      </c>
    </row>
    <row r="879" spans="29:29" x14ac:dyDescent="0.15">
      <c r="AC879" t="e">
        <f t="shared" si="132"/>
        <v>#DIV/0!</v>
      </c>
    </row>
    <row r="880" spans="29:29" x14ac:dyDescent="0.15">
      <c r="AC880" t="e">
        <f t="shared" si="132"/>
        <v>#DIV/0!</v>
      </c>
    </row>
    <row r="881" spans="29:29" x14ac:dyDescent="0.15">
      <c r="AC881" t="e">
        <f t="shared" si="132"/>
        <v>#DIV/0!</v>
      </c>
    </row>
    <row r="882" spans="29:29" x14ac:dyDescent="0.15">
      <c r="AC882" t="e">
        <f t="shared" si="132"/>
        <v>#DIV/0!</v>
      </c>
    </row>
    <row r="883" spans="29:29" x14ac:dyDescent="0.15">
      <c r="AC883" t="e">
        <f t="shared" si="132"/>
        <v>#DIV/0!</v>
      </c>
    </row>
    <row r="884" spans="29:29" x14ac:dyDescent="0.15">
      <c r="AC884" t="e">
        <f t="shared" si="132"/>
        <v>#DIV/0!</v>
      </c>
    </row>
    <row r="885" spans="29:29" x14ac:dyDescent="0.15">
      <c r="AC885" t="e">
        <f t="shared" si="132"/>
        <v>#DIV/0!</v>
      </c>
    </row>
    <row r="886" spans="29:29" x14ac:dyDescent="0.15">
      <c r="AC886" t="e">
        <f t="shared" si="132"/>
        <v>#DIV/0!</v>
      </c>
    </row>
    <row r="887" spans="29:29" x14ac:dyDescent="0.15">
      <c r="AC887" t="e">
        <f t="shared" si="132"/>
        <v>#DIV/0!</v>
      </c>
    </row>
    <row r="888" spans="29:29" x14ac:dyDescent="0.15">
      <c r="AC888" t="e">
        <f t="shared" si="132"/>
        <v>#DIV/0!</v>
      </c>
    </row>
    <row r="889" spans="29:29" x14ac:dyDescent="0.15">
      <c r="AC889" t="e">
        <f t="shared" si="132"/>
        <v>#DIV/0!</v>
      </c>
    </row>
    <row r="890" spans="29:29" x14ac:dyDescent="0.15">
      <c r="AC890" t="e">
        <f t="shared" si="132"/>
        <v>#DIV/0!</v>
      </c>
    </row>
    <row r="891" spans="29:29" x14ac:dyDescent="0.15">
      <c r="AC891" t="e">
        <f t="shared" si="132"/>
        <v>#DIV/0!</v>
      </c>
    </row>
    <row r="892" spans="29:29" x14ac:dyDescent="0.15">
      <c r="AC892" t="e">
        <f t="shared" si="132"/>
        <v>#DIV/0!</v>
      </c>
    </row>
    <row r="893" spans="29:29" x14ac:dyDescent="0.15">
      <c r="AC893" t="e">
        <f t="shared" si="132"/>
        <v>#DIV/0!</v>
      </c>
    </row>
    <row r="894" spans="29:29" x14ac:dyDescent="0.15">
      <c r="AC894" t="e">
        <f t="shared" si="132"/>
        <v>#DIV/0!</v>
      </c>
    </row>
    <row r="895" spans="29:29" x14ac:dyDescent="0.15">
      <c r="AC895" t="e">
        <f t="shared" si="132"/>
        <v>#DIV/0!</v>
      </c>
    </row>
    <row r="896" spans="29:29" x14ac:dyDescent="0.15">
      <c r="AC896" t="e">
        <f t="shared" si="132"/>
        <v>#DIV/0!</v>
      </c>
    </row>
    <row r="897" spans="29:29" x14ac:dyDescent="0.15">
      <c r="AC897" t="e">
        <f t="shared" si="132"/>
        <v>#DIV/0!</v>
      </c>
    </row>
    <row r="898" spans="29:29" x14ac:dyDescent="0.15">
      <c r="AC898" t="e">
        <f t="shared" si="132"/>
        <v>#DIV/0!</v>
      </c>
    </row>
    <row r="899" spans="29:29" x14ac:dyDescent="0.15">
      <c r="AC899" t="e">
        <f t="shared" si="132"/>
        <v>#DIV/0!</v>
      </c>
    </row>
    <row r="900" spans="29:29" x14ac:dyDescent="0.15">
      <c r="AC900" t="e">
        <f t="shared" si="132"/>
        <v>#DIV/0!</v>
      </c>
    </row>
    <row r="901" spans="29:29" x14ac:dyDescent="0.15">
      <c r="AC901" t="e">
        <f t="shared" si="132"/>
        <v>#DIV/0!</v>
      </c>
    </row>
    <row r="902" spans="29:29" x14ac:dyDescent="0.15">
      <c r="AC902" t="e">
        <f t="shared" si="132"/>
        <v>#DIV/0!</v>
      </c>
    </row>
    <row r="903" spans="29:29" x14ac:dyDescent="0.15">
      <c r="AC903" t="e">
        <f t="shared" si="132"/>
        <v>#DIV/0!</v>
      </c>
    </row>
    <row r="904" spans="29:29" x14ac:dyDescent="0.15">
      <c r="AC904" t="e">
        <f t="shared" si="132"/>
        <v>#DIV/0!</v>
      </c>
    </row>
    <row r="905" spans="29:29" x14ac:dyDescent="0.15">
      <c r="AC905" t="e">
        <f t="shared" si="132"/>
        <v>#DIV/0!</v>
      </c>
    </row>
    <row r="906" spans="29:29" x14ac:dyDescent="0.15">
      <c r="AC906" t="e">
        <f t="shared" ref="AC906:AC969" si="133">ASIN((AB900*SIN(A906/180*PI())/AA906))*180/PI()</f>
        <v>#DIV/0!</v>
      </c>
    </row>
    <row r="907" spans="29:29" x14ac:dyDescent="0.15">
      <c r="AC907" t="e">
        <f t="shared" si="133"/>
        <v>#DIV/0!</v>
      </c>
    </row>
    <row r="908" spans="29:29" x14ac:dyDescent="0.15">
      <c r="AC908" t="e">
        <f t="shared" si="133"/>
        <v>#DIV/0!</v>
      </c>
    </row>
    <row r="909" spans="29:29" x14ac:dyDescent="0.15">
      <c r="AC909" t="e">
        <f t="shared" si="133"/>
        <v>#DIV/0!</v>
      </c>
    </row>
    <row r="910" spans="29:29" x14ac:dyDescent="0.15">
      <c r="AC910" t="e">
        <f t="shared" si="133"/>
        <v>#DIV/0!</v>
      </c>
    </row>
    <row r="911" spans="29:29" x14ac:dyDescent="0.15">
      <c r="AC911" t="e">
        <f t="shared" si="133"/>
        <v>#DIV/0!</v>
      </c>
    </row>
    <row r="912" spans="29:29" x14ac:dyDescent="0.15">
      <c r="AC912" t="e">
        <f t="shared" si="133"/>
        <v>#DIV/0!</v>
      </c>
    </row>
    <row r="913" spans="29:29" x14ac:dyDescent="0.15">
      <c r="AC913" t="e">
        <f t="shared" si="133"/>
        <v>#DIV/0!</v>
      </c>
    </row>
    <row r="914" spans="29:29" x14ac:dyDescent="0.15">
      <c r="AC914" t="e">
        <f t="shared" si="133"/>
        <v>#DIV/0!</v>
      </c>
    </row>
    <row r="915" spans="29:29" x14ac:dyDescent="0.15">
      <c r="AC915" t="e">
        <f t="shared" si="133"/>
        <v>#DIV/0!</v>
      </c>
    </row>
    <row r="916" spans="29:29" x14ac:dyDescent="0.15">
      <c r="AC916" t="e">
        <f t="shared" si="133"/>
        <v>#DIV/0!</v>
      </c>
    </row>
    <row r="917" spans="29:29" x14ac:dyDescent="0.15">
      <c r="AC917" t="e">
        <f t="shared" si="133"/>
        <v>#DIV/0!</v>
      </c>
    </row>
    <row r="918" spans="29:29" x14ac:dyDescent="0.15">
      <c r="AC918" t="e">
        <f t="shared" si="133"/>
        <v>#DIV/0!</v>
      </c>
    </row>
    <row r="919" spans="29:29" x14ac:dyDescent="0.15">
      <c r="AC919" t="e">
        <f t="shared" si="133"/>
        <v>#DIV/0!</v>
      </c>
    </row>
    <row r="920" spans="29:29" x14ac:dyDescent="0.15">
      <c r="AC920" t="e">
        <f t="shared" si="133"/>
        <v>#DIV/0!</v>
      </c>
    </row>
    <row r="921" spans="29:29" x14ac:dyDescent="0.15">
      <c r="AC921" t="e">
        <f t="shared" si="133"/>
        <v>#DIV/0!</v>
      </c>
    </row>
    <row r="922" spans="29:29" x14ac:dyDescent="0.15">
      <c r="AC922" t="e">
        <f t="shared" si="133"/>
        <v>#DIV/0!</v>
      </c>
    </row>
    <row r="923" spans="29:29" x14ac:dyDescent="0.15">
      <c r="AC923" t="e">
        <f t="shared" si="133"/>
        <v>#DIV/0!</v>
      </c>
    </row>
    <row r="924" spans="29:29" x14ac:dyDescent="0.15">
      <c r="AC924" t="e">
        <f t="shared" si="133"/>
        <v>#DIV/0!</v>
      </c>
    </row>
    <row r="925" spans="29:29" x14ac:dyDescent="0.15">
      <c r="AC925" t="e">
        <f t="shared" si="133"/>
        <v>#DIV/0!</v>
      </c>
    </row>
    <row r="926" spans="29:29" x14ac:dyDescent="0.15">
      <c r="AC926" t="e">
        <f t="shared" si="133"/>
        <v>#DIV/0!</v>
      </c>
    </row>
    <row r="927" spans="29:29" x14ac:dyDescent="0.15">
      <c r="AC927" t="e">
        <f t="shared" si="133"/>
        <v>#DIV/0!</v>
      </c>
    </row>
    <row r="928" spans="29:29" x14ac:dyDescent="0.15">
      <c r="AC928" t="e">
        <f t="shared" si="133"/>
        <v>#DIV/0!</v>
      </c>
    </row>
    <row r="929" spans="29:29" x14ac:dyDescent="0.15">
      <c r="AC929" t="e">
        <f t="shared" si="133"/>
        <v>#DIV/0!</v>
      </c>
    </row>
    <row r="930" spans="29:29" x14ac:dyDescent="0.15">
      <c r="AC930" t="e">
        <f t="shared" si="133"/>
        <v>#DIV/0!</v>
      </c>
    </row>
    <row r="931" spans="29:29" x14ac:dyDescent="0.15">
      <c r="AC931" t="e">
        <f t="shared" si="133"/>
        <v>#DIV/0!</v>
      </c>
    </row>
    <row r="932" spans="29:29" x14ac:dyDescent="0.15">
      <c r="AC932" t="e">
        <f t="shared" si="133"/>
        <v>#DIV/0!</v>
      </c>
    </row>
    <row r="933" spans="29:29" x14ac:dyDescent="0.15">
      <c r="AC933" t="e">
        <f t="shared" si="133"/>
        <v>#DIV/0!</v>
      </c>
    </row>
    <row r="934" spans="29:29" x14ac:dyDescent="0.15">
      <c r="AC934" t="e">
        <f t="shared" si="133"/>
        <v>#DIV/0!</v>
      </c>
    </row>
    <row r="935" spans="29:29" x14ac:dyDescent="0.15">
      <c r="AC935" t="e">
        <f t="shared" si="133"/>
        <v>#DIV/0!</v>
      </c>
    </row>
    <row r="936" spans="29:29" x14ac:dyDescent="0.15">
      <c r="AC936" t="e">
        <f t="shared" si="133"/>
        <v>#DIV/0!</v>
      </c>
    </row>
    <row r="937" spans="29:29" x14ac:dyDescent="0.15">
      <c r="AC937" t="e">
        <f t="shared" si="133"/>
        <v>#DIV/0!</v>
      </c>
    </row>
    <row r="938" spans="29:29" x14ac:dyDescent="0.15">
      <c r="AC938" t="e">
        <f t="shared" si="133"/>
        <v>#DIV/0!</v>
      </c>
    </row>
    <row r="939" spans="29:29" x14ac:dyDescent="0.15">
      <c r="AC939" t="e">
        <f t="shared" si="133"/>
        <v>#DIV/0!</v>
      </c>
    </row>
    <row r="940" spans="29:29" x14ac:dyDescent="0.15">
      <c r="AC940" t="e">
        <f t="shared" si="133"/>
        <v>#DIV/0!</v>
      </c>
    </row>
    <row r="941" spans="29:29" x14ac:dyDescent="0.15">
      <c r="AC941" t="e">
        <f t="shared" si="133"/>
        <v>#DIV/0!</v>
      </c>
    </row>
    <row r="942" spans="29:29" x14ac:dyDescent="0.15">
      <c r="AC942" t="e">
        <f t="shared" si="133"/>
        <v>#DIV/0!</v>
      </c>
    </row>
    <row r="943" spans="29:29" x14ac:dyDescent="0.15">
      <c r="AC943" t="e">
        <f t="shared" si="133"/>
        <v>#DIV/0!</v>
      </c>
    </row>
    <row r="944" spans="29:29" x14ac:dyDescent="0.15">
      <c r="AC944" t="e">
        <f t="shared" si="133"/>
        <v>#DIV/0!</v>
      </c>
    </row>
    <row r="945" spans="29:29" x14ac:dyDescent="0.15">
      <c r="AC945" t="e">
        <f t="shared" si="133"/>
        <v>#DIV/0!</v>
      </c>
    </row>
    <row r="946" spans="29:29" x14ac:dyDescent="0.15">
      <c r="AC946" t="e">
        <f t="shared" si="133"/>
        <v>#DIV/0!</v>
      </c>
    </row>
    <row r="947" spans="29:29" x14ac:dyDescent="0.15">
      <c r="AC947" t="e">
        <f t="shared" si="133"/>
        <v>#DIV/0!</v>
      </c>
    </row>
    <row r="948" spans="29:29" x14ac:dyDescent="0.15">
      <c r="AC948" t="e">
        <f t="shared" si="133"/>
        <v>#DIV/0!</v>
      </c>
    </row>
    <row r="949" spans="29:29" x14ac:dyDescent="0.15">
      <c r="AC949" t="e">
        <f t="shared" si="133"/>
        <v>#DIV/0!</v>
      </c>
    </row>
    <row r="950" spans="29:29" x14ac:dyDescent="0.15">
      <c r="AC950" t="e">
        <f t="shared" si="133"/>
        <v>#DIV/0!</v>
      </c>
    </row>
    <row r="951" spans="29:29" x14ac:dyDescent="0.15">
      <c r="AC951" t="e">
        <f t="shared" si="133"/>
        <v>#DIV/0!</v>
      </c>
    </row>
    <row r="952" spans="29:29" x14ac:dyDescent="0.15">
      <c r="AC952" t="e">
        <f t="shared" si="133"/>
        <v>#DIV/0!</v>
      </c>
    </row>
    <row r="953" spans="29:29" x14ac:dyDescent="0.15">
      <c r="AC953" t="e">
        <f t="shared" si="133"/>
        <v>#DIV/0!</v>
      </c>
    </row>
    <row r="954" spans="29:29" x14ac:dyDescent="0.15">
      <c r="AC954" t="e">
        <f t="shared" si="133"/>
        <v>#DIV/0!</v>
      </c>
    </row>
    <row r="955" spans="29:29" x14ac:dyDescent="0.15">
      <c r="AC955" t="e">
        <f t="shared" si="133"/>
        <v>#DIV/0!</v>
      </c>
    </row>
    <row r="956" spans="29:29" x14ac:dyDescent="0.15">
      <c r="AC956" t="e">
        <f t="shared" si="133"/>
        <v>#DIV/0!</v>
      </c>
    </row>
    <row r="957" spans="29:29" x14ac:dyDescent="0.15">
      <c r="AC957" t="e">
        <f t="shared" si="133"/>
        <v>#DIV/0!</v>
      </c>
    </row>
    <row r="958" spans="29:29" x14ac:dyDescent="0.15">
      <c r="AC958" t="e">
        <f t="shared" si="133"/>
        <v>#DIV/0!</v>
      </c>
    </row>
    <row r="959" spans="29:29" x14ac:dyDescent="0.15">
      <c r="AC959" t="e">
        <f t="shared" si="133"/>
        <v>#DIV/0!</v>
      </c>
    </row>
    <row r="960" spans="29:29" x14ac:dyDescent="0.15">
      <c r="AC960" t="e">
        <f t="shared" si="133"/>
        <v>#DIV/0!</v>
      </c>
    </row>
    <row r="961" spans="29:29" x14ac:dyDescent="0.15">
      <c r="AC961" t="e">
        <f t="shared" si="133"/>
        <v>#DIV/0!</v>
      </c>
    </row>
    <row r="962" spans="29:29" x14ac:dyDescent="0.15">
      <c r="AC962" t="e">
        <f t="shared" si="133"/>
        <v>#DIV/0!</v>
      </c>
    </row>
    <row r="963" spans="29:29" x14ac:dyDescent="0.15">
      <c r="AC963" t="e">
        <f t="shared" si="133"/>
        <v>#DIV/0!</v>
      </c>
    </row>
    <row r="964" spans="29:29" x14ac:dyDescent="0.15">
      <c r="AC964" t="e">
        <f t="shared" si="133"/>
        <v>#DIV/0!</v>
      </c>
    </row>
    <row r="965" spans="29:29" x14ac:dyDescent="0.15">
      <c r="AC965" t="e">
        <f t="shared" si="133"/>
        <v>#DIV/0!</v>
      </c>
    </row>
    <row r="966" spans="29:29" x14ac:dyDescent="0.15">
      <c r="AC966" t="e">
        <f t="shared" si="133"/>
        <v>#DIV/0!</v>
      </c>
    </row>
    <row r="967" spans="29:29" x14ac:dyDescent="0.15">
      <c r="AC967" t="e">
        <f t="shared" si="133"/>
        <v>#DIV/0!</v>
      </c>
    </row>
    <row r="968" spans="29:29" x14ac:dyDescent="0.15">
      <c r="AC968" t="e">
        <f t="shared" si="133"/>
        <v>#DIV/0!</v>
      </c>
    </row>
    <row r="969" spans="29:29" x14ac:dyDescent="0.15">
      <c r="AC969" t="e">
        <f t="shared" si="133"/>
        <v>#DIV/0!</v>
      </c>
    </row>
    <row r="970" spans="29:29" x14ac:dyDescent="0.15">
      <c r="AC970" t="e">
        <f t="shared" ref="AC970:AC1033" si="134">ASIN((AB964*SIN(A970/180*PI())/AA970))*180/PI()</f>
        <v>#DIV/0!</v>
      </c>
    </row>
    <row r="971" spans="29:29" x14ac:dyDescent="0.15">
      <c r="AC971" t="e">
        <f t="shared" si="134"/>
        <v>#DIV/0!</v>
      </c>
    </row>
    <row r="972" spans="29:29" x14ac:dyDescent="0.15">
      <c r="AC972" t="e">
        <f t="shared" si="134"/>
        <v>#DIV/0!</v>
      </c>
    </row>
    <row r="973" spans="29:29" x14ac:dyDescent="0.15">
      <c r="AC973" t="e">
        <f t="shared" si="134"/>
        <v>#DIV/0!</v>
      </c>
    </row>
    <row r="974" spans="29:29" x14ac:dyDescent="0.15">
      <c r="AC974" t="e">
        <f t="shared" si="134"/>
        <v>#DIV/0!</v>
      </c>
    </row>
    <row r="975" spans="29:29" x14ac:dyDescent="0.15">
      <c r="AC975" t="e">
        <f t="shared" si="134"/>
        <v>#DIV/0!</v>
      </c>
    </row>
    <row r="976" spans="29:29" x14ac:dyDescent="0.15">
      <c r="AC976" t="e">
        <f t="shared" si="134"/>
        <v>#DIV/0!</v>
      </c>
    </row>
    <row r="977" spans="29:29" x14ac:dyDescent="0.15">
      <c r="AC977" t="e">
        <f t="shared" si="134"/>
        <v>#DIV/0!</v>
      </c>
    </row>
    <row r="978" spans="29:29" x14ac:dyDescent="0.15">
      <c r="AC978" t="e">
        <f t="shared" si="134"/>
        <v>#DIV/0!</v>
      </c>
    </row>
    <row r="979" spans="29:29" x14ac:dyDescent="0.15">
      <c r="AC979" t="e">
        <f t="shared" si="134"/>
        <v>#DIV/0!</v>
      </c>
    </row>
    <row r="980" spans="29:29" x14ac:dyDescent="0.15">
      <c r="AC980" t="e">
        <f t="shared" si="134"/>
        <v>#DIV/0!</v>
      </c>
    </row>
    <row r="981" spans="29:29" x14ac:dyDescent="0.15">
      <c r="AC981" t="e">
        <f t="shared" si="134"/>
        <v>#DIV/0!</v>
      </c>
    </row>
    <row r="982" spans="29:29" x14ac:dyDescent="0.15">
      <c r="AC982" t="e">
        <f t="shared" si="134"/>
        <v>#DIV/0!</v>
      </c>
    </row>
    <row r="983" spans="29:29" x14ac:dyDescent="0.15">
      <c r="AC983" t="e">
        <f t="shared" si="134"/>
        <v>#DIV/0!</v>
      </c>
    </row>
    <row r="984" spans="29:29" x14ac:dyDescent="0.15">
      <c r="AC984" t="e">
        <f t="shared" si="134"/>
        <v>#DIV/0!</v>
      </c>
    </row>
    <row r="985" spans="29:29" x14ac:dyDescent="0.15">
      <c r="AC985" t="e">
        <f t="shared" si="134"/>
        <v>#DIV/0!</v>
      </c>
    </row>
    <row r="986" spans="29:29" x14ac:dyDescent="0.15">
      <c r="AC986" t="e">
        <f t="shared" si="134"/>
        <v>#DIV/0!</v>
      </c>
    </row>
    <row r="987" spans="29:29" x14ac:dyDescent="0.15">
      <c r="AC987" t="e">
        <f t="shared" si="134"/>
        <v>#DIV/0!</v>
      </c>
    </row>
    <row r="988" spans="29:29" x14ac:dyDescent="0.15">
      <c r="AC988" t="e">
        <f t="shared" si="134"/>
        <v>#DIV/0!</v>
      </c>
    </row>
    <row r="989" spans="29:29" x14ac:dyDescent="0.15">
      <c r="AC989" t="e">
        <f t="shared" si="134"/>
        <v>#DIV/0!</v>
      </c>
    </row>
    <row r="990" spans="29:29" x14ac:dyDescent="0.15">
      <c r="AC990" t="e">
        <f t="shared" si="134"/>
        <v>#DIV/0!</v>
      </c>
    </row>
    <row r="991" spans="29:29" x14ac:dyDescent="0.15">
      <c r="AC991" t="e">
        <f t="shared" si="134"/>
        <v>#DIV/0!</v>
      </c>
    </row>
    <row r="992" spans="29:29" x14ac:dyDescent="0.15">
      <c r="AC992" t="e">
        <f t="shared" si="134"/>
        <v>#DIV/0!</v>
      </c>
    </row>
    <row r="993" spans="29:29" x14ac:dyDescent="0.15">
      <c r="AC993" t="e">
        <f t="shared" si="134"/>
        <v>#DIV/0!</v>
      </c>
    </row>
    <row r="994" spans="29:29" x14ac:dyDescent="0.15">
      <c r="AC994" t="e">
        <f t="shared" si="134"/>
        <v>#DIV/0!</v>
      </c>
    </row>
    <row r="995" spans="29:29" x14ac:dyDescent="0.15">
      <c r="AC995" t="e">
        <f t="shared" si="134"/>
        <v>#DIV/0!</v>
      </c>
    </row>
    <row r="996" spans="29:29" x14ac:dyDescent="0.15">
      <c r="AC996" t="e">
        <f t="shared" si="134"/>
        <v>#DIV/0!</v>
      </c>
    </row>
    <row r="997" spans="29:29" x14ac:dyDescent="0.15">
      <c r="AC997" t="e">
        <f t="shared" si="134"/>
        <v>#DIV/0!</v>
      </c>
    </row>
    <row r="998" spans="29:29" x14ac:dyDescent="0.15">
      <c r="AC998" t="e">
        <f t="shared" si="134"/>
        <v>#DIV/0!</v>
      </c>
    </row>
    <row r="999" spans="29:29" x14ac:dyDescent="0.15">
      <c r="AC999" t="e">
        <f t="shared" si="134"/>
        <v>#DIV/0!</v>
      </c>
    </row>
    <row r="1000" spans="29:29" x14ac:dyDescent="0.15">
      <c r="AC1000" t="e">
        <f t="shared" si="134"/>
        <v>#DIV/0!</v>
      </c>
    </row>
    <row r="1001" spans="29:29" x14ac:dyDescent="0.15">
      <c r="AC1001" t="e">
        <f t="shared" si="134"/>
        <v>#DIV/0!</v>
      </c>
    </row>
    <row r="1002" spans="29:29" x14ac:dyDescent="0.15">
      <c r="AC1002" t="e">
        <f t="shared" si="134"/>
        <v>#DIV/0!</v>
      </c>
    </row>
    <row r="1003" spans="29:29" x14ac:dyDescent="0.15">
      <c r="AC1003" t="e">
        <f t="shared" si="134"/>
        <v>#DIV/0!</v>
      </c>
    </row>
    <row r="1004" spans="29:29" x14ac:dyDescent="0.15">
      <c r="AC1004" t="e">
        <f t="shared" si="134"/>
        <v>#DIV/0!</v>
      </c>
    </row>
    <row r="1005" spans="29:29" x14ac:dyDescent="0.15">
      <c r="AC1005" t="e">
        <f t="shared" si="134"/>
        <v>#DIV/0!</v>
      </c>
    </row>
    <row r="1006" spans="29:29" x14ac:dyDescent="0.15">
      <c r="AC1006" t="e">
        <f t="shared" si="134"/>
        <v>#DIV/0!</v>
      </c>
    </row>
    <row r="1007" spans="29:29" x14ac:dyDescent="0.15">
      <c r="AC1007" t="e">
        <f t="shared" si="134"/>
        <v>#DIV/0!</v>
      </c>
    </row>
    <row r="1008" spans="29:29" x14ac:dyDescent="0.15">
      <c r="AC1008" t="e">
        <f t="shared" si="134"/>
        <v>#DIV/0!</v>
      </c>
    </row>
    <row r="1009" spans="29:29" x14ac:dyDescent="0.15">
      <c r="AC1009" t="e">
        <f t="shared" si="134"/>
        <v>#DIV/0!</v>
      </c>
    </row>
    <row r="1010" spans="29:29" x14ac:dyDescent="0.15">
      <c r="AC1010" t="e">
        <f t="shared" si="134"/>
        <v>#DIV/0!</v>
      </c>
    </row>
    <row r="1011" spans="29:29" x14ac:dyDescent="0.15">
      <c r="AC1011" t="e">
        <f t="shared" si="134"/>
        <v>#DIV/0!</v>
      </c>
    </row>
    <row r="1012" spans="29:29" x14ac:dyDescent="0.15">
      <c r="AC1012" t="e">
        <f t="shared" si="134"/>
        <v>#DIV/0!</v>
      </c>
    </row>
    <row r="1013" spans="29:29" x14ac:dyDescent="0.15">
      <c r="AC1013" t="e">
        <f t="shared" si="134"/>
        <v>#DIV/0!</v>
      </c>
    </row>
    <row r="1014" spans="29:29" x14ac:dyDescent="0.15">
      <c r="AC1014" t="e">
        <f t="shared" si="134"/>
        <v>#DIV/0!</v>
      </c>
    </row>
    <row r="1015" spans="29:29" x14ac:dyDescent="0.15">
      <c r="AC1015" t="e">
        <f t="shared" si="134"/>
        <v>#DIV/0!</v>
      </c>
    </row>
    <row r="1016" spans="29:29" x14ac:dyDescent="0.15">
      <c r="AC1016" t="e">
        <f t="shared" si="134"/>
        <v>#DIV/0!</v>
      </c>
    </row>
    <row r="1017" spans="29:29" x14ac:dyDescent="0.15">
      <c r="AC1017" t="e">
        <f t="shared" si="134"/>
        <v>#DIV/0!</v>
      </c>
    </row>
    <row r="1018" spans="29:29" x14ac:dyDescent="0.15">
      <c r="AC1018" t="e">
        <f t="shared" si="134"/>
        <v>#DIV/0!</v>
      </c>
    </row>
    <row r="1019" spans="29:29" x14ac:dyDescent="0.15">
      <c r="AC1019" t="e">
        <f t="shared" si="134"/>
        <v>#DIV/0!</v>
      </c>
    </row>
    <row r="1020" spans="29:29" x14ac:dyDescent="0.15">
      <c r="AC1020" t="e">
        <f t="shared" si="134"/>
        <v>#DIV/0!</v>
      </c>
    </row>
    <row r="1021" spans="29:29" x14ac:dyDescent="0.15">
      <c r="AC1021" t="e">
        <f t="shared" si="134"/>
        <v>#DIV/0!</v>
      </c>
    </row>
    <row r="1022" spans="29:29" x14ac:dyDescent="0.15">
      <c r="AC1022" t="e">
        <f t="shared" si="134"/>
        <v>#DIV/0!</v>
      </c>
    </row>
    <row r="1023" spans="29:29" x14ac:dyDescent="0.15">
      <c r="AC1023" t="e">
        <f t="shared" si="134"/>
        <v>#DIV/0!</v>
      </c>
    </row>
    <row r="1024" spans="29:29" x14ac:dyDescent="0.15">
      <c r="AC1024" t="e">
        <f t="shared" si="134"/>
        <v>#DIV/0!</v>
      </c>
    </row>
    <row r="1025" spans="29:29" x14ac:dyDescent="0.15">
      <c r="AC1025" t="e">
        <f t="shared" si="134"/>
        <v>#DIV/0!</v>
      </c>
    </row>
    <row r="1026" spans="29:29" x14ac:dyDescent="0.15">
      <c r="AC1026" t="e">
        <f t="shared" si="134"/>
        <v>#DIV/0!</v>
      </c>
    </row>
    <row r="1027" spans="29:29" x14ac:dyDescent="0.15">
      <c r="AC1027" t="e">
        <f t="shared" si="134"/>
        <v>#DIV/0!</v>
      </c>
    </row>
    <row r="1028" spans="29:29" x14ac:dyDescent="0.15">
      <c r="AC1028" t="e">
        <f t="shared" si="134"/>
        <v>#DIV/0!</v>
      </c>
    </row>
    <row r="1029" spans="29:29" x14ac:dyDescent="0.15">
      <c r="AC1029" t="e">
        <f t="shared" si="134"/>
        <v>#DIV/0!</v>
      </c>
    </row>
    <row r="1030" spans="29:29" x14ac:dyDescent="0.15">
      <c r="AC1030" t="e">
        <f t="shared" si="134"/>
        <v>#DIV/0!</v>
      </c>
    </row>
    <row r="1031" spans="29:29" x14ac:dyDescent="0.15">
      <c r="AC1031" t="e">
        <f t="shared" si="134"/>
        <v>#DIV/0!</v>
      </c>
    </row>
    <row r="1032" spans="29:29" x14ac:dyDescent="0.15">
      <c r="AC1032" t="e">
        <f t="shared" si="134"/>
        <v>#DIV/0!</v>
      </c>
    </row>
    <row r="1033" spans="29:29" x14ac:dyDescent="0.15">
      <c r="AC1033" t="e">
        <f t="shared" si="134"/>
        <v>#DIV/0!</v>
      </c>
    </row>
    <row r="1034" spans="29:29" x14ac:dyDescent="0.15">
      <c r="AC1034" t="e">
        <f t="shared" ref="AC1034:AC1097" si="135">ASIN((AB1028*SIN(A1034/180*PI())/AA1034))*180/PI()</f>
        <v>#DIV/0!</v>
      </c>
    </row>
    <row r="1035" spans="29:29" x14ac:dyDescent="0.15">
      <c r="AC1035" t="e">
        <f t="shared" si="135"/>
        <v>#DIV/0!</v>
      </c>
    </row>
    <row r="1036" spans="29:29" x14ac:dyDescent="0.15">
      <c r="AC1036" t="e">
        <f t="shared" si="135"/>
        <v>#DIV/0!</v>
      </c>
    </row>
    <row r="1037" spans="29:29" x14ac:dyDescent="0.15">
      <c r="AC1037" t="e">
        <f t="shared" si="135"/>
        <v>#DIV/0!</v>
      </c>
    </row>
    <row r="1038" spans="29:29" x14ac:dyDescent="0.15">
      <c r="AC1038" t="e">
        <f t="shared" si="135"/>
        <v>#DIV/0!</v>
      </c>
    </row>
    <row r="1039" spans="29:29" x14ac:dyDescent="0.15">
      <c r="AC1039" t="e">
        <f t="shared" si="135"/>
        <v>#DIV/0!</v>
      </c>
    </row>
    <row r="1040" spans="29:29" x14ac:dyDescent="0.15">
      <c r="AC1040" t="e">
        <f t="shared" si="135"/>
        <v>#DIV/0!</v>
      </c>
    </row>
    <row r="1041" spans="29:29" x14ac:dyDescent="0.15">
      <c r="AC1041" t="e">
        <f t="shared" si="135"/>
        <v>#DIV/0!</v>
      </c>
    </row>
    <row r="1042" spans="29:29" x14ac:dyDescent="0.15">
      <c r="AC1042" t="e">
        <f t="shared" si="135"/>
        <v>#DIV/0!</v>
      </c>
    </row>
    <row r="1043" spans="29:29" x14ac:dyDescent="0.15">
      <c r="AC1043" t="e">
        <f t="shared" si="135"/>
        <v>#DIV/0!</v>
      </c>
    </row>
    <row r="1044" spans="29:29" x14ac:dyDescent="0.15">
      <c r="AC1044" t="e">
        <f t="shared" si="135"/>
        <v>#DIV/0!</v>
      </c>
    </row>
    <row r="1045" spans="29:29" x14ac:dyDescent="0.15">
      <c r="AC1045" t="e">
        <f t="shared" si="135"/>
        <v>#DIV/0!</v>
      </c>
    </row>
    <row r="1046" spans="29:29" x14ac:dyDescent="0.15">
      <c r="AC1046" t="e">
        <f t="shared" si="135"/>
        <v>#DIV/0!</v>
      </c>
    </row>
    <row r="1047" spans="29:29" x14ac:dyDescent="0.15">
      <c r="AC1047" t="e">
        <f t="shared" si="135"/>
        <v>#DIV/0!</v>
      </c>
    </row>
    <row r="1048" spans="29:29" x14ac:dyDescent="0.15">
      <c r="AC1048" t="e">
        <f t="shared" si="135"/>
        <v>#DIV/0!</v>
      </c>
    </row>
    <row r="1049" spans="29:29" x14ac:dyDescent="0.15">
      <c r="AC1049" t="e">
        <f t="shared" si="135"/>
        <v>#DIV/0!</v>
      </c>
    </row>
    <row r="1050" spans="29:29" x14ac:dyDescent="0.15">
      <c r="AC1050" t="e">
        <f t="shared" si="135"/>
        <v>#DIV/0!</v>
      </c>
    </row>
    <row r="1051" spans="29:29" x14ac:dyDescent="0.15">
      <c r="AC1051" t="e">
        <f t="shared" si="135"/>
        <v>#DIV/0!</v>
      </c>
    </row>
    <row r="1052" spans="29:29" x14ac:dyDescent="0.15">
      <c r="AC1052" t="e">
        <f t="shared" si="135"/>
        <v>#DIV/0!</v>
      </c>
    </row>
    <row r="1053" spans="29:29" x14ac:dyDescent="0.15">
      <c r="AC1053" t="e">
        <f t="shared" si="135"/>
        <v>#DIV/0!</v>
      </c>
    </row>
    <row r="1054" spans="29:29" x14ac:dyDescent="0.15">
      <c r="AC1054" t="e">
        <f t="shared" si="135"/>
        <v>#DIV/0!</v>
      </c>
    </row>
    <row r="1055" spans="29:29" x14ac:dyDescent="0.15">
      <c r="AC1055" t="e">
        <f t="shared" si="135"/>
        <v>#DIV/0!</v>
      </c>
    </row>
    <row r="1056" spans="29:29" x14ac:dyDescent="0.15">
      <c r="AC1056" t="e">
        <f t="shared" si="135"/>
        <v>#DIV/0!</v>
      </c>
    </row>
    <row r="1057" spans="29:29" x14ac:dyDescent="0.15">
      <c r="AC1057" t="e">
        <f t="shared" si="135"/>
        <v>#DIV/0!</v>
      </c>
    </row>
    <row r="1058" spans="29:29" x14ac:dyDescent="0.15">
      <c r="AC1058" t="e">
        <f t="shared" si="135"/>
        <v>#DIV/0!</v>
      </c>
    </row>
    <row r="1059" spans="29:29" x14ac:dyDescent="0.15">
      <c r="AC1059" t="e">
        <f t="shared" si="135"/>
        <v>#DIV/0!</v>
      </c>
    </row>
    <row r="1060" spans="29:29" x14ac:dyDescent="0.15">
      <c r="AC1060" t="e">
        <f t="shared" si="135"/>
        <v>#DIV/0!</v>
      </c>
    </row>
    <row r="1061" spans="29:29" x14ac:dyDescent="0.15">
      <c r="AC1061" t="e">
        <f t="shared" si="135"/>
        <v>#DIV/0!</v>
      </c>
    </row>
    <row r="1062" spans="29:29" x14ac:dyDescent="0.15">
      <c r="AC1062" t="e">
        <f t="shared" si="135"/>
        <v>#DIV/0!</v>
      </c>
    </row>
    <row r="1063" spans="29:29" x14ac:dyDescent="0.15">
      <c r="AC1063" t="e">
        <f t="shared" si="135"/>
        <v>#DIV/0!</v>
      </c>
    </row>
    <row r="1064" spans="29:29" x14ac:dyDescent="0.15">
      <c r="AC1064" t="e">
        <f t="shared" si="135"/>
        <v>#DIV/0!</v>
      </c>
    </row>
    <row r="1065" spans="29:29" x14ac:dyDescent="0.15">
      <c r="AC1065" t="e">
        <f t="shared" si="135"/>
        <v>#DIV/0!</v>
      </c>
    </row>
    <row r="1066" spans="29:29" x14ac:dyDescent="0.15">
      <c r="AC1066" t="e">
        <f t="shared" si="135"/>
        <v>#DIV/0!</v>
      </c>
    </row>
    <row r="1067" spans="29:29" x14ac:dyDescent="0.15">
      <c r="AC1067" t="e">
        <f t="shared" si="135"/>
        <v>#DIV/0!</v>
      </c>
    </row>
    <row r="1068" spans="29:29" x14ac:dyDescent="0.15">
      <c r="AC1068" t="e">
        <f t="shared" si="135"/>
        <v>#DIV/0!</v>
      </c>
    </row>
    <row r="1069" spans="29:29" x14ac:dyDescent="0.15">
      <c r="AC1069" t="e">
        <f t="shared" si="135"/>
        <v>#DIV/0!</v>
      </c>
    </row>
    <row r="1070" spans="29:29" x14ac:dyDescent="0.15">
      <c r="AC1070" t="e">
        <f t="shared" si="135"/>
        <v>#DIV/0!</v>
      </c>
    </row>
    <row r="1071" spans="29:29" x14ac:dyDescent="0.15">
      <c r="AC1071" t="e">
        <f t="shared" si="135"/>
        <v>#DIV/0!</v>
      </c>
    </row>
    <row r="1072" spans="29:29" x14ac:dyDescent="0.15">
      <c r="AC1072" t="e">
        <f t="shared" si="135"/>
        <v>#DIV/0!</v>
      </c>
    </row>
    <row r="1073" spans="29:29" x14ac:dyDescent="0.15">
      <c r="AC1073" t="e">
        <f t="shared" si="135"/>
        <v>#DIV/0!</v>
      </c>
    </row>
    <row r="1074" spans="29:29" x14ac:dyDescent="0.15">
      <c r="AC1074" t="e">
        <f t="shared" si="135"/>
        <v>#DIV/0!</v>
      </c>
    </row>
    <row r="1075" spans="29:29" x14ac:dyDescent="0.15">
      <c r="AC1075" t="e">
        <f t="shared" si="135"/>
        <v>#DIV/0!</v>
      </c>
    </row>
    <row r="1076" spans="29:29" x14ac:dyDescent="0.15">
      <c r="AC1076" t="e">
        <f t="shared" si="135"/>
        <v>#DIV/0!</v>
      </c>
    </row>
    <row r="1077" spans="29:29" x14ac:dyDescent="0.15">
      <c r="AC1077" t="e">
        <f t="shared" si="135"/>
        <v>#DIV/0!</v>
      </c>
    </row>
    <row r="1078" spans="29:29" x14ac:dyDescent="0.15">
      <c r="AC1078" t="e">
        <f t="shared" si="135"/>
        <v>#DIV/0!</v>
      </c>
    </row>
    <row r="1079" spans="29:29" x14ac:dyDescent="0.15">
      <c r="AC1079" t="e">
        <f t="shared" si="135"/>
        <v>#DIV/0!</v>
      </c>
    </row>
    <row r="1080" spans="29:29" x14ac:dyDescent="0.15">
      <c r="AC1080" t="e">
        <f t="shared" si="135"/>
        <v>#DIV/0!</v>
      </c>
    </row>
    <row r="1081" spans="29:29" x14ac:dyDescent="0.15">
      <c r="AC1081" t="e">
        <f t="shared" si="135"/>
        <v>#DIV/0!</v>
      </c>
    </row>
    <row r="1082" spans="29:29" x14ac:dyDescent="0.15">
      <c r="AC1082" t="e">
        <f t="shared" si="135"/>
        <v>#DIV/0!</v>
      </c>
    </row>
    <row r="1083" spans="29:29" x14ac:dyDescent="0.15">
      <c r="AC1083" t="e">
        <f t="shared" si="135"/>
        <v>#DIV/0!</v>
      </c>
    </row>
    <row r="1084" spans="29:29" x14ac:dyDescent="0.15">
      <c r="AC1084" t="e">
        <f t="shared" si="135"/>
        <v>#DIV/0!</v>
      </c>
    </row>
    <row r="1085" spans="29:29" x14ac:dyDescent="0.15">
      <c r="AC1085" t="e">
        <f t="shared" si="135"/>
        <v>#DIV/0!</v>
      </c>
    </row>
    <row r="1086" spans="29:29" x14ac:dyDescent="0.15">
      <c r="AC1086" t="e">
        <f t="shared" si="135"/>
        <v>#DIV/0!</v>
      </c>
    </row>
    <row r="1087" spans="29:29" x14ac:dyDescent="0.15">
      <c r="AC1087" t="e">
        <f t="shared" si="135"/>
        <v>#DIV/0!</v>
      </c>
    </row>
    <row r="1088" spans="29:29" x14ac:dyDescent="0.15">
      <c r="AC1088" t="e">
        <f t="shared" si="135"/>
        <v>#DIV/0!</v>
      </c>
    </row>
    <row r="1089" spans="29:29" x14ac:dyDescent="0.15">
      <c r="AC1089" t="e">
        <f t="shared" si="135"/>
        <v>#DIV/0!</v>
      </c>
    </row>
    <row r="1090" spans="29:29" x14ac:dyDescent="0.15">
      <c r="AC1090" t="e">
        <f t="shared" si="135"/>
        <v>#DIV/0!</v>
      </c>
    </row>
    <row r="1091" spans="29:29" x14ac:dyDescent="0.15">
      <c r="AC1091" t="e">
        <f t="shared" si="135"/>
        <v>#DIV/0!</v>
      </c>
    </row>
    <row r="1092" spans="29:29" x14ac:dyDescent="0.15">
      <c r="AC1092" t="e">
        <f t="shared" si="135"/>
        <v>#DIV/0!</v>
      </c>
    </row>
    <row r="1093" spans="29:29" x14ac:dyDescent="0.15">
      <c r="AC1093" t="e">
        <f t="shared" si="135"/>
        <v>#DIV/0!</v>
      </c>
    </row>
    <row r="1094" spans="29:29" x14ac:dyDescent="0.15">
      <c r="AC1094" t="e">
        <f t="shared" si="135"/>
        <v>#DIV/0!</v>
      </c>
    </row>
    <row r="1095" spans="29:29" x14ac:dyDescent="0.15">
      <c r="AC1095" t="e">
        <f t="shared" si="135"/>
        <v>#DIV/0!</v>
      </c>
    </row>
    <row r="1096" spans="29:29" x14ac:dyDescent="0.15">
      <c r="AC1096" t="e">
        <f t="shared" si="135"/>
        <v>#DIV/0!</v>
      </c>
    </row>
    <row r="1097" spans="29:29" x14ac:dyDescent="0.15">
      <c r="AC1097" t="e">
        <f t="shared" si="135"/>
        <v>#DIV/0!</v>
      </c>
    </row>
    <row r="1098" spans="29:29" x14ac:dyDescent="0.15">
      <c r="AC1098" t="e">
        <f t="shared" ref="AC1098:AC1161" si="136">ASIN((AB1092*SIN(A1098/180*PI())/AA1098))*180/PI()</f>
        <v>#DIV/0!</v>
      </c>
    </row>
    <row r="1099" spans="29:29" x14ac:dyDescent="0.15">
      <c r="AC1099" t="e">
        <f t="shared" si="136"/>
        <v>#DIV/0!</v>
      </c>
    </row>
    <row r="1100" spans="29:29" x14ac:dyDescent="0.15">
      <c r="AC1100" t="e">
        <f t="shared" si="136"/>
        <v>#DIV/0!</v>
      </c>
    </row>
    <row r="1101" spans="29:29" x14ac:dyDescent="0.15">
      <c r="AC1101" t="e">
        <f t="shared" si="136"/>
        <v>#DIV/0!</v>
      </c>
    </row>
    <row r="1102" spans="29:29" x14ac:dyDescent="0.15">
      <c r="AC1102" t="e">
        <f t="shared" si="136"/>
        <v>#DIV/0!</v>
      </c>
    </row>
    <row r="1103" spans="29:29" x14ac:dyDescent="0.15">
      <c r="AC1103" t="e">
        <f t="shared" si="136"/>
        <v>#DIV/0!</v>
      </c>
    </row>
    <row r="1104" spans="29:29" x14ac:dyDescent="0.15">
      <c r="AC1104" t="e">
        <f t="shared" si="136"/>
        <v>#DIV/0!</v>
      </c>
    </row>
    <row r="1105" spans="29:29" x14ac:dyDescent="0.15">
      <c r="AC1105" t="e">
        <f t="shared" si="136"/>
        <v>#DIV/0!</v>
      </c>
    </row>
    <row r="1106" spans="29:29" x14ac:dyDescent="0.15">
      <c r="AC1106" t="e">
        <f t="shared" si="136"/>
        <v>#DIV/0!</v>
      </c>
    </row>
    <row r="1107" spans="29:29" x14ac:dyDescent="0.15">
      <c r="AC1107" t="e">
        <f t="shared" si="136"/>
        <v>#DIV/0!</v>
      </c>
    </row>
    <row r="1108" spans="29:29" x14ac:dyDescent="0.15">
      <c r="AC1108" t="e">
        <f t="shared" si="136"/>
        <v>#DIV/0!</v>
      </c>
    </row>
    <row r="1109" spans="29:29" x14ac:dyDescent="0.15">
      <c r="AC1109" t="e">
        <f t="shared" si="136"/>
        <v>#DIV/0!</v>
      </c>
    </row>
    <row r="1110" spans="29:29" x14ac:dyDescent="0.15">
      <c r="AC1110" t="e">
        <f t="shared" si="136"/>
        <v>#DIV/0!</v>
      </c>
    </row>
    <row r="1111" spans="29:29" x14ac:dyDescent="0.15">
      <c r="AC1111" t="e">
        <f t="shared" si="136"/>
        <v>#DIV/0!</v>
      </c>
    </row>
    <row r="1112" spans="29:29" x14ac:dyDescent="0.15">
      <c r="AC1112" t="e">
        <f t="shared" si="136"/>
        <v>#DIV/0!</v>
      </c>
    </row>
    <row r="1113" spans="29:29" x14ac:dyDescent="0.15">
      <c r="AC1113" t="e">
        <f t="shared" si="136"/>
        <v>#DIV/0!</v>
      </c>
    </row>
    <row r="1114" spans="29:29" x14ac:dyDescent="0.15">
      <c r="AC1114" t="e">
        <f t="shared" si="136"/>
        <v>#DIV/0!</v>
      </c>
    </row>
    <row r="1115" spans="29:29" x14ac:dyDescent="0.15">
      <c r="AC1115" t="e">
        <f t="shared" si="136"/>
        <v>#DIV/0!</v>
      </c>
    </row>
    <row r="1116" spans="29:29" x14ac:dyDescent="0.15">
      <c r="AC1116" t="e">
        <f t="shared" si="136"/>
        <v>#DIV/0!</v>
      </c>
    </row>
    <row r="1117" spans="29:29" x14ac:dyDescent="0.15">
      <c r="AC1117" t="e">
        <f t="shared" si="136"/>
        <v>#DIV/0!</v>
      </c>
    </row>
    <row r="1118" spans="29:29" x14ac:dyDescent="0.15">
      <c r="AC1118" t="e">
        <f t="shared" si="136"/>
        <v>#DIV/0!</v>
      </c>
    </row>
    <row r="1119" spans="29:29" x14ac:dyDescent="0.15">
      <c r="AC1119" t="e">
        <f t="shared" si="136"/>
        <v>#DIV/0!</v>
      </c>
    </row>
    <row r="1120" spans="29:29" x14ac:dyDescent="0.15">
      <c r="AC1120" t="e">
        <f t="shared" si="136"/>
        <v>#DIV/0!</v>
      </c>
    </row>
    <row r="1121" spans="29:29" x14ac:dyDescent="0.15">
      <c r="AC1121" t="e">
        <f t="shared" si="136"/>
        <v>#DIV/0!</v>
      </c>
    </row>
    <row r="1122" spans="29:29" x14ac:dyDescent="0.15">
      <c r="AC1122" t="e">
        <f t="shared" si="136"/>
        <v>#DIV/0!</v>
      </c>
    </row>
    <row r="1123" spans="29:29" x14ac:dyDescent="0.15">
      <c r="AC1123" t="e">
        <f t="shared" si="136"/>
        <v>#DIV/0!</v>
      </c>
    </row>
    <row r="1124" spans="29:29" x14ac:dyDescent="0.15">
      <c r="AC1124" t="e">
        <f t="shared" si="136"/>
        <v>#DIV/0!</v>
      </c>
    </row>
    <row r="1125" spans="29:29" x14ac:dyDescent="0.15">
      <c r="AC1125" t="e">
        <f t="shared" si="136"/>
        <v>#DIV/0!</v>
      </c>
    </row>
    <row r="1126" spans="29:29" x14ac:dyDescent="0.15">
      <c r="AC1126" t="e">
        <f t="shared" si="136"/>
        <v>#DIV/0!</v>
      </c>
    </row>
    <row r="1127" spans="29:29" x14ac:dyDescent="0.15">
      <c r="AC1127" t="e">
        <f t="shared" si="136"/>
        <v>#DIV/0!</v>
      </c>
    </row>
    <row r="1128" spans="29:29" x14ac:dyDescent="0.15">
      <c r="AC1128" t="e">
        <f t="shared" si="136"/>
        <v>#DIV/0!</v>
      </c>
    </row>
    <row r="1129" spans="29:29" x14ac:dyDescent="0.15">
      <c r="AC1129" t="e">
        <f t="shared" si="136"/>
        <v>#DIV/0!</v>
      </c>
    </row>
    <row r="1130" spans="29:29" x14ac:dyDescent="0.15">
      <c r="AC1130" t="e">
        <f t="shared" si="136"/>
        <v>#DIV/0!</v>
      </c>
    </row>
    <row r="1131" spans="29:29" x14ac:dyDescent="0.15">
      <c r="AC1131" t="e">
        <f t="shared" si="136"/>
        <v>#DIV/0!</v>
      </c>
    </row>
    <row r="1132" spans="29:29" x14ac:dyDescent="0.15">
      <c r="AC1132" t="e">
        <f t="shared" si="136"/>
        <v>#DIV/0!</v>
      </c>
    </row>
    <row r="1133" spans="29:29" x14ac:dyDescent="0.15">
      <c r="AC1133" t="e">
        <f t="shared" si="136"/>
        <v>#DIV/0!</v>
      </c>
    </row>
    <row r="1134" spans="29:29" x14ac:dyDescent="0.15">
      <c r="AC1134" t="e">
        <f t="shared" si="136"/>
        <v>#DIV/0!</v>
      </c>
    </row>
    <row r="1135" spans="29:29" x14ac:dyDescent="0.15">
      <c r="AC1135" t="e">
        <f t="shared" si="136"/>
        <v>#DIV/0!</v>
      </c>
    </row>
    <row r="1136" spans="29:29" x14ac:dyDescent="0.15">
      <c r="AC1136" t="e">
        <f t="shared" si="136"/>
        <v>#DIV/0!</v>
      </c>
    </row>
    <row r="1137" spans="29:29" x14ac:dyDescent="0.15">
      <c r="AC1137" t="e">
        <f t="shared" si="136"/>
        <v>#DIV/0!</v>
      </c>
    </row>
    <row r="1138" spans="29:29" x14ac:dyDescent="0.15">
      <c r="AC1138" t="e">
        <f t="shared" si="136"/>
        <v>#DIV/0!</v>
      </c>
    </row>
    <row r="1139" spans="29:29" x14ac:dyDescent="0.15">
      <c r="AC1139" t="e">
        <f t="shared" si="136"/>
        <v>#DIV/0!</v>
      </c>
    </row>
    <row r="1140" spans="29:29" x14ac:dyDescent="0.15">
      <c r="AC1140" t="e">
        <f t="shared" si="136"/>
        <v>#DIV/0!</v>
      </c>
    </row>
    <row r="1141" spans="29:29" x14ac:dyDescent="0.15">
      <c r="AC1141" t="e">
        <f t="shared" si="136"/>
        <v>#DIV/0!</v>
      </c>
    </row>
    <row r="1142" spans="29:29" x14ac:dyDescent="0.15">
      <c r="AC1142" t="e">
        <f t="shared" si="136"/>
        <v>#DIV/0!</v>
      </c>
    </row>
    <row r="1143" spans="29:29" x14ac:dyDescent="0.15">
      <c r="AC1143" t="e">
        <f t="shared" si="136"/>
        <v>#DIV/0!</v>
      </c>
    </row>
    <row r="1144" spans="29:29" x14ac:dyDescent="0.15">
      <c r="AC1144" t="e">
        <f t="shared" si="136"/>
        <v>#DIV/0!</v>
      </c>
    </row>
    <row r="1145" spans="29:29" x14ac:dyDescent="0.15">
      <c r="AC1145" t="e">
        <f t="shared" si="136"/>
        <v>#DIV/0!</v>
      </c>
    </row>
    <row r="1146" spans="29:29" x14ac:dyDescent="0.15">
      <c r="AC1146" t="e">
        <f t="shared" si="136"/>
        <v>#DIV/0!</v>
      </c>
    </row>
    <row r="1147" spans="29:29" x14ac:dyDescent="0.15">
      <c r="AC1147" t="e">
        <f t="shared" si="136"/>
        <v>#DIV/0!</v>
      </c>
    </row>
    <row r="1148" spans="29:29" x14ac:dyDescent="0.15">
      <c r="AC1148" t="e">
        <f t="shared" si="136"/>
        <v>#DIV/0!</v>
      </c>
    </row>
    <row r="1149" spans="29:29" x14ac:dyDescent="0.15">
      <c r="AC1149" t="e">
        <f t="shared" si="136"/>
        <v>#DIV/0!</v>
      </c>
    </row>
    <row r="1150" spans="29:29" x14ac:dyDescent="0.15">
      <c r="AC1150" t="e">
        <f t="shared" si="136"/>
        <v>#DIV/0!</v>
      </c>
    </row>
    <row r="1151" spans="29:29" x14ac:dyDescent="0.15">
      <c r="AC1151" t="e">
        <f t="shared" si="136"/>
        <v>#DIV/0!</v>
      </c>
    </row>
    <row r="1152" spans="29:29" x14ac:dyDescent="0.15">
      <c r="AC1152" t="e">
        <f t="shared" si="136"/>
        <v>#DIV/0!</v>
      </c>
    </row>
    <row r="1153" spans="29:29" x14ac:dyDescent="0.15">
      <c r="AC1153" t="e">
        <f t="shared" si="136"/>
        <v>#DIV/0!</v>
      </c>
    </row>
    <row r="1154" spans="29:29" x14ac:dyDescent="0.15">
      <c r="AC1154" t="e">
        <f t="shared" si="136"/>
        <v>#DIV/0!</v>
      </c>
    </row>
    <row r="1155" spans="29:29" x14ac:dyDescent="0.15">
      <c r="AC1155" t="e">
        <f t="shared" si="136"/>
        <v>#DIV/0!</v>
      </c>
    </row>
    <row r="1156" spans="29:29" x14ac:dyDescent="0.15">
      <c r="AC1156" t="e">
        <f t="shared" si="136"/>
        <v>#DIV/0!</v>
      </c>
    </row>
    <row r="1157" spans="29:29" x14ac:dyDescent="0.15">
      <c r="AC1157" t="e">
        <f t="shared" si="136"/>
        <v>#DIV/0!</v>
      </c>
    </row>
    <row r="1158" spans="29:29" x14ac:dyDescent="0.15">
      <c r="AC1158" t="e">
        <f t="shared" si="136"/>
        <v>#DIV/0!</v>
      </c>
    </row>
    <row r="1159" spans="29:29" x14ac:dyDescent="0.15">
      <c r="AC1159" t="e">
        <f t="shared" si="136"/>
        <v>#DIV/0!</v>
      </c>
    </row>
    <row r="1160" spans="29:29" x14ac:dyDescent="0.15">
      <c r="AC1160" t="e">
        <f t="shared" si="136"/>
        <v>#DIV/0!</v>
      </c>
    </row>
    <row r="1161" spans="29:29" x14ac:dyDescent="0.15">
      <c r="AC1161" t="e">
        <f t="shared" si="136"/>
        <v>#DIV/0!</v>
      </c>
    </row>
    <row r="1162" spans="29:29" x14ac:dyDescent="0.15">
      <c r="AC1162" t="e">
        <f t="shared" ref="AC1162:AC1225" si="137">ASIN((AB1156*SIN(A1162/180*PI())/AA1162))*180/PI()</f>
        <v>#DIV/0!</v>
      </c>
    </row>
    <row r="1163" spans="29:29" x14ac:dyDescent="0.15">
      <c r="AC1163" t="e">
        <f t="shared" si="137"/>
        <v>#DIV/0!</v>
      </c>
    </row>
    <row r="1164" spans="29:29" x14ac:dyDescent="0.15">
      <c r="AC1164" t="e">
        <f t="shared" si="137"/>
        <v>#DIV/0!</v>
      </c>
    </row>
    <row r="1165" spans="29:29" x14ac:dyDescent="0.15">
      <c r="AC1165" t="e">
        <f t="shared" si="137"/>
        <v>#DIV/0!</v>
      </c>
    </row>
    <row r="1166" spans="29:29" x14ac:dyDescent="0.15">
      <c r="AC1166" t="e">
        <f t="shared" si="137"/>
        <v>#DIV/0!</v>
      </c>
    </row>
    <row r="1167" spans="29:29" x14ac:dyDescent="0.15">
      <c r="AC1167" t="e">
        <f t="shared" si="137"/>
        <v>#DIV/0!</v>
      </c>
    </row>
    <row r="1168" spans="29:29" x14ac:dyDescent="0.15">
      <c r="AC1168" t="e">
        <f t="shared" si="137"/>
        <v>#DIV/0!</v>
      </c>
    </row>
    <row r="1169" spans="29:29" x14ac:dyDescent="0.15">
      <c r="AC1169" t="e">
        <f t="shared" si="137"/>
        <v>#DIV/0!</v>
      </c>
    </row>
    <row r="1170" spans="29:29" x14ac:dyDescent="0.15">
      <c r="AC1170" t="e">
        <f t="shared" si="137"/>
        <v>#DIV/0!</v>
      </c>
    </row>
    <row r="1171" spans="29:29" x14ac:dyDescent="0.15">
      <c r="AC1171" t="e">
        <f t="shared" si="137"/>
        <v>#DIV/0!</v>
      </c>
    </row>
    <row r="1172" spans="29:29" x14ac:dyDescent="0.15">
      <c r="AC1172" t="e">
        <f t="shared" si="137"/>
        <v>#DIV/0!</v>
      </c>
    </row>
    <row r="1173" spans="29:29" x14ac:dyDescent="0.15">
      <c r="AC1173" t="e">
        <f t="shared" si="137"/>
        <v>#DIV/0!</v>
      </c>
    </row>
    <row r="1174" spans="29:29" x14ac:dyDescent="0.15">
      <c r="AC1174" t="e">
        <f t="shared" si="137"/>
        <v>#DIV/0!</v>
      </c>
    </row>
    <row r="1175" spans="29:29" x14ac:dyDescent="0.15">
      <c r="AC1175" t="e">
        <f t="shared" si="137"/>
        <v>#DIV/0!</v>
      </c>
    </row>
    <row r="1176" spans="29:29" x14ac:dyDescent="0.15">
      <c r="AC1176" t="e">
        <f t="shared" si="137"/>
        <v>#DIV/0!</v>
      </c>
    </row>
    <row r="1177" spans="29:29" x14ac:dyDescent="0.15">
      <c r="AC1177" t="e">
        <f t="shared" si="137"/>
        <v>#DIV/0!</v>
      </c>
    </row>
    <row r="1178" spans="29:29" x14ac:dyDescent="0.15">
      <c r="AC1178" t="e">
        <f t="shared" si="137"/>
        <v>#DIV/0!</v>
      </c>
    </row>
    <row r="1179" spans="29:29" x14ac:dyDescent="0.15">
      <c r="AC1179" t="e">
        <f t="shared" si="137"/>
        <v>#DIV/0!</v>
      </c>
    </row>
    <row r="1180" spans="29:29" x14ac:dyDescent="0.15">
      <c r="AC1180" t="e">
        <f t="shared" si="137"/>
        <v>#DIV/0!</v>
      </c>
    </row>
    <row r="1181" spans="29:29" x14ac:dyDescent="0.15">
      <c r="AC1181" t="e">
        <f t="shared" si="137"/>
        <v>#DIV/0!</v>
      </c>
    </row>
    <row r="1182" spans="29:29" x14ac:dyDescent="0.15">
      <c r="AC1182" t="e">
        <f t="shared" si="137"/>
        <v>#DIV/0!</v>
      </c>
    </row>
    <row r="1183" spans="29:29" x14ac:dyDescent="0.15">
      <c r="AC1183" t="e">
        <f t="shared" si="137"/>
        <v>#DIV/0!</v>
      </c>
    </row>
    <row r="1184" spans="29:29" x14ac:dyDescent="0.15">
      <c r="AC1184" t="e">
        <f t="shared" si="137"/>
        <v>#DIV/0!</v>
      </c>
    </row>
    <row r="1185" spans="29:29" x14ac:dyDescent="0.15">
      <c r="AC1185" t="e">
        <f t="shared" si="137"/>
        <v>#DIV/0!</v>
      </c>
    </row>
    <row r="1186" spans="29:29" x14ac:dyDescent="0.15">
      <c r="AC1186" t="e">
        <f t="shared" si="137"/>
        <v>#DIV/0!</v>
      </c>
    </row>
    <row r="1187" spans="29:29" x14ac:dyDescent="0.15">
      <c r="AC1187" t="e">
        <f t="shared" si="137"/>
        <v>#DIV/0!</v>
      </c>
    </row>
    <row r="1188" spans="29:29" x14ac:dyDescent="0.15">
      <c r="AC1188" t="e">
        <f t="shared" si="137"/>
        <v>#DIV/0!</v>
      </c>
    </row>
    <row r="1189" spans="29:29" x14ac:dyDescent="0.15">
      <c r="AC1189" t="e">
        <f t="shared" si="137"/>
        <v>#DIV/0!</v>
      </c>
    </row>
    <row r="1190" spans="29:29" x14ac:dyDescent="0.15">
      <c r="AC1190" t="e">
        <f t="shared" si="137"/>
        <v>#DIV/0!</v>
      </c>
    </row>
    <row r="1191" spans="29:29" x14ac:dyDescent="0.15">
      <c r="AC1191" t="e">
        <f t="shared" si="137"/>
        <v>#DIV/0!</v>
      </c>
    </row>
    <row r="1192" spans="29:29" x14ac:dyDescent="0.15">
      <c r="AC1192" t="e">
        <f t="shared" si="137"/>
        <v>#DIV/0!</v>
      </c>
    </row>
    <row r="1193" spans="29:29" x14ac:dyDescent="0.15">
      <c r="AC1193" t="e">
        <f t="shared" si="137"/>
        <v>#DIV/0!</v>
      </c>
    </row>
    <row r="1194" spans="29:29" x14ac:dyDescent="0.15">
      <c r="AC1194" t="e">
        <f t="shared" si="137"/>
        <v>#DIV/0!</v>
      </c>
    </row>
    <row r="1195" spans="29:29" x14ac:dyDescent="0.15">
      <c r="AC1195" t="e">
        <f t="shared" si="137"/>
        <v>#DIV/0!</v>
      </c>
    </row>
    <row r="1196" spans="29:29" x14ac:dyDescent="0.15">
      <c r="AC1196" t="e">
        <f t="shared" si="137"/>
        <v>#DIV/0!</v>
      </c>
    </row>
    <row r="1197" spans="29:29" x14ac:dyDescent="0.15">
      <c r="AC1197" t="e">
        <f t="shared" si="137"/>
        <v>#DIV/0!</v>
      </c>
    </row>
    <row r="1198" spans="29:29" x14ac:dyDescent="0.15">
      <c r="AC1198" t="e">
        <f t="shared" si="137"/>
        <v>#DIV/0!</v>
      </c>
    </row>
    <row r="1199" spans="29:29" x14ac:dyDescent="0.15">
      <c r="AC1199" t="e">
        <f t="shared" si="137"/>
        <v>#DIV/0!</v>
      </c>
    </row>
    <row r="1200" spans="29:29" x14ac:dyDescent="0.15">
      <c r="AC1200" t="e">
        <f t="shared" si="137"/>
        <v>#DIV/0!</v>
      </c>
    </row>
    <row r="1201" spans="29:29" x14ac:dyDescent="0.15">
      <c r="AC1201" t="e">
        <f t="shared" si="137"/>
        <v>#DIV/0!</v>
      </c>
    </row>
    <row r="1202" spans="29:29" x14ac:dyDescent="0.15">
      <c r="AC1202" t="e">
        <f t="shared" si="137"/>
        <v>#DIV/0!</v>
      </c>
    </row>
    <row r="1203" spans="29:29" x14ac:dyDescent="0.15">
      <c r="AC1203" t="e">
        <f t="shared" si="137"/>
        <v>#DIV/0!</v>
      </c>
    </row>
    <row r="1204" spans="29:29" x14ac:dyDescent="0.15">
      <c r="AC1204" t="e">
        <f t="shared" si="137"/>
        <v>#DIV/0!</v>
      </c>
    </row>
    <row r="1205" spans="29:29" x14ac:dyDescent="0.15">
      <c r="AC1205" t="e">
        <f t="shared" si="137"/>
        <v>#DIV/0!</v>
      </c>
    </row>
    <row r="1206" spans="29:29" x14ac:dyDescent="0.15">
      <c r="AC1206" t="e">
        <f t="shared" si="137"/>
        <v>#DIV/0!</v>
      </c>
    </row>
    <row r="1207" spans="29:29" x14ac:dyDescent="0.15">
      <c r="AC1207" t="e">
        <f t="shared" si="137"/>
        <v>#DIV/0!</v>
      </c>
    </row>
    <row r="1208" spans="29:29" x14ac:dyDescent="0.15">
      <c r="AC1208" t="e">
        <f t="shared" si="137"/>
        <v>#DIV/0!</v>
      </c>
    </row>
    <row r="1209" spans="29:29" x14ac:dyDescent="0.15">
      <c r="AC1209" t="e">
        <f t="shared" si="137"/>
        <v>#DIV/0!</v>
      </c>
    </row>
    <row r="1210" spans="29:29" x14ac:dyDescent="0.15">
      <c r="AC1210" t="e">
        <f t="shared" si="137"/>
        <v>#DIV/0!</v>
      </c>
    </row>
    <row r="1211" spans="29:29" x14ac:dyDescent="0.15">
      <c r="AC1211" t="e">
        <f t="shared" si="137"/>
        <v>#DIV/0!</v>
      </c>
    </row>
    <row r="1212" spans="29:29" x14ac:dyDescent="0.15">
      <c r="AC1212" t="e">
        <f t="shared" si="137"/>
        <v>#DIV/0!</v>
      </c>
    </row>
    <row r="1213" spans="29:29" x14ac:dyDescent="0.15">
      <c r="AC1213" t="e">
        <f t="shared" si="137"/>
        <v>#DIV/0!</v>
      </c>
    </row>
    <row r="1214" spans="29:29" x14ac:dyDescent="0.15">
      <c r="AC1214" t="e">
        <f t="shared" si="137"/>
        <v>#DIV/0!</v>
      </c>
    </row>
    <row r="1215" spans="29:29" x14ac:dyDescent="0.15">
      <c r="AC1215" t="e">
        <f t="shared" si="137"/>
        <v>#DIV/0!</v>
      </c>
    </row>
    <row r="1216" spans="29:29" x14ac:dyDescent="0.15">
      <c r="AC1216" t="e">
        <f t="shared" si="137"/>
        <v>#DIV/0!</v>
      </c>
    </row>
    <row r="1217" spans="29:29" x14ac:dyDescent="0.15">
      <c r="AC1217" t="e">
        <f t="shared" si="137"/>
        <v>#DIV/0!</v>
      </c>
    </row>
    <row r="1218" spans="29:29" x14ac:dyDescent="0.15">
      <c r="AC1218" t="e">
        <f t="shared" si="137"/>
        <v>#DIV/0!</v>
      </c>
    </row>
    <row r="1219" spans="29:29" x14ac:dyDescent="0.15">
      <c r="AC1219" t="e">
        <f t="shared" si="137"/>
        <v>#DIV/0!</v>
      </c>
    </row>
    <row r="1220" spans="29:29" x14ac:dyDescent="0.15">
      <c r="AC1220" t="e">
        <f t="shared" si="137"/>
        <v>#DIV/0!</v>
      </c>
    </row>
    <row r="1221" spans="29:29" x14ac:dyDescent="0.15">
      <c r="AC1221" t="e">
        <f t="shared" si="137"/>
        <v>#DIV/0!</v>
      </c>
    </row>
    <row r="1222" spans="29:29" x14ac:dyDescent="0.15">
      <c r="AC1222" t="e">
        <f t="shared" si="137"/>
        <v>#DIV/0!</v>
      </c>
    </row>
    <row r="1223" spans="29:29" x14ac:dyDescent="0.15">
      <c r="AC1223" t="e">
        <f t="shared" si="137"/>
        <v>#DIV/0!</v>
      </c>
    </row>
    <row r="1224" spans="29:29" x14ac:dyDescent="0.15">
      <c r="AC1224" t="e">
        <f t="shared" si="137"/>
        <v>#DIV/0!</v>
      </c>
    </row>
    <row r="1225" spans="29:29" x14ac:dyDescent="0.15">
      <c r="AC1225" t="e">
        <f t="shared" si="137"/>
        <v>#DIV/0!</v>
      </c>
    </row>
    <row r="1226" spans="29:29" x14ac:dyDescent="0.15">
      <c r="AC1226" t="e">
        <f t="shared" ref="AC1226:AC1289" si="138">ASIN((AB1220*SIN(A1226/180*PI())/AA1226))*180/PI()</f>
        <v>#DIV/0!</v>
      </c>
    </row>
    <row r="1227" spans="29:29" x14ac:dyDescent="0.15">
      <c r="AC1227" t="e">
        <f t="shared" si="138"/>
        <v>#DIV/0!</v>
      </c>
    </row>
    <row r="1228" spans="29:29" x14ac:dyDescent="0.15">
      <c r="AC1228" t="e">
        <f t="shared" si="138"/>
        <v>#DIV/0!</v>
      </c>
    </row>
    <row r="1229" spans="29:29" x14ac:dyDescent="0.15">
      <c r="AC1229" t="e">
        <f t="shared" si="138"/>
        <v>#DIV/0!</v>
      </c>
    </row>
    <row r="1230" spans="29:29" x14ac:dyDescent="0.15">
      <c r="AC1230" t="e">
        <f t="shared" si="138"/>
        <v>#DIV/0!</v>
      </c>
    </row>
    <row r="1231" spans="29:29" x14ac:dyDescent="0.15">
      <c r="AC1231" t="e">
        <f t="shared" si="138"/>
        <v>#DIV/0!</v>
      </c>
    </row>
    <row r="1232" spans="29:29" x14ac:dyDescent="0.15">
      <c r="AC1232" t="e">
        <f t="shared" si="138"/>
        <v>#DIV/0!</v>
      </c>
    </row>
    <row r="1233" spans="29:29" x14ac:dyDescent="0.15">
      <c r="AC1233" t="e">
        <f t="shared" si="138"/>
        <v>#DIV/0!</v>
      </c>
    </row>
    <row r="1234" spans="29:29" x14ac:dyDescent="0.15">
      <c r="AC1234" t="e">
        <f t="shared" si="138"/>
        <v>#DIV/0!</v>
      </c>
    </row>
    <row r="1235" spans="29:29" x14ac:dyDescent="0.15">
      <c r="AC1235" t="e">
        <f t="shared" si="138"/>
        <v>#DIV/0!</v>
      </c>
    </row>
    <row r="1236" spans="29:29" x14ac:dyDescent="0.15">
      <c r="AC1236" t="e">
        <f t="shared" si="138"/>
        <v>#DIV/0!</v>
      </c>
    </row>
    <row r="1237" spans="29:29" x14ac:dyDescent="0.15">
      <c r="AC1237" t="e">
        <f t="shared" si="138"/>
        <v>#DIV/0!</v>
      </c>
    </row>
    <row r="1238" spans="29:29" x14ac:dyDescent="0.15">
      <c r="AC1238" t="e">
        <f t="shared" si="138"/>
        <v>#DIV/0!</v>
      </c>
    </row>
    <row r="1239" spans="29:29" x14ac:dyDescent="0.15">
      <c r="AC1239" t="e">
        <f t="shared" si="138"/>
        <v>#DIV/0!</v>
      </c>
    </row>
    <row r="1240" spans="29:29" x14ac:dyDescent="0.15">
      <c r="AC1240" t="e">
        <f t="shared" si="138"/>
        <v>#DIV/0!</v>
      </c>
    </row>
    <row r="1241" spans="29:29" x14ac:dyDescent="0.15">
      <c r="AC1241" t="e">
        <f t="shared" si="138"/>
        <v>#DIV/0!</v>
      </c>
    </row>
    <row r="1242" spans="29:29" x14ac:dyDescent="0.15">
      <c r="AC1242" t="e">
        <f t="shared" si="138"/>
        <v>#DIV/0!</v>
      </c>
    </row>
    <row r="1243" spans="29:29" x14ac:dyDescent="0.15">
      <c r="AC1243" t="e">
        <f t="shared" si="138"/>
        <v>#DIV/0!</v>
      </c>
    </row>
    <row r="1244" spans="29:29" x14ac:dyDescent="0.15">
      <c r="AC1244" t="e">
        <f t="shared" si="138"/>
        <v>#DIV/0!</v>
      </c>
    </row>
    <row r="1245" spans="29:29" x14ac:dyDescent="0.15">
      <c r="AC1245" t="e">
        <f t="shared" si="138"/>
        <v>#DIV/0!</v>
      </c>
    </row>
    <row r="1246" spans="29:29" x14ac:dyDescent="0.15">
      <c r="AC1246" t="e">
        <f t="shared" si="138"/>
        <v>#DIV/0!</v>
      </c>
    </row>
    <row r="1247" spans="29:29" x14ac:dyDescent="0.15">
      <c r="AC1247" t="e">
        <f t="shared" si="138"/>
        <v>#DIV/0!</v>
      </c>
    </row>
    <row r="1248" spans="29:29" x14ac:dyDescent="0.15">
      <c r="AC1248" t="e">
        <f t="shared" si="138"/>
        <v>#DIV/0!</v>
      </c>
    </row>
    <row r="1249" spans="29:29" x14ac:dyDescent="0.15">
      <c r="AC1249" t="e">
        <f t="shared" si="138"/>
        <v>#DIV/0!</v>
      </c>
    </row>
    <row r="1250" spans="29:29" x14ac:dyDescent="0.15">
      <c r="AC1250" t="e">
        <f t="shared" si="138"/>
        <v>#DIV/0!</v>
      </c>
    </row>
    <row r="1251" spans="29:29" x14ac:dyDescent="0.15">
      <c r="AC1251" t="e">
        <f t="shared" si="138"/>
        <v>#DIV/0!</v>
      </c>
    </row>
    <row r="1252" spans="29:29" x14ac:dyDescent="0.15">
      <c r="AC1252" t="e">
        <f t="shared" si="138"/>
        <v>#DIV/0!</v>
      </c>
    </row>
    <row r="1253" spans="29:29" x14ac:dyDescent="0.15">
      <c r="AC1253" t="e">
        <f t="shared" si="138"/>
        <v>#DIV/0!</v>
      </c>
    </row>
    <row r="1254" spans="29:29" x14ac:dyDescent="0.15">
      <c r="AC1254" t="e">
        <f t="shared" si="138"/>
        <v>#DIV/0!</v>
      </c>
    </row>
    <row r="1255" spans="29:29" x14ac:dyDescent="0.15">
      <c r="AC1255" t="e">
        <f t="shared" si="138"/>
        <v>#DIV/0!</v>
      </c>
    </row>
    <row r="1256" spans="29:29" x14ac:dyDescent="0.15">
      <c r="AC1256" t="e">
        <f t="shared" si="138"/>
        <v>#DIV/0!</v>
      </c>
    </row>
    <row r="1257" spans="29:29" x14ac:dyDescent="0.15">
      <c r="AC1257" t="e">
        <f t="shared" si="138"/>
        <v>#DIV/0!</v>
      </c>
    </row>
    <row r="1258" spans="29:29" x14ac:dyDescent="0.15">
      <c r="AC1258" t="e">
        <f t="shared" si="138"/>
        <v>#DIV/0!</v>
      </c>
    </row>
    <row r="1259" spans="29:29" x14ac:dyDescent="0.15">
      <c r="AC1259" t="e">
        <f t="shared" si="138"/>
        <v>#DIV/0!</v>
      </c>
    </row>
    <row r="1260" spans="29:29" x14ac:dyDescent="0.15">
      <c r="AC1260" t="e">
        <f t="shared" si="138"/>
        <v>#DIV/0!</v>
      </c>
    </row>
    <row r="1261" spans="29:29" x14ac:dyDescent="0.15">
      <c r="AC1261" t="e">
        <f t="shared" si="138"/>
        <v>#DIV/0!</v>
      </c>
    </row>
    <row r="1262" spans="29:29" x14ac:dyDescent="0.15">
      <c r="AC1262" t="e">
        <f t="shared" si="138"/>
        <v>#DIV/0!</v>
      </c>
    </row>
    <row r="1263" spans="29:29" x14ac:dyDescent="0.15">
      <c r="AC1263" t="e">
        <f t="shared" si="138"/>
        <v>#DIV/0!</v>
      </c>
    </row>
    <row r="1264" spans="29:29" x14ac:dyDescent="0.15">
      <c r="AC1264" t="e">
        <f t="shared" si="138"/>
        <v>#DIV/0!</v>
      </c>
    </row>
    <row r="1265" spans="29:29" x14ac:dyDescent="0.15">
      <c r="AC1265" t="e">
        <f t="shared" si="138"/>
        <v>#DIV/0!</v>
      </c>
    </row>
    <row r="1266" spans="29:29" x14ac:dyDescent="0.15">
      <c r="AC1266" t="e">
        <f t="shared" si="138"/>
        <v>#DIV/0!</v>
      </c>
    </row>
    <row r="1267" spans="29:29" x14ac:dyDescent="0.15">
      <c r="AC1267" t="e">
        <f t="shared" si="138"/>
        <v>#DIV/0!</v>
      </c>
    </row>
    <row r="1268" spans="29:29" x14ac:dyDescent="0.15">
      <c r="AC1268" t="e">
        <f t="shared" si="138"/>
        <v>#DIV/0!</v>
      </c>
    </row>
    <row r="1269" spans="29:29" x14ac:dyDescent="0.15">
      <c r="AC1269" t="e">
        <f t="shared" si="138"/>
        <v>#DIV/0!</v>
      </c>
    </row>
    <row r="1270" spans="29:29" x14ac:dyDescent="0.15">
      <c r="AC1270" t="e">
        <f t="shared" si="138"/>
        <v>#DIV/0!</v>
      </c>
    </row>
    <row r="1271" spans="29:29" x14ac:dyDescent="0.15">
      <c r="AC1271" t="e">
        <f t="shared" si="138"/>
        <v>#DIV/0!</v>
      </c>
    </row>
    <row r="1272" spans="29:29" x14ac:dyDescent="0.15">
      <c r="AC1272" t="e">
        <f t="shared" si="138"/>
        <v>#DIV/0!</v>
      </c>
    </row>
    <row r="1273" spans="29:29" x14ac:dyDescent="0.15">
      <c r="AC1273" t="e">
        <f t="shared" si="138"/>
        <v>#DIV/0!</v>
      </c>
    </row>
    <row r="1274" spans="29:29" x14ac:dyDescent="0.15">
      <c r="AC1274" t="e">
        <f t="shared" si="138"/>
        <v>#DIV/0!</v>
      </c>
    </row>
    <row r="1275" spans="29:29" x14ac:dyDescent="0.15">
      <c r="AC1275" t="e">
        <f t="shared" si="138"/>
        <v>#DIV/0!</v>
      </c>
    </row>
    <row r="1276" spans="29:29" x14ac:dyDescent="0.15">
      <c r="AC1276" t="e">
        <f t="shared" si="138"/>
        <v>#DIV/0!</v>
      </c>
    </row>
    <row r="1277" spans="29:29" x14ac:dyDescent="0.15">
      <c r="AC1277" t="e">
        <f t="shared" si="138"/>
        <v>#DIV/0!</v>
      </c>
    </row>
    <row r="1278" spans="29:29" x14ac:dyDescent="0.15">
      <c r="AC1278" t="e">
        <f t="shared" si="138"/>
        <v>#DIV/0!</v>
      </c>
    </row>
    <row r="1279" spans="29:29" x14ac:dyDescent="0.15">
      <c r="AC1279" t="e">
        <f t="shared" si="138"/>
        <v>#DIV/0!</v>
      </c>
    </row>
    <row r="1280" spans="29:29" x14ac:dyDescent="0.15">
      <c r="AC1280" t="e">
        <f t="shared" si="138"/>
        <v>#DIV/0!</v>
      </c>
    </row>
    <row r="1281" spans="29:29" x14ac:dyDescent="0.15">
      <c r="AC1281" t="e">
        <f t="shared" si="138"/>
        <v>#DIV/0!</v>
      </c>
    </row>
    <row r="1282" spans="29:29" x14ac:dyDescent="0.15">
      <c r="AC1282" t="e">
        <f t="shared" si="138"/>
        <v>#DIV/0!</v>
      </c>
    </row>
    <row r="1283" spans="29:29" x14ac:dyDescent="0.15">
      <c r="AC1283" t="e">
        <f t="shared" si="138"/>
        <v>#DIV/0!</v>
      </c>
    </row>
    <row r="1284" spans="29:29" x14ac:dyDescent="0.15">
      <c r="AC1284" t="e">
        <f t="shared" si="138"/>
        <v>#DIV/0!</v>
      </c>
    </row>
    <row r="1285" spans="29:29" x14ac:dyDescent="0.15">
      <c r="AC1285" t="e">
        <f t="shared" si="138"/>
        <v>#DIV/0!</v>
      </c>
    </row>
    <row r="1286" spans="29:29" x14ac:dyDescent="0.15">
      <c r="AC1286" t="e">
        <f t="shared" si="138"/>
        <v>#DIV/0!</v>
      </c>
    </row>
    <row r="1287" spans="29:29" x14ac:dyDescent="0.15">
      <c r="AC1287" t="e">
        <f t="shared" si="138"/>
        <v>#DIV/0!</v>
      </c>
    </row>
    <row r="1288" spans="29:29" x14ac:dyDescent="0.15">
      <c r="AC1288" t="e">
        <f t="shared" si="138"/>
        <v>#DIV/0!</v>
      </c>
    </row>
    <row r="1289" spans="29:29" x14ac:dyDescent="0.15">
      <c r="AC1289" t="e">
        <f t="shared" si="138"/>
        <v>#DIV/0!</v>
      </c>
    </row>
    <row r="1290" spans="29:29" x14ac:dyDescent="0.15">
      <c r="AC1290" t="e">
        <f t="shared" ref="AC1290:AC1353" si="139">ASIN((AB1284*SIN(A1290/180*PI())/AA1290))*180/PI()</f>
        <v>#DIV/0!</v>
      </c>
    </row>
    <row r="1291" spans="29:29" x14ac:dyDescent="0.15">
      <c r="AC1291" t="e">
        <f t="shared" si="139"/>
        <v>#DIV/0!</v>
      </c>
    </row>
    <row r="1292" spans="29:29" x14ac:dyDescent="0.15">
      <c r="AC1292" t="e">
        <f t="shared" si="139"/>
        <v>#DIV/0!</v>
      </c>
    </row>
    <row r="1293" spans="29:29" x14ac:dyDescent="0.15">
      <c r="AC1293" t="e">
        <f t="shared" si="139"/>
        <v>#DIV/0!</v>
      </c>
    </row>
    <row r="1294" spans="29:29" x14ac:dyDescent="0.15">
      <c r="AC1294" t="e">
        <f t="shared" si="139"/>
        <v>#DIV/0!</v>
      </c>
    </row>
    <row r="1295" spans="29:29" x14ac:dyDescent="0.15">
      <c r="AC1295" t="e">
        <f t="shared" si="139"/>
        <v>#DIV/0!</v>
      </c>
    </row>
    <row r="1296" spans="29:29" x14ac:dyDescent="0.15">
      <c r="AC1296" t="e">
        <f t="shared" si="139"/>
        <v>#DIV/0!</v>
      </c>
    </row>
    <row r="1297" spans="29:29" x14ac:dyDescent="0.15">
      <c r="AC1297" t="e">
        <f t="shared" si="139"/>
        <v>#DIV/0!</v>
      </c>
    </row>
    <row r="1298" spans="29:29" x14ac:dyDescent="0.15">
      <c r="AC1298" t="e">
        <f t="shared" si="139"/>
        <v>#DIV/0!</v>
      </c>
    </row>
    <row r="1299" spans="29:29" x14ac:dyDescent="0.15">
      <c r="AC1299" t="e">
        <f t="shared" si="139"/>
        <v>#DIV/0!</v>
      </c>
    </row>
    <row r="1300" spans="29:29" x14ac:dyDescent="0.15">
      <c r="AC1300" t="e">
        <f t="shared" si="139"/>
        <v>#DIV/0!</v>
      </c>
    </row>
    <row r="1301" spans="29:29" x14ac:dyDescent="0.15">
      <c r="AC1301" t="e">
        <f t="shared" si="139"/>
        <v>#DIV/0!</v>
      </c>
    </row>
    <row r="1302" spans="29:29" x14ac:dyDescent="0.15">
      <c r="AC1302" t="e">
        <f t="shared" si="139"/>
        <v>#DIV/0!</v>
      </c>
    </row>
    <row r="1303" spans="29:29" x14ac:dyDescent="0.15">
      <c r="AC1303" t="e">
        <f t="shared" si="139"/>
        <v>#DIV/0!</v>
      </c>
    </row>
    <row r="1304" spans="29:29" x14ac:dyDescent="0.15">
      <c r="AC1304" t="e">
        <f t="shared" si="139"/>
        <v>#DIV/0!</v>
      </c>
    </row>
    <row r="1305" spans="29:29" x14ac:dyDescent="0.15">
      <c r="AC1305" t="e">
        <f t="shared" si="139"/>
        <v>#DIV/0!</v>
      </c>
    </row>
    <row r="1306" spans="29:29" x14ac:dyDescent="0.15">
      <c r="AC1306" t="e">
        <f t="shared" si="139"/>
        <v>#DIV/0!</v>
      </c>
    </row>
    <row r="1307" spans="29:29" x14ac:dyDescent="0.15">
      <c r="AC1307" t="e">
        <f t="shared" si="139"/>
        <v>#DIV/0!</v>
      </c>
    </row>
    <row r="1308" spans="29:29" x14ac:dyDescent="0.15">
      <c r="AC1308" t="e">
        <f t="shared" si="139"/>
        <v>#DIV/0!</v>
      </c>
    </row>
    <row r="1309" spans="29:29" x14ac:dyDescent="0.15">
      <c r="AC1309" t="e">
        <f t="shared" si="139"/>
        <v>#DIV/0!</v>
      </c>
    </row>
    <row r="1310" spans="29:29" x14ac:dyDescent="0.15">
      <c r="AC1310" t="e">
        <f t="shared" si="139"/>
        <v>#DIV/0!</v>
      </c>
    </row>
    <row r="1311" spans="29:29" x14ac:dyDescent="0.15">
      <c r="AC1311" t="e">
        <f t="shared" si="139"/>
        <v>#DIV/0!</v>
      </c>
    </row>
    <row r="1312" spans="29:29" x14ac:dyDescent="0.15">
      <c r="AC1312" t="e">
        <f t="shared" si="139"/>
        <v>#DIV/0!</v>
      </c>
    </row>
    <row r="1313" spans="29:29" x14ac:dyDescent="0.15">
      <c r="AC1313" t="e">
        <f t="shared" si="139"/>
        <v>#DIV/0!</v>
      </c>
    </row>
    <row r="1314" spans="29:29" x14ac:dyDescent="0.15">
      <c r="AC1314" t="e">
        <f t="shared" si="139"/>
        <v>#DIV/0!</v>
      </c>
    </row>
    <row r="1315" spans="29:29" x14ac:dyDescent="0.15">
      <c r="AC1315" t="e">
        <f t="shared" si="139"/>
        <v>#DIV/0!</v>
      </c>
    </row>
    <row r="1316" spans="29:29" x14ac:dyDescent="0.15">
      <c r="AC1316" t="e">
        <f t="shared" si="139"/>
        <v>#DIV/0!</v>
      </c>
    </row>
    <row r="1317" spans="29:29" x14ac:dyDescent="0.15">
      <c r="AC1317" t="e">
        <f t="shared" si="139"/>
        <v>#DIV/0!</v>
      </c>
    </row>
    <row r="1318" spans="29:29" x14ac:dyDescent="0.15">
      <c r="AC1318" t="e">
        <f t="shared" si="139"/>
        <v>#DIV/0!</v>
      </c>
    </row>
    <row r="1319" spans="29:29" x14ac:dyDescent="0.15">
      <c r="AC1319" t="e">
        <f t="shared" si="139"/>
        <v>#DIV/0!</v>
      </c>
    </row>
    <row r="1320" spans="29:29" x14ac:dyDescent="0.15">
      <c r="AC1320" t="e">
        <f t="shared" si="139"/>
        <v>#DIV/0!</v>
      </c>
    </row>
    <row r="1321" spans="29:29" x14ac:dyDescent="0.15">
      <c r="AC1321" t="e">
        <f t="shared" si="139"/>
        <v>#DIV/0!</v>
      </c>
    </row>
    <row r="1322" spans="29:29" x14ac:dyDescent="0.15">
      <c r="AC1322" t="e">
        <f t="shared" si="139"/>
        <v>#DIV/0!</v>
      </c>
    </row>
    <row r="1323" spans="29:29" x14ac:dyDescent="0.15">
      <c r="AC1323" t="e">
        <f t="shared" si="139"/>
        <v>#DIV/0!</v>
      </c>
    </row>
    <row r="1324" spans="29:29" x14ac:dyDescent="0.15">
      <c r="AC1324" t="e">
        <f t="shared" si="139"/>
        <v>#DIV/0!</v>
      </c>
    </row>
    <row r="1325" spans="29:29" x14ac:dyDescent="0.15">
      <c r="AC1325" t="e">
        <f t="shared" si="139"/>
        <v>#DIV/0!</v>
      </c>
    </row>
    <row r="1326" spans="29:29" x14ac:dyDescent="0.15">
      <c r="AC1326" t="e">
        <f t="shared" si="139"/>
        <v>#DIV/0!</v>
      </c>
    </row>
    <row r="1327" spans="29:29" x14ac:dyDescent="0.15">
      <c r="AC1327" t="e">
        <f t="shared" si="139"/>
        <v>#DIV/0!</v>
      </c>
    </row>
    <row r="1328" spans="29:29" x14ac:dyDescent="0.15">
      <c r="AC1328" t="e">
        <f t="shared" si="139"/>
        <v>#DIV/0!</v>
      </c>
    </row>
    <row r="1329" spans="29:29" x14ac:dyDescent="0.15">
      <c r="AC1329" t="e">
        <f t="shared" si="139"/>
        <v>#DIV/0!</v>
      </c>
    </row>
    <row r="1330" spans="29:29" x14ac:dyDescent="0.15">
      <c r="AC1330" t="e">
        <f t="shared" si="139"/>
        <v>#DIV/0!</v>
      </c>
    </row>
    <row r="1331" spans="29:29" x14ac:dyDescent="0.15">
      <c r="AC1331" t="e">
        <f t="shared" si="139"/>
        <v>#DIV/0!</v>
      </c>
    </row>
    <row r="1332" spans="29:29" x14ac:dyDescent="0.15">
      <c r="AC1332" t="e">
        <f t="shared" si="139"/>
        <v>#DIV/0!</v>
      </c>
    </row>
    <row r="1333" spans="29:29" x14ac:dyDescent="0.15">
      <c r="AC1333" t="e">
        <f t="shared" si="139"/>
        <v>#DIV/0!</v>
      </c>
    </row>
    <row r="1334" spans="29:29" x14ac:dyDescent="0.15">
      <c r="AC1334" t="e">
        <f t="shared" si="139"/>
        <v>#DIV/0!</v>
      </c>
    </row>
    <row r="1335" spans="29:29" x14ac:dyDescent="0.15">
      <c r="AC1335" t="e">
        <f t="shared" si="139"/>
        <v>#DIV/0!</v>
      </c>
    </row>
    <row r="1336" spans="29:29" x14ac:dyDescent="0.15">
      <c r="AC1336" t="e">
        <f t="shared" si="139"/>
        <v>#DIV/0!</v>
      </c>
    </row>
    <row r="1337" spans="29:29" x14ac:dyDescent="0.15">
      <c r="AC1337" t="e">
        <f t="shared" si="139"/>
        <v>#DIV/0!</v>
      </c>
    </row>
    <row r="1338" spans="29:29" x14ac:dyDescent="0.15">
      <c r="AC1338" t="e">
        <f t="shared" si="139"/>
        <v>#DIV/0!</v>
      </c>
    </row>
    <row r="1339" spans="29:29" x14ac:dyDescent="0.15">
      <c r="AC1339" t="e">
        <f t="shared" si="139"/>
        <v>#DIV/0!</v>
      </c>
    </row>
    <row r="1340" spans="29:29" x14ac:dyDescent="0.15">
      <c r="AC1340" t="e">
        <f t="shared" si="139"/>
        <v>#DIV/0!</v>
      </c>
    </row>
    <row r="1341" spans="29:29" x14ac:dyDescent="0.15">
      <c r="AC1341" t="e">
        <f t="shared" si="139"/>
        <v>#DIV/0!</v>
      </c>
    </row>
    <row r="1342" spans="29:29" x14ac:dyDescent="0.15">
      <c r="AC1342" t="e">
        <f t="shared" si="139"/>
        <v>#DIV/0!</v>
      </c>
    </row>
    <row r="1343" spans="29:29" x14ac:dyDescent="0.15">
      <c r="AC1343" t="e">
        <f t="shared" si="139"/>
        <v>#DIV/0!</v>
      </c>
    </row>
    <row r="1344" spans="29:29" x14ac:dyDescent="0.15">
      <c r="AC1344" t="e">
        <f t="shared" si="139"/>
        <v>#DIV/0!</v>
      </c>
    </row>
    <row r="1345" spans="29:29" x14ac:dyDescent="0.15">
      <c r="AC1345" t="e">
        <f t="shared" si="139"/>
        <v>#DIV/0!</v>
      </c>
    </row>
    <row r="1346" spans="29:29" x14ac:dyDescent="0.15">
      <c r="AC1346" t="e">
        <f t="shared" si="139"/>
        <v>#DIV/0!</v>
      </c>
    </row>
    <row r="1347" spans="29:29" x14ac:dyDescent="0.15">
      <c r="AC1347" t="e">
        <f t="shared" si="139"/>
        <v>#DIV/0!</v>
      </c>
    </row>
    <row r="1348" spans="29:29" x14ac:dyDescent="0.15">
      <c r="AC1348" t="e">
        <f t="shared" si="139"/>
        <v>#DIV/0!</v>
      </c>
    </row>
    <row r="1349" spans="29:29" x14ac:dyDescent="0.15">
      <c r="AC1349" t="e">
        <f t="shared" si="139"/>
        <v>#DIV/0!</v>
      </c>
    </row>
    <row r="1350" spans="29:29" x14ac:dyDescent="0.15">
      <c r="AC1350" t="e">
        <f t="shared" si="139"/>
        <v>#DIV/0!</v>
      </c>
    </row>
    <row r="1351" spans="29:29" x14ac:dyDescent="0.15">
      <c r="AC1351" t="e">
        <f t="shared" si="139"/>
        <v>#DIV/0!</v>
      </c>
    </row>
    <row r="1352" spans="29:29" x14ac:dyDescent="0.15">
      <c r="AC1352" t="e">
        <f t="shared" si="139"/>
        <v>#DIV/0!</v>
      </c>
    </row>
    <row r="1353" spans="29:29" x14ac:dyDescent="0.15">
      <c r="AC1353" t="e">
        <f t="shared" si="139"/>
        <v>#DIV/0!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DV1353"/>
  <sheetViews>
    <sheetView zoomScale="85" zoomScaleNormal="85" workbookViewId="0">
      <selection activeCell="A3" sqref="A3:B3"/>
    </sheetView>
  </sheetViews>
  <sheetFormatPr defaultColWidth="9" defaultRowHeight="13.5" x14ac:dyDescent="0.15"/>
  <cols>
    <col min="2" max="2" width="13.75"/>
    <col min="7" max="8" width="12.625"/>
    <col min="9" max="9" width="13.75"/>
    <col min="10" max="12" width="12.625"/>
    <col min="13" max="13" width="13.75"/>
    <col min="14" max="16" width="12.625"/>
    <col min="17" max="17" width="13.75"/>
    <col min="18" max="20" width="12.625"/>
    <col min="21" max="21" width="13.75"/>
    <col min="22" max="24" width="12.625"/>
    <col min="25" max="25" width="13.75"/>
    <col min="26" max="28" width="12.625"/>
    <col min="29" max="29" width="13.75"/>
    <col min="30" max="32" width="12.625"/>
    <col min="33" max="33" width="13.75"/>
    <col min="34" max="36" width="12.625"/>
    <col min="37" max="37" width="13.75"/>
    <col min="38" max="40" width="12.625"/>
    <col min="41" max="41" width="13.75"/>
    <col min="42" max="44" width="12.625"/>
    <col min="45" max="45" width="13.75"/>
    <col min="46" max="48" width="12.625"/>
    <col min="49" max="49" width="13.75"/>
    <col min="50" max="52" width="12.625"/>
    <col min="53" max="53" width="13.75"/>
    <col min="54" max="56" width="12.625"/>
    <col min="57" max="57" width="13.75"/>
    <col min="58" max="60" width="12.625"/>
    <col min="61" max="61" width="13.75"/>
    <col min="62" max="64" width="12.625"/>
    <col min="65" max="65" width="13.75"/>
    <col min="66" max="68" width="12.625"/>
    <col min="69" max="69" width="13.75"/>
    <col min="70" max="72" width="12.625"/>
    <col min="73" max="73" width="13.75"/>
    <col min="74" max="76" width="12.625"/>
    <col min="77" max="77" width="13.75"/>
    <col min="78" max="80" width="12.625"/>
    <col min="81" max="81" width="13.75"/>
    <col min="82" max="84" width="12.625"/>
    <col min="85" max="85" width="13.75"/>
    <col min="86" max="88" width="12.625"/>
    <col min="89" max="89" width="13.75"/>
    <col min="90" max="92" width="12.625"/>
    <col min="93" max="93" width="13.75"/>
    <col min="94" max="96" width="12.625"/>
    <col min="97" max="97" width="13.75"/>
    <col min="98" max="100" width="12.625"/>
    <col min="101" max="101" width="13.75"/>
    <col min="102" max="104" width="12.625"/>
    <col min="105" max="105" width="13.75"/>
    <col min="106" max="108" width="12.625"/>
    <col min="109" max="109" width="13.75"/>
    <col min="110" max="112" width="12.625"/>
    <col min="113" max="113" width="13.75"/>
    <col min="114" max="116" width="12.625"/>
    <col min="117" max="117" width="13.75"/>
    <col min="118" max="120" width="12.625"/>
    <col min="121" max="121" width="13.75"/>
    <col min="122" max="124" width="12.625"/>
    <col min="125" max="125" width="13.75"/>
    <col min="126" max="126" width="12.625"/>
  </cols>
  <sheetData>
    <row r="3" spans="1:125" x14ac:dyDescent="0.15">
      <c r="A3" t="s">
        <v>0</v>
      </c>
      <c r="B3" t="s">
        <v>1</v>
      </c>
      <c r="I3">
        <v>3.3000000000000002E-2</v>
      </c>
      <c r="M3">
        <v>6.6000000000000003E-2</v>
      </c>
      <c r="Q3">
        <v>9.9000000000000005E-2</v>
      </c>
      <c r="U3">
        <v>0.13200000000000001</v>
      </c>
      <c r="Y3">
        <v>0.16500000000000001</v>
      </c>
      <c r="AC3">
        <v>0.19800000000000001</v>
      </c>
      <c r="AG3">
        <v>0.23100000000000001</v>
      </c>
      <c r="AK3">
        <v>0.26400000000000001</v>
      </c>
      <c r="AO3">
        <v>0.29699999999999999</v>
      </c>
      <c r="AS3">
        <v>0.33</v>
      </c>
      <c r="AW3">
        <v>0.36299999999999999</v>
      </c>
      <c r="BA3">
        <v>0.39600000000000002</v>
      </c>
      <c r="BE3">
        <v>0.42899999999999999</v>
      </c>
      <c r="BI3">
        <v>0.46200000000000002</v>
      </c>
      <c r="BM3">
        <v>0.495</v>
      </c>
      <c r="BQ3">
        <v>0.52800000000000002</v>
      </c>
      <c r="BU3">
        <v>0.56100000000000005</v>
      </c>
      <c r="BY3">
        <v>0.59399999999999997</v>
      </c>
      <c r="CC3">
        <v>0.627</v>
      </c>
      <c r="CG3">
        <v>0.66</v>
      </c>
      <c r="CK3">
        <v>0.69299999999999995</v>
      </c>
      <c r="CO3">
        <v>0.72599999999999998</v>
      </c>
      <c r="CS3">
        <v>0.75900000000000001</v>
      </c>
      <c r="CW3">
        <v>0.79200000000000004</v>
      </c>
      <c r="DA3">
        <v>0.82499999999999996</v>
      </c>
      <c r="DE3">
        <v>0.85799999999999998</v>
      </c>
      <c r="DI3">
        <v>0.89100000000000001</v>
      </c>
      <c r="DM3">
        <v>0.92400000000000004</v>
      </c>
      <c r="DQ3">
        <v>0.95699999999999996</v>
      </c>
      <c r="DU3">
        <v>0.99</v>
      </c>
    </row>
    <row r="4" spans="1:125" x14ac:dyDescent="0.15">
      <c r="A4">
        <v>5.6786705529999999</v>
      </c>
      <c r="B4">
        <v>12.702591379999999</v>
      </c>
      <c r="C4">
        <v>468</v>
      </c>
      <c r="D4">
        <v>399</v>
      </c>
      <c r="E4">
        <v>335.60476679999999</v>
      </c>
      <c r="F4">
        <v>258.27426150000002</v>
      </c>
      <c r="H4">
        <v>0</v>
      </c>
      <c r="L4">
        <v>0</v>
      </c>
      <c r="P4">
        <v>0</v>
      </c>
      <c r="T4">
        <v>0</v>
      </c>
      <c r="X4">
        <v>0</v>
      </c>
      <c r="AB4">
        <v>0</v>
      </c>
      <c r="AF4">
        <v>0</v>
      </c>
      <c r="AJ4">
        <v>0</v>
      </c>
      <c r="AN4">
        <v>0</v>
      </c>
      <c r="AR4">
        <v>0</v>
      </c>
      <c r="AV4">
        <v>0</v>
      </c>
      <c r="AZ4">
        <v>0</v>
      </c>
      <c r="BD4">
        <v>0</v>
      </c>
      <c r="BH4">
        <v>0</v>
      </c>
      <c r="BL4">
        <v>0</v>
      </c>
      <c r="BP4">
        <v>0</v>
      </c>
      <c r="BT4">
        <v>0</v>
      </c>
      <c r="BX4">
        <v>0</v>
      </c>
      <c r="CB4">
        <v>0</v>
      </c>
      <c r="CF4">
        <v>0</v>
      </c>
      <c r="CJ4">
        <v>0</v>
      </c>
      <c r="CN4">
        <v>0</v>
      </c>
      <c r="CR4">
        <v>0</v>
      </c>
      <c r="CV4">
        <v>0</v>
      </c>
      <c r="CZ4">
        <v>0</v>
      </c>
      <c r="DD4">
        <v>0</v>
      </c>
      <c r="DH4">
        <v>0</v>
      </c>
      <c r="DL4">
        <v>0</v>
      </c>
      <c r="DP4">
        <v>0</v>
      </c>
      <c r="DT4">
        <v>0</v>
      </c>
    </row>
    <row r="5" spans="1:125" x14ac:dyDescent="0.15">
      <c r="A5">
        <v>92.542666670000003</v>
      </c>
      <c r="B5">
        <v>6.0338487780000003</v>
      </c>
      <c r="C5">
        <v>467</v>
      </c>
      <c r="D5">
        <v>398</v>
      </c>
      <c r="E5">
        <v>335.62182619999999</v>
      </c>
      <c r="F5">
        <v>258.2881165</v>
      </c>
      <c r="G5">
        <f t="shared" ref="G5:G68" si="0">SQRT((C4-C5)^2+(D4-D5)^2)/5.73/0.0333</f>
        <v>7.4116711600244001</v>
      </c>
      <c r="H5">
        <f t="shared" ref="H5:H68" si="1">SQRT((E4-E5)^2+(F4-F5)^2)/5.73/0.0333</f>
        <v>0.115177483500866</v>
      </c>
      <c r="I5">
        <f t="shared" ref="I5:I68" si="2">ASIN((H4*SIN(A5/180*PI())/G5))*180/PI()</f>
        <v>0</v>
      </c>
      <c r="J5">
        <f t="shared" ref="J5:J68" si="3">ABS(ABS(B5)-ABS(I5))</f>
        <v>6.0338487780000003</v>
      </c>
      <c r="L5">
        <v>0.115177483500866</v>
      </c>
      <c r="P5">
        <v>0.115177483500866</v>
      </c>
      <c r="T5">
        <v>0.115177483500866</v>
      </c>
      <c r="X5">
        <v>0.115177483500866</v>
      </c>
      <c r="AB5">
        <v>0.115177483500866</v>
      </c>
      <c r="AF5">
        <v>0.115177483500866</v>
      </c>
      <c r="AJ5">
        <v>0.115177483500866</v>
      </c>
      <c r="AN5">
        <v>0.115177483500866</v>
      </c>
      <c r="AR5">
        <v>0.115177483500866</v>
      </c>
      <c r="AV5">
        <v>0.115177483500866</v>
      </c>
      <c r="AZ5">
        <v>0.115177483500866</v>
      </c>
      <c r="BD5">
        <v>0.115177483500866</v>
      </c>
      <c r="BH5">
        <v>0.115177483500866</v>
      </c>
      <c r="BL5">
        <v>0.115177483500866</v>
      </c>
      <c r="BP5">
        <v>0.115177483500866</v>
      </c>
      <c r="BT5">
        <v>0.115177483500866</v>
      </c>
      <c r="BX5">
        <v>0.115177483500866</v>
      </c>
      <c r="CB5">
        <v>0.115177483500866</v>
      </c>
      <c r="CF5">
        <v>0.115177483500866</v>
      </c>
      <c r="CJ5">
        <v>0.115177483500866</v>
      </c>
      <c r="CN5">
        <v>0.115177483500866</v>
      </c>
      <c r="CR5">
        <v>0.115177483500866</v>
      </c>
      <c r="CV5">
        <v>0.115177483500866</v>
      </c>
      <c r="CZ5">
        <v>0.115177483500866</v>
      </c>
      <c r="DD5">
        <v>0.115177483500866</v>
      </c>
      <c r="DH5">
        <v>0.115177483500866</v>
      </c>
      <c r="DL5">
        <v>0.115177483500866</v>
      </c>
      <c r="DP5">
        <v>0.115177483500866</v>
      </c>
      <c r="DT5">
        <v>0.115177483500866</v>
      </c>
    </row>
    <row r="6" spans="1:125" x14ac:dyDescent="0.15">
      <c r="A6">
        <v>132.99341029999999</v>
      </c>
      <c r="B6">
        <v>6.5535056919999999</v>
      </c>
      <c r="C6">
        <v>466</v>
      </c>
      <c r="D6">
        <v>395</v>
      </c>
      <c r="E6">
        <v>335.62557980000003</v>
      </c>
      <c r="F6">
        <v>258.28936770000001</v>
      </c>
      <c r="G6">
        <f t="shared" si="0"/>
        <v>16.5730005406893</v>
      </c>
      <c r="H6">
        <f t="shared" si="1"/>
        <v>2.0736138276723999E-2</v>
      </c>
      <c r="I6">
        <f t="shared" si="2"/>
        <v>0.291249360455969</v>
      </c>
      <c r="J6">
        <f t="shared" si="3"/>
        <v>6.2622563315440303</v>
      </c>
      <c r="K6">
        <f t="shared" ref="K6:K69" si="4">SQRT((C4-C6)^2+(D4-D6)^2)/5.73/0.066</f>
        <v>11.825416349356299</v>
      </c>
      <c r="L6">
        <f t="shared" ref="L6:L69" si="5">SQRT((E4-E6)^2+(F4-F6)^2)/5.73/0.066</f>
        <v>6.8002737512536396E-2</v>
      </c>
      <c r="M6">
        <f t="shared" ref="M6:M69" si="6">ASIN((L4*SIN(A6/180*PI())/K6))*180/PI()</f>
        <v>0</v>
      </c>
      <c r="N6">
        <f t="shared" ref="N6:N69" si="7">ABS(ABS(B6)-ABS(M6))</f>
        <v>6.5535056919999999</v>
      </c>
      <c r="P6">
        <v>6.8002737512536396E-2</v>
      </c>
      <c r="T6">
        <v>6.8002737512536396E-2</v>
      </c>
      <c r="X6">
        <v>6.8002737512536396E-2</v>
      </c>
      <c r="AB6">
        <v>6.8002737512536396E-2</v>
      </c>
      <c r="AF6">
        <v>6.8002737512536396E-2</v>
      </c>
      <c r="AJ6">
        <v>6.8002737512536396E-2</v>
      </c>
      <c r="AN6">
        <v>6.8002737512536396E-2</v>
      </c>
      <c r="AR6">
        <v>6.8002737512536396E-2</v>
      </c>
      <c r="AV6">
        <v>6.8002737512536396E-2</v>
      </c>
      <c r="AZ6">
        <v>6.8002737512536396E-2</v>
      </c>
      <c r="BD6">
        <v>6.8002737512536396E-2</v>
      </c>
      <c r="BH6">
        <v>6.8002737512536396E-2</v>
      </c>
      <c r="BL6">
        <v>6.8002737512536396E-2</v>
      </c>
      <c r="BP6">
        <v>6.8002737512536396E-2</v>
      </c>
      <c r="BT6">
        <v>6.8002737512536396E-2</v>
      </c>
      <c r="BX6">
        <v>6.8002737512536396E-2</v>
      </c>
      <c r="CB6">
        <v>6.8002737512536396E-2</v>
      </c>
      <c r="CF6">
        <v>6.8002737512536396E-2</v>
      </c>
      <c r="CJ6">
        <v>6.8002737512536396E-2</v>
      </c>
      <c r="CN6">
        <v>6.8002737512536396E-2</v>
      </c>
      <c r="CR6">
        <v>6.8002737512536396E-2</v>
      </c>
      <c r="CV6">
        <v>6.8002737512536396E-2</v>
      </c>
      <c r="CZ6">
        <v>6.8002737512536396E-2</v>
      </c>
      <c r="DD6">
        <v>6.8002737512536396E-2</v>
      </c>
      <c r="DH6">
        <v>6.8002737512536396E-2</v>
      </c>
      <c r="DL6">
        <v>6.8002737512536396E-2</v>
      </c>
      <c r="DP6">
        <v>6.8002737512536396E-2</v>
      </c>
      <c r="DT6">
        <v>6.8002737512536396E-2</v>
      </c>
    </row>
    <row r="7" spans="1:125" x14ac:dyDescent="0.15">
      <c r="A7">
        <v>153.9082421</v>
      </c>
      <c r="B7">
        <v>-0.75665302899999998</v>
      </c>
      <c r="C7">
        <v>465</v>
      </c>
      <c r="D7">
        <v>391</v>
      </c>
      <c r="E7">
        <v>335.62399290000002</v>
      </c>
      <c r="F7">
        <v>258.28945920000001</v>
      </c>
      <c r="G7">
        <f t="shared" si="0"/>
        <v>21.608548997257301</v>
      </c>
      <c r="H7">
        <f t="shared" si="1"/>
        <v>8.3305071420005893E-3</v>
      </c>
      <c r="I7">
        <f t="shared" si="2"/>
        <v>2.4181876716131999E-2</v>
      </c>
      <c r="J7">
        <f t="shared" si="3"/>
        <v>0.73247115228386805</v>
      </c>
      <c r="K7">
        <f t="shared" si="4"/>
        <v>19.250383122535599</v>
      </c>
      <c r="L7">
        <f t="shared" si="5"/>
        <v>6.7401928080510496E-3</v>
      </c>
      <c r="M7">
        <f t="shared" si="6"/>
        <v>0.15077051703910699</v>
      </c>
      <c r="N7">
        <f t="shared" si="7"/>
        <v>0.60588251196089304</v>
      </c>
      <c r="O7">
        <f t="shared" ref="O7:O70" si="8">SQRT((C4-C7)^2+(D4-D7)^2)/5.73/0.099</f>
        <v>15.0616174754835</v>
      </c>
      <c r="P7">
        <f t="shared" ref="P7:P70" si="9">SQRT((E4-E7)^2+(F4-F7)^2)/5.73/0.099</f>
        <v>4.3202367789961102E-2</v>
      </c>
      <c r="Q7">
        <f t="shared" ref="Q7:Q70" si="10">ASIN((P4*SIN(A7/180*PI())/O7))*180/PI()</f>
        <v>0</v>
      </c>
      <c r="R7">
        <f t="shared" ref="R7:R70" si="11">ABS(ABS(B7)-ABS(Q7))</f>
        <v>0.75665302899999998</v>
      </c>
      <c r="T7">
        <v>4.3202367789961102E-2</v>
      </c>
      <c r="X7">
        <v>4.3202367789961102E-2</v>
      </c>
      <c r="AB7">
        <v>4.3202367789961102E-2</v>
      </c>
      <c r="AF7">
        <v>4.3202367789961102E-2</v>
      </c>
      <c r="AJ7">
        <v>4.3202367789961102E-2</v>
      </c>
      <c r="AN7">
        <v>4.3202367789961102E-2</v>
      </c>
      <c r="AR7">
        <v>4.3202367789961102E-2</v>
      </c>
      <c r="AV7">
        <v>4.3202367789961102E-2</v>
      </c>
      <c r="AZ7">
        <v>4.3202367789961102E-2</v>
      </c>
      <c r="BD7">
        <v>4.3202367789961102E-2</v>
      </c>
      <c r="BH7">
        <v>4.3202367789961102E-2</v>
      </c>
      <c r="BL7">
        <v>4.3202367789961102E-2</v>
      </c>
      <c r="BP7">
        <v>4.3202367789961102E-2</v>
      </c>
      <c r="BT7">
        <v>4.3202367789961102E-2</v>
      </c>
      <c r="BX7">
        <v>4.3202367789961102E-2</v>
      </c>
      <c r="CB7">
        <v>4.3202367789961102E-2</v>
      </c>
      <c r="CF7">
        <v>4.3202367789961102E-2</v>
      </c>
      <c r="CJ7">
        <v>4.3202367789961102E-2</v>
      </c>
      <c r="CN7">
        <v>4.3202367789961102E-2</v>
      </c>
      <c r="CR7">
        <v>4.3202367789961102E-2</v>
      </c>
      <c r="CV7">
        <v>4.3202367789961102E-2</v>
      </c>
      <c r="CZ7">
        <v>4.3202367789961102E-2</v>
      </c>
      <c r="DD7">
        <v>4.3202367789961102E-2</v>
      </c>
      <c r="DH7">
        <v>4.3202367789961102E-2</v>
      </c>
      <c r="DL7">
        <v>4.3202367789961102E-2</v>
      </c>
      <c r="DP7">
        <v>4.3202367789961102E-2</v>
      </c>
      <c r="DT7">
        <v>4.3202367789961102E-2</v>
      </c>
    </row>
    <row r="8" spans="1:125" x14ac:dyDescent="0.15">
      <c r="A8">
        <v>146.17889579999999</v>
      </c>
      <c r="B8">
        <v>-1.7985080760000001</v>
      </c>
      <c r="C8">
        <v>463</v>
      </c>
      <c r="D8">
        <v>385</v>
      </c>
      <c r="E8">
        <v>335.61291499999999</v>
      </c>
      <c r="F8">
        <v>258.2604675</v>
      </c>
      <c r="G8">
        <f t="shared" si="0"/>
        <v>33.1460010813785</v>
      </c>
      <c r="H8">
        <f t="shared" si="1"/>
        <v>0.162655243929483</v>
      </c>
      <c r="I8">
        <f t="shared" si="2"/>
        <v>8.0150720827335802E-3</v>
      </c>
      <c r="J8">
        <f t="shared" si="3"/>
        <v>1.79049300391727</v>
      </c>
      <c r="K8">
        <f t="shared" si="4"/>
        <v>27.606712435640599</v>
      </c>
      <c r="L8">
        <f t="shared" si="5"/>
        <v>8.3434942153974498E-2</v>
      </c>
      <c r="M8">
        <f t="shared" si="6"/>
        <v>7.8555929335265895E-2</v>
      </c>
      <c r="N8">
        <f t="shared" si="7"/>
        <v>1.7199521466647301</v>
      </c>
      <c r="O8">
        <f t="shared" si="8"/>
        <v>23.977066491680201</v>
      </c>
      <c r="P8">
        <f t="shared" si="9"/>
        <v>5.1209398877512302E-2</v>
      </c>
      <c r="Q8">
        <f t="shared" si="10"/>
        <v>0.15319309325362501</v>
      </c>
      <c r="R8">
        <f t="shared" si="11"/>
        <v>1.64531498274638</v>
      </c>
      <c r="S8">
        <f t="shared" ref="S8:S71" si="12">SQRT((C4-C8)^2+(D4-D8)^2)/5.73/0.132</f>
        <v>19.654752693583099</v>
      </c>
      <c r="T8">
        <f t="shared" ref="T8:T71" si="13">SQRT((E4-E8)^2+(F4-F8)^2)/5.73/0.132</f>
        <v>2.11815126297367E-2</v>
      </c>
      <c r="U8">
        <f t="shared" ref="U8:U71" si="14">ASIN((T4*SIN(A8/180*PI())/S8))*180/PI()</f>
        <v>0</v>
      </c>
      <c r="V8">
        <f t="shared" ref="V8:V71" si="15">ABS(ABS(B8)-ABS(U8))</f>
        <v>1.7985080760000001</v>
      </c>
      <c r="X8">
        <v>2.11815126297367E-2</v>
      </c>
      <c r="AB8">
        <v>2.11815126297367E-2</v>
      </c>
      <c r="AF8">
        <v>2.11815126297367E-2</v>
      </c>
      <c r="AJ8">
        <v>2.11815126297367E-2</v>
      </c>
      <c r="AN8">
        <v>2.11815126297367E-2</v>
      </c>
      <c r="AR8">
        <v>2.11815126297367E-2</v>
      </c>
      <c r="AV8">
        <v>2.11815126297367E-2</v>
      </c>
      <c r="AZ8">
        <v>2.11815126297367E-2</v>
      </c>
      <c r="BD8">
        <v>2.11815126297367E-2</v>
      </c>
      <c r="BH8">
        <v>2.11815126297367E-2</v>
      </c>
      <c r="BL8">
        <v>2.11815126297367E-2</v>
      </c>
      <c r="BP8">
        <v>2.11815126297367E-2</v>
      </c>
      <c r="BT8">
        <v>2.11815126297367E-2</v>
      </c>
      <c r="BX8">
        <v>2.11815126297367E-2</v>
      </c>
      <c r="CB8">
        <v>2.11815126297367E-2</v>
      </c>
      <c r="CF8">
        <v>2.11815126297367E-2</v>
      </c>
      <c r="CJ8">
        <v>2.11815126297367E-2</v>
      </c>
      <c r="CN8">
        <v>2.11815126297367E-2</v>
      </c>
      <c r="CR8">
        <v>2.11815126297367E-2</v>
      </c>
      <c r="CV8">
        <v>2.11815126297367E-2</v>
      </c>
      <c r="CZ8">
        <v>2.11815126297367E-2</v>
      </c>
      <c r="DD8">
        <v>2.11815126297367E-2</v>
      </c>
      <c r="DH8">
        <v>2.11815126297367E-2</v>
      </c>
      <c r="DL8">
        <v>2.11815126297367E-2</v>
      </c>
      <c r="DP8">
        <v>2.11815126297367E-2</v>
      </c>
      <c r="DT8">
        <v>2.11815126297367E-2</v>
      </c>
    </row>
    <row r="9" spans="1:125" x14ac:dyDescent="0.15">
      <c r="A9">
        <v>132.76506939999999</v>
      </c>
      <c r="B9">
        <v>-1.1572994190000001</v>
      </c>
      <c r="C9">
        <v>462</v>
      </c>
      <c r="D9">
        <v>381</v>
      </c>
      <c r="E9">
        <v>335.60464480000002</v>
      </c>
      <c r="F9">
        <v>258.25927730000001</v>
      </c>
      <c r="G9">
        <f t="shared" si="0"/>
        <v>21.608548997257301</v>
      </c>
      <c r="H9">
        <f t="shared" si="1"/>
        <v>4.3789362573550802E-2</v>
      </c>
      <c r="I9">
        <f t="shared" si="2"/>
        <v>0.31662742750636502</v>
      </c>
      <c r="J9">
        <f t="shared" si="3"/>
        <v>0.84067199149363503</v>
      </c>
      <c r="K9">
        <f t="shared" si="4"/>
        <v>27.606712435640599</v>
      </c>
      <c r="L9">
        <f t="shared" si="5"/>
        <v>9.4798841672645004E-2</v>
      </c>
      <c r="M9">
        <f t="shared" si="6"/>
        <v>1.0269788242503301E-2</v>
      </c>
      <c r="N9">
        <f t="shared" si="7"/>
        <v>1.1470296307575001</v>
      </c>
      <c r="O9">
        <f t="shared" si="8"/>
        <v>25.6671774967141</v>
      </c>
      <c r="P9">
        <f t="shared" si="9"/>
        <v>6.4619318849792398E-2</v>
      </c>
      <c r="Q9">
        <f t="shared" si="10"/>
        <v>0.111442902285184</v>
      </c>
      <c r="R9">
        <f t="shared" si="11"/>
        <v>1.0458565167148199</v>
      </c>
      <c r="S9">
        <f t="shared" si="12"/>
        <v>23.4280569393799</v>
      </c>
      <c r="T9">
        <f t="shared" si="13"/>
        <v>4.4382741927652902E-2</v>
      </c>
      <c r="U9">
        <f t="shared" si="14"/>
        <v>0.20679313412431799</v>
      </c>
      <c r="V9">
        <f t="shared" si="15"/>
        <v>0.95050628487568201</v>
      </c>
      <c r="W9">
        <f t="shared" ref="W9:W72" si="16">SQRT((C4-C9)^2+(D4-D9)^2)/5.73/0.165</f>
        <v>20.0683970183619</v>
      </c>
      <c r="X9">
        <f t="shared" ref="X9:X72" si="17">SQRT((E4-E9)^2+(F4-F9)^2)/5.73/0.165</f>
        <v>1.5849274576405101E-2</v>
      </c>
      <c r="Y9">
        <f t="shared" ref="Y9:Y72" si="18">ASIN((X4*SIN(A9/180*PI())/W9))*180/PI()</f>
        <v>0</v>
      </c>
      <c r="Z9">
        <f t="shared" ref="Z9:Z72" si="19">ABS(ABS(B9)-ABS(Y9))</f>
        <v>1.1572994190000001</v>
      </c>
      <c r="AB9">
        <v>1.5849274576405101E-2</v>
      </c>
      <c r="AF9">
        <v>1.5849274576405101E-2</v>
      </c>
      <c r="AJ9">
        <v>1.5849274576405101E-2</v>
      </c>
      <c r="AN9">
        <v>1.5849274576405101E-2</v>
      </c>
      <c r="AR9">
        <v>1.5849274576405101E-2</v>
      </c>
      <c r="AV9">
        <v>1.5849274576405101E-2</v>
      </c>
      <c r="AZ9">
        <v>1.5849274576405101E-2</v>
      </c>
      <c r="BD9">
        <v>1.5849274576405101E-2</v>
      </c>
      <c r="BH9">
        <v>1.5849274576405101E-2</v>
      </c>
      <c r="BL9">
        <v>1.5849274576405101E-2</v>
      </c>
      <c r="BP9">
        <v>1.5849274576405101E-2</v>
      </c>
      <c r="BT9">
        <v>1.5849274576405101E-2</v>
      </c>
      <c r="BX9">
        <v>1.5849274576405101E-2</v>
      </c>
      <c r="CB9">
        <v>1.5849274576405101E-2</v>
      </c>
      <c r="CF9">
        <v>1.5849274576405101E-2</v>
      </c>
      <c r="CJ9">
        <v>1.5849274576405101E-2</v>
      </c>
      <c r="CN9">
        <v>1.5849274576405101E-2</v>
      </c>
      <c r="CR9">
        <v>1.5849274576405101E-2</v>
      </c>
      <c r="CV9">
        <v>1.5849274576405101E-2</v>
      </c>
      <c r="CZ9">
        <v>1.5849274576405101E-2</v>
      </c>
      <c r="DD9">
        <v>1.5849274576405101E-2</v>
      </c>
      <c r="DH9">
        <v>1.5849274576405101E-2</v>
      </c>
      <c r="DL9">
        <v>1.5849274576405101E-2</v>
      </c>
      <c r="DP9">
        <v>1.5849274576405101E-2</v>
      </c>
      <c r="DT9">
        <v>1.5849274576405101E-2</v>
      </c>
    </row>
    <row r="10" spans="1:125" x14ac:dyDescent="0.15">
      <c r="A10">
        <v>130.81391529999999</v>
      </c>
      <c r="B10">
        <v>9.5862840489999996</v>
      </c>
      <c r="C10">
        <v>460</v>
      </c>
      <c r="D10">
        <v>377</v>
      </c>
      <c r="E10">
        <v>335.5975952</v>
      </c>
      <c r="F10">
        <v>258.25997919999998</v>
      </c>
      <c r="G10">
        <f t="shared" si="0"/>
        <v>23.437762133859401</v>
      </c>
      <c r="H10">
        <f t="shared" si="1"/>
        <v>3.71285237636075E-2</v>
      </c>
      <c r="I10">
        <f t="shared" si="2"/>
        <v>8.1017200833579203E-2</v>
      </c>
      <c r="J10">
        <f t="shared" si="3"/>
        <v>9.5052668481664195</v>
      </c>
      <c r="K10">
        <f t="shared" si="4"/>
        <v>22.592426213225298</v>
      </c>
      <c r="L10">
        <f t="shared" si="5"/>
        <v>4.0529853532476998E-2</v>
      </c>
      <c r="M10">
        <f t="shared" si="6"/>
        <v>0.16014385197682601</v>
      </c>
      <c r="N10">
        <f t="shared" si="7"/>
        <v>9.4261401970231695</v>
      </c>
      <c r="O10">
        <f t="shared" si="8"/>
        <v>26.2063369247774</v>
      </c>
      <c r="P10">
        <f t="shared" si="9"/>
        <v>6.9757906530484304E-2</v>
      </c>
      <c r="Q10">
        <f t="shared" si="10"/>
        <v>7.1486815415074803E-2</v>
      </c>
      <c r="R10">
        <f t="shared" si="11"/>
        <v>9.5147972335849307</v>
      </c>
      <c r="S10">
        <f t="shared" si="12"/>
        <v>25.085496272952401</v>
      </c>
      <c r="T10">
        <f t="shared" si="13"/>
        <v>5.3653090924939202E-2</v>
      </c>
      <c r="U10">
        <f t="shared" si="14"/>
        <v>0.11755161817049201</v>
      </c>
      <c r="V10">
        <f t="shared" si="15"/>
        <v>9.46873243082951</v>
      </c>
      <c r="W10">
        <f t="shared" si="16"/>
        <v>23.413129854755599</v>
      </c>
      <c r="X10">
        <f t="shared" si="17"/>
        <v>3.9275325227814697E-2</v>
      </c>
      <c r="Y10">
        <f t="shared" si="18"/>
        <v>0.213321055242497</v>
      </c>
      <c r="Z10">
        <f t="shared" si="19"/>
        <v>9.3729629937575005</v>
      </c>
      <c r="AA10">
        <f t="shared" ref="AA10:AA73" si="20">SQRT((C4-C10)^2+(D4-D10)^2)/5.73/0.198</f>
        <v>20.633384297988002</v>
      </c>
      <c r="AB10">
        <f t="shared" ref="AB10:AB73" si="21">SQRT((E4-E10)^2+(F4-F10)^2)/5.73/0.198</f>
        <v>1.40865352461014E-2</v>
      </c>
      <c r="AC10">
        <f t="shared" ref="AC10:AC73" si="22">ASIN((AB4*SIN(A10/180*PI())/AA10))*180/PI()</f>
        <v>0</v>
      </c>
      <c r="AD10">
        <f t="shared" ref="AD10:AD73" si="23">ABS(ABS(B10)-ABS(AC10))</f>
        <v>9.5862840489999996</v>
      </c>
      <c r="AF10">
        <v>1.40865352461014E-2</v>
      </c>
      <c r="AJ10">
        <v>1.40865352461014E-2</v>
      </c>
      <c r="AN10">
        <v>1.40865352461014E-2</v>
      </c>
      <c r="AR10">
        <v>1.40865352461014E-2</v>
      </c>
      <c r="AV10">
        <v>1.40865352461014E-2</v>
      </c>
      <c r="AZ10">
        <v>1.40865352461014E-2</v>
      </c>
      <c r="BD10">
        <v>1.40865352461014E-2</v>
      </c>
      <c r="BH10">
        <v>1.40865352461014E-2</v>
      </c>
      <c r="BL10">
        <v>1.40865352461014E-2</v>
      </c>
      <c r="BP10">
        <v>1.40865352461014E-2</v>
      </c>
      <c r="BT10">
        <v>1.40865352461014E-2</v>
      </c>
      <c r="BX10">
        <v>1.40865352461014E-2</v>
      </c>
      <c r="CB10">
        <v>1.40865352461014E-2</v>
      </c>
      <c r="CF10">
        <v>1.40865352461014E-2</v>
      </c>
      <c r="CJ10">
        <v>1.40865352461014E-2</v>
      </c>
      <c r="CN10">
        <v>1.40865352461014E-2</v>
      </c>
      <c r="CR10">
        <v>1.40865352461014E-2</v>
      </c>
      <c r="CV10">
        <v>1.40865352461014E-2</v>
      </c>
      <c r="CZ10">
        <v>1.40865352461014E-2</v>
      </c>
      <c r="DD10">
        <v>1.40865352461014E-2</v>
      </c>
      <c r="DH10">
        <v>1.40865352461014E-2</v>
      </c>
      <c r="DL10">
        <v>1.40865352461014E-2</v>
      </c>
      <c r="DP10">
        <v>1.40865352461014E-2</v>
      </c>
      <c r="DT10">
        <v>1.40865352461014E-2</v>
      </c>
    </row>
    <row r="11" spans="1:125" x14ac:dyDescent="0.15">
      <c r="A11">
        <v>104.9094595</v>
      </c>
      <c r="B11">
        <v>-3.9056022270000001</v>
      </c>
      <c r="C11">
        <v>459</v>
      </c>
      <c r="D11">
        <v>373</v>
      </c>
      <c r="E11">
        <v>335.58352660000003</v>
      </c>
      <c r="F11">
        <v>258.26193239999998</v>
      </c>
      <c r="G11">
        <f t="shared" si="0"/>
        <v>21.608548997257301</v>
      </c>
      <c r="H11">
        <f t="shared" si="1"/>
        <v>7.4438512637092599E-2</v>
      </c>
      <c r="I11">
        <f t="shared" si="2"/>
        <v>9.5133175891673499E-2</v>
      </c>
      <c r="J11">
        <f t="shared" si="3"/>
        <v>3.8104690511083299</v>
      </c>
      <c r="K11">
        <f t="shared" si="4"/>
        <v>22.592426213225298</v>
      </c>
      <c r="L11">
        <f t="shared" si="5"/>
        <v>5.6281275350364098E-2</v>
      </c>
      <c r="M11">
        <f t="shared" si="6"/>
        <v>0.23232239029421001</v>
      </c>
      <c r="N11">
        <f t="shared" si="7"/>
        <v>3.6732798367057899</v>
      </c>
      <c r="O11">
        <f t="shared" si="8"/>
        <v>22.298218909290998</v>
      </c>
      <c r="P11">
        <f t="shared" si="9"/>
        <v>5.1871044118661301E-2</v>
      </c>
      <c r="Q11">
        <f t="shared" si="10"/>
        <v>0.12715386881226101</v>
      </c>
      <c r="R11">
        <f t="shared" si="11"/>
        <v>3.7784483581877399</v>
      </c>
      <c r="S11">
        <f t="shared" si="12"/>
        <v>25.085496272952401</v>
      </c>
      <c r="T11">
        <f t="shared" si="13"/>
        <v>6.4706293388683098E-2</v>
      </c>
      <c r="U11">
        <f t="shared" si="14"/>
        <v>9.5353090180479605E-2</v>
      </c>
      <c r="V11">
        <f t="shared" si="15"/>
        <v>3.8102491368195199</v>
      </c>
      <c r="W11">
        <f t="shared" si="16"/>
        <v>24.418840511111501</v>
      </c>
      <c r="X11">
        <f t="shared" si="17"/>
        <v>5.3108283880569498E-2</v>
      </c>
      <c r="Y11">
        <f t="shared" si="18"/>
        <v>0.154188364161055</v>
      </c>
      <c r="Z11">
        <f t="shared" si="19"/>
        <v>3.7514138628389402</v>
      </c>
      <c r="AA11">
        <f t="shared" si="20"/>
        <v>23.136081140209601</v>
      </c>
      <c r="AB11">
        <f t="shared" si="21"/>
        <v>4.08929445417755E-2</v>
      </c>
      <c r="AC11">
        <f t="shared" si="22"/>
        <v>0.27563171091657801</v>
      </c>
      <c r="AD11">
        <f t="shared" si="23"/>
        <v>3.6299705160834201</v>
      </c>
      <c r="AE11">
        <f t="shared" ref="AE11:AE74" si="24">SQRT((C4-C11)^2+(D4-D11)^2)/5.73/0.231</f>
        <v>20.786498480991799</v>
      </c>
      <c r="AF11">
        <f t="shared" ref="AF11:AF74" si="25">SQRT((E4-E11)^2+(F4-F11)^2)/5.73/0.231</f>
        <v>1.85544067640332E-2</v>
      </c>
      <c r="AG11">
        <f t="shared" ref="AG11:AG74" si="26">ASIN((AF4*SIN(A11/180*PI())/AE11))*180/PI()</f>
        <v>0</v>
      </c>
      <c r="AH11">
        <f t="shared" ref="AH11:AH74" si="27">ABS(ABS(B11)-ABS(AG11))</f>
        <v>3.9056022270000001</v>
      </c>
      <c r="AJ11">
        <v>1.85544067640332E-2</v>
      </c>
      <c r="AN11">
        <v>1.85544067640332E-2</v>
      </c>
      <c r="AR11">
        <v>1.85544067640332E-2</v>
      </c>
      <c r="AV11">
        <v>1.85544067640332E-2</v>
      </c>
      <c r="AZ11">
        <v>1.85544067640332E-2</v>
      </c>
      <c r="BD11">
        <v>1.85544067640332E-2</v>
      </c>
      <c r="BH11">
        <v>1.85544067640332E-2</v>
      </c>
      <c r="BL11">
        <v>1.85544067640332E-2</v>
      </c>
      <c r="BP11">
        <v>1.85544067640332E-2</v>
      </c>
      <c r="BT11">
        <v>1.85544067640332E-2</v>
      </c>
      <c r="BX11">
        <v>1.85544067640332E-2</v>
      </c>
      <c r="CB11">
        <v>1.85544067640332E-2</v>
      </c>
      <c r="CF11">
        <v>1.85544067640332E-2</v>
      </c>
      <c r="CJ11">
        <v>1.85544067640332E-2</v>
      </c>
      <c r="CN11">
        <v>1.85544067640332E-2</v>
      </c>
      <c r="CR11">
        <v>1.85544067640332E-2</v>
      </c>
      <c r="CV11">
        <v>1.85544067640332E-2</v>
      </c>
      <c r="CZ11">
        <v>1.85544067640332E-2</v>
      </c>
      <c r="DD11">
        <v>1.85544067640332E-2</v>
      </c>
      <c r="DH11">
        <v>1.85544067640332E-2</v>
      </c>
      <c r="DL11">
        <v>1.85544067640332E-2</v>
      </c>
      <c r="DP11">
        <v>1.85544067640332E-2</v>
      </c>
      <c r="DT11">
        <v>1.85544067640332E-2</v>
      </c>
    </row>
    <row r="12" spans="1:125" x14ac:dyDescent="0.15">
      <c r="A12">
        <v>121.84706180000001</v>
      </c>
      <c r="B12">
        <v>-3.8953314369999998</v>
      </c>
      <c r="C12">
        <v>457</v>
      </c>
      <c r="D12">
        <v>369</v>
      </c>
      <c r="E12">
        <v>335.58352660000003</v>
      </c>
      <c r="F12">
        <v>258.26193239999998</v>
      </c>
      <c r="G12">
        <f t="shared" si="0"/>
        <v>23.437762133859401</v>
      </c>
      <c r="H12">
        <f t="shared" si="1"/>
        <v>0</v>
      </c>
      <c r="I12">
        <f t="shared" si="2"/>
        <v>0.15457790574129801</v>
      </c>
      <c r="J12">
        <f t="shared" si="3"/>
        <v>3.7407535312586999</v>
      </c>
      <c r="K12">
        <f t="shared" si="4"/>
        <v>22.592426213225298</v>
      </c>
      <c r="L12">
        <f t="shared" si="5"/>
        <v>3.7557613194169497E-2</v>
      </c>
      <c r="M12">
        <f t="shared" si="6"/>
        <v>8.7312752127569102E-2</v>
      </c>
      <c r="N12">
        <f t="shared" si="7"/>
        <v>3.80801868487243</v>
      </c>
      <c r="O12">
        <f t="shared" si="8"/>
        <v>22.916776843478399</v>
      </c>
      <c r="P12">
        <f t="shared" si="9"/>
        <v>3.7520850233576097E-2</v>
      </c>
      <c r="Q12">
        <f t="shared" si="10"/>
        <v>0.13723807037941399</v>
      </c>
      <c r="R12">
        <f t="shared" si="11"/>
        <v>3.75809336662059</v>
      </c>
      <c r="S12">
        <f t="shared" si="12"/>
        <v>22.592426213225298</v>
      </c>
      <c r="T12">
        <f t="shared" si="13"/>
        <v>3.8903283088996002E-2</v>
      </c>
      <c r="U12">
        <f t="shared" si="14"/>
        <v>4.5630948065157599E-2</v>
      </c>
      <c r="V12">
        <f t="shared" si="15"/>
        <v>3.8497004889348401</v>
      </c>
      <c r="W12">
        <f t="shared" si="16"/>
        <v>24.760061157585501</v>
      </c>
      <c r="X12">
        <f t="shared" si="17"/>
        <v>5.1765034710946498E-2</v>
      </c>
      <c r="Y12">
        <f t="shared" si="18"/>
        <v>8.4922220922002897E-2</v>
      </c>
      <c r="Z12">
        <f t="shared" si="19"/>
        <v>3.8104092160779999</v>
      </c>
      <c r="AA12">
        <f t="shared" si="20"/>
        <v>24.250914894490499</v>
      </c>
      <c r="AB12">
        <f t="shared" si="21"/>
        <v>4.4256903233807897E-2</v>
      </c>
      <c r="AC12">
        <f t="shared" si="22"/>
        <v>0.136478432826004</v>
      </c>
      <c r="AD12">
        <f t="shared" si="23"/>
        <v>3.758853004174</v>
      </c>
      <c r="AE12">
        <f t="shared" si="24"/>
        <v>23.1754518259302</v>
      </c>
      <c r="AF12">
        <f t="shared" si="25"/>
        <v>3.5051095321521897E-2</v>
      </c>
      <c r="AG12">
        <f t="shared" si="26"/>
        <v>0.241883371468186</v>
      </c>
      <c r="AH12">
        <f t="shared" si="27"/>
        <v>3.6534480655318098</v>
      </c>
      <c r="AI12">
        <f t="shared" ref="AI12:AI75" si="28">SQRT((C4-C12)^2+(D4-D12)^2)/5.73/0.264</f>
        <v>21.122937898183999</v>
      </c>
      <c r="AJ12">
        <f t="shared" ref="AJ12:AJ75" si="29">SQRT((E4-E12)^2+(F4-F12)^2)/5.73/0.264</f>
        <v>1.6235105918528999E-2</v>
      </c>
      <c r="AK12">
        <f t="shared" ref="AK12:AK75" si="30">ASIN((AJ4*SIN(A12/180*PI())/AI12))*180/PI()</f>
        <v>0</v>
      </c>
      <c r="AL12">
        <f t="shared" ref="AL12:AL75" si="31">ABS(ABS(B12)-ABS(AK12))</f>
        <v>3.8953314369999998</v>
      </c>
      <c r="AN12">
        <v>1.6235105918528999E-2</v>
      </c>
      <c r="AR12">
        <v>1.6235105918528999E-2</v>
      </c>
      <c r="AV12">
        <v>1.6235105918528999E-2</v>
      </c>
      <c r="AZ12">
        <v>1.6235105918528999E-2</v>
      </c>
      <c r="BD12">
        <v>1.6235105918528999E-2</v>
      </c>
      <c r="BH12">
        <v>1.6235105918528999E-2</v>
      </c>
      <c r="BL12">
        <v>1.6235105918528999E-2</v>
      </c>
      <c r="BP12">
        <v>1.6235105918528999E-2</v>
      </c>
      <c r="BT12">
        <v>1.6235105918528999E-2</v>
      </c>
      <c r="BX12">
        <v>1.6235105918528999E-2</v>
      </c>
      <c r="CB12">
        <v>1.6235105918528999E-2</v>
      </c>
      <c r="CF12">
        <v>1.6235105918528999E-2</v>
      </c>
      <c r="CJ12">
        <v>1.6235105918528999E-2</v>
      </c>
      <c r="CN12">
        <v>1.6235105918528999E-2</v>
      </c>
      <c r="CR12">
        <v>1.6235105918528999E-2</v>
      </c>
      <c r="CV12">
        <v>1.6235105918528999E-2</v>
      </c>
      <c r="CZ12">
        <v>1.6235105918528999E-2</v>
      </c>
      <c r="DD12">
        <v>1.6235105918528999E-2</v>
      </c>
      <c r="DH12">
        <v>1.6235105918528999E-2</v>
      </c>
      <c r="DL12">
        <v>1.6235105918528999E-2</v>
      </c>
      <c r="DP12">
        <v>1.6235105918528999E-2</v>
      </c>
      <c r="DT12">
        <v>1.6235105918528999E-2</v>
      </c>
    </row>
    <row r="13" spans="1:125" x14ac:dyDescent="0.15">
      <c r="A13">
        <v>40.011936439999999</v>
      </c>
      <c r="B13">
        <v>-0.56210483499999997</v>
      </c>
      <c r="C13">
        <v>454</v>
      </c>
      <c r="D13">
        <v>365</v>
      </c>
      <c r="E13">
        <v>335.56866459999998</v>
      </c>
      <c r="F13">
        <v>258.26666260000002</v>
      </c>
      <c r="G13">
        <f t="shared" si="0"/>
        <v>26.204214685890101</v>
      </c>
      <c r="H13">
        <f t="shared" si="1"/>
        <v>8.1739314905765095E-2</v>
      </c>
      <c r="I13">
        <f t="shared" si="2"/>
        <v>0</v>
      </c>
      <c r="J13">
        <f t="shared" si="3"/>
        <v>0.56210483499999997</v>
      </c>
      <c r="K13">
        <f t="shared" si="4"/>
        <v>24.945743117183898</v>
      </c>
      <c r="L13">
        <f t="shared" si="5"/>
        <v>4.1241199793363298E-2</v>
      </c>
      <c r="M13">
        <f t="shared" si="6"/>
        <v>8.3112351278834207E-2</v>
      </c>
      <c r="N13">
        <f t="shared" si="7"/>
        <v>0.47899248372116598</v>
      </c>
      <c r="O13">
        <f t="shared" si="8"/>
        <v>23.650832698712701</v>
      </c>
      <c r="P13">
        <f t="shared" si="9"/>
        <v>5.2342885682231201E-2</v>
      </c>
      <c r="Q13">
        <f t="shared" si="10"/>
        <v>0.108653868941227</v>
      </c>
      <c r="R13">
        <f t="shared" si="11"/>
        <v>0.453450966058773</v>
      </c>
      <c r="S13">
        <f t="shared" si="12"/>
        <v>23.650832698712701</v>
      </c>
      <c r="T13">
        <f t="shared" si="13"/>
        <v>4.8561973357323901E-2</v>
      </c>
      <c r="U13">
        <f t="shared" si="14"/>
        <v>6.9129868486039095E-2</v>
      </c>
      <c r="V13">
        <f t="shared" si="15"/>
        <v>0.492974966513961</v>
      </c>
      <c r="W13">
        <f t="shared" si="16"/>
        <v>23.197114812482202</v>
      </c>
      <c r="X13">
        <f t="shared" si="17"/>
        <v>4.7259988036115898E-2</v>
      </c>
      <c r="Y13">
        <f t="shared" si="18"/>
        <v>3.3637286650429303E-2</v>
      </c>
      <c r="Z13">
        <f t="shared" si="19"/>
        <v>0.52846754834957099</v>
      </c>
      <c r="AA13">
        <f t="shared" si="20"/>
        <v>24.883378661824398</v>
      </c>
      <c r="AB13">
        <f t="shared" si="21"/>
        <v>5.2744433620057103E-2</v>
      </c>
      <c r="AC13">
        <f t="shared" si="22"/>
        <v>6.39581986807254E-2</v>
      </c>
      <c r="AD13">
        <f t="shared" si="23"/>
        <v>0.49814663631927503</v>
      </c>
      <c r="AE13">
        <f t="shared" si="24"/>
        <v>24.410891897892199</v>
      </c>
      <c r="AF13">
        <f t="shared" si="25"/>
        <v>4.6294602842129197E-2</v>
      </c>
      <c r="AG13">
        <f t="shared" si="26"/>
        <v>0.102622103632205</v>
      </c>
      <c r="AH13">
        <f t="shared" si="27"/>
        <v>0.45948273136779499</v>
      </c>
      <c r="AI13">
        <f t="shared" si="28"/>
        <v>23.446702431339801</v>
      </c>
      <c r="AJ13">
        <f t="shared" si="29"/>
        <v>3.7896870671193301E-2</v>
      </c>
      <c r="AK13">
        <f t="shared" si="30"/>
        <v>0.18096078352209799</v>
      </c>
      <c r="AL13">
        <f t="shared" si="31"/>
        <v>0.38114405147790198</v>
      </c>
      <c r="AM13">
        <f t="shared" ref="AM13:AM76" si="32">SQRT((C4-C13)^2+(D4-D13)^2)/5.73/0.297</f>
        <v>21.606144411949899</v>
      </c>
      <c r="AN13">
        <f t="shared" ref="AN13:AN76" si="33">SQRT((E4-E13)^2+(F4-F13)^2)/5.73/0.297</f>
        <v>2.16788320222146E-2</v>
      </c>
      <c r="AO13">
        <f t="shared" ref="AO13:AO76" si="34">ASIN((AN4*SIN(A13/180*PI())/AM13))*180/PI()</f>
        <v>0</v>
      </c>
      <c r="AP13">
        <f t="shared" ref="AP13:AP76" si="35">ABS(ABS(B13)-ABS(AO13))</f>
        <v>0.56210483499999997</v>
      </c>
      <c r="AR13">
        <v>2.16788320222146E-2</v>
      </c>
      <c r="AV13">
        <v>2.16788320222146E-2</v>
      </c>
      <c r="AZ13">
        <v>2.16788320222146E-2</v>
      </c>
      <c r="BD13">
        <v>2.16788320222146E-2</v>
      </c>
      <c r="BH13">
        <v>2.16788320222146E-2</v>
      </c>
      <c r="BL13">
        <v>2.16788320222146E-2</v>
      </c>
      <c r="BP13">
        <v>2.16788320222146E-2</v>
      </c>
      <c r="BT13">
        <v>2.16788320222146E-2</v>
      </c>
      <c r="BX13">
        <v>2.16788320222146E-2</v>
      </c>
      <c r="CB13">
        <v>2.16788320222146E-2</v>
      </c>
      <c r="CF13">
        <v>2.16788320222146E-2</v>
      </c>
      <c r="CJ13">
        <v>2.16788320222146E-2</v>
      </c>
      <c r="CN13">
        <v>2.16788320222146E-2</v>
      </c>
      <c r="CR13">
        <v>2.16788320222146E-2</v>
      </c>
      <c r="CV13">
        <v>2.16788320222146E-2</v>
      </c>
      <c r="CZ13">
        <v>2.16788320222146E-2</v>
      </c>
      <c r="DD13">
        <v>2.16788320222146E-2</v>
      </c>
      <c r="DH13">
        <v>2.16788320222146E-2</v>
      </c>
      <c r="DL13">
        <v>2.16788320222146E-2</v>
      </c>
      <c r="DP13">
        <v>2.16788320222146E-2</v>
      </c>
      <c r="DT13">
        <v>2.16788320222146E-2</v>
      </c>
    </row>
    <row r="14" spans="1:125" x14ac:dyDescent="0.15">
      <c r="A14">
        <v>123.9001043</v>
      </c>
      <c r="B14">
        <v>-0.55965531400000001</v>
      </c>
      <c r="C14">
        <v>454</v>
      </c>
      <c r="D14">
        <v>365</v>
      </c>
      <c r="E14">
        <v>335.56869510000001</v>
      </c>
      <c r="F14">
        <v>258.26666260000002</v>
      </c>
      <c r="G14">
        <f t="shared" si="0"/>
        <v>0</v>
      </c>
      <c r="H14">
        <f t="shared" si="1"/>
        <v>1.5984570977617299E-4</v>
      </c>
      <c r="I14" t="e">
        <f t="shared" si="2"/>
        <v>#DIV/0!</v>
      </c>
      <c r="J14" t="e">
        <f t="shared" si="3"/>
        <v>#DIV/0!</v>
      </c>
      <c r="K14">
        <f t="shared" si="4"/>
        <v>13.221217409699101</v>
      </c>
      <c r="L14">
        <f t="shared" si="5"/>
        <v>4.1164356207604398E-2</v>
      </c>
      <c r="M14">
        <f t="shared" si="6"/>
        <v>0.135093222686378</v>
      </c>
      <c r="N14">
        <f t="shared" si="7"/>
        <v>0.42456209131362199</v>
      </c>
      <c r="O14">
        <f t="shared" si="8"/>
        <v>16.6304954114559</v>
      </c>
      <c r="P14">
        <f t="shared" si="9"/>
        <v>2.7442904138403001E-2</v>
      </c>
      <c r="Q14">
        <f t="shared" si="10"/>
        <v>0.14832928730446901</v>
      </c>
      <c r="R14">
        <f t="shared" si="11"/>
        <v>0.41132602669553098</v>
      </c>
      <c r="S14">
        <f t="shared" si="12"/>
        <v>17.7381245240345</v>
      </c>
      <c r="T14">
        <f t="shared" si="13"/>
        <v>3.9217875382553398E-2</v>
      </c>
      <c r="U14">
        <f t="shared" si="14"/>
        <v>0.143844786161408</v>
      </c>
      <c r="V14">
        <f t="shared" si="15"/>
        <v>0.41581052783859201</v>
      </c>
      <c r="W14">
        <f t="shared" si="16"/>
        <v>18.9206661589701</v>
      </c>
      <c r="X14">
        <f t="shared" si="17"/>
        <v>3.8817978290271199E-2</v>
      </c>
      <c r="Y14">
        <f t="shared" si="18"/>
        <v>3.9836357660612901E-2</v>
      </c>
      <c r="Z14">
        <f t="shared" si="19"/>
        <v>0.51981895633938702</v>
      </c>
      <c r="AA14">
        <f t="shared" si="20"/>
        <v>19.3309290104018</v>
      </c>
      <c r="AB14">
        <f t="shared" si="21"/>
        <v>3.9356700045662399E-2</v>
      </c>
      <c r="AC14">
        <f t="shared" si="22"/>
        <v>5.2108782547043098E-2</v>
      </c>
      <c r="AD14">
        <f t="shared" si="23"/>
        <v>0.50754653145295703</v>
      </c>
      <c r="AE14">
        <f t="shared" si="24"/>
        <v>21.328610281563702</v>
      </c>
      <c r="AF14">
        <f t="shared" si="25"/>
        <v>4.51882102575119E-2</v>
      </c>
      <c r="AG14">
        <f t="shared" si="26"/>
        <v>9.6327838929050794E-2</v>
      </c>
      <c r="AH14">
        <f t="shared" si="27"/>
        <v>0.46332747507094901</v>
      </c>
      <c r="AI14">
        <f t="shared" si="28"/>
        <v>21.359530410655701</v>
      </c>
      <c r="AJ14">
        <f t="shared" si="29"/>
        <v>4.0489050987130397E-2</v>
      </c>
      <c r="AK14">
        <f t="shared" si="30"/>
        <v>0.15140555954135801</v>
      </c>
      <c r="AL14">
        <f t="shared" si="31"/>
        <v>0.40824975445864198</v>
      </c>
      <c r="AM14">
        <f t="shared" si="32"/>
        <v>20.841513272302102</v>
      </c>
      <c r="AN14">
        <f t="shared" si="33"/>
        <v>3.3669488164985599E-2</v>
      </c>
      <c r="AO14">
        <f t="shared" si="34"/>
        <v>0.26281278033816002</v>
      </c>
      <c r="AP14">
        <f t="shared" si="35"/>
        <v>0.29684253366183999</v>
      </c>
      <c r="AQ14">
        <f t="shared" ref="AQ14:AQ77" si="36">SQRT((C4-C14)^2+(D4-D14)^2)/5.73/0.33</f>
        <v>19.445529970754901</v>
      </c>
      <c r="AR14">
        <f t="shared" ref="AR14:AR77" si="37">SQRT((E4-E14)^2+(F4-F14)^2)/5.73/0.33</f>
        <v>1.9495165069565501E-2</v>
      </c>
      <c r="AS14">
        <f t="shared" ref="AS14:AS77" si="38">ASIN((AR4*SIN(A14/180*PI())/AQ14))*180/PI()</f>
        <v>0</v>
      </c>
      <c r="AT14">
        <f t="shared" ref="AT14:AT77" si="39">ABS(ABS(B14)-ABS(AS14))</f>
        <v>0.55965531400000001</v>
      </c>
      <c r="AV14">
        <v>1.9495165069565501E-2</v>
      </c>
      <c r="AZ14">
        <v>1.9495165069565501E-2</v>
      </c>
      <c r="BD14">
        <v>1.9495165069565501E-2</v>
      </c>
      <c r="BH14">
        <v>1.9495165069565501E-2</v>
      </c>
      <c r="BL14">
        <v>1.9495165069565501E-2</v>
      </c>
      <c r="BP14">
        <v>1.9495165069565501E-2</v>
      </c>
      <c r="BT14">
        <v>1.9495165069565501E-2</v>
      </c>
      <c r="BX14">
        <v>1.9495165069565501E-2</v>
      </c>
      <c r="CB14">
        <v>1.9495165069565501E-2</v>
      </c>
      <c r="CF14">
        <v>1.9495165069565501E-2</v>
      </c>
      <c r="CJ14">
        <v>1.9495165069565501E-2</v>
      </c>
      <c r="CN14">
        <v>1.9495165069565501E-2</v>
      </c>
      <c r="CR14">
        <v>1.9495165069565501E-2</v>
      </c>
      <c r="CV14">
        <v>1.9495165069565501E-2</v>
      </c>
      <c r="CZ14">
        <v>1.9495165069565501E-2</v>
      </c>
      <c r="DD14">
        <v>1.9495165069565501E-2</v>
      </c>
      <c r="DH14">
        <v>1.9495165069565501E-2</v>
      </c>
      <c r="DL14">
        <v>1.9495165069565501E-2</v>
      </c>
      <c r="DP14">
        <v>1.9495165069565501E-2</v>
      </c>
      <c r="DT14">
        <v>1.9495165069565501E-2</v>
      </c>
    </row>
    <row r="15" spans="1:125" x14ac:dyDescent="0.15">
      <c r="A15">
        <v>90.020266100000001</v>
      </c>
      <c r="B15">
        <v>15.22611442</v>
      </c>
      <c r="C15">
        <v>452</v>
      </c>
      <c r="D15">
        <v>361</v>
      </c>
      <c r="E15">
        <v>335.53314210000002</v>
      </c>
      <c r="F15">
        <v>258.27691650000003</v>
      </c>
      <c r="G15">
        <f t="shared" si="0"/>
        <v>23.437762133859401</v>
      </c>
      <c r="H15">
        <f t="shared" si="1"/>
        <v>0.193922397679647</v>
      </c>
      <c r="I15">
        <f t="shared" si="2"/>
        <v>3.9075761236499903E-4</v>
      </c>
      <c r="J15">
        <f t="shared" si="3"/>
        <v>15.225723662387599</v>
      </c>
      <c r="K15">
        <f t="shared" si="4"/>
        <v>11.825416349356299</v>
      </c>
      <c r="L15">
        <f t="shared" si="5"/>
        <v>9.77651759378977E-2</v>
      </c>
      <c r="M15">
        <f t="shared" si="6"/>
        <v>0.199819715651675</v>
      </c>
      <c r="N15">
        <f t="shared" si="7"/>
        <v>15.026294704348301</v>
      </c>
      <c r="O15">
        <f t="shared" si="8"/>
        <v>16.6304954114559</v>
      </c>
      <c r="P15">
        <f t="shared" si="9"/>
        <v>9.2663807796761199E-2</v>
      </c>
      <c r="Q15">
        <f t="shared" si="10"/>
        <v>0.12926782986729801</v>
      </c>
      <c r="R15">
        <f t="shared" si="11"/>
        <v>15.096846590132699</v>
      </c>
      <c r="S15">
        <f t="shared" si="12"/>
        <v>18.3675022336583</v>
      </c>
      <c r="T15">
        <f t="shared" si="13"/>
        <v>6.94978558475709E-2</v>
      </c>
      <c r="U15">
        <f t="shared" si="14"/>
        <v>0.201845896549954</v>
      </c>
      <c r="V15">
        <f t="shared" si="15"/>
        <v>15.024268523450001</v>
      </c>
      <c r="W15">
        <f t="shared" si="16"/>
        <v>18.9206661589701</v>
      </c>
      <c r="X15">
        <f t="shared" si="17"/>
        <v>7.0486419452599605E-2</v>
      </c>
      <c r="Y15">
        <f t="shared" si="18"/>
        <v>0.118934070869691</v>
      </c>
      <c r="Z15">
        <f t="shared" si="19"/>
        <v>15.107180349130299</v>
      </c>
      <c r="AA15">
        <f t="shared" si="20"/>
        <v>19.7090272489272</v>
      </c>
      <c r="AB15">
        <f t="shared" si="21"/>
        <v>6.4912916129749795E-2</v>
      </c>
      <c r="AC15">
        <f t="shared" si="22"/>
        <v>4.6075159934109898E-2</v>
      </c>
      <c r="AD15">
        <f t="shared" si="23"/>
        <v>15.1800392600659</v>
      </c>
      <c r="AE15">
        <f t="shared" si="24"/>
        <v>19.9457231740654</v>
      </c>
      <c r="AF15">
        <f t="shared" si="25"/>
        <v>6.1536170522171502E-2</v>
      </c>
      <c r="AG15">
        <f t="shared" si="26"/>
        <v>6.0845697044277197E-2</v>
      </c>
      <c r="AH15">
        <f t="shared" si="27"/>
        <v>15.1652687229557</v>
      </c>
      <c r="AI15">
        <f t="shared" si="28"/>
        <v>21.613758956411999</v>
      </c>
      <c r="AJ15">
        <f t="shared" si="29"/>
        <v>6.0627561402035401E-2</v>
      </c>
      <c r="AK15">
        <f t="shared" si="30"/>
        <v>0.114524957818591</v>
      </c>
      <c r="AL15">
        <f t="shared" si="31"/>
        <v>15.111589462181399</v>
      </c>
      <c r="AM15">
        <f t="shared" si="32"/>
        <v>21.606144411949899</v>
      </c>
      <c r="AN15">
        <f t="shared" si="33"/>
        <v>5.4807827005185598E-2</v>
      </c>
      <c r="AO15">
        <f t="shared" si="34"/>
        <v>0.18033185234494101</v>
      </c>
      <c r="AP15">
        <f t="shared" si="35"/>
        <v>15.045782567655101</v>
      </c>
      <c r="AQ15">
        <f t="shared" si="36"/>
        <v>21.114246948730401</v>
      </c>
      <c r="AR15">
        <f t="shared" si="37"/>
        <v>4.7273008441823201E-2</v>
      </c>
      <c r="AS15">
        <f t="shared" si="38"/>
        <v>0.312548017054122</v>
      </c>
      <c r="AT15">
        <f t="shared" si="39"/>
        <v>14.9135664029459</v>
      </c>
      <c r="AU15">
        <f t="shared" ref="AU15:AU78" si="40">SQRT((C4-C15)^2+(D4-D15)^2)/5.73/0.363</f>
        <v>19.822718501616201</v>
      </c>
      <c r="AV15">
        <f t="shared" ref="AV15:AV78" si="41">SQRT((E4-E15)^2+(F4-F15)^2)/5.73/0.363</f>
        <v>3.4458767189971297E-2</v>
      </c>
      <c r="AW15">
        <f t="shared" ref="AW15:AW78" si="42">ASIN((AV4*SIN(A15/180*PI())/AU15))*180/PI()</f>
        <v>0</v>
      </c>
      <c r="AX15">
        <f t="shared" ref="AX15:AX78" si="43">ABS(ABS(B15)-ABS(AW15))</f>
        <v>15.22611442</v>
      </c>
      <c r="AZ15">
        <v>3.4458767189971297E-2</v>
      </c>
      <c r="BD15">
        <v>3.4458767189971297E-2</v>
      </c>
      <c r="BH15">
        <v>3.4458767189971297E-2</v>
      </c>
      <c r="BL15">
        <v>3.4458767189971297E-2</v>
      </c>
      <c r="BP15">
        <v>3.4458767189971297E-2</v>
      </c>
      <c r="BT15">
        <v>3.4458767189971297E-2</v>
      </c>
      <c r="BX15">
        <v>3.4458767189971297E-2</v>
      </c>
      <c r="CB15">
        <v>3.4458767189971297E-2</v>
      </c>
      <c r="CF15">
        <v>3.4458767189971297E-2</v>
      </c>
      <c r="CJ15">
        <v>3.4458767189971297E-2</v>
      </c>
      <c r="CN15">
        <v>3.4458767189971297E-2</v>
      </c>
      <c r="CR15">
        <v>3.4458767189971297E-2</v>
      </c>
      <c r="CV15">
        <v>3.4458767189971297E-2</v>
      </c>
      <c r="CZ15">
        <v>3.4458767189971297E-2</v>
      </c>
      <c r="DD15">
        <v>3.4458767189971297E-2</v>
      </c>
      <c r="DH15">
        <v>3.4458767189971297E-2</v>
      </c>
      <c r="DL15">
        <v>3.4458767189971297E-2</v>
      </c>
      <c r="DP15">
        <v>3.4458767189971297E-2</v>
      </c>
      <c r="DT15">
        <v>3.4458767189971297E-2</v>
      </c>
    </row>
    <row r="16" spans="1:125" x14ac:dyDescent="0.15">
      <c r="A16">
        <v>90.337853199999998</v>
      </c>
      <c r="B16">
        <v>5.7638125120000003</v>
      </c>
      <c r="C16">
        <v>447</v>
      </c>
      <c r="D16">
        <v>353</v>
      </c>
      <c r="E16">
        <v>335.49374390000003</v>
      </c>
      <c r="F16">
        <v>258.32659910000001</v>
      </c>
      <c r="G16">
        <f t="shared" si="0"/>
        <v>49.442013385409503</v>
      </c>
      <c r="H16">
        <f t="shared" si="1"/>
        <v>0.33231155253210698</v>
      </c>
      <c r="I16">
        <f t="shared" si="2"/>
        <v>0.22472325660577799</v>
      </c>
      <c r="J16">
        <f t="shared" si="3"/>
        <v>5.5390892553942201</v>
      </c>
      <c r="K16">
        <f t="shared" si="4"/>
        <v>36.7350044673166</v>
      </c>
      <c r="L16">
        <f t="shared" si="5"/>
        <v>0.25376564315598699</v>
      </c>
      <c r="M16">
        <f t="shared" si="6"/>
        <v>6.4203159931495404E-2</v>
      </c>
      <c r="N16">
        <f t="shared" si="7"/>
        <v>5.6996093520685003</v>
      </c>
      <c r="O16">
        <f t="shared" si="8"/>
        <v>24.490002978211098</v>
      </c>
      <c r="P16">
        <f t="shared" si="9"/>
        <v>0.16913510767245199</v>
      </c>
      <c r="Q16">
        <f t="shared" si="10"/>
        <v>0.122457175049873</v>
      </c>
      <c r="R16">
        <f t="shared" si="11"/>
        <v>5.6413553369501299</v>
      </c>
      <c r="S16">
        <f t="shared" si="12"/>
        <v>24.945743117183898</v>
      </c>
      <c r="T16">
        <f t="shared" si="13"/>
        <v>0.14628854557200099</v>
      </c>
      <c r="U16">
        <f t="shared" si="14"/>
        <v>8.9352162078764397E-2</v>
      </c>
      <c r="V16">
        <f t="shared" si="15"/>
        <v>5.6744603499212403</v>
      </c>
      <c r="W16">
        <f t="shared" si="16"/>
        <v>24.6695304663189</v>
      </c>
      <c r="X16">
        <f t="shared" si="17"/>
        <v>0.117030836457601</v>
      </c>
      <c r="Y16">
        <f t="shared" si="18"/>
        <v>0.123343651670919</v>
      </c>
      <c r="Z16">
        <f t="shared" si="19"/>
        <v>5.6404688603290802</v>
      </c>
      <c r="AA16">
        <f t="shared" si="20"/>
        <v>24.057933724604101</v>
      </c>
      <c r="AB16">
        <f t="shared" si="21"/>
        <v>0.108751346264995</v>
      </c>
      <c r="AC16">
        <f t="shared" si="22"/>
        <v>3.3547562369428199E-2</v>
      </c>
      <c r="AD16">
        <f t="shared" si="23"/>
        <v>5.7302649496305698</v>
      </c>
      <c r="AE16">
        <f t="shared" si="24"/>
        <v>23.998217287714201</v>
      </c>
      <c r="AF16">
        <f t="shared" si="25"/>
        <v>9.8014737682397199E-2</v>
      </c>
      <c r="AG16">
        <f t="shared" si="26"/>
        <v>3.7839511546271298E-2</v>
      </c>
      <c r="AH16">
        <f t="shared" si="27"/>
        <v>5.7259730004537301</v>
      </c>
      <c r="AI16">
        <f t="shared" si="28"/>
        <v>23.650832698712701</v>
      </c>
      <c r="AJ16">
        <f t="shared" si="29"/>
        <v>9.0096411644765104E-2</v>
      </c>
      <c r="AK16">
        <f t="shared" si="30"/>
        <v>5.1312795460824998E-2</v>
      </c>
      <c r="AL16">
        <f t="shared" si="31"/>
        <v>5.7124997165391802</v>
      </c>
      <c r="AM16">
        <f t="shared" si="32"/>
        <v>24.707571399426101</v>
      </c>
      <c r="AN16">
        <f t="shared" si="33"/>
        <v>7.95862444189437E-2</v>
      </c>
      <c r="AO16">
        <f t="shared" si="34"/>
        <v>0.100182714310452</v>
      </c>
      <c r="AP16">
        <f t="shared" si="35"/>
        <v>5.6636297976895502</v>
      </c>
      <c r="AQ16">
        <f t="shared" si="36"/>
        <v>24.378720337651099</v>
      </c>
      <c r="AR16">
        <f t="shared" si="37"/>
        <v>7.2448182700231706E-2</v>
      </c>
      <c r="AS16">
        <f t="shared" si="38"/>
        <v>0.15982000350907399</v>
      </c>
      <c r="AT16">
        <f t="shared" si="39"/>
        <v>5.6039925084909301</v>
      </c>
      <c r="AU16">
        <f t="shared" si="40"/>
        <v>23.6752527699559</v>
      </c>
      <c r="AV16">
        <f t="shared" si="41"/>
        <v>6.4297664342229E-2</v>
      </c>
      <c r="AW16">
        <f t="shared" si="42"/>
        <v>0.27873387731604099</v>
      </c>
      <c r="AX16">
        <f t="shared" si="43"/>
        <v>5.4850786346839602</v>
      </c>
      <c r="AY16">
        <f t="shared" ref="AY16:AY79" si="44">SQRT((C4-C16)^2+(D4-D16)^2)/5.73/0.396</f>
        <v>22.285149716661401</v>
      </c>
      <c r="AZ16">
        <f t="shared" ref="AZ16:AZ79" si="45">SQRT((E4-E16)^2+(F4-F16)^2)/5.73/0.396</f>
        <v>5.40927685234176E-2</v>
      </c>
      <c r="BA16">
        <f t="shared" ref="BA16:BA79" si="46">ASIN((AZ4*SIN(A16/180*PI())/AY16))*180/PI()</f>
        <v>0</v>
      </c>
      <c r="BB16">
        <f t="shared" ref="BB16:BB79" si="47">ABS(ABS(B16)-ABS(BA16))</f>
        <v>5.7638125120000003</v>
      </c>
      <c r="BD16">
        <v>5.40927685234176E-2</v>
      </c>
      <c r="BH16">
        <v>5.40927685234176E-2</v>
      </c>
      <c r="BL16">
        <v>5.40927685234176E-2</v>
      </c>
      <c r="BP16">
        <v>5.40927685234176E-2</v>
      </c>
      <c r="BT16">
        <v>5.40927685234176E-2</v>
      </c>
      <c r="BX16">
        <v>5.40927685234176E-2</v>
      </c>
      <c r="CB16">
        <v>5.40927685234176E-2</v>
      </c>
      <c r="CF16">
        <v>5.40927685234176E-2</v>
      </c>
      <c r="CJ16">
        <v>5.40927685234176E-2</v>
      </c>
      <c r="CN16">
        <v>5.40927685234176E-2</v>
      </c>
      <c r="CR16">
        <v>5.40927685234176E-2</v>
      </c>
      <c r="CV16">
        <v>5.40927685234176E-2</v>
      </c>
      <c r="CZ16">
        <v>5.40927685234176E-2</v>
      </c>
      <c r="DD16">
        <v>5.40927685234176E-2</v>
      </c>
      <c r="DH16">
        <v>5.40927685234176E-2</v>
      </c>
      <c r="DL16">
        <v>5.40927685234176E-2</v>
      </c>
      <c r="DP16">
        <v>5.40927685234176E-2</v>
      </c>
      <c r="DT16">
        <v>5.40927685234176E-2</v>
      </c>
    </row>
    <row r="17" spans="1:124" x14ac:dyDescent="0.15">
      <c r="A17">
        <v>108.7956016</v>
      </c>
      <c r="B17">
        <v>14.67880618</v>
      </c>
      <c r="C17">
        <v>444</v>
      </c>
      <c r="D17">
        <v>347</v>
      </c>
      <c r="E17">
        <v>335.47036739999999</v>
      </c>
      <c r="F17">
        <v>258.35977170000001</v>
      </c>
      <c r="G17">
        <f t="shared" si="0"/>
        <v>35.156643200789098</v>
      </c>
      <c r="H17">
        <f t="shared" si="1"/>
        <v>0.21268281742241299</v>
      </c>
      <c r="I17">
        <f t="shared" si="2"/>
        <v>0.51270424627540001</v>
      </c>
      <c r="J17">
        <f t="shared" si="3"/>
        <v>14.166101933724599</v>
      </c>
      <c r="K17">
        <f t="shared" si="4"/>
        <v>42.637145001314401</v>
      </c>
      <c r="L17">
        <f t="shared" si="5"/>
        <v>0.27486967755168301</v>
      </c>
      <c r="M17">
        <f t="shared" si="6"/>
        <v>0.12437110449049001</v>
      </c>
      <c r="N17">
        <f t="shared" si="7"/>
        <v>14.554435075509501</v>
      </c>
      <c r="O17">
        <f t="shared" si="8"/>
        <v>36.298870523690702</v>
      </c>
      <c r="P17">
        <f t="shared" si="9"/>
        <v>0.23871621377659399</v>
      </c>
      <c r="Q17">
        <f t="shared" si="10"/>
        <v>4.1007196028674503E-2</v>
      </c>
      <c r="R17">
        <f t="shared" si="11"/>
        <v>14.637798983971299</v>
      </c>
      <c r="S17">
        <f t="shared" si="12"/>
        <v>27.224152892768</v>
      </c>
      <c r="T17">
        <f t="shared" si="13"/>
        <v>0.179007882185685</v>
      </c>
      <c r="U17">
        <f t="shared" si="14"/>
        <v>9.6753177792067394E-2</v>
      </c>
      <c r="V17">
        <f t="shared" si="15"/>
        <v>14.5820530022079</v>
      </c>
      <c r="W17">
        <f t="shared" si="16"/>
        <v>27.028256045651599</v>
      </c>
      <c r="X17">
        <f t="shared" si="17"/>
        <v>0.15822224361677201</v>
      </c>
      <c r="Y17">
        <f t="shared" si="18"/>
        <v>0.103882359060278</v>
      </c>
      <c r="Z17">
        <f t="shared" si="19"/>
        <v>14.5749238209397</v>
      </c>
      <c r="AA17">
        <f t="shared" si="20"/>
        <v>26.4571209826073</v>
      </c>
      <c r="AB17">
        <f t="shared" si="21"/>
        <v>0.131851869680643</v>
      </c>
      <c r="AC17">
        <f t="shared" si="22"/>
        <v>8.38357078645382E-2</v>
      </c>
      <c r="AD17">
        <f t="shared" si="23"/>
        <v>14.5949704721355</v>
      </c>
      <c r="AE17">
        <f t="shared" si="24"/>
        <v>25.686936681701098</v>
      </c>
      <c r="AF17">
        <f t="shared" si="25"/>
        <v>0.12216069918554601</v>
      </c>
      <c r="AG17">
        <f t="shared" si="26"/>
        <v>2.9745068334239299E-2</v>
      </c>
      <c r="AH17">
        <f t="shared" si="27"/>
        <v>14.6490611116658</v>
      </c>
      <c r="AI17">
        <f t="shared" si="28"/>
        <v>25.431519463841699</v>
      </c>
      <c r="AJ17">
        <f t="shared" si="29"/>
        <v>0.11087223484271901</v>
      </c>
      <c r="AK17">
        <f t="shared" si="30"/>
        <v>3.3803384550523403E-2</v>
      </c>
      <c r="AL17">
        <f t="shared" si="31"/>
        <v>14.6450027954495</v>
      </c>
      <c r="AM17">
        <f t="shared" si="32"/>
        <v>24.964767848641198</v>
      </c>
      <c r="AN17">
        <f t="shared" si="33"/>
        <v>0.102083785416744</v>
      </c>
      <c r="AO17">
        <f t="shared" si="34"/>
        <v>4.6020630703609199E-2</v>
      </c>
      <c r="AP17">
        <f t="shared" si="35"/>
        <v>14.632785549296401</v>
      </c>
      <c r="AQ17">
        <f t="shared" si="36"/>
        <v>25.7837468787327</v>
      </c>
      <c r="AR17">
        <f t="shared" si="37"/>
        <v>8.93498314781319E-2</v>
      </c>
      <c r="AS17">
        <f t="shared" si="38"/>
        <v>9.08834455038669E-2</v>
      </c>
      <c r="AT17">
        <f t="shared" si="39"/>
        <v>14.5879227344961</v>
      </c>
      <c r="AU17">
        <f t="shared" si="40"/>
        <v>25.385465857901401</v>
      </c>
      <c r="AV17">
        <f t="shared" si="41"/>
        <v>8.1939625162218602E-2</v>
      </c>
      <c r="AW17">
        <f t="shared" si="42"/>
        <v>0.145299728957688</v>
      </c>
      <c r="AX17">
        <f t="shared" si="43"/>
        <v>14.5335064510423</v>
      </c>
      <c r="AY17">
        <f t="shared" si="44"/>
        <v>24.6559852110977</v>
      </c>
      <c r="AZ17">
        <f t="shared" si="45"/>
        <v>7.3842121171215705E-2</v>
      </c>
      <c r="BA17">
        <f t="shared" si="46"/>
        <v>0.25337847650468098</v>
      </c>
      <c r="BB17">
        <f t="shared" si="47"/>
        <v>14.4254277034953</v>
      </c>
      <c r="BC17">
        <f t="shared" ref="BC17:BC80" si="48">SQRT((C4-C17)^2+(D4-D17)^2)/5.73/0.429</f>
        <v>23.298341552091799</v>
      </c>
      <c r="BD17">
        <f t="shared" ref="BD17:BD80" si="49">SQRT((E4-E17)^2+(F4-F17)^2)/5.73/0.429</f>
        <v>6.4802649568266493E-2</v>
      </c>
      <c r="BE17">
        <f t="shared" ref="BE17:BE80" si="50">ASIN((BD4*SIN(A17/180*PI())/BC17))*180/PI()</f>
        <v>0</v>
      </c>
      <c r="BF17">
        <f t="shared" ref="BF17:BF80" si="51">ABS(ABS(B17)-ABS(BE17))</f>
        <v>14.67880618</v>
      </c>
      <c r="BH17">
        <v>6.4802649568266493E-2</v>
      </c>
      <c r="BL17">
        <v>6.4802649568266493E-2</v>
      </c>
      <c r="BP17">
        <v>6.4802649568266493E-2</v>
      </c>
      <c r="BT17">
        <v>6.4802649568266493E-2</v>
      </c>
      <c r="BX17">
        <v>6.4802649568266493E-2</v>
      </c>
      <c r="CB17">
        <v>6.4802649568266493E-2</v>
      </c>
      <c r="CF17">
        <v>6.4802649568266493E-2</v>
      </c>
      <c r="CJ17">
        <v>6.4802649568266493E-2</v>
      </c>
      <c r="CN17">
        <v>6.4802649568266493E-2</v>
      </c>
      <c r="CR17">
        <v>6.4802649568266493E-2</v>
      </c>
      <c r="CV17">
        <v>6.4802649568266493E-2</v>
      </c>
      <c r="CZ17">
        <v>6.4802649568266493E-2</v>
      </c>
      <c r="DD17">
        <v>6.4802649568266493E-2</v>
      </c>
      <c r="DH17">
        <v>6.4802649568266493E-2</v>
      </c>
      <c r="DL17">
        <v>6.4802649568266493E-2</v>
      </c>
      <c r="DP17">
        <v>6.4802649568266493E-2</v>
      </c>
      <c r="DT17">
        <v>6.4802649568266493E-2</v>
      </c>
    </row>
    <row r="18" spans="1:124" x14ac:dyDescent="0.15">
      <c r="A18">
        <v>107.2481104</v>
      </c>
      <c r="B18">
        <v>15.937936110000001</v>
      </c>
      <c r="C18">
        <v>443</v>
      </c>
      <c r="D18">
        <v>341</v>
      </c>
      <c r="E18">
        <v>335.4323425</v>
      </c>
      <c r="F18">
        <v>258.38986210000002</v>
      </c>
      <c r="G18">
        <f t="shared" si="0"/>
        <v>31.878803045444499</v>
      </c>
      <c r="H18">
        <f t="shared" si="1"/>
        <v>0.25413091081322797</v>
      </c>
      <c r="I18">
        <f t="shared" si="2"/>
        <v>0.36506723603271302</v>
      </c>
      <c r="J18">
        <f t="shared" si="3"/>
        <v>15.5728688739673</v>
      </c>
      <c r="K18">
        <f t="shared" si="4"/>
        <v>33.447328363936499</v>
      </c>
      <c r="L18">
        <f t="shared" si="5"/>
        <v>0.23311880723643999</v>
      </c>
      <c r="M18">
        <f t="shared" si="6"/>
        <v>0.41515924249543401</v>
      </c>
      <c r="N18">
        <f t="shared" si="7"/>
        <v>15.5227768675046</v>
      </c>
      <c r="O18">
        <f t="shared" si="8"/>
        <v>38.661858020803699</v>
      </c>
      <c r="P18">
        <f t="shared" si="9"/>
        <v>0.26686499121171098</v>
      </c>
      <c r="Q18">
        <f t="shared" si="10"/>
        <v>0.13114970591618799</v>
      </c>
      <c r="R18">
        <f t="shared" si="11"/>
        <v>15.8067864040838</v>
      </c>
      <c r="S18">
        <f t="shared" si="12"/>
        <v>34.905015554614401</v>
      </c>
      <c r="T18">
        <f t="shared" si="13"/>
        <v>0.242961763349925</v>
      </c>
      <c r="U18">
        <f t="shared" si="14"/>
        <v>6.1480279129089599E-2</v>
      </c>
      <c r="V18">
        <f t="shared" si="15"/>
        <v>15.876455830870899</v>
      </c>
      <c r="W18">
        <f t="shared" si="16"/>
        <v>27.924012443691499</v>
      </c>
      <c r="X18">
        <f t="shared" si="17"/>
        <v>0.19434547551752199</v>
      </c>
      <c r="Y18">
        <f t="shared" si="18"/>
        <v>9.2609490421600105E-2</v>
      </c>
      <c r="Z18">
        <f t="shared" si="19"/>
        <v>15.845326619578399</v>
      </c>
      <c r="AA18">
        <f t="shared" si="20"/>
        <v>27.5926381484981</v>
      </c>
      <c r="AB18">
        <f t="shared" si="21"/>
        <v>0.17456155420382199</v>
      </c>
      <c r="AC18">
        <f t="shared" si="22"/>
        <v>8.7766238793951901E-2</v>
      </c>
      <c r="AD18">
        <f t="shared" si="23"/>
        <v>15.850169871206001</v>
      </c>
      <c r="AE18">
        <f t="shared" si="24"/>
        <v>27.029523084243099</v>
      </c>
      <c r="AF18">
        <f t="shared" si="25"/>
        <v>0.149624189317562</v>
      </c>
      <c r="AG18">
        <f t="shared" si="26"/>
        <v>3.7561959699021E-2</v>
      </c>
      <c r="AH18">
        <f t="shared" si="27"/>
        <v>15.900374150300999</v>
      </c>
      <c r="AI18">
        <f t="shared" si="28"/>
        <v>26.3181940311418</v>
      </c>
      <c r="AJ18">
        <f t="shared" si="29"/>
        <v>0.13894553250411901</v>
      </c>
      <c r="AK18">
        <f t="shared" si="30"/>
        <v>2.9287860119917599E-2</v>
      </c>
      <c r="AL18">
        <f t="shared" si="31"/>
        <v>15.9086482498801</v>
      </c>
      <c r="AM18">
        <f t="shared" si="32"/>
        <v>26.021224255921101</v>
      </c>
      <c r="AN18">
        <f t="shared" si="33"/>
        <v>0.127038535408564</v>
      </c>
      <c r="AO18">
        <f t="shared" si="34"/>
        <v>3.3328917566039902E-2</v>
      </c>
      <c r="AP18">
        <f t="shared" si="35"/>
        <v>15.904607192434</v>
      </c>
      <c r="AQ18">
        <f t="shared" si="36"/>
        <v>25.560412446125301</v>
      </c>
      <c r="AR18">
        <f t="shared" si="37"/>
        <v>0.117482271169014</v>
      </c>
      <c r="AS18">
        <f t="shared" si="38"/>
        <v>4.5344924166673302E-2</v>
      </c>
      <c r="AT18">
        <f t="shared" si="39"/>
        <v>15.8925911858333</v>
      </c>
      <c r="AU18">
        <f t="shared" si="40"/>
        <v>26.262626808297501</v>
      </c>
      <c r="AV18">
        <f t="shared" si="41"/>
        <v>0.104018584868474</v>
      </c>
      <c r="AW18">
        <f t="shared" si="42"/>
        <v>9.0013798105586004E-2</v>
      </c>
      <c r="AX18">
        <f t="shared" si="43"/>
        <v>15.847922311894401</v>
      </c>
      <c r="AY18">
        <f t="shared" si="44"/>
        <v>25.866925081229699</v>
      </c>
      <c r="AZ18">
        <f t="shared" si="45"/>
        <v>9.59890113443468E-2</v>
      </c>
      <c r="BA18">
        <f t="shared" si="46"/>
        <v>0.143853875983812</v>
      </c>
      <c r="BB18">
        <f t="shared" si="47"/>
        <v>15.7940822340162</v>
      </c>
      <c r="BC18">
        <f t="shared" si="48"/>
        <v>25.159604252051299</v>
      </c>
      <c r="BD18">
        <f t="shared" si="49"/>
        <v>8.7492987938128805E-2</v>
      </c>
      <c r="BE18">
        <f t="shared" si="50"/>
        <v>0.25049824316684699</v>
      </c>
      <c r="BF18">
        <f t="shared" si="51"/>
        <v>15.6874378668332</v>
      </c>
      <c r="BG18">
        <f t="shared" ref="BG18:BG81" si="52">SQRT((C4-C18)^2+(D4-D18)^2)/5.73/0.462</f>
        <v>23.858076161220499</v>
      </c>
      <c r="BH18">
        <f t="shared" ref="BH18:BH81" si="53">SQRT((E4-E18)^2+(F4-F18)^2)/5.73/0.462</f>
        <v>7.84169563618793E-2</v>
      </c>
      <c r="BI18">
        <f t="shared" ref="BI18:BI81" si="54">ASIN((BH4*SIN(A18/180*PI())/BG18))*180/PI()</f>
        <v>0</v>
      </c>
      <c r="BJ18">
        <f t="shared" ref="BJ18:BJ81" si="55">ABS(ABS(B18)-ABS(BI18))</f>
        <v>15.937936110000001</v>
      </c>
      <c r="BL18">
        <v>7.84169563618793E-2</v>
      </c>
      <c r="BP18">
        <v>7.84169563618793E-2</v>
      </c>
      <c r="BT18">
        <v>7.84169563618793E-2</v>
      </c>
      <c r="BX18">
        <v>7.84169563618793E-2</v>
      </c>
      <c r="CB18">
        <v>7.84169563618793E-2</v>
      </c>
      <c r="CF18">
        <v>7.84169563618793E-2</v>
      </c>
      <c r="CJ18">
        <v>7.84169563618793E-2</v>
      </c>
      <c r="CN18">
        <v>7.84169563618793E-2</v>
      </c>
      <c r="CR18">
        <v>7.84169563618793E-2</v>
      </c>
      <c r="CV18">
        <v>7.84169563618793E-2</v>
      </c>
      <c r="CZ18">
        <v>7.84169563618793E-2</v>
      </c>
      <c r="DD18">
        <v>7.84169563618793E-2</v>
      </c>
      <c r="DH18">
        <v>7.84169563618793E-2</v>
      </c>
      <c r="DL18">
        <v>7.84169563618793E-2</v>
      </c>
      <c r="DP18">
        <v>7.84169563618793E-2</v>
      </c>
      <c r="DT18">
        <v>7.84169563618793E-2</v>
      </c>
    </row>
    <row r="19" spans="1:124" x14ac:dyDescent="0.15">
      <c r="A19">
        <v>163.5858485</v>
      </c>
      <c r="B19">
        <v>13.1081942</v>
      </c>
      <c r="C19">
        <v>440</v>
      </c>
      <c r="D19">
        <v>334</v>
      </c>
      <c r="E19">
        <v>335.4003601</v>
      </c>
      <c r="F19">
        <v>258.41833500000001</v>
      </c>
      <c r="G19">
        <f t="shared" si="0"/>
        <v>39.913070693017097</v>
      </c>
      <c r="H19">
        <f t="shared" si="1"/>
        <v>0.22441458016229199</v>
      </c>
      <c r="I19">
        <f t="shared" si="2"/>
        <v>0.103087062382978</v>
      </c>
      <c r="J19">
        <f t="shared" si="3"/>
        <v>13.005107137616999</v>
      </c>
      <c r="K19">
        <f t="shared" si="4"/>
        <v>35.9655997375203</v>
      </c>
      <c r="L19">
        <f t="shared" si="5"/>
        <v>0.24134690012427801</v>
      </c>
      <c r="M19">
        <f t="shared" si="6"/>
        <v>0.12373752979119899</v>
      </c>
      <c r="N19">
        <f t="shared" si="7"/>
        <v>12.9844566702088</v>
      </c>
      <c r="O19">
        <f t="shared" si="8"/>
        <v>35.694566487416203</v>
      </c>
      <c r="P19">
        <f t="shared" si="9"/>
        <v>0.230762390881631</v>
      </c>
      <c r="Q19">
        <f t="shared" si="10"/>
        <v>7.6717308892944994E-2</v>
      </c>
      <c r="R19">
        <f t="shared" si="11"/>
        <v>13.031476891107101</v>
      </c>
      <c r="S19">
        <f t="shared" si="12"/>
        <v>39.064167070427203</v>
      </c>
      <c r="T19">
        <f t="shared" si="13"/>
        <v>0.256472029378982</v>
      </c>
      <c r="U19">
        <f t="shared" si="14"/>
        <v>2.88041081892552E-2</v>
      </c>
      <c r="V19">
        <f t="shared" si="15"/>
        <v>13.0793900918107</v>
      </c>
      <c r="W19">
        <f t="shared" si="16"/>
        <v>35.977262365423798</v>
      </c>
      <c r="X19">
        <f t="shared" si="17"/>
        <v>0.23965936017414999</v>
      </c>
      <c r="Y19">
        <f t="shared" si="18"/>
        <v>1.7468933202899599E-2</v>
      </c>
      <c r="Z19">
        <f t="shared" si="19"/>
        <v>13.090725266797101</v>
      </c>
      <c r="AA19">
        <f t="shared" si="20"/>
        <v>29.981051971186499</v>
      </c>
      <c r="AB19">
        <f t="shared" si="21"/>
        <v>0.19969616229237999</v>
      </c>
      <c r="AC19">
        <f t="shared" si="22"/>
        <v>2.84833693662267E-2</v>
      </c>
      <c r="AD19">
        <f t="shared" si="23"/>
        <v>13.0797108306338</v>
      </c>
      <c r="AE19">
        <f t="shared" si="24"/>
        <v>29.396548066066401</v>
      </c>
      <c r="AF19">
        <f t="shared" si="25"/>
        <v>0.18196645906307299</v>
      </c>
      <c r="AG19">
        <f t="shared" si="26"/>
        <v>1.93048683526446E-2</v>
      </c>
      <c r="AH19">
        <f t="shared" si="27"/>
        <v>13.088889331647399</v>
      </c>
      <c r="AI19">
        <f t="shared" si="28"/>
        <v>28.6781585005604</v>
      </c>
      <c r="AJ19">
        <f t="shared" si="29"/>
        <v>0.15922065168018801</v>
      </c>
      <c r="AK19">
        <f t="shared" si="30"/>
        <v>1.0475081074084701E-2</v>
      </c>
      <c r="AL19">
        <f t="shared" si="31"/>
        <v>13.0977191189259</v>
      </c>
      <c r="AM19">
        <f t="shared" si="32"/>
        <v>27.866578998547102</v>
      </c>
      <c r="AN19">
        <f t="shared" si="33"/>
        <v>0.14862952398793899</v>
      </c>
      <c r="AO19">
        <f t="shared" si="34"/>
        <v>8.1843107219394997E-3</v>
      </c>
      <c r="AP19">
        <f t="shared" si="35"/>
        <v>13.1000098892781</v>
      </c>
      <c r="AQ19">
        <f t="shared" si="36"/>
        <v>27.444139288865902</v>
      </c>
      <c r="AR19">
        <f t="shared" si="37"/>
        <v>0.13692135885298101</v>
      </c>
      <c r="AS19">
        <f t="shared" si="38"/>
        <v>9.3502097703332E-3</v>
      </c>
      <c r="AT19">
        <f t="shared" si="39"/>
        <v>13.0988439902297</v>
      </c>
      <c r="AU19">
        <f t="shared" si="40"/>
        <v>26.897438412106499</v>
      </c>
      <c r="AV19">
        <f t="shared" si="41"/>
        <v>0.12729259214479699</v>
      </c>
      <c r="AW19">
        <f t="shared" si="42"/>
        <v>1.2749925020833599E-2</v>
      </c>
      <c r="AX19">
        <f t="shared" si="43"/>
        <v>13.095444274979201</v>
      </c>
      <c r="AY19">
        <f t="shared" si="44"/>
        <v>27.430264811457398</v>
      </c>
      <c r="AZ19">
        <f t="shared" si="45"/>
        <v>0.11375080150152</v>
      </c>
      <c r="BA19">
        <f t="shared" si="46"/>
        <v>2.5499939016308999E-2</v>
      </c>
      <c r="BB19">
        <f t="shared" si="47"/>
        <v>13.0826942609837</v>
      </c>
      <c r="BC19">
        <f t="shared" si="48"/>
        <v>26.9753021965127</v>
      </c>
      <c r="BD19">
        <f t="shared" si="49"/>
        <v>0.10557905492023099</v>
      </c>
      <c r="BE19">
        <f t="shared" si="50"/>
        <v>4.08151777322815E-2</v>
      </c>
      <c r="BF19">
        <f t="shared" si="51"/>
        <v>13.0673790222677</v>
      </c>
      <c r="BG19">
        <f t="shared" si="52"/>
        <v>26.2392889052262</v>
      </c>
      <c r="BH19">
        <f t="shared" si="53"/>
        <v>9.70485006839098E-2</v>
      </c>
      <c r="BI19">
        <f t="shared" si="54"/>
        <v>7.1068510521717795E-2</v>
      </c>
      <c r="BJ19">
        <f t="shared" si="55"/>
        <v>13.0371256894783</v>
      </c>
      <c r="BK19">
        <f t="shared" ref="BK19:BK82" si="56">SQRT((C4-C19)^2+(D4-D19)^2)/5.73/0.495</f>
        <v>24.952593691498599</v>
      </c>
      <c r="BL19">
        <f t="shared" ref="BL19:BL82" si="57">SQRT((E4-E19)^2+(F4-F19)^2)/5.73/0.495</f>
        <v>8.8169137264289599E-2</v>
      </c>
      <c r="BM19">
        <f t="shared" ref="BM19:BM82" si="58">ASIN((BL4*SIN(A19/180*PI())/BK19))*180/PI()</f>
        <v>0</v>
      </c>
      <c r="BN19">
        <f t="shared" ref="BN19:BN82" si="59">ABS(ABS(B19)-ABS(BM19))</f>
        <v>13.1081942</v>
      </c>
      <c r="BP19">
        <v>8.8169137264289599E-2</v>
      </c>
      <c r="BT19">
        <v>8.8169137264289599E-2</v>
      </c>
      <c r="BX19">
        <v>8.8169137264289599E-2</v>
      </c>
      <c r="CB19">
        <v>8.8169137264289599E-2</v>
      </c>
      <c r="CF19">
        <v>8.8169137264289599E-2</v>
      </c>
      <c r="CJ19">
        <v>8.8169137264289599E-2</v>
      </c>
      <c r="CN19">
        <v>8.8169137264289599E-2</v>
      </c>
      <c r="CR19">
        <v>8.8169137264289599E-2</v>
      </c>
      <c r="CV19">
        <v>8.8169137264289599E-2</v>
      </c>
      <c r="CZ19">
        <v>8.8169137264289599E-2</v>
      </c>
      <c r="DD19">
        <v>8.8169137264289599E-2</v>
      </c>
      <c r="DH19">
        <v>8.8169137264289599E-2</v>
      </c>
      <c r="DL19">
        <v>8.8169137264289599E-2</v>
      </c>
      <c r="DP19">
        <v>8.8169137264289599E-2</v>
      </c>
      <c r="DT19">
        <v>8.8169137264289599E-2</v>
      </c>
    </row>
    <row r="20" spans="1:124" x14ac:dyDescent="0.15">
      <c r="A20">
        <v>174.46730059999999</v>
      </c>
      <c r="B20">
        <v>26.993227319999999</v>
      </c>
      <c r="C20">
        <v>439</v>
      </c>
      <c r="D20">
        <v>331</v>
      </c>
      <c r="E20">
        <v>333.16369630000003</v>
      </c>
      <c r="F20">
        <v>256.0665588</v>
      </c>
      <c r="G20">
        <f t="shared" si="0"/>
        <v>16.5730005406893</v>
      </c>
      <c r="H20">
        <f t="shared" si="1"/>
        <v>17.009354371499999</v>
      </c>
      <c r="I20">
        <f t="shared" si="2"/>
        <v>7.4801787900644096E-2</v>
      </c>
      <c r="J20">
        <f t="shared" si="3"/>
        <v>26.918425532099398</v>
      </c>
      <c r="K20">
        <f t="shared" si="4"/>
        <v>28.479373880874199</v>
      </c>
      <c r="L20">
        <f t="shared" si="5"/>
        <v>8.5864631510833096</v>
      </c>
      <c r="M20">
        <f t="shared" si="6"/>
        <v>4.5217739796607502E-2</v>
      </c>
      <c r="N20">
        <f t="shared" si="7"/>
        <v>26.948009580203401</v>
      </c>
      <c r="O20">
        <f t="shared" si="8"/>
        <v>29.5503986007372</v>
      </c>
      <c r="P20">
        <f t="shared" si="9"/>
        <v>5.7338182706913896</v>
      </c>
      <c r="Q20">
        <f t="shared" si="10"/>
        <v>4.4625238292171202E-2</v>
      </c>
      <c r="R20">
        <f t="shared" si="11"/>
        <v>26.948602081707801</v>
      </c>
      <c r="S20">
        <f t="shared" si="12"/>
        <v>30.9500764469819</v>
      </c>
      <c r="T20">
        <f t="shared" si="13"/>
        <v>4.2916861833012501</v>
      </c>
      <c r="U20">
        <f t="shared" si="14"/>
        <v>2.6110220601503899E-2</v>
      </c>
      <c r="V20">
        <f t="shared" si="15"/>
        <v>26.9671170993985</v>
      </c>
      <c r="W20">
        <f t="shared" si="16"/>
        <v>34.582014330259298</v>
      </c>
      <c r="X20">
        <f t="shared" si="17"/>
        <v>3.4273238540587601</v>
      </c>
      <c r="Y20">
        <f t="shared" si="18"/>
        <v>1.1259447919104999E-2</v>
      </c>
      <c r="Z20">
        <f t="shared" si="19"/>
        <v>26.981967872080901</v>
      </c>
      <c r="AA20">
        <f t="shared" si="20"/>
        <v>32.754956504066897</v>
      </c>
      <c r="AB20">
        <f t="shared" si="21"/>
        <v>2.8729888918467501</v>
      </c>
      <c r="AC20">
        <f t="shared" si="22"/>
        <v>6.6374854310385801E-3</v>
      </c>
      <c r="AD20">
        <f t="shared" si="23"/>
        <v>26.986589834568999</v>
      </c>
      <c r="AE20">
        <f t="shared" si="24"/>
        <v>28.0756770034859</v>
      </c>
      <c r="AF20">
        <f t="shared" si="25"/>
        <v>2.4625449055682598</v>
      </c>
      <c r="AG20">
        <f t="shared" si="26"/>
        <v>9.1088186808363798E-3</v>
      </c>
      <c r="AH20">
        <f t="shared" si="27"/>
        <v>26.984118501319202</v>
      </c>
      <c r="AI20">
        <f t="shared" si="28"/>
        <v>27.796017824354301</v>
      </c>
      <c r="AJ20">
        <f t="shared" si="29"/>
        <v>2.15988363933177</v>
      </c>
      <c r="AK20">
        <f t="shared" si="30"/>
        <v>3.2265208443135402E-3</v>
      </c>
      <c r="AL20">
        <f t="shared" si="31"/>
        <v>26.990000799155698</v>
      </c>
      <c r="AM20">
        <f t="shared" si="32"/>
        <v>27.334904248095899</v>
      </c>
      <c r="AN20">
        <f t="shared" si="33"/>
        <v>1.9198965682949101</v>
      </c>
      <c r="AO20">
        <f t="shared" si="34"/>
        <v>3.7496561738403602E-3</v>
      </c>
      <c r="AP20">
        <f t="shared" si="35"/>
        <v>26.9894776638262</v>
      </c>
      <c r="AQ20">
        <f t="shared" si="36"/>
        <v>26.742179659993699</v>
      </c>
      <c r="AR20">
        <f t="shared" si="37"/>
        <v>1.73273277740571</v>
      </c>
      <c r="AS20">
        <f t="shared" si="38"/>
        <v>2.9098413718837298E-3</v>
      </c>
      <c r="AT20">
        <f t="shared" si="39"/>
        <v>26.9903174786281</v>
      </c>
      <c r="AU20">
        <f t="shared" si="40"/>
        <v>26.459911645377201</v>
      </c>
      <c r="AV20">
        <f t="shared" si="41"/>
        <v>1.5775054273420801</v>
      </c>
      <c r="AW20">
        <f t="shared" si="42"/>
        <v>3.3088945723709498E-3</v>
      </c>
      <c r="AX20">
        <f t="shared" si="43"/>
        <v>26.9899184254276</v>
      </c>
      <c r="AY20">
        <f t="shared" si="44"/>
        <v>26.042778046951501</v>
      </c>
      <c r="AZ20">
        <f t="shared" si="45"/>
        <v>1.44911000638439</v>
      </c>
      <c r="BA20">
        <f t="shared" si="46"/>
        <v>4.4929500659528299E-3</v>
      </c>
      <c r="BB20">
        <f t="shared" si="47"/>
        <v>26.988734369934001</v>
      </c>
      <c r="BC20">
        <f t="shared" si="48"/>
        <v>26.6015494848148</v>
      </c>
      <c r="BD20">
        <f t="shared" si="49"/>
        <v>1.3488783282324499</v>
      </c>
      <c r="BE20">
        <f t="shared" si="50"/>
        <v>8.9714480686053106E-3</v>
      </c>
      <c r="BF20">
        <f t="shared" si="51"/>
        <v>26.984255871931399</v>
      </c>
      <c r="BG20">
        <f t="shared" si="52"/>
        <v>26.2392889052262</v>
      </c>
      <c r="BH20">
        <f t="shared" si="53"/>
        <v>1.25295156809119</v>
      </c>
      <c r="BI20">
        <f t="shared" si="54"/>
        <v>1.4316480605153101E-2</v>
      </c>
      <c r="BJ20">
        <f t="shared" si="55"/>
        <v>26.9789108393948</v>
      </c>
      <c r="BK20">
        <f t="shared" si="56"/>
        <v>25.6017153590101</v>
      </c>
      <c r="BL20">
        <f t="shared" si="57"/>
        <v>1.16814371834338</v>
      </c>
      <c r="BM20">
        <f t="shared" si="58"/>
        <v>2.4851949610643801E-2</v>
      </c>
      <c r="BN20">
        <f t="shared" si="59"/>
        <v>26.968375370389399</v>
      </c>
      <c r="BO20">
        <f t="shared" ref="BO20:BO83" si="60">SQRT((C4-C20)^2+(D4-D20)^2)/5.73/0.528</f>
        <v>24.4346734072085</v>
      </c>
      <c r="BP20">
        <f t="shared" ref="BP20:BP83" si="61">SQRT((E4-E20)^2+(F4-F20)^2)/5.73/0.528</f>
        <v>1.08788088255485</v>
      </c>
      <c r="BQ20">
        <f t="shared" ref="BQ20:BQ83" si="62">ASIN((BP4*SIN(A20/180*PI())/BO20))*180/PI()</f>
        <v>0</v>
      </c>
      <c r="BR20">
        <f t="shared" ref="BR20:BR83" si="63">ABS(ABS(B20)-ABS(BQ20))</f>
        <v>26.993227319999999</v>
      </c>
      <c r="BT20">
        <v>1.08788088255485</v>
      </c>
      <c r="BX20">
        <v>1.08788088255485</v>
      </c>
      <c r="CB20">
        <v>1.08788088255485</v>
      </c>
      <c r="CF20">
        <v>1.08788088255485</v>
      </c>
      <c r="CJ20">
        <v>1.08788088255485</v>
      </c>
      <c r="CN20">
        <v>1.08788088255485</v>
      </c>
      <c r="CR20">
        <v>1.08788088255485</v>
      </c>
      <c r="CV20">
        <v>1.08788088255485</v>
      </c>
      <c r="CZ20">
        <v>1.08788088255485</v>
      </c>
      <c r="DD20">
        <v>1.08788088255485</v>
      </c>
      <c r="DH20">
        <v>1.08788088255485</v>
      </c>
      <c r="DL20">
        <v>1.08788088255485</v>
      </c>
      <c r="DP20">
        <v>1.08788088255485</v>
      </c>
      <c r="DT20">
        <v>1.08788088255485</v>
      </c>
    </row>
    <row r="21" spans="1:124" x14ac:dyDescent="0.15">
      <c r="A21">
        <v>170.02512709999999</v>
      </c>
      <c r="B21">
        <v>6.1436148670000001</v>
      </c>
      <c r="C21">
        <v>436</v>
      </c>
      <c r="D21">
        <v>327</v>
      </c>
      <c r="E21">
        <v>324.44277949999997</v>
      </c>
      <c r="F21">
        <v>250.0119019</v>
      </c>
      <c r="G21">
        <f t="shared" si="0"/>
        <v>26.204214685890101</v>
      </c>
      <c r="H21">
        <f t="shared" si="1"/>
        <v>55.640195856819602</v>
      </c>
      <c r="I21">
        <f t="shared" si="2"/>
        <v>6.45575918413995</v>
      </c>
      <c r="J21">
        <f t="shared" si="3"/>
        <v>0.312144317139947</v>
      </c>
      <c r="K21">
        <f t="shared" si="4"/>
        <v>21.318572500657201</v>
      </c>
      <c r="L21">
        <f t="shared" si="5"/>
        <v>36.518973654657998</v>
      </c>
      <c r="M21">
        <f t="shared" si="6"/>
        <v>0.112355724549789</v>
      </c>
      <c r="N21">
        <f t="shared" si="7"/>
        <v>6.0312591424502102</v>
      </c>
      <c r="O21">
        <f t="shared" si="8"/>
        <v>27.5926381484981</v>
      </c>
      <c r="P21">
        <f t="shared" si="9"/>
        <v>24.360275529487801</v>
      </c>
      <c r="Q21">
        <f t="shared" si="10"/>
        <v>9.5986444300756896E-2</v>
      </c>
      <c r="R21">
        <f t="shared" si="11"/>
        <v>6.0476284226992396</v>
      </c>
      <c r="S21">
        <f t="shared" si="12"/>
        <v>28.479373880874199</v>
      </c>
      <c r="T21">
        <f t="shared" si="13"/>
        <v>18.286173271149899</v>
      </c>
      <c r="U21">
        <f t="shared" si="14"/>
        <v>6.23811138883014E-2</v>
      </c>
      <c r="V21">
        <f t="shared" si="15"/>
        <v>6.0812337531117002</v>
      </c>
      <c r="W21">
        <f t="shared" si="16"/>
        <v>29.860054394189198</v>
      </c>
      <c r="X21">
        <f t="shared" si="17"/>
        <v>14.6275382698344</v>
      </c>
      <c r="Y21">
        <f t="shared" si="18"/>
        <v>3.8897444520667297E-2</v>
      </c>
      <c r="Z21">
        <f t="shared" si="19"/>
        <v>6.1047174224793297</v>
      </c>
      <c r="AA21">
        <f t="shared" si="20"/>
        <v>33.120549699536298</v>
      </c>
      <c r="AB21">
        <f t="shared" si="21"/>
        <v>12.1911640268043</v>
      </c>
      <c r="AC21">
        <f t="shared" si="22"/>
        <v>1.94511334747536E-2</v>
      </c>
      <c r="AD21">
        <f t="shared" si="23"/>
        <v>6.1241637335252497</v>
      </c>
      <c r="AE21">
        <f t="shared" si="24"/>
        <v>31.766877513547801</v>
      </c>
      <c r="AF21">
        <f t="shared" si="25"/>
        <v>10.4665009508661</v>
      </c>
      <c r="AG21">
        <f t="shared" si="26"/>
        <v>1.41176346580465E-2</v>
      </c>
      <c r="AH21">
        <f t="shared" si="27"/>
        <v>6.1294972323419499</v>
      </c>
      <c r="AI21">
        <f t="shared" si="28"/>
        <v>27.796017824354301</v>
      </c>
      <c r="AJ21">
        <f t="shared" si="29"/>
        <v>9.15817213970114</v>
      </c>
      <c r="AK21">
        <f t="shared" si="30"/>
        <v>1.3531068551598399E-2</v>
      </c>
      <c r="AL21">
        <f t="shared" si="31"/>
        <v>6.1300837984483998</v>
      </c>
      <c r="AM21">
        <f t="shared" si="32"/>
        <v>27.5926381484981</v>
      </c>
      <c r="AN21">
        <f t="shared" si="33"/>
        <v>8.1459581562454204</v>
      </c>
      <c r="AO21">
        <f t="shared" si="34"/>
        <v>5.8394672026996402E-3</v>
      </c>
      <c r="AP21">
        <f t="shared" si="35"/>
        <v>6.1377753997972997</v>
      </c>
      <c r="AQ21">
        <f t="shared" si="36"/>
        <v>27.1984576035196</v>
      </c>
      <c r="AR21">
        <f t="shared" si="37"/>
        <v>7.3313623406208697</v>
      </c>
      <c r="AS21">
        <f t="shared" si="38"/>
        <v>6.7703967607882099E-3</v>
      </c>
      <c r="AT21">
        <f t="shared" si="39"/>
        <v>6.1368444702392102</v>
      </c>
      <c r="AU21">
        <f t="shared" si="40"/>
        <v>26.6644063170728</v>
      </c>
      <c r="AV21">
        <f t="shared" si="41"/>
        <v>6.6697533677255496</v>
      </c>
      <c r="AW21">
        <f t="shared" si="42"/>
        <v>5.2430450630195601E-3</v>
      </c>
      <c r="AX21">
        <f t="shared" si="43"/>
        <v>6.1383718219369801</v>
      </c>
      <c r="AY21">
        <f t="shared" si="44"/>
        <v>26.4130379956135</v>
      </c>
      <c r="AZ21">
        <f t="shared" si="45"/>
        <v>6.1162551137029899</v>
      </c>
      <c r="BA21">
        <f t="shared" si="46"/>
        <v>5.9552823380885902E-3</v>
      </c>
      <c r="BB21">
        <f t="shared" si="47"/>
        <v>6.1376595846619102</v>
      </c>
      <c r="BC21">
        <f t="shared" si="48"/>
        <v>26.026091851618599</v>
      </c>
      <c r="BD21">
        <f t="shared" si="49"/>
        <v>5.6487677736321897</v>
      </c>
      <c r="BE21">
        <f t="shared" si="50"/>
        <v>8.0771720988186205E-3</v>
      </c>
      <c r="BF21">
        <f t="shared" si="51"/>
        <v>6.1355376949011804</v>
      </c>
      <c r="BG21">
        <f t="shared" si="52"/>
        <v>26.5420807485342</v>
      </c>
      <c r="BH21">
        <f t="shared" si="53"/>
        <v>5.2551601106666004</v>
      </c>
      <c r="BI21">
        <f t="shared" si="54"/>
        <v>1.61541425747499E-2</v>
      </c>
      <c r="BJ21">
        <f t="shared" si="55"/>
        <v>6.1274607244252497</v>
      </c>
      <c r="BK21">
        <f t="shared" si="56"/>
        <v>26.2039652032535</v>
      </c>
      <c r="BL21">
        <f t="shared" si="57"/>
        <v>4.9052465940208103</v>
      </c>
      <c r="BM21">
        <f t="shared" si="58"/>
        <v>2.5755543485652399E-2</v>
      </c>
      <c r="BN21">
        <f t="shared" si="59"/>
        <v>6.1178593235143497</v>
      </c>
      <c r="BO21">
        <f t="shared" si="60"/>
        <v>25.607044196211501</v>
      </c>
      <c r="BP21">
        <f t="shared" si="61"/>
        <v>4.5974254383281599</v>
      </c>
      <c r="BQ21">
        <f t="shared" si="62"/>
        <v>4.4639518394508498E-2</v>
      </c>
      <c r="BR21">
        <f t="shared" si="63"/>
        <v>6.0989753486054896</v>
      </c>
      <c r="BS21">
        <f t="shared" ref="BS21:BS84" si="64">SQRT((C4-C21)^2+(D4-D21)^2)/5.73/0.561</f>
        <v>24.510849926542601</v>
      </c>
      <c r="BT21">
        <f t="shared" ref="BT21:BT84" si="65">SQRT((E4-E21)^2+(F4-F21)^2)/5.73/0.561</f>
        <v>4.3201587885270296</v>
      </c>
      <c r="BU21">
        <f t="shared" ref="BU21:BU84" si="66">ASIN((BT4*SIN(A21/180*PI())/BS21))*180/PI()</f>
        <v>0</v>
      </c>
      <c r="BV21">
        <f t="shared" ref="BV21:BV84" si="67">ABS(ABS(B21)-ABS(BU21))</f>
        <v>6.1436148670000001</v>
      </c>
      <c r="BX21">
        <v>4.3201587885270296</v>
      </c>
      <c r="CB21">
        <v>4.3201587885270296</v>
      </c>
      <c r="CF21">
        <v>4.3201587885270296</v>
      </c>
      <c r="CJ21">
        <v>4.3201587885270296</v>
      </c>
      <c r="CN21">
        <v>4.3201587885270296</v>
      </c>
      <c r="CR21">
        <v>4.3201587885270296</v>
      </c>
      <c r="CV21">
        <v>4.3201587885270296</v>
      </c>
      <c r="CZ21">
        <v>4.3201587885270296</v>
      </c>
      <c r="DD21">
        <v>4.3201587885270296</v>
      </c>
      <c r="DH21">
        <v>4.3201587885270296</v>
      </c>
      <c r="DL21">
        <v>4.3201587885270296</v>
      </c>
      <c r="DP21">
        <v>4.3201587885270296</v>
      </c>
      <c r="DT21">
        <v>4.3201587885270296</v>
      </c>
    </row>
    <row r="22" spans="1:124" x14ac:dyDescent="0.15">
      <c r="A22">
        <v>166.95711069999999</v>
      </c>
      <c r="B22">
        <v>6.663260867</v>
      </c>
      <c r="C22">
        <v>433</v>
      </c>
      <c r="D22">
        <v>322</v>
      </c>
      <c r="E22">
        <v>321.24765009999999</v>
      </c>
      <c r="F22">
        <v>247.5468903</v>
      </c>
      <c r="G22">
        <f t="shared" si="0"/>
        <v>30.559103055124801</v>
      </c>
      <c r="H22">
        <f t="shared" si="1"/>
        <v>21.1493397393631</v>
      </c>
      <c r="I22">
        <f t="shared" si="2"/>
        <v>24.261721784233501</v>
      </c>
      <c r="J22">
        <f t="shared" si="3"/>
        <v>17.598460917233499</v>
      </c>
      <c r="K22">
        <f t="shared" si="4"/>
        <v>28.601866376836298</v>
      </c>
      <c r="L22">
        <f t="shared" si="5"/>
        <v>38.734052275967002</v>
      </c>
      <c r="M22">
        <f t="shared" si="6"/>
        <v>3.88480436160931</v>
      </c>
      <c r="N22">
        <f t="shared" si="7"/>
        <v>2.77845650539069</v>
      </c>
      <c r="O22">
        <f t="shared" si="8"/>
        <v>24.490002978211098</v>
      </c>
      <c r="P22">
        <f t="shared" si="9"/>
        <v>31.459831073014001</v>
      </c>
      <c r="Q22">
        <f t="shared" si="10"/>
        <v>0.121840852129271</v>
      </c>
      <c r="R22">
        <f t="shared" si="11"/>
        <v>6.54142001487073</v>
      </c>
      <c r="S22">
        <f t="shared" si="12"/>
        <v>28.3871576413135</v>
      </c>
      <c r="T22">
        <f t="shared" si="13"/>
        <v>23.6055399629128</v>
      </c>
      <c r="U22">
        <f t="shared" si="14"/>
        <v>0.11067071093810101</v>
      </c>
      <c r="V22">
        <f t="shared" si="15"/>
        <v>6.5525901560618998</v>
      </c>
      <c r="W22">
        <f t="shared" si="16"/>
        <v>28.888889489127202</v>
      </c>
      <c r="X22">
        <f t="shared" si="17"/>
        <v>18.897121638276499</v>
      </c>
      <c r="Y22">
        <f t="shared" si="18"/>
        <v>7.0819557687791301E-2</v>
      </c>
      <c r="Z22">
        <f t="shared" si="19"/>
        <v>6.5924413093122096</v>
      </c>
      <c r="AA22">
        <f t="shared" si="20"/>
        <v>29.981051971186499</v>
      </c>
      <c r="AB22">
        <f t="shared" si="21"/>
        <v>15.7463486967278</v>
      </c>
      <c r="AC22">
        <f t="shared" si="22"/>
        <v>4.6903389842195498E-2</v>
      </c>
      <c r="AD22">
        <f t="shared" si="23"/>
        <v>6.6163574771578002</v>
      </c>
      <c r="AE22">
        <f t="shared" si="24"/>
        <v>32.7750382863547</v>
      </c>
      <c r="AF22">
        <f t="shared" si="25"/>
        <v>13.4980423925922</v>
      </c>
      <c r="AG22">
        <f t="shared" si="26"/>
        <v>2.42774841755133E-2</v>
      </c>
      <c r="AH22">
        <f t="shared" si="27"/>
        <v>6.63898338282449</v>
      </c>
      <c r="AI22">
        <f t="shared" si="28"/>
        <v>31.634370178236299</v>
      </c>
      <c r="AJ22">
        <f t="shared" si="29"/>
        <v>11.8255244046369</v>
      </c>
      <c r="AK22">
        <f t="shared" si="30"/>
        <v>1.65498788762636E-2</v>
      </c>
      <c r="AL22">
        <f t="shared" si="31"/>
        <v>6.6467109881237398</v>
      </c>
      <c r="AM22">
        <f t="shared" si="32"/>
        <v>28.119440158432301</v>
      </c>
      <c r="AN22">
        <f t="shared" si="33"/>
        <v>10.5115629007979</v>
      </c>
      <c r="AO22">
        <f t="shared" si="34"/>
        <v>9.9688628468184593E-3</v>
      </c>
      <c r="AP22">
        <f t="shared" si="35"/>
        <v>6.6532920041531796</v>
      </c>
      <c r="AQ22">
        <f t="shared" si="36"/>
        <v>27.9089847204162</v>
      </c>
      <c r="AR22">
        <f t="shared" si="37"/>
        <v>9.4652021571256704</v>
      </c>
      <c r="AS22">
        <f t="shared" si="38"/>
        <v>7.5218990067049104E-3</v>
      </c>
      <c r="AT22">
        <f t="shared" si="39"/>
        <v>6.6557389679932903</v>
      </c>
      <c r="AU22">
        <f t="shared" si="40"/>
        <v>27.521808819007202</v>
      </c>
      <c r="AV22">
        <f t="shared" si="41"/>
        <v>8.6047292337506107</v>
      </c>
      <c r="AW22">
        <f t="shared" si="42"/>
        <v>8.7173906766756307E-3</v>
      </c>
      <c r="AX22">
        <f t="shared" si="43"/>
        <v>6.6545434763233198</v>
      </c>
      <c r="AY22">
        <f t="shared" si="44"/>
        <v>27.002086629013299</v>
      </c>
      <c r="AZ22">
        <f t="shared" si="45"/>
        <v>7.8921205838439201</v>
      </c>
      <c r="BA22">
        <f t="shared" si="46"/>
        <v>6.7456416970523101E-3</v>
      </c>
      <c r="BB22">
        <f t="shared" si="47"/>
        <v>6.6565152253029503</v>
      </c>
      <c r="BC22">
        <f t="shared" si="48"/>
        <v>26.744252698379</v>
      </c>
      <c r="BD22">
        <f t="shared" si="49"/>
        <v>7.2871618751359604</v>
      </c>
      <c r="BE22">
        <f t="shared" si="50"/>
        <v>7.6629383545647398E-3</v>
      </c>
      <c r="BF22">
        <f t="shared" si="51"/>
        <v>6.6555979286454399</v>
      </c>
      <c r="BG22">
        <f t="shared" si="52"/>
        <v>26.3586576678067</v>
      </c>
      <c r="BH22">
        <f t="shared" si="53"/>
        <v>6.7694232235507901</v>
      </c>
      <c r="BI22">
        <f t="shared" si="54"/>
        <v>1.03908264702646E-2</v>
      </c>
      <c r="BJ22">
        <f t="shared" si="55"/>
        <v>6.6528700405297396</v>
      </c>
      <c r="BK22">
        <f t="shared" si="56"/>
        <v>26.815868097810799</v>
      </c>
      <c r="BL22">
        <f t="shared" si="57"/>
        <v>6.3273727382020901</v>
      </c>
      <c r="BM22">
        <f t="shared" si="58"/>
        <v>2.0832054689492199E-2</v>
      </c>
      <c r="BN22">
        <f t="shared" si="59"/>
        <v>6.6424288123105102</v>
      </c>
      <c r="BO22">
        <f t="shared" si="60"/>
        <v>26.479593384591599</v>
      </c>
      <c r="BP22">
        <f t="shared" si="61"/>
        <v>5.9323140195340196</v>
      </c>
      <c r="BQ22">
        <f t="shared" si="62"/>
        <v>3.3207143337832999E-2</v>
      </c>
      <c r="BR22">
        <f t="shared" si="63"/>
        <v>6.6300537236621704</v>
      </c>
      <c r="BS22">
        <f t="shared" si="64"/>
        <v>25.900717425562899</v>
      </c>
      <c r="BT22">
        <f t="shared" si="65"/>
        <v>5.5821859779672103</v>
      </c>
      <c r="BU22">
        <f t="shared" si="66"/>
        <v>5.7500586295767403E-2</v>
      </c>
      <c r="BV22">
        <f t="shared" si="67"/>
        <v>6.6057602807042297</v>
      </c>
      <c r="BW22">
        <f t="shared" ref="BW22:BW85" si="68">SQRT((C4-C22)^2+(D4-D22)^2)/5.73/0.594</f>
        <v>24.850400989288499</v>
      </c>
      <c r="BX22">
        <f t="shared" ref="BX22:BX85" si="69">SQRT((E4-E22)^2+(F4-F22)^2)/5.73/0.594</f>
        <v>5.2656128821707302</v>
      </c>
      <c r="BY22">
        <f t="shared" ref="BY22:BY85" si="70">ASIN((BX4*SIN(A22/180*PI())/BW22))*180/PI()</f>
        <v>0</v>
      </c>
      <c r="BZ22">
        <f t="shared" ref="BZ22:BZ85" si="71">ABS(ABS(B22)-ABS(BY22))</f>
        <v>6.663260867</v>
      </c>
      <c r="CB22">
        <v>5.2656128821707302</v>
      </c>
      <c r="CF22">
        <v>5.2656128821707302</v>
      </c>
      <c r="CJ22">
        <v>5.2656128821707302</v>
      </c>
      <c r="CN22">
        <v>5.2656128821707302</v>
      </c>
      <c r="CR22">
        <v>5.2656128821707302</v>
      </c>
      <c r="CV22">
        <v>5.2656128821707302</v>
      </c>
      <c r="CZ22">
        <v>5.2656128821707302</v>
      </c>
      <c r="DD22">
        <v>5.2656128821707302</v>
      </c>
      <c r="DH22">
        <v>5.2656128821707302</v>
      </c>
      <c r="DL22">
        <v>5.2656128821707302</v>
      </c>
      <c r="DP22">
        <v>5.2656128821707302</v>
      </c>
      <c r="DT22">
        <v>5.2656128821707302</v>
      </c>
    </row>
    <row r="23" spans="1:124" x14ac:dyDescent="0.15">
      <c r="A23">
        <v>165.620487</v>
      </c>
      <c r="B23">
        <v>16.713898499999999</v>
      </c>
      <c r="C23">
        <v>431</v>
      </c>
      <c r="D23">
        <v>316</v>
      </c>
      <c r="E23">
        <v>320.79714969999998</v>
      </c>
      <c r="F23">
        <v>247.17326349999999</v>
      </c>
      <c r="G23">
        <f t="shared" si="0"/>
        <v>33.1460010813785</v>
      </c>
      <c r="H23">
        <f t="shared" si="1"/>
        <v>3.06733779956613</v>
      </c>
      <c r="I23">
        <f t="shared" si="2"/>
        <v>9.1174968683340403</v>
      </c>
      <c r="J23">
        <f t="shared" si="3"/>
        <v>7.5964016316659597</v>
      </c>
      <c r="K23">
        <f t="shared" si="4"/>
        <v>31.950515557656601</v>
      </c>
      <c r="L23">
        <f t="shared" si="5"/>
        <v>12.2175737363913</v>
      </c>
      <c r="M23">
        <f t="shared" si="6"/>
        <v>16.4903018382598</v>
      </c>
      <c r="N23">
        <f t="shared" si="7"/>
        <v>0.22359666174019199</v>
      </c>
      <c r="O23">
        <f t="shared" si="8"/>
        <v>29.968092795317901</v>
      </c>
      <c r="P23">
        <f t="shared" si="9"/>
        <v>26.851894442816999</v>
      </c>
      <c r="Q23">
        <f t="shared" si="10"/>
        <v>2.7234780197656101</v>
      </c>
      <c r="R23">
        <f t="shared" si="11"/>
        <v>13.9904204802344</v>
      </c>
      <c r="S23">
        <f t="shared" si="12"/>
        <v>26.607186786051798</v>
      </c>
      <c r="T23">
        <f t="shared" si="13"/>
        <v>24.368155861422998</v>
      </c>
      <c r="U23">
        <f t="shared" si="14"/>
        <v>0.13715667970515899</v>
      </c>
      <c r="V23">
        <f t="shared" si="15"/>
        <v>16.576741820294799</v>
      </c>
      <c r="W23">
        <f t="shared" si="16"/>
        <v>29.33084694878</v>
      </c>
      <c r="X23">
        <f t="shared" si="17"/>
        <v>19.503003587080102</v>
      </c>
      <c r="Y23">
        <f t="shared" si="18"/>
        <v>9.4281291988822097E-2</v>
      </c>
      <c r="Z23">
        <f t="shared" si="19"/>
        <v>16.619617208011199</v>
      </c>
      <c r="AA23">
        <f t="shared" si="20"/>
        <v>29.6291647962551</v>
      </c>
      <c r="AB23">
        <f t="shared" si="21"/>
        <v>16.263023789535801</v>
      </c>
      <c r="AC23">
        <f t="shared" si="22"/>
        <v>6.3320228001403397E-2</v>
      </c>
      <c r="AD23">
        <f t="shared" si="23"/>
        <v>16.650578271998601</v>
      </c>
      <c r="AE23">
        <f t="shared" si="24"/>
        <v>30.455103572367499</v>
      </c>
      <c r="AF23">
        <f t="shared" si="25"/>
        <v>13.9386187021602</v>
      </c>
      <c r="AG23">
        <f t="shared" si="26"/>
        <v>4.5793817174281298E-2</v>
      </c>
      <c r="AH23">
        <f t="shared" si="27"/>
        <v>16.6681046828257</v>
      </c>
      <c r="AI23">
        <f t="shared" si="28"/>
        <v>32.8275134008544</v>
      </c>
      <c r="AJ23">
        <f t="shared" si="29"/>
        <v>12.197255276918201</v>
      </c>
      <c r="AK23">
        <f t="shared" si="30"/>
        <v>2.62789268873325E-2</v>
      </c>
      <c r="AL23">
        <f t="shared" si="31"/>
        <v>16.687619573112698</v>
      </c>
      <c r="AM23">
        <f t="shared" si="32"/>
        <v>31.807002198187501</v>
      </c>
      <c r="AN23">
        <f t="shared" si="33"/>
        <v>10.8550775607172</v>
      </c>
      <c r="AO23">
        <f t="shared" si="34"/>
        <v>1.50622301416687E-2</v>
      </c>
      <c r="AP23">
        <f t="shared" si="35"/>
        <v>16.698836269858301</v>
      </c>
      <c r="AQ23">
        <f t="shared" si="36"/>
        <v>28.626301978368701</v>
      </c>
      <c r="AR23">
        <f t="shared" si="37"/>
        <v>9.7695569069224195</v>
      </c>
      <c r="AS23">
        <f t="shared" si="38"/>
        <v>1.0775715907168601E-2</v>
      </c>
      <c r="AT23">
        <f t="shared" si="39"/>
        <v>16.703122784092798</v>
      </c>
      <c r="AU23">
        <f t="shared" si="40"/>
        <v>28.381813649383801</v>
      </c>
      <c r="AV23">
        <f t="shared" si="41"/>
        <v>8.8857652591972993</v>
      </c>
      <c r="AW23">
        <f t="shared" si="42"/>
        <v>8.1393642091267399E-3</v>
      </c>
      <c r="AX23">
        <f t="shared" si="43"/>
        <v>16.705759135790899</v>
      </c>
      <c r="AY23">
        <f t="shared" si="44"/>
        <v>27.987512664705399</v>
      </c>
      <c r="AZ23">
        <f t="shared" si="45"/>
        <v>8.1452848209308506</v>
      </c>
      <c r="BA23">
        <f t="shared" si="46"/>
        <v>9.4331832400535495E-3</v>
      </c>
      <c r="BB23">
        <f t="shared" si="47"/>
        <v>16.704465316759901</v>
      </c>
      <c r="BC23">
        <f t="shared" si="48"/>
        <v>27.4767730315939</v>
      </c>
      <c r="BD23">
        <f t="shared" si="49"/>
        <v>7.52282756249702</v>
      </c>
      <c r="BE23">
        <f t="shared" si="50"/>
        <v>7.2948095782290898E-3</v>
      </c>
      <c r="BF23">
        <f t="shared" si="51"/>
        <v>16.706603690421801</v>
      </c>
      <c r="BG23">
        <f t="shared" si="52"/>
        <v>27.203178966008402</v>
      </c>
      <c r="BH23">
        <f t="shared" si="53"/>
        <v>6.98745533528749</v>
      </c>
      <c r="BI23">
        <f t="shared" si="54"/>
        <v>8.2902042509328602E-3</v>
      </c>
      <c r="BJ23">
        <f t="shared" si="55"/>
        <v>16.705608295749101</v>
      </c>
      <c r="BK23">
        <f t="shared" si="56"/>
        <v>26.815868097810799</v>
      </c>
      <c r="BL23">
        <f t="shared" si="57"/>
        <v>6.52421073627717</v>
      </c>
      <c r="BM23">
        <f t="shared" si="58"/>
        <v>1.12393348869167E-2</v>
      </c>
      <c r="BN23">
        <f t="shared" si="59"/>
        <v>16.702659165113101</v>
      </c>
      <c r="BO23">
        <f t="shared" si="60"/>
        <v>27.2181327357874</v>
      </c>
      <c r="BP23">
        <f t="shared" si="61"/>
        <v>6.1251230391663798</v>
      </c>
      <c r="BQ23">
        <f t="shared" si="62"/>
        <v>2.2585241145461399E-2</v>
      </c>
      <c r="BR23">
        <f t="shared" si="63"/>
        <v>16.6913132588545</v>
      </c>
      <c r="BS23">
        <f t="shared" si="64"/>
        <v>26.879829495730899</v>
      </c>
      <c r="BT23">
        <f t="shared" si="65"/>
        <v>5.7651996000057997</v>
      </c>
      <c r="BU23">
        <f t="shared" si="66"/>
        <v>3.5997754726568298E-2</v>
      </c>
      <c r="BV23">
        <f t="shared" si="67"/>
        <v>16.677900745273401</v>
      </c>
      <c r="BW23">
        <f t="shared" si="68"/>
        <v>26.311530872703901</v>
      </c>
      <c r="BX23">
        <f t="shared" si="69"/>
        <v>5.4438078371377498</v>
      </c>
      <c r="BY23">
        <f t="shared" si="70"/>
        <v>6.2286948138738099E-2</v>
      </c>
      <c r="BZ23">
        <f t="shared" si="71"/>
        <v>16.651611551861301</v>
      </c>
      <c r="CA23">
        <f t="shared" ref="CA23:CA86" si="72">SQRT((C4-C23)^2+(D4-D23)^2)/5.73/0.627</f>
        <v>25.293869670162799</v>
      </c>
      <c r="CB23">
        <f t="shared" ref="CB23:CB86" si="73">SQRT((E4-E23)^2+(F4-F23)^2)/5.73/0.627</f>
        <v>5.1511791556714996</v>
      </c>
      <c r="CC23">
        <f t="shared" ref="CC23:CC86" si="74">ASIN((CB4*SIN(A23/180*PI())/CA23))*180/PI()</f>
        <v>0</v>
      </c>
      <c r="CD23">
        <f t="shared" ref="CD23:CD86" si="75">ABS(ABS(B23)-ABS(CC23))</f>
        <v>16.713898499999999</v>
      </c>
      <c r="CF23">
        <v>5.1511791556714996</v>
      </c>
      <c r="CJ23">
        <v>5.1511791556714996</v>
      </c>
      <c r="CN23">
        <v>5.1511791556714996</v>
      </c>
      <c r="CR23">
        <v>5.1511791556714996</v>
      </c>
      <c r="CV23">
        <v>5.1511791556714996</v>
      </c>
      <c r="CZ23">
        <v>5.1511791556714996</v>
      </c>
      <c r="DD23">
        <v>5.1511791556714996</v>
      </c>
      <c r="DH23">
        <v>5.1511791556714996</v>
      </c>
      <c r="DL23">
        <v>5.1511791556714996</v>
      </c>
      <c r="DP23">
        <v>5.1511791556714996</v>
      </c>
      <c r="DT23">
        <v>5.1511791556714996</v>
      </c>
    </row>
    <row r="24" spans="1:124" x14ac:dyDescent="0.15">
      <c r="A24">
        <v>148.76032129999999</v>
      </c>
      <c r="B24">
        <v>16.714783610000001</v>
      </c>
      <c r="C24">
        <v>429</v>
      </c>
      <c r="D24">
        <v>312</v>
      </c>
      <c r="E24">
        <v>320.79714969999998</v>
      </c>
      <c r="F24">
        <v>247.17326349999999</v>
      </c>
      <c r="G24">
        <f t="shared" si="0"/>
        <v>23.437762133859401</v>
      </c>
      <c r="H24">
        <f t="shared" si="1"/>
        <v>0</v>
      </c>
      <c r="I24">
        <f t="shared" si="2"/>
        <v>3.8918019639380099</v>
      </c>
      <c r="J24">
        <f t="shared" si="3"/>
        <v>12.822981646062001</v>
      </c>
      <c r="K24">
        <f t="shared" si="4"/>
        <v>28.479373880874199</v>
      </c>
      <c r="L24">
        <f t="shared" si="5"/>
        <v>1.54761134432655</v>
      </c>
      <c r="M24">
        <f t="shared" si="6"/>
        <v>44.8586744123239</v>
      </c>
      <c r="N24">
        <f t="shared" si="7"/>
        <v>28.143890802323899</v>
      </c>
      <c r="O24">
        <f t="shared" si="8"/>
        <v>29.180011911870601</v>
      </c>
      <c r="P24">
        <f t="shared" si="9"/>
        <v>8.1450491575942205</v>
      </c>
      <c r="Q24">
        <f t="shared" si="10"/>
        <v>25.655403364585801</v>
      </c>
      <c r="R24">
        <f t="shared" si="11"/>
        <v>8.9406197545857804</v>
      </c>
      <c r="S24">
        <f t="shared" si="12"/>
        <v>28.3871576413135</v>
      </c>
      <c r="T24">
        <f t="shared" si="13"/>
        <v>20.138920832112699</v>
      </c>
      <c r="U24">
        <f t="shared" si="14"/>
        <v>4.4970042518088604</v>
      </c>
      <c r="V24">
        <f t="shared" si="15"/>
        <v>12.2177793581911</v>
      </c>
      <c r="W24">
        <f t="shared" si="16"/>
        <v>26.015915968583901</v>
      </c>
      <c r="X24">
        <f t="shared" si="17"/>
        <v>19.494524689138402</v>
      </c>
      <c r="Y24">
        <f t="shared" si="18"/>
        <v>0.27373364963935698</v>
      </c>
      <c r="Z24">
        <f t="shared" si="19"/>
        <v>16.441049960360601</v>
      </c>
      <c r="AA24">
        <f t="shared" si="20"/>
        <v>28.383736471353401</v>
      </c>
      <c r="AB24">
        <f t="shared" si="21"/>
        <v>16.252502989233399</v>
      </c>
      <c r="AC24">
        <f t="shared" si="22"/>
        <v>0.18274732629450499</v>
      </c>
      <c r="AD24">
        <f t="shared" si="23"/>
        <v>16.532036283705501</v>
      </c>
      <c r="AE24">
        <f t="shared" si="24"/>
        <v>28.768511993018802</v>
      </c>
      <c r="AF24">
        <f t="shared" si="25"/>
        <v>13.9397346767449</v>
      </c>
      <c r="AG24">
        <f t="shared" si="26"/>
        <v>0.12617860534143599</v>
      </c>
      <c r="AH24">
        <f t="shared" si="27"/>
        <v>16.5886050046586</v>
      </c>
      <c r="AI24">
        <f t="shared" si="28"/>
        <v>29.600472231791901</v>
      </c>
      <c r="AJ24">
        <f t="shared" si="29"/>
        <v>12.1962913643902</v>
      </c>
      <c r="AK24">
        <f t="shared" si="30"/>
        <v>9.0444111409408806E-2</v>
      </c>
      <c r="AL24">
        <f t="shared" si="31"/>
        <v>16.624339498590601</v>
      </c>
      <c r="AM24">
        <f t="shared" si="32"/>
        <v>31.807002198187501</v>
      </c>
      <c r="AN24">
        <f t="shared" si="33"/>
        <v>10.842004690594001</v>
      </c>
      <c r="AO24">
        <f t="shared" si="34"/>
        <v>5.12024997263106E-2</v>
      </c>
      <c r="AP24">
        <f t="shared" si="35"/>
        <v>16.6635811102737</v>
      </c>
      <c r="AQ24">
        <f t="shared" si="36"/>
        <v>30.990714102244699</v>
      </c>
      <c r="AR24">
        <f t="shared" si="37"/>
        <v>9.7695698046454904</v>
      </c>
      <c r="AS24">
        <f t="shared" si="38"/>
        <v>1.8692466123086799E-2</v>
      </c>
      <c r="AT24">
        <f t="shared" si="39"/>
        <v>16.696091143876899</v>
      </c>
      <c r="AU24">
        <f t="shared" si="40"/>
        <v>28.173376456586102</v>
      </c>
      <c r="AV24">
        <f t="shared" si="41"/>
        <v>8.8814153699294707</v>
      </c>
      <c r="AW24">
        <f t="shared" si="42"/>
        <v>2.286484463266E-2</v>
      </c>
      <c r="AX24">
        <f t="shared" si="43"/>
        <v>16.691918765367301</v>
      </c>
      <c r="AY24">
        <f t="shared" si="44"/>
        <v>27.987512664705399</v>
      </c>
      <c r="AZ24">
        <f t="shared" si="45"/>
        <v>8.1452848209308506</v>
      </c>
      <c r="BA24">
        <f t="shared" si="46"/>
        <v>1.7237016250464199E-2</v>
      </c>
      <c r="BB24">
        <f t="shared" si="47"/>
        <v>16.6975465937495</v>
      </c>
      <c r="BC24">
        <f t="shared" si="48"/>
        <v>27.653879755033</v>
      </c>
      <c r="BD24">
        <f t="shared" si="49"/>
        <v>7.5187244500900201</v>
      </c>
      <c r="BE24">
        <f t="shared" si="50"/>
        <v>1.9937113132290098E-2</v>
      </c>
      <c r="BF24">
        <f t="shared" si="51"/>
        <v>16.694846496867701</v>
      </c>
      <c r="BG24">
        <f t="shared" si="52"/>
        <v>27.203178966008402</v>
      </c>
      <c r="BH24">
        <f t="shared" si="53"/>
        <v>6.9854827366043803</v>
      </c>
      <c r="BI24">
        <f t="shared" si="54"/>
        <v>1.53870652016439E-2</v>
      </c>
      <c r="BJ24">
        <f t="shared" si="55"/>
        <v>16.6993965447984</v>
      </c>
      <c r="BK24">
        <f t="shared" si="56"/>
        <v>26.9660982262033</v>
      </c>
      <c r="BL24">
        <f t="shared" si="57"/>
        <v>6.5216249796016603</v>
      </c>
      <c r="BM24">
        <f t="shared" si="58"/>
        <v>1.7464756912036999E-2</v>
      </c>
      <c r="BN24">
        <f t="shared" si="59"/>
        <v>16.697318853087999</v>
      </c>
      <c r="BO24">
        <f t="shared" si="60"/>
        <v>26.6174499250201</v>
      </c>
      <c r="BP24">
        <f t="shared" si="61"/>
        <v>6.1164475652598496</v>
      </c>
      <c r="BQ24">
        <f t="shared" si="62"/>
        <v>2.3646223979572001E-2</v>
      </c>
      <c r="BR24">
        <f t="shared" si="63"/>
        <v>16.691137386020401</v>
      </c>
      <c r="BS24">
        <f t="shared" si="64"/>
        <v>27.007337670437799</v>
      </c>
      <c r="BT24">
        <f t="shared" si="65"/>
        <v>5.7648216839212996</v>
      </c>
      <c r="BU24">
        <f t="shared" si="66"/>
        <v>4.7533203715609797E-2</v>
      </c>
      <c r="BV24">
        <f t="shared" si="67"/>
        <v>16.667250406284399</v>
      </c>
      <c r="BW24">
        <f t="shared" si="68"/>
        <v>26.699084651838501</v>
      </c>
      <c r="BX24">
        <f t="shared" si="69"/>
        <v>5.4449107333388103</v>
      </c>
      <c r="BY24">
        <f t="shared" si="70"/>
        <v>7.5683535437754801E-2</v>
      </c>
      <c r="BZ24">
        <f t="shared" si="71"/>
        <v>16.639100074562201</v>
      </c>
      <c r="CA24">
        <f t="shared" si="72"/>
        <v>26.1700148880219</v>
      </c>
      <c r="CB24">
        <f t="shared" si="73"/>
        <v>5.1572916351831299</v>
      </c>
      <c r="CC24">
        <f t="shared" si="74"/>
        <v>0.13077816946495699</v>
      </c>
      <c r="CD24">
        <f t="shared" si="75"/>
        <v>16.584005440535002</v>
      </c>
      <c r="CE24">
        <f t="shared" ref="CE24:CE87" si="76">SQRT((C4-C24)^2+(D4-D24)^2)/5.73/0.66</f>
        <v>25.2106117437263</v>
      </c>
      <c r="CF24">
        <f t="shared" ref="CF24:CF87" si="77">SQRT((E4-E24)^2+(F4-F24)^2)/5.73/0.66</f>
        <v>4.8936201978879197</v>
      </c>
      <c r="CG24">
        <f t="shared" ref="CG24:CG87" si="78">ASIN((CF4*SIN(A24/180*PI())/CE24))*180/PI()</f>
        <v>0</v>
      </c>
      <c r="CH24">
        <f t="shared" ref="CH24:CH87" si="79">ABS(ABS(B24)-ABS(CG24))</f>
        <v>16.714783610000001</v>
      </c>
      <c r="CJ24">
        <v>4.8936201978879197</v>
      </c>
      <c r="CN24">
        <v>4.8936201978879197</v>
      </c>
      <c r="CR24">
        <v>4.8936201978879197</v>
      </c>
      <c r="CV24">
        <v>4.8936201978879197</v>
      </c>
      <c r="CZ24">
        <v>4.8936201978879197</v>
      </c>
      <c r="DD24">
        <v>4.8936201978879197</v>
      </c>
      <c r="DH24">
        <v>4.8936201978879197</v>
      </c>
      <c r="DL24">
        <v>4.8936201978879197</v>
      </c>
      <c r="DP24">
        <v>4.8936201978879197</v>
      </c>
      <c r="DT24">
        <v>4.8936201978879197</v>
      </c>
    </row>
    <row r="25" spans="1:124" x14ac:dyDescent="0.15">
      <c r="A25">
        <v>48.396769669999998</v>
      </c>
      <c r="B25">
        <v>-10.69951908</v>
      </c>
      <c r="C25">
        <v>429</v>
      </c>
      <c r="D25">
        <v>312</v>
      </c>
      <c r="E25">
        <v>318.26828</v>
      </c>
      <c r="F25">
        <v>243.34803769999999</v>
      </c>
      <c r="G25">
        <f t="shared" si="0"/>
        <v>0</v>
      </c>
      <c r="H25">
        <f t="shared" si="1"/>
        <v>24.032299095198599</v>
      </c>
      <c r="I25" t="e">
        <f t="shared" si="2"/>
        <v>#DIV/0!</v>
      </c>
      <c r="J25" t="e">
        <f t="shared" si="3"/>
        <v>#DIV/0!</v>
      </c>
      <c r="K25">
        <f t="shared" si="4"/>
        <v>11.825416349356299</v>
      </c>
      <c r="L25">
        <f t="shared" si="5"/>
        <v>12.125387270759299</v>
      </c>
      <c r="M25">
        <f t="shared" si="6"/>
        <v>50.584161366014399</v>
      </c>
      <c r="N25">
        <f t="shared" si="7"/>
        <v>39.884642286014397</v>
      </c>
      <c r="O25">
        <f t="shared" si="8"/>
        <v>18.9862492539161</v>
      </c>
      <c r="P25">
        <f t="shared" si="9"/>
        <v>9.0759176999812894</v>
      </c>
      <c r="Q25" t="e">
        <f t="shared" si="10"/>
        <v>#NUM!</v>
      </c>
      <c r="R25" t="e">
        <f t="shared" si="11"/>
        <v>#NUM!</v>
      </c>
      <c r="S25">
        <f t="shared" si="12"/>
        <v>21.885008933902999</v>
      </c>
      <c r="T25">
        <f t="shared" si="13"/>
        <v>12.0110616296539</v>
      </c>
      <c r="U25">
        <f t="shared" si="14"/>
        <v>38.667265927726199</v>
      </c>
      <c r="V25">
        <f t="shared" si="15"/>
        <v>27.9677468477262</v>
      </c>
      <c r="W25">
        <f t="shared" si="16"/>
        <v>22.709726113050799</v>
      </c>
      <c r="X25">
        <f t="shared" si="17"/>
        <v>20.7166770193239</v>
      </c>
      <c r="Y25">
        <f t="shared" si="18"/>
        <v>6.4796961791636702</v>
      </c>
      <c r="Z25">
        <f t="shared" si="19"/>
        <v>4.2198229008363297</v>
      </c>
      <c r="AA25">
        <f t="shared" si="20"/>
        <v>21.679929973819899</v>
      </c>
      <c r="AB25">
        <f t="shared" si="21"/>
        <v>20.1113608330364</v>
      </c>
      <c r="AC25">
        <f t="shared" si="22"/>
        <v>0.39463947201294403</v>
      </c>
      <c r="AD25">
        <f t="shared" si="23"/>
        <v>10.3048796079871</v>
      </c>
      <c r="AE25">
        <f t="shared" si="24"/>
        <v>24.328916975445701</v>
      </c>
      <c r="AF25">
        <f t="shared" si="25"/>
        <v>17.242273763025501</v>
      </c>
      <c r="AG25">
        <f t="shared" si="26"/>
        <v>0.26349101390670499</v>
      </c>
      <c r="AH25">
        <f t="shared" si="27"/>
        <v>10.4360280660933</v>
      </c>
      <c r="AI25">
        <f t="shared" si="28"/>
        <v>25.172447993891499</v>
      </c>
      <c r="AJ25">
        <f t="shared" si="29"/>
        <v>15.0928169298027</v>
      </c>
      <c r="AK25">
        <f t="shared" si="30"/>
        <v>0.188704987303243</v>
      </c>
      <c r="AL25">
        <f t="shared" si="31"/>
        <v>10.510814092696799</v>
      </c>
      <c r="AM25">
        <f t="shared" si="32"/>
        <v>26.311530872703901</v>
      </c>
      <c r="AN25">
        <f t="shared" si="33"/>
        <v>13.4133912433081</v>
      </c>
      <c r="AO25">
        <f t="shared" si="34"/>
        <v>0.12959179584692701</v>
      </c>
      <c r="AP25">
        <f t="shared" si="35"/>
        <v>10.569927284153099</v>
      </c>
      <c r="AQ25">
        <f t="shared" si="36"/>
        <v>28.626301978368701</v>
      </c>
      <c r="AR25">
        <f t="shared" si="37"/>
        <v>12.0705806221246</v>
      </c>
      <c r="AS25">
        <f t="shared" si="38"/>
        <v>7.0751124596675097E-2</v>
      </c>
      <c r="AT25">
        <f t="shared" si="39"/>
        <v>10.628767955403299</v>
      </c>
      <c r="AU25">
        <f t="shared" si="40"/>
        <v>28.173376456586102</v>
      </c>
      <c r="AV25">
        <f t="shared" si="41"/>
        <v>10.982970250766099</v>
      </c>
      <c r="AW25">
        <f t="shared" si="42"/>
        <v>2.9646489943869599E-2</v>
      </c>
      <c r="AX25">
        <f t="shared" si="43"/>
        <v>10.6698725900561</v>
      </c>
      <c r="AY25">
        <f t="shared" si="44"/>
        <v>25.825595085203901</v>
      </c>
      <c r="AZ25">
        <f t="shared" si="45"/>
        <v>10.0677125503949</v>
      </c>
      <c r="BA25">
        <f t="shared" si="46"/>
        <v>3.5964234028288501E-2</v>
      </c>
      <c r="BB25">
        <f t="shared" si="47"/>
        <v>10.663554845971699</v>
      </c>
      <c r="BC25">
        <f t="shared" si="48"/>
        <v>25.834627075112699</v>
      </c>
      <c r="BD25">
        <f t="shared" si="49"/>
        <v>9.2965967229095607</v>
      </c>
      <c r="BE25">
        <f t="shared" si="50"/>
        <v>2.6923913664576998E-2</v>
      </c>
      <c r="BF25">
        <f t="shared" si="51"/>
        <v>10.6725951663354</v>
      </c>
      <c r="BG25">
        <f t="shared" si="52"/>
        <v>25.678602629673499</v>
      </c>
      <c r="BH25">
        <f t="shared" si="53"/>
        <v>8.6325540998445902</v>
      </c>
      <c r="BI25">
        <f t="shared" si="54"/>
        <v>3.0957148573498398E-2</v>
      </c>
      <c r="BJ25">
        <f t="shared" si="55"/>
        <v>10.668561931426501</v>
      </c>
      <c r="BK25">
        <f t="shared" si="56"/>
        <v>25.389633701607799</v>
      </c>
      <c r="BL25">
        <f t="shared" si="57"/>
        <v>8.0603601944656003</v>
      </c>
      <c r="BM25">
        <f t="shared" si="58"/>
        <v>2.3770209378391E-2</v>
      </c>
      <c r="BN25">
        <f t="shared" si="59"/>
        <v>10.6757488706216</v>
      </c>
      <c r="BO25">
        <f t="shared" si="60"/>
        <v>25.2807170870656</v>
      </c>
      <c r="BP25">
        <f t="shared" si="61"/>
        <v>7.5582027618789498</v>
      </c>
      <c r="BQ25">
        <f t="shared" si="62"/>
        <v>2.6859953745719999E-2</v>
      </c>
      <c r="BR25">
        <f t="shared" si="63"/>
        <v>10.672659126254301</v>
      </c>
      <c r="BS25">
        <f t="shared" si="64"/>
        <v>25.051717576489501</v>
      </c>
      <c r="BT25">
        <f t="shared" si="65"/>
        <v>7.1157946923345401</v>
      </c>
      <c r="BU25">
        <f t="shared" si="66"/>
        <v>3.62246949366321E-2</v>
      </c>
      <c r="BV25">
        <f t="shared" si="67"/>
        <v>10.6632943850634</v>
      </c>
      <c r="BW25">
        <f t="shared" si="68"/>
        <v>25.506930022080201</v>
      </c>
      <c r="BX25">
        <f t="shared" si="69"/>
        <v>6.72849529643746</v>
      </c>
      <c r="BY25">
        <f t="shared" si="70"/>
        <v>7.2566256412957705E-2</v>
      </c>
      <c r="BZ25">
        <f t="shared" si="71"/>
        <v>10.626952823587001</v>
      </c>
      <c r="CA25">
        <f t="shared" si="72"/>
        <v>25.293869670162799</v>
      </c>
      <c r="CB25">
        <f t="shared" si="73"/>
        <v>6.3746820987410899</v>
      </c>
      <c r="CC25">
        <f t="shared" si="74"/>
        <v>0.11518519340155201</v>
      </c>
      <c r="CD25">
        <f t="shared" si="75"/>
        <v>10.584333886598399</v>
      </c>
      <c r="CE25">
        <f t="shared" si="76"/>
        <v>24.861514143620798</v>
      </c>
      <c r="CF25">
        <f t="shared" si="77"/>
        <v>6.0549799339753596</v>
      </c>
      <c r="CG25">
        <f t="shared" si="78"/>
        <v>0.19848428304066101</v>
      </c>
      <c r="CH25">
        <f t="shared" si="79"/>
        <v>10.501034796959299</v>
      </c>
      <c r="CI25">
        <f t="shared" ref="CI25:CI88" si="80">SQRT((C4-C25)^2+(D4-D25)^2)/5.73/0.693</f>
        <v>24.0101064225965</v>
      </c>
      <c r="CJ25">
        <f t="shared" ref="CJ25:CJ88" si="81">SQRT((E4-E25)^2+(F4-F25)^2)/5.73/0.693</f>
        <v>5.76111533330426</v>
      </c>
      <c r="CK25">
        <f t="shared" ref="CK25:CK88" si="82">ASIN((CJ4*SIN(A25/180*PI())/CI25))*180/PI()</f>
        <v>0</v>
      </c>
      <c r="CL25">
        <f t="shared" ref="CL25:CL88" si="83">ABS(ABS(B25)-ABS(CK25))</f>
        <v>10.69951908</v>
      </c>
      <c r="CN25">
        <v>5.76111533330426</v>
      </c>
      <c r="CR25">
        <v>5.76111533330426</v>
      </c>
      <c r="CV25">
        <v>5.76111533330426</v>
      </c>
      <c r="CZ25">
        <v>5.76111533330426</v>
      </c>
      <c r="DD25">
        <v>5.76111533330426</v>
      </c>
      <c r="DH25">
        <v>5.76111533330426</v>
      </c>
      <c r="DL25">
        <v>5.76111533330426</v>
      </c>
      <c r="DP25">
        <v>5.76111533330426</v>
      </c>
      <c r="DT25">
        <v>5.76111533330426</v>
      </c>
    </row>
    <row r="26" spans="1:124" x14ac:dyDescent="0.15">
      <c r="A26">
        <v>157.30314319999999</v>
      </c>
      <c r="B26">
        <v>-10.666786289999999</v>
      </c>
      <c r="C26">
        <v>423</v>
      </c>
      <c r="D26">
        <v>304</v>
      </c>
      <c r="E26">
        <v>318.28643799999998</v>
      </c>
      <c r="F26">
        <v>243.40898129999999</v>
      </c>
      <c r="G26">
        <f t="shared" si="0"/>
        <v>52.408429371780102</v>
      </c>
      <c r="H26">
        <f t="shared" si="1"/>
        <v>0.333271270001187</v>
      </c>
      <c r="I26">
        <f t="shared" si="2"/>
        <v>10.191402490682</v>
      </c>
      <c r="J26">
        <f t="shared" si="3"/>
        <v>0.47538379931804398</v>
      </c>
      <c r="K26">
        <f t="shared" si="4"/>
        <v>26.442434819398201</v>
      </c>
      <c r="L26">
        <f t="shared" si="5"/>
        <v>11.9645790192838</v>
      </c>
      <c r="M26">
        <f t="shared" si="6"/>
        <v>1.2940308644557199</v>
      </c>
      <c r="N26">
        <f t="shared" si="7"/>
        <v>9.3727554255442804</v>
      </c>
      <c r="O26">
        <f t="shared" si="8"/>
        <v>25.423881223854501</v>
      </c>
      <c r="P26">
        <f t="shared" si="9"/>
        <v>7.9763860128558699</v>
      </c>
      <c r="Q26">
        <f t="shared" si="10"/>
        <v>24.0496564073912</v>
      </c>
      <c r="R26">
        <f t="shared" si="11"/>
        <v>13.382870117391199</v>
      </c>
      <c r="S26">
        <f t="shared" si="12"/>
        <v>27.224152892768</v>
      </c>
      <c r="T26">
        <f t="shared" si="13"/>
        <v>6.7273872756579198</v>
      </c>
      <c r="U26">
        <f t="shared" si="14"/>
        <v>19.546260203447599</v>
      </c>
      <c r="V26">
        <f t="shared" si="15"/>
        <v>8.8794739134476508</v>
      </c>
      <c r="W26">
        <f t="shared" si="16"/>
        <v>27.944036836687101</v>
      </c>
      <c r="X26">
        <f t="shared" si="17"/>
        <v>9.54855916001347</v>
      </c>
      <c r="Y26">
        <f t="shared" si="18"/>
        <v>11.652723047423599</v>
      </c>
      <c r="Z26">
        <f t="shared" si="19"/>
        <v>0.98593675742363396</v>
      </c>
      <c r="AA26">
        <f t="shared" si="20"/>
        <v>27.662937977462601</v>
      </c>
      <c r="AB26">
        <f t="shared" si="21"/>
        <v>17.2168722271295</v>
      </c>
      <c r="AC26">
        <f t="shared" si="22"/>
        <v>2.2966732008962398</v>
      </c>
      <c r="AD26">
        <f t="shared" si="23"/>
        <v>8.3701130891037607</v>
      </c>
      <c r="AE26">
        <f t="shared" si="24"/>
        <v>26.0509955947911</v>
      </c>
      <c r="AF26">
        <f t="shared" si="25"/>
        <v>17.197617502799002</v>
      </c>
      <c r="AG26">
        <f t="shared" si="26"/>
        <v>0.154423999216286</v>
      </c>
      <c r="AH26">
        <f t="shared" si="27"/>
        <v>10.512362290783701</v>
      </c>
      <c r="AI26">
        <f t="shared" si="28"/>
        <v>27.803877577890301</v>
      </c>
      <c r="AJ26">
        <f t="shared" si="29"/>
        <v>15.051425958632001</v>
      </c>
      <c r="AK26">
        <f t="shared" si="30"/>
        <v>0.110480782119374</v>
      </c>
      <c r="AL26">
        <f t="shared" si="31"/>
        <v>10.5563055078806</v>
      </c>
      <c r="AM26">
        <f t="shared" si="32"/>
        <v>28.119440158432301</v>
      </c>
      <c r="AN26">
        <f t="shared" si="33"/>
        <v>13.384266926881599</v>
      </c>
      <c r="AO26">
        <f t="shared" si="34"/>
        <v>8.0259692061731905E-2</v>
      </c>
      <c r="AP26">
        <f t="shared" si="35"/>
        <v>10.586526597938301</v>
      </c>
      <c r="AQ26">
        <f t="shared" si="36"/>
        <v>28.854985172571201</v>
      </c>
      <c r="AR26">
        <f t="shared" si="37"/>
        <v>12.0436707060458</v>
      </c>
      <c r="AS26">
        <f t="shared" si="38"/>
        <v>5.5507792931830301E-2</v>
      </c>
      <c r="AT26">
        <f t="shared" si="39"/>
        <v>10.6112784970682</v>
      </c>
      <c r="AU26">
        <f t="shared" si="40"/>
        <v>30.746834273856098</v>
      </c>
      <c r="AV26">
        <f t="shared" si="41"/>
        <v>10.947499497908099</v>
      </c>
      <c r="AW26">
        <f t="shared" si="42"/>
        <v>2.4776878630828E-2</v>
      </c>
      <c r="AX26">
        <f t="shared" si="43"/>
        <v>10.6420094113692</v>
      </c>
      <c r="AY26">
        <f t="shared" si="44"/>
        <v>30.155455769837999</v>
      </c>
      <c r="AZ26">
        <f t="shared" si="45"/>
        <v>10.044133951325399</v>
      </c>
      <c r="BA26">
        <f t="shared" si="46"/>
        <v>1.42925024564856E-2</v>
      </c>
      <c r="BB26">
        <f t="shared" si="47"/>
        <v>10.6524937875435</v>
      </c>
      <c r="BC26">
        <f t="shared" si="48"/>
        <v>27.835805326004301</v>
      </c>
      <c r="BD26">
        <f t="shared" si="49"/>
        <v>9.2714988541420809</v>
      </c>
      <c r="BE26">
        <f t="shared" si="50"/>
        <v>1.7217866941125599E-2</v>
      </c>
      <c r="BF26">
        <f t="shared" si="51"/>
        <v>10.6495684230589</v>
      </c>
      <c r="BG26">
        <f t="shared" si="52"/>
        <v>27.7098961720319</v>
      </c>
      <c r="BH26">
        <f t="shared" si="53"/>
        <v>8.6123426859336707</v>
      </c>
      <c r="BI26">
        <f t="shared" si="54"/>
        <v>1.29529140141079E-2</v>
      </c>
      <c r="BJ26">
        <f t="shared" si="55"/>
        <v>10.653833375985901</v>
      </c>
      <c r="BK26">
        <f t="shared" si="56"/>
        <v>27.439043357285598</v>
      </c>
      <c r="BL26">
        <f t="shared" si="57"/>
        <v>8.0381865068714298</v>
      </c>
      <c r="BM26">
        <f t="shared" si="58"/>
        <v>1.49494551061109E-2</v>
      </c>
      <c r="BN26">
        <f t="shared" si="59"/>
        <v>10.651836834893899</v>
      </c>
      <c r="BO26">
        <f t="shared" si="60"/>
        <v>27.051043769646899</v>
      </c>
      <c r="BP26">
        <f t="shared" si="61"/>
        <v>7.538907996911</v>
      </c>
      <c r="BQ26">
        <f t="shared" si="62"/>
        <v>1.1512440883185499E-2</v>
      </c>
      <c r="BR26">
        <f t="shared" si="63"/>
        <v>10.655273849116799</v>
      </c>
      <c r="BS26">
        <f t="shared" si="64"/>
        <v>26.851011658986</v>
      </c>
      <c r="BT26">
        <f t="shared" si="65"/>
        <v>7.0969652972961397</v>
      </c>
      <c r="BU26">
        <f t="shared" si="66"/>
        <v>1.30495636765132E-2</v>
      </c>
      <c r="BV26">
        <f t="shared" si="67"/>
        <v>10.653736726323499</v>
      </c>
      <c r="BW26">
        <f t="shared" si="68"/>
        <v>26.541815258035498</v>
      </c>
      <c r="BX26">
        <f t="shared" si="69"/>
        <v>6.7047617420726402</v>
      </c>
      <c r="BY26">
        <f t="shared" si="70"/>
        <v>1.76430476449113E-2</v>
      </c>
      <c r="BZ26">
        <f t="shared" si="71"/>
        <v>10.6491432423551</v>
      </c>
      <c r="CA26">
        <f t="shared" si="72"/>
        <v>26.889855604440001</v>
      </c>
      <c r="CB26">
        <f t="shared" si="73"/>
        <v>6.3594736511140297</v>
      </c>
      <c r="CC26">
        <f t="shared" si="74"/>
        <v>3.5519460321460798E-2</v>
      </c>
      <c r="CD26">
        <f t="shared" si="75"/>
        <v>10.6312668296785</v>
      </c>
      <c r="CE26">
        <f t="shared" si="76"/>
        <v>26.6137556509305</v>
      </c>
      <c r="CF26">
        <f t="shared" si="77"/>
        <v>6.0418026342447799</v>
      </c>
      <c r="CG26">
        <f t="shared" si="78"/>
        <v>5.6489476776586597E-2</v>
      </c>
      <c r="CH26">
        <f t="shared" si="79"/>
        <v>10.6102968132234</v>
      </c>
      <c r="CI26">
        <f t="shared" si="80"/>
        <v>26.137275513205601</v>
      </c>
      <c r="CJ26">
        <f t="shared" si="81"/>
        <v>5.7531752181696501</v>
      </c>
      <c r="CK26">
        <f t="shared" si="82"/>
        <v>9.7421481563495296E-2</v>
      </c>
      <c r="CL26">
        <f t="shared" si="83"/>
        <v>10.5693648084365</v>
      </c>
      <c r="CM26">
        <f t="shared" ref="CM26:CM89" si="84">SQRT((C4-C26)^2+(D4-D26)^2)/5.73/0.726</f>
        <v>25.269107113049401</v>
      </c>
      <c r="CN26">
        <f t="shared" ref="CN26:CN89" si="85">SQRT((E4-E26)^2+(F4-F26)^2)/5.73/0.726</f>
        <v>5.48638627349942</v>
      </c>
      <c r="CO26">
        <f t="shared" ref="CO26:CO89" si="86">ASIN((CN4*SIN(A26/180*PI())/CM26))*180/PI()</f>
        <v>0</v>
      </c>
      <c r="CP26">
        <f t="shared" ref="CP26:CP89" si="87">ABS(ABS(B26)-ABS(CO26))</f>
        <v>10.666786289999999</v>
      </c>
      <c r="CR26">
        <v>5.48638627349942</v>
      </c>
      <c r="CV26">
        <v>5.48638627349942</v>
      </c>
      <c r="CZ26">
        <v>5.48638627349942</v>
      </c>
      <c r="DD26">
        <v>5.48638627349942</v>
      </c>
      <c r="DH26">
        <v>5.48638627349942</v>
      </c>
      <c r="DL26">
        <v>5.48638627349942</v>
      </c>
      <c r="DP26">
        <v>5.48638627349942</v>
      </c>
      <c r="DT26">
        <v>5.48638627349942</v>
      </c>
    </row>
    <row r="27" spans="1:124" x14ac:dyDescent="0.15">
      <c r="A27">
        <v>162.2683916</v>
      </c>
      <c r="B27">
        <v>3.7577051589999999</v>
      </c>
      <c r="C27">
        <v>418</v>
      </c>
      <c r="D27">
        <v>299</v>
      </c>
      <c r="E27">
        <v>311.03057860000001</v>
      </c>
      <c r="F27">
        <v>235.4403839</v>
      </c>
      <c r="G27">
        <f t="shared" si="0"/>
        <v>37.058355800122001</v>
      </c>
      <c r="H27">
        <f t="shared" si="1"/>
        <v>56.481126287413701</v>
      </c>
      <c r="I27">
        <f t="shared" si="2"/>
        <v>0.15692991151032601</v>
      </c>
      <c r="J27">
        <f t="shared" si="3"/>
        <v>3.6007752474896702</v>
      </c>
      <c r="K27">
        <f t="shared" si="4"/>
        <v>45.029843899535699</v>
      </c>
      <c r="L27">
        <f t="shared" si="5"/>
        <v>28.345909048907899</v>
      </c>
      <c r="M27">
        <f t="shared" si="6"/>
        <v>4.7041011895121203</v>
      </c>
      <c r="N27">
        <f t="shared" si="7"/>
        <v>0.94639603051212096</v>
      </c>
      <c r="O27">
        <f t="shared" si="8"/>
        <v>30.0198959330238</v>
      </c>
      <c r="P27">
        <f t="shared" si="9"/>
        <v>26.911094368904301</v>
      </c>
      <c r="Q27">
        <f t="shared" si="10"/>
        <v>4.7399468650881804</v>
      </c>
      <c r="R27">
        <f t="shared" si="11"/>
        <v>0.98224170608818095</v>
      </c>
      <c r="S27">
        <f t="shared" si="12"/>
        <v>28.294640857571402</v>
      </c>
      <c r="T27">
        <f t="shared" si="13"/>
        <v>20.183320776678201</v>
      </c>
      <c r="U27">
        <f t="shared" si="14"/>
        <v>15.206257574705999</v>
      </c>
      <c r="V27">
        <f t="shared" si="15"/>
        <v>11.448552415706001</v>
      </c>
      <c r="W27">
        <f t="shared" si="16"/>
        <v>29.0433766306965</v>
      </c>
      <c r="X27">
        <f t="shared" si="17"/>
        <v>16.755610894826301</v>
      </c>
      <c r="Y27">
        <f t="shared" si="18"/>
        <v>11.429471655285599</v>
      </c>
      <c r="Z27">
        <f t="shared" si="19"/>
        <v>7.6717664962856</v>
      </c>
      <c r="AA27">
        <f t="shared" si="20"/>
        <v>29.339321623024698</v>
      </c>
      <c r="AB27">
        <f t="shared" si="21"/>
        <v>17.455929942973398</v>
      </c>
      <c r="AC27">
        <f t="shared" si="22"/>
        <v>7.2703387915869904</v>
      </c>
      <c r="AD27">
        <f t="shared" si="23"/>
        <v>3.51263363258699</v>
      </c>
      <c r="AE27">
        <f t="shared" si="24"/>
        <v>28.916931784569201</v>
      </c>
      <c r="AF27">
        <f t="shared" si="25"/>
        <v>22.8569589507931</v>
      </c>
      <c r="AG27">
        <f t="shared" si="26"/>
        <v>1.4861892214622701</v>
      </c>
      <c r="AH27">
        <f t="shared" si="27"/>
        <v>2.2715159375377301</v>
      </c>
      <c r="AI27">
        <f t="shared" si="28"/>
        <v>27.328291565649099</v>
      </c>
      <c r="AJ27">
        <f t="shared" si="29"/>
        <v>22.141814086778599</v>
      </c>
      <c r="AK27">
        <f t="shared" si="30"/>
        <v>0.10166713836390801</v>
      </c>
      <c r="AL27">
        <f t="shared" si="31"/>
        <v>3.6560380206360898</v>
      </c>
      <c r="AM27">
        <f t="shared" si="32"/>
        <v>28.7208311382585</v>
      </c>
      <c r="AN27">
        <f t="shared" si="33"/>
        <v>19.683824145987099</v>
      </c>
      <c r="AO27">
        <f t="shared" si="34"/>
        <v>7.7184849753905799E-2</v>
      </c>
      <c r="AP27">
        <f t="shared" si="35"/>
        <v>3.6805203092460901</v>
      </c>
      <c r="AQ27">
        <f t="shared" si="36"/>
        <v>28.8695204695249</v>
      </c>
      <c r="AR27">
        <f t="shared" si="37"/>
        <v>17.719206491566901</v>
      </c>
      <c r="AS27">
        <f t="shared" si="38"/>
        <v>5.4006705939676401E-2</v>
      </c>
      <c r="AT27">
        <f t="shared" si="39"/>
        <v>3.7036984530603201</v>
      </c>
      <c r="AU27">
        <f t="shared" si="40"/>
        <v>29.468589600376799</v>
      </c>
      <c r="AV27">
        <f t="shared" si="41"/>
        <v>16.1056694412922</v>
      </c>
      <c r="AW27">
        <f t="shared" si="42"/>
        <v>3.8074072774983703E-2</v>
      </c>
      <c r="AX27">
        <f t="shared" si="43"/>
        <v>3.7196310862250201</v>
      </c>
      <c r="AY27">
        <f t="shared" si="44"/>
        <v>31.162708286466199</v>
      </c>
      <c r="AZ27">
        <f t="shared" si="45"/>
        <v>14.761277496033999</v>
      </c>
      <c r="BA27">
        <f t="shared" si="46"/>
        <v>1.9295587530706901E-2</v>
      </c>
      <c r="BB27">
        <f t="shared" si="47"/>
        <v>3.73840957146929</v>
      </c>
      <c r="BC27">
        <f t="shared" si="48"/>
        <v>30.5836392588186</v>
      </c>
      <c r="BD27">
        <f t="shared" si="49"/>
        <v>13.6335371010055</v>
      </c>
      <c r="BE27">
        <f t="shared" si="50"/>
        <v>1.11232376007959E-2</v>
      </c>
      <c r="BF27">
        <f t="shared" si="51"/>
        <v>3.7465819213992</v>
      </c>
      <c r="BG27">
        <f t="shared" si="52"/>
        <v>28.399093597474401</v>
      </c>
      <c r="BH27">
        <f t="shared" si="53"/>
        <v>12.659704586608701</v>
      </c>
      <c r="BI27">
        <f t="shared" si="54"/>
        <v>1.33206329720581E-2</v>
      </c>
      <c r="BJ27">
        <f t="shared" si="55"/>
        <v>3.74438452602794</v>
      </c>
      <c r="BK27">
        <f t="shared" si="56"/>
        <v>28.251500171086999</v>
      </c>
      <c r="BL27">
        <f t="shared" si="57"/>
        <v>11.8184258900963</v>
      </c>
      <c r="BM27">
        <f t="shared" si="58"/>
        <v>1.00278325108723E-2</v>
      </c>
      <c r="BN27">
        <f t="shared" si="59"/>
        <v>3.7476773264891299</v>
      </c>
      <c r="BO27">
        <f t="shared" si="60"/>
        <v>27.962562261435501</v>
      </c>
      <c r="BP27">
        <f t="shared" si="61"/>
        <v>11.079774271965301</v>
      </c>
      <c r="BQ27">
        <f t="shared" si="62"/>
        <v>1.1578800447737901E-2</v>
      </c>
      <c r="BR27">
        <f t="shared" si="63"/>
        <v>3.7461263585522602</v>
      </c>
      <c r="BS27">
        <f t="shared" si="64"/>
        <v>27.558908568717801</v>
      </c>
      <c r="BT27">
        <f t="shared" si="65"/>
        <v>10.4308153965216</v>
      </c>
      <c r="BU27">
        <f t="shared" si="66"/>
        <v>8.9193998023817198E-3</v>
      </c>
      <c r="BV27">
        <f t="shared" si="67"/>
        <v>3.7487857591976201</v>
      </c>
      <c r="BW27">
        <f t="shared" si="68"/>
        <v>27.341219346770401</v>
      </c>
      <c r="BX27">
        <f t="shared" si="69"/>
        <v>9.85270296761664</v>
      </c>
      <c r="BY27">
        <f t="shared" si="70"/>
        <v>1.01154444527401E-2</v>
      </c>
      <c r="BZ27">
        <f t="shared" si="71"/>
        <v>3.7475897145472601</v>
      </c>
      <c r="CA27">
        <f t="shared" si="72"/>
        <v>27.016329166668498</v>
      </c>
      <c r="CB27">
        <f t="shared" si="73"/>
        <v>9.3360520111936403</v>
      </c>
      <c r="CC27">
        <f t="shared" si="74"/>
        <v>1.36811968948792E-2</v>
      </c>
      <c r="CD27">
        <f t="shared" si="75"/>
        <v>3.7440239621051199</v>
      </c>
      <c r="CE27">
        <f t="shared" si="76"/>
        <v>27.317735593398101</v>
      </c>
      <c r="CF27">
        <f t="shared" si="77"/>
        <v>8.8766126077382097</v>
      </c>
      <c r="CG27">
        <f t="shared" si="78"/>
        <v>2.7596647516252602E-2</v>
      </c>
      <c r="CH27">
        <f t="shared" si="79"/>
        <v>3.73010851148375</v>
      </c>
      <c r="CI27">
        <f t="shared" si="80"/>
        <v>27.029523084243099</v>
      </c>
      <c r="CJ27">
        <f t="shared" si="81"/>
        <v>8.4541938657213294</v>
      </c>
      <c r="CK27">
        <f t="shared" si="82"/>
        <v>4.3901717680456101E-2</v>
      </c>
      <c r="CL27">
        <f t="shared" si="83"/>
        <v>3.71380344131954</v>
      </c>
      <c r="CM27">
        <f t="shared" si="84"/>
        <v>26.5536525116609</v>
      </c>
      <c r="CN27">
        <f t="shared" si="85"/>
        <v>8.0690465603946198</v>
      </c>
      <c r="CO27">
        <f t="shared" si="86"/>
        <v>7.5689720443537098E-2</v>
      </c>
      <c r="CP27">
        <f t="shared" si="87"/>
        <v>3.6820154385564599</v>
      </c>
      <c r="CQ27">
        <f t="shared" ref="CQ27:CQ90" si="88">SQRT((C4-C27)^2+(D4-D27)^2)/5.73/0.759</f>
        <v>25.707426846426799</v>
      </c>
      <c r="CR27">
        <f t="shared" ref="CR27:CR90" si="89">SQRT((E4-E27)^2+(F4-F27)^2)/5.73/0.759</f>
        <v>7.7131764006641603</v>
      </c>
      <c r="CS27">
        <f t="shared" ref="CS27:CS90" si="90">ASIN((CR4*SIN(A27/180*PI())/CQ27))*180/PI()</f>
        <v>0</v>
      </c>
      <c r="CT27">
        <f t="shared" ref="CT27:CT90" si="91">ABS(ABS(B27)-ABS(CS27))</f>
        <v>3.7577051589999999</v>
      </c>
      <c r="CV27">
        <v>7.7131764006641603</v>
      </c>
      <c r="CZ27">
        <v>7.7131764006641603</v>
      </c>
      <c r="DD27">
        <v>7.7131764006641603</v>
      </c>
      <c r="DH27">
        <v>7.7131764006641603</v>
      </c>
      <c r="DL27">
        <v>7.7131764006641603</v>
      </c>
      <c r="DP27">
        <v>7.7131764006641603</v>
      </c>
      <c r="DT27">
        <v>7.7131764006641603</v>
      </c>
    </row>
    <row r="28" spans="1:124" x14ac:dyDescent="0.15">
      <c r="A28">
        <v>161.69509880000001</v>
      </c>
      <c r="B28">
        <v>-5.4937141970000001</v>
      </c>
      <c r="C28">
        <v>403</v>
      </c>
      <c r="D28">
        <v>286</v>
      </c>
      <c r="E28">
        <v>304.88180540000002</v>
      </c>
      <c r="F28">
        <v>229.6951904</v>
      </c>
      <c r="G28">
        <f t="shared" si="0"/>
        <v>104.027762009545</v>
      </c>
      <c r="H28">
        <f t="shared" si="1"/>
        <v>44.102451633798601</v>
      </c>
      <c r="I28">
        <f t="shared" si="2"/>
        <v>9.8182894643785499</v>
      </c>
      <c r="J28">
        <f t="shared" si="3"/>
        <v>4.3245752673785498</v>
      </c>
      <c r="K28">
        <f t="shared" si="4"/>
        <v>71.149315389886894</v>
      </c>
      <c r="L28">
        <f t="shared" si="5"/>
        <v>50.7083061240631</v>
      </c>
      <c r="M28">
        <f t="shared" si="6"/>
        <v>3.0274917778005301</v>
      </c>
      <c r="N28">
        <f t="shared" si="7"/>
        <v>2.4662224191994699</v>
      </c>
      <c r="O28">
        <f t="shared" si="8"/>
        <v>64.818433235849696</v>
      </c>
      <c r="P28">
        <f t="shared" si="9"/>
        <v>33.706375479152797</v>
      </c>
      <c r="Q28">
        <f t="shared" si="10"/>
        <v>2.5204974733787799</v>
      </c>
      <c r="R28">
        <f t="shared" si="11"/>
        <v>2.9732167236212201</v>
      </c>
      <c r="S28">
        <f t="shared" si="12"/>
        <v>48.613824926887297</v>
      </c>
      <c r="T28">
        <f t="shared" si="13"/>
        <v>31.253045840333499</v>
      </c>
      <c r="U28">
        <f t="shared" si="14"/>
        <v>7.4759013242421997</v>
      </c>
      <c r="V28">
        <f t="shared" si="15"/>
        <v>1.9821871272422</v>
      </c>
      <c r="W28">
        <f t="shared" si="16"/>
        <v>43.404272100445702</v>
      </c>
      <c r="X28">
        <f t="shared" si="17"/>
        <v>25.0024366722668</v>
      </c>
      <c r="Y28">
        <f t="shared" si="18"/>
        <v>8.1128863996843705</v>
      </c>
      <c r="Z28">
        <f t="shared" si="19"/>
        <v>2.61917220268437</v>
      </c>
      <c r="AA28">
        <f t="shared" si="20"/>
        <v>41.304403595677499</v>
      </c>
      <c r="AB28">
        <f t="shared" si="21"/>
        <v>21.346324375509099</v>
      </c>
      <c r="AC28">
        <f t="shared" si="22"/>
        <v>6.8767121999590497</v>
      </c>
      <c r="AD28">
        <f t="shared" si="23"/>
        <v>1.3829980029590501</v>
      </c>
      <c r="AE28">
        <f t="shared" si="24"/>
        <v>39.762463428422599</v>
      </c>
      <c r="AF28">
        <f t="shared" si="25"/>
        <v>21.307196980015199</v>
      </c>
      <c r="AG28">
        <f t="shared" si="26"/>
        <v>4.7421834863571499</v>
      </c>
      <c r="AH28">
        <f t="shared" si="27"/>
        <v>0.75153071064285104</v>
      </c>
      <c r="AI28">
        <f t="shared" si="28"/>
        <v>38.095693939985999</v>
      </c>
      <c r="AJ28">
        <f t="shared" si="29"/>
        <v>25.562758227196401</v>
      </c>
      <c r="AK28">
        <f t="shared" si="30"/>
        <v>1.0203086823848</v>
      </c>
      <c r="AL28">
        <f t="shared" si="31"/>
        <v>4.4734055146151999</v>
      </c>
      <c r="AM28">
        <f t="shared" si="32"/>
        <v>35.612248310920201</v>
      </c>
      <c r="AN28">
        <f t="shared" si="33"/>
        <v>24.626392290000801</v>
      </c>
      <c r="AO28">
        <f t="shared" si="34"/>
        <v>7.5103466175209105E-2</v>
      </c>
      <c r="AP28">
        <f t="shared" si="35"/>
        <v>5.4186107308247902</v>
      </c>
      <c r="AQ28">
        <f t="shared" si="36"/>
        <v>35.9655997375203</v>
      </c>
      <c r="AR28">
        <f t="shared" si="37"/>
        <v>22.165761160509099</v>
      </c>
      <c r="AS28">
        <f t="shared" si="38"/>
        <v>5.87813107224621E-2</v>
      </c>
      <c r="AT28">
        <f t="shared" si="39"/>
        <v>5.4349328862775401</v>
      </c>
      <c r="AU28">
        <f t="shared" si="40"/>
        <v>35.3358907014225</v>
      </c>
      <c r="AV28">
        <f t="shared" si="41"/>
        <v>20.154126239806601</v>
      </c>
      <c r="AW28">
        <f t="shared" si="42"/>
        <v>4.1728438264835098E-2</v>
      </c>
      <c r="AX28">
        <f t="shared" si="43"/>
        <v>5.4519857587351597</v>
      </c>
      <c r="AY28">
        <f t="shared" si="44"/>
        <v>35.325373150971799</v>
      </c>
      <c r="AZ28">
        <f t="shared" si="45"/>
        <v>18.4721449910686</v>
      </c>
      <c r="BA28">
        <f t="shared" si="46"/>
        <v>2.7555394366978601E-2</v>
      </c>
      <c r="BB28">
        <f t="shared" si="47"/>
        <v>5.4661588026330197</v>
      </c>
      <c r="BC28">
        <f t="shared" si="48"/>
        <v>36.444975578458802</v>
      </c>
      <c r="BD28">
        <f t="shared" si="49"/>
        <v>17.049129592707999</v>
      </c>
      <c r="BE28">
        <f t="shared" si="50"/>
        <v>1.7014384437376101E-2</v>
      </c>
      <c r="BF28">
        <f t="shared" si="51"/>
        <v>5.4766998125626198</v>
      </c>
      <c r="BG28">
        <f t="shared" si="52"/>
        <v>35.520466247206897</v>
      </c>
      <c r="BH28">
        <f t="shared" si="53"/>
        <v>15.8385199027942</v>
      </c>
      <c r="BI28">
        <f t="shared" si="54"/>
        <v>9.8764853493617192E-3</v>
      </c>
      <c r="BJ28">
        <f t="shared" si="55"/>
        <v>5.48383771165064</v>
      </c>
      <c r="BK28">
        <f t="shared" si="56"/>
        <v>33.152435164059803</v>
      </c>
      <c r="BL28">
        <f t="shared" si="57"/>
        <v>14.782610705816801</v>
      </c>
      <c r="BM28">
        <f t="shared" si="58"/>
        <v>1.17672400094093E-2</v>
      </c>
      <c r="BN28">
        <f t="shared" si="59"/>
        <v>5.4819469569905896</v>
      </c>
      <c r="BO28">
        <f t="shared" si="60"/>
        <v>32.7291897903783</v>
      </c>
      <c r="BP28">
        <f t="shared" si="61"/>
        <v>13.861228123734399</v>
      </c>
      <c r="BQ28">
        <f t="shared" si="62"/>
        <v>8.9263525655114799E-3</v>
      </c>
      <c r="BR28">
        <f t="shared" si="63"/>
        <v>5.4847878444344902</v>
      </c>
      <c r="BS28">
        <f t="shared" si="64"/>
        <v>32.186655566244198</v>
      </c>
      <c r="BT28">
        <f t="shared" si="65"/>
        <v>13.045861763514701</v>
      </c>
      <c r="BU28">
        <f t="shared" si="66"/>
        <v>1.03735017785487E-2</v>
      </c>
      <c r="BV28">
        <f t="shared" si="67"/>
        <v>5.4833406952214503</v>
      </c>
      <c r="BW28">
        <f t="shared" si="68"/>
        <v>31.548127453819401</v>
      </c>
      <c r="BX28">
        <f t="shared" si="69"/>
        <v>12.323727274035599</v>
      </c>
      <c r="BY28">
        <f t="shared" si="70"/>
        <v>8.0349793255739804E-3</v>
      </c>
      <c r="BZ28">
        <f t="shared" si="71"/>
        <v>5.4856792176744298</v>
      </c>
      <c r="CA28">
        <f t="shared" si="72"/>
        <v>31.126984496815499</v>
      </c>
      <c r="CB28">
        <f t="shared" si="73"/>
        <v>11.6764139782344</v>
      </c>
      <c r="CC28">
        <f t="shared" si="74"/>
        <v>9.1627640755692994E-3</v>
      </c>
      <c r="CD28">
        <f t="shared" si="75"/>
        <v>5.4845514329244303</v>
      </c>
      <c r="CE28">
        <f t="shared" si="76"/>
        <v>30.610473396120501</v>
      </c>
      <c r="CF28">
        <f t="shared" si="77"/>
        <v>11.0944092192931</v>
      </c>
      <c r="CG28">
        <f t="shared" si="78"/>
        <v>1.24520567419662E-2</v>
      </c>
      <c r="CH28">
        <f t="shared" si="79"/>
        <v>5.4812621402580302</v>
      </c>
      <c r="CI28">
        <f t="shared" si="80"/>
        <v>30.708105511289201</v>
      </c>
      <c r="CJ28">
        <f t="shared" si="81"/>
        <v>10.573118687121701</v>
      </c>
      <c r="CK28">
        <f t="shared" si="82"/>
        <v>2.5316793688125699E-2</v>
      </c>
      <c r="CL28">
        <f t="shared" si="83"/>
        <v>5.4683974033118696</v>
      </c>
      <c r="CM28">
        <f t="shared" si="84"/>
        <v>30.2637952875114</v>
      </c>
      <c r="CN28">
        <f t="shared" si="85"/>
        <v>10.0927867267797</v>
      </c>
      <c r="CO28">
        <f t="shared" si="86"/>
        <v>4.0434977341021201E-2</v>
      </c>
      <c r="CP28">
        <f t="shared" si="87"/>
        <v>5.4532792196589801</v>
      </c>
      <c r="CQ28">
        <f t="shared" si="88"/>
        <v>29.660622609610002</v>
      </c>
      <c r="CR28">
        <f t="shared" si="89"/>
        <v>9.6531420033171997</v>
      </c>
      <c r="CS28">
        <f t="shared" si="90"/>
        <v>6.9878181212792198E-2</v>
      </c>
      <c r="CT28">
        <f t="shared" si="91"/>
        <v>5.4238360157872103</v>
      </c>
      <c r="CU28">
        <f t="shared" ref="CU28:CU91" si="92">SQRT((C4-C28)^2+(D4-D28)^2)/5.73/0.792</f>
        <v>28.725526892799699</v>
      </c>
      <c r="CV28">
        <f t="shared" ref="CV28:CV91" si="93">SQRT((E4-E28)^2+(F4-F28)^2)/5.73/0.792</f>
        <v>9.2460959714718207</v>
      </c>
      <c r="CW28">
        <f t="shared" ref="CW28:CW91" si="94">ASIN((CV4*SIN(A28/180*PI())/CU28))*180/PI()</f>
        <v>0</v>
      </c>
      <c r="CX28">
        <f t="shared" ref="CX28:CX91" si="95">ABS(ABS(B28)-ABS(CW28))</f>
        <v>5.4937141970000001</v>
      </c>
      <c r="CZ28">
        <v>9.2460959714718207</v>
      </c>
      <c r="DD28">
        <v>9.2460959714718207</v>
      </c>
      <c r="DH28">
        <v>9.2460959714718207</v>
      </c>
      <c r="DL28">
        <v>9.2460959714718207</v>
      </c>
      <c r="DP28">
        <v>9.2460959714718207</v>
      </c>
      <c r="DT28">
        <v>9.2460959714718207</v>
      </c>
    </row>
    <row r="29" spans="1:124" x14ac:dyDescent="0.15">
      <c r="A29">
        <v>169.12585050000001</v>
      </c>
      <c r="B29">
        <v>-15.55279078</v>
      </c>
      <c r="C29">
        <v>397</v>
      </c>
      <c r="D29">
        <v>281</v>
      </c>
      <c r="E29">
        <v>300.56610110000003</v>
      </c>
      <c r="F29">
        <v>225.4967499</v>
      </c>
      <c r="G29">
        <f t="shared" si="0"/>
        <v>40.932291851572302</v>
      </c>
      <c r="H29">
        <f t="shared" si="1"/>
        <v>31.555013152552402</v>
      </c>
      <c r="I29">
        <f t="shared" si="2"/>
        <v>11.7278532336416</v>
      </c>
      <c r="J29">
        <f t="shared" si="3"/>
        <v>3.8249375463583699</v>
      </c>
      <c r="K29">
        <f t="shared" si="4"/>
        <v>73.136161012953295</v>
      </c>
      <c r="L29">
        <f t="shared" si="5"/>
        <v>38.170746550576602</v>
      </c>
      <c r="M29">
        <f t="shared" si="6"/>
        <v>4.1930582415474902</v>
      </c>
      <c r="N29">
        <f t="shared" si="7"/>
        <v>11.3597325384525</v>
      </c>
      <c r="O29">
        <f t="shared" si="8"/>
        <v>61.193276421139103</v>
      </c>
      <c r="P29">
        <f t="shared" si="9"/>
        <v>44.416937337450499</v>
      </c>
      <c r="Q29">
        <f t="shared" si="10"/>
        <v>1.40906546954637</v>
      </c>
      <c r="R29">
        <f t="shared" si="11"/>
        <v>14.1437253104536</v>
      </c>
      <c r="S29">
        <f t="shared" si="12"/>
        <v>58.904937886576398</v>
      </c>
      <c r="T29">
        <f t="shared" si="13"/>
        <v>33.238561654412599</v>
      </c>
      <c r="U29">
        <f t="shared" si="14"/>
        <v>2.2045593518720898</v>
      </c>
      <c r="V29">
        <f t="shared" si="15"/>
        <v>13.3482314281279</v>
      </c>
      <c r="W29">
        <f t="shared" si="16"/>
        <v>47.123950309261097</v>
      </c>
      <c r="X29">
        <f t="shared" si="17"/>
        <v>31.3615137228973</v>
      </c>
      <c r="Y29">
        <f t="shared" si="18"/>
        <v>4.4760790288290604</v>
      </c>
      <c r="Z29">
        <f t="shared" si="19"/>
        <v>11.076711751170899</v>
      </c>
      <c r="AA29">
        <f t="shared" si="20"/>
        <v>43.009053532729901</v>
      </c>
      <c r="AB29">
        <f t="shared" si="21"/>
        <v>26.134594769081001</v>
      </c>
      <c r="AC29">
        <f t="shared" si="22"/>
        <v>4.0906787192089302</v>
      </c>
      <c r="AD29">
        <f t="shared" si="23"/>
        <v>11.4621120607911</v>
      </c>
      <c r="AE29">
        <f t="shared" si="24"/>
        <v>41.221407389387501</v>
      </c>
      <c r="AF29">
        <f t="shared" si="25"/>
        <v>22.839736595512001</v>
      </c>
      <c r="AG29">
        <f t="shared" si="26"/>
        <v>3.5416816085895899</v>
      </c>
      <c r="AH29">
        <f t="shared" si="27"/>
        <v>12.0111091714104</v>
      </c>
      <c r="AI29">
        <f t="shared" si="28"/>
        <v>39.866958282602504</v>
      </c>
      <c r="AJ29">
        <f t="shared" si="29"/>
        <v>22.6222761667998</v>
      </c>
      <c r="AK29">
        <f t="shared" si="30"/>
        <v>2.48380028488288</v>
      </c>
      <c r="AL29">
        <f t="shared" si="31"/>
        <v>13.068990495117101</v>
      </c>
      <c r="AM29">
        <f t="shared" si="32"/>
        <v>38.370506031377197</v>
      </c>
      <c r="AN29">
        <f t="shared" si="33"/>
        <v>26.259752038866601</v>
      </c>
      <c r="AO29">
        <f t="shared" si="34"/>
        <v>0.54084359735314902</v>
      </c>
      <c r="AP29">
        <f t="shared" si="35"/>
        <v>15.0119471826469</v>
      </c>
      <c r="AQ29">
        <f t="shared" si="36"/>
        <v>36.093681380827199</v>
      </c>
      <c r="AR29">
        <f t="shared" si="37"/>
        <v>25.347560596218599</v>
      </c>
      <c r="AS29">
        <f t="shared" si="38"/>
        <v>4.1003883880679798E-2</v>
      </c>
      <c r="AT29">
        <f t="shared" si="39"/>
        <v>15.5117868961193</v>
      </c>
      <c r="AU29">
        <f t="shared" si="40"/>
        <v>36.348363542970503</v>
      </c>
      <c r="AV29">
        <f t="shared" si="41"/>
        <v>23.045018571273701</v>
      </c>
      <c r="AW29">
        <f t="shared" si="42"/>
        <v>3.0932216177639301E-2</v>
      </c>
      <c r="AX29">
        <f t="shared" si="43"/>
        <v>15.5218585638224</v>
      </c>
      <c r="AY29">
        <f t="shared" si="44"/>
        <v>35.708167008575501</v>
      </c>
      <c r="AZ29">
        <f t="shared" si="45"/>
        <v>21.127700344820202</v>
      </c>
      <c r="BA29">
        <f t="shared" si="46"/>
        <v>2.2352265889357001E-2</v>
      </c>
      <c r="BB29">
        <f t="shared" si="47"/>
        <v>15.5304385141106</v>
      </c>
      <c r="BC29">
        <f t="shared" si="48"/>
        <v>35.660034905333802</v>
      </c>
      <c r="BD29">
        <f t="shared" si="49"/>
        <v>19.500172600865401</v>
      </c>
      <c r="BE29">
        <f t="shared" si="50"/>
        <v>1.6396169118786001E-2</v>
      </c>
      <c r="BF29">
        <f t="shared" si="51"/>
        <v>15.536394610881199</v>
      </c>
      <c r="BG29">
        <f t="shared" si="52"/>
        <v>36.672801007357798</v>
      </c>
      <c r="BH29">
        <f t="shared" si="53"/>
        <v>18.105309447857898</v>
      </c>
      <c r="BI29">
        <f t="shared" si="54"/>
        <v>1.0156418639450099E-2</v>
      </c>
      <c r="BJ29">
        <f t="shared" si="55"/>
        <v>15.5426343613605</v>
      </c>
      <c r="BK29">
        <f t="shared" si="56"/>
        <v>35.790204274554199</v>
      </c>
      <c r="BL29">
        <f t="shared" si="57"/>
        <v>16.904964795623201</v>
      </c>
      <c r="BM29">
        <f t="shared" si="58"/>
        <v>5.8877271816559097E-3</v>
      </c>
      <c r="BN29">
        <f t="shared" si="59"/>
        <v>15.546903052818299</v>
      </c>
      <c r="BO29">
        <f t="shared" si="60"/>
        <v>33.553316507394598</v>
      </c>
      <c r="BP29">
        <f t="shared" si="61"/>
        <v>15.8483971365826</v>
      </c>
      <c r="BQ29">
        <f t="shared" si="62"/>
        <v>6.98369662835266E-3</v>
      </c>
      <c r="BR29">
        <f t="shared" si="63"/>
        <v>15.545807083371599</v>
      </c>
      <c r="BS29">
        <f t="shared" si="64"/>
        <v>33.133371175740997</v>
      </c>
      <c r="BT29">
        <f t="shared" si="65"/>
        <v>14.918508486913</v>
      </c>
      <c r="BU29">
        <f t="shared" si="66"/>
        <v>5.2963227052745497E-3</v>
      </c>
      <c r="BV29">
        <f t="shared" si="67"/>
        <v>15.5474944572947</v>
      </c>
      <c r="BW29">
        <f t="shared" si="68"/>
        <v>32.5951269492097</v>
      </c>
      <c r="BX29">
        <f t="shared" si="69"/>
        <v>14.0897024598623</v>
      </c>
      <c r="BY29">
        <f t="shared" si="70"/>
        <v>6.1528926059998103E-3</v>
      </c>
      <c r="BZ29">
        <f t="shared" si="71"/>
        <v>15.546637887394001</v>
      </c>
      <c r="CA29">
        <f t="shared" si="72"/>
        <v>31.960819340839599</v>
      </c>
      <c r="CB29">
        <f t="shared" si="73"/>
        <v>13.350627449202101</v>
      </c>
      <c r="CC29">
        <f t="shared" si="74"/>
        <v>4.7639941560945502E-3</v>
      </c>
      <c r="CD29">
        <f t="shared" si="75"/>
        <v>15.5480267858439</v>
      </c>
      <c r="CE29">
        <f t="shared" si="76"/>
        <v>31.537522983437899</v>
      </c>
      <c r="CF29">
        <f t="shared" si="77"/>
        <v>12.6843308252499</v>
      </c>
      <c r="CG29">
        <f t="shared" si="78"/>
        <v>5.4320873818342798E-3</v>
      </c>
      <c r="CH29">
        <f t="shared" si="79"/>
        <v>15.5473586926182</v>
      </c>
      <c r="CI29">
        <f t="shared" si="80"/>
        <v>31.0194119507976</v>
      </c>
      <c r="CJ29">
        <f t="shared" si="81"/>
        <v>12.082041119891199</v>
      </c>
      <c r="CK29">
        <f t="shared" si="82"/>
        <v>7.3808834814634598E-3</v>
      </c>
      <c r="CL29">
        <f t="shared" si="83"/>
        <v>15.5454098965185</v>
      </c>
      <c r="CM29">
        <f t="shared" si="84"/>
        <v>31.087001688137399</v>
      </c>
      <c r="CN29">
        <f t="shared" si="85"/>
        <v>11.5395625444153</v>
      </c>
      <c r="CO29">
        <f t="shared" si="86"/>
        <v>1.50215122263537E-2</v>
      </c>
      <c r="CP29">
        <f t="shared" si="87"/>
        <v>15.5377692677736</v>
      </c>
      <c r="CQ29">
        <f t="shared" si="88"/>
        <v>30.639974497324001</v>
      </c>
      <c r="CR29">
        <f t="shared" si="89"/>
        <v>11.038094540987201</v>
      </c>
      <c r="CS29">
        <f t="shared" si="90"/>
        <v>2.3989596692131899E-2</v>
      </c>
      <c r="CT29">
        <f t="shared" si="91"/>
        <v>15.5288011833079</v>
      </c>
      <c r="CU29">
        <f t="shared" si="92"/>
        <v>30.043339822526601</v>
      </c>
      <c r="CV29">
        <f t="shared" si="93"/>
        <v>10.577381541474001</v>
      </c>
      <c r="CW29">
        <f t="shared" si="94"/>
        <v>4.1438530953118898E-2</v>
      </c>
      <c r="CX29">
        <f t="shared" si="95"/>
        <v>15.511352249046899</v>
      </c>
      <c r="CY29">
        <f t="shared" ref="CY29:CY92" si="96">SQRT((C4-C29)^2+(D4-D29)^2)/5.73/0.825</f>
        <v>29.1318357725021</v>
      </c>
      <c r="CZ29">
        <f t="shared" ref="CZ29:CZ92" si="97">SQRT((E4-E29)^2+(F4-F29)^2)/5.73/0.825</f>
        <v>10.1496486633015</v>
      </c>
      <c r="DA29">
        <f t="shared" ref="DA29:DA92" si="98">ASIN((CZ4*SIN(A29/180*PI())/CY29))*180/PI()</f>
        <v>0</v>
      </c>
      <c r="DB29">
        <f t="shared" ref="DB29:DB92" si="99">ABS(ABS(B29)-ABS(DA29))</f>
        <v>15.55279078</v>
      </c>
      <c r="DD29">
        <v>10.1496486633015</v>
      </c>
      <c r="DH29">
        <v>10.1496486633015</v>
      </c>
      <c r="DL29">
        <v>10.1496486633015</v>
      </c>
      <c r="DP29">
        <v>10.1496486633015</v>
      </c>
      <c r="DT29">
        <v>10.1496486633015</v>
      </c>
    </row>
    <row r="30" spans="1:124" x14ac:dyDescent="0.15">
      <c r="A30">
        <v>157.51216690000001</v>
      </c>
      <c r="B30">
        <v>-12.63523552</v>
      </c>
      <c r="C30">
        <v>390</v>
      </c>
      <c r="D30">
        <v>276</v>
      </c>
      <c r="E30">
        <v>297.58764650000001</v>
      </c>
      <c r="F30">
        <v>223.1574707</v>
      </c>
      <c r="G30">
        <f t="shared" si="0"/>
        <v>45.083435619088299</v>
      </c>
      <c r="H30">
        <f t="shared" si="1"/>
        <v>19.848490639629802</v>
      </c>
      <c r="I30">
        <f t="shared" si="2"/>
        <v>15.5281799631805</v>
      </c>
      <c r="J30">
        <f t="shared" si="3"/>
        <v>2.89294444318049</v>
      </c>
      <c r="K30">
        <f t="shared" si="4"/>
        <v>43.368817671100302</v>
      </c>
      <c r="L30">
        <f t="shared" si="5"/>
        <v>25.900973376027</v>
      </c>
      <c r="M30">
        <f t="shared" si="6"/>
        <v>26.5652800491006</v>
      </c>
      <c r="N30">
        <f t="shared" si="7"/>
        <v>13.9300445291006</v>
      </c>
      <c r="O30">
        <f t="shared" si="8"/>
        <v>63.876711026472201</v>
      </c>
      <c r="P30">
        <f t="shared" si="9"/>
        <v>32.100064551306403</v>
      </c>
      <c r="Q30">
        <f t="shared" si="10"/>
        <v>9.2731237758528202</v>
      </c>
      <c r="R30">
        <f t="shared" si="11"/>
        <v>3.3621117441471799</v>
      </c>
      <c r="S30">
        <f t="shared" si="12"/>
        <v>57.2190094885568</v>
      </c>
      <c r="T30">
        <f t="shared" si="13"/>
        <v>38.285953142104603</v>
      </c>
      <c r="U30">
        <f t="shared" si="14"/>
        <v>2.57746134401452</v>
      </c>
      <c r="V30">
        <f t="shared" si="15"/>
        <v>10.0577741759855</v>
      </c>
      <c r="W30">
        <f t="shared" si="16"/>
        <v>56.137731280197102</v>
      </c>
      <c r="X30">
        <f t="shared" si="17"/>
        <v>30.569972484790998</v>
      </c>
      <c r="Y30">
        <f t="shared" si="18"/>
        <v>8.1144217367713303</v>
      </c>
      <c r="Z30">
        <f t="shared" si="19"/>
        <v>4.5208137832286699</v>
      </c>
      <c r="AA30">
        <f t="shared" si="20"/>
        <v>46.781442733497599</v>
      </c>
      <c r="AB30">
        <f t="shared" si="21"/>
        <v>29.437652002312898</v>
      </c>
      <c r="AC30">
        <f t="shared" si="22"/>
        <v>7.6361185997766103</v>
      </c>
      <c r="AD30">
        <f t="shared" si="23"/>
        <v>4.9991169202233898</v>
      </c>
      <c r="AE30">
        <f t="shared" si="24"/>
        <v>43.274943878937997</v>
      </c>
      <c r="AF30">
        <f t="shared" si="25"/>
        <v>25.232273144839599</v>
      </c>
      <c r="AG30">
        <f t="shared" si="26"/>
        <v>7.0766473366792804</v>
      </c>
      <c r="AH30">
        <f t="shared" si="27"/>
        <v>5.5585881833207198</v>
      </c>
      <c r="AI30">
        <f t="shared" si="28"/>
        <v>41.625843491012603</v>
      </c>
      <c r="AJ30">
        <f t="shared" si="29"/>
        <v>22.4628401963272</v>
      </c>
      <c r="AK30">
        <f t="shared" si="30"/>
        <v>6.2381426514637397</v>
      </c>
      <c r="AL30">
        <f t="shared" si="31"/>
        <v>6.3970928685362596</v>
      </c>
      <c r="AM30">
        <f t="shared" si="32"/>
        <v>40.357278036191502</v>
      </c>
      <c r="AN30">
        <f t="shared" si="33"/>
        <v>22.316473086676101</v>
      </c>
      <c r="AO30">
        <f t="shared" si="34"/>
        <v>4.4278434756346003</v>
      </c>
      <c r="AP30">
        <f t="shared" si="35"/>
        <v>8.2073920443654007</v>
      </c>
      <c r="AQ30">
        <f t="shared" si="36"/>
        <v>38.955728723259597</v>
      </c>
      <c r="AR30">
        <f t="shared" si="37"/>
        <v>25.629599992649901</v>
      </c>
      <c r="AS30">
        <f t="shared" si="38"/>
        <v>0.97481182604849204</v>
      </c>
      <c r="AT30">
        <f t="shared" si="39"/>
        <v>11.6604236939515</v>
      </c>
      <c r="AU30">
        <f t="shared" si="40"/>
        <v>36.815926459409198</v>
      </c>
      <c r="AV30">
        <f t="shared" si="41"/>
        <v>24.8570039695534</v>
      </c>
      <c r="AW30">
        <f t="shared" si="42"/>
        <v>7.5771712378240499E-2</v>
      </c>
      <c r="AX30">
        <f t="shared" si="43"/>
        <v>12.5594638076218</v>
      </c>
      <c r="AY30">
        <f t="shared" si="44"/>
        <v>36.961652028596198</v>
      </c>
      <c r="AZ30">
        <f t="shared" si="45"/>
        <v>22.787345213676499</v>
      </c>
      <c r="BA30">
        <f t="shared" si="46"/>
        <v>5.6912779322632397E-2</v>
      </c>
      <c r="BB30">
        <f t="shared" si="47"/>
        <v>12.5783227406774</v>
      </c>
      <c r="BC30">
        <f t="shared" si="48"/>
        <v>36.287977607079597</v>
      </c>
      <c r="BD30">
        <f t="shared" si="49"/>
        <v>21.037462465731501</v>
      </c>
      <c r="BE30">
        <f t="shared" si="50"/>
        <v>3.9135385023958802E-2</v>
      </c>
      <c r="BF30">
        <f t="shared" si="51"/>
        <v>12.596100134976</v>
      </c>
      <c r="BG30">
        <f t="shared" si="52"/>
        <v>36.189070546897497</v>
      </c>
      <c r="BH30">
        <f t="shared" si="53"/>
        <v>19.532731215119099</v>
      </c>
      <c r="BI30">
        <f t="shared" si="54"/>
        <v>3.2756793508498701E-2</v>
      </c>
      <c r="BJ30">
        <f t="shared" si="55"/>
        <v>12.602478726491499</v>
      </c>
      <c r="BK30">
        <f t="shared" si="56"/>
        <v>37.093206119462202</v>
      </c>
      <c r="BL30">
        <f t="shared" si="57"/>
        <v>18.228831836736301</v>
      </c>
      <c r="BM30">
        <f t="shared" si="58"/>
        <v>2.03584613152453E-2</v>
      </c>
      <c r="BN30">
        <f t="shared" si="59"/>
        <v>12.614877058684799</v>
      </c>
      <c r="BO30">
        <f t="shared" si="60"/>
        <v>36.233433176081199</v>
      </c>
      <c r="BP30">
        <f t="shared" si="61"/>
        <v>17.095855332056001</v>
      </c>
      <c r="BQ30">
        <f t="shared" si="62"/>
        <v>1.1791173034593601E-2</v>
      </c>
      <c r="BR30">
        <f t="shared" si="63"/>
        <v>12.6234443469654</v>
      </c>
      <c r="BS30">
        <f t="shared" si="64"/>
        <v>34.102054753958797</v>
      </c>
      <c r="BT30">
        <f t="shared" si="65"/>
        <v>16.090209815725899</v>
      </c>
      <c r="BU30">
        <f t="shared" si="66"/>
        <v>1.3931404944476901E-2</v>
      </c>
      <c r="BV30">
        <f t="shared" si="67"/>
        <v>12.6213041150555</v>
      </c>
      <c r="BW30">
        <f t="shared" si="68"/>
        <v>33.676237354121497</v>
      </c>
      <c r="BX30">
        <f t="shared" si="69"/>
        <v>15.198572870585201</v>
      </c>
      <c r="BY30">
        <f t="shared" si="70"/>
        <v>1.0565040004425499E-2</v>
      </c>
      <c r="BZ30">
        <f t="shared" si="71"/>
        <v>12.624670479995601</v>
      </c>
      <c r="CA30">
        <f t="shared" si="72"/>
        <v>33.133152723048603</v>
      </c>
      <c r="CB30">
        <f t="shared" si="73"/>
        <v>14.3986479826596</v>
      </c>
      <c r="CC30">
        <f t="shared" si="74"/>
        <v>1.2272241505506499E-2</v>
      </c>
      <c r="CD30">
        <f t="shared" si="75"/>
        <v>12.622963278494501</v>
      </c>
      <c r="CE30">
        <f t="shared" si="76"/>
        <v>32.494083809131801</v>
      </c>
      <c r="CF30">
        <f t="shared" si="77"/>
        <v>13.6810978132591</v>
      </c>
      <c r="CG30">
        <f t="shared" si="78"/>
        <v>9.5003470584248094E-3</v>
      </c>
      <c r="CH30">
        <f t="shared" si="79"/>
        <v>12.625735172941599</v>
      </c>
      <c r="CI30">
        <f t="shared" si="80"/>
        <v>32.0619737750322</v>
      </c>
      <c r="CJ30">
        <f t="shared" si="81"/>
        <v>13.030801339979</v>
      </c>
      <c r="CK30">
        <f t="shared" si="82"/>
        <v>1.08332487696785E-2</v>
      </c>
      <c r="CL30">
        <f t="shared" si="83"/>
        <v>12.6244022712303</v>
      </c>
      <c r="CM30">
        <f t="shared" si="84"/>
        <v>31.535461610118499</v>
      </c>
      <c r="CN30">
        <f t="shared" si="85"/>
        <v>12.440146969901001</v>
      </c>
      <c r="CO30">
        <f t="shared" si="86"/>
        <v>1.47196458855518E-2</v>
      </c>
      <c r="CP30">
        <f t="shared" si="87"/>
        <v>12.6205158741144</v>
      </c>
      <c r="CQ30">
        <f t="shared" si="88"/>
        <v>31.568887642061402</v>
      </c>
      <c r="CR30">
        <f t="shared" si="89"/>
        <v>11.905664783097601</v>
      </c>
      <c r="CS30">
        <f t="shared" si="90"/>
        <v>2.9990787463930899E-2</v>
      </c>
      <c r="CT30">
        <f t="shared" si="91"/>
        <v>12.6052447325361</v>
      </c>
      <c r="CU30">
        <f t="shared" si="92"/>
        <v>31.113588308422202</v>
      </c>
      <c r="CV30">
        <f t="shared" si="93"/>
        <v>11.409838612697801</v>
      </c>
      <c r="CW30">
        <f t="shared" si="94"/>
        <v>4.7897839519147299E-2</v>
      </c>
      <c r="CX30">
        <f t="shared" si="95"/>
        <v>12.5873376804809</v>
      </c>
      <c r="CY30">
        <f t="shared" si="96"/>
        <v>30.518189934869199</v>
      </c>
      <c r="CZ30">
        <f t="shared" si="97"/>
        <v>10.9526821857866</v>
      </c>
      <c r="DA30">
        <f t="shared" si="98"/>
        <v>8.2708195103714105E-2</v>
      </c>
      <c r="DB30">
        <f t="shared" si="99"/>
        <v>12.5525273248963</v>
      </c>
      <c r="DC30">
        <f t="shared" ref="DC30:DC93" si="100">SQRT((C4-C30)^2+(D4-D30)^2)/5.73/0.858</f>
        <v>29.625053012456501</v>
      </c>
      <c r="DD30">
        <f t="shared" ref="DD30:DD93" si="101">SQRT((E4-E30)^2+(F4-F30)^2)/5.73/0.858</f>
        <v>10.526964051204301</v>
      </c>
      <c r="DE30">
        <f t="shared" ref="DE30:DE93" si="102">ASIN((DD4*SIN(A30/180*PI())/DC30))*180/PI()</f>
        <v>0</v>
      </c>
      <c r="DF30">
        <f t="shared" ref="DF30:DF93" si="103">ABS(ABS(B30)-ABS(DE30))</f>
        <v>12.63523552</v>
      </c>
      <c r="DH30">
        <v>10.526964051204301</v>
      </c>
      <c r="DL30">
        <v>10.526964051204301</v>
      </c>
      <c r="DP30">
        <v>10.526964051204301</v>
      </c>
      <c r="DT30">
        <v>10.526964051204301</v>
      </c>
    </row>
    <row r="31" spans="1:124" x14ac:dyDescent="0.15">
      <c r="A31">
        <v>166.8397238</v>
      </c>
      <c r="B31">
        <v>-11.19107288</v>
      </c>
      <c r="C31">
        <v>382</v>
      </c>
      <c r="D31">
        <v>271</v>
      </c>
      <c r="E31">
        <v>294.55041499999999</v>
      </c>
      <c r="F31">
        <v>219.32179260000001</v>
      </c>
      <c r="G31">
        <f t="shared" si="0"/>
        <v>49.442013385409503</v>
      </c>
      <c r="H31">
        <f t="shared" si="1"/>
        <v>25.6411697553194</v>
      </c>
      <c r="I31">
        <f t="shared" si="2"/>
        <v>5.2441780857687403</v>
      </c>
      <c r="J31">
        <f t="shared" si="3"/>
        <v>5.9468947942312598</v>
      </c>
      <c r="K31">
        <f t="shared" si="4"/>
        <v>47.669777294727197</v>
      </c>
      <c r="L31">
        <f t="shared" si="5"/>
        <v>22.7955531423613</v>
      </c>
      <c r="M31">
        <f t="shared" si="6"/>
        <v>10.504191871096801</v>
      </c>
      <c r="N31">
        <f t="shared" si="7"/>
        <v>0.686881008903235</v>
      </c>
      <c r="O31">
        <f t="shared" si="8"/>
        <v>45.493285033807297</v>
      </c>
      <c r="P31">
        <f t="shared" si="9"/>
        <v>25.808744110856502</v>
      </c>
      <c r="Q31">
        <f t="shared" si="10"/>
        <v>9.7114884893145206</v>
      </c>
      <c r="R31">
        <f t="shared" si="11"/>
        <v>1.47958439068548</v>
      </c>
      <c r="S31">
        <f t="shared" si="12"/>
        <v>60.2980287217271</v>
      </c>
      <c r="T31">
        <f t="shared" si="13"/>
        <v>30.477839256652601</v>
      </c>
      <c r="U31">
        <f t="shared" si="14"/>
        <v>4.3706933390357596</v>
      </c>
      <c r="V31">
        <f t="shared" si="15"/>
        <v>6.8203795409642396</v>
      </c>
      <c r="W31">
        <f t="shared" si="16"/>
        <v>55.6674487997917</v>
      </c>
      <c r="X31">
        <f t="shared" si="17"/>
        <v>35.768183356859801</v>
      </c>
      <c r="Y31">
        <f t="shared" si="18"/>
        <v>2.2381362703112702</v>
      </c>
      <c r="Z31">
        <f t="shared" si="19"/>
        <v>8.9529366096887308</v>
      </c>
      <c r="AA31">
        <f t="shared" si="20"/>
        <v>54.973702573775</v>
      </c>
      <c r="AB31">
        <f t="shared" si="21"/>
        <v>29.757336211446098</v>
      </c>
      <c r="AC31">
        <f t="shared" si="22"/>
        <v>4.7778163834667904</v>
      </c>
      <c r="AD31">
        <f t="shared" si="23"/>
        <v>6.4132564965332097</v>
      </c>
      <c r="AE31">
        <f t="shared" si="24"/>
        <v>47.120316491807202</v>
      </c>
      <c r="AF31">
        <f t="shared" si="25"/>
        <v>28.912939528582299</v>
      </c>
      <c r="AG31">
        <f t="shared" si="26"/>
        <v>3.86202223191522</v>
      </c>
      <c r="AH31">
        <f t="shared" si="27"/>
        <v>7.3290506480847801</v>
      </c>
      <c r="AI31">
        <f t="shared" si="28"/>
        <v>43.979182871859699</v>
      </c>
      <c r="AJ31">
        <f t="shared" si="29"/>
        <v>25.2988220875095</v>
      </c>
      <c r="AK31">
        <f t="shared" si="30"/>
        <v>3.6202913826301701</v>
      </c>
      <c r="AL31">
        <f t="shared" si="31"/>
        <v>7.57078149736983</v>
      </c>
      <c r="AM31">
        <f t="shared" si="32"/>
        <v>42.3812832695941</v>
      </c>
      <c r="AN31">
        <f t="shared" si="33"/>
        <v>22.829210156512101</v>
      </c>
      <c r="AO31">
        <f t="shared" si="34"/>
        <v>3.2371573993306799</v>
      </c>
      <c r="AP31">
        <f t="shared" si="35"/>
        <v>7.9539154806693197</v>
      </c>
      <c r="AQ31">
        <f t="shared" si="36"/>
        <v>41.141573512669602</v>
      </c>
      <c r="AR31">
        <f t="shared" si="37"/>
        <v>22.656931531718399</v>
      </c>
      <c r="AS31">
        <f t="shared" si="38"/>
        <v>2.3252119654985499</v>
      </c>
      <c r="AT31">
        <f t="shared" si="39"/>
        <v>8.8658609145014502</v>
      </c>
      <c r="AU31">
        <f t="shared" si="40"/>
        <v>39.7880207812549</v>
      </c>
      <c r="AV31">
        <f t="shared" si="41"/>
        <v>25.626355926931101</v>
      </c>
      <c r="AW31">
        <f t="shared" si="42"/>
        <v>0.51720649519735795</v>
      </c>
      <c r="AX31">
        <f t="shared" si="43"/>
        <v>10.673866384802601</v>
      </c>
      <c r="AY31">
        <f t="shared" si="44"/>
        <v>37.739056176199199</v>
      </c>
      <c r="AZ31">
        <f t="shared" si="45"/>
        <v>24.919481927923801</v>
      </c>
      <c r="BA31">
        <f t="shared" si="46"/>
        <v>3.9319049530061503E-2</v>
      </c>
      <c r="BB31">
        <f t="shared" si="47"/>
        <v>11.1517538304699</v>
      </c>
      <c r="BC31">
        <f t="shared" si="48"/>
        <v>37.771732765239399</v>
      </c>
      <c r="BD31">
        <f t="shared" si="49"/>
        <v>23.003995857558799</v>
      </c>
      <c r="BE31">
        <f t="shared" si="50"/>
        <v>3.0216621600963101E-2</v>
      </c>
      <c r="BF31">
        <f t="shared" si="51"/>
        <v>11.160856258399001</v>
      </c>
      <c r="BG31">
        <f t="shared" si="52"/>
        <v>37.050232573269597</v>
      </c>
      <c r="BH31">
        <f t="shared" si="53"/>
        <v>21.363392502692601</v>
      </c>
      <c r="BI31">
        <f t="shared" si="54"/>
        <v>2.28160984513292E-2</v>
      </c>
      <c r="BJ31">
        <f t="shared" si="55"/>
        <v>11.168256781548701</v>
      </c>
      <c r="BK31">
        <f t="shared" si="56"/>
        <v>36.891592852913099</v>
      </c>
      <c r="BL31">
        <f t="shared" si="57"/>
        <v>19.937061578607899</v>
      </c>
      <c r="BM31">
        <f t="shared" si="58"/>
        <v>1.91271981404839E-2</v>
      </c>
      <c r="BN31">
        <f t="shared" si="59"/>
        <v>11.1719456818595</v>
      </c>
      <c r="BO31">
        <f t="shared" si="60"/>
        <v>37.686267951079401</v>
      </c>
      <c r="BP31">
        <f t="shared" si="61"/>
        <v>18.689108597354299</v>
      </c>
      <c r="BQ31">
        <f t="shared" si="62"/>
        <v>1.1927684785711601E-2</v>
      </c>
      <c r="BR31">
        <f t="shared" si="63"/>
        <v>11.1791451952143</v>
      </c>
      <c r="BS31">
        <f t="shared" si="64"/>
        <v>36.834647965620299</v>
      </c>
      <c r="BT31">
        <f t="shared" si="65"/>
        <v>17.595570875935501</v>
      </c>
      <c r="BU31">
        <f t="shared" si="66"/>
        <v>6.90414558049129E-3</v>
      </c>
      <c r="BV31">
        <f t="shared" si="67"/>
        <v>11.184168734419501</v>
      </c>
      <c r="BW31">
        <f t="shared" si="68"/>
        <v>34.788278634196999</v>
      </c>
      <c r="BX31">
        <f t="shared" si="69"/>
        <v>16.618032662073301</v>
      </c>
      <c r="BY31">
        <f t="shared" si="70"/>
        <v>8.1291004091954694E-3</v>
      </c>
      <c r="BZ31">
        <f t="shared" si="71"/>
        <v>11.182943779590801</v>
      </c>
      <c r="CA31">
        <f t="shared" si="72"/>
        <v>34.348955119122202</v>
      </c>
      <c r="CB31">
        <f t="shared" si="73"/>
        <v>15.745493216370599</v>
      </c>
      <c r="CC31">
        <f t="shared" si="74"/>
        <v>6.1656822953224596E-3</v>
      </c>
      <c r="CD31">
        <f t="shared" si="75"/>
        <v>11.1849071977047</v>
      </c>
      <c r="CE31">
        <f t="shared" si="76"/>
        <v>33.793597222634098</v>
      </c>
      <c r="CF31">
        <f t="shared" si="77"/>
        <v>14.958218555552101</v>
      </c>
      <c r="CG31">
        <f t="shared" si="78"/>
        <v>7.1622948720431101E-3</v>
      </c>
      <c r="CH31">
        <f t="shared" si="79"/>
        <v>11.183910585128</v>
      </c>
      <c r="CI31">
        <f t="shared" si="80"/>
        <v>33.142562753160298</v>
      </c>
      <c r="CJ31">
        <f t="shared" si="81"/>
        <v>14.2481540318455</v>
      </c>
      <c r="CK31">
        <f t="shared" si="82"/>
        <v>5.54443945971584E-3</v>
      </c>
      <c r="CL31">
        <f t="shared" si="83"/>
        <v>11.185528440540301</v>
      </c>
      <c r="CM31">
        <f t="shared" si="84"/>
        <v>32.695999761382097</v>
      </c>
      <c r="CN31">
        <f t="shared" si="85"/>
        <v>13.6016240539669</v>
      </c>
      <c r="CO31">
        <f t="shared" si="86"/>
        <v>6.3234532874793803E-3</v>
      </c>
      <c r="CP31">
        <f t="shared" si="87"/>
        <v>11.1847494267125</v>
      </c>
      <c r="CQ31">
        <f t="shared" si="88"/>
        <v>32.155459500463301</v>
      </c>
      <c r="CR31">
        <f t="shared" si="89"/>
        <v>13.0118172025464</v>
      </c>
      <c r="CS31">
        <f t="shared" si="90"/>
        <v>8.5929403828944196E-3</v>
      </c>
      <c r="CT31">
        <f t="shared" si="91"/>
        <v>11.1824799396171</v>
      </c>
      <c r="CU31">
        <f t="shared" si="92"/>
        <v>32.151247410290502</v>
      </c>
      <c r="CV31">
        <f t="shared" si="93"/>
        <v>12.4758256165881</v>
      </c>
      <c r="CW31">
        <f t="shared" si="94"/>
        <v>1.7528682523214399E-2</v>
      </c>
      <c r="CX31">
        <f t="shared" si="95"/>
        <v>11.173544197476801</v>
      </c>
      <c r="CY31">
        <f t="shared" si="96"/>
        <v>31.6829365518626</v>
      </c>
      <c r="CZ31">
        <f t="shared" si="97"/>
        <v>11.977022803579001</v>
      </c>
      <c r="DA31">
        <f t="shared" si="98"/>
        <v>2.7998871778917599E-2</v>
      </c>
      <c r="DB31">
        <f t="shared" si="99"/>
        <v>11.1630740082211</v>
      </c>
      <c r="DC31">
        <f t="shared" si="100"/>
        <v>31.084130824698502</v>
      </c>
      <c r="DD31">
        <f t="shared" si="101"/>
        <v>11.515639031451</v>
      </c>
      <c r="DE31">
        <f t="shared" si="102"/>
        <v>4.8335749243622002E-2</v>
      </c>
      <c r="DF31">
        <f t="shared" si="103"/>
        <v>11.1427371307564</v>
      </c>
      <c r="DG31">
        <f t="shared" ref="DG31:DG94" si="104">SQRT((C4-C31)^2+(D4-D31)^2)/5.73/0.891</f>
        <v>30.204635497815001</v>
      </c>
      <c r="DH31">
        <f t="shared" ref="DH31:DH94" si="105">SQRT((E4-E31)^2+(F4-F31)^2)/5.73/0.891</f>
        <v>11.0848420254692</v>
      </c>
      <c r="DI31">
        <f t="shared" ref="DI31:DI94" si="106">ASIN((DH4*SIN(A31/180*PI())/DG31))*180/PI()</f>
        <v>0</v>
      </c>
      <c r="DJ31">
        <f t="shared" ref="DJ31:DJ94" si="107">ABS(ABS(B31)-ABS(DI31))</f>
        <v>11.19107288</v>
      </c>
      <c r="DL31">
        <v>11.0848420254692</v>
      </c>
      <c r="DP31">
        <v>11.0848420254692</v>
      </c>
      <c r="DT31">
        <v>11.0848420254692</v>
      </c>
    </row>
    <row r="32" spans="1:124" x14ac:dyDescent="0.15">
      <c r="A32">
        <v>53.813808799999997</v>
      </c>
      <c r="B32">
        <v>-28.07778776</v>
      </c>
      <c r="C32">
        <v>376</v>
      </c>
      <c r="D32">
        <v>269</v>
      </c>
      <c r="E32">
        <v>287.8056335</v>
      </c>
      <c r="F32">
        <v>212.49610899999999</v>
      </c>
      <c r="G32">
        <f t="shared" si="0"/>
        <v>33.1460010813785</v>
      </c>
      <c r="H32">
        <f t="shared" si="1"/>
        <v>50.290806074832801</v>
      </c>
      <c r="I32">
        <f t="shared" si="2"/>
        <v>38.635269078263299</v>
      </c>
      <c r="J32">
        <f t="shared" si="3"/>
        <v>10.557481318263299</v>
      </c>
      <c r="K32">
        <f t="shared" si="4"/>
        <v>41.388957222747202</v>
      </c>
      <c r="L32">
        <f t="shared" si="5"/>
        <v>38.259600117042801</v>
      </c>
      <c r="M32">
        <f t="shared" si="6"/>
        <v>30.336677869193998</v>
      </c>
      <c r="N32">
        <f t="shared" si="7"/>
        <v>2.2588901091940201</v>
      </c>
      <c r="O32">
        <f t="shared" si="8"/>
        <v>42.637145001314401</v>
      </c>
      <c r="P32">
        <f t="shared" si="9"/>
        <v>32.1128319076157</v>
      </c>
      <c r="Q32">
        <f t="shared" si="10"/>
        <v>57.223987902303499</v>
      </c>
      <c r="R32">
        <f t="shared" si="11"/>
        <v>29.146200142303499</v>
      </c>
      <c r="S32">
        <f t="shared" si="12"/>
        <v>42.1837646981432</v>
      </c>
      <c r="T32">
        <f t="shared" si="13"/>
        <v>32.043497623780503</v>
      </c>
      <c r="U32">
        <f t="shared" si="14"/>
        <v>36.724291190823202</v>
      </c>
      <c r="V32">
        <f t="shared" si="15"/>
        <v>8.6465034308231896</v>
      </c>
      <c r="W32">
        <f t="shared" si="16"/>
        <v>54.591942040568803</v>
      </c>
      <c r="X32">
        <f t="shared" si="17"/>
        <v>34.530828478915097</v>
      </c>
      <c r="Y32">
        <f t="shared" si="18"/>
        <v>14.342614664192199</v>
      </c>
      <c r="Z32">
        <f t="shared" si="19"/>
        <v>13.7351730958078</v>
      </c>
      <c r="AA32">
        <f t="shared" si="20"/>
        <v>51.651190170407801</v>
      </c>
      <c r="AB32">
        <f t="shared" si="21"/>
        <v>38.264812382146403</v>
      </c>
      <c r="AC32">
        <f t="shared" si="22"/>
        <v>15.6066271085514</v>
      </c>
      <c r="AD32">
        <f t="shared" si="23"/>
        <v>12.471160651448599</v>
      </c>
      <c r="AE32">
        <f t="shared" si="24"/>
        <v>51.562401972610303</v>
      </c>
      <c r="AF32">
        <f t="shared" si="25"/>
        <v>32.756001085995301</v>
      </c>
      <c r="AG32">
        <f t="shared" si="26"/>
        <v>15.657845758695</v>
      </c>
      <c r="AH32">
        <f t="shared" si="27"/>
        <v>12.419942001304999</v>
      </c>
      <c r="AI32">
        <f t="shared" si="28"/>
        <v>45.117101726034001</v>
      </c>
      <c r="AJ32">
        <f t="shared" si="29"/>
        <v>31.6408979642414</v>
      </c>
      <c r="AK32">
        <f t="shared" si="30"/>
        <v>12.602170564406499</v>
      </c>
      <c r="AL32">
        <f t="shared" si="31"/>
        <v>15.4756171955935</v>
      </c>
      <c r="AM32">
        <f t="shared" si="32"/>
        <v>42.511437229034797</v>
      </c>
      <c r="AN32">
        <f t="shared" si="33"/>
        <v>28.1252426348812</v>
      </c>
      <c r="AO32">
        <f t="shared" si="34"/>
        <v>11.893285884136599</v>
      </c>
      <c r="AP32">
        <f t="shared" si="35"/>
        <v>16.1845018758634</v>
      </c>
      <c r="AQ32">
        <f t="shared" si="36"/>
        <v>41.161962498894802</v>
      </c>
      <c r="AR32">
        <f t="shared" si="37"/>
        <v>25.620117228703101</v>
      </c>
      <c r="AS32">
        <f t="shared" si="38"/>
        <v>10.6957322621349</v>
      </c>
      <c r="AT32">
        <f t="shared" si="39"/>
        <v>17.3820554978651</v>
      </c>
      <c r="AU32">
        <f t="shared" si="40"/>
        <v>40.120666051327298</v>
      </c>
      <c r="AV32">
        <f t="shared" si="41"/>
        <v>25.210566744849501</v>
      </c>
      <c r="AW32">
        <f t="shared" si="42"/>
        <v>7.7108954051675198</v>
      </c>
      <c r="AX32">
        <f t="shared" si="43"/>
        <v>20.366892354832501</v>
      </c>
      <c r="AY32">
        <f t="shared" si="44"/>
        <v>38.954631846470697</v>
      </c>
      <c r="AZ32">
        <f t="shared" si="45"/>
        <v>27.7181314087067</v>
      </c>
      <c r="BA32">
        <f t="shared" si="46"/>
        <v>1.7205167964339201</v>
      </c>
      <c r="BB32">
        <f t="shared" si="47"/>
        <v>26.357270963566101</v>
      </c>
      <c r="BC32">
        <f t="shared" si="48"/>
        <v>37.108709103052099</v>
      </c>
      <c r="BD32">
        <f t="shared" si="49"/>
        <v>26.9049926994964</v>
      </c>
      <c r="BE32">
        <f t="shared" si="50"/>
        <v>0.13156903818669599</v>
      </c>
      <c r="BF32">
        <f t="shared" si="51"/>
        <v>27.946218721813299</v>
      </c>
      <c r="BG32">
        <f t="shared" si="52"/>
        <v>37.152153837445503</v>
      </c>
      <c r="BH32">
        <f t="shared" si="53"/>
        <v>24.984438736427698</v>
      </c>
      <c r="BI32">
        <f t="shared" si="54"/>
        <v>9.7606241627914994E-2</v>
      </c>
      <c r="BJ32">
        <f t="shared" si="55"/>
        <v>27.980181518372099</v>
      </c>
      <c r="BK32">
        <f t="shared" si="56"/>
        <v>36.4833206628985</v>
      </c>
      <c r="BL32">
        <f t="shared" si="57"/>
        <v>23.321107998204202</v>
      </c>
      <c r="BM32">
        <f t="shared" si="58"/>
        <v>8.2139101219761396E-2</v>
      </c>
      <c r="BN32">
        <f t="shared" si="59"/>
        <v>27.995648658780201</v>
      </c>
      <c r="BO32">
        <f t="shared" si="60"/>
        <v>36.353840364055998</v>
      </c>
      <c r="BP32">
        <f t="shared" si="61"/>
        <v>21.861508111109199</v>
      </c>
      <c r="BQ32">
        <f t="shared" si="62"/>
        <v>6.8808234242141594E-2</v>
      </c>
      <c r="BR32">
        <f t="shared" si="63"/>
        <v>28.008979525757901</v>
      </c>
      <c r="BS32">
        <f t="shared" si="64"/>
        <v>37.1225252591857</v>
      </c>
      <c r="BT32">
        <f t="shared" si="65"/>
        <v>20.573673739216201</v>
      </c>
      <c r="BU32">
        <f t="shared" si="66"/>
        <v>4.2925331720206898E-2</v>
      </c>
      <c r="BV32">
        <f t="shared" si="67"/>
        <v>28.034862428279801</v>
      </c>
      <c r="BW32">
        <f t="shared" si="68"/>
        <v>36.341650586296304</v>
      </c>
      <c r="BX32">
        <f t="shared" si="69"/>
        <v>19.4361469999088</v>
      </c>
      <c r="BY32">
        <f t="shared" si="70"/>
        <v>2.48069674506197E-2</v>
      </c>
      <c r="BZ32">
        <f t="shared" si="71"/>
        <v>28.052980792549398</v>
      </c>
      <c r="CA32">
        <f t="shared" si="72"/>
        <v>34.428932134386002</v>
      </c>
      <c r="CB32">
        <f t="shared" si="73"/>
        <v>18.413185765242499</v>
      </c>
      <c r="CC32">
        <f t="shared" si="74"/>
        <v>2.9118147473000899E-2</v>
      </c>
      <c r="CD32">
        <f t="shared" si="75"/>
        <v>28.048669612527</v>
      </c>
      <c r="CE32">
        <f t="shared" si="76"/>
        <v>34.028650091281698</v>
      </c>
      <c r="CF32">
        <f t="shared" si="77"/>
        <v>17.494498846618601</v>
      </c>
      <c r="CG32">
        <f t="shared" si="78"/>
        <v>2.2062860086678401E-2</v>
      </c>
      <c r="CH32">
        <f t="shared" si="79"/>
        <v>28.055724899913301</v>
      </c>
      <c r="CI32">
        <f t="shared" si="80"/>
        <v>33.508895179752997</v>
      </c>
      <c r="CJ32">
        <f t="shared" si="81"/>
        <v>16.6614274729701</v>
      </c>
      <c r="CK32">
        <f t="shared" si="82"/>
        <v>2.5605801455317601E-2</v>
      </c>
      <c r="CL32">
        <f t="shared" si="83"/>
        <v>28.052181958544701</v>
      </c>
      <c r="CM32">
        <f t="shared" si="84"/>
        <v>32.889833848214799</v>
      </c>
      <c r="CN32">
        <f t="shared" si="85"/>
        <v>15.9062075305775</v>
      </c>
      <c r="CO32">
        <f t="shared" si="86"/>
        <v>1.98058693676543E-2</v>
      </c>
      <c r="CP32">
        <f t="shared" si="87"/>
        <v>28.057981890632298</v>
      </c>
      <c r="CQ32">
        <f t="shared" si="88"/>
        <v>32.468795596490899</v>
      </c>
      <c r="CR32">
        <f t="shared" si="89"/>
        <v>15.215692472394799</v>
      </c>
      <c r="CS32">
        <f t="shared" si="90"/>
        <v>2.2573277280386401E-2</v>
      </c>
      <c r="CT32">
        <f t="shared" si="91"/>
        <v>28.055214482719599</v>
      </c>
      <c r="CU32">
        <f t="shared" si="92"/>
        <v>31.951275406772801</v>
      </c>
      <c r="CV32">
        <f t="shared" si="93"/>
        <v>14.5832030332065</v>
      </c>
      <c r="CW32">
        <f t="shared" si="94"/>
        <v>3.0656331806660601E-2</v>
      </c>
      <c r="CX32">
        <f t="shared" si="95"/>
        <v>28.0471314281933</v>
      </c>
      <c r="CY32">
        <f t="shared" si="96"/>
        <v>31.9452629863592</v>
      </c>
      <c r="CZ32">
        <f t="shared" si="97"/>
        <v>14.005808928342001</v>
      </c>
      <c r="DA32">
        <f t="shared" si="98"/>
        <v>6.2539234809788E-2</v>
      </c>
      <c r="DB32">
        <f t="shared" si="99"/>
        <v>28.015248525190199</v>
      </c>
      <c r="DC32">
        <f t="shared" si="100"/>
        <v>31.495351177251202</v>
      </c>
      <c r="DD32">
        <f t="shared" si="101"/>
        <v>13.467344222313701</v>
      </c>
      <c r="DE32">
        <f t="shared" si="102"/>
        <v>9.9846203363594302E-2</v>
      </c>
      <c r="DF32">
        <f t="shared" si="103"/>
        <v>27.977941556636399</v>
      </c>
      <c r="DG32">
        <f t="shared" si="104"/>
        <v>30.921397934597699</v>
      </c>
      <c r="DH32">
        <f t="shared" si="105"/>
        <v>12.967853191094701</v>
      </c>
      <c r="DI32">
        <f t="shared" si="106"/>
        <v>0.17225050931284899</v>
      </c>
      <c r="DJ32">
        <f t="shared" si="107"/>
        <v>27.9055372506871</v>
      </c>
      <c r="DK32">
        <f t="shared" ref="DK32:DK95" si="108">SQRT((C4-C32)^2+(D4-D32)^2)/5.73/0.924</f>
        <v>30.080308019036199</v>
      </c>
      <c r="DL32">
        <f t="shared" ref="DL32:DL95" si="109">SQRT((E4-E32)^2+(F4-F32)^2)/5.73/0.924</f>
        <v>12.500578538456599</v>
      </c>
      <c r="DM32">
        <f t="shared" ref="DM32:DM95" si="110">ASIN((DL4*SIN(A32/180*PI())/DK32))*180/PI()</f>
        <v>0</v>
      </c>
      <c r="DN32">
        <f t="shared" ref="DN32:DN95" si="111">ABS(ABS(B32)-ABS(DM32))</f>
        <v>28.07778776</v>
      </c>
      <c r="DP32">
        <v>12.500578538456599</v>
      </c>
      <c r="DT32">
        <v>12.500578538456599</v>
      </c>
    </row>
    <row r="33" spans="1:126" x14ac:dyDescent="0.15">
      <c r="A33">
        <v>53.814955869999999</v>
      </c>
      <c r="B33">
        <v>-28.09661865</v>
      </c>
      <c r="C33">
        <v>368</v>
      </c>
      <c r="D33">
        <v>264</v>
      </c>
      <c r="E33">
        <v>287.8056335</v>
      </c>
      <c r="F33">
        <v>212.4961548</v>
      </c>
      <c r="G33">
        <f t="shared" si="0"/>
        <v>49.442013385409503</v>
      </c>
      <c r="H33">
        <f t="shared" si="1"/>
        <v>2.4003060657213E-4</v>
      </c>
      <c r="I33">
        <f t="shared" si="2"/>
        <v>55.182066572494499</v>
      </c>
      <c r="J33">
        <f t="shared" si="3"/>
        <v>27.085447922494499</v>
      </c>
      <c r="K33">
        <f t="shared" si="4"/>
        <v>41.388957222747202</v>
      </c>
      <c r="L33">
        <f t="shared" si="5"/>
        <v>25.373911466510101</v>
      </c>
      <c r="M33">
        <f t="shared" si="6"/>
        <v>26.3932524149389</v>
      </c>
      <c r="N33">
        <f t="shared" si="7"/>
        <v>1.70336623506114</v>
      </c>
      <c r="O33">
        <f t="shared" si="8"/>
        <v>44.1763678182935</v>
      </c>
      <c r="P33">
        <f t="shared" si="9"/>
        <v>25.506340587349101</v>
      </c>
      <c r="Q33">
        <f t="shared" si="10"/>
        <v>35.907405605369</v>
      </c>
      <c r="R33">
        <f t="shared" si="11"/>
        <v>7.8107869553690001</v>
      </c>
      <c r="S33">
        <f t="shared" si="12"/>
        <v>44.443747194382603</v>
      </c>
      <c r="T33">
        <f t="shared" si="13"/>
        <v>24.084580715873699</v>
      </c>
      <c r="U33">
        <f t="shared" si="14"/>
        <v>37.129908543487701</v>
      </c>
      <c r="V33">
        <f t="shared" si="15"/>
        <v>9.0332898934876695</v>
      </c>
      <c r="W33">
        <f t="shared" si="16"/>
        <v>43.725266505038597</v>
      </c>
      <c r="X33">
        <f t="shared" si="17"/>
        <v>25.634763722385699</v>
      </c>
      <c r="Y33">
        <f t="shared" si="18"/>
        <v>27.484854176230101</v>
      </c>
      <c r="Z33">
        <f t="shared" si="19"/>
        <v>0.61176447376994902</v>
      </c>
      <c r="AA33">
        <f t="shared" si="20"/>
        <v>53.795175206399499</v>
      </c>
      <c r="AB33">
        <f t="shared" si="21"/>
        <v>28.775662028123701</v>
      </c>
      <c r="AC33">
        <f t="shared" si="22"/>
        <v>15.1828058542827</v>
      </c>
      <c r="AD33">
        <f t="shared" si="23"/>
        <v>12.9138127957173</v>
      </c>
      <c r="AE33">
        <f t="shared" si="24"/>
        <v>51.379428196457603</v>
      </c>
      <c r="AF33">
        <f t="shared" si="25"/>
        <v>32.798385974517998</v>
      </c>
      <c r="AG33">
        <f t="shared" si="26"/>
        <v>15.6735323487164</v>
      </c>
      <c r="AH33">
        <f t="shared" si="27"/>
        <v>12.4230863012836</v>
      </c>
      <c r="AI33">
        <f t="shared" si="28"/>
        <v>51.312122191350802</v>
      </c>
      <c r="AJ33">
        <f t="shared" si="29"/>
        <v>28.661479405984402</v>
      </c>
      <c r="AK33">
        <f t="shared" si="30"/>
        <v>13.733289585073299</v>
      </c>
      <c r="AL33">
        <f t="shared" si="31"/>
        <v>14.363329064926701</v>
      </c>
      <c r="AM33">
        <f t="shared" si="32"/>
        <v>45.610775281200702</v>
      </c>
      <c r="AN33">
        <f t="shared" si="33"/>
        <v>28.125223136867401</v>
      </c>
      <c r="AO33">
        <f t="shared" si="34"/>
        <v>11.0611664075244</v>
      </c>
      <c r="AP33">
        <f t="shared" si="35"/>
        <v>17.0354522424756</v>
      </c>
      <c r="AQ33">
        <f t="shared" si="36"/>
        <v>43.200821023659302</v>
      </c>
      <c r="AR33">
        <f t="shared" si="37"/>
        <v>25.312700823180599</v>
      </c>
      <c r="AS33">
        <f t="shared" si="38"/>
        <v>10.5167616056643</v>
      </c>
      <c r="AT33">
        <f t="shared" si="39"/>
        <v>17.5798570443357</v>
      </c>
      <c r="AU33">
        <f t="shared" si="40"/>
        <v>41.882348808931198</v>
      </c>
      <c r="AV33">
        <f t="shared" si="41"/>
        <v>23.290999731124099</v>
      </c>
      <c r="AW33">
        <f t="shared" si="42"/>
        <v>9.5449706535071996</v>
      </c>
      <c r="AX33">
        <f t="shared" si="43"/>
        <v>18.5516479964928</v>
      </c>
      <c r="AY33">
        <f t="shared" si="44"/>
        <v>40.852872442249001</v>
      </c>
      <c r="AZ33">
        <f t="shared" si="45"/>
        <v>23.109671742159598</v>
      </c>
      <c r="BA33">
        <f t="shared" si="46"/>
        <v>6.94038147886695</v>
      </c>
      <c r="BB33">
        <f t="shared" si="47"/>
        <v>21.156237171133</v>
      </c>
      <c r="BC33">
        <f t="shared" si="48"/>
        <v>39.713168289795298</v>
      </c>
      <c r="BD33">
        <f t="shared" si="49"/>
        <v>25.585954546999901</v>
      </c>
      <c r="BE33">
        <f t="shared" si="50"/>
        <v>1.57090676017585</v>
      </c>
      <c r="BF33">
        <f t="shared" si="51"/>
        <v>26.525711889824102</v>
      </c>
      <c r="BG33">
        <f t="shared" si="52"/>
        <v>37.933229711122301</v>
      </c>
      <c r="BH33">
        <f t="shared" si="53"/>
        <v>24.983195493801698</v>
      </c>
      <c r="BI33">
        <f t="shared" si="54"/>
        <v>0.11831153063804301</v>
      </c>
      <c r="BJ33">
        <f t="shared" si="55"/>
        <v>27.978307119362</v>
      </c>
      <c r="BK33">
        <f t="shared" si="56"/>
        <v>37.897133419458903</v>
      </c>
      <c r="BL33">
        <f t="shared" si="57"/>
        <v>23.318798282821099</v>
      </c>
      <c r="BM33">
        <f t="shared" si="58"/>
        <v>9.5688903503962905E-2</v>
      </c>
      <c r="BN33">
        <f t="shared" si="59"/>
        <v>28.000929746495999</v>
      </c>
      <c r="BO33">
        <f t="shared" si="60"/>
        <v>37.197525705244502</v>
      </c>
      <c r="BP33">
        <f t="shared" si="61"/>
        <v>21.863528252008699</v>
      </c>
      <c r="BQ33">
        <f t="shared" si="62"/>
        <v>8.0563181541962306E-2</v>
      </c>
      <c r="BR33">
        <f t="shared" si="63"/>
        <v>28.016055468457999</v>
      </c>
      <c r="BS33">
        <f t="shared" si="64"/>
        <v>37.020715814286298</v>
      </c>
      <c r="BT33">
        <f t="shared" si="65"/>
        <v>20.575527173100301</v>
      </c>
      <c r="BU33">
        <f t="shared" si="66"/>
        <v>6.7569740896484404E-2</v>
      </c>
      <c r="BV33">
        <f t="shared" si="67"/>
        <v>28.029048909103501</v>
      </c>
      <c r="BW33">
        <f t="shared" si="68"/>
        <v>37.699865480763002</v>
      </c>
      <c r="BX33">
        <f t="shared" si="69"/>
        <v>19.4306825499106</v>
      </c>
      <c r="BY33">
        <f t="shared" si="70"/>
        <v>4.2268586978603202E-2</v>
      </c>
      <c r="BZ33">
        <f t="shared" si="71"/>
        <v>28.054350063021399</v>
      </c>
      <c r="CA33">
        <f t="shared" si="72"/>
        <v>36.923014787426403</v>
      </c>
      <c r="CB33">
        <f t="shared" si="73"/>
        <v>18.4131830744567</v>
      </c>
      <c r="CC33">
        <f t="shared" si="74"/>
        <v>2.4416731685908299E-2</v>
      </c>
      <c r="CD33">
        <f t="shared" si="75"/>
        <v>28.0722019183141</v>
      </c>
      <c r="CE33">
        <f t="shared" si="76"/>
        <v>35.0768640480551</v>
      </c>
      <c r="CF33">
        <f t="shared" si="77"/>
        <v>17.4925180977935</v>
      </c>
      <c r="CG33">
        <f t="shared" si="78"/>
        <v>2.8580702137761801E-2</v>
      </c>
      <c r="CH33">
        <f t="shared" si="79"/>
        <v>28.068037947862202</v>
      </c>
      <c r="CI33">
        <f t="shared" si="80"/>
        <v>34.663380138546202</v>
      </c>
      <c r="CJ33">
        <f t="shared" si="81"/>
        <v>16.661419494516402</v>
      </c>
      <c r="CK33">
        <f t="shared" si="82"/>
        <v>2.16591785679742E-2</v>
      </c>
      <c r="CL33">
        <f t="shared" si="83"/>
        <v>28.074959471431999</v>
      </c>
      <c r="CM33">
        <f t="shared" si="84"/>
        <v>34.133086594609999</v>
      </c>
      <c r="CN33">
        <f t="shared" si="85"/>
        <v>15.9040822447657</v>
      </c>
      <c r="CO33">
        <f t="shared" si="86"/>
        <v>2.5137916526143202E-2</v>
      </c>
      <c r="CP33">
        <f t="shared" si="87"/>
        <v>28.071480733473901</v>
      </c>
      <c r="CQ33">
        <f t="shared" si="88"/>
        <v>33.5049737497012</v>
      </c>
      <c r="CR33">
        <f t="shared" si="89"/>
        <v>15.2146260067233</v>
      </c>
      <c r="CS33">
        <f t="shared" si="90"/>
        <v>1.9442525070830802E-2</v>
      </c>
      <c r="CT33">
        <f t="shared" si="91"/>
        <v>28.077176124929199</v>
      </c>
      <c r="CU33">
        <f t="shared" si="92"/>
        <v>33.071401228259099</v>
      </c>
      <c r="CV33">
        <f t="shared" si="93"/>
        <v>14.581698306718399</v>
      </c>
      <c r="CW33">
        <f t="shared" si="94"/>
        <v>2.2162286196448701E-2</v>
      </c>
      <c r="CX33">
        <f t="shared" si="95"/>
        <v>28.074456363803598</v>
      </c>
      <c r="CY33">
        <f t="shared" si="96"/>
        <v>32.5427207539229</v>
      </c>
      <c r="CZ33">
        <f t="shared" si="97"/>
        <v>13.9998682122385</v>
      </c>
      <c r="DA33">
        <f t="shared" si="98"/>
        <v>3.00996112487017E-2</v>
      </c>
      <c r="DB33">
        <f t="shared" si="99"/>
        <v>28.066519038751299</v>
      </c>
      <c r="DC33">
        <f t="shared" si="100"/>
        <v>32.505101874190899</v>
      </c>
      <c r="DD33">
        <f t="shared" si="101"/>
        <v>13.4671175262484</v>
      </c>
      <c r="DE33">
        <f t="shared" si="102"/>
        <v>6.1463014491217299E-2</v>
      </c>
      <c r="DF33">
        <f t="shared" si="103"/>
        <v>28.035155635508801</v>
      </c>
      <c r="DG33">
        <f t="shared" si="104"/>
        <v>32.044337548324599</v>
      </c>
      <c r="DH33">
        <f t="shared" si="105"/>
        <v>12.9685474910052</v>
      </c>
      <c r="DI33">
        <f t="shared" si="106"/>
        <v>9.8137065047796707E-2</v>
      </c>
      <c r="DJ33">
        <f t="shared" si="107"/>
        <v>27.998481584952199</v>
      </c>
      <c r="DK33">
        <f t="shared" si="108"/>
        <v>31.4673136889913</v>
      </c>
      <c r="DL33">
        <f t="shared" si="109"/>
        <v>12.504709594002501</v>
      </c>
      <c r="DM33">
        <f t="shared" si="110"/>
        <v>0.16926466370739701</v>
      </c>
      <c r="DN33">
        <f t="shared" si="111"/>
        <v>27.927353986292601</v>
      </c>
      <c r="DO33">
        <f t="shared" ref="DO33:DO96" si="112">SQRT((C4-C33)^2+(D4-D33)^2)/5.73/0.957</f>
        <v>30.6372948047207</v>
      </c>
      <c r="DP33">
        <f t="shared" ref="DP33:DP96" si="113">SQRT((E4-E33)^2+(F4-F33)^2)/5.73/0.957</f>
        <v>12.069518329122699</v>
      </c>
      <c r="DQ33">
        <f t="shared" ref="DQ33:DQ96" si="114">ASIN((DP4*SIN(A33/180*PI())/DO33))*180/PI()</f>
        <v>0</v>
      </c>
      <c r="DR33">
        <f t="shared" ref="DR33:DR96" si="115">ABS(ABS(B33)-ABS(DQ33))</f>
        <v>28.09661865</v>
      </c>
      <c r="DT33">
        <v>12.069518329122699</v>
      </c>
    </row>
    <row r="34" spans="1:126" x14ac:dyDescent="0.15">
      <c r="A34">
        <v>174.3804422</v>
      </c>
      <c r="B34">
        <v>-28.096659150000001</v>
      </c>
      <c r="C34">
        <v>361</v>
      </c>
      <c r="D34">
        <v>261</v>
      </c>
      <c r="E34">
        <v>287.8056335</v>
      </c>
      <c r="F34">
        <v>212.4961548</v>
      </c>
      <c r="G34">
        <f t="shared" si="0"/>
        <v>39.913070693017097</v>
      </c>
      <c r="H34">
        <f t="shared" si="1"/>
        <v>0</v>
      </c>
      <c r="I34">
        <f t="shared" si="2"/>
        <v>3.37409345429527E-5</v>
      </c>
      <c r="J34">
        <f t="shared" si="3"/>
        <v>28.096625409065499</v>
      </c>
      <c r="K34">
        <f t="shared" si="4"/>
        <v>44.952139192976901</v>
      </c>
      <c r="L34">
        <f t="shared" si="5"/>
        <v>1.21106351497757E-4</v>
      </c>
      <c r="M34">
        <f t="shared" si="6"/>
        <v>4.78079097040691</v>
      </c>
      <c r="N34">
        <f t="shared" si="7"/>
        <v>23.3158681795931</v>
      </c>
      <c r="O34">
        <f t="shared" si="8"/>
        <v>41.002356372143801</v>
      </c>
      <c r="P34">
        <f t="shared" si="9"/>
        <v>16.915940977673401</v>
      </c>
      <c r="Q34">
        <f t="shared" si="10"/>
        <v>3.5337763061551</v>
      </c>
      <c r="R34">
        <f t="shared" si="11"/>
        <v>24.5628828438449</v>
      </c>
      <c r="S34">
        <f t="shared" si="12"/>
        <v>43.166819285299297</v>
      </c>
      <c r="T34">
        <f t="shared" si="13"/>
        <v>19.1297554405119</v>
      </c>
      <c r="U34">
        <f t="shared" si="14"/>
        <v>4.9824452845878904</v>
      </c>
      <c r="V34">
        <f t="shared" si="15"/>
        <v>23.114213865412101</v>
      </c>
      <c r="W34">
        <f t="shared" si="16"/>
        <v>43.558644628428802</v>
      </c>
      <c r="X34">
        <f t="shared" si="17"/>
        <v>19.267664572699001</v>
      </c>
      <c r="Y34">
        <f t="shared" si="18"/>
        <v>4.0428602420364301</v>
      </c>
      <c r="Z34">
        <f t="shared" si="19"/>
        <v>24.0537989079636</v>
      </c>
      <c r="AA34">
        <f t="shared" si="20"/>
        <v>43.081246707387798</v>
      </c>
      <c r="AB34">
        <f t="shared" si="21"/>
        <v>21.3623031019881</v>
      </c>
      <c r="AC34">
        <f t="shared" si="22"/>
        <v>2.78106420256238</v>
      </c>
      <c r="AD34">
        <f t="shared" si="23"/>
        <v>25.315594947437599</v>
      </c>
      <c r="AE34">
        <f t="shared" si="24"/>
        <v>51.755758205703899</v>
      </c>
      <c r="AF34">
        <f t="shared" si="25"/>
        <v>24.664853166963098</v>
      </c>
      <c r="AG34">
        <f t="shared" si="26"/>
        <v>2.47856812830643</v>
      </c>
      <c r="AH34">
        <f t="shared" si="27"/>
        <v>25.618091021693601</v>
      </c>
      <c r="AI34">
        <f t="shared" si="28"/>
        <v>49.878345945416498</v>
      </c>
      <c r="AJ34">
        <f t="shared" si="29"/>
        <v>28.698587727703199</v>
      </c>
      <c r="AK34">
        <f t="shared" si="30"/>
        <v>1.69330211827321</v>
      </c>
      <c r="AL34">
        <f t="shared" si="31"/>
        <v>26.403357031726799</v>
      </c>
      <c r="AM34">
        <f t="shared" si="32"/>
        <v>49.946821325529903</v>
      </c>
      <c r="AN34">
        <f t="shared" si="33"/>
        <v>25.476870583097298</v>
      </c>
      <c r="AO34">
        <f t="shared" si="34"/>
        <v>1.5069069403798601</v>
      </c>
      <c r="AP34">
        <f t="shared" si="35"/>
        <v>26.589752209620102</v>
      </c>
      <c r="AQ34">
        <f t="shared" si="36"/>
        <v>44.952139192976901</v>
      </c>
      <c r="AR34">
        <f t="shared" si="37"/>
        <v>25.312700823180599</v>
      </c>
      <c r="AS34">
        <f t="shared" si="38"/>
        <v>1.21944857619915</v>
      </c>
      <c r="AT34">
        <f t="shared" si="39"/>
        <v>26.877210573800902</v>
      </c>
      <c r="AU34">
        <f t="shared" si="40"/>
        <v>42.799469744481598</v>
      </c>
      <c r="AV34">
        <f t="shared" si="41"/>
        <v>23.011546202891498</v>
      </c>
      <c r="AW34">
        <f t="shared" si="42"/>
        <v>1.16490898422668</v>
      </c>
      <c r="AX34">
        <f t="shared" si="43"/>
        <v>26.931750165773298</v>
      </c>
      <c r="AY34">
        <f t="shared" si="44"/>
        <v>41.587915607518703</v>
      </c>
      <c r="AZ34">
        <f t="shared" si="45"/>
        <v>21.350083086863702</v>
      </c>
      <c r="BA34">
        <f t="shared" si="46"/>
        <v>1.0647733735777301</v>
      </c>
      <c r="BB34">
        <f t="shared" si="47"/>
        <v>27.0318857764223</v>
      </c>
      <c r="BC34">
        <f t="shared" si="48"/>
        <v>40.6420039428031</v>
      </c>
      <c r="BD34">
        <f t="shared" si="49"/>
        <v>21.332004685070402</v>
      </c>
      <c r="BE34">
        <f t="shared" si="50"/>
        <v>0.77982587624488298</v>
      </c>
      <c r="BF34">
        <f t="shared" si="51"/>
        <v>27.316833273755101</v>
      </c>
      <c r="BG34">
        <f t="shared" si="52"/>
        <v>39.589832525929197</v>
      </c>
      <c r="BH34">
        <f t="shared" si="53"/>
        <v>23.758386365071399</v>
      </c>
      <c r="BI34">
        <f t="shared" si="54"/>
        <v>0.17756482620018901</v>
      </c>
      <c r="BJ34">
        <f t="shared" si="55"/>
        <v>27.919094323799801</v>
      </c>
      <c r="BK34">
        <f t="shared" si="56"/>
        <v>37.923364350732001</v>
      </c>
      <c r="BL34">
        <f t="shared" si="57"/>
        <v>23.317649127548201</v>
      </c>
      <c r="BM34">
        <f t="shared" si="58"/>
        <v>1.30441373295143E-2</v>
      </c>
      <c r="BN34">
        <f t="shared" si="59"/>
        <v>28.083615012670499</v>
      </c>
      <c r="BO34">
        <f t="shared" si="60"/>
        <v>37.865575894070801</v>
      </c>
      <c r="BP34">
        <f t="shared" si="61"/>
        <v>21.861373390144699</v>
      </c>
      <c r="BQ34">
        <f t="shared" si="62"/>
        <v>1.1619061339312099E-2</v>
      </c>
      <c r="BR34">
        <f t="shared" si="63"/>
        <v>28.085040088660701</v>
      </c>
      <c r="BS34">
        <f t="shared" si="64"/>
        <v>37.181134668074101</v>
      </c>
      <c r="BT34">
        <f t="shared" si="65"/>
        <v>20.577438354831699</v>
      </c>
      <c r="BU34">
        <f t="shared" si="66"/>
        <v>9.7785790762167299E-3</v>
      </c>
      <c r="BV34">
        <f t="shared" si="67"/>
        <v>28.0868805709238</v>
      </c>
      <c r="BW34">
        <f t="shared" si="68"/>
        <v>37.000749769789003</v>
      </c>
      <c r="BX34">
        <f t="shared" si="69"/>
        <v>19.432442330150302</v>
      </c>
      <c r="BY34">
        <f t="shared" si="70"/>
        <v>8.2022747488667107E-3</v>
      </c>
      <c r="BZ34">
        <f t="shared" si="71"/>
        <v>28.088456875251101</v>
      </c>
      <c r="CA34">
        <f t="shared" si="72"/>
        <v>37.6337773787508</v>
      </c>
      <c r="CB34">
        <f t="shared" si="73"/>
        <v>18.408015047283801</v>
      </c>
      <c r="CC34">
        <f t="shared" si="74"/>
        <v>5.1372127408596899E-3</v>
      </c>
      <c r="CD34">
        <f t="shared" si="75"/>
        <v>28.091521937259099</v>
      </c>
      <c r="CE34">
        <f t="shared" si="76"/>
        <v>36.891698146604902</v>
      </c>
      <c r="CF34">
        <f t="shared" si="77"/>
        <v>17.492523920733898</v>
      </c>
      <c r="CG34">
        <f t="shared" si="78"/>
        <v>2.9648579901747898E-3</v>
      </c>
      <c r="CH34">
        <f t="shared" si="79"/>
        <v>28.093694292009801</v>
      </c>
      <c r="CI34">
        <f t="shared" si="80"/>
        <v>35.134950615814198</v>
      </c>
      <c r="CJ34">
        <f t="shared" si="81"/>
        <v>16.659541045517699</v>
      </c>
      <c r="CK34">
        <f t="shared" si="82"/>
        <v>3.46180147876546E-3</v>
      </c>
      <c r="CL34">
        <f t="shared" si="83"/>
        <v>28.093197348521201</v>
      </c>
      <c r="CM34">
        <f t="shared" si="84"/>
        <v>34.735535975054603</v>
      </c>
      <c r="CN34">
        <f t="shared" si="85"/>
        <v>15.9040822447657</v>
      </c>
      <c r="CO34">
        <f t="shared" si="86"/>
        <v>2.62232640490246E-3</v>
      </c>
      <c r="CP34">
        <f t="shared" si="87"/>
        <v>28.094036823595101</v>
      </c>
      <c r="CQ34">
        <f t="shared" si="88"/>
        <v>34.219279381174601</v>
      </c>
      <c r="CR34">
        <f t="shared" si="89"/>
        <v>15.212600408036799</v>
      </c>
      <c r="CS34">
        <f t="shared" si="90"/>
        <v>3.04215851695524E-3</v>
      </c>
      <c r="CT34">
        <f t="shared" si="91"/>
        <v>28.093616991483</v>
      </c>
      <c r="CU34">
        <f t="shared" si="92"/>
        <v>33.604469431789198</v>
      </c>
      <c r="CV34">
        <f t="shared" si="93"/>
        <v>14.5806832564431</v>
      </c>
      <c r="CW34">
        <f t="shared" si="94"/>
        <v>2.3518670602850501E-3</v>
      </c>
      <c r="CX34">
        <f t="shared" si="95"/>
        <v>28.094307282939699</v>
      </c>
      <c r="CY34">
        <f t="shared" si="96"/>
        <v>33.179345129779499</v>
      </c>
      <c r="CZ34">
        <f t="shared" si="97"/>
        <v>13.998430374449599</v>
      </c>
      <c r="DA34">
        <f t="shared" si="98"/>
        <v>2.6800765913310002E-3</v>
      </c>
      <c r="DB34">
        <f t="shared" si="99"/>
        <v>28.0939790734087</v>
      </c>
      <c r="DC34">
        <f t="shared" si="100"/>
        <v>32.658749128703498</v>
      </c>
      <c r="DD34">
        <f t="shared" si="101"/>
        <v>13.4614117425371</v>
      </c>
      <c r="DE34">
        <f t="shared" si="102"/>
        <v>3.6388407591552E-3</v>
      </c>
      <c r="DF34">
        <f t="shared" si="103"/>
        <v>28.093020309240799</v>
      </c>
      <c r="DG34">
        <f t="shared" si="104"/>
        <v>32.608659833403699</v>
      </c>
      <c r="DH34">
        <f t="shared" si="105"/>
        <v>12.9683353956466</v>
      </c>
      <c r="DI34">
        <f t="shared" si="106"/>
        <v>7.4332754546504697E-3</v>
      </c>
      <c r="DJ34">
        <f t="shared" si="107"/>
        <v>28.089225874545299</v>
      </c>
      <c r="DK34">
        <f t="shared" si="108"/>
        <v>32.153635947747198</v>
      </c>
      <c r="DL34">
        <f t="shared" si="109"/>
        <v>12.505385080612101</v>
      </c>
      <c r="DM34">
        <f t="shared" si="110"/>
        <v>1.1865934176317599E-2</v>
      </c>
      <c r="DN34">
        <f t="shared" si="111"/>
        <v>28.084793215823701</v>
      </c>
      <c r="DO34">
        <f t="shared" si="112"/>
        <v>31.5885910763641</v>
      </c>
      <c r="DP34">
        <f t="shared" si="113"/>
        <v>12.0735127114507</v>
      </c>
      <c r="DQ34">
        <f t="shared" si="114"/>
        <v>2.04570480333345E-2</v>
      </c>
      <c r="DR34">
        <f t="shared" si="115"/>
        <v>28.0762021019667</v>
      </c>
      <c r="DS34">
        <f t="shared" ref="DS34:DS97" si="116">SQRT((C4-C34)^2+(D4-D34)^2)/5.73/0.99</f>
        <v>30.782951658647001</v>
      </c>
      <c r="DT34">
        <f t="shared" ref="DT34:DT97" si="117">SQRT((E4-E34)^2+(F4-F34)^2)/5.73/0.99</f>
        <v>11.6672010514853</v>
      </c>
      <c r="DU34">
        <f t="shared" ref="DU34:DU97" si="118">ASIN((DT4*SIN(A34/180*PI())/DS34))*180/PI()</f>
        <v>0</v>
      </c>
      <c r="DV34">
        <f t="shared" ref="DV34:DV97" si="119">ABS(ABS(B34)-ABS(DU34))</f>
        <v>28.096659150000001</v>
      </c>
    </row>
    <row r="35" spans="1:126" x14ac:dyDescent="0.15">
      <c r="A35">
        <v>144.81117399999999</v>
      </c>
      <c r="B35">
        <v>-29.864470449999999</v>
      </c>
      <c r="C35">
        <v>356</v>
      </c>
      <c r="D35">
        <v>258</v>
      </c>
      <c r="E35">
        <v>282.60766599999999</v>
      </c>
      <c r="F35">
        <v>207.84788510000001</v>
      </c>
      <c r="G35">
        <f t="shared" si="0"/>
        <v>30.559103055124801</v>
      </c>
      <c r="H35">
        <f t="shared" si="1"/>
        <v>36.545355441016198</v>
      </c>
      <c r="I35">
        <f t="shared" si="2"/>
        <v>0</v>
      </c>
      <c r="J35">
        <f t="shared" si="3"/>
        <v>29.864470449999999</v>
      </c>
      <c r="K35">
        <f t="shared" si="4"/>
        <v>35.476249048069</v>
      </c>
      <c r="L35">
        <f t="shared" si="5"/>
        <v>18.438792972512701</v>
      </c>
      <c r="M35">
        <f t="shared" si="6"/>
        <v>24.3413179625312</v>
      </c>
      <c r="N35">
        <f t="shared" si="7"/>
        <v>5.5231524874687601</v>
      </c>
      <c r="O35">
        <f t="shared" si="8"/>
        <v>40.237319831873101</v>
      </c>
      <c r="P35">
        <f t="shared" si="9"/>
        <v>12.2924748294507</v>
      </c>
      <c r="Q35">
        <f t="shared" si="10"/>
        <v>27.381637503693302</v>
      </c>
      <c r="R35">
        <f t="shared" si="11"/>
        <v>2.4828329463067398</v>
      </c>
      <c r="S35">
        <f t="shared" si="12"/>
        <v>38.432603135408101</v>
      </c>
      <c r="T35">
        <f t="shared" si="13"/>
        <v>21.896180496048402</v>
      </c>
      <c r="U35">
        <f t="shared" si="14"/>
        <v>27.193447886127</v>
      </c>
      <c r="V35">
        <f t="shared" si="15"/>
        <v>2.6710225638729801</v>
      </c>
      <c r="W35">
        <f t="shared" si="16"/>
        <v>40.690431142146799</v>
      </c>
      <c r="X35">
        <f t="shared" si="17"/>
        <v>22.655059114877002</v>
      </c>
      <c r="Y35">
        <f t="shared" si="18"/>
        <v>25.6544925162627</v>
      </c>
      <c r="Z35">
        <f t="shared" si="19"/>
        <v>4.2099779337373304</v>
      </c>
      <c r="AA35">
        <f t="shared" si="20"/>
        <v>41.435856906034701</v>
      </c>
      <c r="AB35">
        <f t="shared" si="21"/>
        <v>22.193236692813802</v>
      </c>
      <c r="AC35">
        <f t="shared" si="22"/>
        <v>21.3134080732227</v>
      </c>
      <c r="AD35">
        <f t="shared" si="23"/>
        <v>8.5510623767773204</v>
      </c>
      <c r="AE35">
        <f t="shared" si="24"/>
        <v>41.332031962376</v>
      </c>
      <c r="AF35">
        <f t="shared" si="25"/>
        <v>23.571566533148999</v>
      </c>
      <c r="AG35">
        <f t="shared" si="26"/>
        <v>17.282074527814601</v>
      </c>
      <c r="AH35">
        <f t="shared" si="27"/>
        <v>12.5823959221854</v>
      </c>
      <c r="AI35">
        <f t="shared" si="28"/>
        <v>49.136881733957701</v>
      </c>
      <c r="AJ35">
        <f t="shared" si="29"/>
        <v>26.1867559699457</v>
      </c>
      <c r="AK35">
        <f t="shared" si="30"/>
        <v>15.0509098111848</v>
      </c>
      <c r="AL35">
        <f t="shared" si="31"/>
        <v>14.813560638815201</v>
      </c>
      <c r="AM35">
        <f t="shared" si="32"/>
        <v>47.7557136772703</v>
      </c>
      <c r="AN35">
        <f t="shared" si="33"/>
        <v>29.6004034637586</v>
      </c>
      <c r="AO35">
        <f t="shared" si="34"/>
        <v>9.2945110411535303</v>
      </c>
      <c r="AP35">
        <f t="shared" si="35"/>
        <v>20.569959408846501</v>
      </c>
      <c r="AQ35">
        <f t="shared" si="36"/>
        <v>48.020509999056003</v>
      </c>
      <c r="AR35">
        <f t="shared" si="37"/>
        <v>26.610814184866999</v>
      </c>
      <c r="AS35">
        <f t="shared" si="38"/>
        <v>8.3288079415817702</v>
      </c>
      <c r="AT35">
        <f t="shared" si="39"/>
        <v>21.535662508418199</v>
      </c>
      <c r="AU35">
        <f t="shared" si="40"/>
        <v>43.655009090051003</v>
      </c>
      <c r="AV35">
        <f t="shared" si="41"/>
        <v>26.3545350284286</v>
      </c>
      <c r="AW35">
        <f t="shared" si="42"/>
        <v>6.7328498219773998</v>
      </c>
      <c r="AX35">
        <f t="shared" si="43"/>
        <v>23.131620628022599</v>
      </c>
      <c r="AY35">
        <f t="shared" si="44"/>
        <v>41.783602600688397</v>
      </c>
      <c r="AZ35">
        <f t="shared" si="45"/>
        <v>24.1583237760595</v>
      </c>
      <c r="BA35">
        <f t="shared" si="46"/>
        <v>6.4501374980822703</v>
      </c>
      <c r="BB35">
        <f t="shared" si="47"/>
        <v>23.4143329519177</v>
      </c>
      <c r="BC35">
        <f t="shared" si="48"/>
        <v>40.731488047003999</v>
      </c>
      <c r="BD35">
        <f t="shared" si="49"/>
        <v>22.536721185273699</v>
      </c>
      <c r="BE35">
        <f t="shared" si="50"/>
        <v>5.9176790502180703</v>
      </c>
      <c r="BF35">
        <f t="shared" si="51"/>
        <v>23.946791399781901</v>
      </c>
      <c r="BG35">
        <f t="shared" si="52"/>
        <v>39.907539901338701</v>
      </c>
      <c r="BH35">
        <f t="shared" si="53"/>
        <v>22.437089657648499</v>
      </c>
      <c r="BI35">
        <f t="shared" si="54"/>
        <v>4.3521069894620101</v>
      </c>
      <c r="BJ35">
        <f t="shared" si="55"/>
        <v>25.512363460538001</v>
      </c>
      <c r="BK35">
        <f t="shared" si="56"/>
        <v>38.9708824054023</v>
      </c>
      <c r="BL35">
        <f t="shared" si="57"/>
        <v>24.6315917761974</v>
      </c>
      <c r="BM35">
        <f t="shared" si="58"/>
        <v>0.98975681288470296</v>
      </c>
      <c r="BN35">
        <f t="shared" si="59"/>
        <v>28.874713637115299</v>
      </c>
      <c r="BO35">
        <f t="shared" si="60"/>
        <v>37.441964827611997</v>
      </c>
      <c r="BP35">
        <f t="shared" si="61"/>
        <v>24.1636488498152</v>
      </c>
      <c r="BQ35">
        <f t="shared" si="62"/>
        <v>7.7751532034995297E-2</v>
      </c>
      <c r="BR35">
        <f t="shared" si="63"/>
        <v>29.786718917965</v>
      </c>
      <c r="BS35">
        <f t="shared" si="64"/>
        <v>37.405600137686903</v>
      </c>
      <c r="BT35">
        <f t="shared" si="65"/>
        <v>22.743319274080999</v>
      </c>
      <c r="BU35">
        <f t="shared" si="66"/>
        <v>6.9218840828623299E-2</v>
      </c>
      <c r="BV35">
        <f t="shared" si="67"/>
        <v>29.795251609171402</v>
      </c>
      <c r="BW35">
        <f t="shared" si="68"/>
        <v>36.772582641676401</v>
      </c>
      <c r="BX35">
        <f t="shared" si="69"/>
        <v>21.4817666017676</v>
      </c>
      <c r="BY35">
        <f t="shared" si="70"/>
        <v>5.8186142572833201E-2</v>
      </c>
      <c r="BZ35">
        <f t="shared" si="71"/>
        <v>29.806284307427202</v>
      </c>
      <c r="CA35">
        <f t="shared" si="72"/>
        <v>36.616445797188703</v>
      </c>
      <c r="CB35">
        <f t="shared" si="73"/>
        <v>20.349475866496402</v>
      </c>
      <c r="CC35">
        <f t="shared" si="74"/>
        <v>4.8776870963730998E-2</v>
      </c>
      <c r="CD35">
        <f t="shared" si="75"/>
        <v>29.815693579036299</v>
      </c>
      <c r="CE35">
        <f t="shared" si="76"/>
        <v>37.231286266668597</v>
      </c>
      <c r="CF35">
        <f t="shared" si="77"/>
        <v>19.330474679036602</v>
      </c>
      <c r="CG35">
        <f t="shared" si="78"/>
        <v>3.0559241999961E-2</v>
      </c>
      <c r="CH35">
        <f t="shared" si="79"/>
        <v>29.833911208</v>
      </c>
      <c r="CI35">
        <f t="shared" si="80"/>
        <v>36.540050114681002</v>
      </c>
      <c r="CJ35">
        <f t="shared" si="81"/>
        <v>18.414678373074199</v>
      </c>
      <c r="CK35">
        <f t="shared" si="82"/>
        <v>1.7616054557562301E-2</v>
      </c>
      <c r="CL35">
        <f t="shared" si="83"/>
        <v>29.846854395442399</v>
      </c>
      <c r="CM35">
        <f t="shared" si="84"/>
        <v>34.879138745831902</v>
      </c>
      <c r="CN35">
        <f t="shared" si="85"/>
        <v>17.577642227708999</v>
      </c>
      <c r="CO35">
        <f t="shared" si="86"/>
        <v>2.0522062156585301E-2</v>
      </c>
      <c r="CP35">
        <f t="shared" si="87"/>
        <v>29.843948387843401</v>
      </c>
      <c r="CQ35">
        <f t="shared" si="88"/>
        <v>34.506990095851698</v>
      </c>
      <c r="CR35">
        <f t="shared" si="89"/>
        <v>16.815122329253001</v>
      </c>
      <c r="CS35">
        <f t="shared" si="90"/>
        <v>1.5534558471733999E-2</v>
      </c>
      <c r="CT35">
        <f t="shared" si="91"/>
        <v>29.848935891528299</v>
      </c>
      <c r="CU35">
        <f t="shared" si="92"/>
        <v>34.0187744617375</v>
      </c>
      <c r="CV35">
        <f t="shared" si="93"/>
        <v>16.114492232200799</v>
      </c>
      <c r="CW35">
        <f t="shared" si="94"/>
        <v>1.8008572067049099E-2</v>
      </c>
      <c r="CX35">
        <f t="shared" si="95"/>
        <v>29.846461877932899</v>
      </c>
      <c r="CY35">
        <f t="shared" si="96"/>
        <v>33.431939052532996</v>
      </c>
      <c r="CZ35">
        <f t="shared" si="97"/>
        <v>15.4717837631935</v>
      </c>
      <c r="DA35">
        <f t="shared" si="98"/>
        <v>1.3912125469366401E-2</v>
      </c>
      <c r="DB35">
        <f t="shared" si="99"/>
        <v>29.850558324530599</v>
      </c>
      <c r="DC35">
        <f t="shared" si="100"/>
        <v>33.027216855777098</v>
      </c>
      <c r="DD35">
        <f t="shared" si="101"/>
        <v>14.8776556752714</v>
      </c>
      <c r="DE35">
        <f t="shared" si="102"/>
        <v>1.5844855337724499E-2</v>
      </c>
      <c r="DF35">
        <f t="shared" si="103"/>
        <v>29.848625594662298</v>
      </c>
      <c r="DG35">
        <f t="shared" si="104"/>
        <v>32.527378073823201</v>
      </c>
      <c r="DH35">
        <f t="shared" si="105"/>
        <v>14.3279657976835</v>
      </c>
      <c r="DI35">
        <f t="shared" si="106"/>
        <v>2.1501006241833799E-2</v>
      </c>
      <c r="DJ35">
        <f t="shared" si="107"/>
        <v>29.8429694437582</v>
      </c>
      <c r="DK35">
        <f t="shared" si="108"/>
        <v>32.478732257053402</v>
      </c>
      <c r="DL35">
        <f t="shared" si="109"/>
        <v>13.821542797424399</v>
      </c>
      <c r="DM35">
        <f t="shared" si="110"/>
        <v>4.39197020229403E-2</v>
      </c>
      <c r="DN35">
        <f t="shared" si="111"/>
        <v>29.820550747977101</v>
      </c>
      <c r="DO35">
        <f t="shared" si="112"/>
        <v>32.040163280522499</v>
      </c>
      <c r="DP35">
        <f t="shared" si="113"/>
        <v>13.345136030478599</v>
      </c>
      <c r="DQ35">
        <f t="shared" si="114"/>
        <v>7.0078152737265503E-2</v>
      </c>
      <c r="DR35">
        <f t="shared" si="115"/>
        <v>29.7943922972627</v>
      </c>
      <c r="DS35">
        <f t="shared" si="116"/>
        <v>31.4954942155398</v>
      </c>
      <c r="DT35">
        <f t="shared" si="117"/>
        <v>12.8996667416235</v>
      </c>
      <c r="DU35">
        <f t="shared" si="118"/>
        <v>0.120745329518127</v>
      </c>
      <c r="DV35">
        <f t="shared" si="119"/>
        <v>29.743725120481901</v>
      </c>
    </row>
    <row r="36" spans="1:126" x14ac:dyDescent="0.15">
      <c r="A36">
        <v>165.2734834</v>
      </c>
      <c r="B36">
        <v>-29.86278287</v>
      </c>
      <c r="C36">
        <v>356</v>
      </c>
      <c r="D36">
        <v>258</v>
      </c>
      <c r="E36">
        <v>282.60739139999998</v>
      </c>
      <c r="F36">
        <v>207.84785460000001</v>
      </c>
      <c r="G36">
        <f t="shared" si="0"/>
        <v>0</v>
      </c>
      <c r="H36">
        <f t="shared" si="1"/>
        <v>1.4479853430380901E-3</v>
      </c>
      <c r="I36" t="e">
        <f t="shared" si="2"/>
        <v>#DIV/0!</v>
      </c>
      <c r="J36" t="e">
        <f t="shared" si="3"/>
        <v>#DIV/0!</v>
      </c>
      <c r="K36">
        <f t="shared" si="4"/>
        <v>15.4184565414493</v>
      </c>
      <c r="L36">
        <f t="shared" si="5"/>
        <v>18.43938799587</v>
      </c>
      <c r="M36">
        <f t="shared" si="6"/>
        <v>1.14402026014068E-4</v>
      </c>
      <c r="N36">
        <f t="shared" si="7"/>
        <v>29.862668467974</v>
      </c>
      <c r="O36">
        <f t="shared" si="8"/>
        <v>23.650832698712701</v>
      </c>
      <c r="P36">
        <f t="shared" si="9"/>
        <v>12.292925330579999</v>
      </c>
      <c r="Q36">
        <f t="shared" si="10"/>
        <v>15.9113109180559</v>
      </c>
      <c r="R36">
        <f t="shared" si="11"/>
        <v>13.9514719519441</v>
      </c>
      <c r="S36">
        <f t="shared" si="12"/>
        <v>30.177989873904799</v>
      </c>
      <c r="T36">
        <f t="shared" si="13"/>
        <v>9.2196536348043203</v>
      </c>
      <c r="U36">
        <f t="shared" si="14"/>
        <v>15.6594918073577</v>
      </c>
      <c r="V36">
        <f t="shared" si="15"/>
        <v>14.2032910626423</v>
      </c>
      <c r="W36">
        <f t="shared" si="16"/>
        <v>30.746082508326499</v>
      </c>
      <c r="X36">
        <f t="shared" si="17"/>
        <v>17.5171761923385</v>
      </c>
      <c r="Y36">
        <f t="shared" si="18"/>
        <v>17.201184819558801</v>
      </c>
      <c r="Z36">
        <f t="shared" si="19"/>
        <v>12.661598050441199</v>
      </c>
      <c r="AA36">
        <f t="shared" si="20"/>
        <v>33.908692618455703</v>
      </c>
      <c r="AB36">
        <f t="shared" si="21"/>
        <v>18.879404417862599</v>
      </c>
      <c r="AC36">
        <f t="shared" si="22"/>
        <v>12.7493999666303</v>
      </c>
      <c r="AD36">
        <f t="shared" si="23"/>
        <v>17.1133829033697</v>
      </c>
      <c r="AE36">
        <f t="shared" si="24"/>
        <v>35.516448776601202</v>
      </c>
      <c r="AF36">
        <f t="shared" si="25"/>
        <v>19.022938425950599</v>
      </c>
      <c r="AG36">
        <f t="shared" si="26"/>
        <v>9.4085522456540698</v>
      </c>
      <c r="AH36">
        <f t="shared" si="27"/>
        <v>20.4542306243459</v>
      </c>
      <c r="AI36">
        <f t="shared" si="28"/>
        <v>36.165527967079001</v>
      </c>
      <c r="AJ36">
        <f t="shared" si="29"/>
        <v>20.625264430056799</v>
      </c>
      <c r="AK36">
        <f t="shared" si="30"/>
        <v>10.351078564005499</v>
      </c>
      <c r="AL36">
        <f t="shared" si="31"/>
        <v>19.511704305994499</v>
      </c>
      <c r="AM36">
        <f t="shared" si="32"/>
        <v>43.677228207962401</v>
      </c>
      <c r="AN36">
        <f t="shared" si="33"/>
        <v>23.277244677334</v>
      </c>
      <c r="AO36">
        <f t="shared" si="34"/>
        <v>6.5783455444474601</v>
      </c>
      <c r="AP36">
        <f t="shared" si="35"/>
        <v>23.284437325552499</v>
      </c>
      <c r="AQ36">
        <f t="shared" si="36"/>
        <v>42.980142309543297</v>
      </c>
      <c r="AR36">
        <f t="shared" si="37"/>
        <v>26.640477361071799</v>
      </c>
      <c r="AS36">
        <f t="shared" si="38"/>
        <v>4.0847612231781296</v>
      </c>
      <c r="AT36">
        <f t="shared" si="39"/>
        <v>25.778021646821902</v>
      </c>
      <c r="AU36">
        <f t="shared" si="40"/>
        <v>43.655009090051003</v>
      </c>
      <c r="AV36">
        <f t="shared" si="41"/>
        <v>24.191753166792999</v>
      </c>
      <c r="AW36">
        <f t="shared" si="42"/>
        <v>3.6668227901195398</v>
      </c>
      <c r="AX36">
        <f t="shared" si="43"/>
        <v>26.1959600798805</v>
      </c>
      <c r="AY36">
        <f t="shared" si="44"/>
        <v>40.017091665880002</v>
      </c>
      <c r="AZ36">
        <f t="shared" si="45"/>
        <v>24.158417728824599</v>
      </c>
      <c r="BA36">
        <f t="shared" si="46"/>
        <v>2.96594044779774</v>
      </c>
      <c r="BB36">
        <f t="shared" si="47"/>
        <v>26.896842422202301</v>
      </c>
      <c r="BC36">
        <f t="shared" si="48"/>
        <v>38.5694793237124</v>
      </c>
      <c r="BD36">
        <f t="shared" si="49"/>
        <v>22.300077903530401</v>
      </c>
      <c r="BE36">
        <f t="shared" si="50"/>
        <v>2.8419938220006999</v>
      </c>
      <c r="BF36">
        <f t="shared" si="51"/>
        <v>27.020789047999301</v>
      </c>
      <c r="BG36">
        <f t="shared" si="52"/>
        <v>37.822096043646603</v>
      </c>
      <c r="BH36">
        <f t="shared" si="53"/>
        <v>20.9270359925797</v>
      </c>
      <c r="BI36">
        <f t="shared" si="54"/>
        <v>2.60773658279177</v>
      </c>
      <c r="BJ36">
        <f t="shared" si="55"/>
        <v>27.255046287208199</v>
      </c>
      <c r="BK36">
        <f t="shared" si="56"/>
        <v>37.247037241249402</v>
      </c>
      <c r="BL36">
        <f t="shared" si="57"/>
        <v>20.941359503638999</v>
      </c>
      <c r="BM36">
        <f t="shared" si="58"/>
        <v>1.91848303771855</v>
      </c>
      <c r="BN36">
        <f t="shared" si="59"/>
        <v>27.944299832281501</v>
      </c>
      <c r="BO36">
        <f t="shared" si="60"/>
        <v>36.535202255064597</v>
      </c>
      <c r="BP36">
        <f t="shared" si="61"/>
        <v>23.092189928014498</v>
      </c>
      <c r="BQ36">
        <f t="shared" si="62"/>
        <v>0.43369226085702201</v>
      </c>
      <c r="BR36">
        <f t="shared" si="63"/>
        <v>29.429090609143</v>
      </c>
      <c r="BS36">
        <f t="shared" si="64"/>
        <v>35.239496308340698</v>
      </c>
      <c r="BT36">
        <f t="shared" si="65"/>
        <v>22.742325993178898</v>
      </c>
      <c r="BU36">
        <f t="shared" si="66"/>
        <v>3.6441364013550998E-2</v>
      </c>
      <c r="BV36">
        <f t="shared" si="67"/>
        <v>29.826341505986399</v>
      </c>
      <c r="BW36">
        <f t="shared" si="68"/>
        <v>35.327511241148699</v>
      </c>
      <c r="BX36">
        <f t="shared" si="69"/>
        <v>21.479866025816101</v>
      </c>
      <c r="BY36">
        <f t="shared" si="70"/>
        <v>3.23299220665626E-2</v>
      </c>
      <c r="BZ36">
        <f t="shared" si="71"/>
        <v>29.830452947933399</v>
      </c>
      <c r="CA36">
        <f t="shared" si="72"/>
        <v>34.837183555272397</v>
      </c>
      <c r="CB36">
        <f t="shared" si="73"/>
        <v>20.351208432621402</v>
      </c>
      <c r="CC36">
        <f t="shared" si="74"/>
        <v>2.70930213118801E-2</v>
      </c>
      <c r="CD36">
        <f t="shared" si="75"/>
        <v>29.835689848688101</v>
      </c>
      <c r="CE36">
        <f t="shared" si="76"/>
        <v>34.785623507329198</v>
      </c>
      <c r="CF36">
        <f t="shared" si="77"/>
        <v>19.332060166898302</v>
      </c>
      <c r="CG36">
        <f t="shared" si="78"/>
        <v>2.2648900554897201E-2</v>
      </c>
      <c r="CH36">
        <f t="shared" si="79"/>
        <v>29.840133969445102</v>
      </c>
      <c r="CI36">
        <f t="shared" si="80"/>
        <v>35.4583678730177</v>
      </c>
      <c r="CJ36">
        <f t="shared" si="81"/>
        <v>18.4100312485761</v>
      </c>
      <c r="CK36">
        <f t="shared" si="82"/>
        <v>1.4154309738792999E-2</v>
      </c>
      <c r="CL36">
        <f t="shared" si="83"/>
        <v>29.848628560261201</v>
      </c>
      <c r="CM36">
        <f t="shared" si="84"/>
        <v>34.879138745831902</v>
      </c>
      <c r="CN36">
        <f t="shared" si="85"/>
        <v>17.5777004027495</v>
      </c>
      <c r="CO36">
        <f t="shared" si="86"/>
        <v>8.1408333010239906E-3</v>
      </c>
      <c r="CP36">
        <f t="shared" si="87"/>
        <v>29.854642036699001</v>
      </c>
      <c r="CQ36">
        <f t="shared" si="88"/>
        <v>33.362654452534798</v>
      </c>
      <c r="CR36">
        <f t="shared" si="89"/>
        <v>16.813447479794501</v>
      </c>
      <c r="CS36">
        <f t="shared" si="90"/>
        <v>9.4641797695923496E-3</v>
      </c>
      <c r="CT36">
        <f t="shared" si="91"/>
        <v>29.853318690230399</v>
      </c>
      <c r="CU36">
        <f t="shared" si="92"/>
        <v>33.069198841857897</v>
      </c>
      <c r="CV36">
        <f t="shared" si="93"/>
        <v>16.114540698493801</v>
      </c>
      <c r="CW36">
        <f t="shared" si="94"/>
        <v>7.1505450983326497E-3</v>
      </c>
      <c r="CX36">
        <f t="shared" si="95"/>
        <v>29.855632324901698</v>
      </c>
      <c r="CY36">
        <f t="shared" si="96"/>
        <v>32.658023483268003</v>
      </c>
      <c r="CZ36">
        <f t="shared" si="97"/>
        <v>15.469959070554101</v>
      </c>
      <c r="DA36">
        <f t="shared" si="98"/>
        <v>8.2749403903779606E-3</v>
      </c>
      <c r="DB36">
        <f t="shared" si="99"/>
        <v>29.8545079296096</v>
      </c>
      <c r="DC36">
        <f t="shared" si="100"/>
        <v>32.146095242820202</v>
      </c>
      <c r="DD36">
        <f t="shared" si="101"/>
        <v>14.8767599002009</v>
      </c>
      <c r="DE36">
        <f t="shared" si="102"/>
        <v>6.38239466857004E-3</v>
      </c>
      <c r="DF36">
        <f t="shared" si="103"/>
        <v>29.856400475331402</v>
      </c>
      <c r="DG36">
        <f t="shared" si="104"/>
        <v>31.803986601859499</v>
      </c>
      <c r="DH36">
        <f t="shared" si="105"/>
        <v>14.326674479530199</v>
      </c>
      <c r="DI36">
        <f t="shared" si="106"/>
        <v>7.2583101992229702E-3</v>
      </c>
      <c r="DJ36">
        <f t="shared" si="107"/>
        <v>29.855524559800799</v>
      </c>
      <c r="DK36">
        <f t="shared" si="108"/>
        <v>31.365685999758099</v>
      </c>
      <c r="DL36">
        <f t="shared" si="109"/>
        <v>13.816294285220399</v>
      </c>
      <c r="DM36">
        <f t="shared" si="110"/>
        <v>9.8358042939175293E-3</v>
      </c>
      <c r="DN36">
        <f t="shared" si="111"/>
        <v>29.8529470657061</v>
      </c>
      <c r="DO36">
        <f t="shared" si="112"/>
        <v>31.3587759723274</v>
      </c>
      <c r="DP36">
        <f t="shared" si="113"/>
        <v>13.3449779867257</v>
      </c>
      <c r="DQ36">
        <f t="shared" si="114"/>
        <v>2.0065784895577501E-2</v>
      </c>
      <c r="DR36">
        <f t="shared" si="115"/>
        <v>29.8427170851044</v>
      </c>
      <c r="DS36">
        <f t="shared" si="116"/>
        <v>30.972157837838399</v>
      </c>
      <c r="DT36">
        <f t="shared" si="117"/>
        <v>12.900336939502001</v>
      </c>
      <c r="DU36">
        <f t="shared" si="118"/>
        <v>3.197883593136E-2</v>
      </c>
      <c r="DV36">
        <f t="shared" si="119"/>
        <v>29.830804034068599</v>
      </c>
    </row>
    <row r="37" spans="1:126" x14ac:dyDescent="0.15">
      <c r="A37">
        <v>84.520619589999995</v>
      </c>
      <c r="B37">
        <v>-29.862821400000001</v>
      </c>
      <c r="C37">
        <v>347</v>
      </c>
      <c r="D37">
        <v>254</v>
      </c>
      <c r="E37">
        <v>282.60736079999998</v>
      </c>
      <c r="F37">
        <v>207.8478088</v>
      </c>
      <c r="G37">
        <f t="shared" si="0"/>
        <v>51.6163168498137</v>
      </c>
      <c r="H37">
        <f t="shared" si="1"/>
        <v>2.8867483936714902E-4</v>
      </c>
      <c r="I37">
        <f t="shared" si="2"/>
        <v>1.59996611629607E-3</v>
      </c>
      <c r="J37">
        <f t="shared" si="3"/>
        <v>29.861221433883699</v>
      </c>
      <c r="K37">
        <f t="shared" si="4"/>
        <v>26.042778046951501</v>
      </c>
      <c r="L37">
        <f t="shared" si="5"/>
        <v>8.3186038196727597E-4</v>
      </c>
      <c r="M37">
        <f t="shared" si="6"/>
        <v>44.812114874754798</v>
      </c>
      <c r="N37">
        <f t="shared" si="7"/>
        <v>14.9492934747548</v>
      </c>
      <c r="O37">
        <f t="shared" si="8"/>
        <v>27.5926381484981</v>
      </c>
      <c r="P37">
        <f t="shared" si="9"/>
        <v>12.293019359090099</v>
      </c>
      <c r="Q37">
        <f t="shared" si="10"/>
        <v>37.608206410315802</v>
      </c>
      <c r="R37">
        <f t="shared" si="11"/>
        <v>7.7453850103158297</v>
      </c>
      <c r="S37">
        <f t="shared" si="12"/>
        <v>30.751767279107799</v>
      </c>
      <c r="T37">
        <f t="shared" si="13"/>
        <v>9.2197645193175894</v>
      </c>
      <c r="U37">
        <f t="shared" si="14"/>
        <v>51.225309610091003</v>
      </c>
      <c r="V37">
        <f t="shared" si="15"/>
        <v>21.362488210091001</v>
      </c>
      <c r="W37">
        <f t="shared" si="16"/>
        <v>34.533455428239499</v>
      </c>
      <c r="X37">
        <f t="shared" si="17"/>
        <v>7.3757793248783496</v>
      </c>
      <c r="Y37">
        <f t="shared" si="18"/>
        <v>84.475370004088404</v>
      </c>
      <c r="Z37">
        <f t="shared" si="19"/>
        <v>54.612548604088403</v>
      </c>
      <c r="AA37">
        <f t="shared" si="20"/>
        <v>34.295972743744102</v>
      </c>
      <c r="AB37">
        <f t="shared" si="21"/>
        <v>14.597694244286799</v>
      </c>
      <c r="AC37">
        <f t="shared" si="22"/>
        <v>59.734367321309101</v>
      </c>
      <c r="AD37">
        <f t="shared" si="23"/>
        <v>29.871545921309099</v>
      </c>
      <c r="AE37">
        <f t="shared" si="24"/>
        <v>36.491420338715002</v>
      </c>
      <c r="AF37">
        <f t="shared" si="25"/>
        <v>16.1823875440056</v>
      </c>
      <c r="AG37">
        <f t="shared" si="26"/>
        <v>43.495544005557498</v>
      </c>
      <c r="AH37">
        <f t="shared" si="27"/>
        <v>13.6327226055575</v>
      </c>
      <c r="AI37">
        <f t="shared" si="28"/>
        <v>37.564314995968502</v>
      </c>
      <c r="AJ37">
        <f t="shared" si="29"/>
        <v>16.645106772002801</v>
      </c>
      <c r="AK37">
        <f t="shared" si="30"/>
        <v>36.8323805012379</v>
      </c>
      <c r="AL37">
        <f t="shared" si="31"/>
        <v>6.9695591012379099</v>
      </c>
      <c r="AM37">
        <f t="shared" si="32"/>
        <v>37.899684445612799</v>
      </c>
      <c r="AN37">
        <f t="shared" si="33"/>
        <v>18.333600064069401</v>
      </c>
      <c r="AO37">
        <f t="shared" si="34"/>
        <v>40.301460054306702</v>
      </c>
      <c r="AP37">
        <f t="shared" si="35"/>
        <v>10.4386386543067</v>
      </c>
      <c r="AQ37">
        <f t="shared" si="36"/>
        <v>44.4547584402507</v>
      </c>
      <c r="AR37">
        <f t="shared" si="37"/>
        <v>20.949548692151701</v>
      </c>
      <c r="AS37">
        <f t="shared" si="38"/>
        <v>23.376306784759699</v>
      </c>
      <c r="AT37">
        <f t="shared" si="39"/>
        <v>6.4865146152403401</v>
      </c>
      <c r="AU37">
        <f t="shared" si="40"/>
        <v>43.7370003338253</v>
      </c>
      <c r="AV37">
        <f t="shared" si="41"/>
        <v>24.218641746905199</v>
      </c>
      <c r="AW37">
        <f t="shared" si="42"/>
        <v>14.427763932726499</v>
      </c>
      <c r="AX37">
        <f t="shared" si="43"/>
        <v>15.4350574672735</v>
      </c>
      <c r="AY37">
        <f t="shared" si="44"/>
        <v>44.264211149857097</v>
      </c>
      <c r="AZ37">
        <f t="shared" si="45"/>
        <v>22.175797533778699</v>
      </c>
      <c r="BA37">
        <f t="shared" si="46"/>
        <v>13.085604915918299</v>
      </c>
      <c r="BB37">
        <f t="shared" si="47"/>
        <v>16.777216484081698</v>
      </c>
      <c r="BC37">
        <f t="shared" si="48"/>
        <v>40.859271830637297</v>
      </c>
      <c r="BD37">
        <f t="shared" si="49"/>
        <v>22.300099942124699</v>
      </c>
      <c r="BE37">
        <f t="shared" si="50"/>
        <v>10.554708796228599</v>
      </c>
      <c r="BF37">
        <f t="shared" si="51"/>
        <v>19.308112603771399</v>
      </c>
      <c r="BG37">
        <f t="shared" si="52"/>
        <v>39.438160622343702</v>
      </c>
      <c r="BH37">
        <f t="shared" si="53"/>
        <v>20.707235660544299</v>
      </c>
      <c r="BI37">
        <f t="shared" si="54"/>
        <v>10.158125849457001</v>
      </c>
      <c r="BJ37">
        <f t="shared" si="55"/>
        <v>19.704695550543001</v>
      </c>
      <c r="BK37">
        <f t="shared" si="56"/>
        <v>38.6538193767786</v>
      </c>
      <c r="BL37">
        <f t="shared" si="57"/>
        <v>19.531919355859301</v>
      </c>
      <c r="BM37">
        <f t="shared" si="58"/>
        <v>9.3778971444328594</v>
      </c>
      <c r="BN37">
        <f t="shared" si="59"/>
        <v>20.484924255567101</v>
      </c>
      <c r="BO37">
        <f t="shared" si="60"/>
        <v>38.046910311297999</v>
      </c>
      <c r="BP37">
        <f t="shared" si="61"/>
        <v>19.6325424046568</v>
      </c>
      <c r="BQ37">
        <f t="shared" si="62"/>
        <v>6.9084683135376297</v>
      </c>
      <c r="BR37">
        <f t="shared" si="63"/>
        <v>22.954353086462401</v>
      </c>
      <c r="BS37">
        <f t="shared" si="64"/>
        <v>37.321421728187701</v>
      </c>
      <c r="BT37">
        <f t="shared" si="65"/>
        <v>21.7338425366565</v>
      </c>
      <c r="BU37">
        <f t="shared" si="66"/>
        <v>1.66271477231047</v>
      </c>
      <c r="BV37">
        <f t="shared" si="67"/>
        <v>28.2001066276895</v>
      </c>
      <c r="BW37">
        <f t="shared" si="68"/>
        <v>36.042321322714798</v>
      </c>
      <c r="BX37">
        <f t="shared" si="69"/>
        <v>21.478879238658202</v>
      </c>
      <c r="BY37">
        <f t="shared" si="70"/>
        <v>0.13952045935177701</v>
      </c>
      <c r="BZ37">
        <f t="shared" si="71"/>
        <v>29.723300940648201</v>
      </c>
      <c r="CA37">
        <f t="shared" si="72"/>
        <v>36.061061786265803</v>
      </c>
      <c r="CB37">
        <f t="shared" si="73"/>
        <v>20.3493617284043</v>
      </c>
      <c r="CC37">
        <f t="shared" si="74"/>
        <v>0.12402391663531399</v>
      </c>
      <c r="CD37">
        <f t="shared" si="75"/>
        <v>29.738797483364699</v>
      </c>
      <c r="CE37">
        <f t="shared" si="76"/>
        <v>35.533359258643799</v>
      </c>
      <c r="CF37">
        <f t="shared" si="77"/>
        <v>19.333662227663201</v>
      </c>
      <c r="CG37">
        <f t="shared" si="78"/>
        <v>0.10401365700929301</v>
      </c>
      <c r="CH37">
        <f t="shared" si="79"/>
        <v>29.758807742990701</v>
      </c>
      <c r="CI37">
        <f t="shared" si="80"/>
        <v>35.436898552997199</v>
      </c>
      <c r="CJ37">
        <f t="shared" si="81"/>
        <v>18.411499411267599</v>
      </c>
      <c r="CK37">
        <f t="shared" si="82"/>
        <v>8.7059727328506906E-2</v>
      </c>
      <c r="CL37">
        <f t="shared" si="83"/>
        <v>29.7757616726715</v>
      </c>
      <c r="CM37">
        <f t="shared" si="84"/>
        <v>36.037026207294304</v>
      </c>
      <c r="CN37">
        <f t="shared" si="85"/>
        <v>17.573224566537199</v>
      </c>
      <c r="CO37">
        <f t="shared" si="86"/>
        <v>5.45361514481605E-2</v>
      </c>
      <c r="CP37">
        <f t="shared" si="87"/>
        <v>29.808285248551801</v>
      </c>
      <c r="CQ37">
        <f t="shared" si="88"/>
        <v>35.450159456544597</v>
      </c>
      <c r="CR37">
        <f t="shared" si="89"/>
        <v>16.813464916362602</v>
      </c>
      <c r="CS37">
        <f t="shared" si="90"/>
        <v>3.1364789460978003E-2</v>
      </c>
      <c r="CT37">
        <f t="shared" si="91"/>
        <v>29.831456610539</v>
      </c>
      <c r="CU37">
        <f t="shared" si="92"/>
        <v>33.973069479188602</v>
      </c>
      <c r="CV37">
        <f t="shared" si="93"/>
        <v>16.1128990104643</v>
      </c>
      <c r="CW37">
        <f t="shared" si="94"/>
        <v>3.6394415867159899E-2</v>
      </c>
      <c r="CX37">
        <f t="shared" si="95"/>
        <v>29.826426984132802</v>
      </c>
      <c r="CY37">
        <f t="shared" si="96"/>
        <v>33.664033979247002</v>
      </c>
      <c r="CZ37">
        <f t="shared" si="97"/>
        <v>15.469970438711099</v>
      </c>
      <c r="DA37">
        <f t="shared" si="98"/>
        <v>2.75056946645761E-2</v>
      </c>
      <c r="DB37">
        <f t="shared" si="99"/>
        <v>29.8353157053354</v>
      </c>
      <c r="DC37">
        <f t="shared" si="100"/>
        <v>33.239492268436003</v>
      </c>
      <c r="DD37">
        <f t="shared" si="101"/>
        <v>14.8749715756838</v>
      </c>
      <c r="DE37">
        <f t="shared" si="102"/>
        <v>3.1836575409071997E-2</v>
      </c>
      <c r="DF37">
        <f t="shared" si="103"/>
        <v>29.8309848245909</v>
      </c>
      <c r="DG37">
        <f t="shared" si="104"/>
        <v>32.7155487263962</v>
      </c>
      <c r="DH37">
        <f t="shared" si="105"/>
        <v>14.325779318497601</v>
      </c>
      <c r="DI37">
        <f t="shared" si="106"/>
        <v>2.4557469975598802E-2</v>
      </c>
      <c r="DJ37">
        <f t="shared" si="107"/>
        <v>29.8382639300244</v>
      </c>
      <c r="DK37">
        <f t="shared" si="108"/>
        <v>32.359891125257199</v>
      </c>
      <c r="DL37">
        <f t="shared" si="109"/>
        <v>13.8150176834584</v>
      </c>
      <c r="DM37">
        <f t="shared" si="110"/>
        <v>2.79341837687688E-2</v>
      </c>
      <c r="DN37">
        <f t="shared" si="111"/>
        <v>29.834887216231198</v>
      </c>
      <c r="DO37">
        <f t="shared" si="112"/>
        <v>31.909114864885801</v>
      </c>
      <c r="DP37">
        <f t="shared" si="113"/>
        <v>13.3398801438435</v>
      </c>
      <c r="DQ37">
        <f t="shared" si="114"/>
        <v>3.7859587382188697E-2</v>
      </c>
      <c r="DR37">
        <f t="shared" si="115"/>
        <v>29.824961812617801</v>
      </c>
      <c r="DS37">
        <f t="shared" si="116"/>
        <v>31.874073566395801</v>
      </c>
      <c r="DT37">
        <f t="shared" si="117"/>
        <v>12.9001548604008</v>
      </c>
      <c r="DU37">
        <f t="shared" si="118"/>
        <v>7.7304316044477406E-2</v>
      </c>
      <c r="DV37">
        <f t="shared" si="119"/>
        <v>29.785517083955501</v>
      </c>
    </row>
    <row r="38" spans="1:126" x14ac:dyDescent="0.15">
      <c r="A38">
        <v>178.53706790000001</v>
      </c>
      <c r="B38">
        <v>-27.209508190000001</v>
      </c>
      <c r="C38">
        <v>341</v>
      </c>
      <c r="D38">
        <v>253</v>
      </c>
      <c r="E38">
        <v>272.94299319999999</v>
      </c>
      <c r="F38">
        <v>197.38322450000001</v>
      </c>
      <c r="G38">
        <f t="shared" si="0"/>
        <v>31.878803045444499</v>
      </c>
      <c r="H38">
        <f t="shared" si="1"/>
        <v>74.653508307593995</v>
      </c>
      <c r="I38">
        <f t="shared" si="2"/>
        <v>1.32459742408485E-5</v>
      </c>
      <c r="J38">
        <f t="shared" si="3"/>
        <v>27.209494944025799</v>
      </c>
      <c r="K38">
        <f t="shared" si="4"/>
        <v>41.809160454920701</v>
      </c>
      <c r="L38">
        <f t="shared" si="5"/>
        <v>37.666232148528699</v>
      </c>
      <c r="M38">
        <f t="shared" si="6"/>
        <v>0.64515075967826896</v>
      </c>
      <c r="N38">
        <f t="shared" si="7"/>
        <v>26.564357430321699</v>
      </c>
      <c r="O38">
        <f t="shared" si="8"/>
        <v>27.8727736366138</v>
      </c>
      <c r="P38">
        <f t="shared" si="9"/>
        <v>25.111189357045401</v>
      </c>
      <c r="Q38">
        <f t="shared" si="10"/>
        <v>0.64512711571873904</v>
      </c>
      <c r="R38">
        <f t="shared" si="11"/>
        <v>26.5643810742813</v>
      </c>
      <c r="S38">
        <f t="shared" si="12"/>
        <v>28.479373880874199</v>
      </c>
      <c r="T38">
        <f t="shared" si="13"/>
        <v>28.0245757435546</v>
      </c>
      <c r="U38">
        <f t="shared" si="14"/>
        <v>0.98260110748311702</v>
      </c>
      <c r="V38">
        <f t="shared" si="15"/>
        <v>26.226907082516899</v>
      </c>
      <c r="W38">
        <f t="shared" si="16"/>
        <v>30.836913082898601</v>
      </c>
      <c r="X38">
        <f t="shared" si="17"/>
        <v>22.419660594843702</v>
      </c>
      <c r="Y38">
        <f t="shared" si="18"/>
        <v>1.2160964215702199</v>
      </c>
      <c r="Z38">
        <f t="shared" si="19"/>
        <v>25.993411768429802</v>
      </c>
      <c r="AA38">
        <f t="shared" si="20"/>
        <v>33.920146323433002</v>
      </c>
      <c r="AB38">
        <f t="shared" si="21"/>
        <v>18.683021713341699</v>
      </c>
      <c r="AC38">
        <f t="shared" si="22"/>
        <v>1.6503608293573799</v>
      </c>
      <c r="AD38">
        <f t="shared" si="23"/>
        <v>25.559147360642601</v>
      </c>
      <c r="AE38">
        <f t="shared" si="24"/>
        <v>33.829111122047898</v>
      </c>
      <c r="AF38">
        <f t="shared" si="25"/>
        <v>23.263718002744501</v>
      </c>
      <c r="AG38">
        <f t="shared" si="26"/>
        <v>1.2502967708782999</v>
      </c>
      <c r="AH38">
        <f t="shared" si="27"/>
        <v>25.959211419121701</v>
      </c>
      <c r="AI38">
        <f t="shared" si="28"/>
        <v>35.782877472960898</v>
      </c>
      <c r="AJ38">
        <f t="shared" si="29"/>
        <v>23.5737560111044</v>
      </c>
      <c r="AK38">
        <f t="shared" si="30"/>
        <v>0.91830083570724397</v>
      </c>
      <c r="AL38">
        <f t="shared" si="31"/>
        <v>26.291207354292801</v>
      </c>
      <c r="AM38">
        <f t="shared" si="32"/>
        <v>36.790184197997498</v>
      </c>
      <c r="AN38">
        <f t="shared" si="33"/>
        <v>23.159622376631599</v>
      </c>
      <c r="AO38">
        <f t="shared" si="34"/>
        <v>1.0441422691519799</v>
      </c>
      <c r="AP38">
        <f t="shared" si="35"/>
        <v>26.165365920848</v>
      </c>
      <c r="AQ38">
        <f t="shared" si="36"/>
        <v>37.143856761654</v>
      </c>
      <c r="AR38">
        <f t="shared" si="37"/>
        <v>24.027144271063499</v>
      </c>
      <c r="AS38">
        <f t="shared" si="38"/>
        <v>0.872950133410202</v>
      </c>
      <c r="AT38">
        <f t="shared" si="39"/>
        <v>26.336558056589801</v>
      </c>
      <c r="AU38">
        <f t="shared" si="40"/>
        <v>43.122286158089501</v>
      </c>
      <c r="AV38">
        <f t="shared" si="41"/>
        <v>25.8859271910821</v>
      </c>
      <c r="AW38">
        <f t="shared" si="42"/>
        <v>0.54633693912291803</v>
      </c>
      <c r="AX38">
        <f t="shared" si="43"/>
        <v>26.663171250877099</v>
      </c>
      <c r="AY38">
        <f t="shared" si="44"/>
        <v>42.557353455647103</v>
      </c>
      <c r="AZ38">
        <f t="shared" si="45"/>
        <v>28.473911657423699</v>
      </c>
      <c r="BA38">
        <f t="shared" si="46"/>
        <v>0.34523712512471999</v>
      </c>
      <c r="BB38">
        <f t="shared" si="47"/>
        <v>26.8642710648753</v>
      </c>
      <c r="BC38">
        <f t="shared" si="48"/>
        <v>43.100396027160599</v>
      </c>
      <c r="BD38">
        <f t="shared" si="49"/>
        <v>26.260768262813801</v>
      </c>
      <c r="BE38">
        <f t="shared" si="50"/>
        <v>0.31551637693052298</v>
      </c>
      <c r="BF38">
        <f t="shared" si="51"/>
        <v>26.893991813069501</v>
      </c>
      <c r="BG38">
        <f t="shared" si="52"/>
        <v>40.021796310934903</v>
      </c>
      <c r="BH38">
        <f t="shared" si="53"/>
        <v>26.0867617964564</v>
      </c>
      <c r="BI38">
        <f t="shared" si="54"/>
        <v>0.25531613626538102</v>
      </c>
      <c r="BJ38">
        <f t="shared" si="55"/>
        <v>26.954192053734602</v>
      </c>
      <c r="BK38">
        <f t="shared" si="56"/>
        <v>38.732526148607697</v>
      </c>
      <c r="BL38">
        <f t="shared" si="57"/>
        <v>24.347644343359299</v>
      </c>
      <c r="BM38">
        <f t="shared" si="58"/>
        <v>0.24639419761412201</v>
      </c>
      <c r="BN38">
        <f t="shared" si="59"/>
        <v>26.9631139923859</v>
      </c>
      <c r="BO38">
        <f t="shared" si="60"/>
        <v>38.011000052884903</v>
      </c>
      <c r="BP38">
        <f t="shared" si="61"/>
        <v>23.018148159704001</v>
      </c>
      <c r="BQ38">
        <f t="shared" si="62"/>
        <v>0.22829319437179199</v>
      </c>
      <c r="BR38">
        <f t="shared" si="63"/>
        <v>26.9812149956282</v>
      </c>
      <c r="BS38">
        <f t="shared" si="64"/>
        <v>37.461183435938402</v>
      </c>
      <c r="BT38">
        <f t="shared" si="65"/>
        <v>22.906698552216699</v>
      </c>
      <c r="BU38">
        <f t="shared" si="66"/>
        <v>0.16869251924114001</v>
      </c>
      <c r="BV38">
        <f t="shared" si="67"/>
        <v>27.040815670758899</v>
      </c>
      <c r="BW38">
        <f t="shared" si="68"/>
        <v>36.7995682522753</v>
      </c>
      <c r="BX38">
        <f t="shared" si="69"/>
        <v>24.704543569385098</v>
      </c>
      <c r="BY38">
        <f t="shared" si="70"/>
        <v>4.3242982772143002E-2</v>
      </c>
      <c r="BZ38">
        <f t="shared" si="71"/>
        <v>27.166265207227902</v>
      </c>
      <c r="CA38">
        <f t="shared" si="72"/>
        <v>35.603773650522001</v>
      </c>
      <c r="CB38">
        <f t="shared" si="73"/>
        <v>24.307043770900901</v>
      </c>
      <c r="CC38">
        <f t="shared" si="74"/>
        <v>3.6224094658800299E-3</v>
      </c>
      <c r="CD38">
        <f t="shared" si="75"/>
        <v>27.2058857805341</v>
      </c>
      <c r="CE38">
        <f t="shared" si="76"/>
        <v>35.621797279705802</v>
      </c>
      <c r="CF38">
        <f t="shared" si="77"/>
        <v>23.092480670040899</v>
      </c>
      <c r="CG38">
        <f t="shared" si="78"/>
        <v>3.2201131625434099E-3</v>
      </c>
      <c r="CH38">
        <f t="shared" si="79"/>
        <v>27.206288076837499</v>
      </c>
      <c r="CI38">
        <f t="shared" si="80"/>
        <v>35.116895655415497</v>
      </c>
      <c r="CJ38">
        <f t="shared" si="81"/>
        <v>21.994400501267599</v>
      </c>
      <c r="CK38">
        <f t="shared" si="82"/>
        <v>2.6993153600931899E-3</v>
      </c>
      <c r="CL38">
        <f t="shared" si="83"/>
        <v>27.206808874639901</v>
      </c>
      <c r="CM38">
        <f t="shared" si="84"/>
        <v>35.030401553751403</v>
      </c>
      <c r="CN38">
        <f t="shared" si="85"/>
        <v>20.993112928534199</v>
      </c>
      <c r="CO38">
        <f t="shared" si="86"/>
        <v>2.25876512658538E-3</v>
      </c>
      <c r="CP38">
        <f t="shared" si="87"/>
        <v>27.2072494248734</v>
      </c>
      <c r="CQ38">
        <f t="shared" si="88"/>
        <v>35.610122161676799</v>
      </c>
      <c r="CR38">
        <f t="shared" si="89"/>
        <v>20.078890645974699</v>
      </c>
      <c r="CS38">
        <f t="shared" si="90"/>
        <v>1.4154784189568401E-3</v>
      </c>
      <c r="CT38">
        <f t="shared" si="91"/>
        <v>27.208092711580999</v>
      </c>
      <c r="CU38">
        <f t="shared" si="92"/>
        <v>35.0583930728789</v>
      </c>
      <c r="CV38">
        <f t="shared" si="93"/>
        <v>19.246311121501801</v>
      </c>
      <c r="CW38">
        <f t="shared" si="94"/>
        <v>8.1341446400437902E-4</v>
      </c>
      <c r="CX38">
        <f t="shared" si="95"/>
        <v>27.208694775535999</v>
      </c>
      <c r="CY38">
        <f t="shared" si="96"/>
        <v>33.656057349963802</v>
      </c>
      <c r="CZ38">
        <f t="shared" si="97"/>
        <v>18.4764540505257</v>
      </c>
      <c r="DA38">
        <f t="shared" si="98"/>
        <v>9.4221414786634799E-4</v>
      </c>
      <c r="DB38">
        <f t="shared" si="99"/>
        <v>27.2085659758521</v>
      </c>
      <c r="DC38">
        <f t="shared" si="100"/>
        <v>33.368069180585401</v>
      </c>
      <c r="DD38">
        <f t="shared" si="101"/>
        <v>17.767318258719701</v>
      </c>
      <c r="DE38">
        <f t="shared" si="102"/>
        <v>7.1170665852338599E-4</v>
      </c>
      <c r="DF38">
        <f t="shared" si="103"/>
        <v>27.208796483341501</v>
      </c>
      <c r="DG38">
        <f t="shared" si="104"/>
        <v>32.964384173574302</v>
      </c>
      <c r="DH38">
        <f t="shared" si="105"/>
        <v>17.109269434322702</v>
      </c>
      <c r="DI38">
        <f t="shared" si="106"/>
        <v>8.2333975595518601E-4</v>
      </c>
      <c r="DJ38">
        <f t="shared" si="107"/>
        <v>27.208684850244001</v>
      </c>
      <c r="DK38">
        <f t="shared" si="108"/>
        <v>32.460604131215398</v>
      </c>
      <c r="DL38">
        <f t="shared" si="109"/>
        <v>16.499872652150501</v>
      </c>
      <c r="DM38">
        <f t="shared" si="110"/>
        <v>6.3478194814028195E-4</v>
      </c>
      <c r="DN38">
        <f t="shared" si="111"/>
        <v>27.2088734080519</v>
      </c>
      <c r="DO38">
        <f t="shared" si="112"/>
        <v>32.121020557276204</v>
      </c>
      <c r="DP38">
        <f t="shared" si="113"/>
        <v>15.9317443864079</v>
      </c>
      <c r="DQ38">
        <f t="shared" si="114"/>
        <v>7.2176702010606298E-4</v>
      </c>
      <c r="DR38">
        <f t="shared" si="115"/>
        <v>27.208786422979902</v>
      </c>
      <c r="DS38">
        <f t="shared" si="116"/>
        <v>31.685839683665701</v>
      </c>
      <c r="DT38">
        <f t="shared" si="117"/>
        <v>15.4018781427043</v>
      </c>
      <c r="DU38">
        <f t="shared" si="118"/>
        <v>9.7784209766517893E-4</v>
      </c>
      <c r="DV38">
        <f t="shared" si="119"/>
        <v>27.2085303479023</v>
      </c>
    </row>
    <row r="39" spans="1:126" x14ac:dyDescent="0.15">
      <c r="A39">
        <v>177.0392531</v>
      </c>
      <c r="B39">
        <v>-32.909335120000001</v>
      </c>
      <c r="C39">
        <v>334</v>
      </c>
      <c r="D39">
        <v>252</v>
      </c>
      <c r="E39">
        <v>269.41714480000002</v>
      </c>
      <c r="F39">
        <v>193.62928769999999</v>
      </c>
      <c r="G39">
        <f t="shared" si="0"/>
        <v>37.058355800122001</v>
      </c>
      <c r="H39">
        <f t="shared" si="1"/>
        <v>26.990925468112898</v>
      </c>
      <c r="I39">
        <f t="shared" si="2"/>
        <v>5.9725371137663403</v>
      </c>
      <c r="J39">
        <f t="shared" si="3"/>
        <v>26.936798006233701</v>
      </c>
      <c r="K39">
        <f t="shared" si="4"/>
        <v>34.779592886894903</v>
      </c>
      <c r="L39">
        <f t="shared" si="5"/>
        <v>51.283883157050902</v>
      </c>
      <c r="M39">
        <f t="shared" si="6"/>
        <v>7.0783809411195705E-5</v>
      </c>
      <c r="N39">
        <f t="shared" si="7"/>
        <v>32.909264336190603</v>
      </c>
      <c r="O39">
        <f t="shared" si="8"/>
        <v>40.198685814484698</v>
      </c>
      <c r="P39">
        <f t="shared" si="9"/>
        <v>34.1893513146616</v>
      </c>
      <c r="Q39">
        <f t="shared" si="10"/>
        <v>0.90504345785334805</v>
      </c>
      <c r="R39">
        <f t="shared" si="11"/>
        <v>32.004291662146699</v>
      </c>
      <c r="S39">
        <f t="shared" si="12"/>
        <v>30.1490143608636</v>
      </c>
      <c r="T39">
        <f t="shared" si="13"/>
        <v>25.6422899631152</v>
      </c>
      <c r="U39">
        <f t="shared" si="14"/>
        <v>2.1498350574119498</v>
      </c>
      <c r="V39">
        <f t="shared" si="15"/>
        <v>30.759500062588099</v>
      </c>
      <c r="W39">
        <f t="shared" si="16"/>
        <v>30.102595527542899</v>
      </c>
      <c r="X39">
        <f t="shared" si="17"/>
        <v>27.8657637951341</v>
      </c>
      <c r="Y39">
        <f t="shared" si="18"/>
        <v>1.8945770154175501</v>
      </c>
      <c r="Z39">
        <f t="shared" si="19"/>
        <v>31.014758104582501</v>
      </c>
      <c r="AA39">
        <f t="shared" si="20"/>
        <v>31.779851529818199</v>
      </c>
      <c r="AB39">
        <f t="shared" si="21"/>
        <v>23.221469829278401</v>
      </c>
      <c r="AC39">
        <f t="shared" si="22"/>
        <v>2.6806486623499</v>
      </c>
      <c r="AD39">
        <f t="shared" si="23"/>
        <v>30.228686457650099</v>
      </c>
      <c r="AE39">
        <f t="shared" si="24"/>
        <v>34.231653133305201</v>
      </c>
      <c r="AF39">
        <f t="shared" si="25"/>
        <v>19.9040922172324</v>
      </c>
      <c r="AG39">
        <f t="shared" si="26"/>
        <v>2.8330090798269101</v>
      </c>
      <c r="AH39">
        <f t="shared" si="27"/>
        <v>30.0763260401731</v>
      </c>
      <c r="AI39">
        <f t="shared" si="28"/>
        <v>34.1263670716069</v>
      </c>
      <c r="AJ39">
        <f t="shared" si="29"/>
        <v>23.7594701379547</v>
      </c>
      <c r="AK39">
        <f t="shared" si="30"/>
        <v>2.1944435386180299</v>
      </c>
      <c r="AL39">
        <f t="shared" si="31"/>
        <v>30.714891581381998</v>
      </c>
      <c r="AM39">
        <f t="shared" si="32"/>
        <v>35.800814924645699</v>
      </c>
      <c r="AN39">
        <f t="shared" si="33"/>
        <v>23.980599841150799</v>
      </c>
      <c r="AO39">
        <f t="shared" si="34"/>
        <v>1.84508210124477</v>
      </c>
      <c r="AP39">
        <f t="shared" si="35"/>
        <v>31.064253018755199</v>
      </c>
      <c r="AQ39">
        <f t="shared" si="36"/>
        <v>36.6778589759368</v>
      </c>
      <c r="AR39">
        <f t="shared" si="37"/>
        <v>23.566678923356299</v>
      </c>
      <c r="AS39">
        <f t="shared" si="38"/>
        <v>2.0456552762087501</v>
      </c>
      <c r="AT39">
        <f t="shared" si="39"/>
        <v>30.863679843791299</v>
      </c>
      <c r="AU39">
        <f t="shared" si="40"/>
        <v>36.9819270547112</v>
      </c>
      <c r="AV39">
        <f t="shared" si="41"/>
        <v>24.318161665740199</v>
      </c>
      <c r="AW39">
        <f t="shared" si="42"/>
        <v>1.6130201422974899</v>
      </c>
      <c r="AX39">
        <f t="shared" si="43"/>
        <v>31.296314977702501</v>
      </c>
      <c r="AY39">
        <f t="shared" si="44"/>
        <v>42.420218770014799</v>
      </c>
      <c r="AZ39">
        <f t="shared" si="45"/>
        <v>25.9974158957091</v>
      </c>
      <c r="BA39">
        <f t="shared" si="46"/>
        <v>1.0298700090792301</v>
      </c>
      <c r="BB39">
        <f t="shared" si="47"/>
        <v>31.879465110920801</v>
      </c>
      <c r="BC39">
        <f t="shared" si="48"/>
        <v>41.932673753418797</v>
      </c>
      <c r="BD39">
        <f t="shared" si="49"/>
        <v>28.378158526256701</v>
      </c>
      <c r="BE39">
        <f t="shared" si="50"/>
        <v>0.65435710039966499</v>
      </c>
      <c r="BF39">
        <f t="shared" si="51"/>
        <v>32.254978019600301</v>
      </c>
      <c r="BG39">
        <f t="shared" si="52"/>
        <v>42.444272671071701</v>
      </c>
      <c r="BH39">
        <f t="shared" si="53"/>
        <v>26.329916290417099</v>
      </c>
      <c r="BI39">
        <f t="shared" si="54"/>
        <v>0.60191641300417198</v>
      </c>
      <c r="BJ39">
        <f t="shared" si="55"/>
        <v>32.307418706995797</v>
      </c>
      <c r="BK39">
        <f t="shared" si="56"/>
        <v>39.614654493000202</v>
      </c>
      <c r="BL39">
        <f t="shared" si="57"/>
        <v>26.163285812899598</v>
      </c>
      <c r="BM39">
        <f t="shared" si="58"/>
        <v>0.48720660487828399</v>
      </c>
      <c r="BN39">
        <f t="shared" si="59"/>
        <v>32.422128515121699</v>
      </c>
      <c r="BO39">
        <f t="shared" si="60"/>
        <v>38.411277357495599</v>
      </c>
      <c r="BP39">
        <f t="shared" si="61"/>
        <v>24.5280804495934</v>
      </c>
      <c r="BQ39">
        <f t="shared" si="62"/>
        <v>0.47192062932454398</v>
      </c>
      <c r="BR39">
        <f t="shared" si="63"/>
        <v>32.437414490675501</v>
      </c>
      <c r="BS39">
        <f t="shared" si="64"/>
        <v>37.718633949654603</v>
      </c>
      <c r="BT39">
        <f t="shared" si="65"/>
        <v>23.266159078921302</v>
      </c>
      <c r="BU39">
        <f t="shared" si="66"/>
        <v>0.43798633421058403</v>
      </c>
      <c r="BV39">
        <f t="shared" si="67"/>
        <v>32.471348785789402</v>
      </c>
      <c r="BW39">
        <f t="shared" si="68"/>
        <v>37.197362536374598</v>
      </c>
      <c r="BX39">
        <f t="shared" si="69"/>
        <v>23.146935236914</v>
      </c>
      <c r="BY39">
        <f t="shared" si="70"/>
        <v>0.34371473570022798</v>
      </c>
      <c r="BZ39">
        <f t="shared" si="71"/>
        <v>32.565620384299798</v>
      </c>
      <c r="CA39">
        <f t="shared" si="72"/>
        <v>36.574104842003202</v>
      </c>
      <c r="CB39">
        <f t="shared" si="73"/>
        <v>24.836471508214899</v>
      </c>
      <c r="CC39">
        <f t="shared" si="74"/>
        <v>8.8026978437333495E-2</v>
      </c>
      <c r="CD39">
        <f t="shared" si="75"/>
        <v>32.821308141562703</v>
      </c>
      <c r="CE39">
        <f t="shared" si="76"/>
        <v>35.436809070286003</v>
      </c>
      <c r="CF39">
        <f t="shared" si="77"/>
        <v>24.452326670410699</v>
      </c>
      <c r="CG39">
        <f t="shared" si="78"/>
        <v>7.3632571582291804E-3</v>
      </c>
      <c r="CH39">
        <f t="shared" si="79"/>
        <v>32.901971862841798</v>
      </c>
      <c r="CI39">
        <f t="shared" si="80"/>
        <v>35.437793367682097</v>
      </c>
      <c r="CJ39">
        <f t="shared" si="81"/>
        <v>23.2886558696656</v>
      </c>
      <c r="CK39">
        <f t="shared" si="82"/>
        <v>6.5486427023374498E-3</v>
      </c>
      <c r="CL39">
        <f t="shared" si="83"/>
        <v>32.902786477297703</v>
      </c>
      <c r="CM39">
        <f t="shared" si="84"/>
        <v>34.938730123098303</v>
      </c>
      <c r="CN39">
        <f t="shared" si="85"/>
        <v>22.231543314381799</v>
      </c>
      <c r="CO39">
        <f t="shared" si="86"/>
        <v>5.4890050725471002E-3</v>
      </c>
      <c r="CP39">
        <f t="shared" si="87"/>
        <v>32.903846114927497</v>
      </c>
      <c r="CQ39">
        <f t="shared" si="88"/>
        <v>34.848500837343302</v>
      </c>
      <c r="CR39">
        <f t="shared" si="89"/>
        <v>21.263456806792401</v>
      </c>
      <c r="CS39">
        <f t="shared" si="90"/>
        <v>4.5937049235881501E-3</v>
      </c>
      <c r="CT39">
        <f t="shared" si="91"/>
        <v>32.904741415076401</v>
      </c>
      <c r="CU39">
        <f t="shared" si="92"/>
        <v>35.397462321345401</v>
      </c>
      <c r="CV39">
        <f t="shared" si="93"/>
        <v>20.376028204430899</v>
      </c>
      <c r="CW39">
        <f t="shared" si="94"/>
        <v>2.88094914714877E-3</v>
      </c>
      <c r="CX39">
        <f t="shared" si="95"/>
        <v>32.906454170852903</v>
      </c>
      <c r="CY39">
        <f t="shared" si="96"/>
        <v>34.8680978743702</v>
      </c>
      <c r="CZ39">
        <f t="shared" si="97"/>
        <v>19.564849222899301</v>
      </c>
      <c r="DA39">
        <f t="shared" si="98"/>
        <v>1.65465191006309E-3</v>
      </c>
      <c r="DB39">
        <f t="shared" si="99"/>
        <v>32.9076804680899</v>
      </c>
      <c r="DC39">
        <f t="shared" si="100"/>
        <v>33.527017186894497</v>
      </c>
      <c r="DD39">
        <f t="shared" si="101"/>
        <v>18.812350584779502</v>
      </c>
      <c r="DE39">
        <f t="shared" si="102"/>
        <v>1.9135902422300101E-3</v>
      </c>
      <c r="DF39">
        <f t="shared" si="103"/>
        <v>32.907421529757798</v>
      </c>
      <c r="DG39">
        <f t="shared" si="104"/>
        <v>33.250608119108698</v>
      </c>
      <c r="DH39">
        <f t="shared" si="105"/>
        <v>18.117031642391002</v>
      </c>
      <c r="DI39">
        <f t="shared" si="106"/>
        <v>1.4449855973502799E-3</v>
      </c>
      <c r="DJ39">
        <f t="shared" si="107"/>
        <v>32.907890134402599</v>
      </c>
      <c r="DK39">
        <f t="shared" si="108"/>
        <v>32.858741112436597</v>
      </c>
      <c r="DL39">
        <f t="shared" si="109"/>
        <v>17.469994798019901</v>
      </c>
      <c r="DM39">
        <f t="shared" si="110"/>
        <v>1.67110653352917E-3</v>
      </c>
      <c r="DN39">
        <f t="shared" si="111"/>
        <v>32.907664013466501</v>
      </c>
      <c r="DO39">
        <f t="shared" si="112"/>
        <v>32.366490441785501</v>
      </c>
      <c r="DP39">
        <f t="shared" si="113"/>
        <v>16.869167695573299</v>
      </c>
      <c r="DQ39">
        <f t="shared" si="114"/>
        <v>1.28800206758235E-3</v>
      </c>
      <c r="DR39">
        <f t="shared" si="115"/>
        <v>32.908047117932398</v>
      </c>
      <c r="DS39">
        <f t="shared" si="116"/>
        <v>32.035506628917901</v>
      </c>
      <c r="DT39">
        <f t="shared" si="117"/>
        <v>16.3076647707841</v>
      </c>
      <c r="DU39">
        <f t="shared" si="118"/>
        <v>1.46415069253526E-3</v>
      </c>
      <c r="DV39">
        <f t="shared" si="119"/>
        <v>32.907870969307503</v>
      </c>
    </row>
    <row r="40" spans="1:126" x14ac:dyDescent="0.15">
      <c r="A40">
        <v>178.72350549999999</v>
      </c>
      <c r="B40">
        <v>-40.099342440000001</v>
      </c>
      <c r="C40">
        <v>327</v>
      </c>
      <c r="D40">
        <v>250</v>
      </c>
      <c r="E40">
        <v>266.17568970000002</v>
      </c>
      <c r="F40">
        <v>190.2956543</v>
      </c>
      <c r="G40">
        <f t="shared" si="0"/>
        <v>38.153912495115598</v>
      </c>
      <c r="H40">
        <f t="shared" si="1"/>
        <v>24.3685912713735</v>
      </c>
      <c r="I40">
        <f t="shared" si="2"/>
        <v>0.90298325114667399</v>
      </c>
      <c r="J40">
        <f t="shared" si="3"/>
        <v>39.1963591888533</v>
      </c>
      <c r="K40">
        <f t="shared" si="4"/>
        <v>37.859805022149096</v>
      </c>
      <c r="L40">
        <f t="shared" si="5"/>
        <v>25.912243460247801</v>
      </c>
      <c r="M40">
        <f t="shared" si="6"/>
        <v>1.2699668571452101</v>
      </c>
      <c r="N40">
        <f t="shared" si="7"/>
        <v>38.829375582854802</v>
      </c>
      <c r="O40">
        <f t="shared" si="8"/>
        <v>35.954797634937698</v>
      </c>
      <c r="P40">
        <f t="shared" si="9"/>
        <v>42.384140710409902</v>
      </c>
      <c r="Q40">
        <f t="shared" si="10"/>
        <v>0.436404214362897</v>
      </c>
      <c r="R40">
        <f t="shared" si="11"/>
        <v>39.662938225637099</v>
      </c>
      <c r="S40">
        <f t="shared" si="12"/>
        <v>39.773676441089698</v>
      </c>
      <c r="T40">
        <f t="shared" si="13"/>
        <v>31.788177387216901</v>
      </c>
      <c r="U40">
        <f t="shared" si="14"/>
        <v>0.29587196727868897</v>
      </c>
      <c r="V40">
        <f t="shared" si="15"/>
        <v>39.803470472721301</v>
      </c>
      <c r="W40">
        <f t="shared" si="16"/>
        <v>31.818941152871801</v>
      </c>
      <c r="X40">
        <f t="shared" si="17"/>
        <v>25.430763956248999</v>
      </c>
      <c r="Y40">
        <f t="shared" si="18"/>
        <v>0.90882592687400898</v>
      </c>
      <c r="Z40">
        <f t="shared" si="19"/>
        <v>39.190516513125999</v>
      </c>
      <c r="AA40">
        <f t="shared" si="20"/>
        <v>31.497467493796002</v>
      </c>
      <c r="AB40">
        <f t="shared" si="21"/>
        <v>27.319821396397799</v>
      </c>
      <c r="AC40">
        <f t="shared" si="22"/>
        <v>0.86570909685347097</v>
      </c>
      <c r="AD40">
        <f t="shared" si="23"/>
        <v>39.233633343146501</v>
      </c>
      <c r="AE40">
        <f t="shared" si="24"/>
        <v>32.731471819820399</v>
      </c>
      <c r="AF40">
        <f t="shared" si="25"/>
        <v>23.416989768340901</v>
      </c>
      <c r="AG40">
        <f t="shared" si="26"/>
        <v>1.27910451794423</v>
      </c>
      <c r="AH40">
        <f t="shared" si="27"/>
        <v>38.820237922055803</v>
      </c>
      <c r="AI40">
        <f t="shared" si="28"/>
        <v>34.741877792244203</v>
      </c>
      <c r="AJ40">
        <f t="shared" si="29"/>
        <v>20.489844361680099</v>
      </c>
      <c r="AK40">
        <f t="shared" si="30"/>
        <v>1.1625411421710401</v>
      </c>
      <c r="AL40">
        <f t="shared" si="31"/>
        <v>38.936801297829</v>
      </c>
      <c r="AM40">
        <f t="shared" si="32"/>
        <v>34.5941933107339</v>
      </c>
      <c r="AN40">
        <f t="shared" si="33"/>
        <v>23.851754000371201</v>
      </c>
      <c r="AO40">
        <f t="shared" si="34"/>
        <v>0.84233790184014101</v>
      </c>
      <c r="AP40">
        <f t="shared" si="35"/>
        <v>39.257004538159897</v>
      </c>
      <c r="AQ40">
        <f t="shared" si="36"/>
        <v>36.043279309088199</v>
      </c>
      <c r="AR40">
        <f t="shared" si="37"/>
        <v>24.041452472544901</v>
      </c>
      <c r="AS40">
        <f t="shared" si="38"/>
        <v>0.90765063417454594</v>
      </c>
      <c r="AT40">
        <f t="shared" si="39"/>
        <v>39.191691805825499</v>
      </c>
      <c r="AU40">
        <f t="shared" si="40"/>
        <v>36.8065078109476</v>
      </c>
      <c r="AV40">
        <f t="shared" si="41"/>
        <v>23.659712445720299</v>
      </c>
      <c r="AW40">
        <f t="shared" si="42"/>
        <v>0.79918909910363001</v>
      </c>
      <c r="AX40">
        <f t="shared" si="43"/>
        <v>39.300153340896401</v>
      </c>
      <c r="AY40">
        <f t="shared" si="44"/>
        <v>37.061357099139101</v>
      </c>
      <c r="AZ40">
        <f t="shared" si="45"/>
        <v>24.340795621786601</v>
      </c>
      <c r="BA40">
        <f t="shared" si="46"/>
        <v>0.63619163536188095</v>
      </c>
      <c r="BB40">
        <f t="shared" si="47"/>
        <v>39.463150804638097</v>
      </c>
      <c r="BC40">
        <f t="shared" si="48"/>
        <v>42.045001534325898</v>
      </c>
      <c r="BD40">
        <f t="shared" si="49"/>
        <v>25.889043702933002</v>
      </c>
      <c r="BE40">
        <f t="shared" si="50"/>
        <v>0.41388622138449499</v>
      </c>
      <c r="BF40">
        <f t="shared" si="51"/>
        <v>39.685456218615499</v>
      </c>
      <c r="BG40">
        <f t="shared" si="52"/>
        <v>41.607306612918599</v>
      </c>
      <c r="BH40">
        <f t="shared" si="53"/>
        <v>28.107565735147102</v>
      </c>
      <c r="BI40">
        <f t="shared" si="54"/>
        <v>0.26420209547109402</v>
      </c>
      <c r="BJ40">
        <f t="shared" si="55"/>
        <v>39.835140344528902</v>
      </c>
      <c r="BK40">
        <f t="shared" si="56"/>
        <v>42.0840116667598</v>
      </c>
      <c r="BL40">
        <f t="shared" si="57"/>
        <v>26.213909221625599</v>
      </c>
      <c r="BM40">
        <f t="shared" si="58"/>
        <v>0.24446779476286401</v>
      </c>
      <c r="BN40">
        <f t="shared" si="59"/>
        <v>39.854874645237103</v>
      </c>
      <c r="BO40">
        <f t="shared" si="60"/>
        <v>39.453760937587298</v>
      </c>
      <c r="BP40">
        <f t="shared" si="61"/>
        <v>26.064931667845801</v>
      </c>
      <c r="BQ40">
        <f t="shared" si="62"/>
        <v>0.1978767330415</v>
      </c>
      <c r="BR40">
        <f t="shared" si="63"/>
        <v>39.901465706958497</v>
      </c>
      <c r="BS40">
        <f t="shared" si="64"/>
        <v>38.318097115691103</v>
      </c>
      <c r="BT40">
        <f t="shared" si="65"/>
        <v>24.5317003932666</v>
      </c>
      <c r="BU40">
        <f t="shared" si="66"/>
        <v>0.19204112750625299</v>
      </c>
      <c r="BV40">
        <f t="shared" si="67"/>
        <v>39.9073013124938</v>
      </c>
      <c r="BW40">
        <f t="shared" si="68"/>
        <v>37.648312043392302</v>
      </c>
      <c r="BX40">
        <f t="shared" si="69"/>
        <v>23.339691673596398</v>
      </c>
      <c r="BY40">
        <f t="shared" si="70"/>
        <v>0.178520107878191</v>
      </c>
      <c r="BZ40">
        <f t="shared" si="71"/>
        <v>39.920822332121801</v>
      </c>
      <c r="CA40">
        <f t="shared" si="72"/>
        <v>37.145806915566801</v>
      </c>
      <c r="CB40">
        <f t="shared" si="73"/>
        <v>23.222890470007201</v>
      </c>
      <c r="CC40">
        <f t="shared" si="74"/>
        <v>0.14844768134407499</v>
      </c>
      <c r="CD40">
        <f t="shared" si="75"/>
        <v>39.950894758655899</v>
      </c>
      <c r="CE40">
        <f t="shared" si="76"/>
        <v>36.548954940049903</v>
      </c>
      <c r="CF40">
        <f t="shared" si="77"/>
        <v>24.823806442379901</v>
      </c>
      <c r="CG40">
        <f t="shared" si="78"/>
        <v>3.7991761757519199E-2</v>
      </c>
      <c r="CH40">
        <f t="shared" si="79"/>
        <v>40.061350678242498</v>
      </c>
      <c r="CI40">
        <f t="shared" si="80"/>
        <v>35.4583678730177</v>
      </c>
      <c r="CJ40">
        <f t="shared" si="81"/>
        <v>24.458589710715199</v>
      </c>
      <c r="CK40">
        <f t="shared" si="82"/>
        <v>3.1738096038517699E-3</v>
      </c>
      <c r="CL40">
        <f t="shared" si="83"/>
        <v>40.0961686303961</v>
      </c>
      <c r="CM40">
        <f t="shared" si="84"/>
        <v>35.441211573621203</v>
      </c>
      <c r="CN40">
        <f t="shared" si="85"/>
        <v>23.3475168585178</v>
      </c>
      <c r="CO40">
        <f t="shared" si="86"/>
        <v>2.82412842401436E-3</v>
      </c>
      <c r="CP40">
        <f t="shared" si="87"/>
        <v>40.096518311575998</v>
      </c>
      <c r="CQ40">
        <f t="shared" si="88"/>
        <v>34.9454623347835</v>
      </c>
      <c r="CR40">
        <f t="shared" si="89"/>
        <v>22.333793904454399</v>
      </c>
      <c r="CS40">
        <f t="shared" si="90"/>
        <v>2.3669277017151699E-3</v>
      </c>
      <c r="CT40">
        <f t="shared" si="91"/>
        <v>40.0969755122983</v>
      </c>
      <c r="CU40">
        <f t="shared" si="92"/>
        <v>34.847237855513399</v>
      </c>
      <c r="CV40">
        <f t="shared" si="93"/>
        <v>21.401773607142001</v>
      </c>
      <c r="CW40">
        <f t="shared" si="94"/>
        <v>1.9813165623792099E-3</v>
      </c>
      <c r="CX40">
        <f t="shared" si="95"/>
        <v>40.097361123437601</v>
      </c>
      <c r="CY40">
        <f t="shared" si="96"/>
        <v>35.363175540297199</v>
      </c>
      <c r="CZ40">
        <f t="shared" si="97"/>
        <v>20.5442935720253</v>
      </c>
      <c r="DA40">
        <f t="shared" si="98"/>
        <v>1.24374543294852E-3</v>
      </c>
      <c r="DB40">
        <f t="shared" si="99"/>
        <v>40.098098694567</v>
      </c>
      <c r="DC40">
        <f t="shared" si="100"/>
        <v>34.849113519507704</v>
      </c>
      <c r="DD40">
        <f t="shared" si="101"/>
        <v>19.7578340684639</v>
      </c>
      <c r="DE40">
        <f t="shared" si="102"/>
        <v>7.1403286494744404E-4</v>
      </c>
      <c r="DF40">
        <f t="shared" si="103"/>
        <v>40.098628407135102</v>
      </c>
      <c r="DG40">
        <f t="shared" si="104"/>
        <v>33.5584056113778</v>
      </c>
      <c r="DH40">
        <f t="shared" si="105"/>
        <v>19.026058168519501</v>
      </c>
      <c r="DI40">
        <f t="shared" si="106"/>
        <v>8.2455111113589701E-4</v>
      </c>
      <c r="DJ40">
        <f t="shared" si="107"/>
        <v>40.0985178888889</v>
      </c>
      <c r="DK40">
        <f t="shared" si="108"/>
        <v>33.287495720593803</v>
      </c>
      <c r="DL40">
        <f t="shared" si="109"/>
        <v>18.347936435639902</v>
      </c>
      <c r="DM40">
        <f t="shared" si="110"/>
        <v>6.2252532349679399E-4</v>
      </c>
      <c r="DN40">
        <f t="shared" si="111"/>
        <v>40.098719914676501</v>
      </c>
      <c r="DO40">
        <f t="shared" si="112"/>
        <v>32.9025039061966</v>
      </c>
      <c r="DP40">
        <f t="shared" si="113"/>
        <v>17.715248972342</v>
      </c>
      <c r="DQ40">
        <f t="shared" si="114"/>
        <v>7.1978226862790603E-4</v>
      </c>
      <c r="DR40">
        <f t="shared" si="115"/>
        <v>40.098622657731397</v>
      </c>
      <c r="DS40">
        <f t="shared" si="116"/>
        <v>32.4178451423737</v>
      </c>
      <c r="DT40">
        <f t="shared" si="117"/>
        <v>17.126271855496501</v>
      </c>
      <c r="DU40">
        <f t="shared" si="118"/>
        <v>5.5462962445871798E-4</v>
      </c>
      <c r="DV40">
        <f t="shared" si="119"/>
        <v>40.098787810375498</v>
      </c>
    </row>
    <row r="41" spans="1:126" x14ac:dyDescent="0.15">
      <c r="A41">
        <v>176.96235279999999</v>
      </c>
      <c r="B41">
        <v>-27.872986789999999</v>
      </c>
      <c r="C41">
        <v>327</v>
      </c>
      <c r="D41">
        <v>250</v>
      </c>
      <c r="E41">
        <v>262.45260619999999</v>
      </c>
      <c r="F41">
        <v>186.1478271</v>
      </c>
      <c r="G41">
        <f t="shared" si="0"/>
        <v>0</v>
      </c>
      <c r="H41">
        <f t="shared" si="1"/>
        <v>29.210740318345302</v>
      </c>
      <c r="I41" t="e">
        <f t="shared" si="2"/>
        <v>#DIV/0!</v>
      </c>
      <c r="J41" t="e">
        <f t="shared" si="3"/>
        <v>#DIV/0!</v>
      </c>
      <c r="K41">
        <f t="shared" si="4"/>
        <v>19.250383122535599</v>
      </c>
      <c r="L41">
        <f t="shared" si="5"/>
        <v>27.0278745508494</v>
      </c>
      <c r="M41">
        <f t="shared" si="6"/>
        <v>8.1157492549547801</v>
      </c>
      <c r="N41">
        <f t="shared" si="7"/>
        <v>19.757237535045199</v>
      </c>
      <c r="O41">
        <f t="shared" si="8"/>
        <v>25.239870014766101</v>
      </c>
      <c r="P41">
        <f t="shared" si="9"/>
        <v>27.097289198973201</v>
      </c>
      <c r="Q41">
        <f t="shared" si="10"/>
        <v>3.0221459204030201</v>
      </c>
      <c r="R41">
        <f t="shared" si="11"/>
        <v>24.850840869597</v>
      </c>
      <c r="S41">
        <f t="shared" si="12"/>
        <v>26.9660982262033</v>
      </c>
      <c r="T41">
        <f t="shared" si="13"/>
        <v>39.155865579392497</v>
      </c>
      <c r="U41">
        <f t="shared" si="14"/>
        <v>1.0381481669074299</v>
      </c>
      <c r="V41">
        <f t="shared" si="15"/>
        <v>26.834838623092601</v>
      </c>
      <c r="W41">
        <f t="shared" si="16"/>
        <v>31.818941152871801</v>
      </c>
      <c r="X41">
        <f t="shared" si="17"/>
        <v>31.324749983969301</v>
      </c>
      <c r="Y41">
        <f t="shared" si="18"/>
        <v>1.6717597302477301</v>
      </c>
      <c r="Z41">
        <f t="shared" si="19"/>
        <v>26.201227059752298</v>
      </c>
      <c r="AA41">
        <f t="shared" si="20"/>
        <v>26.515784294059799</v>
      </c>
      <c r="AB41">
        <f t="shared" si="21"/>
        <v>26.104142732930899</v>
      </c>
      <c r="AC41">
        <f t="shared" si="22"/>
        <v>2.5420993773329301</v>
      </c>
      <c r="AD41">
        <f t="shared" si="23"/>
        <v>25.330887412667099</v>
      </c>
      <c r="AE41">
        <f t="shared" si="24"/>
        <v>26.997829280396498</v>
      </c>
      <c r="AF41">
        <f t="shared" si="25"/>
        <v>27.624904499688402</v>
      </c>
      <c r="AG41">
        <f t="shared" si="26"/>
        <v>2.77493838923716</v>
      </c>
      <c r="AH41">
        <f t="shared" si="27"/>
        <v>25.098048400762799</v>
      </c>
      <c r="AI41">
        <f t="shared" si="28"/>
        <v>28.640037842342899</v>
      </c>
      <c r="AJ41">
        <f t="shared" si="29"/>
        <v>24.171791437227299</v>
      </c>
      <c r="AK41">
        <f t="shared" si="30"/>
        <v>3.03992349124387</v>
      </c>
      <c r="AL41">
        <f t="shared" si="31"/>
        <v>24.833063298756102</v>
      </c>
      <c r="AM41">
        <f t="shared" si="32"/>
        <v>30.881669148661501</v>
      </c>
      <c r="AN41">
        <f t="shared" si="33"/>
        <v>21.4860174403188</v>
      </c>
      <c r="AO41">
        <f t="shared" si="34"/>
        <v>2.76629258693325</v>
      </c>
      <c r="AP41">
        <f t="shared" si="35"/>
        <v>25.106694203066699</v>
      </c>
      <c r="AQ41">
        <f t="shared" si="36"/>
        <v>31.134773979660501</v>
      </c>
      <c r="AR41">
        <f t="shared" si="37"/>
        <v>24.411860425365699</v>
      </c>
      <c r="AS41">
        <f t="shared" si="38"/>
        <v>2.2100237095267801</v>
      </c>
      <c r="AT41">
        <f t="shared" si="39"/>
        <v>25.662963080473201</v>
      </c>
      <c r="AU41">
        <f t="shared" si="40"/>
        <v>32.7666175537166</v>
      </c>
      <c r="AV41">
        <f t="shared" si="41"/>
        <v>24.534355331005901</v>
      </c>
      <c r="AW41">
        <f t="shared" si="42"/>
        <v>2.30392360370021</v>
      </c>
      <c r="AX41">
        <f t="shared" si="43"/>
        <v>25.5690631862998</v>
      </c>
      <c r="AY41">
        <f t="shared" si="44"/>
        <v>33.739298826701898</v>
      </c>
      <c r="AZ41">
        <f t="shared" si="45"/>
        <v>24.142457139118999</v>
      </c>
      <c r="BA41">
        <f t="shared" si="46"/>
        <v>1.9016464392157</v>
      </c>
      <c r="BB41">
        <f t="shared" si="47"/>
        <v>25.971340350784299</v>
      </c>
      <c r="BC41">
        <f t="shared" si="48"/>
        <v>34.210483476128402</v>
      </c>
      <c r="BD41">
        <f t="shared" si="49"/>
        <v>24.733745674312601</v>
      </c>
      <c r="BE41">
        <f t="shared" si="50"/>
        <v>1.5133081000122499</v>
      </c>
      <c r="BF41">
        <f t="shared" si="51"/>
        <v>26.3596786899877</v>
      </c>
      <c r="BG41">
        <f t="shared" si="52"/>
        <v>39.041787139016897</v>
      </c>
      <c r="BH41">
        <f t="shared" si="53"/>
        <v>26.142788953379601</v>
      </c>
      <c r="BI41">
        <f t="shared" si="54"/>
        <v>0.98457571068032201</v>
      </c>
      <c r="BJ41">
        <f t="shared" si="55"/>
        <v>26.888411079319699</v>
      </c>
      <c r="BK41">
        <f t="shared" si="56"/>
        <v>38.833486172057398</v>
      </c>
      <c r="BL41">
        <f t="shared" si="57"/>
        <v>28.1970137814195</v>
      </c>
      <c r="BM41">
        <f t="shared" si="58"/>
        <v>0.628484062602928</v>
      </c>
      <c r="BN41">
        <f t="shared" si="59"/>
        <v>27.244502727397101</v>
      </c>
      <c r="BO41">
        <f t="shared" si="60"/>
        <v>39.453760937587298</v>
      </c>
      <c r="BP41">
        <f t="shared" si="61"/>
        <v>26.416089852895201</v>
      </c>
      <c r="BQ41">
        <f t="shared" si="62"/>
        <v>0.581663015812387</v>
      </c>
      <c r="BR41">
        <f t="shared" si="63"/>
        <v>27.2913237741876</v>
      </c>
      <c r="BS41">
        <f t="shared" si="64"/>
        <v>37.132951470670399</v>
      </c>
      <c r="BT41">
        <f t="shared" si="65"/>
        <v>26.264681551342399</v>
      </c>
      <c r="BU41">
        <f t="shared" si="66"/>
        <v>0.47137350560805402</v>
      </c>
      <c r="BV41">
        <f t="shared" si="67"/>
        <v>27.4016132843919</v>
      </c>
      <c r="BW41">
        <f t="shared" si="68"/>
        <v>36.189313942597202</v>
      </c>
      <c r="BX41">
        <f t="shared" si="69"/>
        <v>24.805532576267801</v>
      </c>
      <c r="BY41">
        <f t="shared" si="70"/>
        <v>0.45673142830518798</v>
      </c>
      <c r="BZ41">
        <f t="shared" si="71"/>
        <v>27.416255361694802</v>
      </c>
      <c r="CA41">
        <f t="shared" si="72"/>
        <v>35.666821935845299</v>
      </c>
      <c r="CB41">
        <f t="shared" si="73"/>
        <v>23.6618073965783</v>
      </c>
      <c r="CC41">
        <f t="shared" si="74"/>
        <v>0.44825258759390302</v>
      </c>
      <c r="CD41">
        <f t="shared" si="75"/>
        <v>27.4247342024061</v>
      </c>
      <c r="CE41">
        <f t="shared" si="76"/>
        <v>35.288516569788399</v>
      </c>
      <c r="CF41">
        <f t="shared" si="77"/>
        <v>23.534363623785499</v>
      </c>
      <c r="CG41">
        <f t="shared" si="78"/>
        <v>0.371709118517976</v>
      </c>
      <c r="CH41">
        <f t="shared" si="79"/>
        <v>27.501277671482001</v>
      </c>
      <c r="CI41">
        <f t="shared" si="80"/>
        <v>34.808528514333297</v>
      </c>
      <c r="CJ41">
        <f t="shared" si="81"/>
        <v>25.042718139577499</v>
      </c>
      <c r="CK41">
        <f t="shared" si="82"/>
        <v>9.4892030578342099E-2</v>
      </c>
      <c r="CL41">
        <f t="shared" si="83"/>
        <v>27.778094759421698</v>
      </c>
      <c r="CM41">
        <f t="shared" si="84"/>
        <v>33.8466238787896</v>
      </c>
      <c r="CN41">
        <f t="shared" si="85"/>
        <v>24.684237505832701</v>
      </c>
      <c r="CO41">
        <f t="shared" si="86"/>
        <v>7.9092462704345706E-3</v>
      </c>
      <c r="CP41">
        <f t="shared" si="87"/>
        <v>27.865077543729601</v>
      </c>
      <c r="CQ41">
        <f t="shared" si="88"/>
        <v>33.900289331289898</v>
      </c>
      <c r="CR41">
        <f t="shared" si="89"/>
        <v>23.611628269375402</v>
      </c>
      <c r="CS41">
        <f t="shared" si="90"/>
        <v>7.0232873775394897E-3</v>
      </c>
      <c r="CT41">
        <f t="shared" si="91"/>
        <v>27.865963502622499</v>
      </c>
      <c r="CU41">
        <f t="shared" si="92"/>
        <v>33.489401404167602</v>
      </c>
      <c r="CV41">
        <f t="shared" si="93"/>
        <v>22.629103110223301</v>
      </c>
      <c r="CW41">
        <f t="shared" si="94"/>
        <v>5.8751537994322697E-3</v>
      </c>
      <c r="CX41">
        <f t="shared" si="95"/>
        <v>27.867111636200601</v>
      </c>
      <c r="CY41">
        <f t="shared" si="96"/>
        <v>33.453348341292802</v>
      </c>
      <c r="CZ41">
        <f t="shared" si="97"/>
        <v>21.722522280713299</v>
      </c>
      <c r="DA41">
        <f t="shared" si="98"/>
        <v>4.9094572030014003E-3</v>
      </c>
      <c r="DB41">
        <f t="shared" si="99"/>
        <v>27.868077332797</v>
      </c>
      <c r="DC41">
        <f t="shared" si="100"/>
        <v>34.003053404131897</v>
      </c>
      <c r="DD41">
        <f t="shared" si="101"/>
        <v>20.8856415147396</v>
      </c>
      <c r="DE41">
        <f t="shared" si="102"/>
        <v>3.0769162800596901E-3</v>
      </c>
      <c r="DF41">
        <f t="shared" si="103"/>
        <v>27.869909873719902</v>
      </c>
      <c r="DG41">
        <f t="shared" si="104"/>
        <v>33.5584056113778</v>
      </c>
      <c r="DH41">
        <f t="shared" si="105"/>
        <v>20.115645671562302</v>
      </c>
      <c r="DI41">
        <f t="shared" si="106"/>
        <v>1.7638411039162399E-3</v>
      </c>
      <c r="DJ41">
        <f t="shared" si="107"/>
        <v>27.871222948896101</v>
      </c>
      <c r="DK41">
        <f t="shared" si="108"/>
        <v>32.359891125257199</v>
      </c>
      <c r="DL41">
        <f t="shared" si="109"/>
        <v>19.397225653436699</v>
      </c>
      <c r="DM41">
        <f t="shared" si="110"/>
        <v>2.03405498974908E-3</v>
      </c>
      <c r="DN41">
        <f t="shared" si="111"/>
        <v>27.870952735010199</v>
      </c>
      <c r="DO41">
        <f t="shared" si="112"/>
        <v>32.139651040573298</v>
      </c>
      <c r="DP41">
        <f t="shared" si="113"/>
        <v>18.7296797751019</v>
      </c>
      <c r="DQ41">
        <f t="shared" si="114"/>
        <v>1.5337261785086701E-3</v>
      </c>
      <c r="DR41">
        <f t="shared" si="115"/>
        <v>27.871453063821502</v>
      </c>
      <c r="DS41">
        <f t="shared" si="116"/>
        <v>31.805753775989999</v>
      </c>
      <c r="DT41">
        <f t="shared" si="117"/>
        <v>18.105357115931799</v>
      </c>
      <c r="DU41">
        <f t="shared" si="118"/>
        <v>1.7712311522788101E-3</v>
      </c>
      <c r="DV41">
        <f t="shared" si="119"/>
        <v>27.871215558847702</v>
      </c>
    </row>
    <row r="42" spans="1:126" x14ac:dyDescent="0.15">
      <c r="A42">
        <v>168.36899579999999</v>
      </c>
      <c r="B42">
        <v>-36.433804860000002</v>
      </c>
      <c r="C42">
        <v>329</v>
      </c>
      <c r="D42">
        <v>252</v>
      </c>
      <c r="E42">
        <v>259.95211790000002</v>
      </c>
      <c r="F42">
        <v>183.28825380000001</v>
      </c>
      <c r="G42">
        <f t="shared" si="0"/>
        <v>14.8233423200488</v>
      </c>
      <c r="H42">
        <f t="shared" si="1"/>
        <v>19.9080310150946</v>
      </c>
      <c r="I42">
        <f t="shared" si="2"/>
        <v>23.4086710489895</v>
      </c>
      <c r="J42">
        <f t="shared" si="3"/>
        <v>13.0251338110105</v>
      </c>
      <c r="K42">
        <f t="shared" si="4"/>
        <v>7.47904998875189</v>
      </c>
      <c r="L42">
        <f t="shared" si="5"/>
        <v>24.7821495068128</v>
      </c>
      <c r="M42">
        <f t="shared" si="6"/>
        <v>44.306763576137101</v>
      </c>
      <c r="N42">
        <f t="shared" si="7"/>
        <v>7.8729587161370604</v>
      </c>
      <c r="O42">
        <f t="shared" si="8"/>
        <v>8.8141449397993892</v>
      </c>
      <c r="P42">
        <f t="shared" si="9"/>
        <v>24.7125560617316</v>
      </c>
      <c r="Q42">
        <f t="shared" si="10"/>
        <v>51.445981059500497</v>
      </c>
      <c r="R42">
        <f t="shared" si="11"/>
        <v>15.0121761995005</v>
      </c>
      <c r="S42">
        <f t="shared" si="12"/>
        <v>15.920453988566701</v>
      </c>
      <c r="T42">
        <f t="shared" si="13"/>
        <v>25.343078447033701</v>
      </c>
      <c r="U42">
        <f t="shared" si="14"/>
        <v>20.786578786044501</v>
      </c>
      <c r="V42">
        <f t="shared" si="15"/>
        <v>15.647226073955499</v>
      </c>
      <c r="W42">
        <f t="shared" si="16"/>
        <v>19.155714502379599</v>
      </c>
      <c r="X42">
        <f t="shared" si="17"/>
        <v>35.340893691077</v>
      </c>
      <c r="Y42">
        <f t="shared" si="18"/>
        <v>4.4522241953339501</v>
      </c>
      <c r="Z42">
        <f t="shared" si="19"/>
        <v>31.981580664666101</v>
      </c>
      <c r="AA42">
        <f t="shared" si="20"/>
        <v>24.378720337651099</v>
      </c>
      <c r="AB42">
        <f t="shared" si="21"/>
        <v>29.450792702282801</v>
      </c>
      <c r="AC42">
        <f t="shared" si="22"/>
        <v>8.9823115166799905</v>
      </c>
      <c r="AD42">
        <f t="shared" si="23"/>
        <v>27.451493343319999</v>
      </c>
      <c r="AE42">
        <f t="shared" si="24"/>
        <v>20.896046003700899</v>
      </c>
      <c r="AF42">
        <f t="shared" si="25"/>
        <v>25.2436942045025</v>
      </c>
      <c r="AG42">
        <f t="shared" si="26"/>
        <v>13.145327333121701</v>
      </c>
      <c r="AH42">
        <f t="shared" si="27"/>
        <v>23.2884775268783</v>
      </c>
      <c r="AI42">
        <f t="shared" si="28"/>
        <v>21.974681551899401</v>
      </c>
      <c r="AJ42">
        <f t="shared" si="29"/>
        <v>26.680336574150999</v>
      </c>
      <c r="AK42">
        <f t="shared" si="30"/>
        <v>15.265774335161799</v>
      </c>
      <c r="AL42">
        <f t="shared" si="31"/>
        <v>21.168030524838201</v>
      </c>
      <c r="AM42">
        <f t="shared" si="32"/>
        <v>23.977066491680201</v>
      </c>
      <c r="AN42">
        <f t="shared" si="33"/>
        <v>23.715854732578698</v>
      </c>
      <c r="AO42">
        <f t="shared" si="34"/>
        <v>13.6793035465251</v>
      </c>
      <c r="AP42">
        <f t="shared" si="35"/>
        <v>22.754501313474901</v>
      </c>
      <c r="AQ42">
        <f t="shared" si="36"/>
        <v>26.431855729229</v>
      </c>
      <c r="AR42">
        <f t="shared" si="37"/>
        <v>21.34425173072</v>
      </c>
      <c r="AS42">
        <f t="shared" si="38"/>
        <v>11.2690530740251</v>
      </c>
      <c r="AT42">
        <f t="shared" si="39"/>
        <v>25.1647517859749</v>
      </c>
      <c r="AU42">
        <f t="shared" si="40"/>
        <v>27.068761408005301</v>
      </c>
      <c r="AV42">
        <f t="shared" si="41"/>
        <v>24.016730926070899</v>
      </c>
      <c r="AW42">
        <f t="shared" si="42"/>
        <v>11.003265271992101</v>
      </c>
      <c r="AX42">
        <f t="shared" si="43"/>
        <v>25.4305395880079</v>
      </c>
      <c r="AY42">
        <f t="shared" si="44"/>
        <v>28.889023950803601</v>
      </c>
      <c r="AZ42">
        <f t="shared" si="45"/>
        <v>24.162606153925299</v>
      </c>
      <c r="BA42">
        <f t="shared" si="46"/>
        <v>9.1503750830746693</v>
      </c>
      <c r="BB42">
        <f t="shared" si="47"/>
        <v>27.283429776925299</v>
      </c>
      <c r="BC42">
        <f t="shared" si="48"/>
        <v>30.073444193487401</v>
      </c>
      <c r="BD42">
        <f t="shared" si="49"/>
        <v>23.828778753444901</v>
      </c>
      <c r="BE42">
        <f t="shared" si="50"/>
        <v>7.5115644606045899</v>
      </c>
      <c r="BF42">
        <f t="shared" si="51"/>
        <v>28.922240399395399</v>
      </c>
      <c r="BG42">
        <f t="shared" si="52"/>
        <v>30.7627857807731</v>
      </c>
      <c r="BH42">
        <f t="shared" si="53"/>
        <v>24.400018514116301</v>
      </c>
      <c r="BI42">
        <f t="shared" si="54"/>
        <v>5.9580237200508304</v>
      </c>
      <c r="BJ42">
        <f t="shared" si="55"/>
        <v>30.475781139949198</v>
      </c>
      <c r="BK42">
        <f t="shared" si="56"/>
        <v>35.485007534574002</v>
      </c>
      <c r="BL42">
        <f t="shared" si="57"/>
        <v>25.736950224824199</v>
      </c>
      <c r="BM42">
        <f t="shared" si="58"/>
        <v>3.8500993701794002</v>
      </c>
      <c r="BN42">
        <f t="shared" si="59"/>
        <v>32.583705489820602</v>
      </c>
      <c r="BO42">
        <f t="shared" si="60"/>
        <v>35.507031048695801</v>
      </c>
      <c r="BP42">
        <f t="shared" si="61"/>
        <v>27.6884988056973</v>
      </c>
      <c r="BQ42">
        <f t="shared" si="62"/>
        <v>2.4533364917963301</v>
      </c>
      <c r="BR42">
        <f t="shared" si="63"/>
        <v>33.980468368203702</v>
      </c>
      <c r="BS42">
        <f t="shared" si="64"/>
        <v>36.2787212739984</v>
      </c>
      <c r="BT42">
        <f t="shared" si="65"/>
        <v>26.042225105492999</v>
      </c>
      <c r="BU42">
        <f t="shared" si="66"/>
        <v>2.2662875162394198</v>
      </c>
      <c r="BV42">
        <f t="shared" si="67"/>
        <v>34.167517343760601</v>
      </c>
      <c r="BW42">
        <f t="shared" si="68"/>
        <v>34.263236758776202</v>
      </c>
      <c r="BX42">
        <f t="shared" si="69"/>
        <v>25.920534507013901</v>
      </c>
      <c r="BY42">
        <f t="shared" si="70"/>
        <v>1.8359760850036</v>
      </c>
      <c r="BZ42">
        <f t="shared" si="71"/>
        <v>34.597828774996401</v>
      </c>
      <c r="CA42">
        <f t="shared" si="72"/>
        <v>33.516745239087697</v>
      </c>
      <c r="CB42">
        <f t="shared" si="73"/>
        <v>24.55629584875</v>
      </c>
      <c r="CC42">
        <f t="shared" si="74"/>
        <v>1.7755980160439999</v>
      </c>
      <c r="CD42">
        <f t="shared" si="75"/>
        <v>34.658206843956002</v>
      </c>
      <c r="CE42">
        <f t="shared" si="76"/>
        <v>33.149154252926799</v>
      </c>
      <c r="CF42">
        <f t="shared" si="77"/>
        <v>23.482184302741501</v>
      </c>
      <c r="CG42">
        <f t="shared" si="78"/>
        <v>1.83519008530701</v>
      </c>
      <c r="CH42">
        <f t="shared" si="79"/>
        <v>34.598614774692997</v>
      </c>
      <c r="CI42">
        <f t="shared" si="80"/>
        <v>32.906355251350703</v>
      </c>
      <c r="CJ42">
        <f t="shared" si="81"/>
        <v>23.369058942125701</v>
      </c>
      <c r="CK42">
        <f t="shared" si="82"/>
        <v>1.5167044740404401</v>
      </c>
      <c r="CL42">
        <f t="shared" si="83"/>
        <v>34.9171003859596</v>
      </c>
      <c r="CM42">
        <f t="shared" si="84"/>
        <v>32.555192130976401</v>
      </c>
      <c r="CN42">
        <f t="shared" si="85"/>
        <v>24.8152373722703</v>
      </c>
      <c r="CO42">
        <f t="shared" si="86"/>
        <v>0.38600655984089</v>
      </c>
      <c r="CP42">
        <f t="shared" si="87"/>
        <v>36.047798300159101</v>
      </c>
      <c r="CQ42">
        <f t="shared" si="88"/>
        <v>31.731754867326501</v>
      </c>
      <c r="CR42">
        <f t="shared" si="89"/>
        <v>24.482289604945599</v>
      </c>
      <c r="CS42">
        <f t="shared" si="90"/>
        <v>3.2096142611491803E-2</v>
      </c>
      <c r="CT42">
        <f t="shared" si="91"/>
        <v>36.401708717388502</v>
      </c>
      <c r="CU42">
        <f t="shared" si="92"/>
        <v>31.869107022720399</v>
      </c>
      <c r="CV42">
        <f t="shared" si="93"/>
        <v>23.462762824785301</v>
      </c>
      <c r="CW42">
        <f t="shared" si="94"/>
        <v>2.8423033221009902E-2</v>
      </c>
      <c r="CX42">
        <f t="shared" si="95"/>
        <v>36.405381826778999</v>
      </c>
      <c r="CY42">
        <f t="shared" si="96"/>
        <v>31.554146470307899</v>
      </c>
      <c r="CZ42">
        <f t="shared" si="97"/>
        <v>22.525467079490799</v>
      </c>
      <c r="DA42">
        <f t="shared" si="98"/>
        <v>2.3722838708355599E-2</v>
      </c>
      <c r="DB42">
        <f t="shared" si="99"/>
        <v>36.410082021291601</v>
      </c>
      <c r="DC42">
        <f t="shared" si="100"/>
        <v>31.5930642856455</v>
      </c>
      <c r="DD42">
        <f t="shared" si="101"/>
        <v>21.657719671483399</v>
      </c>
      <c r="DE42">
        <f t="shared" si="102"/>
        <v>1.9777791071951399E-2</v>
      </c>
      <c r="DF42">
        <f t="shared" si="103"/>
        <v>36.414027068928</v>
      </c>
      <c r="DG42">
        <f t="shared" si="104"/>
        <v>32.190666303434</v>
      </c>
      <c r="DH42">
        <f t="shared" si="105"/>
        <v>20.854202403409399</v>
      </c>
      <c r="DI42">
        <f t="shared" si="106"/>
        <v>1.23651699815125E-2</v>
      </c>
      <c r="DJ42">
        <f t="shared" si="107"/>
        <v>36.421439690018502</v>
      </c>
      <c r="DK42">
        <f t="shared" si="108"/>
        <v>31.8263398378555</v>
      </c>
      <c r="DL42">
        <f t="shared" si="109"/>
        <v>20.1128132361208</v>
      </c>
      <c r="DM42">
        <f t="shared" si="110"/>
        <v>7.0757183887280098E-3</v>
      </c>
      <c r="DN42">
        <f t="shared" si="111"/>
        <v>36.426729141611297</v>
      </c>
      <c r="DO42">
        <f t="shared" si="112"/>
        <v>30.728879843446698</v>
      </c>
      <c r="DP42">
        <f t="shared" si="113"/>
        <v>19.4192640025373</v>
      </c>
      <c r="DQ42">
        <f t="shared" si="114"/>
        <v>8.1492843207242802E-3</v>
      </c>
      <c r="DR42">
        <f t="shared" si="115"/>
        <v>36.425655575679301</v>
      </c>
      <c r="DS42">
        <f t="shared" si="116"/>
        <v>30.570219748102399</v>
      </c>
      <c r="DT42">
        <f t="shared" si="117"/>
        <v>18.773228635106101</v>
      </c>
      <c r="DU42">
        <f t="shared" si="118"/>
        <v>6.1346089556451903E-3</v>
      </c>
      <c r="DV42">
        <f t="shared" si="119"/>
        <v>36.427670251044397</v>
      </c>
    </row>
    <row r="43" spans="1:126" x14ac:dyDescent="0.15">
      <c r="A43">
        <v>171.9217558</v>
      </c>
      <c r="B43">
        <v>-40.670979209999999</v>
      </c>
      <c r="C43">
        <v>331</v>
      </c>
      <c r="D43">
        <v>253</v>
      </c>
      <c r="E43">
        <v>257.94152830000002</v>
      </c>
      <c r="F43">
        <v>180.0841217</v>
      </c>
      <c r="G43">
        <f t="shared" si="0"/>
        <v>11.718881066929701</v>
      </c>
      <c r="H43">
        <f t="shared" si="1"/>
        <v>19.824615386911599</v>
      </c>
      <c r="I43">
        <f t="shared" si="2"/>
        <v>13.811261475576901</v>
      </c>
      <c r="J43">
        <f t="shared" si="3"/>
        <v>26.8597177344231</v>
      </c>
      <c r="K43">
        <f t="shared" si="4"/>
        <v>13.221217409699101</v>
      </c>
      <c r="L43">
        <f t="shared" si="5"/>
        <v>19.984314592513901</v>
      </c>
      <c r="M43">
        <f t="shared" si="6"/>
        <v>16.694770979612599</v>
      </c>
      <c r="N43">
        <f t="shared" si="7"/>
        <v>23.9762082303874</v>
      </c>
      <c r="O43">
        <f t="shared" si="8"/>
        <v>8.8141449397993892</v>
      </c>
      <c r="P43">
        <f t="shared" si="9"/>
        <v>23.124447180104699</v>
      </c>
      <c r="Q43">
        <f t="shared" si="10"/>
        <v>42.511410528203001</v>
      </c>
      <c r="R43">
        <f t="shared" si="11"/>
        <v>1.8404313182030201</v>
      </c>
      <c r="S43">
        <f t="shared" si="12"/>
        <v>4.1809160454920704</v>
      </c>
      <c r="T43">
        <f t="shared" si="13"/>
        <v>23.471340060841001</v>
      </c>
      <c r="U43">
        <f t="shared" si="14"/>
        <v>59.5267767723318</v>
      </c>
      <c r="V43">
        <f t="shared" si="15"/>
        <v>18.855797562331801</v>
      </c>
      <c r="W43">
        <f t="shared" si="16"/>
        <v>10.576973927759299</v>
      </c>
      <c r="X43">
        <f t="shared" si="17"/>
        <v>24.218796976897501</v>
      </c>
      <c r="Y43">
        <f t="shared" si="18"/>
        <v>17.329523961626101</v>
      </c>
      <c r="Z43">
        <f t="shared" si="19"/>
        <v>23.341455248373901</v>
      </c>
      <c r="AA43">
        <f t="shared" si="20"/>
        <v>14.1301492603887</v>
      </c>
      <c r="AB43">
        <f t="shared" si="21"/>
        <v>32.733907044544303</v>
      </c>
      <c r="AC43">
        <f t="shared" si="22"/>
        <v>8.3474170232125502</v>
      </c>
      <c r="AD43">
        <f t="shared" si="23"/>
        <v>32.323562186787498</v>
      </c>
      <c r="AE43">
        <f t="shared" si="24"/>
        <v>19.261498733002401</v>
      </c>
      <c r="AF43">
        <f t="shared" si="25"/>
        <v>28.057675831745801</v>
      </c>
      <c r="AG43">
        <f t="shared" si="26"/>
        <v>7.9775365864052903</v>
      </c>
      <c r="AH43">
        <f t="shared" si="27"/>
        <v>32.693442623594699</v>
      </c>
      <c r="AI43">
        <f t="shared" si="28"/>
        <v>16.8538113913771</v>
      </c>
      <c r="AJ43">
        <f t="shared" si="29"/>
        <v>24.550601990776801</v>
      </c>
      <c r="AK43">
        <f t="shared" si="30"/>
        <v>12.611693153524399</v>
      </c>
      <c r="AL43">
        <f t="shared" si="31"/>
        <v>28.059286056475599</v>
      </c>
      <c r="AM43">
        <f t="shared" si="32"/>
        <v>18.244310112480299</v>
      </c>
      <c r="AN43">
        <f t="shared" si="33"/>
        <v>25.897556270565101</v>
      </c>
      <c r="AO43">
        <f t="shared" si="34"/>
        <v>11.3167903743637</v>
      </c>
      <c r="AP43">
        <f t="shared" si="35"/>
        <v>29.3541888356363</v>
      </c>
      <c r="AQ43">
        <f t="shared" si="36"/>
        <v>20.4138336936049</v>
      </c>
      <c r="AR43">
        <f t="shared" si="37"/>
        <v>23.3078006435086</v>
      </c>
      <c r="AS43">
        <f t="shared" si="38"/>
        <v>10.034914078830299</v>
      </c>
      <c r="AT43">
        <f t="shared" si="39"/>
        <v>30.636065131169701</v>
      </c>
      <c r="AU43">
        <f t="shared" si="40"/>
        <v>22.9615602695389</v>
      </c>
      <c r="AV43">
        <f t="shared" si="41"/>
        <v>21.188893482425101</v>
      </c>
      <c r="AW43">
        <f t="shared" si="42"/>
        <v>8.8755787626334701</v>
      </c>
      <c r="AX43">
        <f t="shared" si="43"/>
        <v>31.7954004473665</v>
      </c>
      <c r="AY43">
        <f t="shared" si="44"/>
        <v>23.834888647363599</v>
      </c>
      <c r="AZ43">
        <f t="shared" si="45"/>
        <v>23.650033661008099</v>
      </c>
      <c r="BA43">
        <f t="shared" si="46"/>
        <v>8.4484678370909894</v>
      </c>
      <c r="BB43">
        <f t="shared" si="47"/>
        <v>32.222511372908997</v>
      </c>
      <c r="BC43">
        <f t="shared" si="48"/>
        <v>25.7608549432912</v>
      </c>
      <c r="BD43">
        <f t="shared" si="49"/>
        <v>23.815146293891001</v>
      </c>
      <c r="BE43">
        <f t="shared" si="50"/>
        <v>6.5897376402366801</v>
      </c>
      <c r="BF43">
        <f t="shared" si="51"/>
        <v>34.0812415697633</v>
      </c>
      <c r="BG43">
        <f t="shared" si="52"/>
        <v>27.082263667240699</v>
      </c>
      <c r="BH43">
        <f t="shared" si="53"/>
        <v>23.5273116468898</v>
      </c>
      <c r="BI43">
        <f t="shared" si="54"/>
        <v>5.3906240907276501</v>
      </c>
      <c r="BJ43">
        <f t="shared" si="55"/>
        <v>35.2803551192724</v>
      </c>
      <c r="BK43">
        <f t="shared" si="56"/>
        <v>27.924012443691499</v>
      </c>
      <c r="BL43">
        <f t="shared" si="57"/>
        <v>24.0796187226372</v>
      </c>
      <c r="BM43">
        <f t="shared" si="58"/>
        <v>4.2663046477586599</v>
      </c>
      <c r="BN43">
        <f t="shared" si="59"/>
        <v>36.404674562241297</v>
      </c>
      <c r="BO43">
        <f t="shared" si="60"/>
        <v>32.528292609665399</v>
      </c>
      <c r="BP43">
        <f t="shared" si="61"/>
        <v>25.3514107922961</v>
      </c>
      <c r="BQ43">
        <f t="shared" si="62"/>
        <v>2.7435493292298898</v>
      </c>
      <c r="BR43">
        <f t="shared" si="63"/>
        <v>37.927429880770099</v>
      </c>
      <c r="BS43">
        <f t="shared" si="64"/>
        <v>32.7233852960333</v>
      </c>
      <c r="BT43">
        <f t="shared" si="65"/>
        <v>27.211790121364501</v>
      </c>
      <c r="BU43">
        <f t="shared" si="66"/>
        <v>1.7464608798914001</v>
      </c>
      <c r="BV43">
        <f t="shared" si="67"/>
        <v>38.924518330108597</v>
      </c>
      <c r="BW43">
        <f t="shared" si="68"/>
        <v>33.608242062756801</v>
      </c>
      <c r="BX43">
        <f t="shared" si="69"/>
        <v>25.683382586511001</v>
      </c>
      <c r="BY43">
        <f t="shared" si="70"/>
        <v>1.61215433884657</v>
      </c>
      <c r="BZ43">
        <f t="shared" si="71"/>
        <v>39.058824871153398</v>
      </c>
      <c r="CA43">
        <f t="shared" si="72"/>
        <v>31.839387217348499</v>
      </c>
      <c r="CB43">
        <f t="shared" si="73"/>
        <v>25.588921546613399</v>
      </c>
      <c r="CC43">
        <f t="shared" si="74"/>
        <v>1.30428245245904</v>
      </c>
      <c r="CD43">
        <f t="shared" si="75"/>
        <v>39.366696757541</v>
      </c>
      <c r="CE43">
        <f t="shared" si="76"/>
        <v>31.252452312353299</v>
      </c>
      <c r="CF43">
        <f t="shared" si="77"/>
        <v>24.309475469282798</v>
      </c>
      <c r="CG43">
        <f t="shared" si="78"/>
        <v>1.32720663802809</v>
      </c>
      <c r="CH43">
        <f t="shared" si="79"/>
        <v>39.343772571971897</v>
      </c>
      <c r="CI43">
        <f t="shared" si="80"/>
        <v>31.0122553157208</v>
      </c>
      <c r="CJ43">
        <f t="shared" si="81"/>
        <v>23.298119634413499</v>
      </c>
      <c r="CK43">
        <f t="shared" si="82"/>
        <v>1.3672059656342901</v>
      </c>
      <c r="CL43">
        <f t="shared" si="83"/>
        <v>39.303773244365701</v>
      </c>
      <c r="CM43">
        <f t="shared" si="84"/>
        <v>30.879047068110101</v>
      </c>
      <c r="CN43">
        <f t="shared" si="85"/>
        <v>23.197302705702</v>
      </c>
      <c r="CO43">
        <f t="shared" si="86"/>
        <v>1.1265253115592699</v>
      </c>
      <c r="CP43">
        <f t="shared" si="87"/>
        <v>39.5444538984407</v>
      </c>
      <c r="CQ43">
        <f t="shared" si="88"/>
        <v>30.632208694513299</v>
      </c>
      <c r="CR43">
        <f t="shared" si="89"/>
        <v>24.584371631433601</v>
      </c>
      <c r="CS43">
        <f t="shared" si="90"/>
        <v>0.285944658181221</v>
      </c>
      <c r="CT43">
        <f t="shared" si="91"/>
        <v>40.385034551818798</v>
      </c>
      <c r="CU43">
        <f t="shared" si="92"/>
        <v>29.924314143215799</v>
      </c>
      <c r="CV43">
        <f t="shared" si="93"/>
        <v>24.275049281325899</v>
      </c>
      <c r="CW43">
        <f t="shared" si="94"/>
        <v>2.3722996815467301E-2</v>
      </c>
      <c r="CX43">
        <f t="shared" si="95"/>
        <v>40.647256213184498</v>
      </c>
      <c r="CY43">
        <f t="shared" si="96"/>
        <v>30.130826700115001</v>
      </c>
      <c r="CZ43">
        <f t="shared" si="97"/>
        <v>23.3045232014113</v>
      </c>
      <c r="DA43">
        <f t="shared" si="98"/>
        <v>2.09544417912737E-2</v>
      </c>
      <c r="DB43">
        <f t="shared" si="99"/>
        <v>40.650024768208702</v>
      </c>
      <c r="DC43">
        <f t="shared" si="100"/>
        <v>29.897524159872098</v>
      </c>
      <c r="DD43">
        <f t="shared" si="101"/>
        <v>22.409287472849101</v>
      </c>
      <c r="DE43">
        <f t="shared" si="102"/>
        <v>1.74515777521096E-2</v>
      </c>
      <c r="DF43">
        <f t="shared" si="103"/>
        <v>40.653527632247901</v>
      </c>
      <c r="DG43">
        <f t="shared" si="104"/>
        <v>29.998162300259398</v>
      </c>
      <c r="DH43">
        <f t="shared" si="105"/>
        <v>21.5779209875747</v>
      </c>
      <c r="DI43">
        <f t="shared" si="106"/>
        <v>1.4518498900075999E-2</v>
      </c>
      <c r="DJ43">
        <f t="shared" si="107"/>
        <v>40.656460711099903</v>
      </c>
      <c r="DK43">
        <f t="shared" si="108"/>
        <v>30.6332136492173</v>
      </c>
      <c r="DL43">
        <f t="shared" si="109"/>
        <v>20.805858125422098</v>
      </c>
      <c r="DM43">
        <f t="shared" si="110"/>
        <v>9.0569992134413892E-3</v>
      </c>
      <c r="DN43">
        <f t="shared" si="111"/>
        <v>40.661922210786599</v>
      </c>
      <c r="DO43">
        <f t="shared" si="112"/>
        <v>30.336226747824401</v>
      </c>
      <c r="DP43">
        <f t="shared" si="113"/>
        <v>20.0916550922264</v>
      </c>
      <c r="DQ43">
        <f t="shared" si="114"/>
        <v>5.1741916143710001E-3</v>
      </c>
      <c r="DR43">
        <f t="shared" si="115"/>
        <v>40.665805018385598</v>
      </c>
      <c r="DS43">
        <f t="shared" si="116"/>
        <v>29.325019189563601</v>
      </c>
      <c r="DT43">
        <f t="shared" si="117"/>
        <v>19.421929467544398</v>
      </c>
      <c r="DU43">
        <f t="shared" si="118"/>
        <v>5.9521617994671202E-3</v>
      </c>
      <c r="DV43">
        <f t="shared" si="119"/>
        <v>40.6650270482005</v>
      </c>
    </row>
    <row r="44" spans="1:126" x14ac:dyDescent="0.15">
      <c r="A44">
        <v>172.88898219999999</v>
      </c>
      <c r="B44">
        <v>-37.05887388</v>
      </c>
      <c r="C44">
        <v>333</v>
      </c>
      <c r="D44">
        <v>254</v>
      </c>
      <c r="E44">
        <v>253.50820920000001</v>
      </c>
      <c r="F44">
        <v>176.46554570000001</v>
      </c>
      <c r="G44">
        <f t="shared" si="0"/>
        <v>11.718881066929701</v>
      </c>
      <c r="H44">
        <f t="shared" si="1"/>
        <v>29.991366733624499</v>
      </c>
      <c r="I44">
        <f t="shared" si="2"/>
        <v>12.0881979299331</v>
      </c>
      <c r="J44">
        <f t="shared" si="3"/>
        <v>24.970675950066902</v>
      </c>
      <c r="K44">
        <f t="shared" si="4"/>
        <v>11.825416349356299</v>
      </c>
      <c r="L44">
        <f t="shared" si="5"/>
        <v>24.815531979530899</v>
      </c>
      <c r="M44">
        <f t="shared" si="6"/>
        <v>15.0360997931318</v>
      </c>
      <c r="N44">
        <f t="shared" si="7"/>
        <v>22.0227740868682</v>
      </c>
      <c r="O44">
        <f t="shared" si="8"/>
        <v>12.7119406119273</v>
      </c>
      <c r="P44">
        <f t="shared" si="9"/>
        <v>23.236520911648</v>
      </c>
      <c r="Q44">
        <f t="shared" si="10"/>
        <v>15.3004538595812</v>
      </c>
      <c r="R44">
        <f t="shared" si="11"/>
        <v>21.7584200204188</v>
      </c>
      <c r="S44">
        <f t="shared" si="12"/>
        <v>9.5339554589454494</v>
      </c>
      <c r="T44">
        <f t="shared" si="13"/>
        <v>24.795932958412902</v>
      </c>
      <c r="U44">
        <f t="shared" si="14"/>
        <v>24.377646056370299</v>
      </c>
      <c r="V44">
        <f t="shared" si="15"/>
        <v>12.681227823629699</v>
      </c>
      <c r="W44">
        <f t="shared" si="16"/>
        <v>2.36508326987127</v>
      </c>
      <c r="X44">
        <f t="shared" si="17"/>
        <v>24.753017801774401</v>
      </c>
      <c r="Y44" t="e">
        <f t="shared" si="18"/>
        <v>#NUM!</v>
      </c>
      <c r="Z44" t="e">
        <f t="shared" si="19"/>
        <v>#NUM!</v>
      </c>
      <c r="AA44">
        <f t="shared" si="20"/>
        <v>7.10619083355241</v>
      </c>
      <c r="AB44">
        <f t="shared" si="21"/>
        <v>25.166816690635802</v>
      </c>
      <c r="AC44">
        <f t="shared" si="22"/>
        <v>18.9937302250081</v>
      </c>
      <c r="AD44">
        <f t="shared" si="23"/>
        <v>18.0651436549919</v>
      </c>
      <c r="AE44">
        <f t="shared" si="24"/>
        <v>10.576973927759299</v>
      </c>
      <c r="AF44">
        <f t="shared" si="25"/>
        <v>32.333264329802702</v>
      </c>
      <c r="AG44">
        <f t="shared" si="26"/>
        <v>10.917638888456599</v>
      </c>
      <c r="AH44">
        <f t="shared" si="27"/>
        <v>26.141234991543399</v>
      </c>
      <c r="AI44">
        <f t="shared" si="28"/>
        <v>15.4326214103453</v>
      </c>
      <c r="AJ44">
        <f t="shared" si="29"/>
        <v>28.291642243643199</v>
      </c>
      <c r="AK44">
        <f t="shared" si="30"/>
        <v>9.5230818985963399</v>
      </c>
      <c r="AL44">
        <f t="shared" si="31"/>
        <v>27.535791981403701</v>
      </c>
      <c r="AM44">
        <f t="shared" si="32"/>
        <v>13.7178856980847</v>
      </c>
      <c r="AN44">
        <f t="shared" si="33"/>
        <v>25.148249292731599</v>
      </c>
      <c r="AO44">
        <f t="shared" si="34"/>
        <v>15.4928763153984</v>
      </c>
      <c r="AP44">
        <f t="shared" si="35"/>
        <v>21.565997564601599</v>
      </c>
      <c r="AQ44">
        <f t="shared" si="36"/>
        <v>15.2634932462444</v>
      </c>
      <c r="AR44">
        <f t="shared" si="37"/>
        <v>26.307328996735901</v>
      </c>
      <c r="AS44">
        <f t="shared" si="38"/>
        <v>11.846762959238699</v>
      </c>
      <c r="AT44">
        <f t="shared" si="39"/>
        <v>25.212110920761301</v>
      </c>
      <c r="AU44">
        <f t="shared" si="40"/>
        <v>17.500348293214198</v>
      </c>
      <c r="AV44">
        <f t="shared" si="41"/>
        <v>23.915753633396299</v>
      </c>
      <c r="AW44">
        <f t="shared" si="42"/>
        <v>9.4829241111343592</v>
      </c>
      <c r="AX44">
        <f t="shared" si="43"/>
        <v>27.575949768865598</v>
      </c>
      <c r="AY44">
        <f t="shared" si="44"/>
        <v>20.070332534305901</v>
      </c>
      <c r="AZ44">
        <f t="shared" si="45"/>
        <v>21.922759544133299</v>
      </c>
      <c r="BA44">
        <f t="shared" si="46"/>
        <v>9.8438345807031808</v>
      </c>
      <c r="BB44">
        <f t="shared" si="47"/>
        <v>27.215039299296802</v>
      </c>
      <c r="BC44">
        <f t="shared" si="48"/>
        <v>21.0991143491133</v>
      </c>
      <c r="BD44">
        <f t="shared" si="49"/>
        <v>24.1395146076351</v>
      </c>
      <c r="BE44">
        <f t="shared" si="50"/>
        <v>7.7568029712568398</v>
      </c>
      <c r="BF44">
        <f t="shared" si="51"/>
        <v>29.3020709087432</v>
      </c>
      <c r="BG44">
        <f t="shared" si="52"/>
        <v>23.079818937905799</v>
      </c>
      <c r="BH44">
        <f t="shared" si="53"/>
        <v>24.255881163995699</v>
      </c>
      <c r="BI44">
        <f t="shared" si="54"/>
        <v>6.0137382832247397</v>
      </c>
      <c r="BJ44">
        <f t="shared" si="55"/>
        <v>31.0451355967753</v>
      </c>
      <c r="BK44">
        <f t="shared" si="56"/>
        <v>24.490002978211098</v>
      </c>
      <c r="BL44">
        <f t="shared" si="57"/>
        <v>23.960222648921501</v>
      </c>
      <c r="BM44">
        <f t="shared" si="58"/>
        <v>4.9019811689255599</v>
      </c>
      <c r="BN44">
        <f t="shared" si="59"/>
        <v>32.156892711074399</v>
      </c>
      <c r="BO44">
        <f t="shared" si="60"/>
        <v>25.440109742574801</v>
      </c>
      <c r="BP44">
        <f t="shared" si="61"/>
        <v>24.4517503870924</v>
      </c>
      <c r="BQ44">
        <f t="shared" si="62"/>
        <v>3.8674867097049401</v>
      </c>
      <c r="BR44">
        <f t="shared" si="63"/>
        <v>33.191387170295101</v>
      </c>
      <c r="BS44">
        <f t="shared" si="64"/>
        <v>29.9194346633432</v>
      </c>
      <c r="BT44">
        <f t="shared" si="65"/>
        <v>25.628122240724501</v>
      </c>
      <c r="BU44">
        <f t="shared" si="66"/>
        <v>2.4735234968325499</v>
      </c>
      <c r="BV44">
        <f t="shared" si="67"/>
        <v>34.585350383167501</v>
      </c>
      <c r="BW44">
        <f t="shared" si="68"/>
        <v>30.249058769742199</v>
      </c>
      <c r="BX44">
        <f t="shared" si="69"/>
        <v>27.369055486449302</v>
      </c>
      <c r="BY44">
        <f t="shared" si="70"/>
        <v>1.5723247397669999</v>
      </c>
      <c r="BZ44">
        <f t="shared" si="71"/>
        <v>35.486549140233002</v>
      </c>
      <c r="CA44">
        <f t="shared" si="72"/>
        <v>31.218940338206998</v>
      </c>
      <c r="CB44">
        <f t="shared" si="73"/>
        <v>25.91287532039</v>
      </c>
      <c r="CC44">
        <f t="shared" si="74"/>
        <v>1.44844792773442</v>
      </c>
      <c r="CD44">
        <f t="shared" si="75"/>
        <v>35.610425952265601</v>
      </c>
      <c r="CE44">
        <f t="shared" si="76"/>
        <v>29.657993321296601</v>
      </c>
      <c r="CF44">
        <f t="shared" si="77"/>
        <v>25.8100146833841</v>
      </c>
      <c r="CG44">
        <f t="shared" si="78"/>
        <v>1.17040172730784</v>
      </c>
      <c r="CH44">
        <f t="shared" si="79"/>
        <v>35.888472152692202</v>
      </c>
      <c r="CI44">
        <f t="shared" si="80"/>
        <v>29.203909479888299</v>
      </c>
      <c r="CJ44">
        <f t="shared" si="81"/>
        <v>24.580966365127701</v>
      </c>
      <c r="CK44">
        <f t="shared" si="82"/>
        <v>1.2511703119309101</v>
      </c>
      <c r="CL44">
        <f t="shared" si="83"/>
        <v>35.807703568069101</v>
      </c>
      <c r="CM44">
        <f t="shared" si="84"/>
        <v>29.069786792880699</v>
      </c>
      <c r="CN44">
        <f t="shared" si="85"/>
        <v>23.603372738881902</v>
      </c>
      <c r="CO44">
        <f t="shared" si="86"/>
        <v>1.28487161575969</v>
      </c>
      <c r="CP44">
        <f t="shared" si="87"/>
        <v>35.774002264240302</v>
      </c>
      <c r="CQ44">
        <f t="shared" si="88"/>
        <v>29.028227186290501</v>
      </c>
      <c r="CR44">
        <f t="shared" si="89"/>
        <v>23.494708972153902</v>
      </c>
      <c r="CS44">
        <f t="shared" si="90"/>
        <v>1.0556501677469801</v>
      </c>
      <c r="CT44">
        <f t="shared" si="91"/>
        <v>36.003223712253003</v>
      </c>
      <c r="CU44">
        <f t="shared" si="92"/>
        <v>28.869688659287601</v>
      </c>
      <c r="CV44">
        <f t="shared" si="93"/>
        <v>24.814320743912798</v>
      </c>
      <c r="CW44">
        <f t="shared" si="94"/>
        <v>0.26727422125329597</v>
      </c>
      <c r="CX44">
        <f t="shared" si="95"/>
        <v>36.791599658746698</v>
      </c>
      <c r="CY44">
        <f t="shared" si="96"/>
        <v>28.261706002541601</v>
      </c>
      <c r="CZ44">
        <f t="shared" si="97"/>
        <v>24.508091641648999</v>
      </c>
      <c r="DA44">
        <f t="shared" si="98"/>
        <v>2.2127608602050899E-2</v>
      </c>
      <c r="DB44">
        <f t="shared" si="99"/>
        <v>37.036746271398002</v>
      </c>
      <c r="DC44">
        <f t="shared" si="100"/>
        <v>28.5265486256156</v>
      </c>
      <c r="DD44">
        <f t="shared" si="101"/>
        <v>23.5659758824339</v>
      </c>
      <c r="DE44">
        <f t="shared" si="102"/>
        <v>1.9497413980770699E-2</v>
      </c>
      <c r="DF44">
        <f t="shared" si="103"/>
        <v>37.039376466019199</v>
      </c>
      <c r="DG44">
        <f t="shared" si="104"/>
        <v>28.363961631785401</v>
      </c>
      <c r="DH44">
        <f t="shared" si="105"/>
        <v>22.694262846784699</v>
      </c>
      <c r="DI44">
        <f t="shared" si="106"/>
        <v>1.62047424450757E-2</v>
      </c>
      <c r="DJ44">
        <f t="shared" si="107"/>
        <v>37.042669137554903</v>
      </c>
      <c r="DK44">
        <f t="shared" si="108"/>
        <v>28.5175529388763</v>
      </c>
      <c r="DL44">
        <f t="shared" si="109"/>
        <v>21.882449581203002</v>
      </c>
      <c r="DM44">
        <f t="shared" si="110"/>
        <v>1.3453745572773099E-2</v>
      </c>
      <c r="DN44">
        <f t="shared" si="111"/>
        <v>37.045420134427197</v>
      </c>
      <c r="DO44">
        <f t="shared" si="112"/>
        <v>29.183557355252901</v>
      </c>
      <c r="DP44">
        <f t="shared" si="113"/>
        <v>21.126568040579802</v>
      </c>
      <c r="DQ44">
        <f t="shared" si="114"/>
        <v>8.3748639593451309E-3</v>
      </c>
      <c r="DR44">
        <f t="shared" si="115"/>
        <v>37.050499016040703</v>
      </c>
      <c r="DS44">
        <f t="shared" si="116"/>
        <v>28.945845227221199</v>
      </c>
      <c r="DT44">
        <f t="shared" si="117"/>
        <v>20.425510896900999</v>
      </c>
      <c r="DU44">
        <f t="shared" si="118"/>
        <v>4.7770186283013797E-3</v>
      </c>
      <c r="DV44">
        <f t="shared" si="119"/>
        <v>37.054096861371697</v>
      </c>
    </row>
    <row r="45" spans="1:126" x14ac:dyDescent="0.15">
      <c r="A45">
        <v>179.0534485</v>
      </c>
      <c r="B45">
        <v>-37.05887388</v>
      </c>
      <c r="C45">
        <v>335</v>
      </c>
      <c r="D45">
        <v>254</v>
      </c>
      <c r="E45">
        <v>253.50820920000001</v>
      </c>
      <c r="F45">
        <v>176.46554570000001</v>
      </c>
      <c r="G45">
        <f t="shared" si="0"/>
        <v>10.481685874356</v>
      </c>
      <c r="H45">
        <f t="shared" si="1"/>
        <v>0</v>
      </c>
      <c r="I45">
        <f t="shared" si="2"/>
        <v>2.7092648592912898</v>
      </c>
      <c r="J45">
        <f t="shared" si="3"/>
        <v>34.349609020708698</v>
      </c>
      <c r="K45">
        <f t="shared" si="4"/>
        <v>10.9024951758889</v>
      </c>
      <c r="L45">
        <f t="shared" si="5"/>
        <v>15.132007761056</v>
      </c>
      <c r="M45">
        <f t="shared" si="6"/>
        <v>1.73521877671529</v>
      </c>
      <c r="N45">
        <f t="shared" si="7"/>
        <v>35.3236551032847</v>
      </c>
      <c r="O45">
        <f t="shared" si="8"/>
        <v>11.149109454645499</v>
      </c>
      <c r="P45">
        <f t="shared" si="9"/>
        <v>16.543687986353898</v>
      </c>
      <c r="Q45">
        <f t="shared" si="10"/>
        <v>2.0984521867074601</v>
      </c>
      <c r="R45">
        <f t="shared" si="11"/>
        <v>34.960421693292503</v>
      </c>
      <c r="S45">
        <f t="shared" si="12"/>
        <v>11.825416349356299</v>
      </c>
      <c r="T45">
        <f t="shared" si="13"/>
        <v>17.427390683736</v>
      </c>
      <c r="U45">
        <f t="shared" si="14"/>
        <v>3.1356074607406899</v>
      </c>
      <c r="V45">
        <f t="shared" si="15"/>
        <v>33.923266419259299</v>
      </c>
      <c r="W45">
        <f t="shared" si="16"/>
        <v>9.4603330794850695</v>
      </c>
      <c r="X45">
        <f t="shared" si="17"/>
        <v>19.836746366730299</v>
      </c>
      <c r="Y45">
        <f t="shared" si="18"/>
        <v>2.5451906244990998</v>
      </c>
      <c r="Z45">
        <f t="shared" si="19"/>
        <v>34.513683255500901</v>
      </c>
      <c r="AA45">
        <f t="shared" si="20"/>
        <v>1.97090272489272</v>
      </c>
      <c r="AB45">
        <f t="shared" si="21"/>
        <v>20.627514834812001</v>
      </c>
      <c r="AC45">
        <f t="shared" si="22"/>
        <v>11.2235444246234</v>
      </c>
      <c r="AD45">
        <f t="shared" si="23"/>
        <v>25.835329455376598</v>
      </c>
      <c r="AE45">
        <f t="shared" si="24"/>
        <v>4.5955157636939497</v>
      </c>
      <c r="AF45">
        <f t="shared" si="25"/>
        <v>21.571557163402101</v>
      </c>
      <c r="AG45">
        <f t="shared" si="26"/>
        <v>4.7970789453853397</v>
      </c>
      <c r="AH45">
        <f t="shared" si="27"/>
        <v>32.261794934614699</v>
      </c>
      <c r="AI45">
        <f t="shared" si="28"/>
        <v>7.9327304458194501</v>
      </c>
      <c r="AJ45">
        <f t="shared" si="29"/>
        <v>28.291606288577398</v>
      </c>
      <c r="AK45">
        <f t="shared" si="30"/>
        <v>1.9864397098622999</v>
      </c>
      <c r="AL45">
        <f t="shared" si="31"/>
        <v>35.072434170137697</v>
      </c>
      <c r="AM45">
        <f t="shared" si="32"/>
        <v>12.5616598365458</v>
      </c>
      <c r="AN45">
        <f t="shared" si="33"/>
        <v>25.148126438794002</v>
      </c>
      <c r="AO45">
        <f t="shared" si="34"/>
        <v>1.7541910329207999</v>
      </c>
      <c r="AP45">
        <f t="shared" si="35"/>
        <v>35.304682847079199</v>
      </c>
      <c r="AQ45">
        <f t="shared" si="36"/>
        <v>11.3054938528912</v>
      </c>
      <c r="AR45">
        <f t="shared" si="37"/>
        <v>22.633424363458499</v>
      </c>
      <c r="AS45">
        <f t="shared" si="38"/>
        <v>2.2284485793717201</v>
      </c>
      <c r="AT45">
        <f t="shared" si="39"/>
        <v>34.830425300628299</v>
      </c>
      <c r="AU45">
        <f t="shared" si="40"/>
        <v>12.9451699458519</v>
      </c>
      <c r="AV45">
        <f t="shared" si="41"/>
        <v>23.915753633396299</v>
      </c>
      <c r="AW45">
        <f t="shared" si="42"/>
        <v>1.6827708324937001</v>
      </c>
      <c r="AX45">
        <f t="shared" si="43"/>
        <v>35.376103047506298</v>
      </c>
      <c r="AY45">
        <f t="shared" si="44"/>
        <v>15.196414096961499</v>
      </c>
      <c r="AZ45">
        <f t="shared" si="45"/>
        <v>21.922774163946599</v>
      </c>
      <c r="BA45">
        <f t="shared" si="46"/>
        <v>1.43953703478641</v>
      </c>
      <c r="BB45">
        <f t="shared" si="47"/>
        <v>35.619336845213603</v>
      </c>
      <c r="BC45">
        <f t="shared" si="48"/>
        <v>17.7602687795743</v>
      </c>
      <c r="BD45">
        <f t="shared" si="49"/>
        <v>20.2363934253538</v>
      </c>
      <c r="BE45">
        <f t="shared" si="50"/>
        <v>1.43401330139037</v>
      </c>
      <c r="BF45">
        <f t="shared" si="51"/>
        <v>35.624860578609599</v>
      </c>
      <c r="BG45">
        <f t="shared" si="52"/>
        <v>18.8798969494493</v>
      </c>
      <c r="BH45">
        <f t="shared" si="53"/>
        <v>22.4152635642326</v>
      </c>
      <c r="BI45">
        <f t="shared" si="54"/>
        <v>1.0710762467219199</v>
      </c>
      <c r="BJ45">
        <f t="shared" si="55"/>
        <v>35.987797633278099</v>
      </c>
      <c r="BK45">
        <f t="shared" si="56"/>
        <v>20.884874179307801</v>
      </c>
      <c r="BL45">
        <f t="shared" si="57"/>
        <v>22.638822419729301</v>
      </c>
      <c r="BM45">
        <f t="shared" si="58"/>
        <v>0.82616447761271805</v>
      </c>
      <c r="BN45">
        <f t="shared" si="59"/>
        <v>36.2327094023873</v>
      </c>
      <c r="BO45">
        <f t="shared" si="60"/>
        <v>22.3517770145125</v>
      </c>
      <c r="BP45">
        <f t="shared" si="61"/>
        <v>22.4627087333639</v>
      </c>
      <c r="BQ45">
        <f t="shared" si="62"/>
        <v>0.67113163942404297</v>
      </c>
      <c r="BR45">
        <f t="shared" si="63"/>
        <v>36.387742240576003</v>
      </c>
      <c r="BS45">
        <f t="shared" si="64"/>
        <v>23.3792115526138</v>
      </c>
      <c r="BT45">
        <f t="shared" si="65"/>
        <v>23.013412129028101</v>
      </c>
      <c r="BU45">
        <f t="shared" si="66"/>
        <v>0.52816978792651303</v>
      </c>
      <c r="BV45">
        <f t="shared" si="67"/>
        <v>36.530704092073499</v>
      </c>
      <c r="BW45">
        <f t="shared" si="68"/>
        <v>27.739284060905</v>
      </c>
      <c r="BX45">
        <f t="shared" si="69"/>
        <v>24.2043376717954</v>
      </c>
      <c r="BY45">
        <f t="shared" si="70"/>
        <v>0.336191808372023</v>
      </c>
      <c r="BZ45">
        <f t="shared" si="71"/>
        <v>36.722682071628</v>
      </c>
      <c r="CA45">
        <f t="shared" si="72"/>
        <v>28.171671922042101</v>
      </c>
      <c r="CB45">
        <f t="shared" si="73"/>
        <v>25.928578881899298</v>
      </c>
      <c r="CC45">
        <f t="shared" si="74"/>
        <v>0.21366532594752399</v>
      </c>
      <c r="CD45">
        <f t="shared" si="75"/>
        <v>36.845208554052498</v>
      </c>
      <c r="CE45">
        <f t="shared" si="76"/>
        <v>29.206623875369601</v>
      </c>
      <c r="CF45">
        <f t="shared" si="77"/>
        <v>24.617231554370498</v>
      </c>
      <c r="CG45">
        <f t="shared" si="78"/>
        <v>0.19622606384654701</v>
      </c>
      <c r="CH45">
        <f t="shared" si="79"/>
        <v>36.862647816153498</v>
      </c>
      <c r="CI45">
        <f t="shared" si="80"/>
        <v>27.815832262256698</v>
      </c>
      <c r="CJ45">
        <f t="shared" si="81"/>
        <v>24.580966365127701</v>
      </c>
      <c r="CK45">
        <f t="shared" si="82"/>
        <v>0.166518812651863</v>
      </c>
      <c r="CL45">
        <f t="shared" si="83"/>
        <v>36.892355067348099</v>
      </c>
      <c r="CM45">
        <f t="shared" si="84"/>
        <v>27.4713717415212</v>
      </c>
      <c r="CN45">
        <f t="shared" si="85"/>
        <v>23.4636497121673</v>
      </c>
      <c r="CO45">
        <f t="shared" si="86"/>
        <v>0.17748084850621301</v>
      </c>
      <c r="CP45">
        <f t="shared" si="87"/>
        <v>36.881393031493801</v>
      </c>
      <c r="CQ45">
        <f t="shared" si="88"/>
        <v>27.426824679756301</v>
      </c>
      <c r="CR45">
        <f t="shared" si="89"/>
        <v>22.577139141539298</v>
      </c>
      <c r="CS45">
        <f t="shared" si="90"/>
        <v>0.18171828023512501</v>
      </c>
      <c r="CT45">
        <f t="shared" si="91"/>
        <v>36.877155599764897</v>
      </c>
      <c r="CU45">
        <f t="shared" si="92"/>
        <v>27.460340895295701</v>
      </c>
      <c r="CV45">
        <f t="shared" si="93"/>
        <v>22.515762764980799</v>
      </c>
      <c r="CW45">
        <f t="shared" si="94"/>
        <v>0.14890825256177101</v>
      </c>
      <c r="CX45">
        <f t="shared" si="95"/>
        <v>36.909965627438197</v>
      </c>
      <c r="CY45">
        <f t="shared" si="96"/>
        <v>27.3737316470372</v>
      </c>
      <c r="CZ45">
        <f t="shared" si="97"/>
        <v>23.821747914156301</v>
      </c>
      <c r="DA45">
        <f t="shared" si="98"/>
        <v>3.7615935197116701E-2</v>
      </c>
      <c r="DB45">
        <f t="shared" si="99"/>
        <v>37.021257944802898</v>
      </c>
      <c r="DC45">
        <f t="shared" si="100"/>
        <v>26.850011965088001</v>
      </c>
      <c r="DD45">
        <f t="shared" si="101"/>
        <v>23.565472732354799</v>
      </c>
      <c r="DE45">
        <f t="shared" si="102"/>
        <v>3.10811157551107E-3</v>
      </c>
      <c r="DF45">
        <f t="shared" si="103"/>
        <v>37.0557657684245</v>
      </c>
      <c r="DG45">
        <f t="shared" si="104"/>
        <v>27.163841630560899</v>
      </c>
      <c r="DH45">
        <f t="shared" si="105"/>
        <v>22.693161960862302</v>
      </c>
      <c r="DI45">
        <f t="shared" si="106"/>
        <v>2.73239376127814E-3</v>
      </c>
      <c r="DJ45">
        <f t="shared" si="107"/>
        <v>37.056141486238701</v>
      </c>
      <c r="DK45">
        <f t="shared" si="108"/>
        <v>27.062497993520999</v>
      </c>
      <c r="DL45">
        <f t="shared" si="109"/>
        <v>21.8837534593995</v>
      </c>
      <c r="DM45">
        <f t="shared" si="110"/>
        <v>2.2664668672610698E-3</v>
      </c>
      <c r="DN45">
        <f t="shared" si="111"/>
        <v>37.056607413132703</v>
      </c>
      <c r="DO45">
        <f t="shared" si="112"/>
        <v>27.259859917160501</v>
      </c>
      <c r="DP45">
        <f t="shared" si="113"/>
        <v>21.127882354265001</v>
      </c>
      <c r="DQ45">
        <f t="shared" si="114"/>
        <v>1.87819241733541E-3</v>
      </c>
      <c r="DR45">
        <f t="shared" si="115"/>
        <v>37.056995687582699</v>
      </c>
      <c r="DS45">
        <f t="shared" si="116"/>
        <v>27.949596622030199</v>
      </c>
      <c r="DT45">
        <f t="shared" si="117"/>
        <v>20.422349105893801</v>
      </c>
      <c r="DU45">
        <f t="shared" si="118"/>
        <v>1.1669404238637299E-3</v>
      </c>
      <c r="DV45">
        <f t="shared" si="119"/>
        <v>37.0577069395761</v>
      </c>
    </row>
    <row r="46" spans="1:126" x14ac:dyDescent="0.15">
      <c r="A46">
        <v>139.51499609999999</v>
      </c>
      <c r="B46">
        <v>-27.081914019999999</v>
      </c>
      <c r="C46">
        <v>335</v>
      </c>
      <c r="D46">
        <v>254</v>
      </c>
      <c r="E46">
        <v>247.07574460000001</v>
      </c>
      <c r="F46">
        <v>169.49971009999999</v>
      </c>
      <c r="G46">
        <f t="shared" si="0"/>
        <v>0</v>
      </c>
      <c r="H46">
        <f t="shared" si="1"/>
        <v>49.6912248162431</v>
      </c>
      <c r="I46" t="e">
        <f t="shared" si="2"/>
        <v>#DIV/0!</v>
      </c>
      <c r="J46" t="e">
        <f t="shared" si="3"/>
        <v>#DIV/0!</v>
      </c>
      <c r="K46">
        <f t="shared" si="4"/>
        <v>5.2884869638796301</v>
      </c>
      <c r="L46">
        <f t="shared" si="5"/>
        <v>25.0714816118317</v>
      </c>
      <c r="M46" t="e">
        <f t="shared" si="6"/>
        <v>#NUM!</v>
      </c>
      <c r="N46" t="e">
        <f t="shared" si="7"/>
        <v>#NUM!</v>
      </c>
      <c r="O46">
        <f t="shared" si="8"/>
        <v>7.2683301172592598</v>
      </c>
      <c r="P46">
        <f t="shared" si="9"/>
        <v>26.7401474149565</v>
      </c>
      <c r="Q46" t="e">
        <f t="shared" si="10"/>
        <v>#NUM!</v>
      </c>
      <c r="R46" t="e">
        <f t="shared" si="11"/>
        <v>#NUM!</v>
      </c>
      <c r="S46">
        <f t="shared" si="12"/>
        <v>8.3618320909841302</v>
      </c>
      <c r="T46">
        <f t="shared" si="13"/>
        <v>24.943112699618698</v>
      </c>
      <c r="U46" t="e">
        <f t="shared" si="14"/>
        <v>#NUM!</v>
      </c>
      <c r="V46" t="e">
        <f t="shared" si="15"/>
        <v>#NUM!</v>
      </c>
      <c r="W46">
        <f t="shared" si="16"/>
        <v>9.4603330794850695</v>
      </c>
      <c r="X46">
        <f t="shared" si="17"/>
        <v>23.970505081771002</v>
      </c>
      <c r="Y46" t="e">
        <f t="shared" si="18"/>
        <v>#NUM!</v>
      </c>
      <c r="Z46" t="e">
        <f t="shared" si="19"/>
        <v>#NUM!</v>
      </c>
      <c r="AA46">
        <f t="shared" si="20"/>
        <v>7.8836108995708898</v>
      </c>
      <c r="AB46">
        <f t="shared" si="21"/>
        <v>24.887736742777498</v>
      </c>
      <c r="AC46" t="e">
        <f t="shared" si="22"/>
        <v>#NUM!</v>
      </c>
      <c r="AD46" t="e">
        <f t="shared" si="23"/>
        <v>#NUM!</v>
      </c>
      <c r="AE46">
        <f t="shared" si="24"/>
        <v>1.6893451927651899</v>
      </c>
      <c r="AF46">
        <f t="shared" si="25"/>
        <v>24.843998594474002</v>
      </c>
      <c r="AG46" t="e">
        <f t="shared" si="26"/>
        <v>#NUM!</v>
      </c>
      <c r="AH46" t="e">
        <f t="shared" si="27"/>
        <v>#NUM!</v>
      </c>
      <c r="AI46">
        <f t="shared" si="28"/>
        <v>4.0210762932322002</v>
      </c>
      <c r="AJ46">
        <f t="shared" si="29"/>
        <v>25.142960951561498</v>
      </c>
      <c r="AK46" t="e">
        <f t="shared" si="30"/>
        <v>#NUM!</v>
      </c>
      <c r="AL46" t="e">
        <f t="shared" si="31"/>
        <v>#NUM!</v>
      </c>
      <c r="AM46">
        <f t="shared" si="32"/>
        <v>7.0513159518395101</v>
      </c>
      <c r="AN46">
        <f t="shared" si="33"/>
        <v>30.719525189618</v>
      </c>
      <c r="AO46" t="e">
        <f t="shared" si="34"/>
        <v>#NUM!</v>
      </c>
      <c r="AP46" t="e">
        <f t="shared" si="35"/>
        <v>#NUM!</v>
      </c>
      <c r="AQ46">
        <f t="shared" si="36"/>
        <v>11.3054938528912</v>
      </c>
      <c r="AR46">
        <f t="shared" si="37"/>
        <v>27.647601436423599</v>
      </c>
      <c r="AS46" t="e">
        <f t="shared" si="38"/>
        <v>#NUM!</v>
      </c>
      <c r="AT46" t="e">
        <f t="shared" si="39"/>
        <v>#NUM!</v>
      </c>
      <c r="AU46">
        <f t="shared" si="40"/>
        <v>10.277721684446499</v>
      </c>
      <c r="AV46">
        <f t="shared" si="41"/>
        <v>25.134283608450101</v>
      </c>
      <c r="AW46" t="e">
        <f t="shared" si="42"/>
        <v>#NUM!</v>
      </c>
      <c r="AX46" t="e">
        <f t="shared" si="43"/>
        <v>#NUM!</v>
      </c>
      <c r="AY46">
        <f t="shared" si="44"/>
        <v>11.8664057836976</v>
      </c>
      <c r="AZ46">
        <f t="shared" si="45"/>
        <v>26.1009517454352</v>
      </c>
      <c r="BA46" t="e">
        <f t="shared" si="46"/>
        <v>#NUM!</v>
      </c>
      <c r="BB46" t="e">
        <f t="shared" si="47"/>
        <v>#NUM!</v>
      </c>
      <c r="BC46">
        <f t="shared" si="48"/>
        <v>14.027459166426</v>
      </c>
      <c r="BD46">
        <f t="shared" si="49"/>
        <v>24.093186226555499</v>
      </c>
      <c r="BE46" t="e">
        <f t="shared" si="50"/>
        <v>#NUM!</v>
      </c>
      <c r="BF46" t="e">
        <f t="shared" si="51"/>
        <v>#NUM!</v>
      </c>
      <c r="BG46">
        <f t="shared" si="52"/>
        <v>16.491678152461802</v>
      </c>
      <c r="BH46">
        <f t="shared" si="53"/>
        <v>22.372231793070299</v>
      </c>
      <c r="BI46">
        <f t="shared" si="54"/>
        <v>79.607274118571496</v>
      </c>
      <c r="BJ46">
        <f t="shared" si="55"/>
        <v>52.525360098571497</v>
      </c>
      <c r="BK46">
        <f t="shared" si="56"/>
        <v>17.621237152819401</v>
      </c>
      <c r="BL46">
        <f t="shared" si="57"/>
        <v>24.263301121329501</v>
      </c>
      <c r="BM46">
        <f t="shared" si="58"/>
        <v>47.271302415547602</v>
      </c>
      <c r="BN46">
        <f t="shared" si="59"/>
        <v>20.189388395547599</v>
      </c>
      <c r="BO46">
        <f t="shared" si="60"/>
        <v>19.579569543101002</v>
      </c>
      <c r="BP46">
        <f t="shared" si="61"/>
        <v>24.3576655672776</v>
      </c>
      <c r="BQ46">
        <f t="shared" si="62"/>
        <v>34.5336567774117</v>
      </c>
      <c r="BR46">
        <f t="shared" si="63"/>
        <v>7.4517427574117097</v>
      </c>
      <c r="BS46">
        <f t="shared" si="64"/>
        <v>21.0369666018942</v>
      </c>
      <c r="BT46">
        <f t="shared" si="65"/>
        <v>24.090479193804299</v>
      </c>
      <c r="BU46">
        <f t="shared" si="66"/>
        <v>27.414171584900501</v>
      </c>
      <c r="BV46">
        <f t="shared" si="67"/>
        <v>0.332257564900512</v>
      </c>
      <c r="BW46">
        <f t="shared" si="68"/>
        <v>22.0803664663575</v>
      </c>
      <c r="BX46">
        <f t="shared" si="69"/>
        <v>24.520009370488001</v>
      </c>
      <c r="BY46">
        <f t="shared" si="70"/>
        <v>21.245553603342699</v>
      </c>
      <c r="BZ46">
        <f t="shared" si="71"/>
        <v>5.83636041665729</v>
      </c>
      <c r="CA46">
        <f t="shared" si="72"/>
        <v>26.27932174191</v>
      </c>
      <c r="CB46">
        <f t="shared" si="73"/>
        <v>25.5686452510941</v>
      </c>
      <c r="CC46">
        <f t="shared" si="74"/>
        <v>13.335560118258799</v>
      </c>
      <c r="CD46">
        <f t="shared" si="75"/>
        <v>13.7463539017412</v>
      </c>
      <c r="CE46">
        <f t="shared" si="76"/>
        <v>26.76308832594</v>
      </c>
      <c r="CF46">
        <f t="shared" si="77"/>
        <v>27.138677699184999</v>
      </c>
      <c r="CG46">
        <f t="shared" si="78"/>
        <v>8.4281367958127795</v>
      </c>
      <c r="CH46">
        <f t="shared" si="79"/>
        <v>18.653777224187198</v>
      </c>
      <c r="CI46">
        <f t="shared" si="80"/>
        <v>27.815832262256698</v>
      </c>
      <c r="CJ46">
        <f t="shared" si="81"/>
        <v>25.832135712927698</v>
      </c>
      <c r="CK46">
        <f t="shared" si="82"/>
        <v>7.7279808084760404</v>
      </c>
      <c r="CL46">
        <f t="shared" si="83"/>
        <v>19.353933211524001</v>
      </c>
      <c r="CM46">
        <f t="shared" si="84"/>
        <v>26.551476250335998</v>
      </c>
      <c r="CN46">
        <f t="shared" si="85"/>
        <v>25.742641027143399</v>
      </c>
      <c r="CO46">
        <f t="shared" si="86"/>
        <v>6.87254233648419</v>
      </c>
      <c r="CP46">
        <f t="shared" si="87"/>
        <v>20.209371683515801</v>
      </c>
      <c r="CQ46">
        <f t="shared" si="88"/>
        <v>26.2769642744985</v>
      </c>
      <c r="CR46">
        <f t="shared" si="89"/>
        <v>24.623395765093701</v>
      </c>
      <c r="CS46">
        <f t="shared" si="90"/>
        <v>7.31214729450015</v>
      </c>
      <c r="CT46">
        <f t="shared" si="91"/>
        <v>19.769766725499899</v>
      </c>
      <c r="CU46">
        <f t="shared" si="92"/>
        <v>26.284040318099699</v>
      </c>
      <c r="CV46">
        <f t="shared" si="93"/>
        <v>23.7254797608507</v>
      </c>
      <c r="CW46">
        <f t="shared" si="94"/>
        <v>7.47348081878628</v>
      </c>
      <c r="CX46">
        <f t="shared" si="95"/>
        <v>19.6084332012137</v>
      </c>
      <c r="CY46">
        <f t="shared" si="96"/>
        <v>26.361927259483899</v>
      </c>
      <c r="CZ46">
        <f t="shared" si="97"/>
        <v>23.620418149585898</v>
      </c>
      <c r="DA46">
        <f t="shared" si="98"/>
        <v>6.1077226625888699</v>
      </c>
      <c r="DB46">
        <f t="shared" si="99"/>
        <v>20.974191357411101</v>
      </c>
      <c r="DC46">
        <f t="shared" si="100"/>
        <v>26.3208958144589</v>
      </c>
      <c r="DD46">
        <f t="shared" si="101"/>
        <v>24.832670198050302</v>
      </c>
      <c r="DE46">
        <f t="shared" si="102"/>
        <v>1.5376827364291701</v>
      </c>
      <c r="DF46">
        <f t="shared" si="103"/>
        <v>25.544231283570799</v>
      </c>
      <c r="DG46">
        <f t="shared" si="104"/>
        <v>25.8555670774922</v>
      </c>
      <c r="DH46">
        <f t="shared" si="105"/>
        <v>24.548490732636701</v>
      </c>
      <c r="DI46">
        <f t="shared" si="106"/>
        <v>0.126851849361858</v>
      </c>
      <c r="DJ46">
        <f t="shared" si="107"/>
        <v>26.955062170638101</v>
      </c>
      <c r="DK46">
        <f t="shared" si="108"/>
        <v>26.193704429469499</v>
      </c>
      <c r="DL46">
        <f t="shared" si="109"/>
        <v>23.672201945843</v>
      </c>
      <c r="DM46">
        <f t="shared" si="110"/>
        <v>0.11136462451911</v>
      </c>
      <c r="DN46">
        <f t="shared" si="111"/>
        <v>26.970549395480901</v>
      </c>
      <c r="DO46">
        <f t="shared" si="112"/>
        <v>26.129308407537501</v>
      </c>
      <c r="DP46">
        <f t="shared" si="113"/>
        <v>22.8569175112331</v>
      </c>
      <c r="DQ46">
        <f t="shared" si="114"/>
        <v>9.2256921858242996E-2</v>
      </c>
      <c r="DR46">
        <f t="shared" si="115"/>
        <v>26.989657098141802</v>
      </c>
      <c r="DS46">
        <f t="shared" si="116"/>
        <v>26.351197919921901</v>
      </c>
      <c r="DT46">
        <f t="shared" si="117"/>
        <v>22.093781787410201</v>
      </c>
      <c r="DU46">
        <f t="shared" si="118"/>
        <v>7.6361227280043006E-2</v>
      </c>
      <c r="DV46">
        <f t="shared" si="119"/>
        <v>27.00555279272</v>
      </c>
    </row>
    <row r="47" spans="1:126" x14ac:dyDescent="0.15">
      <c r="A47">
        <v>139.5363825</v>
      </c>
      <c r="B47">
        <v>-27.105437519999999</v>
      </c>
      <c r="C47">
        <v>335</v>
      </c>
      <c r="D47">
        <v>255</v>
      </c>
      <c r="E47">
        <v>247.07046510000001</v>
      </c>
      <c r="F47">
        <v>169.43272400000001</v>
      </c>
      <c r="G47">
        <f t="shared" si="0"/>
        <v>5.2408429371780096</v>
      </c>
      <c r="H47">
        <f t="shared" si="1"/>
        <v>0.35215230638974498</v>
      </c>
      <c r="I47" t="e">
        <f t="shared" si="2"/>
        <v>#NUM!</v>
      </c>
      <c r="J47" t="e">
        <f t="shared" si="3"/>
        <v>#NUM!</v>
      </c>
      <c r="K47">
        <f t="shared" si="4"/>
        <v>2.64424348193982</v>
      </c>
      <c r="L47">
        <f t="shared" si="5"/>
        <v>25.211323144575001</v>
      </c>
      <c r="M47" t="e">
        <f t="shared" si="6"/>
        <v>#NUM!</v>
      </c>
      <c r="N47" t="e">
        <f t="shared" si="7"/>
        <v>#NUM!</v>
      </c>
      <c r="O47">
        <f t="shared" si="8"/>
        <v>3.9418054497854502</v>
      </c>
      <c r="P47">
        <f t="shared" si="9"/>
        <v>16.807548763050001</v>
      </c>
      <c r="Q47" t="e">
        <f t="shared" si="10"/>
        <v>#NUM!</v>
      </c>
      <c r="R47" t="e">
        <f t="shared" si="11"/>
        <v>#NUM!</v>
      </c>
      <c r="S47">
        <f t="shared" si="12"/>
        <v>5.91270817467817</v>
      </c>
      <c r="T47">
        <f t="shared" si="13"/>
        <v>20.121993084355999</v>
      </c>
      <c r="U47" t="e">
        <f t="shared" si="14"/>
        <v>#NUM!</v>
      </c>
      <c r="V47" t="e">
        <f t="shared" si="15"/>
        <v>#NUM!</v>
      </c>
      <c r="W47">
        <f t="shared" si="16"/>
        <v>7.0952498096137999</v>
      </c>
      <c r="X47">
        <f t="shared" si="17"/>
        <v>20.0101331793974</v>
      </c>
      <c r="Y47" t="e">
        <f t="shared" si="18"/>
        <v>#NUM!</v>
      </c>
      <c r="Z47" t="e">
        <f t="shared" si="19"/>
        <v>#NUM!</v>
      </c>
      <c r="AA47">
        <f t="shared" si="20"/>
        <v>8.3152477057279608</v>
      </c>
      <c r="AB47">
        <f t="shared" si="21"/>
        <v>20.0219842762661</v>
      </c>
      <c r="AC47" t="e">
        <f t="shared" si="22"/>
        <v>#NUM!</v>
      </c>
      <c r="AD47" t="e">
        <f t="shared" si="23"/>
        <v>#NUM!</v>
      </c>
      <c r="AE47">
        <f t="shared" si="24"/>
        <v>7.1273551763382503</v>
      </c>
      <c r="AF47">
        <f t="shared" si="25"/>
        <v>21.372339518632501</v>
      </c>
      <c r="AG47" t="e">
        <f t="shared" si="26"/>
        <v>#NUM!</v>
      </c>
      <c r="AH47" t="e">
        <f t="shared" si="27"/>
        <v>#NUM!</v>
      </c>
      <c r="AI47">
        <f t="shared" si="28"/>
        <v>2.0904580227460299</v>
      </c>
      <c r="AJ47">
        <f t="shared" si="29"/>
        <v>21.773380150285401</v>
      </c>
      <c r="AK47" t="e">
        <f t="shared" si="30"/>
        <v>#NUM!</v>
      </c>
      <c r="AL47" t="e">
        <f t="shared" si="31"/>
        <v>#NUM!</v>
      </c>
      <c r="AM47">
        <f t="shared" si="32"/>
        <v>3.7163698182151701</v>
      </c>
      <c r="AN47">
        <f t="shared" si="33"/>
        <v>22.380278572124698</v>
      </c>
      <c r="AO47" t="e">
        <f t="shared" si="34"/>
        <v>#NUM!</v>
      </c>
      <c r="AP47" t="e">
        <f t="shared" si="35"/>
        <v>#NUM!</v>
      </c>
      <c r="AQ47">
        <f t="shared" si="36"/>
        <v>6.3681815954266696</v>
      </c>
      <c r="AR47">
        <f t="shared" si="37"/>
        <v>27.675464775809299</v>
      </c>
      <c r="AS47" t="e">
        <f t="shared" si="38"/>
        <v>#NUM!</v>
      </c>
      <c r="AT47" t="e">
        <f t="shared" si="39"/>
        <v>#NUM!</v>
      </c>
      <c r="AU47">
        <f t="shared" si="40"/>
        <v>10.198704530116199</v>
      </c>
      <c r="AV47">
        <f t="shared" si="41"/>
        <v>25.159539586565799</v>
      </c>
      <c r="AW47" t="e">
        <f t="shared" si="42"/>
        <v>#NUM!</v>
      </c>
      <c r="AX47" t="e">
        <f t="shared" si="43"/>
        <v>#NUM!</v>
      </c>
      <c r="AY47">
        <f t="shared" si="44"/>
        <v>9.3488124859398596</v>
      </c>
      <c r="AZ47">
        <f t="shared" si="45"/>
        <v>23.063003334994701</v>
      </c>
      <c r="BA47" t="e">
        <f t="shared" si="46"/>
        <v>#NUM!</v>
      </c>
      <c r="BB47" t="e">
        <f t="shared" si="47"/>
        <v>#NUM!</v>
      </c>
      <c r="BC47">
        <f t="shared" si="48"/>
        <v>10.854956381475899</v>
      </c>
      <c r="BD47">
        <f t="shared" si="49"/>
        <v>24.114452692518299</v>
      </c>
      <c r="BE47" t="e">
        <f t="shared" si="50"/>
        <v>#NUM!</v>
      </c>
      <c r="BF47" t="e">
        <f t="shared" si="51"/>
        <v>#NUM!</v>
      </c>
      <c r="BG47">
        <f t="shared" si="52"/>
        <v>12.921006154655799</v>
      </c>
      <c r="BH47">
        <f t="shared" si="53"/>
        <v>22.391991785909799</v>
      </c>
      <c r="BI47" t="e">
        <f t="shared" si="54"/>
        <v>#NUM!</v>
      </c>
      <c r="BJ47" t="e">
        <f t="shared" si="55"/>
        <v>#NUM!</v>
      </c>
      <c r="BK47">
        <f t="shared" si="56"/>
        <v>15.2746868492495</v>
      </c>
      <c r="BL47">
        <f t="shared" si="57"/>
        <v>20.899180602790899</v>
      </c>
      <c r="BM47">
        <f t="shared" si="58"/>
        <v>82.2338291770034</v>
      </c>
      <c r="BN47">
        <f t="shared" si="59"/>
        <v>55.128391657003398</v>
      </c>
      <c r="BO47">
        <f t="shared" si="60"/>
        <v>16.410428350661601</v>
      </c>
      <c r="BP47">
        <f t="shared" si="61"/>
        <v>22.764081988399699</v>
      </c>
      <c r="BQ47">
        <f t="shared" si="62"/>
        <v>47.652892920925403</v>
      </c>
      <c r="BR47">
        <f t="shared" si="63"/>
        <v>20.547455400925401</v>
      </c>
      <c r="BS47">
        <f t="shared" si="64"/>
        <v>18.314572929212101</v>
      </c>
      <c r="BT47">
        <f t="shared" si="65"/>
        <v>22.9411643438422</v>
      </c>
      <c r="BU47">
        <f t="shared" si="66"/>
        <v>34.760420899107899</v>
      </c>
      <c r="BV47">
        <f t="shared" si="67"/>
        <v>7.6549833791078603</v>
      </c>
      <c r="BW47">
        <f t="shared" si="68"/>
        <v>19.752776530836702</v>
      </c>
      <c r="BX47">
        <f t="shared" si="69"/>
        <v>22.7674254255673</v>
      </c>
      <c r="BY47">
        <f t="shared" si="70"/>
        <v>27.5749360826192</v>
      </c>
      <c r="BZ47">
        <f t="shared" si="71"/>
        <v>0.469498562619247</v>
      </c>
      <c r="CA47">
        <f t="shared" si="72"/>
        <v>20.801249632209</v>
      </c>
      <c r="CB47">
        <f t="shared" si="73"/>
        <v>23.243951648209698</v>
      </c>
      <c r="CC47">
        <f t="shared" si="74"/>
        <v>21.363591509704602</v>
      </c>
      <c r="CD47">
        <f t="shared" si="75"/>
        <v>5.7418460102953697</v>
      </c>
      <c r="CE47">
        <f t="shared" si="76"/>
        <v>24.840412274652198</v>
      </c>
      <c r="CF47">
        <f t="shared" si="77"/>
        <v>24.303902368499099</v>
      </c>
      <c r="CG47">
        <f t="shared" si="78"/>
        <v>13.4092427538825</v>
      </c>
      <c r="CH47">
        <f t="shared" si="79"/>
        <v>13.6961947661175</v>
      </c>
      <c r="CI47">
        <f t="shared" si="80"/>
        <v>25.365192880680201</v>
      </c>
      <c r="CJ47">
        <f t="shared" si="81"/>
        <v>25.859432543792501</v>
      </c>
      <c r="CK47">
        <f t="shared" si="82"/>
        <v>8.4643621986562394</v>
      </c>
      <c r="CL47">
        <f t="shared" si="83"/>
        <v>18.641075321343799</v>
      </c>
      <c r="CM47">
        <f t="shared" si="84"/>
        <v>26.426039797783101</v>
      </c>
      <c r="CN47">
        <f t="shared" si="85"/>
        <v>24.670423417695499</v>
      </c>
      <c r="CO47">
        <f t="shared" si="86"/>
        <v>8.1335106915277198</v>
      </c>
      <c r="CP47">
        <f t="shared" si="87"/>
        <v>18.971926828472299</v>
      </c>
      <c r="CQ47">
        <f t="shared" si="88"/>
        <v>25.277081545705599</v>
      </c>
      <c r="CR47">
        <f t="shared" si="89"/>
        <v>24.6354050195505</v>
      </c>
      <c r="CS47">
        <f t="shared" si="90"/>
        <v>7.2176616730443204</v>
      </c>
      <c r="CT47">
        <f t="shared" si="91"/>
        <v>19.887775846955702</v>
      </c>
      <c r="CU47">
        <f t="shared" si="92"/>
        <v>25.0632268815171</v>
      </c>
      <c r="CV47">
        <f t="shared" si="93"/>
        <v>23.6089298104026</v>
      </c>
      <c r="CW47">
        <f t="shared" si="94"/>
        <v>7.6649584245097904</v>
      </c>
      <c r="CX47">
        <f t="shared" si="95"/>
        <v>19.4404790954902</v>
      </c>
      <c r="CY47">
        <f t="shared" si="96"/>
        <v>25.112685365476601</v>
      </c>
      <c r="CZ47">
        <f t="shared" si="97"/>
        <v>22.787503297761301</v>
      </c>
      <c r="DA47">
        <f t="shared" si="98"/>
        <v>7.82076380617859</v>
      </c>
      <c r="DB47">
        <f t="shared" si="99"/>
        <v>19.284673713821402</v>
      </c>
      <c r="DC47">
        <f t="shared" si="100"/>
        <v>25.229395243962099</v>
      </c>
      <c r="DD47">
        <f t="shared" si="101"/>
        <v>22.722510696571302</v>
      </c>
      <c r="DE47">
        <f t="shared" si="102"/>
        <v>6.3802065392799197</v>
      </c>
      <c r="DF47">
        <f t="shared" si="103"/>
        <v>20.725230980720099</v>
      </c>
      <c r="DG47">
        <f t="shared" si="104"/>
        <v>25.2299879745363</v>
      </c>
      <c r="DH47">
        <f t="shared" si="105"/>
        <v>23.922975708206799</v>
      </c>
      <c r="DI47">
        <f t="shared" si="106"/>
        <v>1.60348515853207</v>
      </c>
      <c r="DJ47">
        <f t="shared" si="107"/>
        <v>25.5019523614679</v>
      </c>
      <c r="DK47">
        <f t="shared" si="108"/>
        <v>24.818142571359299</v>
      </c>
      <c r="DL47">
        <f t="shared" si="109"/>
        <v>23.6814393019704</v>
      </c>
      <c r="DM47">
        <f t="shared" si="110"/>
        <v>0.132096603506202</v>
      </c>
      <c r="DN47">
        <f t="shared" si="111"/>
        <v>26.9733409164938</v>
      </c>
      <c r="DO47">
        <f t="shared" si="112"/>
        <v>25.176472951828899</v>
      </c>
      <c r="DP47">
        <f t="shared" si="113"/>
        <v>22.8652629918165</v>
      </c>
      <c r="DQ47">
        <f t="shared" si="114"/>
        <v>0.115813540723225</v>
      </c>
      <c r="DR47">
        <f t="shared" si="115"/>
        <v>26.9896239792768</v>
      </c>
      <c r="DS47">
        <f t="shared" si="116"/>
        <v>25.1442699436484</v>
      </c>
      <c r="DT47">
        <f t="shared" si="117"/>
        <v>22.104049724272901</v>
      </c>
      <c r="DU47">
        <f t="shared" si="118"/>
        <v>9.5829205005372106E-2</v>
      </c>
      <c r="DV47">
        <f t="shared" si="119"/>
        <v>27.009608314994601</v>
      </c>
    </row>
    <row r="48" spans="1:126" x14ac:dyDescent="0.15">
      <c r="A48">
        <v>170.4980927</v>
      </c>
      <c r="B48">
        <v>-27.105437519999999</v>
      </c>
      <c r="C48">
        <v>336</v>
      </c>
      <c r="D48">
        <v>256</v>
      </c>
      <c r="E48">
        <v>247.07046510000001</v>
      </c>
      <c r="F48">
        <v>169.43272400000001</v>
      </c>
      <c r="G48">
        <f t="shared" si="0"/>
        <v>7.4116711600244001</v>
      </c>
      <c r="H48">
        <f t="shared" si="1"/>
        <v>0</v>
      </c>
      <c r="I48">
        <f t="shared" si="2"/>
        <v>0.44940416441450398</v>
      </c>
      <c r="J48">
        <f t="shared" si="3"/>
        <v>26.6560333555855</v>
      </c>
      <c r="K48">
        <f t="shared" si="4"/>
        <v>5.91270817467817</v>
      </c>
      <c r="L48">
        <f t="shared" si="5"/>
        <v>0.177676845496644</v>
      </c>
      <c r="M48">
        <f t="shared" si="6"/>
        <v>44.425856622513699</v>
      </c>
      <c r="N48">
        <f t="shared" si="7"/>
        <v>17.3204191025137</v>
      </c>
      <c r="O48">
        <f t="shared" si="8"/>
        <v>3.9418054497854502</v>
      </c>
      <c r="P48">
        <f t="shared" si="9"/>
        <v>16.807548763050001</v>
      </c>
      <c r="Q48">
        <f t="shared" si="10"/>
        <v>43.855317260339099</v>
      </c>
      <c r="R48">
        <f t="shared" si="11"/>
        <v>16.7498797403391</v>
      </c>
      <c r="S48">
        <f t="shared" si="12"/>
        <v>4.7669777294727202</v>
      </c>
      <c r="T48">
        <f t="shared" si="13"/>
        <v>12.605661572287501</v>
      </c>
      <c r="U48">
        <f t="shared" si="14"/>
        <v>59.169047451165902</v>
      </c>
      <c r="V48">
        <f t="shared" si="15"/>
        <v>32.0636099311659</v>
      </c>
      <c r="W48">
        <f t="shared" si="16"/>
        <v>6.1673826165797196</v>
      </c>
      <c r="X48">
        <f t="shared" si="17"/>
        <v>16.0975944674848</v>
      </c>
      <c r="Y48">
        <f t="shared" si="18"/>
        <v>40.410323710991797</v>
      </c>
      <c r="Z48">
        <f t="shared" si="19"/>
        <v>13.3048861909918</v>
      </c>
      <c r="AA48">
        <f t="shared" si="20"/>
        <v>7.10619083355241</v>
      </c>
      <c r="AB48">
        <f t="shared" si="21"/>
        <v>16.6751109828311</v>
      </c>
      <c r="AC48">
        <f t="shared" si="22"/>
        <v>43.1693410568706</v>
      </c>
      <c r="AD48">
        <f t="shared" si="23"/>
        <v>16.063903536870601</v>
      </c>
      <c r="AE48">
        <f t="shared" si="24"/>
        <v>8.1719618219532393</v>
      </c>
      <c r="AF48">
        <f t="shared" si="25"/>
        <v>17.161700808228101</v>
      </c>
      <c r="AG48">
        <f t="shared" si="26"/>
        <v>33.920779173982801</v>
      </c>
      <c r="AH48">
        <f t="shared" si="27"/>
        <v>6.81534165398282</v>
      </c>
      <c r="AI48">
        <f t="shared" si="28"/>
        <v>7.1504665942090897</v>
      </c>
      <c r="AJ48">
        <f t="shared" si="29"/>
        <v>18.7007970788035</v>
      </c>
      <c r="AK48">
        <f t="shared" si="30"/>
        <v>28.231954509295299</v>
      </c>
      <c r="AL48">
        <f t="shared" si="31"/>
        <v>1.12651698929531</v>
      </c>
      <c r="AM48">
        <f t="shared" si="32"/>
        <v>2.6278702998569599</v>
      </c>
      <c r="AN48">
        <f t="shared" si="33"/>
        <v>19.354115689142599</v>
      </c>
      <c r="AO48" t="e">
        <f t="shared" si="34"/>
        <v>#NUM!</v>
      </c>
      <c r="AP48" t="e">
        <f t="shared" si="35"/>
        <v>#NUM!</v>
      </c>
      <c r="AQ48">
        <f t="shared" si="36"/>
        <v>3.0836913082898598</v>
      </c>
      <c r="AR48">
        <f t="shared" si="37"/>
        <v>20.142250714912201</v>
      </c>
      <c r="AS48" t="e">
        <f t="shared" si="38"/>
        <v>#NUM!</v>
      </c>
      <c r="AT48" t="e">
        <f t="shared" si="39"/>
        <v>#NUM!</v>
      </c>
      <c r="AU48">
        <f t="shared" si="40"/>
        <v>5.3751892497074296</v>
      </c>
      <c r="AV48">
        <f t="shared" si="41"/>
        <v>25.159513432553901</v>
      </c>
      <c r="AW48">
        <f t="shared" si="42"/>
        <v>48.055465040769903</v>
      </c>
      <c r="AX48">
        <f t="shared" si="43"/>
        <v>20.9500275207699</v>
      </c>
      <c r="AY48">
        <f t="shared" si="44"/>
        <v>8.8581060351515895</v>
      </c>
      <c r="AZ48">
        <f t="shared" si="45"/>
        <v>23.062911287685299</v>
      </c>
      <c r="BA48">
        <f t="shared" si="46"/>
        <v>26.7576960540523</v>
      </c>
      <c r="BB48">
        <f t="shared" si="47"/>
        <v>0.34774146594768102</v>
      </c>
      <c r="BC48">
        <f t="shared" si="48"/>
        <v>8.1767132632168593</v>
      </c>
      <c r="BD48">
        <f t="shared" si="49"/>
        <v>21.288926155379698</v>
      </c>
      <c r="BE48">
        <f t="shared" si="50"/>
        <v>27.064676658986802</v>
      </c>
      <c r="BF48">
        <f t="shared" si="51"/>
        <v>4.07608610132471E-2</v>
      </c>
      <c r="BG48">
        <f t="shared" si="52"/>
        <v>9.6307493665011794</v>
      </c>
      <c r="BH48">
        <f t="shared" si="53"/>
        <v>22.391991785909799</v>
      </c>
      <c r="BI48">
        <f t="shared" si="54"/>
        <v>24.031693633994799</v>
      </c>
      <c r="BJ48">
        <f t="shared" si="55"/>
        <v>3.07374388600519</v>
      </c>
      <c r="BK48">
        <f t="shared" si="56"/>
        <v>11.629328187614799</v>
      </c>
      <c r="BL48">
        <f t="shared" si="57"/>
        <v>20.899192333515799</v>
      </c>
      <c r="BM48">
        <f t="shared" si="58"/>
        <v>19.330369215619999</v>
      </c>
      <c r="BN48">
        <f t="shared" si="59"/>
        <v>7.7750683043799604</v>
      </c>
      <c r="BO48">
        <f t="shared" si="60"/>
        <v>13.901938788945101</v>
      </c>
      <c r="BP48">
        <f t="shared" si="61"/>
        <v>19.592981815116499</v>
      </c>
      <c r="BQ48">
        <f t="shared" si="62"/>
        <v>15.0461753486353</v>
      </c>
      <c r="BR48">
        <f t="shared" si="63"/>
        <v>12.059262171364701</v>
      </c>
      <c r="BS48">
        <f t="shared" si="64"/>
        <v>15.0516192456165</v>
      </c>
      <c r="BT48">
        <f t="shared" si="65"/>
        <v>21.4250183420233</v>
      </c>
      <c r="BU48">
        <f t="shared" si="66"/>
        <v>11.1268343887487</v>
      </c>
      <c r="BV48">
        <f t="shared" si="67"/>
        <v>15.978603131251299</v>
      </c>
      <c r="BW48">
        <f t="shared" si="68"/>
        <v>16.918669004046201</v>
      </c>
      <c r="BX48">
        <f t="shared" si="69"/>
        <v>21.666655213628701</v>
      </c>
      <c r="BY48">
        <f t="shared" si="70"/>
        <v>8.5282453823860003</v>
      </c>
      <c r="BZ48">
        <f t="shared" si="71"/>
        <v>18.577192137613999</v>
      </c>
      <c r="CA48">
        <f t="shared" si="72"/>
        <v>18.3494350769748</v>
      </c>
      <c r="CB48">
        <f t="shared" si="73"/>
        <v>21.5691398768532</v>
      </c>
      <c r="CC48">
        <f t="shared" si="74"/>
        <v>6.8983779943311596</v>
      </c>
      <c r="CD48">
        <f t="shared" si="75"/>
        <v>20.2070595256688</v>
      </c>
      <c r="CE48">
        <f t="shared" si="76"/>
        <v>19.411340792461701</v>
      </c>
      <c r="CF48">
        <f t="shared" si="77"/>
        <v>22.081754065799199</v>
      </c>
      <c r="CG48">
        <f t="shared" si="78"/>
        <v>5.4139389533795201</v>
      </c>
      <c r="CH48">
        <f t="shared" si="79"/>
        <v>21.691498566620499</v>
      </c>
      <c r="CI48">
        <f t="shared" si="80"/>
        <v>23.317315834124301</v>
      </c>
      <c r="CJ48">
        <f t="shared" si="81"/>
        <v>23.146573684284899</v>
      </c>
      <c r="CK48">
        <f t="shared" si="82"/>
        <v>3.4314015144627898</v>
      </c>
      <c r="CL48">
        <f t="shared" si="83"/>
        <v>23.6740360055372</v>
      </c>
      <c r="CM48">
        <f t="shared" si="84"/>
        <v>23.885444393981501</v>
      </c>
      <c r="CN48">
        <f t="shared" si="85"/>
        <v>24.684003791801999</v>
      </c>
      <c r="CO48">
        <f t="shared" si="86"/>
        <v>2.1730785554273799</v>
      </c>
      <c r="CP48">
        <f t="shared" si="87"/>
        <v>24.9323589645726</v>
      </c>
      <c r="CQ48">
        <f t="shared" si="88"/>
        <v>24.961368720218498</v>
      </c>
      <c r="CR48">
        <f t="shared" si="89"/>
        <v>23.5977963125783</v>
      </c>
      <c r="CS48">
        <f t="shared" si="90"/>
        <v>2.1835420000778898</v>
      </c>
      <c r="CT48">
        <f t="shared" si="91"/>
        <v>24.921895519922099</v>
      </c>
      <c r="CU48">
        <f t="shared" si="92"/>
        <v>23.9213116902094</v>
      </c>
      <c r="CV48">
        <f t="shared" si="93"/>
        <v>23.6089298104026</v>
      </c>
      <c r="CW48">
        <f t="shared" si="94"/>
        <v>1.93529020651217</v>
      </c>
      <c r="CX48">
        <f t="shared" si="95"/>
        <v>25.170147313487799</v>
      </c>
      <c r="CY48">
        <f t="shared" si="96"/>
        <v>23.768792695800101</v>
      </c>
      <c r="CZ48">
        <f t="shared" si="97"/>
        <v>22.664572617986501</v>
      </c>
      <c r="DA48">
        <f t="shared" si="98"/>
        <v>2.0502672062865002</v>
      </c>
      <c r="DB48">
        <f t="shared" si="99"/>
        <v>25.0551703137135</v>
      </c>
      <c r="DC48">
        <f t="shared" si="100"/>
        <v>23.864162522589101</v>
      </c>
      <c r="DD48">
        <f t="shared" si="101"/>
        <v>21.911060863231999</v>
      </c>
      <c r="DE48">
        <f t="shared" si="102"/>
        <v>2.0874546818955402</v>
      </c>
      <c r="DF48">
        <f t="shared" si="103"/>
        <v>25.017982838104501</v>
      </c>
      <c r="DG48">
        <f t="shared" si="104"/>
        <v>24.0218267054363</v>
      </c>
      <c r="DH48">
        <f t="shared" si="105"/>
        <v>21.880936226327901</v>
      </c>
      <c r="DI48">
        <f t="shared" si="106"/>
        <v>1.7012797943440101</v>
      </c>
      <c r="DJ48">
        <f t="shared" si="107"/>
        <v>25.404157725655999</v>
      </c>
      <c r="DK48">
        <f t="shared" si="108"/>
        <v>24.065017267108001</v>
      </c>
      <c r="DL48">
        <f t="shared" si="109"/>
        <v>23.068583718627998</v>
      </c>
      <c r="DM48">
        <f t="shared" si="110"/>
        <v>0.42758005916495001</v>
      </c>
      <c r="DN48">
        <f t="shared" si="111"/>
        <v>26.677857460835</v>
      </c>
      <c r="DO48">
        <f t="shared" si="112"/>
        <v>23.707010527736301</v>
      </c>
      <c r="DP48">
        <f t="shared" si="113"/>
        <v>22.864837946729999</v>
      </c>
      <c r="DQ48">
        <f t="shared" si="114"/>
        <v>3.5176941020478802E-2</v>
      </c>
      <c r="DR48">
        <f t="shared" si="115"/>
        <v>27.0702605789795</v>
      </c>
      <c r="DS48">
        <f t="shared" si="116"/>
        <v>24.0895596152655</v>
      </c>
      <c r="DT48">
        <f t="shared" si="117"/>
        <v>22.103087558755998</v>
      </c>
      <c r="DU48">
        <f t="shared" si="118"/>
        <v>3.0789269615472299E-2</v>
      </c>
      <c r="DV48">
        <f t="shared" si="119"/>
        <v>27.074648250384499</v>
      </c>
    </row>
    <row r="49" spans="1:126" x14ac:dyDescent="0.15">
      <c r="A49">
        <v>179.37599169999999</v>
      </c>
      <c r="B49">
        <v>-29.434566969999999</v>
      </c>
      <c r="C49">
        <v>338</v>
      </c>
      <c r="D49">
        <v>257</v>
      </c>
      <c r="E49">
        <v>243.7342529</v>
      </c>
      <c r="F49">
        <v>165.86674500000001</v>
      </c>
      <c r="G49">
        <f t="shared" si="0"/>
        <v>11.718881066929701</v>
      </c>
      <c r="H49">
        <f t="shared" si="1"/>
        <v>25.5925542151743</v>
      </c>
      <c r="I49">
        <f t="shared" si="2"/>
        <v>0</v>
      </c>
      <c r="J49">
        <f t="shared" si="3"/>
        <v>29.434566969999999</v>
      </c>
      <c r="K49">
        <f t="shared" si="4"/>
        <v>9.5339554589454494</v>
      </c>
      <c r="L49">
        <f t="shared" si="5"/>
        <v>12.9126068994743</v>
      </c>
      <c r="M49">
        <f t="shared" si="6"/>
        <v>1.6503055233985</v>
      </c>
      <c r="N49">
        <f t="shared" si="7"/>
        <v>27.784261446601501</v>
      </c>
      <c r="O49">
        <f t="shared" si="8"/>
        <v>7.47904998875189</v>
      </c>
      <c r="P49">
        <f t="shared" si="9"/>
        <v>8.7013071346404196</v>
      </c>
      <c r="Q49">
        <f t="shared" si="10"/>
        <v>2.2315619528964299</v>
      </c>
      <c r="R49">
        <f t="shared" si="11"/>
        <v>27.2030050171036</v>
      </c>
      <c r="S49">
        <f t="shared" si="12"/>
        <v>5.6092874915639204</v>
      </c>
      <c r="T49">
        <f t="shared" si="13"/>
        <v>19.061712749284801</v>
      </c>
      <c r="U49">
        <f t="shared" si="14"/>
        <v>1.9390515455697701</v>
      </c>
      <c r="V49">
        <f t="shared" si="15"/>
        <v>27.495515424430199</v>
      </c>
      <c r="W49">
        <f t="shared" si="16"/>
        <v>6.1673826165797196</v>
      </c>
      <c r="X49">
        <f t="shared" si="17"/>
        <v>15.249370199427799</v>
      </c>
      <c r="Y49">
        <f t="shared" si="18"/>
        <v>2.5052290230215202</v>
      </c>
      <c r="Z49">
        <f t="shared" si="19"/>
        <v>26.929337946978499</v>
      </c>
      <c r="AA49">
        <f t="shared" si="20"/>
        <v>7.10619083355241</v>
      </c>
      <c r="AB49">
        <f t="shared" si="21"/>
        <v>17.715783949382601</v>
      </c>
      <c r="AC49">
        <f t="shared" si="22"/>
        <v>2.8755776289776498</v>
      </c>
      <c r="AD49">
        <f t="shared" si="23"/>
        <v>26.558989341022301</v>
      </c>
      <c r="AE49">
        <f t="shared" si="24"/>
        <v>7.7783293979337103</v>
      </c>
      <c r="AF49">
        <f t="shared" si="25"/>
        <v>17.982254151863302</v>
      </c>
      <c r="AG49">
        <f t="shared" si="26"/>
        <v>2.02553068232266</v>
      </c>
      <c r="AH49">
        <f t="shared" si="27"/>
        <v>27.409036287677299</v>
      </c>
      <c r="AI49">
        <f t="shared" si="28"/>
        <v>8.6191792337017397</v>
      </c>
      <c r="AJ49">
        <f t="shared" si="29"/>
        <v>18.2445499865367</v>
      </c>
      <c r="AK49">
        <f t="shared" si="30"/>
        <v>1.75021842342666</v>
      </c>
      <c r="AL49">
        <f t="shared" si="31"/>
        <v>27.6843485465733</v>
      </c>
      <c r="AM49">
        <f t="shared" si="32"/>
        <v>7.6614926521793203</v>
      </c>
      <c r="AN49">
        <f t="shared" si="33"/>
        <v>19.492259570724599</v>
      </c>
      <c r="AO49">
        <f t="shared" si="34"/>
        <v>1.9429962211499701</v>
      </c>
      <c r="AP49">
        <f t="shared" si="35"/>
        <v>27.491570748849998</v>
      </c>
      <c r="AQ49">
        <f t="shared" si="36"/>
        <v>3.3862839057765299</v>
      </c>
      <c r="AR49">
        <f t="shared" si="37"/>
        <v>20.0011787471399</v>
      </c>
      <c r="AS49">
        <f t="shared" si="38"/>
        <v>4.3468383903839296</v>
      </c>
      <c r="AT49">
        <f t="shared" si="39"/>
        <v>25.087728579616101</v>
      </c>
      <c r="AU49">
        <f t="shared" si="40"/>
        <v>2.4038577108543802</v>
      </c>
      <c r="AV49">
        <f t="shared" si="41"/>
        <v>20.6588543671004</v>
      </c>
      <c r="AW49">
        <f t="shared" si="42"/>
        <v>6.7349961792272701</v>
      </c>
      <c r="AX49">
        <f t="shared" si="43"/>
        <v>22.6995707907727</v>
      </c>
      <c r="AY49">
        <f t="shared" si="44"/>
        <v>4.1809160454920704</v>
      </c>
      <c r="AZ49">
        <f t="shared" si="45"/>
        <v>25.214957339934699</v>
      </c>
      <c r="BA49">
        <f t="shared" si="46"/>
        <v>3.31155067694093</v>
      </c>
      <c r="BB49">
        <f t="shared" si="47"/>
        <v>26.123016293059099</v>
      </c>
      <c r="BC49">
        <f t="shared" si="48"/>
        <v>7.3338118914964996</v>
      </c>
      <c r="BD49">
        <f t="shared" si="49"/>
        <v>23.275367365491299</v>
      </c>
      <c r="BE49">
        <f t="shared" si="50"/>
        <v>1.8977447793256299</v>
      </c>
      <c r="BF49">
        <f t="shared" si="51"/>
        <v>27.5368221906744</v>
      </c>
      <c r="BG49">
        <f t="shared" si="52"/>
        <v>6.8099681849610301</v>
      </c>
      <c r="BH49">
        <f t="shared" si="53"/>
        <v>21.612920055565599</v>
      </c>
      <c r="BI49">
        <f t="shared" si="54"/>
        <v>2.0563472775213798</v>
      </c>
      <c r="BJ49">
        <f t="shared" si="55"/>
        <v>27.378219692478599</v>
      </c>
      <c r="BK49">
        <f t="shared" si="56"/>
        <v>8.2307314188508105</v>
      </c>
      <c r="BL49">
        <f t="shared" si="57"/>
        <v>22.620849196787301</v>
      </c>
      <c r="BM49">
        <f t="shared" si="58"/>
        <v>1.76806017311923</v>
      </c>
      <c r="BN49">
        <f t="shared" si="59"/>
        <v>27.6665067968808</v>
      </c>
      <c r="BO49">
        <f t="shared" si="60"/>
        <v>10.182268893615101</v>
      </c>
      <c r="BP49">
        <f t="shared" si="61"/>
        <v>21.2070461219881</v>
      </c>
      <c r="BQ49">
        <f t="shared" si="62"/>
        <v>1.33997611589287</v>
      </c>
      <c r="BR49">
        <f t="shared" si="63"/>
        <v>28.0945908541071</v>
      </c>
      <c r="BS49">
        <f t="shared" si="64"/>
        <v>12.3967477952741</v>
      </c>
      <c r="BT49">
        <f t="shared" si="65"/>
        <v>19.959562465957301</v>
      </c>
      <c r="BU49">
        <f t="shared" si="66"/>
        <v>1.03564166027113</v>
      </c>
      <c r="BV49">
        <f t="shared" si="67"/>
        <v>28.398925309728899</v>
      </c>
      <c r="BW49">
        <f t="shared" si="68"/>
        <v>13.5660225061731</v>
      </c>
      <c r="BX49">
        <f t="shared" si="69"/>
        <v>21.669424795579999</v>
      </c>
      <c r="BY49">
        <f t="shared" si="70"/>
        <v>0.76440186717452197</v>
      </c>
      <c r="BZ49">
        <f t="shared" si="71"/>
        <v>28.6701651028255</v>
      </c>
      <c r="CA49">
        <f t="shared" si="72"/>
        <v>15.4096607136857</v>
      </c>
      <c r="CB49">
        <f t="shared" si="73"/>
        <v>21.885522683237401</v>
      </c>
      <c r="CC49">
        <f t="shared" si="74"/>
        <v>0.58306626429851705</v>
      </c>
      <c r="CD49">
        <f t="shared" si="75"/>
        <v>28.8515007057015</v>
      </c>
      <c r="CE49">
        <f t="shared" si="76"/>
        <v>16.842398793478399</v>
      </c>
      <c r="CF49">
        <f t="shared" si="77"/>
        <v>21.7818847880725</v>
      </c>
      <c r="CG49">
        <f t="shared" si="78"/>
        <v>0.46994849644217801</v>
      </c>
      <c r="CH49">
        <f t="shared" si="79"/>
        <v>28.964618473557799</v>
      </c>
      <c r="CI49">
        <f t="shared" si="80"/>
        <v>17.924404503045199</v>
      </c>
      <c r="CJ49">
        <f t="shared" si="81"/>
        <v>22.259922989619099</v>
      </c>
      <c r="CK49">
        <f t="shared" si="82"/>
        <v>0.36808077883553098</v>
      </c>
      <c r="CL49">
        <f t="shared" si="83"/>
        <v>29.0664861911645</v>
      </c>
      <c r="CM49">
        <f t="shared" si="84"/>
        <v>21.7200217271747</v>
      </c>
      <c r="CN49">
        <f t="shared" si="85"/>
        <v>23.268158912819299</v>
      </c>
      <c r="CO49">
        <f t="shared" si="86"/>
        <v>0.231816813445125</v>
      </c>
      <c r="CP49">
        <f t="shared" si="87"/>
        <v>29.202750156554899</v>
      </c>
      <c r="CQ49">
        <f t="shared" si="88"/>
        <v>22.333229976225901</v>
      </c>
      <c r="CR49">
        <f t="shared" si="89"/>
        <v>24.733512521417499</v>
      </c>
      <c r="CS49">
        <f t="shared" si="90"/>
        <v>0.15329117104033599</v>
      </c>
      <c r="CT49">
        <f t="shared" si="91"/>
        <v>29.281275798959701</v>
      </c>
      <c r="CU49">
        <f t="shared" si="92"/>
        <v>23.430129393445501</v>
      </c>
      <c r="CV49">
        <f t="shared" si="93"/>
        <v>23.6904966169324</v>
      </c>
      <c r="CW49">
        <f t="shared" si="94"/>
        <v>0.15343137686930899</v>
      </c>
      <c r="CX49">
        <f t="shared" si="95"/>
        <v>29.281135593130699</v>
      </c>
      <c r="CY49">
        <f t="shared" si="96"/>
        <v>22.492924217707699</v>
      </c>
      <c r="CZ49">
        <f t="shared" si="97"/>
        <v>23.697558441678598</v>
      </c>
      <c r="DA49">
        <f t="shared" si="98"/>
        <v>0.13575834252836999</v>
      </c>
      <c r="DB49">
        <f t="shared" si="99"/>
        <v>29.298808627471601</v>
      </c>
      <c r="DC49">
        <f t="shared" si="100"/>
        <v>22.402087572882898</v>
      </c>
      <c r="DD49">
        <f t="shared" si="101"/>
        <v>22.786113886229401</v>
      </c>
      <c r="DE49">
        <f t="shared" si="102"/>
        <v>0.14348298356165101</v>
      </c>
      <c r="DF49">
        <f t="shared" si="103"/>
        <v>29.291083986438299</v>
      </c>
      <c r="DG49">
        <f t="shared" si="104"/>
        <v>22.546317221509899</v>
      </c>
      <c r="DH49">
        <f t="shared" si="105"/>
        <v>22.0560042286784</v>
      </c>
      <c r="DI49">
        <f t="shared" si="106"/>
        <v>0.14573221414938001</v>
      </c>
      <c r="DJ49">
        <f t="shared" si="107"/>
        <v>29.288834755850601</v>
      </c>
      <c r="DK49">
        <f t="shared" si="108"/>
        <v>22.746642516903702</v>
      </c>
      <c r="DL49">
        <f t="shared" si="109"/>
        <v>22.021728879056699</v>
      </c>
      <c r="DM49">
        <f t="shared" si="110"/>
        <v>0.11851259228409899</v>
      </c>
      <c r="DN49">
        <f t="shared" si="111"/>
        <v>29.316054377715901</v>
      </c>
      <c r="DO49">
        <f t="shared" si="112"/>
        <v>22.833102140992398</v>
      </c>
      <c r="DP49">
        <f t="shared" si="113"/>
        <v>23.163250842493799</v>
      </c>
      <c r="DQ49">
        <f t="shared" si="114"/>
        <v>2.9730227034868498E-2</v>
      </c>
      <c r="DR49">
        <f t="shared" si="115"/>
        <v>29.404836742965099</v>
      </c>
      <c r="DS49">
        <f t="shared" si="116"/>
        <v>22.529064815089399</v>
      </c>
      <c r="DT49">
        <f t="shared" si="117"/>
        <v>22.9631547083025</v>
      </c>
      <c r="DU49">
        <f t="shared" si="118"/>
        <v>2.4420536882641501E-3</v>
      </c>
      <c r="DV49">
        <f t="shared" si="119"/>
        <v>29.4321249163117</v>
      </c>
    </row>
    <row r="50" spans="1:126" x14ac:dyDescent="0.15">
      <c r="A50">
        <v>87.554687150000007</v>
      </c>
      <c r="B50">
        <v>-10.533178299999999</v>
      </c>
      <c r="C50">
        <v>338</v>
      </c>
      <c r="D50">
        <v>256</v>
      </c>
      <c r="E50">
        <v>233.84204099999999</v>
      </c>
      <c r="F50">
        <v>155.79455569999999</v>
      </c>
      <c r="G50">
        <f t="shared" si="0"/>
        <v>5.2408429371780096</v>
      </c>
      <c r="H50">
        <f t="shared" si="1"/>
        <v>73.987794563697605</v>
      </c>
      <c r="I50" t="e">
        <f t="shared" si="2"/>
        <v>#NUM!</v>
      </c>
      <c r="J50" t="e">
        <f t="shared" si="3"/>
        <v>#NUM!</v>
      </c>
      <c r="K50">
        <f t="shared" si="4"/>
        <v>5.2884869638796301</v>
      </c>
      <c r="L50">
        <f t="shared" si="5"/>
        <v>50.239988663882102</v>
      </c>
      <c r="M50">
        <f t="shared" si="6"/>
        <v>1.92356987691225</v>
      </c>
      <c r="N50">
        <f t="shared" si="7"/>
        <v>8.6096084230877494</v>
      </c>
      <c r="O50">
        <f t="shared" si="8"/>
        <v>5.5745547273227496</v>
      </c>
      <c r="P50">
        <f t="shared" si="9"/>
        <v>33.493325775921399</v>
      </c>
      <c r="Q50" t="e">
        <f t="shared" si="10"/>
        <v>#NUM!</v>
      </c>
      <c r="R50" t="e">
        <f t="shared" si="11"/>
        <v>#NUM!</v>
      </c>
      <c r="S50">
        <f t="shared" si="12"/>
        <v>4.7669777294727202</v>
      </c>
      <c r="T50">
        <f t="shared" si="13"/>
        <v>25.188489644491899</v>
      </c>
      <c r="U50" t="e">
        <f t="shared" si="14"/>
        <v>#NUM!</v>
      </c>
      <c r="V50" t="e">
        <f t="shared" si="15"/>
        <v>#NUM!</v>
      </c>
      <c r="W50">
        <f t="shared" si="16"/>
        <v>3.81358218357818</v>
      </c>
      <c r="X50">
        <f t="shared" si="17"/>
        <v>30.177721095149199</v>
      </c>
      <c r="Y50" t="e">
        <f t="shared" si="18"/>
        <v>#NUM!</v>
      </c>
      <c r="Z50" t="e">
        <f t="shared" si="19"/>
        <v>#NUM!</v>
      </c>
      <c r="AA50">
        <f t="shared" si="20"/>
        <v>4.7465623134790302</v>
      </c>
      <c r="AB50">
        <f t="shared" si="21"/>
        <v>25.148100912624301</v>
      </c>
      <c r="AC50" t="e">
        <f t="shared" si="22"/>
        <v>#NUM!</v>
      </c>
      <c r="AD50" t="e">
        <f t="shared" si="23"/>
        <v>#NUM!</v>
      </c>
      <c r="AE50">
        <f t="shared" si="24"/>
        <v>5.7537023986037701</v>
      </c>
      <c r="AF50">
        <f t="shared" si="25"/>
        <v>25.850495761576902</v>
      </c>
      <c r="AG50" t="e">
        <f t="shared" si="26"/>
        <v>#NUM!</v>
      </c>
      <c r="AH50" t="e">
        <f t="shared" si="27"/>
        <v>#NUM!</v>
      </c>
      <c r="AI50">
        <f t="shared" si="28"/>
        <v>6.5106945117378698</v>
      </c>
      <c r="AJ50">
        <f t="shared" si="29"/>
        <v>25.064927758517499</v>
      </c>
      <c r="AK50" t="e">
        <f t="shared" si="30"/>
        <v>#NUM!</v>
      </c>
      <c r="AL50" t="e">
        <f t="shared" si="31"/>
        <v>#NUM!</v>
      </c>
      <c r="AM50">
        <f t="shared" si="32"/>
        <v>7.3627279697155803</v>
      </c>
      <c r="AN50">
        <f t="shared" si="33"/>
        <v>24.510336084262899</v>
      </c>
      <c r="AO50" t="e">
        <f t="shared" si="34"/>
        <v>#NUM!</v>
      </c>
      <c r="AP50" t="e">
        <f t="shared" si="35"/>
        <v>#NUM!</v>
      </c>
      <c r="AQ50">
        <f t="shared" si="36"/>
        <v>6.62645517274402</v>
      </c>
      <c r="AR50">
        <f t="shared" si="37"/>
        <v>25.006159978032901</v>
      </c>
      <c r="AS50" t="e">
        <f t="shared" si="38"/>
        <v>#NUM!</v>
      </c>
      <c r="AT50" t="e">
        <f t="shared" si="39"/>
        <v>#NUM!</v>
      </c>
      <c r="AU50">
        <f t="shared" si="40"/>
        <v>2.7196545413643198</v>
      </c>
      <c r="AV50">
        <f t="shared" si="41"/>
        <v>24.967993978361999</v>
      </c>
      <c r="AW50" t="e">
        <f t="shared" si="42"/>
        <v>#NUM!</v>
      </c>
      <c r="AX50" t="e">
        <f t="shared" si="43"/>
        <v>#NUM!</v>
      </c>
      <c r="AY50">
        <f t="shared" si="44"/>
        <v>1.8697624971879701</v>
      </c>
      <c r="AZ50">
        <f t="shared" si="45"/>
        <v>25.157018960751401</v>
      </c>
      <c r="BA50" t="e">
        <f t="shared" si="46"/>
        <v>#NUM!</v>
      </c>
      <c r="BB50" t="e">
        <f t="shared" si="47"/>
        <v>#NUM!</v>
      </c>
      <c r="BC50">
        <f t="shared" si="48"/>
        <v>3.75057235963863</v>
      </c>
      <c r="BD50">
        <f t="shared" si="49"/>
        <v>29.016462276799199</v>
      </c>
      <c r="BE50" t="e">
        <f t="shared" si="50"/>
        <v>#NUM!</v>
      </c>
      <c r="BF50" t="e">
        <f t="shared" si="51"/>
        <v>#NUM!</v>
      </c>
      <c r="BG50">
        <f t="shared" si="52"/>
        <v>6.8413266079927304</v>
      </c>
      <c r="BH50">
        <f t="shared" si="53"/>
        <v>26.943878357072901</v>
      </c>
      <c r="BI50" t="e">
        <f t="shared" si="54"/>
        <v>#NUM!</v>
      </c>
      <c r="BJ50" t="e">
        <f t="shared" si="55"/>
        <v>#NUM!</v>
      </c>
      <c r="BK50">
        <f t="shared" si="56"/>
        <v>6.3852381674598799</v>
      </c>
      <c r="BL50">
        <f t="shared" si="57"/>
        <v>25.147693837972</v>
      </c>
      <c r="BM50" t="e">
        <f t="shared" si="58"/>
        <v>#NUM!</v>
      </c>
      <c r="BN50" t="e">
        <f t="shared" si="59"/>
        <v>#NUM!</v>
      </c>
      <c r="BO50">
        <f t="shared" si="60"/>
        <v>7.7797624781452104</v>
      </c>
      <c r="BP50">
        <f t="shared" si="61"/>
        <v>25.872618252983699</v>
      </c>
      <c r="BQ50" t="e">
        <f t="shared" si="62"/>
        <v>#NUM!</v>
      </c>
      <c r="BR50" t="e">
        <f t="shared" si="63"/>
        <v>#NUM!</v>
      </c>
      <c r="BS50">
        <f t="shared" si="64"/>
        <v>9.6587524124895499</v>
      </c>
      <c r="BT50">
        <f t="shared" si="65"/>
        <v>24.350699532219899</v>
      </c>
      <c r="BU50" t="e">
        <f t="shared" si="66"/>
        <v>#NUM!</v>
      </c>
      <c r="BV50" t="e">
        <f t="shared" si="67"/>
        <v>#NUM!</v>
      </c>
      <c r="BW50">
        <f t="shared" si="68"/>
        <v>11.799839951594601</v>
      </c>
      <c r="BX50">
        <f t="shared" si="69"/>
        <v>22.997873144097898</v>
      </c>
      <c r="BY50" t="e">
        <f t="shared" si="70"/>
        <v>#NUM!</v>
      </c>
      <c r="BZ50" t="e">
        <f t="shared" si="71"/>
        <v>#NUM!</v>
      </c>
      <c r="CA50">
        <f t="shared" si="72"/>
        <v>12.9391343015935</v>
      </c>
      <c r="CB50">
        <f t="shared" si="73"/>
        <v>24.4579865759647</v>
      </c>
      <c r="CC50" t="e">
        <f t="shared" si="74"/>
        <v>#NUM!</v>
      </c>
      <c r="CD50" t="e">
        <f t="shared" si="75"/>
        <v>#NUM!</v>
      </c>
      <c r="CE50">
        <f t="shared" si="76"/>
        <v>14.7320199663484</v>
      </c>
      <c r="CF50">
        <f t="shared" si="77"/>
        <v>24.523508021459801</v>
      </c>
      <c r="CG50">
        <f t="shared" si="78"/>
        <v>68.097263939558204</v>
      </c>
      <c r="CH50">
        <f t="shared" si="79"/>
        <v>57.564085639558201</v>
      </c>
      <c r="CI50">
        <f t="shared" si="80"/>
        <v>16.136956041190601</v>
      </c>
      <c r="CJ50">
        <f t="shared" si="81"/>
        <v>24.2995680728793</v>
      </c>
      <c r="CK50">
        <f t="shared" si="82"/>
        <v>48.420616481998998</v>
      </c>
      <c r="CL50">
        <f t="shared" si="83"/>
        <v>37.887438181999002</v>
      </c>
      <c r="CM50">
        <f t="shared" si="84"/>
        <v>17.209002282795101</v>
      </c>
      <c r="CN50">
        <f t="shared" si="85"/>
        <v>24.641537167510698</v>
      </c>
      <c r="CO50">
        <f t="shared" si="86"/>
        <v>35.870054903990699</v>
      </c>
      <c r="CP50">
        <f t="shared" si="87"/>
        <v>25.336876603990699</v>
      </c>
      <c r="CQ50">
        <f t="shared" si="88"/>
        <v>20.883546513915899</v>
      </c>
      <c r="CR50">
        <f t="shared" si="89"/>
        <v>25.502522354823402</v>
      </c>
      <c r="CS50">
        <f t="shared" si="90"/>
        <v>21.654324295867099</v>
      </c>
      <c r="CT50">
        <f t="shared" si="91"/>
        <v>11.121145995867099</v>
      </c>
      <c r="CU50">
        <f t="shared" si="92"/>
        <v>21.510170851070502</v>
      </c>
      <c r="CV50">
        <f t="shared" si="93"/>
        <v>26.8136442364255</v>
      </c>
      <c r="CW50">
        <f t="shared" si="94"/>
        <v>14.763384088086701</v>
      </c>
      <c r="CX50">
        <f t="shared" si="95"/>
        <v>4.2302057880867299</v>
      </c>
      <c r="CY50">
        <f t="shared" si="96"/>
        <v>22.6030699999611</v>
      </c>
      <c r="CZ50">
        <f t="shared" si="97"/>
        <v>25.729151228028901</v>
      </c>
      <c r="DA50">
        <f t="shared" si="98"/>
        <v>14.7528404129639</v>
      </c>
      <c r="DB50">
        <f t="shared" si="99"/>
        <v>4.2196621129638903</v>
      </c>
      <c r="DC50">
        <f t="shared" si="100"/>
        <v>21.733721153808801</v>
      </c>
      <c r="DD50">
        <f t="shared" si="101"/>
        <v>25.6572653100529</v>
      </c>
      <c r="DE50">
        <f t="shared" si="102"/>
        <v>13.000380350780301</v>
      </c>
      <c r="DF50">
        <f t="shared" si="103"/>
        <v>2.4672020507802501</v>
      </c>
      <c r="DG50">
        <f t="shared" si="104"/>
        <v>21.677939071572901</v>
      </c>
      <c r="DH50">
        <f t="shared" si="105"/>
        <v>24.706996224495398</v>
      </c>
      <c r="DI50">
        <f t="shared" si="106"/>
        <v>13.7335334819323</v>
      </c>
      <c r="DJ50">
        <f t="shared" si="107"/>
        <v>3.2003551819323199</v>
      </c>
      <c r="DK50">
        <f t="shared" si="108"/>
        <v>21.8483020964578</v>
      </c>
      <c r="DL50">
        <f t="shared" si="109"/>
        <v>23.934384457865502</v>
      </c>
      <c r="DM50">
        <f t="shared" si="110"/>
        <v>13.933077866428601</v>
      </c>
      <c r="DN50">
        <f t="shared" si="111"/>
        <v>3.39989956642864</v>
      </c>
      <c r="DO50">
        <f t="shared" si="112"/>
        <v>22.0687699885342</v>
      </c>
      <c r="DP50">
        <f t="shared" si="113"/>
        <v>23.836695184866901</v>
      </c>
      <c r="DQ50">
        <f t="shared" si="114"/>
        <v>11.2786467893369</v>
      </c>
      <c r="DR50">
        <f t="shared" si="115"/>
        <v>0.745468489336931</v>
      </c>
      <c r="DS50">
        <f t="shared" si="116"/>
        <v>22.176640900183401</v>
      </c>
      <c r="DT50">
        <f t="shared" si="117"/>
        <v>24.8797978309893</v>
      </c>
      <c r="DU50">
        <f t="shared" si="118"/>
        <v>2.8092253779519898</v>
      </c>
      <c r="DV50">
        <f t="shared" si="119"/>
        <v>7.7239529220480101</v>
      </c>
    </row>
    <row r="51" spans="1:126" x14ac:dyDescent="0.15">
      <c r="A51">
        <v>178.12559809999999</v>
      </c>
      <c r="B51">
        <v>-10.532874769999999</v>
      </c>
      <c r="C51">
        <v>340</v>
      </c>
      <c r="D51">
        <v>257</v>
      </c>
      <c r="E51">
        <v>233.84130859999999</v>
      </c>
      <c r="F51">
        <v>155.79539489999999</v>
      </c>
      <c r="G51">
        <f t="shared" si="0"/>
        <v>11.718881066929701</v>
      </c>
      <c r="H51">
        <f t="shared" si="1"/>
        <v>5.8375236745212304E-3</v>
      </c>
      <c r="I51">
        <f t="shared" si="2"/>
        <v>11.917780975906799</v>
      </c>
      <c r="J51">
        <f t="shared" si="3"/>
        <v>1.38490620590678</v>
      </c>
      <c r="K51">
        <f t="shared" si="4"/>
        <v>5.2884869638796301</v>
      </c>
      <c r="L51">
        <f t="shared" si="5"/>
        <v>37.3299793825176</v>
      </c>
      <c r="M51">
        <f t="shared" si="6"/>
        <v>4.5806855836968801</v>
      </c>
      <c r="N51">
        <f t="shared" si="7"/>
        <v>5.9521891863031202</v>
      </c>
      <c r="O51">
        <f t="shared" si="8"/>
        <v>7.2683301172592598</v>
      </c>
      <c r="P51">
        <f t="shared" si="9"/>
        <v>33.493162847913801</v>
      </c>
      <c r="Q51">
        <f t="shared" si="10"/>
        <v>4.3378042181867702</v>
      </c>
      <c r="R51">
        <f t="shared" si="11"/>
        <v>6.1950705518132301</v>
      </c>
      <c r="S51">
        <f t="shared" si="12"/>
        <v>7.1198434702185498</v>
      </c>
      <c r="T51">
        <f t="shared" si="13"/>
        <v>25.119872135935299</v>
      </c>
      <c r="U51">
        <f t="shared" si="14"/>
        <v>5.3040336605634701</v>
      </c>
      <c r="V51">
        <f t="shared" si="15"/>
        <v>5.2288411094365301</v>
      </c>
      <c r="W51">
        <f t="shared" si="16"/>
        <v>6.1673826165797196</v>
      </c>
      <c r="X51">
        <f t="shared" si="17"/>
        <v>20.150691318369599</v>
      </c>
      <c r="Y51">
        <f t="shared" si="18"/>
        <v>7.3036227362365</v>
      </c>
      <c r="Z51">
        <f t="shared" si="19"/>
        <v>3.2292520337634998</v>
      </c>
      <c r="AA51">
        <f t="shared" si="20"/>
        <v>5.1394855138164397</v>
      </c>
      <c r="AB51">
        <f t="shared" si="21"/>
        <v>25.148009996225099</v>
      </c>
      <c r="AC51">
        <f t="shared" si="22"/>
        <v>7.54341302042842</v>
      </c>
      <c r="AD51">
        <f t="shared" si="23"/>
        <v>2.9894617495715798</v>
      </c>
      <c r="AE51">
        <f t="shared" si="24"/>
        <v>5.7537023986037701</v>
      </c>
      <c r="AF51">
        <f t="shared" si="25"/>
        <v>21.5554371396215</v>
      </c>
      <c r="AG51">
        <f t="shared" si="26"/>
        <v>10.591653079795201</v>
      </c>
      <c r="AH51">
        <f t="shared" si="27"/>
        <v>5.8778309795249201E-2</v>
      </c>
      <c r="AI51">
        <f t="shared" si="28"/>
        <v>6.5106945117378698</v>
      </c>
      <c r="AJ51">
        <f t="shared" si="29"/>
        <v>22.619130995327701</v>
      </c>
      <c r="AK51">
        <f t="shared" si="30"/>
        <v>7.0847963454963603</v>
      </c>
      <c r="AL51">
        <f t="shared" si="31"/>
        <v>3.44807842450364</v>
      </c>
      <c r="AM51">
        <f t="shared" si="32"/>
        <v>7.1001145683681299</v>
      </c>
      <c r="AN51">
        <f t="shared" si="33"/>
        <v>22.2798745842193</v>
      </c>
      <c r="AO51">
        <f t="shared" si="34"/>
        <v>6.2722947817192898</v>
      </c>
      <c r="AP51">
        <f t="shared" si="35"/>
        <v>4.2605799882807096</v>
      </c>
      <c r="AQ51">
        <f t="shared" si="36"/>
        <v>7.8083574278033696</v>
      </c>
      <c r="AR51">
        <f t="shared" si="37"/>
        <v>22.0592452006305</v>
      </c>
      <c r="AS51">
        <f t="shared" si="38"/>
        <v>5.8692993831229998</v>
      </c>
      <c r="AT51">
        <f t="shared" si="39"/>
        <v>4.6635753868769996</v>
      </c>
      <c r="AU51">
        <f t="shared" si="40"/>
        <v>7.0985067525485199</v>
      </c>
      <c r="AV51">
        <f t="shared" si="41"/>
        <v>22.732819107772499</v>
      </c>
      <c r="AW51">
        <f t="shared" si="42"/>
        <v>6.2588100238486604</v>
      </c>
      <c r="AX51">
        <f t="shared" si="43"/>
        <v>4.2740647461513399</v>
      </c>
      <c r="AY51">
        <f t="shared" si="44"/>
        <v>3.44203363297312</v>
      </c>
      <c r="AZ51">
        <f t="shared" si="45"/>
        <v>22.887279484740102</v>
      </c>
      <c r="BA51">
        <f t="shared" si="46"/>
        <v>14.302773565371901</v>
      </c>
      <c r="BB51">
        <f t="shared" si="47"/>
        <v>3.7698987953718599</v>
      </c>
      <c r="BC51">
        <f t="shared" si="48"/>
        <v>1.6773069501367499</v>
      </c>
      <c r="BD51">
        <f t="shared" si="49"/>
        <v>23.221819022098199</v>
      </c>
      <c r="BE51">
        <f t="shared" si="50"/>
        <v>30.804025082584499</v>
      </c>
      <c r="BF51">
        <f t="shared" si="51"/>
        <v>20.271150312584499</v>
      </c>
      <c r="BG51">
        <f t="shared" si="52"/>
        <v>2.8768511993018802</v>
      </c>
      <c r="BH51">
        <f t="shared" si="53"/>
        <v>26.943815636610498</v>
      </c>
      <c r="BI51">
        <f t="shared" si="54"/>
        <v>13.617148149422601</v>
      </c>
      <c r="BJ51">
        <f t="shared" si="55"/>
        <v>3.0842733794225898</v>
      </c>
      <c r="BK51">
        <f t="shared" si="56"/>
        <v>5.6520597041554801</v>
      </c>
      <c r="BL51">
        <f t="shared" si="57"/>
        <v>25.147580420829399</v>
      </c>
      <c r="BM51">
        <f t="shared" si="58"/>
        <v>6.9606885474583402</v>
      </c>
      <c r="BN51">
        <f t="shared" si="59"/>
        <v>3.5721862225416601</v>
      </c>
      <c r="BO51">
        <f t="shared" si="60"/>
        <v>5.2988059726457601</v>
      </c>
      <c r="BP51">
        <f t="shared" si="61"/>
        <v>23.575926056109601</v>
      </c>
      <c r="BQ51">
        <f t="shared" si="62"/>
        <v>8.5781457649693191</v>
      </c>
      <c r="BR51">
        <f t="shared" si="63"/>
        <v>1.95472900503068</v>
      </c>
      <c r="BS51">
        <f t="shared" si="64"/>
        <v>6.6502905017006997</v>
      </c>
      <c r="BT51">
        <f t="shared" si="65"/>
        <v>24.350667498166299</v>
      </c>
      <c r="BU51">
        <f t="shared" si="66"/>
        <v>5.8087161101790903</v>
      </c>
      <c r="BV51">
        <f t="shared" si="67"/>
        <v>4.72415865982091</v>
      </c>
      <c r="BW51">
        <f t="shared" si="68"/>
        <v>8.4797184701358006</v>
      </c>
      <c r="BX51">
        <f t="shared" si="69"/>
        <v>22.997852637157099</v>
      </c>
      <c r="BY51">
        <f t="shared" si="70"/>
        <v>4.2983256300473203</v>
      </c>
      <c r="BZ51">
        <f t="shared" si="71"/>
        <v>6.23454913995268</v>
      </c>
      <c r="CA51">
        <f t="shared" si="72"/>
        <v>10.562314220190499</v>
      </c>
      <c r="CB51">
        <f t="shared" si="73"/>
        <v>21.7874301061693</v>
      </c>
      <c r="CC51">
        <f t="shared" si="74"/>
        <v>3.26881784639773</v>
      </c>
      <c r="CD51">
        <f t="shared" si="75"/>
        <v>7.2640569236022703</v>
      </c>
      <c r="CE51">
        <f t="shared" si="76"/>
        <v>11.7065649273778</v>
      </c>
      <c r="CF51">
        <f t="shared" si="77"/>
        <v>23.2350606194112</v>
      </c>
      <c r="CG51">
        <f t="shared" si="78"/>
        <v>2.3953123661710798</v>
      </c>
      <c r="CH51">
        <f t="shared" si="79"/>
        <v>8.1375624038289107</v>
      </c>
      <c r="CI51">
        <f t="shared" si="80"/>
        <v>13.4701078300495</v>
      </c>
      <c r="CJ51">
        <f t="shared" si="81"/>
        <v>23.355695197522699</v>
      </c>
      <c r="CK51">
        <f t="shared" si="82"/>
        <v>1.81325045382113</v>
      </c>
      <c r="CL51">
        <f t="shared" si="83"/>
        <v>8.7196243161788693</v>
      </c>
      <c r="CM51">
        <f t="shared" si="84"/>
        <v>14.867038876212099</v>
      </c>
      <c r="CN51">
        <f t="shared" si="85"/>
        <v>23.195018273412501</v>
      </c>
      <c r="CO51">
        <f t="shared" si="86"/>
        <v>1.4547781846860099</v>
      </c>
      <c r="CP51">
        <f t="shared" si="87"/>
        <v>9.0780965853139897</v>
      </c>
      <c r="CQ51">
        <f t="shared" si="88"/>
        <v>15.946895206929</v>
      </c>
      <c r="CR51">
        <f t="shared" si="89"/>
        <v>23.5701435840712</v>
      </c>
      <c r="CS51">
        <f t="shared" si="90"/>
        <v>1.1345043903787999</v>
      </c>
      <c r="CT51">
        <f t="shared" si="91"/>
        <v>9.3983703796212001</v>
      </c>
      <c r="CU51">
        <f t="shared" si="92"/>
        <v>19.520893569508399</v>
      </c>
      <c r="CV51">
        <f t="shared" si="93"/>
        <v>24.4398967828152</v>
      </c>
      <c r="CW51">
        <f t="shared" si="94"/>
        <v>0.74050996568315697</v>
      </c>
      <c r="CX51">
        <f t="shared" si="95"/>
        <v>9.7923648043168399</v>
      </c>
      <c r="CY51">
        <f t="shared" si="96"/>
        <v>20.177362465975602</v>
      </c>
      <c r="CZ51">
        <f t="shared" si="97"/>
        <v>25.741078165069101</v>
      </c>
      <c r="DA51">
        <f t="shared" si="98"/>
        <v>0.50958068429888004</v>
      </c>
      <c r="DB51">
        <f t="shared" si="99"/>
        <v>10.023294085701099</v>
      </c>
      <c r="DC51">
        <f t="shared" si="100"/>
        <v>21.280695232063799</v>
      </c>
      <c r="DD51">
        <f t="shared" si="101"/>
        <v>24.7395490216573</v>
      </c>
      <c r="DE51">
        <f t="shared" si="102"/>
        <v>0.50735469047714898</v>
      </c>
      <c r="DF51">
        <f t="shared" si="103"/>
        <v>10.0255200795229</v>
      </c>
      <c r="DG51">
        <f t="shared" si="104"/>
        <v>20.492521334580001</v>
      </c>
      <c r="DH51">
        <f t="shared" si="105"/>
        <v>24.7069760404692</v>
      </c>
      <c r="DI51">
        <f t="shared" si="106"/>
        <v>0.447532445813552</v>
      </c>
      <c r="DJ51">
        <f t="shared" si="107"/>
        <v>10.085342324186399</v>
      </c>
      <c r="DK51">
        <f t="shared" si="108"/>
        <v>20.483963549234801</v>
      </c>
      <c r="DL51">
        <f t="shared" si="109"/>
        <v>23.8245840390239</v>
      </c>
      <c r="DM51">
        <f t="shared" si="110"/>
        <v>0.47128411775899698</v>
      </c>
      <c r="DN51">
        <f t="shared" si="111"/>
        <v>10.061590652241</v>
      </c>
      <c r="DO51">
        <f t="shared" si="112"/>
        <v>20.6914150654483</v>
      </c>
      <c r="DP51">
        <f t="shared" si="113"/>
        <v>23.109042173639398</v>
      </c>
      <c r="DQ51">
        <f t="shared" si="114"/>
        <v>0.47692380111023203</v>
      </c>
      <c r="DR51">
        <f t="shared" si="115"/>
        <v>10.0559509688898</v>
      </c>
      <c r="DS51">
        <f t="shared" si="116"/>
        <v>20.944307635205998</v>
      </c>
      <c r="DT51">
        <f t="shared" si="117"/>
        <v>23.042121536619501</v>
      </c>
      <c r="DU51">
        <f t="shared" si="118"/>
        <v>0.386564744491667</v>
      </c>
      <c r="DV51">
        <f t="shared" si="119"/>
        <v>10.146310025508299</v>
      </c>
    </row>
    <row r="52" spans="1:126" x14ac:dyDescent="0.15">
      <c r="A52">
        <v>178.56820630000001</v>
      </c>
      <c r="B52">
        <v>-15.10413127</v>
      </c>
      <c r="C52">
        <v>343</v>
      </c>
      <c r="D52">
        <v>258</v>
      </c>
      <c r="E52">
        <v>227.53778080000001</v>
      </c>
      <c r="F52">
        <v>149.3961639</v>
      </c>
      <c r="G52">
        <f t="shared" si="0"/>
        <v>16.5730005406893</v>
      </c>
      <c r="H52">
        <f t="shared" si="1"/>
        <v>47.075671520422297</v>
      </c>
      <c r="I52">
        <f t="shared" si="2"/>
        <v>5.04269562968883E-4</v>
      </c>
      <c r="J52">
        <f t="shared" si="3"/>
        <v>15.103627000436999</v>
      </c>
      <c r="K52">
        <f t="shared" si="4"/>
        <v>14.2396869404371</v>
      </c>
      <c r="L52">
        <f t="shared" si="5"/>
        <v>23.751594443600901</v>
      </c>
      <c r="M52">
        <f t="shared" si="6"/>
        <v>5.0576467207933904</v>
      </c>
      <c r="N52">
        <f t="shared" si="7"/>
        <v>10.0464845492066</v>
      </c>
      <c r="O52">
        <f t="shared" si="8"/>
        <v>8.9886994087344405</v>
      </c>
      <c r="P52">
        <f t="shared" si="9"/>
        <v>40.721187466381103</v>
      </c>
      <c r="Q52">
        <f t="shared" si="10"/>
        <v>1.3860064244405099</v>
      </c>
      <c r="R52">
        <f t="shared" si="11"/>
        <v>13.718124845559499</v>
      </c>
      <c r="S52">
        <f t="shared" si="12"/>
        <v>9.6251915612677994</v>
      </c>
      <c r="T52">
        <f t="shared" si="13"/>
        <v>36.995543759940603</v>
      </c>
      <c r="U52">
        <f t="shared" si="14"/>
        <v>1.8752926421096701</v>
      </c>
      <c r="V52">
        <f t="shared" si="15"/>
        <v>13.228838627890299</v>
      </c>
      <c r="W52">
        <f t="shared" si="16"/>
        <v>9.0369704852900998</v>
      </c>
      <c r="X52">
        <f t="shared" si="17"/>
        <v>29.596435007952401</v>
      </c>
      <c r="Y52">
        <f t="shared" si="18"/>
        <v>3.1716421461808002</v>
      </c>
      <c r="Z52">
        <f t="shared" si="19"/>
        <v>11.932489123819201</v>
      </c>
      <c r="AA52">
        <f t="shared" si="20"/>
        <v>7.8836108995708898</v>
      </c>
      <c r="AB52">
        <f t="shared" si="21"/>
        <v>24.709250760894498</v>
      </c>
      <c r="AC52">
        <f t="shared" si="22"/>
        <v>4.5242529560797404</v>
      </c>
      <c r="AD52">
        <f t="shared" si="23"/>
        <v>10.5798783139203</v>
      </c>
      <c r="AE52">
        <f t="shared" si="24"/>
        <v>6.7573807710607596</v>
      </c>
      <c r="AF52">
        <f t="shared" si="25"/>
        <v>28.340895033230101</v>
      </c>
      <c r="AG52">
        <f t="shared" si="26"/>
        <v>4.5750934031263304</v>
      </c>
      <c r="AH52">
        <f t="shared" si="27"/>
        <v>10.529037866873701</v>
      </c>
      <c r="AI52">
        <f t="shared" si="28"/>
        <v>7.1198434702185498</v>
      </c>
      <c r="AJ52">
        <f t="shared" si="29"/>
        <v>24.798283154076302</v>
      </c>
      <c r="AK52">
        <f t="shared" si="30"/>
        <v>5.6982187277872898</v>
      </c>
      <c r="AL52">
        <f t="shared" si="31"/>
        <v>9.4059125422127092</v>
      </c>
      <c r="AM52">
        <f t="shared" si="32"/>
        <v>7.6389256144928002</v>
      </c>
      <c r="AN52">
        <f t="shared" si="33"/>
        <v>25.384047900697599</v>
      </c>
      <c r="AO52">
        <f t="shared" si="34"/>
        <v>4.8593986957406399</v>
      </c>
      <c r="AP52">
        <f t="shared" si="35"/>
        <v>10.2447325742594</v>
      </c>
      <c r="AQ52">
        <f t="shared" si="36"/>
        <v>8.0551833580452801</v>
      </c>
      <c r="AR52">
        <f t="shared" si="37"/>
        <v>24.801611266033799</v>
      </c>
      <c r="AS52">
        <f t="shared" si="38"/>
        <v>3.7962828195021099</v>
      </c>
      <c r="AT52">
        <f t="shared" si="39"/>
        <v>11.3078484504979</v>
      </c>
      <c r="AU52">
        <f t="shared" si="40"/>
        <v>8.6003027995318799</v>
      </c>
      <c r="AV52">
        <f t="shared" si="41"/>
        <v>24.371512465746701</v>
      </c>
      <c r="AW52">
        <f t="shared" si="42"/>
        <v>4.0875644574381402</v>
      </c>
      <c r="AX52">
        <f t="shared" si="43"/>
        <v>11.0165668125619</v>
      </c>
      <c r="AY52">
        <f t="shared" si="44"/>
        <v>7.8836108995708898</v>
      </c>
      <c r="AZ52">
        <f t="shared" si="45"/>
        <v>24.796025480647302</v>
      </c>
      <c r="BA52">
        <f t="shared" si="46"/>
        <v>4.4246261188967599</v>
      </c>
      <c r="BB52">
        <f t="shared" si="47"/>
        <v>10.6795051511032</v>
      </c>
      <c r="BC52">
        <f t="shared" si="48"/>
        <v>4.4002871348978996</v>
      </c>
      <c r="BD52">
        <f t="shared" si="49"/>
        <v>24.7800055514445</v>
      </c>
      <c r="BE52">
        <f t="shared" si="50"/>
        <v>9.2733402027851302</v>
      </c>
      <c r="BF52">
        <f t="shared" si="51"/>
        <v>5.8307910672148697</v>
      </c>
      <c r="BG52">
        <f t="shared" si="52"/>
        <v>2.0342409914910098</v>
      </c>
      <c r="BH52">
        <f t="shared" si="53"/>
        <v>24.955440664904899</v>
      </c>
      <c r="BI52">
        <f t="shared" si="54"/>
        <v>18.688807123280601</v>
      </c>
      <c r="BJ52">
        <f t="shared" si="55"/>
        <v>3.58467585328057</v>
      </c>
      <c r="BK52">
        <f t="shared" si="56"/>
        <v>1.9944133303338401</v>
      </c>
      <c r="BL52">
        <f t="shared" si="57"/>
        <v>28.313587520139102</v>
      </c>
      <c r="BM52">
        <f t="shared" si="58"/>
        <v>14.1643849624965</v>
      </c>
      <c r="BN52">
        <f t="shared" si="59"/>
        <v>0.93974630750350996</v>
      </c>
      <c r="BO52">
        <f t="shared" si="60"/>
        <v>4.2968956581522004</v>
      </c>
      <c r="BP52">
        <f t="shared" si="61"/>
        <v>26.5440062542351</v>
      </c>
      <c r="BQ52">
        <f t="shared" si="62"/>
        <v>7.7171951061220501</v>
      </c>
      <c r="BR52">
        <f t="shared" si="63"/>
        <v>7.3869361638779498</v>
      </c>
      <c r="BS52">
        <f t="shared" si="64"/>
        <v>4.0441370900256004</v>
      </c>
      <c r="BT52">
        <f t="shared" si="65"/>
        <v>24.982659606402599</v>
      </c>
      <c r="BU52">
        <f t="shared" si="66"/>
        <v>8.0779834006269198</v>
      </c>
      <c r="BV52">
        <f t="shared" si="67"/>
        <v>7.0261478693730801</v>
      </c>
      <c r="BW52">
        <f t="shared" si="68"/>
        <v>5.3614350576429404</v>
      </c>
      <c r="BX52">
        <f t="shared" si="69"/>
        <v>25.6365936097482</v>
      </c>
      <c r="BY52">
        <f t="shared" si="70"/>
        <v>5.1960946619513404</v>
      </c>
      <c r="BZ52">
        <f t="shared" si="71"/>
        <v>9.9080366080486595</v>
      </c>
      <c r="CA52">
        <f t="shared" si="72"/>
        <v>7.1561356926567603</v>
      </c>
      <c r="CB52">
        <f t="shared" si="73"/>
        <v>24.287299209235201</v>
      </c>
      <c r="CC52">
        <f t="shared" si="74"/>
        <v>3.6862535351180599</v>
      </c>
      <c r="CD52">
        <f t="shared" si="75"/>
        <v>11.4178777348819</v>
      </c>
      <c r="CE52">
        <f t="shared" si="76"/>
        <v>9.1980153000825506</v>
      </c>
      <c r="CF52">
        <f t="shared" si="77"/>
        <v>23.0729254909788</v>
      </c>
      <c r="CG52">
        <f t="shared" si="78"/>
        <v>2.7239945998204602</v>
      </c>
      <c r="CH52">
        <f t="shared" si="79"/>
        <v>12.3801366701795</v>
      </c>
      <c r="CI52">
        <f t="shared" si="80"/>
        <v>10.352744493599401</v>
      </c>
      <c r="CJ52">
        <f t="shared" si="81"/>
        <v>24.3904716990628</v>
      </c>
      <c r="CK52">
        <f t="shared" si="82"/>
        <v>1.9707157442451899</v>
      </c>
      <c r="CL52">
        <f t="shared" si="83"/>
        <v>13.133415525754801</v>
      </c>
      <c r="CM52">
        <f t="shared" si="84"/>
        <v>12.098355792250601</v>
      </c>
      <c r="CN52">
        <f t="shared" si="85"/>
        <v>24.452933516746501</v>
      </c>
      <c r="CO52">
        <f t="shared" si="86"/>
        <v>1.47225214877473</v>
      </c>
      <c r="CP52">
        <f t="shared" si="87"/>
        <v>13.6318791212253</v>
      </c>
      <c r="CQ52">
        <f t="shared" si="88"/>
        <v>13.495786998902499</v>
      </c>
      <c r="CR52">
        <f t="shared" si="89"/>
        <v>24.251721861948599</v>
      </c>
      <c r="CS52">
        <f t="shared" si="90"/>
        <v>1.1710120789197001</v>
      </c>
      <c r="CT52">
        <f t="shared" si="91"/>
        <v>13.9331191910803</v>
      </c>
      <c r="CU52">
        <f t="shared" si="92"/>
        <v>14.5900059559353</v>
      </c>
      <c r="CV52">
        <f t="shared" si="93"/>
        <v>24.567237043839</v>
      </c>
      <c r="CW52">
        <f t="shared" si="94"/>
        <v>0.90731130897609202</v>
      </c>
      <c r="CX52">
        <f t="shared" si="95"/>
        <v>14.1968199610239</v>
      </c>
      <c r="CY52">
        <f t="shared" si="96"/>
        <v>18.081367091952501</v>
      </c>
      <c r="CZ52">
        <f t="shared" si="97"/>
        <v>25.362388208335801</v>
      </c>
      <c r="DA52">
        <f t="shared" si="98"/>
        <v>0.61072467839367695</v>
      </c>
      <c r="DB52">
        <f t="shared" si="99"/>
        <v>14.4934065916063</v>
      </c>
      <c r="DC52">
        <f t="shared" si="100"/>
        <v>18.770503252516001</v>
      </c>
      <c r="DD52">
        <f t="shared" si="101"/>
        <v>26.577998787574298</v>
      </c>
      <c r="DE52">
        <f t="shared" si="102"/>
        <v>0.41845577967795899</v>
      </c>
      <c r="DF52">
        <f t="shared" si="103"/>
        <v>14.685675490322</v>
      </c>
      <c r="DG52">
        <f t="shared" si="104"/>
        <v>19.890198905535598</v>
      </c>
      <c r="DH52">
        <f t="shared" si="105"/>
        <v>25.582570493725701</v>
      </c>
      <c r="DI52">
        <f t="shared" si="106"/>
        <v>0.41467368868216498</v>
      </c>
      <c r="DJ52">
        <f t="shared" si="107"/>
        <v>14.6894575813178</v>
      </c>
      <c r="DK52">
        <f t="shared" si="108"/>
        <v>19.1798346589094</v>
      </c>
      <c r="DL52">
        <f t="shared" si="109"/>
        <v>25.520906497692199</v>
      </c>
      <c r="DM52">
        <f t="shared" si="110"/>
        <v>0.36527806042760402</v>
      </c>
      <c r="DN52">
        <f t="shared" si="111"/>
        <v>14.738853209572399</v>
      </c>
      <c r="DO52">
        <f t="shared" si="112"/>
        <v>19.2199111552505</v>
      </c>
      <c r="DP52">
        <f t="shared" si="113"/>
        <v>24.6408752391511</v>
      </c>
      <c r="DQ52">
        <f t="shared" si="114"/>
        <v>0.38370174144761898</v>
      </c>
      <c r="DR52">
        <f t="shared" si="115"/>
        <v>14.720429528552399</v>
      </c>
      <c r="DS52">
        <f t="shared" si="116"/>
        <v>19.467890341147601</v>
      </c>
      <c r="DT52">
        <f t="shared" si="117"/>
        <v>23.9219886285066</v>
      </c>
      <c r="DU52">
        <f t="shared" si="118"/>
        <v>0.387229635590435</v>
      </c>
      <c r="DV52">
        <f t="shared" si="119"/>
        <v>14.7169016344096</v>
      </c>
    </row>
    <row r="53" spans="1:126" x14ac:dyDescent="0.15">
      <c r="A53">
        <v>179.13786630000001</v>
      </c>
      <c r="B53">
        <v>-15.148290769999999</v>
      </c>
      <c r="C53">
        <v>342</v>
      </c>
      <c r="D53">
        <v>258</v>
      </c>
      <c r="E53">
        <v>227.53776550000001</v>
      </c>
      <c r="F53">
        <v>149.3961487</v>
      </c>
      <c r="G53">
        <f t="shared" si="0"/>
        <v>5.2408429371780096</v>
      </c>
      <c r="H53">
        <f t="shared" si="1"/>
        <v>1.1302859273330701E-4</v>
      </c>
      <c r="I53">
        <f t="shared" si="2"/>
        <v>7.7675624196872803</v>
      </c>
      <c r="J53">
        <f t="shared" si="3"/>
        <v>7.3807283503127197</v>
      </c>
      <c r="K53">
        <f t="shared" si="4"/>
        <v>5.91270817467817</v>
      </c>
      <c r="L53">
        <f t="shared" si="5"/>
        <v>23.751873110033099</v>
      </c>
      <c r="M53">
        <f t="shared" si="6"/>
        <v>5.4511095706577599</v>
      </c>
      <c r="N53">
        <f t="shared" si="7"/>
        <v>9.6971811993422392</v>
      </c>
      <c r="O53">
        <f t="shared" si="8"/>
        <v>7.8836108995708898</v>
      </c>
      <c r="P53">
        <f t="shared" si="9"/>
        <v>15.834434312270499</v>
      </c>
      <c r="Q53">
        <f t="shared" si="10"/>
        <v>3.6651145337095601</v>
      </c>
      <c r="R53">
        <f t="shared" si="11"/>
        <v>11.483176236290401</v>
      </c>
      <c r="S53">
        <f t="shared" si="12"/>
        <v>5.4512475879444402</v>
      </c>
      <c r="T53">
        <f t="shared" si="13"/>
        <v>30.540919111875699</v>
      </c>
      <c r="U53">
        <f t="shared" si="14"/>
        <v>3.0159547516882599</v>
      </c>
      <c r="V53">
        <f t="shared" si="15"/>
        <v>12.132336018311699</v>
      </c>
      <c r="W53">
        <f t="shared" si="16"/>
        <v>6.6894656727873096</v>
      </c>
      <c r="X53">
        <f t="shared" si="17"/>
        <v>29.596457816253402</v>
      </c>
      <c r="Y53">
        <f t="shared" si="18"/>
        <v>2.0750221004643801</v>
      </c>
      <c r="Z53">
        <f t="shared" si="19"/>
        <v>13.073268669535601</v>
      </c>
      <c r="AA53">
        <f t="shared" si="20"/>
        <v>6.7126527983710602</v>
      </c>
      <c r="AB53">
        <f t="shared" si="21"/>
        <v>24.663714846877799</v>
      </c>
      <c r="AC53">
        <f t="shared" si="22"/>
        <v>2.5722730231317699</v>
      </c>
      <c r="AD53">
        <f t="shared" si="23"/>
        <v>12.5760177468682</v>
      </c>
      <c r="AE53">
        <f t="shared" si="24"/>
        <v>6.0910207144734896</v>
      </c>
      <c r="AF53">
        <f t="shared" si="25"/>
        <v>21.179374086276901</v>
      </c>
      <c r="AG53">
        <f t="shared" si="26"/>
        <v>3.5185413219544901</v>
      </c>
      <c r="AH53">
        <f t="shared" si="27"/>
        <v>11.6297494480455</v>
      </c>
      <c r="AI53">
        <f t="shared" si="28"/>
        <v>5.3296431251643099</v>
      </c>
      <c r="AJ53">
        <f t="shared" si="29"/>
        <v>24.7982974069878</v>
      </c>
      <c r="AK53">
        <f t="shared" si="30"/>
        <v>4.5812138034184802</v>
      </c>
      <c r="AL53">
        <f t="shared" si="31"/>
        <v>10.567076966581499</v>
      </c>
      <c r="AM53">
        <f t="shared" si="32"/>
        <v>5.7872840104336598</v>
      </c>
      <c r="AN53">
        <f t="shared" si="33"/>
        <v>22.0429310284336</v>
      </c>
      <c r="AO53">
        <f t="shared" si="34"/>
        <v>3.7488763458603098</v>
      </c>
      <c r="AP53">
        <f t="shared" si="35"/>
        <v>11.3994144241397</v>
      </c>
      <c r="AQ53">
        <f t="shared" si="36"/>
        <v>6.39010311153132</v>
      </c>
      <c r="AR53">
        <f t="shared" si="37"/>
        <v>22.845654515881701</v>
      </c>
      <c r="AS53">
        <f t="shared" si="38"/>
        <v>3.1460811482956701</v>
      </c>
      <c r="AT53">
        <f t="shared" si="39"/>
        <v>12.002209621704299</v>
      </c>
      <c r="AU53">
        <f t="shared" si="40"/>
        <v>6.8836009131180198</v>
      </c>
      <c r="AV53">
        <f t="shared" si="41"/>
        <v>22.546929698109398</v>
      </c>
      <c r="AW53">
        <f t="shared" si="42"/>
        <v>3.0092351389387302</v>
      </c>
      <c r="AX53">
        <f t="shared" si="43"/>
        <v>12.1390556310613</v>
      </c>
      <c r="AY53">
        <f t="shared" si="44"/>
        <v>7.4920231988294796</v>
      </c>
      <c r="AZ53">
        <f t="shared" si="45"/>
        <v>22.340562594308299</v>
      </c>
      <c r="BA53">
        <f t="shared" si="46"/>
        <v>2.7791430393610699</v>
      </c>
      <c r="BB53">
        <f t="shared" si="47"/>
        <v>12.3691477306389</v>
      </c>
      <c r="BC53">
        <f t="shared" si="48"/>
        <v>6.9157137219964397</v>
      </c>
      <c r="BD53">
        <f t="shared" si="49"/>
        <v>22.888647674351699</v>
      </c>
      <c r="BE53">
        <f t="shared" si="50"/>
        <v>3.2289933445194299</v>
      </c>
      <c r="BF53">
        <f t="shared" si="51"/>
        <v>11.9192974254806</v>
      </c>
      <c r="BG53">
        <f t="shared" si="52"/>
        <v>3.7774906884854502</v>
      </c>
      <c r="BH53">
        <f t="shared" si="53"/>
        <v>23.010013297963599</v>
      </c>
      <c r="BI53">
        <f t="shared" si="54"/>
        <v>6.0200998180252903</v>
      </c>
      <c r="BJ53">
        <f t="shared" si="55"/>
        <v>9.1281909519747106</v>
      </c>
      <c r="BK53">
        <f t="shared" si="56"/>
        <v>1.7977398817468899</v>
      </c>
      <c r="BL53">
        <f t="shared" si="57"/>
        <v>23.2917522206859</v>
      </c>
      <c r="BM53">
        <f t="shared" si="58"/>
        <v>11.7582043857323</v>
      </c>
      <c r="BN53">
        <f t="shared" si="59"/>
        <v>3.3900863842676601</v>
      </c>
      <c r="BO53">
        <f t="shared" si="60"/>
        <v>2.1164274411103299</v>
      </c>
      <c r="BP53">
        <f t="shared" si="61"/>
        <v>26.543995424742501</v>
      </c>
      <c r="BQ53">
        <f t="shared" si="62"/>
        <v>8.0232749930251899</v>
      </c>
      <c r="BR53">
        <f t="shared" si="63"/>
        <v>7.1250157769748101</v>
      </c>
      <c r="BS53">
        <f t="shared" si="64"/>
        <v>4.3552245584891098</v>
      </c>
      <c r="BT53">
        <f t="shared" si="65"/>
        <v>24.9826008271503</v>
      </c>
      <c r="BU53">
        <f t="shared" si="66"/>
        <v>4.5064070422325102</v>
      </c>
      <c r="BV53">
        <f t="shared" si="67"/>
        <v>10.6418837277675</v>
      </c>
      <c r="BW53">
        <f t="shared" si="68"/>
        <v>4.11326763857305</v>
      </c>
      <c r="BX53">
        <f t="shared" si="69"/>
        <v>23.594740405702598</v>
      </c>
      <c r="BY53">
        <f t="shared" si="70"/>
        <v>4.5070174044735598</v>
      </c>
      <c r="BZ53">
        <f t="shared" si="71"/>
        <v>10.6412733655264</v>
      </c>
      <c r="CA53">
        <f t="shared" si="72"/>
        <v>5.3540040976508898</v>
      </c>
      <c r="CB53">
        <f t="shared" si="73"/>
        <v>24.287305210124</v>
      </c>
      <c r="CC53">
        <f t="shared" si="74"/>
        <v>2.96538030463695</v>
      </c>
      <c r="CD53">
        <f t="shared" si="75"/>
        <v>12.182910465362999</v>
      </c>
      <c r="CE53">
        <f t="shared" si="76"/>
        <v>7.0557216479593503</v>
      </c>
      <c r="CF53">
        <f t="shared" si="77"/>
        <v>23.072939949617801</v>
      </c>
      <c r="CG53">
        <f t="shared" si="78"/>
        <v>2.1378139145638899</v>
      </c>
      <c r="CH53">
        <f t="shared" si="79"/>
        <v>13.010476855436099</v>
      </c>
      <c r="CI53">
        <f t="shared" si="80"/>
        <v>8.9992764267988505</v>
      </c>
      <c r="CJ53">
        <f t="shared" si="81"/>
        <v>21.9742201826888</v>
      </c>
      <c r="CK53">
        <f t="shared" si="82"/>
        <v>1.5963166193624601</v>
      </c>
      <c r="CL53">
        <f t="shared" si="83"/>
        <v>13.5519741506375</v>
      </c>
      <c r="CM53">
        <f t="shared" si="84"/>
        <v>10.110500937414599</v>
      </c>
      <c r="CN53">
        <f t="shared" si="85"/>
        <v>23.281819077367398</v>
      </c>
      <c r="CO53">
        <f t="shared" si="86"/>
        <v>1.15986111441022</v>
      </c>
      <c r="CP53">
        <f t="shared" si="87"/>
        <v>13.988429655589799</v>
      </c>
      <c r="CQ53">
        <f t="shared" si="88"/>
        <v>11.787352806900101</v>
      </c>
      <c r="CR53">
        <f t="shared" si="89"/>
        <v>23.3897674511445</v>
      </c>
      <c r="CS53">
        <f t="shared" si="90"/>
        <v>0.87078776835803096</v>
      </c>
      <c r="CT53">
        <f t="shared" si="91"/>
        <v>14.277503001642</v>
      </c>
      <c r="CU53">
        <f t="shared" si="92"/>
        <v>13.1364769517063</v>
      </c>
      <c r="CV53">
        <f t="shared" si="93"/>
        <v>23.241238202018</v>
      </c>
      <c r="CW53">
        <f t="shared" si="94"/>
        <v>0.69417364315736796</v>
      </c>
      <c r="CX53">
        <f t="shared" si="95"/>
        <v>14.454117126842601</v>
      </c>
      <c r="CY53">
        <f t="shared" si="96"/>
        <v>14.198381041451</v>
      </c>
      <c r="CZ53">
        <f t="shared" si="97"/>
        <v>23.584552123224299</v>
      </c>
      <c r="DA53">
        <f t="shared" si="98"/>
        <v>0.561415957158102</v>
      </c>
      <c r="DB53">
        <f t="shared" si="99"/>
        <v>14.5868748128419</v>
      </c>
      <c r="DC53">
        <f t="shared" si="100"/>
        <v>17.564676751146401</v>
      </c>
      <c r="DD53">
        <f t="shared" si="101"/>
        <v>24.386916124821798</v>
      </c>
      <c r="DE53">
        <f t="shared" si="102"/>
        <v>0.378577235206907</v>
      </c>
      <c r="DF53">
        <f t="shared" si="103"/>
        <v>14.7697135347931</v>
      </c>
      <c r="DG53">
        <f t="shared" si="104"/>
        <v>18.2453615062349</v>
      </c>
      <c r="DH53">
        <f t="shared" si="105"/>
        <v>25.593632685483101</v>
      </c>
      <c r="DI53">
        <f t="shared" si="106"/>
        <v>0.25923499216913698</v>
      </c>
      <c r="DJ53">
        <f t="shared" si="107"/>
        <v>14.889055777830899</v>
      </c>
      <c r="DK53">
        <f t="shared" si="108"/>
        <v>19.340051410752299</v>
      </c>
      <c r="DL53">
        <f t="shared" si="109"/>
        <v>24.6689113343656</v>
      </c>
      <c r="DM53">
        <f t="shared" si="110"/>
        <v>0.256808049631635</v>
      </c>
      <c r="DN53">
        <f t="shared" si="111"/>
        <v>14.891482720368399</v>
      </c>
      <c r="DO53">
        <f t="shared" si="112"/>
        <v>18.673153086243602</v>
      </c>
      <c r="DP53">
        <f t="shared" si="113"/>
        <v>24.640879170695602</v>
      </c>
      <c r="DQ53">
        <f t="shared" si="114"/>
        <v>0.22592899000602401</v>
      </c>
      <c r="DR53">
        <f t="shared" si="115"/>
        <v>14.922361779994</v>
      </c>
      <c r="DS53">
        <f t="shared" si="116"/>
        <v>18.7266875795838</v>
      </c>
      <c r="DT53">
        <f t="shared" si="117"/>
        <v>23.819516531672399</v>
      </c>
      <c r="DU53">
        <f t="shared" si="118"/>
        <v>0.23714018948346199</v>
      </c>
      <c r="DV53">
        <f t="shared" si="119"/>
        <v>14.9111505805165</v>
      </c>
    </row>
    <row r="54" spans="1:126" x14ac:dyDescent="0.15">
      <c r="A54">
        <v>173.5371877</v>
      </c>
      <c r="B54">
        <v>-16.116755210000001</v>
      </c>
      <c r="C54">
        <v>343</v>
      </c>
      <c r="D54">
        <v>258</v>
      </c>
      <c r="E54">
        <v>225.55790709999999</v>
      </c>
      <c r="F54">
        <v>147.46794130000001</v>
      </c>
      <c r="G54">
        <f t="shared" si="0"/>
        <v>5.2408429371780096</v>
      </c>
      <c r="H54">
        <f t="shared" si="1"/>
        <v>14.483914122504199</v>
      </c>
      <c r="I54">
        <f t="shared" si="2"/>
        <v>1.39087271903436E-4</v>
      </c>
      <c r="J54">
        <f t="shared" si="3"/>
        <v>16.1166161227281</v>
      </c>
      <c r="K54">
        <f t="shared" si="4"/>
        <v>0</v>
      </c>
      <c r="L54">
        <f t="shared" si="5"/>
        <v>7.3078500597833402</v>
      </c>
      <c r="M54" t="e">
        <f t="shared" si="6"/>
        <v>#DIV/0!</v>
      </c>
      <c r="N54" t="e">
        <f t="shared" si="7"/>
        <v>#DIV/0!</v>
      </c>
      <c r="O54">
        <f t="shared" si="8"/>
        <v>5.5745547273227496</v>
      </c>
      <c r="P54">
        <f t="shared" si="9"/>
        <v>20.7056420872565</v>
      </c>
      <c r="Q54">
        <f t="shared" si="10"/>
        <v>42.553266967134697</v>
      </c>
      <c r="R54">
        <f t="shared" si="11"/>
        <v>26.436511757134699</v>
      </c>
      <c r="S54">
        <f t="shared" si="12"/>
        <v>7.1198434702185498</v>
      </c>
      <c r="T54">
        <f t="shared" si="13"/>
        <v>15.529127893484199</v>
      </c>
      <c r="U54">
        <f t="shared" si="14"/>
        <v>23.466158429701999</v>
      </c>
      <c r="V54">
        <f t="shared" si="15"/>
        <v>7.3494032197020296</v>
      </c>
      <c r="W54">
        <f t="shared" si="16"/>
        <v>5.3932196452406602</v>
      </c>
      <c r="X54">
        <f t="shared" si="17"/>
        <v>27.355243112410299</v>
      </c>
      <c r="Y54">
        <f t="shared" si="18"/>
        <v>18.5576996182273</v>
      </c>
      <c r="Z54">
        <f t="shared" si="19"/>
        <v>2.4409444082273</v>
      </c>
      <c r="AA54">
        <f t="shared" si="20"/>
        <v>6.41679437417854</v>
      </c>
      <c r="AB54">
        <f t="shared" si="21"/>
        <v>27.0988994869276</v>
      </c>
      <c r="AC54">
        <f t="shared" si="22"/>
        <v>17.0077804516825</v>
      </c>
      <c r="AD54">
        <f t="shared" si="23"/>
        <v>0.89102524168245301</v>
      </c>
      <c r="AE54">
        <f t="shared" si="24"/>
        <v>6.4549789180643602</v>
      </c>
      <c r="AF54">
        <f t="shared" si="25"/>
        <v>23.2276281316522</v>
      </c>
      <c r="AG54">
        <f t="shared" si="26"/>
        <v>21.880927787391499</v>
      </c>
      <c r="AH54">
        <f t="shared" si="27"/>
        <v>5.7641725773915304</v>
      </c>
      <c r="AI54">
        <f t="shared" si="28"/>
        <v>5.91270817467817</v>
      </c>
      <c r="AJ54">
        <f t="shared" si="29"/>
        <v>20.358272605106201</v>
      </c>
      <c r="AK54">
        <f t="shared" si="30"/>
        <v>28.596512820699601</v>
      </c>
      <c r="AL54">
        <f t="shared" si="31"/>
        <v>12.4797576106996</v>
      </c>
      <c r="AM54">
        <f t="shared" si="32"/>
        <v>5.2557405997139304</v>
      </c>
      <c r="AN54">
        <f t="shared" si="33"/>
        <v>23.666014350030402</v>
      </c>
      <c r="AO54">
        <f t="shared" si="34"/>
        <v>32.586947219780001</v>
      </c>
      <c r="AP54">
        <f t="shared" si="35"/>
        <v>16.47019200978</v>
      </c>
      <c r="AQ54">
        <f t="shared" si="36"/>
        <v>5.6958747761748398</v>
      </c>
      <c r="AR54">
        <f t="shared" si="37"/>
        <v>21.2994129150273</v>
      </c>
      <c r="AS54">
        <f t="shared" si="38"/>
        <v>31.323463304189101</v>
      </c>
      <c r="AT54">
        <f t="shared" si="39"/>
        <v>15.2067080941891</v>
      </c>
      <c r="AU54">
        <f t="shared" si="40"/>
        <v>6.2500300482213804</v>
      </c>
      <c r="AV54">
        <f t="shared" si="41"/>
        <v>22.097267133056601</v>
      </c>
      <c r="AW54">
        <f t="shared" si="42"/>
        <v>22.432574356277598</v>
      </c>
      <c r="AX54">
        <f t="shared" si="43"/>
        <v>6.3158191462776303</v>
      </c>
      <c r="AY54">
        <f t="shared" si="44"/>
        <v>6.7126527983710602</v>
      </c>
      <c r="AZ54">
        <f t="shared" si="45"/>
        <v>21.885259749899301</v>
      </c>
      <c r="BA54">
        <f t="shared" si="46"/>
        <v>23.901189529805301</v>
      </c>
      <c r="BB54">
        <f t="shared" si="47"/>
        <v>7.7844343198052997</v>
      </c>
      <c r="BC54">
        <f t="shared" si="48"/>
        <v>7.2771792919115903</v>
      </c>
      <c r="BD54">
        <f t="shared" si="49"/>
        <v>21.745529528301901</v>
      </c>
      <c r="BE54">
        <f t="shared" si="50"/>
        <v>22.492609625763201</v>
      </c>
      <c r="BF54">
        <f t="shared" si="51"/>
        <v>6.3758544157631798</v>
      </c>
      <c r="BG54">
        <f t="shared" si="52"/>
        <v>6.7573807710607596</v>
      </c>
      <c r="BH54">
        <f t="shared" si="53"/>
        <v>22.296852026879002</v>
      </c>
      <c r="BI54">
        <f t="shared" si="54"/>
        <v>27.916889830415901</v>
      </c>
      <c r="BJ54">
        <f t="shared" si="55"/>
        <v>11.8001346204159</v>
      </c>
      <c r="BK54">
        <f t="shared" si="56"/>
        <v>3.81358218357818</v>
      </c>
      <c r="BL54">
        <f t="shared" si="57"/>
        <v>22.449618878616199</v>
      </c>
      <c r="BM54">
        <f t="shared" si="58"/>
        <v>50.5529758449184</v>
      </c>
      <c r="BN54">
        <f t="shared" si="59"/>
        <v>34.436220634918399</v>
      </c>
      <c r="BO54">
        <f t="shared" si="60"/>
        <v>1.7799608675546399</v>
      </c>
      <c r="BP54">
        <f t="shared" si="61"/>
        <v>22.748760223056699</v>
      </c>
      <c r="BQ54" t="e">
        <f t="shared" si="62"/>
        <v>#NUM!</v>
      </c>
      <c r="BR54" t="e">
        <f t="shared" si="63"/>
        <v>#NUM!</v>
      </c>
      <c r="BS54">
        <f t="shared" si="64"/>
        <v>1.7597764679416199</v>
      </c>
      <c r="BT54">
        <f t="shared" si="65"/>
        <v>25.841556031800401</v>
      </c>
      <c r="BU54" t="e">
        <f t="shared" si="66"/>
        <v>#NUM!</v>
      </c>
      <c r="BV54" t="e">
        <f t="shared" si="67"/>
        <v>#NUM!</v>
      </c>
      <c r="BW54">
        <f t="shared" si="68"/>
        <v>3.8194628072464001</v>
      </c>
      <c r="BX54">
        <f t="shared" si="69"/>
        <v>24.405929985383398</v>
      </c>
      <c r="BY54">
        <f t="shared" si="70"/>
        <v>39.272145718103602</v>
      </c>
      <c r="BZ54">
        <f t="shared" si="71"/>
        <v>23.155390508103601</v>
      </c>
      <c r="CA54">
        <f t="shared" si="72"/>
        <v>3.6184384489702799</v>
      </c>
      <c r="CB54">
        <f t="shared" si="73"/>
        <v>23.121466017383199</v>
      </c>
      <c r="CC54">
        <f t="shared" si="74"/>
        <v>39.272442952902303</v>
      </c>
      <c r="CD54">
        <f t="shared" si="75"/>
        <v>23.155687742902298</v>
      </c>
      <c r="CE54">
        <f t="shared" si="76"/>
        <v>4.8252915518786397</v>
      </c>
      <c r="CF54">
        <f t="shared" si="77"/>
        <v>23.803255983504499</v>
      </c>
      <c r="CG54">
        <f t="shared" si="78"/>
        <v>24.0819916351867</v>
      </c>
      <c r="CH54">
        <f t="shared" si="79"/>
        <v>7.9652364251867098</v>
      </c>
      <c r="CI54">
        <f t="shared" si="80"/>
        <v>6.4745989600227896</v>
      </c>
      <c r="CJ54">
        <f t="shared" si="81"/>
        <v>22.669767603337601</v>
      </c>
      <c r="CK54">
        <f t="shared" si="82"/>
        <v>16.837129899299601</v>
      </c>
      <c r="CL54">
        <f t="shared" si="83"/>
        <v>0.72037468929964599</v>
      </c>
      <c r="CM54">
        <f t="shared" si="84"/>
        <v>8.3618320909841302</v>
      </c>
      <c r="CN54">
        <f t="shared" si="85"/>
        <v>21.639315668183102</v>
      </c>
      <c r="CO54">
        <f t="shared" si="86"/>
        <v>12.3634868299859</v>
      </c>
      <c r="CP54">
        <f t="shared" si="87"/>
        <v>3.75326838001406</v>
      </c>
      <c r="CQ54">
        <f t="shared" si="88"/>
        <v>9.4525058419820596</v>
      </c>
      <c r="CR54">
        <f t="shared" si="89"/>
        <v>22.9046590078154</v>
      </c>
      <c r="CS54">
        <f t="shared" si="90"/>
        <v>8.9134204992207096</v>
      </c>
      <c r="CT54">
        <f t="shared" si="91"/>
        <v>7.2033347107792904</v>
      </c>
      <c r="CU54">
        <f t="shared" si="92"/>
        <v>11.090159476229701</v>
      </c>
      <c r="CV54">
        <f t="shared" si="93"/>
        <v>23.023725320902798</v>
      </c>
      <c r="CW54">
        <f t="shared" si="94"/>
        <v>6.64993502150719</v>
      </c>
      <c r="CX54">
        <f t="shared" si="95"/>
        <v>9.4668201884928092</v>
      </c>
      <c r="CY54">
        <f t="shared" si="96"/>
        <v>12.416124038990301</v>
      </c>
      <c r="CZ54">
        <f t="shared" si="97"/>
        <v>22.895886449591099</v>
      </c>
      <c r="DA54">
        <f t="shared" si="98"/>
        <v>5.2793431298713998</v>
      </c>
      <c r="DB54">
        <f t="shared" si="99"/>
        <v>10.837412080128599</v>
      </c>
      <c r="DC54">
        <f t="shared" si="100"/>
        <v>13.4676978054787</v>
      </c>
      <c r="DD54">
        <f t="shared" si="101"/>
        <v>23.239311788923601</v>
      </c>
      <c r="DE54">
        <f t="shared" si="102"/>
        <v>4.4319865103533802</v>
      </c>
      <c r="DF54">
        <f t="shared" si="103"/>
        <v>11.6847686996466</v>
      </c>
      <c r="DG54">
        <f t="shared" si="104"/>
        <v>16.742006566622699</v>
      </c>
      <c r="DH54">
        <f t="shared" si="105"/>
        <v>24.024803680188</v>
      </c>
      <c r="DI54">
        <f t="shared" si="106"/>
        <v>2.9724927526899001</v>
      </c>
      <c r="DJ54">
        <f t="shared" si="107"/>
        <v>13.1442624573101</v>
      </c>
      <c r="DK54">
        <f t="shared" si="108"/>
        <v>17.429753020193399</v>
      </c>
      <c r="DL54">
        <f t="shared" si="109"/>
        <v>25.2013158767212</v>
      </c>
      <c r="DM54">
        <f t="shared" si="110"/>
        <v>2.0304217828579101</v>
      </c>
      <c r="DN54">
        <f t="shared" si="111"/>
        <v>14.086333427142099</v>
      </c>
      <c r="DO54">
        <f t="shared" si="112"/>
        <v>18.5184610499815</v>
      </c>
      <c r="DP54">
        <f t="shared" si="113"/>
        <v>24.322013038299001</v>
      </c>
      <c r="DQ54">
        <f t="shared" si="114"/>
        <v>2.00673804668773</v>
      </c>
      <c r="DR54">
        <f t="shared" si="115"/>
        <v>14.1100171633123</v>
      </c>
      <c r="DS54">
        <f t="shared" si="116"/>
        <v>17.901179014982102</v>
      </c>
      <c r="DT54">
        <f t="shared" si="117"/>
        <v>24.3063784444766</v>
      </c>
      <c r="DU54">
        <f t="shared" si="118"/>
        <v>1.76326420753003</v>
      </c>
      <c r="DV54">
        <f t="shared" si="119"/>
        <v>14.353491002469999</v>
      </c>
    </row>
    <row r="55" spans="1:126" x14ac:dyDescent="0.15">
      <c r="A55">
        <v>163.2251569</v>
      </c>
      <c r="B55">
        <v>-16.16822582</v>
      </c>
      <c r="C55">
        <v>342</v>
      </c>
      <c r="D55">
        <v>258</v>
      </c>
      <c r="E55">
        <v>222.8762054</v>
      </c>
      <c r="F55">
        <v>144.29420469999999</v>
      </c>
      <c r="G55">
        <f t="shared" si="0"/>
        <v>5.2408429371780096</v>
      </c>
      <c r="H55">
        <f t="shared" si="1"/>
        <v>21.7757673713865</v>
      </c>
      <c r="I55">
        <f t="shared" si="2"/>
        <v>52.903827677336203</v>
      </c>
      <c r="J55">
        <f t="shared" si="3"/>
        <v>36.735601857336199</v>
      </c>
      <c r="K55">
        <f t="shared" si="4"/>
        <v>0</v>
      </c>
      <c r="L55">
        <f t="shared" si="5"/>
        <v>18.273994444484799</v>
      </c>
      <c r="M55" t="e">
        <f t="shared" si="6"/>
        <v>#DIV/0!</v>
      </c>
      <c r="N55" t="e">
        <f t="shared" si="7"/>
        <v>#DIV/0!</v>
      </c>
      <c r="O55">
        <f t="shared" si="8"/>
        <v>1.76282898795988</v>
      </c>
      <c r="P55">
        <f t="shared" si="9"/>
        <v>12.182700937262601</v>
      </c>
      <c r="Q55" t="e">
        <f t="shared" si="10"/>
        <v>#NUM!</v>
      </c>
      <c r="R55" t="e">
        <f t="shared" si="11"/>
        <v>#NUM!</v>
      </c>
      <c r="S55">
        <f t="shared" si="12"/>
        <v>2.9563540873390801</v>
      </c>
      <c r="T55">
        <f t="shared" si="13"/>
        <v>21.009295083902799</v>
      </c>
      <c r="U55" t="e">
        <f t="shared" si="14"/>
        <v>#NUM!</v>
      </c>
      <c r="V55" t="e">
        <f t="shared" si="15"/>
        <v>#NUM!</v>
      </c>
      <c r="W55">
        <f t="shared" si="16"/>
        <v>4.7301665397425303</v>
      </c>
      <c r="X55">
        <f t="shared" si="17"/>
        <v>16.8073282151441</v>
      </c>
      <c r="Y55" t="e">
        <f t="shared" si="18"/>
        <v>#NUM!</v>
      </c>
      <c r="Z55" t="e">
        <f t="shared" si="19"/>
        <v>#NUM!</v>
      </c>
      <c r="AA55">
        <f t="shared" si="20"/>
        <v>3.6341650586296299</v>
      </c>
      <c r="AB55">
        <f t="shared" si="21"/>
        <v>26.448789649344501</v>
      </c>
      <c r="AC55" t="e">
        <f t="shared" si="22"/>
        <v>#NUM!</v>
      </c>
      <c r="AD55" t="e">
        <f t="shared" si="23"/>
        <v>#NUM!</v>
      </c>
      <c r="AE55">
        <f t="shared" si="24"/>
        <v>4.7781897662766504</v>
      </c>
      <c r="AF55">
        <f t="shared" si="25"/>
        <v>26.3592786510591</v>
      </c>
      <c r="AG55" t="e">
        <f t="shared" si="26"/>
        <v>#NUM!</v>
      </c>
      <c r="AH55" t="e">
        <f t="shared" si="27"/>
        <v>#NUM!</v>
      </c>
      <c r="AI55">
        <f t="shared" si="28"/>
        <v>5.0344895987782996</v>
      </c>
      <c r="AJ55">
        <f t="shared" si="29"/>
        <v>23.064368819676702</v>
      </c>
      <c r="AK55" t="e">
        <f t="shared" si="30"/>
        <v>#NUM!</v>
      </c>
      <c r="AL55" t="e">
        <f t="shared" si="31"/>
        <v>#NUM!</v>
      </c>
      <c r="AM55">
        <f t="shared" si="32"/>
        <v>4.7374605557016096</v>
      </c>
      <c r="AN55">
        <f t="shared" si="33"/>
        <v>20.532188186163602</v>
      </c>
      <c r="AO55" t="e">
        <f t="shared" si="34"/>
        <v>#NUM!</v>
      </c>
      <c r="AP55" t="e">
        <f t="shared" si="35"/>
        <v>#NUM!</v>
      </c>
      <c r="AQ55">
        <f t="shared" si="36"/>
        <v>4.2637145001314396</v>
      </c>
      <c r="AR55">
        <f t="shared" si="37"/>
        <v>23.492521282394598</v>
      </c>
      <c r="AS55" t="e">
        <f t="shared" si="38"/>
        <v>#NUM!</v>
      </c>
      <c r="AT55" t="e">
        <f t="shared" si="39"/>
        <v>#NUM!</v>
      </c>
      <c r="AU55">
        <f t="shared" si="40"/>
        <v>4.7350505539911696</v>
      </c>
      <c r="AV55">
        <f t="shared" si="41"/>
        <v>21.356837529449599</v>
      </c>
      <c r="AW55" t="e">
        <f t="shared" si="42"/>
        <v>#NUM!</v>
      </c>
      <c r="AX55" t="e">
        <f t="shared" si="43"/>
        <v>#NUM!</v>
      </c>
      <c r="AY55">
        <f t="shared" si="44"/>
        <v>5.3250859262760999</v>
      </c>
      <c r="AZ55">
        <f t="shared" si="45"/>
        <v>22.081566262291499</v>
      </c>
      <c r="BA55" t="e">
        <f t="shared" si="46"/>
        <v>#NUM!</v>
      </c>
      <c r="BB55" t="e">
        <f t="shared" si="47"/>
        <v>#NUM!</v>
      </c>
      <c r="BC55">
        <f t="shared" si="48"/>
        <v>5.8245853880229399</v>
      </c>
      <c r="BD55">
        <f t="shared" si="49"/>
        <v>21.8889186517745</v>
      </c>
      <c r="BE55" t="e">
        <f t="shared" si="50"/>
        <v>#NUM!</v>
      </c>
      <c r="BF55" t="e">
        <f t="shared" si="51"/>
        <v>#NUM!</v>
      </c>
      <c r="BG55">
        <f t="shared" si="52"/>
        <v>6.4217341704252702</v>
      </c>
      <c r="BH55">
        <f t="shared" si="53"/>
        <v>21.759189753755901</v>
      </c>
      <c r="BI55" t="e">
        <f t="shared" si="54"/>
        <v>#NUM!</v>
      </c>
      <c r="BJ55" t="e">
        <f t="shared" si="55"/>
        <v>#NUM!</v>
      </c>
      <c r="BK55">
        <f t="shared" si="56"/>
        <v>5.99361855906358</v>
      </c>
      <c r="BL55">
        <f t="shared" si="57"/>
        <v>22.273059867134901</v>
      </c>
      <c r="BM55" t="e">
        <f t="shared" si="58"/>
        <v>#NUM!</v>
      </c>
      <c r="BN55" t="e">
        <f t="shared" si="59"/>
        <v>#NUM!</v>
      </c>
      <c r="BO55">
        <f t="shared" si="60"/>
        <v>3.3053043524247698</v>
      </c>
      <c r="BP55">
        <f t="shared" si="61"/>
        <v>22.417687851455</v>
      </c>
      <c r="BQ55" t="e">
        <f t="shared" si="62"/>
        <v>#NUM!</v>
      </c>
      <c r="BR55" t="e">
        <f t="shared" si="63"/>
        <v>#NUM!</v>
      </c>
      <c r="BS55">
        <f t="shared" si="64"/>
        <v>1.5862410721296101</v>
      </c>
      <c r="BT55">
        <f t="shared" si="65"/>
        <v>22.7011319196077</v>
      </c>
      <c r="BU55" t="e">
        <f t="shared" si="66"/>
        <v>#NUM!</v>
      </c>
      <c r="BV55" t="e">
        <f t="shared" si="67"/>
        <v>#NUM!</v>
      </c>
      <c r="BW55">
        <f t="shared" si="68"/>
        <v>1.8812688365425201</v>
      </c>
      <c r="BX55">
        <f t="shared" si="69"/>
        <v>25.624887864643998</v>
      </c>
      <c r="BY55" t="e">
        <f t="shared" si="70"/>
        <v>#NUM!</v>
      </c>
      <c r="BZ55" t="e">
        <f t="shared" si="71"/>
        <v>#NUM!</v>
      </c>
      <c r="CA55">
        <f t="shared" si="72"/>
        <v>3.8967798681218402</v>
      </c>
      <c r="CB55">
        <f t="shared" si="73"/>
        <v>24.2762246782939</v>
      </c>
      <c r="CC55" t="e">
        <f t="shared" si="74"/>
        <v>#NUM!</v>
      </c>
      <c r="CD55" t="e">
        <f t="shared" si="75"/>
        <v>#NUM!</v>
      </c>
      <c r="CE55">
        <f t="shared" si="76"/>
        <v>3.7019408747157398</v>
      </c>
      <c r="CF55">
        <f t="shared" si="77"/>
        <v>23.0624690490585</v>
      </c>
      <c r="CG55" t="e">
        <f t="shared" si="78"/>
        <v>#NUM!</v>
      </c>
      <c r="CH55" t="e">
        <f t="shared" si="79"/>
        <v>#NUM!</v>
      </c>
      <c r="CI55">
        <f t="shared" si="80"/>
        <v>4.8440989454936698</v>
      </c>
      <c r="CJ55">
        <f t="shared" si="81"/>
        <v>23.7142143657505</v>
      </c>
      <c r="CK55">
        <f t="shared" si="82"/>
        <v>83.013827640022996</v>
      </c>
      <c r="CL55">
        <f t="shared" si="83"/>
        <v>66.845601820023006</v>
      </c>
      <c r="CM55">
        <f t="shared" si="84"/>
        <v>6.4142924072357701</v>
      </c>
      <c r="CN55">
        <f t="shared" si="85"/>
        <v>22.636295530943698</v>
      </c>
      <c r="CO55">
        <f t="shared" si="86"/>
        <v>45.692807295572202</v>
      </c>
      <c r="CP55">
        <f t="shared" si="87"/>
        <v>29.524581475572202</v>
      </c>
      <c r="CQ55">
        <f t="shared" si="88"/>
        <v>8.2167306505554691</v>
      </c>
      <c r="CR55">
        <f t="shared" si="89"/>
        <v>21.652101141457202</v>
      </c>
      <c r="CS55">
        <f t="shared" si="90"/>
        <v>32.306546772734499</v>
      </c>
      <c r="CT55">
        <f t="shared" si="91"/>
        <v>16.1383209527345</v>
      </c>
      <c r="CU55">
        <f t="shared" si="92"/>
        <v>9.2679591926300908</v>
      </c>
      <c r="CV55">
        <f t="shared" si="93"/>
        <v>22.864097617760802</v>
      </c>
      <c r="CW55">
        <f t="shared" si="94"/>
        <v>22.8616253942246</v>
      </c>
      <c r="CX55">
        <f t="shared" si="95"/>
        <v>6.69339957422459</v>
      </c>
      <c r="CY55">
        <f t="shared" si="96"/>
        <v>10.844364582348099</v>
      </c>
      <c r="CZ55">
        <f t="shared" si="97"/>
        <v>22.980251387505401</v>
      </c>
      <c r="DA55">
        <f t="shared" si="98"/>
        <v>16.947432670358801</v>
      </c>
      <c r="DB55">
        <f t="shared" si="99"/>
        <v>0.77920685035876502</v>
      </c>
      <c r="DC55">
        <f t="shared" si="100"/>
        <v>12.125978724652001</v>
      </c>
      <c r="DD55">
        <f t="shared" si="101"/>
        <v>22.8587473777709</v>
      </c>
      <c r="DE55">
        <f t="shared" si="102"/>
        <v>13.979377467412201</v>
      </c>
      <c r="DF55">
        <f t="shared" si="103"/>
        <v>2.1888483525878102</v>
      </c>
      <c r="DG55">
        <f t="shared" si="104"/>
        <v>13.1466491124546</v>
      </c>
      <c r="DH55">
        <f t="shared" si="105"/>
        <v>23.190735611846499</v>
      </c>
      <c r="DI55">
        <f t="shared" si="106"/>
        <v>11.7113745558595</v>
      </c>
      <c r="DJ55">
        <f t="shared" si="107"/>
        <v>4.4568512641404601</v>
      </c>
      <c r="DK55">
        <f t="shared" si="108"/>
        <v>16.310056983207399</v>
      </c>
      <c r="DL55">
        <f t="shared" si="109"/>
        <v>23.949722555092599</v>
      </c>
      <c r="DM55">
        <f t="shared" si="110"/>
        <v>7.8446153474423399</v>
      </c>
      <c r="DN55">
        <f t="shared" si="111"/>
        <v>8.3236104725576592</v>
      </c>
      <c r="DO55">
        <f t="shared" si="112"/>
        <v>16.987060712701499</v>
      </c>
      <c r="DP55">
        <f t="shared" si="113"/>
        <v>25.088380442254302</v>
      </c>
      <c r="DQ55">
        <f t="shared" si="114"/>
        <v>5.3485400026547696</v>
      </c>
      <c r="DR55">
        <f t="shared" si="115"/>
        <v>10.819685817345199</v>
      </c>
      <c r="DS55">
        <f t="shared" si="116"/>
        <v>18.050714650035399</v>
      </c>
      <c r="DT55">
        <f t="shared" si="117"/>
        <v>24.242141798762201</v>
      </c>
      <c r="DU55">
        <f t="shared" si="118"/>
        <v>5.2852364799854197</v>
      </c>
      <c r="DV55">
        <f t="shared" si="119"/>
        <v>10.8829893400146</v>
      </c>
    </row>
    <row r="56" spans="1:126" x14ac:dyDescent="0.15">
      <c r="A56">
        <v>2.6250521999999998</v>
      </c>
      <c r="B56">
        <v>-21.447854490000001</v>
      </c>
      <c r="C56">
        <v>343</v>
      </c>
      <c r="D56">
        <v>259</v>
      </c>
      <c r="E56">
        <v>222.66534419999999</v>
      </c>
      <c r="F56">
        <v>143.91853330000001</v>
      </c>
      <c r="G56">
        <f t="shared" si="0"/>
        <v>7.4116711600244001</v>
      </c>
      <c r="H56">
        <f t="shared" si="1"/>
        <v>2.2577722079879199</v>
      </c>
      <c r="I56">
        <f t="shared" si="2"/>
        <v>7.7332620040156597</v>
      </c>
      <c r="J56">
        <f t="shared" si="3"/>
        <v>13.7145924859843</v>
      </c>
      <c r="K56">
        <f t="shared" si="4"/>
        <v>2.64424348193982</v>
      </c>
      <c r="L56">
        <f t="shared" si="5"/>
        <v>12.107406569328299</v>
      </c>
      <c r="M56">
        <f t="shared" si="6"/>
        <v>7.2717799749900403</v>
      </c>
      <c r="N56">
        <f t="shared" si="7"/>
        <v>14.176074515010001</v>
      </c>
      <c r="O56">
        <f t="shared" si="8"/>
        <v>2.4930166629173001</v>
      </c>
      <c r="P56">
        <f t="shared" si="9"/>
        <v>12.923443442422</v>
      </c>
      <c r="Q56">
        <f t="shared" si="10"/>
        <v>16.911725613884101</v>
      </c>
      <c r="R56">
        <f t="shared" si="11"/>
        <v>4.5361288761159404</v>
      </c>
      <c r="S56">
        <f t="shared" si="12"/>
        <v>1.32212174096991</v>
      </c>
      <c r="T56">
        <f t="shared" si="13"/>
        <v>9.6926110416170097</v>
      </c>
      <c r="U56" t="e">
        <f t="shared" si="14"/>
        <v>#NUM!</v>
      </c>
      <c r="V56" t="e">
        <f t="shared" si="15"/>
        <v>#NUM!</v>
      </c>
      <c r="W56">
        <f t="shared" si="16"/>
        <v>3.81358218357818</v>
      </c>
      <c r="X56">
        <f t="shared" si="17"/>
        <v>17.2492909094527</v>
      </c>
      <c r="Y56">
        <f t="shared" si="18"/>
        <v>14.0047712946395</v>
      </c>
      <c r="Z56">
        <f t="shared" si="19"/>
        <v>7.4430831953604502</v>
      </c>
      <c r="AA56">
        <f t="shared" si="20"/>
        <v>5.1394855138164397</v>
      </c>
      <c r="AB56">
        <f t="shared" si="21"/>
        <v>14.3743128245012</v>
      </c>
      <c r="AC56">
        <f t="shared" si="22"/>
        <v>12.950174619265299</v>
      </c>
      <c r="AD56">
        <f t="shared" si="23"/>
        <v>8.4976798707346592</v>
      </c>
      <c r="AE56">
        <f t="shared" si="24"/>
        <v>4.0684819829820302</v>
      </c>
      <c r="AF56">
        <f t="shared" si="25"/>
        <v>22.985314261398401</v>
      </c>
      <c r="AG56">
        <f t="shared" si="26"/>
        <v>11.679100991735799</v>
      </c>
      <c r="AH56">
        <f t="shared" si="27"/>
        <v>9.7687534982641502</v>
      </c>
      <c r="AI56">
        <f t="shared" si="28"/>
        <v>5.0344895987782996</v>
      </c>
      <c r="AJ56">
        <f t="shared" si="29"/>
        <v>23.3400724490693</v>
      </c>
      <c r="AK56">
        <f t="shared" si="30"/>
        <v>9.7950845155825093</v>
      </c>
      <c r="AL56">
        <f t="shared" si="31"/>
        <v>11.652769974417501</v>
      </c>
      <c r="AM56">
        <f t="shared" si="32"/>
        <v>5.2557405997139304</v>
      </c>
      <c r="AN56">
        <f t="shared" si="33"/>
        <v>20.746731065839398</v>
      </c>
      <c r="AO56">
        <f t="shared" si="34"/>
        <v>11.246305827383701</v>
      </c>
      <c r="AP56">
        <f t="shared" si="35"/>
        <v>10.2015486626163</v>
      </c>
      <c r="AQ56">
        <f t="shared" si="36"/>
        <v>4.9891486234367797</v>
      </c>
      <c r="AR56">
        <f t="shared" si="37"/>
        <v>18.6996012375192</v>
      </c>
      <c r="AS56">
        <f t="shared" si="38"/>
        <v>14.7025868585139</v>
      </c>
      <c r="AT56">
        <f t="shared" si="39"/>
        <v>6.7452676314861497</v>
      </c>
      <c r="AU56">
        <f t="shared" si="40"/>
        <v>4.5355896576698003</v>
      </c>
      <c r="AV56">
        <f t="shared" si="41"/>
        <v>21.557606909402502</v>
      </c>
      <c r="AW56">
        <f t="shared" si="42"/>
        <v>13.9749750032297</v>
      </c>
      <c r="AX56">
        <f t="shared" si="43"/>
        <v>7.4728794867703501</v>
      </c>
      <c r="AY56">
        <f t="shared" si="44"/>
        <v>4.9272568122318097</v>
      </c>
      <c r="AZ56">
        <f t="shared" si="45"/>
        <v>19.7611396669523</v>
      </c>
      <c r="BA56">
        <f t="shared" si="46"/>
        <v>11.7578663163227</v>
      </c>
      <c r="BB56">
        <f t="shared" si="47"/>
        <v>9.6899881736772695</v>
      </c>
      <c r="BC56">
        <f t="shared" si="48"/>
        <v>5.4578844689336901</v>
      </c>
      <c r="BD56">
        <f t="shared" si="49"/>
        <v>20.5522304673181</v>
      </c>
      <c r="BE56">
        <f t="shared" si="50"/>
        <v>11.5278680846907</v>
      </c>
      <c r="BF56">
        <f t="shared" si="51"/>
        <v>9.9199864053093396</v>
      </c>
      <c r="BG56">
        <f t="shared" si="52"/>
        <v>5.91270817467817</v>
      </c>
      <c r="BH56">
        <f t="shared" si="53"/>
        <v>20.483191633751598</v>
      </c>
      <c r="BI56">
        <f t="shared" si="54"/>
        <v>10.8945649396696</v>
      </c>
      <c r="BJ56">
        <f t="shared" si="55"/>
        <v>10.553289550330399</v>
      </c>
      <c r="BK56">
        <f t="shared" si="56"/>
        <v>6.4722476953428902</v>
      </c>
      <c r="BL56">
        <f t="shared" si="57"/>
        <v>20.455925523824501</v>
      </c>
      <c r="BM56">
        <f t="shared" si="58"/>
        <v>11.509560641286001</v>
      </c>
      <c r="BN56">
        <f t="shared" si="59"/>
        <v>9.9382938487139896</v>
      </c>
      <c r="BO56">
        <f t="shared" si="60"/>
        <v>6.0677322143839598</v>
      </c>
      <c r="BP56">
        <f t="shared" si="61"/>
        <v>21.019208525021099</v>
      </c>
      <c r="BQ56">
        <f t="shared" si="62"/>
        <v>11.346410843777299</v>
      </c>
      <c r="BR56">
        <f t="shared" si="63"/>
        <v>10.1014436462227</v>
      </c>
      <c r="BS56">
        <f t="shared" si="64"/>
        <v>3.5469428659839499</v>
      </c>
      <c r="BT56">
        <f t="shared" si="65"/>
        <v>21.2290473070749</v>
      </c>
      <c r="BU56">
        <f t="shared" si="66"/>
        <v>17.483039730979002</v>
      </c>
      <c r="BV56">
        <f t="shared" si="67"/>
        <v>3.9648147590209901</v>
      </c>
      <c r="BW56">
        <f t="shared" si="68"/>
        <v>1.8581849091075899</v>
      </c>
      <c r="BX56">
        <f t="shared" si="69"/>
        <v>21.562783126719999</v>
      </c>
      <c r="BY56">
        <f t="shared" si="70"/>
        <v>37.510544508696</v>
      </c>
      <c r="BZ56">
        <f t="shared" si="71"/>
        <v>16.062690018695999</v>
      </c>
      <c r="CA56">
        <f t="shared" si="72"/>
        <v>1.78225468725081</v>
      </c>
      <c r="CB56">
        <f t="shared" si="73"/>
        <v>24.392616053630601</v>
      </c>
      <c r="CC56">
        <f t="shared" si="74"/>
        <v>31.5290634984386</v>
      </c>
      <c r="CD56">
        <f t="shared" si="75"/>
        <v>10.0812090084386</v>
      </c>
      <c r="CE56">
        <f t="shared" si="76"/>
        <v>3.4476716934807001</v>
      </c>
      <c r="CF56">
        <f t="shared" si="77"/>
        <v>23.172999619974199</v>
      </c>
      <c r="CG56">
        <f t="shared" si="78"/>
        <v>14.8809912476656</v>
      </c>
      <c r="CH56">
        <f t="shared" si="79"/>
        <v>6.5668632423344402</v>
      </c>
      <c r="CI56">
        <f t="shared" si="80"/>
        <v>3.2834968509340001</v>
      </c>
      <c r="CJ56">
        <f t="shared" si="81"/>
        <v>22.069576351028001</v>
      </c>
      <c r="CK56">
        <f t="shared" si="82"/>
        <v>14.883631214380801</v>
      </c>
      <c r="CL56">
        <f t="shared" si="83"/>
        <v>6.5642232756192396</v>
      </c>
      <c r="CM56">
        <f t="shared" si="84"/>
        <v>4.3535714778135599</v>
      </c>
      <c r="CN56">
        <f t="shared" si="85"/>
        <v>22.736666077131801</v>
      </c>
      <c r="CO56">
        <f t="shared" si="86"/>
        <v>9.6315519160548408</v>
      </c>
      <c r="CP56">
        <f t="shared" si="87"/>
        <v>11.816302573945199</v>
      </c>
      <c r="CQ56">
        <f t="shared" si="88"/>
        <v>5.8621952665659398</v>
      </c>
      <c r="CR56">
        <f t="shared" si="89"/>
        <v>21.748115378126101</v>
      </c>
      <c r="CS56">
        <f t="shared" si="90"/>
        <v>6.8267668237914299</v>
      </c>
      <c r="CT56">
        <f t="shared" si="91"/>
        <v>14.6210876662086</v>
      </c>
      <c r="CU56">
        <f t="shared" si="92"/>
        <v>7.59820704848073</v>
      </c>
      <c r="CV56">
        <f t="shared" si="93"/>
        <v>20.841936586752102</v>
      </c>
      <c r="CW56">
        <f t="shared" si="94"/>
        <v>5.0429967037889396</v>
      </c>
      <c r="CX56">
        <f t="shared" si="95"/>
        <v>16.4048577862111</v>
      </c>
      <c r="CY56">
        <f t="shared" si="96"/>
        <v>8.6317439370048792</v>
      </c>
      <c r="CZ56">
        <f t="shared" si="97"/>
        <v>22.037819934846901</v>
      </c>
      <c r="DA56">
        <f t="shared" si="98"/>
        <v>3.6435864588830702</v>
      </c>
      <c r="DB56">
        <f t="shared" si="99"/>
        <v>17.804268031116901</v>
      </c>
      <c r="DC56">
        <f t="shared" si="100"/>
        <v>10.1660983573958</v>
      </c>
      <c r="DD56">
        <f t="shared" si="101"/>
        <v>22.181375436633299</v>
      </c>
      <c r="DE56">
        <f t="shared" si="102"/>
        <v>2.7183023742847099</v>
      </c>
      <c r="DF56">
        <f t="shared" si="103"/>
        <v>18.7295521157153</v>
      </c>
      <c r="DG56">
        <f t="shared" si="104"/>
        <v>11.4210789195921</v>
      </c>
      <c r="DH56">
        <f t="shared" si="105"/>
        <v>22.093857074567701</v>
      </c>
      <c r="DI56">
        <f t="shared" si="106"/>
        <v>2.3326514670796699</v>
      </c>
      <c r="DJ56">
        <f t="shared" si="107"/>
        <v>19.115203022920301</v>
      </c>
      <c r="DK56">
        <f t="shared" si="108"/>
        <v>12.427025792401199</v>
      </c>
      <c r="DL56">
        <f t="shared" si="109"/>
        <v>22.441268626923499</v>
      </c>
      <c r="DM56">
        <f t="shared" si="110"/>
        <v>1.95281579954768</v>
      </c>
      <c r="DN56">
        <f t="shared" si="111"/>
        <v>19.495038690452301</v>
      </c>
      <c r="DO56">
        <f t="shared" si="112"/>
        <v>15.500737652750701</v>
      </c>
      <c r="DP56">
        <f t="shared" si="113"/>
        <v>23.199855572703701</v>
      </c>
      <c r="DQ56">
        <f t="shared" si="114"/>
        <v>1.3058836832676699</v>
      </c>
      <c r="DR56">
        <f t="shared" si="115"/>
        <v>20.141970806732299</v>
      </c>
      <c r="DS56">
        <f t="shared" si="116"/>
        <v>16.180619238357199</v>
      </c>
      <c r="DT56">
        <f t="shared" si="117"/>
        <v>24.3255983181222</v>
      </c>
      <c r="DU56">
        <f t="shared" si="118"/>
        <v>0.88980470263353895</v>
      </c>
      <c r="DV56">
        <f t="shared" si="119"/>
        <v>20.5580497873665</v>
      </c>
    </row>
    <row r="57" spans="1:126" x14ac:dyDescent="0.15">
      <c r="A57">
        <v>21.880396220000002</v>
      </c>
      <c r="B57">
        <v>-31.421125100000001</v>
      </c>
      <c r="C57">
        <v>343</v>
      </c>
      <c r="D57">
        <v>259</v>
      </c>
      <c r="E57">
        <v>222.7431641</v>
      </c>
      <c r="F57">
        <v>143.98718260000001</v>
      </c>
      <c r="G57">
        <f t="shared" si="0"/>
        <v>0</v>
      </c>
      <c r="H57">
        <f t="shared" si="1"/>
        <v>0.54385364320989205</v>
      </c>
      <c r="I57" t="e">
        <f t="shared" si="2"/>
        <v>#DIV/0!</v>
      </c>
      <c r="J57" t="e">
        <f t="shared" si="3"/>
        <v>#DIV/0!</v>
      </c>
      <c r="K57">
        <f t="shared" si="4"/>
        <v>3.7395249943759499</v>
      </c>
      <c r="L57">
        <f t="shared" si="5"/>
        <v>0.88478519579366599</v>
      </c>
      <c r="M57" t="e">
        <f t="shared" si="6"/>
        <v>#NUM!</v>
      </c>
      <c r="N57" t="e">
        <f t="shared" si="7"/>
        <v>#NUM!</v>
      </c>
      <c r="O57">
        <f t="shared" si="8"/>
        <v>1.76282898795988</v>
      </c>
      <c r="P57">
        <f t="shared" si="9"/>
        <v>7.8911872097760698</v>
      </c>
      <c r="Q57" t="e">
        <f t="shared" si="10"/>
        <v>#NUM!</v>
      </c>
      <c r="R57" t="e">
        <f t="shared" si="11"/>
        <v>#NUM!</v>
      </c>
      <c r="S57">
        <f t="shared" si="12"/>
        <v>1.8697624971879701</v>
      </c>
      <c r="T57">
        <f t="shared" si="13"/>
        <v>9.5563995522808796</v>
      </c>
      <c r="U57" t="e">
        <f t="shared" si="14"/>
        <v>#NUM!</v>
      </c>
      <c r="V57" t="e">
        <f t="shared" si="15"/>
        <v>#NUM!</v>
      </c>
      <c r="W57">
        <f t="shared" si="16"/>
        <v>1.0576973927759299</v>
      </c>
      <c r="X57">
        <f t="shared" si="17"/>
        <v>7.6451424071953804</v>
      </c>
      <c r="Y57" t="e">
        <f t="shared" si="18"/>
        <v>#NUM!</v>
      </c>
      <c r="Z57" t="e">
        <f t="shared" si="19"/>
        <v>#NUM!</v>
      </c>
      <c r="AA57">
        <f t="shared" si="20"/>
        <v>3.1779851529818202</v>
      </c>
      <c r="AB57">
        <f t="shared" si="21"/>
        <v>14.283339934677301</v>
      </c>
      <c r="AC57" t="e">
        <f t="shared" si="22"/>
        <v>#NUM!</v>
      </c>
      <c r="AD57" t="e">
        <f t="shared" si="23"/>
        <v>#NUM!</v>
      </c>
      <c r="AE57">
        <f t="shared" si="24"/>
        <v>4.40527329755695</v>
      </c>
      <c r="AF57">
        <f t="shared" si="25"/>
        <v>12.2427797894044</v>
      </c>
      <c r="AG57" t="e">
        <f t="shared" si="26"/>
        <v>#NUM!</v>
      </c>
      <c r="AH57" t="e">
        <f t="shared" si="27"/>
        <v>#NUM!</v>
      </c>
      <c r="AI57">
        <f t="shared" si="28"/>
        <v>3.5599217351092798</v>
      </c>
      <c r="AJ57">
        <f t="shared" si="29"/>
        <v>20.0437870348728</v>
      </c>
      <c r="AK57" t="e">
        <f t="shared" si="30"/>
        <v>#NUM!</v>
      </c>
      <c r="AL57" t="e">
        <f t="shared" si="31"/>
        <v>#NUM!</v>
      </c>
      <c r="AM57">
        <f t="shared" si="32"/>
        <v>4.4751018655807098</v>
      </c>
      <c r="AN57">
        <f t="shared" si="33"/>
        <v>20.685973000759699</v>
      </c>
      <c r="AO57" t="e">
        <f t="shared" si="34"/>
        <v>#NUM!</v>
      </c>
      <c r="AP57" t="e">
        <f t="shared" si="35"/>
        <v>#NUM!</v>
      </c>
      <c r="AQ57">
        <f t="shared" si="36"/>
        <v>4.7301665397425303</v>
      </c>
      <c r="AR57">
        <f t="shared" si="37"/>
        <v>18.617375700683699</v>
      </c>
      <c r="AS57" t="e">
        <f t="shared" si="38"/>
        <v>#NUM!</v>
      </c>
      <c r="AT57" t="e">
        <f t="shared" si="39"/>
        <v>#NUM!</v>
      </c>
      <c r="AU57">
        <f t="shared" si="40"/>
        <v>4.5355896576698003</v>
      </c>
      <c r="AV57">
        <f t="shared" si="41"/>
        <v>16.949931468740299</v>
      </c>
      <c r="AW57" t="e">
        <f t="shared" si="42"/>
        <v>#NUM!</v>
      </c>
      <c r="AX57" t="e">
        <f t="shared" si="43"/>
        <v>#NUM!</v>
      </c>
      <c r="AY57">
        <f t="shared" si="44"/>
        <v>4.1576238528639804</v>
      </c>
      <c r="AZ57">
        <f t="shared" si="45"/>
        <v>19.7155896057285</v>
      </c>
      <c r="BA57" t="e">
        <f t="shared" si="46"/>
        <v>#NUM!</v>
      </c>
      <c r="BB57" t="e">
        <f t="shared" si="47"/>
        <v>#NUM!</v>
      </c>
      <c r="BC57">
        <f t="shared" si="48"/>
        <v>4.5482370574447497</v>
      </c>
      <c r="BD57">
        <f t="shared" si="49"/>
        <v>18.1990057899032</v>
      </c>
      <c r="BE57" t="e">
        <f t="shared" si="50"/>
        <v>#NUM!</v>
      </c>
      <c r="BF57" t="e">
        <f t="shared" si="51"/>
        <v>#NUM!</v>
      </c>
      <c r="BG57">
        <f t="shared" si="52"/>
        <v>5.0680355782955697</v>
      </c>
      <c r="BH57">
        <f t="shared" si="53"/>
        <v>19.045124525100299</v>
      </c>
      <c r="BI57" t="e">
        <f t="shared" si="54"/>
        <v>#NUM!</v>
      </c>
      <c r="BJ57" t="e">
        <f t="shared" si="55"/>
        <v>#NUM!</v>
      </c>
      <c r="BK57">
        <f t="shared" si="56"/>
        <v>5.5185276296996202</v>
      </c>
      <c r="BL57">
        <f t="shared" si="57"/>
        <v>19.081206363543799</v>
      </c>
      <c r="BM57" t="e">
        <f t="shared" si="58"/>
        <v>#NUM!</v>
      </c>
      <c r="BN57" t="e">
        <f t="shared" si="59"/>
        <v>#NUM!</v>
      </c>
      <c r="BO57">
        <f t="shared" si="60"/>
        <v>6.0677322143839598</v>
      </c>
      <c r="BP57">
        <f t="shared" si="61"/>
        <v>19.143276566651998</v>
      </c>
      <c r="BQ57" t="e">
        <f t="shared" si="62"/>
        <v>#NUM!</v>
      </c>
      <c r="BR57" t="e">
        <f t="shared" si="63"/>
        <v>#NUM!</v>
      </c>
      <c r="BS57">
        <f t="shared" si="64"/>
        <v>5.7108067900084398</v>
      </c>
      <c r="BT57">
        <f t="shared" si="65"/>
        <v>19.7506462748382</v>
      </c>
      <c r="BU57" t="e">
        <f t="shared" si="66"/>
        <v>#NUM!</v>
      </c>
      <c r="BV57" t="e">
        <f t="shared" si="67"/>
        <v>#NUM!</v>
      </c>
      <c r="BW57">
        <f t="shared" si="68"/>
        <v>3.3498904845403898</v>
      </c>
      <c r="BX57">
        <f t="shared" si="69"/>
        <v>20.019299531202002</v>
      </c>
      <c r="BY57" t="e">
        <f t="shared" si="70"/>
        <v>#NUM!</v>
      </c>
      <c r="BZ57" t="e">
        <f t="shared" si="71"/>
        <v>#NUM!</v>
      </c>
      <c r="CA57">
        <f t="shared" si="72"/>
        <v>1.76038570336508</v>
      </c>
      <c r="CB57">
        <f t="shared" si="73"/>
        <v>20.399141353926499</v>
      </c>
      <c r="CC57" t="e">
        <f t="shared" si="74"/>
        <v>#NUM!</v>
      </c>
      <c r="CD57" t="e">
        <f t="shared" si="75"/>
        <v>#NUM!</v>
      </c>
      <c r="CE57">
        <f t="shared" si="76"/>
        <v>1.6931419528882701</v>
      </c>
      <c r="CF57">
        <f t="shared" si="77"/>
        <v>23.145668476251</v>
      </c>
      <c r="CG57" t="e">
        <f t="shared" si="78"/>
        <v>#NUM!</v>
      </c>
      <c r="CH57" t="e">
        <f t="shared" si="79"/>
        <v>#NUM!</v>
      </c>
      <c r="CI57">
        <f t="shared" si="80"/>
        <v>3.2834968509340001</v>
      </c>
      <c r="CJ57">
        <f t="shared" si="81"/>
        <v>22.043507471945802</v>
      </c>
      <c r="CK57" t="e">
        <f t="shared" si="82"/>
        <v>#NUM!</v>
      </c>
      <c r="CL57" t="e">
        <f t="shared" si="83"/>
        <v>#NUM!</v>
      </c>
      <c r="CM57">
        <f t="shared" si="84"/>
        <v>3.1342469940733602</v>
      </c>
      <c r="CN57">
        <f t="shared" si="85"/>
        <v>21.041580353480001</v>
      </c>
      <c r="CO57" t="e">
        <f t="shared" si="86"/>
        <v>#NUM!</v>
      </c>
      <c r="CP57" t="e">
        <f t="shared" si="87"/>
        <v>#NUM!</v>
      </c>
      <c r="CQ57">
        <f t="shared" si="88"/>
        <v>4.1642857613868802</v>
      </c>
      <c r="CR57">
        <f t="shared" si="89"/>
        <v>21.724347518957501</v>
      </c>
      <c r="CS57" t="e">
        <f t="shared" si="90"/>
        <v>#NUM!</v>
      </c>
      <c r="CT57" t="e">
        <f t="shared" si="91"/>
        <v>#NUM!</v>
      </c>
      <c r="CU57">
        <f t="shared" si="92"/>
        <v>5.61793713045902</v>
      </c>
      <c r="CV57">
        <f t="shared" si="93"/>
        <v>20.819166372334301</v>
      </c>
      <c r="CW57">
        <f t="shared" si="94"/>
        <v>75.304681953788702</v>
      </c>
      <c r="CX57">
        <f t="shared" si="95"/>
        <v>43.883556853788697</v>
      </c>
      <c r="CY57">
        <f t="shared" si="96"/>
        <v>7.2942787665415096</v>
      </c>
      <c r="CZ57">
        <f t="shared" si="97"/>
        <v>19.9863926922012</v>
      </c>
      <c r="DA57">
        <f t="shared" si="98"/>
        <v>45.689729520143999</v>
      </c>
      <c r="DB57">
        <f t="shared" si="99"/>
        <v>14.268604420143999</v>
      </c>
      <c r="DC57">
        <f t="shared" si="100"/>
        <v>8.2997537855816201</v>
      </c>
      <c r="DD57">
        <f t="shared" si="101"/>
        <v>21.1691827031663</v>
      </c>
      <c r="DE57">
        <f t="shared" si="102"/>
        <v>31.135780001070302</v>
      </c>
      <c r="DF57">
        <f t="shared" si="103"/>
        <v>0.28534509892971399</v>
      </c>
      <c r="DG57">
        <f t="shared" si="104"/>
        <v>9.7895761960107599</v>
      </c>
      <c r="DH57">
        <f t="shared" si="105"/>
        <v>21.3396004711832</v>
      </c>
      <c r="DI57">
        <f t="shared" si="106"/>
        <v>23.624524886815902</v>
      </c>
      <c r="DJ57">
        <f t="shared" si="107"/>
        <v>7.7966002131841403</v>
      </c>
      <c r="DK57">
        <f t="shared" si="108"/>
        <v>11.013183243892399</v>
      </c>
      <c r="DL57">
        <f t="shared" si="109"/>
        <v>21.285262634384502</v>
      </c>
      <c r="DM57">
        <f t="shared" si="110"/>
        <v>20.087178097278599</v>
      </c>
      <c r="DN57">
        <f t="shared" si="111"/>
        <v>11.3339470027214</v>
      </c>
      <c r="DO57">
        <f t="shared" si="112"/>
        <v>11.9985076616287</v>
      </c>
      <c r="DP57">
        <f t="shared" si="113"/>
        <v>21.6485740537738</v>
      </c>
      <c r="DQ57">
        <f t="shared" si="114"/>
        <v>16.6892713183985</v>
      </c>
      <c r="DR57">
        <f t="shared" si="115"/>
        <v>14.731853781601499</v>
      </c>
      <c r="DS57">
        <f t="shared" si="116"/>
        <v>14.984046397659</v>
      </c>
      <c r="DT57">
        <f t="shared" si="117"/>
        <v>22.408292460057901</v>
      </c>
      <c r="DU57">
        <f t="shared" si="118"/>
        <v>11.0599202780675</v>
      </c>
      <c r="DV57">
        <f t="shared" si="119"/>
        <v>20.3612048219325</v>
      </c>
    </row>
    <row r="58" spans="1:126" x14ac:dyDescent="0.15">
      <c r="A58">
        <v>22.08112934</v>
      </c>
      <c r="B58">
        <v>-49.7915195</v>
      </c>
      <c r="C58">
        <v>344</v>
      </c>
      <c r="D58">
        <v>258</v>
      </c>
      <c r="E58">
        <v>222.7523956</v>
      </c>
      <c r="F58">
        <v>143.90412900000001</v>
      </c>
      <c r="G58">
        <f t="shared" si="0"/>
        <v>7.4116711600244001</v>
      </c>
      <c r="H58">
        <f t="shared" si="1"/>
        <v>0.43795141132903598</v>
      </c>
      <c r="I58">
        <f t="shared" si="2"/>
        <v>1.5806583078040699</v>
      </c>
      <c r="J58">
        <f t="shared" si="3"/>
        <v>48.2108611921959</v>
      </c>
      <c r="K58">
        <f t="shared" si="4"/>
        <v>3.7395249943759499</v>
      </c>
      <c r="L58">
        <f t="shared" si="5"/>
        <v>0.233315046524046</v>
      </c>
      <c r="M58" t="e">
        <f t="shared" si="6"/>
        <v>#NUM!</v>
      </c>
      <c r="N58" t="e">
        <f t="shared" si="7"/>
        <v>#NUM!</v>
      </c>
      <c r="O58">
        <f t="shared" si="8"/>
        <v>3.5256579759197599</v>
      </c>
      <c r="P58">
        <f t="shared" si="9"/>
        <v>0.72144283707873902</v>
      </c>
      <c r="Q58" t="e">
        <f t="shared" si="10"/>
        <v>#NUM!</v>
      </c>
      <c r="R58" t="e">
        <f t="shared" si="11"/>
        <v>#NUM!</v>
      </c>
      <c r="S58">
        <f t="shared" si="12"/>
        <v>1.32212174096991</v>
      </c>
      <c r="T58">
        <f t="shared" si="13"/>
        <v>5.9966132588046799</v>
      </c>
      <c r="U58" t="e">
        <f t="shared" si="14"/>
        <v>#NUM!</v>
      </c>
      <c r="V58" t="e">
        <f t="shared" si="15"/>
        <v>#NUM!</v>
      </c>
      <c r="W58">
        <f t="shared" si="16"/>
        <v>2.11539478555185</v>
      </c>
      <c r="X58">
        <f t="shared" si="17"/>
        <v>7.70465909661986</v>
      </c>
      <c r="Y58" t="e">
        <f t="shared" si="18"/>
        <v>#NUM!</v>
      </c>
      <c r="Z58" t="e">
        <f t="shared" si="19"/>
        <v>#NUM!</v>
      </c>
      <c r="AA58">
        <f t="shared" si="20"/>
        <v>0.88141449397993898</v>
      </c>
      <c r="AB58">
        <f t="shared" si="21"/>
        <v>6.4205682073845702</v>
      </c>
      <c r="AC58" t="e">
        <f t="shared" si="22"/>
        <v>#NUM!</v>
      </c>
      <c r="AD58" t="e">
        <f t="shared" si="23"/>
        <v>#NUM!</v>
      </c>
      <c r="AE58">
        <f t="shared" si="24"/>
        <v>3.11499862168254</v>
      </c>
      <c r="AF58">
        <f t="shared" si="25"/>
        <v>12.2839024606942</v>
      </c>
      <c r="AG58" t="e">
        <f t="shared" si="26"/>
        <v>#NUM!</v>
      </c>
      <c r="AH58" t="e">
        <f t="shared" si="27"/>
        <v>#NUM!</v>
      </c>
      <c r="AI58">
        <f t="shared" si="28"/>
        <v>4.1809160454920704</v>
      </c>
      <c r="AJ58">
        <f t="shared" si="29"/>
        <v>10.748339151832001</v>
      </c>
      <c r="AK58" t="e">
        <f t="shared" si="30"/>
        <v>#NUM!</v>
      </c>
      <c r="AL58" t="e">
        <f t="shared" si="31"/>
        <v>#NUM!</v>
      </c>
      <c r="AM58">
        <f t="shared" si="32"/>
        <v>3.57429003842863</v>
      </c>
      <c r="AN58">
        <f t="shared" si="33"/>
        <v>17.848200612288601</v>
      </c>
      <c r="AO58" t="e">
        <f t="shared" si="34"/>
        <v>#NUM!</v>
      </c>
      <c r="AP58" t="e">
        <f t="shared" si="35"/>
        <v>#NUM!</v>
      </c>
      <c r="AQ58">
        <f t="shared" si="36"/>
        <v>4.36099807035556</v>
      </c>
      <c r="AR58">
        <f t="shared" si="37"/>
        <v>18.645780620019401</v>
      </c>
      <c r="AS58" t="e">
        <f t="shared" si="38"/>
        <v>#NUM!</v>
      </c>
      <c r="AT58" t="e">
        <f t="shared" si="39"/>
        <v>#NUM!</v>
      </c>
      <c r="AU58">
        <f t="shared" si="40"/>
        <v>4.5609993223549798</v>
      </c>
      <c r="AV58">
        <f t="shared" si="41"/>
        <v>16.950709654563099</v>
      </c>
      <c r="AW58" t="e">
        <f t="shared" si="42"/>
        <v>#NUM!</v>
      </c>
      <c r="AX58" t="e">
        <f t="shared" si="43"/>
        <v>#NUM!</v>
      </c>
      <c r="AY58">
        <f t="shared" si="44"/>
        <v>4.3404630078252397</v>
      </c>
      <c r="AZ58">
        <f t="shared" si="45"/>
        <v>15.561141854701701</v>
      </c>
      <c r="BA58" t="e">
        <f t="shared" si="46"/>
        <v>#NUM!</v>
      </c>
      <c r="BB58" t="e">
        <f t="shared" si="47"/>
        <v>#NUM!</v>
      </c>
      <c r="BC58">
        <f t="shared" si="48"/>
        <v>4.0065812379925303</v>
      </c>
      <c r="BD58">
        <f t="shared" si="49"/>
        <v>18.2209707491958</v>
      </c>
      <c r="BE58" t="e">
        <f t="shared" si="50"/>
        <v>#NUM!</v>
      </c>
      <c r="BF58" t="e">
        <f t="shared" si="51"/>
        <v>#NUM!</v>
      </c>
      <c r="BG58">
        <f t="shared" si="52"/>
        <v>4.4214394924259901</v>
      </c>
      <c r="BH58">
        <f t="shared" si="53"/>
        <v>16.919472838539001</v>
      </c>
      <c r="BI58" t="e">
        <f t="shared" si="54"/>
        <v>#NUM!</v>
      </c>
      <c r="BJ58" t="e">
        <f t="shared" si="55"/>
        <v>#NUM!</v>
      </c>
      <c r="BK58">
        <f t="shared" si="56"/>
        <v>4.91067332211614</v>
      </c>
      <c r="BL58">
        <f t="shared" si="57"/>
        <v>17.794156585306499</v>
      </c>
      <c r="BM58" t="e">
        <f t="shared" si="58"/>
        <v>#NUM!</v>
      </c>
      <c r="BN58" t="e">
        <f t="shared" si="59"/>
        <v>#NUM!</v>
      </c>
      <c r="BO58">
        <f t="shared" si="60"/>
        <v>5.3398826026639101</v>
      </c>
      <c r="BP58">
        <f t="shared" si="61"/>
        <v>17.906480229499</v>
      </c>
      <c r="BQ58" t="e">
        <f t="shared" si="62"/>
        <v>#NUM!</v>
      </c>
      <c r="BR58" t="e">
        <f t="shared" si="63"/>
        <v>#NUM!</v>
      </c>
      <c r="BS58">
        <f t="shared" si="64"/>
        <v>5.8448028881534597</v>
      </c>
      <c r="BT58">
        <f t="shared" si="65"/>
        <v>18.0340513924093</v>
      </c>
      <c r="BU58" t="e">
        <f t="shared" si="66"/>
        <v>#NUM!</v>
      </c>
      <c r="BV58" t="e">
        <f t="shared" si="67"/>
        <v>#NUM!</v>
      </c>
      <c r="BW58">
        <f t="shared" si="68"/>
        <v>5.5200916165893803</v>
      </c>
      <c r="BX58">
        <f t="shared" si="69"/>
        <v>18.6693403641485</v>
      </c>
      <c r="BY58" t="e">
        <f t="shared" si="70"/>
        <v>#NUM!</v>
      </c>
      <c r="BZ58" t="e">
        <f t="shared" si="71"/>
        <v>#NUM!</v>
      </c>
      <c r="CA58">
        <f t="shared" si="72"/>
        <v>3.2459908508314301</v>
      </c>
      <c r="CB58">
        <f t="shared" si="73"/>
        <v>18.980742468143401</v>
      </c>
      <c r="CC58" t="e">
        <f t="shared" si="74"/>
        <v>#NUM!</v>
      </c>
      <c r="CD58" t="e">
        <f t="shared" si="75"/>
        <v>#NUM!</v>
      </c>
      <c r="CE58">
        <f t="shared" si="76"/>
        <v>1.5418456541449299</v>
      </c>
      <c r="CF58">
        <f t="shared" si="77"/>
        <v>19.393520109933501</v>
      </c>
      <c r="CG58" t="e">
        <f t="shared" si="78"/>
        <v>#NUM!</v>
      </c>
      <c r="CH58" t="e">
        <f t="shared" si="79"/>
        <v>#NUM!</v>
      </c>
      <c r="CI58">
        <f t="shared" si="80"/>
        <v>1.2591635628284801</v>
      </c>
      <c r="CJ58">
        <f t="shared" si="81"/>
        <v>22.057168971958799</v>
      </c>
      <c r="CK58" t="e">
        <f t="shared" si="82"/>
        <v>#NUM!</v>
      </c>
      <c r="CL58" t="e">
        <f t="shared" si="83"/>
        <v>#NUM!</v>
      </c>
      <c r="CM58">
        <f t="shared" si="84"/>
        <v>2.88462925302525</v>
      </c>
      <c r="CN58">
        <f t="shared" si="85"/>
        <v>21.054583446882798</v>
      </c>
      <c r="CO58" t="e">
        <f t="shared" si="86"/>
        <v>#NUM!</v>
      </c>
      <c r="CP58" t="e">
        <f t="shared" si="87"/>
        <v>#NUM!</v>
      </c>
      <c r="CQ58">
        <f t="shared" si="88"/>
        <v>2.7592105898502401</v>
      </c>
      <c r="CR58">
        <f t="shared" si="89"/>
        <v>20.1392150438386</v>
      </c>
      <c r="CS58" t="e">
        <f t="shared" si="90"/>
        <v>#NUM!</v>
      </c>
      <c r="CT58" t="e">
        <f t="shared" si="91"/>
        <v>#NUM!</v>
      </c>
      <c r="CU58">
        <f t="shared" si="92"/>
        <v>3.8038933183563501</v>
      </c>
      <c r="CV58">
        <f t="shared" si="93"/>
        <v>20.831040685354498</v>
      </c>
      <c r="CW58" t="e">
        <f t="shared" si="94"/>
        <v>#NUM!</v>
      </c>
      <c r="CX58" t="e">
        <f t="shared" si="95"/>
        <v>#NUM!</v>
      </c>
      <c r="CY58">
        <f t="shared" si="96"/>
        <v>5.2331976844266697</v>
      </c>
      <c r="CZ58">
        <f t="shared" si="97"/>
        <v>19.997799057940298</v>
      </c>
      <c r="DA58" t="e">
        <f t="shared" si="98"/>
        <v>#NUM!</v>
      </c>
      <c r="DB58" t="e">
        <f t="shared" si="99"/>
        <v>#NUM!</v>
      </c>
      <c r="DC58">
        <f t="shared" si="100"/>
        <v>6.8827315912604199</v>
      </c>
      <c r="DD58">
        <f t="shared" si="101"/>
        <v>19.228646180955099</v>
      </c>
      <c r="DE58">
        <f t="shared" si="102"/>
        <v>47.354183986802497</v>
      </c>
      <c r="DF58">
        <f t="shared" si="103"/>
        <v>2.4373355131974801</v>
      </c>
      <c r="DG58">
        <f t="shared" si="104"/>
        <v>7.8665599677297298</v>
      </c>
      <c r="DH58">
        <f t="shared" si="105"/>
        <v>20.395670560843399</v>
      </c>
      <c r="DI58">
        <f t="shared" si="106"/>
        <v>31.985933201906501</v>
      </c>
      <c r="DJ58">
        <f t="shared" si="107"/>
        <v>17.805586298093498</v>
      </c>
      <c r="DK58">
        <f t="shared" si="108"/>
        <v>9.3297137683706701</v>
      </c>
      <c r="DL58">
        <f t="shared" si="109"/>
        <v>20.587676827629899</v>
      </c>
      <c r="DM58">
        <f t="shared" si="110"/>
        <v>25.0974739240636</v>
      </c>
      <c r="DN58">
        <f t="shared" si="111"/>
        <v>24.6940455759364</v>
      </c>
      <c r="DO58">
        <f t="shared" si="112"/>
        <v>10.536020486981601</v>
      </c>
      <c r="DP58">
        <f t="shared" si="113"/>
        <v>20.561083395497398</v>
      </c>
      <c r="DQ58">
        <f t="shared" si="114"/>
        <v>21.231283419811898</v>
      </c>
      <c r="DR58">
        <f t="shared" si="115"/>
        <v>28.560236080188101</v>
      </c>
      <c r="DS58">
        <f t="shared" si="116"/>
        <v>11.5125015370146</v>
      </c>
      <c r="DT58">
        <f t="shared" si="117"/>
        <v>20.9364024493781</v>
      </c>
      <c r="DU58">
        <f t="shared" si="118"/>
        <v>17.5725911878299</v>
      </c>
      <c r="DV58">
        <f t="shared" si="119"/>
        <v>32.2189283121701</v>
      </c>
    </row>
    <row r="59" spans="1:126" x14ac:dyDescent="0.15">
      <c r="A59">
        <v>22.08112942</v>
      </c>
      <c r="B59">
        <v>-49.791434000000002</v>
      </c>
      <c r="C59">
        <v>344</v>
      </c>
      <c r="D59">
        <v>258</v>
      </c>
      <c r="E59">
        <v>222.7523956</v>
      </c>
      <c r="F59">
        <v>143.90412900000001</v>
      </c>
      <c r="G59">
        <f t="shared" si="0"/>
        <v>0</v>
      </c>
      <c r="H59">
        <f t="shared" si="1"/>
        <v>0</v>
      </c>
      <c r="I59" t="e">
        <f t="shared" si="2"/>
        <v>#DIV/0!</v>
      </c>
      <c r="J59" t="e">
        <f t="shared" si="3"/>
        <v>#DIV/0!</v>
      </c>
      <c r="K59">
        <f t="shared" si="4"/>
        <v>3.7395249943759499</v>
      </c>
      <c r="L59">
        <f t="shared" si="5"/>
        <v>0.22096639389783199</v>
      </c>
      <c r="M59">
        <f t="shared" si="6"/>
        <v>5.1028488286910898</v>
      </c>
      <c r="N59">
        <f t="shared" si="7"/>
        <v>44.688585171308901</v>
      </c>
      <c r="O59">
        <f t="shared" si="8"/>
        <v>2.4930166629173001</v>
      </c>
      <c r="P59">
        <f t="shared" si="9"/>
        <v>0.155543364349364</v>
      </c>
      <c r="Q59" t="e">
        <f t="shared" si="10"/>
        <v>#NUM!</v>
      </c>
      <c r="R59" t="e">
        <f t="shared" si="11"/>
        <v>#NUM!</v>
      </c>
      <c r="S59">
        <f t="shared" si="12"/>
        <v>2.64424348193982</v>
      </c>
      <c r="T59">
        <f t="shared" si="13"/>
        <v>0.54108212780905396</v>
      </c>
      <c r="U59" t="e">
        <f t="shared" si="14"/>
        <v>#NUM!</v>
      </c>
      <c r="V59" t="e">
        <f t="shared" si="15"/>
        <v>#NUM!</v>
      </c>
      <c r="W59">
        <f t="shared" si="16"/>
        <v>1.0576973927759299</v>
      </c>
      <c r="X59">
        <f t="shared" si="17"/>
        <v>4.79729060704374</v>
      </c>
      <c r="Y59" t="e">
        <f t="shared" si="18"/>
        <v>#NUM!</v>
      </c>
      <c r="Z59" t="e">
        <f t="shared" si="19"/>
        <v>#NUM!</v>
      </c>
      <c r="AA59">
        <f t="shared" si="20"/>
        <v>1.76282898795988</v>
      </c>
      <c r="AB59">
        <f t="shared" si="21"/>
        <v>6.42054924718322</v>
      </c>
      <c r="AC59" t="e">
        <f t="shared" si="22"/>
        <v>#NUM!</v>
      </c>
      <c r="AD59" t="e">
        <f t="shared" si="23"/>
        <v>#NUM!</v>
      </c>
      <c r="AE59">
        <f t="shared" si="24"/>
        <v>0.75549813769709095</v>
      </c>
      <c r="AF59">
        <f t="shared" si="25"/>
        <v>5.5033441777582102</v>
      </c>
      <c r="AG59" t="e">
        <f t="shared" si="26"/>
        <v>#NUM!</v>
      </c>
      <c r="AH59" t="e">
        <f t="shared" si="27"/>
        <v>#NUM!</v>
      </c>
      <c r="AI59">
        <f t="shared" si="28"/>
        <v>2.7256237939722201</v>
      </c>
      <c r="AJ59">
        <f t="shared" si="29"/>
        <v>10.7484146531074</v>
      </c>
      <c r="AK59" t="e">
        <f t="shared" si="30"/>
        <v>#NUM!</v>
      </c>
      <c r="AL59" t="e">
        <f t="shared" si="31"/>
        <v>#NUM!</v>
      </c>
      <c r="AM59">
        <f t="shared" si="32"/>
        <v>3.7163698182151701</v>
      </c>
      <c r="AN59">
        <f t="shared" si="33"/>
        <v>9.55407924607292</v>
      </c>
      <c r="AO59" t="e">
        <f t="shared" si="34"/>
        <v>#NUM!</v>
      </c>
      <c r="AP59" t="e">
        <f t="shared" si="35"/>
        <v>#NUM!</v>
      </c>
      <c r="AQ59">
        <f t="shared" si="36"/>
        <v>3.2168610345857598</v>
      </c>
      <c r="AR59">
        <f t="shared" si="37"/>
        <v>16.063380551059701</v>
      </c>
      <c r="AS59" t="e">
        <f t="shared" si="38"/>
        <v>#NUM!</v>
      </c>
      <c r="AT59" t="e">
        <f t="shared" si="39"/>
        <v>#NUM!</v>
      </c>
      <c r="AU59">
        <f t="shared" si="40"/>
        <v>3.96454370032323</v>
      </c>
      <c r="AV59">
        <f t="shared" si="41"/>
        <v>16.950709654563099</v>
      </c>
      <c r="AW59" t="e">
        <f t="shared" si="42"/>
        <v>#NUM!</v>
      </c>
      <c r="AX59" t="e">
        <f t="shared" si="43"/>
        <v>#NUM!</v>
      </c>
      <c r="AY59">
        <f t="shared" si="44"/>
        <v>4.1809160454920704</v>
      </c>
      <c r="AZ59">
        <f t="shared" si="45"/>
        <v>15.5381505166828</v>
      </c>
      <c r="BA59" t="e">
        <f t="shared" si="46"/>
        <v>#NUM!</v>
      </c>
      <c r="BB59" t="e">
        <f t="shared" si="47"/>
        <v>#NUM!</v>
      </c>
      <c r="BC59">
        <f t="shared" si="48"/>
        <v>4.0065812379925303</v>
      </c>
      <c r="BD59">
        <f t="shared" si="49"/>
        <v>14.3641309428016</v>
      </c>
      <c r="BE59" t="e">
        <f t="shared" si="50"/>
        <v>#NUM!</v>
      </c>
      <c r="BF59" t="e">
        <f t="shared" si="51"/>
        <v>#NUM!</v>
      </c>
      <c r="BG59">
        <f t="shared" si="52"/>
        <v>3.7203968638502101</v>
      </c>
      <c r="BH59">
        <f t="shared" si="53"/>
        <v>16.919472838539001</v>
      </c>
      <c r="BI59" t="e">
        <f t="shared" si="54"/>
        <v>#NUM!</v>
      </c>
      <c r="BJ59" t="e">
        <f t="shared" si="55"/>
        <v>#NUM!</v>
      </c>
      <c r="BK59">
        <f t="shared" si="56"/>
        <v>4.1266768595975902</v>
      </c>
      <c r="BL59">
        <f t="shared" si="57"/>
        <v>15.7915079826364</v>
      </c>
      <c r="BM59" t="e">
        <f t="shared" si="58"/>
        <v>#NUM!</v>
      </c>
      <c r="BN59" t="e">
        <f t="shared" si="59"/>
        <v>#NUM!</v>
      </c>
      <c r="BO59">
        <f t="shared" si="60"/>
        <v>4.6037562394838796</v>
      </c>
      <c r="BP59">
        <f t="shared" si="61"/>
        <v>16.682021798724801</v>
      </c>
      <c r="BQ59" t="e">
        <f t="shared" si="62"/>
        <v>#NUM!</v>
      </c>
      <c r="BR59" t="e">
        <f t="shared" si="63"/>
        <v>#NUM!</v>
      </c>
      <c r="BS59">
        <f t="shared" si="64"/>
        <v>5.0257718613307398</v>
      </c>
      <c r="BT59">
        <f t="shared" si="65"/>
        <v>16.853157863057799</v>
      </c>
      <c r="BU59" t="e">
        <f t="shared" si="66"/>
        <v>#NUM!</v>
      </c>
      <c r="BV59" t="e">
        <f t="shared" si="67"/>
        <v>#NUM!</v>
      </c>
      <c r="BW59">
        <f t="shared" si="68"/>
        <v>5.5200916165893803</v>
      </c>
      <c r="BX59">
        <f t="shared" si="69"/>
        <v>17.0321596483865</v>
      </c>
      <c r="BY59" t="e">
        <f t="shared" si="70"/>
        <v>#NUM!</v>
      </c>
      <c r="BZ59" t="e">
        <f t="shared" si="71"/>
        <v>#NUM!</v>
      </c>
      <c r="CA59">
        <f t="shared" si="72"/>
        <v>5.2295604788741503</v>
      </c>
      <c r="CB59">
        <f t="shared" si="73"/>
        <v>17.686743502877501</v>
      </c>
      <c r="CC59" t="e">
        <f t="shared" si="74"/>
        <v>#NUM!</v>
      </c>
      <c r="CD59" t="e">
        <f t="shared" si="75"/>
        <v>#NUM!</v>
      </c>
      <c r="CE59">
        <f t="shared" si="76"/>
        <v>3.0836913082898598</v>
      </c>
      <c r="CF59">
        <f t="shared" si="77"/>
        <v>18.031705344736199</v>
      </c>
      <c r="CG59" t="e">
        <f t="shared" si="78"/>
        <v>#NUM!</v>
      </c>
      <c r="CH59" t="e">
        <f t="shared" si="79"/>
        <v>#NUM!</v>
      </c>
      <c r="CI59">
        <f t="shared" si="80"/>
        <v>1.4684244325189799</v>
      </c>
      <c r="CJ59">
        <f t="shared" si="81"/>
        <v>18.470019152317601</v>
      </c>
      <c r="CK59" t="e">
        <f t="shared" si="82"/>
        <v>#NUM!</v>
      </c>
      <c r="CL59" t="e">
        <f t="shared" si="83"/>
        <v>#NUM!</v>
      </c>
      <c r="CM59">
        <f t="shared" si="84"/>
        <v>1.2019288554271901</v>
      </c>
      <c r="CN59">
        <f t="shared" si="85"/>
        <v>21.0545703823243</v>
      </c>
      <c r="CO59" t="e">
        <f t="shared" si="86"/>
        <v>#NUM!</v>
      </c>
      <c r="CP59" t="e">
        <f t="shared" si="87"/>
        <v>#NUM!</v>
      </c>
      <c r="CQ59">
        <f t="shared" si="88"/>
        <v>2.7592105898502401</v>
      </c>
      <c r="CR59">
        <f t="shared" si="89"/>
        <v>20.1391667752792</v>
      </c>
      <c r="CS59" t="e">
        <f t="shared" si="90"/>
        <v>#NUM!</v>
      </c>
      <c r="CT59" t="e">
        <f t="shared" si="91"/>
        <v>#NUM!</v>
      </c>
      <c r="CU59">
        <f t="shared" si="92"/>
        <v>2.64424348193982</v>
      </c>
      <c r="CV59">
        <f t="shared" si="93"/>
        <v>19.300081083678698</v>
      </c>
      <c r="CW59" t="e">
        <f t="shared" si="94"/>
        <v>#NUM!</v>
      </c>
      <c r="CX59" t="e">
        <f t="shared" si="95"/>
        <v>#NUM!</v>
      </c>
      <c r="CY59">
        <f t="shared" si="96"/>
        <v>3.6517375856220999</v>
      </c>
      <c r="CZ59">
        <f t="shared" si="97"/>
        <v>19.997799057940298</v>
      </c>
      <c r="DA59" t="e">
        <f t="shared" si="98"/>
        <v>#NUM!</v>
      </c>
      <c r="DB59" t="e">
        <f t="shared" si="99"/>
        <v>#NUM!</v>
      </c>
      <c r="DC59">
        <f t="shared" si="100"/>
        <v>5.0319208504102599</v>
      </c>
      <c r="DD59">
        <f t="shared" si="101"/>
        <v>19.228652940327201</v>
      </c>
      <c r="DE59" t="e">
        <f t="shared" si="102"/>
        <v>#NUM!</v>
      </c>
      <c r="DF59" t="e">
        <f t="shared" si="103"/>
        <v>#NUM!</v>
      </c>
      <c r="DG59">
        <f t="shared" si="104"/>
        <v>6.6278156063989204</v>
      </c>
      <c r="DH59">
        <f t="shared" si="105"/>
        <v>18.516474100179</v>
      </c>
      <c r="DI59">
        <f t="shared" si="106"/>
        <v>47.350824062095299</v>
      </c>
      <c r="DJ59">
        <f t="shared" si="107"/>
        <v>2.4406099379046999</v>
      </c>
      <c r="DK59">
        <f t="shared" si="108"/>
        <v>7.5856113974536701</v>
      </c>
      <c r="DL59">
        <f t="shared" si="109"/>
        <v>19.667253755099001</v>
      </c>
      <c r="DM59">
        <f t="shared" si="110"/>
        <v>33.3210583651679</v>
      </c>
      <c r="DN59">
        <f t="shared" si="111"/>
        <v>16.470375634832099</v>
      </c>
      <c r="DO59">
        <f t="shared" si="112"/>
        <v>9.0079995004958207</v>
      </c>
      <c r="DP59">
        <f t="shared" si="113"/>
        <v>19.877756937021999</v>
      </c>
      <c r="DQ59">
        <f t="shared" si="114"/>
        <v>26.059740486822701</v>
      </c>
      <c r="DR59">
        <f t="shared" si="115"/>
        <v>23.731693513177301</v>
      </c>
      <c r="DS59">
        <f t="shared" si="116"/>
        <v>10.184819804082199</v>
      </c>
      <c r="DT59">
        <f t="shared" si="117"/>
        <v>19.875713948980799</v>
      </c>
      <c r="DU59">
        <f t="shared" si="118"/>
        <v>22.0008858939695</v>
      </c>
      <c r="DV59">
        <f t="shared" si="119"/>
        <v>27.790548106030499</v>
      </c>
    </row>
    <row r="60" spans="1:126" x14ac:dyDescent="0.15">
      <c r="A60">
        <v>114.2188675</v>
      </c>
      <c r="B60">
        <v>-49.791434000000002</v>
      </c>
      <c r="C60">
        <v>344</v>
      </c>
      <c r="D60">
        <v>259</v>
      </c>
      <c r="E60">
        <v>222.7523956</v>
      </c>
      <c r="F60">
        <v>143.90412900000001</v>
      </c>
      <c r="G60">
        <f t="shared" si="0"/>
        <v>5.2408429371780096</v>
      </c>
      <c r="H60">
        <f t="shared" si="1"/>
        <v>0</v>
      </c>
      <c r="I60">
        <f t="shared" si="2"/>
        <v>0</v>
      </c>
      <c r="J60">
        <f t="shared" si="3"/>
        <v>49.791434000000002</v>
      </c>
      <c r="K60">
        <f t="shared" si="4"/>
        <v>2.64424348193982</v>
      </c>
      <c r="L60">
        <f t="shared" si="5"/>
        <v>0</v>
      </c>
      <c r="M60">
        <f t="shared" si="6"/>
        <v>4.6155289882090704</v>
      </c>
      <c r="N60">
        <f t="shared" si="7"/>
        <v>45.175905011790903</v>
      </c>
      <c r="O60">
        <f t="shared" si="8"/>
        <v>1.76282898795988</v>
      </c>
      <c r="P60">
        <f t="shared" si="9"/>
        <v>0.14731092926522099</v>
      </c>
      <c r="Q60" t="e">
        <f t="shared" si="10"/>
        <v>#NUM!</v>
      </c>
      <c r="R60" t="e">
        <f t="shared" si="11"/>
        <v>#NUM!</v>
      </c>
      <c r="S60">
        <f t="shared" si="12"/>
        <v>1.32212174096991</v>
      </c>
      <c r="T60">
        <f t="shared" si="13"/>
        <v>0.116657523262023</v>
      </c>
      <c r="U60" t="e">
        <f t="shared" si="14"/>
        <v>#NUM!</v>
      </c>
      <c r="V60" t="e">
        <f t="shared" si="15"/>
        <v>#NUM!</v>
      </c>
      <c r="W60">
        <f t="shared" si="16"/>
        <v>2.36508326987127</v>
      </c>
      <c r="X60">
        <f t="shared" si="17"/>
        <v>0.43286570224724302</v>
      </c>
      <c r="Y60" t="e">
        <f t="shared" si="18"/>
        <v>#NUM!</v>
      </c>
      <c r="Z60" t="e">
        <f t="shared" si="19"/>
        <v>#NUM!</v>
      </c>
      <c r="AA60">
        <f t="shared" si="20"/>
        <v>1.24650833145865</v>
      </c>
      <c r="AB60">
        <f t="shared" si="21"/>
        <v>3.9977421725364501</v>
      </c>
      <c r="AC60" t="e">
        <f t="shared" si="22"/>
        <v>#NUM!</v>
      </c>
      <c r="AD60" t="e">
        <f t="shared" si="23"/>
        <v>#NUM!</v>
      </c>
      <c r="AE60">
        <f t="shared" si="24"/>
        <v>1.6893451927651899</v>
      </c>
      <c r="AF60">
        <f t="shared" si="25"/>
        <v>5.5033279261570396</v>
      </c>
      <c r="AG60" t="e">
        <f t="shared" si="26"/>
        <v>#NUM!</v>
      </c>
      <c r="AH60" t="e">
        <f t="shared" si="27"/>
        <v>#NUM!</v>
      </c>
      <c r="AI60">
        <f t="shared" si="28"/>
        <v>0.93488124859398603</v>
      </c>
      <c r="AJ60">
        <f t="shared" si="29"/>
        <v>4.8154261555384297</v>
      </c>
      <c r="AK60" t="e">
        <f t="shared" si="30"/>
        <v>#NUM!</v>
      </c>
      <c r="AL60" t="e">
        <f t="shared" si="31"/>
        <v>#NUM!</v>
      </c>
      <c r="AM60">
        <f t="shared" si="32"/>
        <v>2.6278702998569599</v>
      </c>
      <c r="AN60">
        <f t="shared" si="33"/>
        <v>9.5541463583177109</v>
      </c>
      <c r="AO60" t="e">
        <f t="shared" si="34"/>
        <v>#NUM!</v>
      </c>
      <c r="AP60" t="e">
        <f t="shared" si="35"/>
        <v>#NUM!</v>
      </c>
      <c r="AQ60">
        <f t="shared" si="36"/>
        <v>3.5476249048069</v>
      </c>
      <c r="AR60">
        <f t="shared" si="37"/>
        <v>8.5986713214656305</v>
      </c>
      <c r="AS60" t="e">
        <f t="shared" si="38"/>
        <v>#NUM!</v>
      </c>
      <c r="AT60" t="e">
        <f t="shared" si="39"/>
        <v>#NUM!</v>
      </c>
      <c r="AU60">
        <f t="shared" si="40"/>
        <v>3.0406662149033199</v>
      </c>
      <c r="AV60">
        <f t="shared" si="41"/>
        <v>14.6030732282361</v>
      </c>
      <c r="AW60" t="e">
        <f t="shared" si="42"/>
        <v>#NUM!</v>
      </c>
      <c r="AX60" t="e">
        <f t="shared" si="43"/>
        <v>#NUM!</v>
      </c>
      <c r="AY60">
        <f t="shared" si="44"/>
        <v>3.7654043688708798</v>
      </c>
      <c r="AZ60">
        <f t="shared" si="45"/>
        <v>15.5381505166828</v>
      </c>
      <c r="BA60" t="e">
        <f t="shared" si="46"/>
        <v>#NUM!</v>
      </c>
      <c r="BB60" t="e">
        <f t="shared" si="47"/>
        <v>#NUM!</v>
      </c>
      <c r="BC60">
        <f t="shared" si="48"/>
        <v>4.0065812379925303</v>
      </c>
      <c r="BD60">
        <f t="shared" si="49"/>
        <v>14.3429081692457</v>
      </c>
      <c r="BE60" t="e">
        <f t="shared" si="50"/>
        <v>#NUM!</v>
      </c>
      <c r="BF60" t="e">
        <f t="shared" si="51"/>
        <v>#NUM!</v>
      </c>
      <c r="BG60">
        <f t="shared" si="52"/>
        <v>3.88916469896686</v>
      </c>
      <c r="BH60">
        <f t="shared" si="53"/>
        <v>13.338121589744301</v>
      </c>
      <c r="BI60" t="e">
        <f t="shared" si="54"/>
        <v>#NUM!</v>
      </c>
      <c r="BJ60" t="e">
        <f t="shared" si="55"/>
        <v>#NUM!</v>
      </c>
      <c r="BK60">
        <f t="shared" si="56"/>
        <v>3.6298870523690701</v>
      </c>
      <c r="BL60">
        <f t="shared" si="57"/>
        <v>15.7915079826364</v>
      </c>
      <c r="BM60" t="e">
        <f t="shared" si="58"/>
        <v>#NUM!</v>
      </c>
      <c r="BN60" t="e">
        <f t="shared" si="59"/>
        <v>#NUM!</v>
      </c>
      <c r="BO60">
        <f t="shared" si="60"/>
        <v>3.9938144447070698</v>
      </c>
      <c r="BP60">
        <f t="shared" si="61"/>
        <v>14.8045387337216</v>
      </c>
      <c r="BQ60" t="e">
        <f t="shared" si="62"/>
        <v>#NUM!</v>
      </c>
      <c r="BR60" t="e">
        <f t="shared" si="63"/>
        <v>#NUM!</v>
      </c>
      <c r="BS60">
        <f t="shared" si="64"/>
        <v>4.4540947084881299</v>
      </c>
      <c r="BT60">
        <f t="shared" si="65"/>
        <v>15.700726398799899</v>
      </c>
      <c r="BU60" t="e">
        <f t="shared" si="66"/>
        <v>#NUM!</v>
      </c>
      <c r="BV60" t="e">
        <f t="shared" si="67"/>
        <v>#NUM!</v>
      </c>
      <c r="BW60">
        <f t="shared" si="68"/>
        <v>4.8633353186450998</v>
      </c>
      <c r="BX60">
        <f t="shared" si="69"/>
        <v>15.9168713151102</v>
      </c>
      <c r="BY60" t="e">
        <f t="shared" si="70"/>
        <v>#NUM!</v>
      </c>
      <c r="BZ60" t="e">
        <f t="shared" si="71"/>
        <v>#NUM!</v>
      </c>
      <c r="CA60">
        <f t="shared" si="72"/>
        <v>5.3540040976508898</v>
      </c>
      <c r="CB60">
        <f t="shared" si="73"/>
        <v>16.1357301932083</v>
      </c>
      <c r="CC60" t="e">
        <f t="shared" si="74"/>
        <v>#NUM!</v>
      </c>
      <c r="CD60" t="e">
        <f t="shared" si="75"/>
        <v>#NUM!</v>
      </c>
      <c r="CE60">
        <f t="shared" si="76"/>
        <v>5.0863038927683499</v>
      </c>
      <c r="CF60">
        <f t="shared" si="77"/>
        <v>16.802406327733699</v>
      </c>
      <c r="CG60" t="e">
        <f t="shared" si="78"/>
        <v>#NUM!</v>
      </c>
      <c r="CH60" t="e">
        <f t="shared" si="79"/>
        <v>#NUM!</v>
      </c>
      <c r="CI60">
        <f t="shared" si="80"/>
        <v>3.0740100117942601</v>
      </c>
      <c r="CJ60">
        <f t="shared" si="81"/>
        <v>17.1730527092726</v>
      </c>
      <c r="CK60" t="e">
        <f t="shared" si="82"/>
        <v>#NUM!</v>
      </c>
      <c r="CL60" t="e">
        <f t="shared" si="83"/>
        <v>#NUM!</v>
      </c>
      <c r="CM60">
        <f t="shared" si="84"/>
        <v>1.61255677491223</v>
      </c>
      <c r="CN60">
        <f t="shared" si="85"/>
        <v>17.630472827212198</v>
      </c>
      <c r="CO60" t="e">
        <f t="shared" si="86"/>
        <v>#NUM!</v>
      </c>
      <c r="CP60" t="e">
        <f t="shared" si="87"/>
        <v>#NUM!</v>
      </c>
      <c r="CQ60">
        <f t="shared" si="88"/>
        <v>1.3407353514303699</v>
      </c>
      <c r="CR60">
        <f t="shared" si="89"/>
        <v>20.139154278745</v>
      </c>
      <c r="CS60" t="e">
        <f t="shared" si="90"/>
        <v>#NUM!</v>
      </c>
      <c r="CT60" t="e">
        <f t="shared" si="91"/>
        <v>#NUM!</v>
      </c>
      <c r="CU60">
        <f t="shared" si="92"/>
        <v>2.65340899809445</v>
      </c>
      <c r="CV60">
        <f t="shared" si="93"/>
        <v>19.300034826309201</v>
      </c>
      <c r="CW60" t="e">
        <f t="shared" si="94"/>
        <v>#NUM!</v>
      </c>
      <c r="CX60" t="e">
        <f t="shared" si="95"/>
        <v>#NUM!</v>
      </c>
      <c r="CY60">
        <f t="shared" si="96"/>
        <v>2.5472726381706701</v>
      </c>
      <c r="CZ60">
        <f t="shared" si="97"/>
        <v>18.528077840331498</v>
      </c>
      <c r="DA60" t="e">
        <f t="shared" si="98"/>
        <v>#NUM!</v>
      </c>
      <c r="DB60" t="e">
        <f t="shared" si="99"/>
        <v>#NUM!</v>
      </c>
      <c r="DC60">
        <f t="shared" si="100"/>
        <v>3.4817044322857398</v>
      </c>
      <c r="DD60">
        <f t="shared" si="101"/>
        <v>19.228652940327201</v>
      </c>
      <c r="DE60" t="e">
        <f t="shared" si="102"/>
        <v>#NUM!</v>
      </c>
      <c r="DF60" t="e">
        <f t="shared" si="103"/>
        <v>#NUM!</v>
      </c>
      <c r="DG60">
        <f t="shared" si="104"/>
        <v>4.80180931758197</v>
      </c>
      <c r="DH60">
        <f t="shared" si="105"/>
        <v>18.516480609203999</v>
      </c>
      <c r="DI60" t="e">
        <f t="shared" si="106"/>
        <v>#NUM!</v>
      </c>
      <c r="DJ60" t="e">
        <f t="shared" si="107"/>
        <v>#NUM!</v>
      </c>
      <c r="DK60">
        <f t="shared" si="108"/>
        <v>6.3322282715865503</v>
      </c>
      <c r="DL60">
        <f t="shared" si="109"/>
        <v>17.855171453743999</v>
      </c>
      <c r="DM60" t="e">
        <f t="shared" si="110"/>
        <v>#NUM!</v>
      </c>
      <c r="DN60" t="e">
        <f t="shared" si="111"/>
        <v>#NUM!</v>
      </c>
      <c r="DO60">
        <f t="shared" si="112"/>
        <v>7.2670590524020797</v>
      </c>
      <c r="DP60">
        <f t="shared" si="113"/>
        <v>18.98907259113</v>
      </c>
      <c r="DQ60" t="e">
        <f t="shared" si="114"/>
        <v>#NUM!</v>
      </c>
      <c r="DR60" t="e">
        <f t="shared" si="115"/>
        <v>#NUM!</v>
      </c>
      <c r="DS60">
        <f t="shared" si="116"/>
        <v>8.6450542670962491</v>
      </c>
      <c r="DT60">
        <f t="shared" si="117"/>
        <v>19.215165039121299</v>
      </c>
      <c r="DU60" t="e">
        <f t="shared" si="118"/>
        <v>#NUM!</v>
      </c>
      <c r="DV60" t="e">
        <f t="shared" si="119"/>
        <v>#NUM!</v>
      </c>
    </row>
    <row r="61" spans="1:126" x14ac:dyDescent="0.15">
      <c r="A61">
        <v>54.550916119999997</v>
      </c>
      <c r="B61">
        <v>-60.339412899999999</v>
      </c>
      <c r="C61">
        <v>343</v>
      </c>
      <c r="D61">
        <v>259</v>
      </c>
      <c r="E61">
        <v>222.6492767</v>
      </c>
      <c r="F61">
        <v>143.94465640000001</v>
      </c>
      <c r="G61">
        <f t="shared" si="0"/>
        <v>5.2408429371780096</v>
      </c>
      <c r="H61">
        <f t="shared" si="1"/>
        <v>0.58066973353976603</v>
      </c>
      <c r="I61">
        <f t="shared" si="2"/>
        <v>0</v>
      </c>
      <c r="J61">
        <f t="shared" si="3"/>
        <v>60.339412899999999</v>
      </c>
      <c r="K61">
        <f t="shared" si="4"/>
        <v>3.7395249943759499</v>
      </c>
      <c r="L61">
        <f t="shared" si="5"/>
        <v>0.29297427464960901</v>
      </c>
      <c r="M61">
        <f t="shared" si="6"/>
        <v>2.7590612398874201</v>
      </c>
      <c r="N61">
        <f t="shared" si="7"/>
        <v>57.580351660112598</v>
      </c>
      <c r="O61">
        <f t="shared" si="8"/>
        <v>2.4930166629173001</v>
      </c>
      <c r="P61">
        <f t="shared" si="9"/>
        <v>0.195316183099739</v>
      </c>
      <c r="Q61">
        <f t="shared" si="10"/>
        <v>13.6353921051046</v>
      </c>
      <c r="R61">
        <f t="shared" si="11"/>
        <v>46.704020794895399</v>
      </c>
      <c r="S61">
        <f t="shared" si="12"/>
        <v>0</v>
      </c>
      <c r="T61">
        <f t="shared" si="13"/>
        <v>0.13627042508093501</v>
      </c>
      <c r="U61" t="e">
        <f t="shared" si="14"/>
        <v>#DIV/0!</v>
      </c>
      <c r="V61" t="e">
        <f t="shared" si="15"/>
        <v>#DIV/0!</v>
      </c>
      <c r="W61">
        <f t="shared" si="16"/>
        <v>0</v>
      </c>
      <c r="X61">
        <f t="shared" si="17"/>
        <v>3.2438406648220203E-2</v>
      </c>
      <c r="Y61" t="e">
        <f t="shared" si="18"/>
        <v>#DIV/0!</v>
      </c>
      <c r="Z61" t="e">
        <f t="shared" si="19"/>
        <v>#DIV/0!</v>
      </c>
      <c r="AA61">
        <f t="shared" si="20"/>
        <v>1.24650833145865</v>
      </c>
      <c r="AB61">
        <f t="shared" si="21"/>
        <v>0.36732958175042901</v>
      </c>
      <c r="AC61" t="e">
        <f t="shared" si="22"/>
        <v>#NUM!</v>
      </c>
      <c r="AD61" t="e">
        <f t="shared" si="23"/>
        <v>#NUM!</v>
      </c>
      <c r="AE61">
        <f t="shared" si="24"/>
        <v>0.75549813769709095</v>
      </c>
      <c r="AF61">
        <f t="shared" si="25"/>
        <v>3.4516978861491898</v>
      </c>
      <c r="AG61" t="e">
        <f t="shared" si="26"/>
        <v>#NUM!</v>
      </c>
      <c r="AH61" t="e">
        <f t="shared" si="27"/>
        <v>#NUM!</v>
      </c>
      <c r="AI61">
        <f t="shared" si="28"/>
        <v>0.93488124859398603</v>
      </c>
      <c r="AJ61">
        <f t="shared" si="29"/>
        <v>4.8404866328418104</v>
      </c>
      <c r="AK61" t="e">
        <f t="shared" si="30"/>
        <v>#NUM!</v>
      </c>
      <c r="AL61" t="e">
        <f t="shared" si="31"/>
        <v>#NUM!</v>
      </c>
      <c r="AM61">
        <f t="shared" si="32"/>
        <v>0.58760966265329295</v>
      </c>
      <c r="AN61">
        <f t="shared" si="33"/>
        <v>4.3026674365800197</v>
      </c>
      <c r="AO61" t="e">
        <f t="shared" si="34"/>
        <v>#NUM!</v>
      </c>
      <c r="AP61" t="e">
        <f t="shared" si="35"/>
        <v>#NUM!</v>
      </c>
      <c r="AQ61">
        <f t="shared" si="36"/>
        <v>1.90679109178909</v>
      </c>
      <c r="AR61">
        <f t="shared" si="37"/>
        <v>8.6204216208888305</v>
      </c>
      <c r="AS61" t="e">
        <f t="shared" si="38"/>
        <v>#NUM!</v>
      </c>
      <c r="AT61" t="e">
        <f t="shared" si="39"/>
        <v>#NUM!</v>
      </c>
      <c r="AU61">
        <f t="shared" si="40"/>
        <v>2.8033557348089699</v>
      </c>
      <c r="AV61">
        <f t="shared" si="41"/>
        <v>7.8366953869258396</v>
      </c>
      <c r="AW61" t="e">
        <f t="shared" si="42"/>
        <v>#NUM!</v>
      </c>
      <c r="AX61" t="e">
        <f t="shared" si="43"/>
        <v>#NUM!</v>
      </c>
      <c r="AY61">
        <f t="shared" si="44"/>
        <v>2.37328115673952</v>
      </c>
      <c r="AZ61">
        <f t="shared" si="45"/>
        <v>13.4047047318194</v>
      </c>
      <c r="BA61" t="e">
        <f t="shared" si="46"/>
        <v>#NUM!</v>
      </c>
      <c r="BB61" t="e">
        <f t="shared" si="47"/>
        <v>#NUM!</v>
      </c>
      <c r="BC61">
        <f t="shared" si="48"/>
        <v>3.0981474454020299</v>
      </c>
      <c r="BD61">
        <f t="shared" si="49"/>
        <v>14.359965171044401</v>
      </c>
      <c r="BE61" t="e">
        <f t="shared" si="50"/>
        <v>#NUM!</v>
      </c>
      <c r="BF61" t="e">
        <f t="shared" si="51"/>
        <v>#NUM!</v>
      </c>
      <c r="BG61">
        <f t="shared" si="52"/>
        <v>3.3786903855303798</v>
      </c>
      <c r="BH61">
        <f t="shared" si="53"/>
        <v>13.334253373112601</v>
      </c>
      <c r="BI61" t="e">
        <f t="shared" si="54"/>
        <v>#NUM!</v>
      </c>
      <c r="BJ61" t="e">
        <f t="shared" si="55"/>
        <v>#NUM!</v>
      </c>
      <c r="BK61">
        <f t="shared" si="56"/>
        <v>3.3260990822911798</v>
      </c>
      <c r="BL61">
        <f t="shared" si="57"/>
        <v>12.463652757883001</v>
      </c>
      <c r="BM61" t="e">
        <f t="shared" si="58"/>
        <v>#NUM!</v>
      </c>
      <c r="BN61" t="e">
        <f t="shared" si="59"/>
        <v>#NUM!</v>
      </c>
      <c r="BO61">
        <f t="shared" si="60"/>
        <v>3.11821788964799</v>
      </c>
      <c r="BP61">
        <f t="shared" si="61"/>
        <v>14.8182436397909</v>
      </c>
      <c r="BQ61" t="e">
        <f t="shared" si="62"/>
        <v>#NUM!</v>
      </c>
      <c r="BR61" t="e">
        <f t="shared" si="63"/>
        <v>#NUM!</v>
      </c>
      <c r="BS61">
        <f t="shared" si="64"/>
        <v>3.47806363216363</v>
      </c>
      <c r="BT61">
        <f t="shared" si="65"/>
        <v>13.946582249215</v>
      </c>
      <c r="BU61" t="e">
        <f t="shared" si="66"/>
        <v>#NUM!</v>
      </c>
      <c r="BV61" t="e">
        <f t="shared" si="67"/>
        <v>#NUM!</v>
      </c>
      <c r="BW61">
        <f t="shared" si="68"/>
        <v>3.9418054497854502</v>
      </c>
      <c r="BX61">
        <f t="shared" si="69"/>
        <v>14.841082117236301</v>
      </c>
      <c r="BY61" t="e">
        <f t="shared" si="70"/>
        <v>#NUM!</v>
      </c>
      <c r="BZ61" t="e">
        <f t="shared" si="71"/>
        <v>#NUM!</v>
      </c>
      <c r="CA61">
        <f t="shared" si="72"/>
        <v>4.3567323392365402</v>
      </c>
      <c r="CB61">
        <f t="shared" si="73"/>
        <v>15.0906763631316</v>
      </c>
      <c r="CC61" t="e">
        <f t="shared" si="74"/>
        <v>#NUM!</v>
      </c>
      <c r="CD61" t="e">
        <f t="shared" si="75"/>
        <v>#NUM!</v>
      </c>
      <c r="CE61">
        <f t="shared" si="76"/>
        <v>4.8541857715071703</v>
      </c>
      <c r="CF61">
        <f t="shared" si="77"/>
        <v>15.339832036160001</v>
      </c>
      <c r="CG61" t="e">
        <f t="shared" si="78"/>
        <v>#NUM!</v>
      </c>
      <c r="CH61" t="e">
        <f t="shared" si="79"/>
        <v>#NUM!</v>
      </c>
      <c r="CI61">
        <f t="shared" si="80"/>
        <v>4.6230340681020703</v>
      </c>
      <c r="CJ61">
        <f t="shared" si="81"/>
        <v>16.0126075941171</v>
      </c>
      <c r="CK61" t="e">
        <f t="shared" si="82"/>
        <v>#NUM!</v>
      </c>
      <c r="CL61" t="e">
        <f t="shared" si="83"/>
        <v>#NUM!</v>
      </c>
      <c r="CM61">
        <f t="shared" si="84"/>
        <v>2.7408194873512302</v>
      </c>
      <c r="CN61">
        <f t="shared" si="85"/>
        <v>16.402337060899299</v>
      </c>
      <c r="CO61" t="e">
        <f t="shared" si="86"/>
        <v>#NUM!</v>
      </c>
      <c r="CP61" t="e">
        <f t="shared" si="87"/>
        <v>#NUM!</v>
      </c>
      <c r="CQ61">
        <f t="shared" si="88"/>
        <v>1.45423166799724</v>
      </c>
      <c r="CR61">
        <f t="shared" si="89"/>
        <v>16.8733781654343</v>
      </c>
      <c r="CS61" t="e">
        <f t="shared" si="90"/>
        <v>#NUM!</v>
      </c>
      <c r="CT61" t="e">
        <f t="shared" si="91"/>
        <v>#NUM!</v>
      </c>
      <c r="CU61">
        <f t="shared" si="92"/>
        <v>1.4109516274068901</v>
      </c>
      <c r="CV61">
        <f t="shared" si="93"/>
        <v>19.309044660830502</v>
      </c>
      <c r="CW61" t="e">
        <f t="shared" si="94"/>
        <v>#NUM!</v>
      </c>
      <c r="CX61" t="e">
        <f t="shared" si="95"/>
        <v>#NUM!</v>
      </c>
      <c r="CY61">
        <f t="shared" si="96"/>
        <v>2.75813735478456</v>
      </c>
      <c r="CZ61">
        <f t="shared" si="97"/>
        <v>18.536694368973599</v>
      </c>
      <c r="DA61" t="e">
        <f t="shared" si="98"/>
        <v>#NUM!</v>
      </c>
      <c r="DB61" t="e">
        <f t="shared" si="99"/>
        <v>#NUM!</v>
      </c>
      <c r="DC61">
        <f t="shared" si="100"/>
        <v>2.6520551488313</v>
      </c>
      <c r="DD61">
        <f t="shared" si="101"/>
        <v>17.823787327570901</v>
      </c>
      <c r="DE61" t="e">
        <f t="shared" si="102"/>
        <v>#NUM!</v>
      </c>
      <c r="DF61" t="e">
        <f t="shared" si="103"/>
        <v>#NUM!</v>
      </c>
      <c r="DG61">
        <f t="shared" si="104"/>
        <v>3.5473545374777098</v>
      </c>
      <c r="DH61">
        <f t="shared" si="105"/>
        <v>18.524630858025201</v>
      </c>
      <c r="DI61" t="e">
        <f t="shared" si="106"/>
        <v>#NUM!</v>
      </c>
      <c r="DJ61" t="e">
        <f t="shared" si="107"/>
        <v>#NUM!</v>
      </c>
      <c r="DK61">
        <f t="shared" si="108"/>
        <v>4.8153746832505897</v>
      </c>
      <c r="DL61">
        <f t="shared" si="109"/>
        <v>17.863036898810002</v>
      </c>
      <c r="DM61" t="e">
        <f t="shared" si="110"/>
        <v>#NUM!</v>
      </c>
      <c r="DN61" t="e">
        <f t="shared" si="111"/>
        <v>#NUM!</v>
      </c>
      <c r="DO61">
        <f t="shared" si="112"/>
        <v>6.2881713504668104</v>
      </c>
      <c r="DP61">
        <f t="shared" si="113"/>
        <v>17.2470640553144</v>
      </c>
      <c r="DQ61" t="e">
        <f t="shared" si="114"/>
        <v>#NUM!</v>
      </c>
      <c r="DR61" t="e">
        <f t="shared" si="115"/>
        <v>#NUM!</v>
      </c>
      <c r="DS61">
        <f t="shared" si="116"/>
        <v>7.1931199475040701</v>
      </c>
      <c r="DT61">
        <f t="shared" si="117"/>
        <v>18.3634720233077</v>
      </c>
      <c r="DU61" t="e">
        <f t="shared" si="118"/>
        <v>#NUM!</v>
      </c>
      <c r="DV61" t="e">
        <f t="shared" si="119"/>
        <v>#NUM!</v>
      </c>
    </row>
    <row r="62" spans="1:126" x14ac:dyDescent="0.15">
      <c r="A62">
        <v>107.7827052</v>
      </c>
      <c r="B62">
        <v>-68.891783399999994</v>
      </c>
      <c r="C62">
        <v>343</v>
      </c>
      <c r="D62">
        <v>259</v>
      </c>
      <c r="E62">
        <v>222.7477264</v>
      </c>
      <c r="F62">
        <v>143.9274139</v>
      </c>
      <c r="G62">
        <f t="shared" si="0"/>
        <v>0</v>
      </c>
      <c r="H62">
        <f t="shared" si="1"/>
        <v>0.52381293742591195</v>
      </c>
      <c r="I62" t="e">
        <f t="shared" si="2"/>
        <v>#DIV/0!</v>
      </c>
      <c r="J62" t="e">
        <f t="shared" si="3"/>
        <v>#DIV/0!</v>
      </c>
      <c r="K62">
        <f t="shared" si="4"/>
        <v>2.64424348193982</v>
      </c>
      <c r="L62">
        <f t="shared" si="5"/>
        <v>6.2796635085453703E-2</v>
      </c>
      <c r="M62">
        <f t="shared" si="6"/>
        <v>0</v>
      </c>
      <c r="N62">
        <f t="shared" si="7"/>
        <v>68.891783399999994</v>
      </c>
      <c r="O62">
        <f t="shared" si="8"/>
        <v>2.4930166629173001</v>
      </c>
      <c r="P62">
        <f t="shared" si="9"/>
        <v>4.1864423390302503E-2</v>
      </c>
      <c r="Q62">
        <f t="shared" si="10"/>
        <v>3.4059854880503102</v>
      </c>
      <c r="R62">
        <f t="shared" si="11"/>
        <v>65.485797911949703</v>
      </c>
      <c r="S62">
        <f t="shared" si="12"/>
        <v>1.8697624971879701</v>
      </c>
      <c r="T62">
        <f t="shared" si="13"/>
        <v>3.13983175427269E-2</v>
      </c>
      <c r="U62" t="e">
        <f t="shared" si="14"/>
        <v>#NUM!</v>
      </c>
      <c r="V62" t="e">
        <f t="shared" si="15"/>
        <v>#NUM!</v>
      </c>
      <c r="W62">
        <f t="shared" si="16"/>
        <v>0</v>
      </c>
      <c r="X62">
        <f t="shared" si="17"/>
        <v>6.34011033823631E-2</v>
      </c>
      <c r="Y62" t="e">
        <f t="shared" si="18"/>
        <v>#DIV/0!</v>
      </c>
      <c r="Z62" t="e">
        <f t="shared" si="19"/>
        <v>#DIV/0!</v>
      </c>
      <c r="AA62">
        <f t="shared" si="20"/>
        <v>0</v>
      </c>
      <c r="AB62">
        <f t="shared" si="21"/>
        <v>7.3033538696539099E-2</v>
      </c>
      <c r="AC62" t="e">
        <f t="shared" si="22"/>
        <v>#DIV/0!</v>
      </c>
      <c r="AD62" t="e">
        <f t="shared" si="23"/>
        <v>#DIV/0!</v>
      </c>
      <c r="AE62">
        <f t="shared" si="24"/>
        <v>1.06843571267884</v>
      </c>
      <c r="AF62">
        <f t="shared" si="25"/>
        <v>0.29361805475295299</v>
      </c>
      <c r="AG62" t="e">
        <f t="shared" si="26"/>
        <v>#NUM!</v>
      </c>
      <c r="AH62" t="e">
        <f t="shared" si="27"/>
        <v>#NUM!</v>
      </c>
      <c r="AI62">
        <f t="shared" si="28"/>
        <v>0.66106087048495399</v>
      </c>
      <c r="AJ62">
        <f t="shared" si="29"/>
        <v>2.98814502761343</v>
      </c>
      <c r="AK62" t="e">
        <f t="shared" si="30"/>
        <v>#NUM!</v>
      </c>
      <c r="AL62" t="e">
        <f t="shared" si="31"/>
        <v>#NUM!</v>
      </c>
      <c r="AM62">
        <f t="shared" si="32"/>
        <v>0.83100555430576595</v>
      </c>
      <c r="AN62">
        <f t="shared" si="33"/>
        <v>4.2718670785982198</v>
      </c>
      <c r="AO62" t="e">
        <f t="shared" si="34"/>
        <v>#NUM!</v>
      </c>
      <c r="AP62" t="e">
        <f t="shared" si="35"/>
        <v>#NUM!</v>
      </c>
      <c r="AQ62">
        <f t="shared" si="36"/>
        <v>0.52884869638796295</v>
      </c>
      <c r="AR62">
        <f t="shared" si="37"/>
        <v>3.8446917489427102</v>
      </c>
      <c r="AS62" t="e">
        <f t="shared" si="38"/>
        <v>#NUM!</v>
      </c>
      <c r="AT62" t="e">
        <f t="shared" si="39"/>
        <v>#NUM!</v>
      </c>
      <c r="AU62">
        <f t="shared" si="40"/>
        <v>1.73344644708099</v>
      </c>
      <c r="AV62">
        <f t="shared" si="41"/>
        <v>7.8103780657067503</v>
      </c>
      <c r="AW62" t="e">
        <f t="shared" si="42"/>
        <v>#NUM!</v>
      </c>
      <c r="AX62" t="e">
        <f t="shared" si="43"/>
        <v>#NUM!</v>
      </c>
      <c r="AY62">
        <f t="shared" si="44"/>
        <v>2.5697427569082198</v>
      </c>
      <c r="AZ62">
        <f t="shared" si="45"/>
        <v>7.1594634727259701</v>
      </c>
      <c r="BA62" t="e">
        <f t="shared" si="46"/>
        <v>#NUM!</v>
      </c>
      <c r="BB62" t="e">
        <f t="shared" si="47"/>
        <v>#NUM!</v>
      </c>
      <c r="BC62">
        <f t="shared" si="48"/>
        <v>2.1907210677595499</v>
      </c>
      <c r="BD62">
        <f t="shared" si="49"/>
        <v>12.3509120027076</v>
      </c>
      <c r="BE62" t="e">
        <f t="shared" si="50"/>
        <v>#NUM!</v>
      </c>
      <c r="BF62" t="e">
        <f t="shared" si="51"/>
        <v>#NUM!</v>
      </c>
      <c r="BG62">
        <f t="shared" si="52"/>
        <v>2.8768511993018802</v>
      </c>
      <c r="BH62">
        <f t="shared" si="53"/>
        <v>13.3132645226174</v>
      </c>
      <c r="BI62" t="e">
        <f t="shared" si="54"/>
        <v>#NUM!</v>
      </c>
      <c r="BJ62" t="e">
        <f t="shared" si="55"/>
        <v>#NUM!</v>
      </c>
      <c r="BK62">
        <f t="shared" si="56"/>
        <v>3.1534443598283599</v>
      </c>
      <c r="BL62">
        <f t="shared" si="57"/>
        <v>12.4257135544429</v>
      </c>
      <c r="BM62" t="e">
        <f t="shared" si="58"/>
        <v>#NUM!</v>
      </c>
      <c r="BN62" t="e">
        <f t="shared" si="59"/>
        <v>#NUM!</v>
      </c>
      <c r="BO62">
        <f t="shared" si="60"/>
        <v>3.11821788964799</v>
      </c>
      <c r="BP62">
        <f t="shared" si="61"/>
        <v>11.6663422458711</v>
      </c>
      <c r="BQ62" t="e">
        <f t="shared" si="62"/>
        <v>#NUM!</v>
      </c>
      <c r="BR62" t="e">
        <f t="shared" si="63"/>
        <v>#NUM!</v>
      </c>
      <c r="BS62">
        <f t="shared" si="64"/>
        <v>2.9347933079039898</v>
      </c>
      <c r="BT62">
        <f t="shared" si="65"/>
        <v>13.9294162675472</v>
      </c>
      <c r="BU62" t="e">
        <f t="shared" si="66"/>
        <v>#NUM!</v>
      </c>
      <c r="BV62" t="e">
        <f t="shared" si="67"/>
        <v>#NUM!</v>
      </c>
      <c r="BW62">
        <f t="shared" si="68"/>
        <v>3.2848378748211999</v>
      </c>
      <c r="BX62">
        <f t="shared" si="69"/>
        <v>13.155559808239101</v>
      </c>
      <c r="BY62" t="e">
        <f t="shared" si="70"/>
        <v>#NUM!</v>
      </c>
      <c r="BZ62" t="e">
        <f t="shared" si="71"/>
        <v>#NUM!</v>
      </c>
      <c r="CA62">
        <f t="shared" si="72"/>
        <v>3.7343420050598999</v>
      </c>
      <c r="CB62">
        <f t="shared" si="73"/>
        <v>14.0442795013133</v>
      </c>
      <c r="CC62" t="e">
        <f t="shared" si="74"/>
        <v>#NUM!</v>
      </c>
      <c r="CD62" t="e">
        <f t="shared" si="75"/>
        <v>#NUM!</v>
      </c>
      <c r="CE62">
        <f t="shared" si="76"/>
        <v>4.1388957222747198</v>
      </c>
      <c r="CF62">
        <f t="shared" si="77"/>
        <v>14.3215567998202</v>
      </c>
      <c r="CG62" t="e">
        <f t="shared" si="78"/>
        <v>#NUM!</v>
      </c>
      <c r="CH62" t="e">
        <f t="shared" si="79"/>
        <v>#NUM!</v>
      </c>
      <c r="CI62">
        <f t="shared" si="80"/>
        <v>4.6230340681020703</v>
      </c>
      <c r="CJ62">
        <f t="shared" si="81"/>
        <v>14.595527011687899</v>
      </c>
      <c r="CK62" t="e">
        <f t="shared" si="82"/>
        <v>#NUM!</v>
      </c>
      <c r="CL62" t="e">
        <f t="shared" si="83"/>
        <v>#NUM!</v>
      </c>
      <c r="CM62">
        <f t="shared" si="84"/>
        <v>4.4128961559156101</v>
      </c>
      <c r="CN62">
        <f t="shared" si="85"/>
        <v>15.2715960625455</v>
      </c>
      <c r="CO62" t="e">
        <f t="shared" si="86"/>
        <v>#NUM!</v>
      </c>
      <c r="CP62" t="e">
        <f t="shared" si="87"/>
        <v>#NUM!</v>
      </c>
      <c r="CQ62">
        <f t="shared" si="88"/>
        <v>2.62165342268379</v>
      </c>
      <c r="CR62">
        <f t="shared" si="89"/>
        <v>15.676575010310399</v>
      </c>
      <c r="CS62" t="e">
        <f t="shared" si="90"/>
        <v>#NUM!</v>
      </c>
      <c r="CT62" t="e">
        <f t="shared" si="91"/>
        <v>#NUM!</v>
      </c>
      <c r="CU62">
        <f t="shared" si="92"/>
        <v>1.3936386818306901</v>
      </c>
      <c r="CV62">
        <f t="shared" si="93"/>
        <v>16.158230105246801</v>
      </c>
      <c r="CW62" t="e">
        <f t="shared" si="94"/>
        <v>#NUM!</v>
      </c>
      <c r="CX62" t="e">
        <f t="shared" si="95"/>
        <v>#NUM!</v>
      </c>
      <c r="CY62">
        <f t="shared" si="96"/>
        <v>1.3545135623106099</v>
      </c>
      <c r="CZ62">
        <f t="shared" si="97"/>
        <v>18.525101325273599</v>
      </c>
      <c r="DA62" t="e">
        <f t="shared" si="98"/>
        <v>#NUM!</v>
      </c>
      <c r="DB62" t="e">
        <f t="shared" si="99"/>
        <v>#NUM!</v>
      </c>
      <c r="DC62">
        <f t="shared" si="100"/>
        <v>2.6520551488313</v>
      </c>
      <c r="DD62">
        <f t="shared" si="101"/>
        <v>17.812608482371701</v>
      </c>
      <c r="DE62" t="e">
        <f t="shared" si="102"/>
        <v>#NUM!</v>
      </c>
      <c r="DF62" t="e">
        <f t="shared" si="103"/>
        <v>#NUM!</v>
      </c>
      <c r="DG62">
        <f t="shared" si="104"/>
        <v>2.5538308840597699</v>
      </c>
      <c r="DH62">
        <f t="shared" si="105"/>
        <v>17.152923367707398</v>
      </c>
      <c r="DI62" t="e">
        <f t="shared" si="106"/>
        <v>#NUM!</v>
      </c>
      <c r="DJ62" t="e">
        <f t="shared" si="107"/>
        <v>#NUM!</v>
      </c>
      <c r="DK62">
        <f t="shared" si="108"/>
        <v>3.4206633039963599</v>
      </c>
      <c r="DL62">
        <f t="shared" si="109"/>
        <v>17.8525939462704</v>
      </c>
      <c r="DM62" t="e">
        <f t="shared" si="110"/>
        <v>#NUM!</v>
      </c>
      <c r="DN62" t="e">
        <f t="shared" si="111"/>
        <v>#NUM!</v>
      </c>
      <c r="DO62">
        <f t="shared" si="112"/>
        <v>4.6493272803798797</v>
      </c>
      <c r="DP62">
        <f t="shared" si="113"/>
        <v>17.236987258468002</v>
      </c>
      <c r="DQ62" t="e">
        <f t="shared" si="114"/>
        <v>#NUM!</v>
      </c>
      <c r="DR62" t="e">
        <f t="shared" si="115"/>
        <v>#NUM!</v>
      </c>
      <c r="DS62">
        <f t="shared" si="116"/>
        <v>6.0785656387845899</v>
      </c>
      <c r="DT62">
        <f t="shared" si="117"/>
        <v>16.662415159537598</v>
      </c>
      <c r="DU62" t="e">
        <f t="shared" si="118"/>
        <v>#NUM!</v>
      </c>
      <c r="DV62" t="e">
        <f t="shared" si="119"/>
        <v>#NUM!</v>
      </c>
    </row>
    <row r="63" spans="1:126" x14ac:dyDescent="0.15">
      <c r="A63">
        <v>42.980835540000001</v>
      </c>
      <c r="B63">
        <v>-73.365629400000003</v>
      </c>
      <c r="C63">
        <v>343</v>
      </c>
      <c r="D63">
        <v>260</v>
      </c>
      <c r="E63">
        <v>222.68849180000001</v>
      </c>
      <c r="F63">
        <v>143.95748900000001</v>
      </c>
      <c r="G63">
        <f t="shared" si="0"/>
        <v>5.2408429371780096</v>
      </c>
      <c r="H63">
        <f t="shared" si="1"/>
        <v>0.348161210569089</v>
      </c>
      <c r="I63">
        <f t="shared" si="2"/>
        <v>3.9071659739738598</v>
      </c>
      <c r="J63">
        <f t="shared" si="3"/>
        <v>69.4584634260261</v>
      </c>
      <c r="K63">
        <f t="shared" si="4"/>
        <v>2.64424348193982</v>
      </c>
      <c r="L63">
        <f t="shared" si="5"/>
        <v>0.109105077805147</v>
      </c>
      <c r="M63">
        <f t="shared" si="6"/>
        <v>4.3320358321244701</v>
      </c>
      <c r="N63">
        <f t="shared" si="7"/>
        <v>69.033593567875499</v>
      </c>
      <c r="O63">
        <f t="shared" si="8"/>
        <v>2.4930166629173001</v>
      </c>
      <c r="P63">
        <f t="shared" si="9"/>
        <v>0.14675998911801999</v>
      </c>
      <c r="Q63">
        <f t="shared" si="10"/>
        <v>2.30875291322381</v>
      </c>
      <c r="R63">
        <f t="shared" si="11"/>
        <v>71.056876486776204</v>
      </c>
      <c r="S63">
        <f t="shared" si="12"/>
        <v>2.9563540873390801</v>
      </c>
      <c r="T63">
        <f t="shared" si="13"/>
        <v>0.110069991838515</v>
      </c>
      <c r="U63">
        <f t="shared" si="14"/>
        <v>7.1678730545596796</v>
      </c>
      <c r="V63">
        <f t="shared" si="15"/>
        <v>66.197756345440297</v>
      </c>
      <c r="W63">
        <f t="shared" si="16"/>
        <v>2.36508326987127</v>
      </c>
      <c r="X63">
        <f t="shared" si="17"/>
        <v>8.8055993470811805E-2</v>
      </c>
      <c r="Y63" t="e">
        <f t="shared" si="18"/>
        <v>#NUM!</v>
      </c>
      <c r="Z63" t="e">
        <f t="shared" si="19"/>
        <v>#NUM!</v>
      </c>
      <c r="AA63">
        <f t="shared" si="20"/>
        <v>0.88141449397993898</v>
      </c>
      <c r="AB63">
        <f t="shared" si="21"/>
        <v>5.4837656398950801E-2</v>
      </c>
      <c r="AC63" t="e">
        <f t="shared" si="22"/>
        <v>#NUM!</v>
      </c>
      <c r="AD63" t="e">
        <f t="shared" si="23"/>
        <v>#NUM!</v>
      </c>
      <c r="AE63">
        <f t="shared" si="24"/>
        <v>0.75549813769709095</v>
      </c>
      <c r="AF63">
        <f t="shared" si="25"/>
        <v>3.4234637211803899E-2</v>
      </c>
      <c r="AG63" t="e">
        <f t="shared" si="26"/>
        <v>#NUM!</v>
      </c>
      <c r="AH63" t="e">
        <f t="shared" si="27"/>
        <v>#NUM!</v>
      </c>
      <c r="AI63">
        <f t="shared" si="28"/>
        <v>1.4781770436695401</v>
      </c>
      <c r="AJ63">
        <f t="shared" si="29"/>
        <v>0.25484205929355602</v>
      </c>
      <c r="AK63" t="e">
        <f t="shared" si="30"/>
        <v>#NUM!</v>
      </c>
      <c r="AL63" t="e">
        <f t="shared" si="31"/>
        <v>#NUM!</v>
      </c>
      <c r="AM63">
        <f t="shared" si="32"/>
        <v>1.1752193253065899</v>
      </c>
      <c r="AN63">
        <f t="shared" si="33"/>
        <v>2.6642004059960498</v>
      </c>
      <c r="AO63" t="e">
        <f t="shared" si="34"/>
        <v>#NUM!</v>
      </c>
      <c r="AP63" t="e">
        <f t="shared" si="35"/>
        <v>#NUM!</v>
      </c>
      <c r="AQ63">
        <f t="shared" si="36"/>
        <v>1.1825416349356299</v>
      </c>
      <c r="AR63">
        <f t="shared" si="37"/>
        <v>3.8535065591984701</v>
      </c>
      <c r="AS63" t="e">
        <f t="shared" si="38"/>
        <v>#NUM!</v>
      </c>
      <c r="AT63" t="e">
        <f t="shared" si="39"/>
        <v>#NUM!</v>
      </c>
      <c r="AU63">
        <f t="shared" si="40"/>
        <v>0.96154308434175195</v>
      </c>
      <c r="AV63">
        <f t="shared" si="41"/>
        <v>3.5031981308547002</v>
      </c>
      <c r="AW63" t="e">
        <f t="shared" si="42"/>
        <v>#NUM!</v>
      </c>
      <c r="AX63" t="e">
        <f t="shared" si="43"/>
        <v>#NUM!</v>
      </c>
      <c r="AY63">
        <f t="shared" si="44"/>
        <v>1.8697624971879701</v>
      </c>
      <c r="AZ63">
        <f t="shared" si="45"/>
        <v>7.1677120177948899</v>
      </c>
      <c r="BA63" t="e">
        <f t="shared" si="46"/>
        <v>#NUM!</v>
      </c>
      <c r="BB63" t="e">
        <f t="shared" si="47"/>
        <v>#NUM!</v>
      </c>
      <c r="BC63">
        <f t="shared" si="48"/>
        <v>2.6048337736742599</v>
      </c>
      <c r="BD63">
        <f t="shared" si="49"/>
        <v>6.6163053969266699</v>
      </c>
      <c r="BE63" t="e">
        <f t="shared" si="50"/>
        <v>#NUM!</v>
      </c>
      <c r="BF63" t="e">
        <f t="shared" si="51"/>
        <v>#NUM!</v>
      </c>
      <c r="BG63">
        <f t="shared" si="52"/>
        <v>2.2026366487784701</v>
      </c>
      <c r="BH63">
        <f t="shared" si="53"/>
        <v>11.4759866132088</v>
      </c>
      <c r="BI63" t="e">
        <f t="shared" si="54"/>
        <v>#NUM!</v>
      </c>
      <c r="BJ63" t="e">
        <f t="shared" si="55"/>
        <v>#NUM!</v>
      </c>
      <c r="BK63">
        <f t="shared" si="56"/>
        <v>2.8424763334209602</v>
      </c>
      <c r="BL63">
        <f t="shared" si="57"/>
        <v>12.432472986868</v>
      </c>
      <c r="BM63" t="e">
        <f t="shared" si="58"/>
        <v>#NUM!</v>
      </c>
      <c r="BN63" t="e">
        <f t="shared" si="59"/>
        <v>#NUM!</v>
      </c>
      <c r="BO63">
        <f t="shared" si="60"/>
        <v>3.11821788964799</v>
      </c>
      <c r="BP63">
        <f t="shared" si="61"/>
        <v>11.6554434251888</v>
      </c>
      <c r="BQ63" t="e">
        <f t="shared" si="62"/>
        <v>#NUM!</v>
      </c>
      <c r="BR63" t="e">
        <f t="shared" si="63"/>
        <v>#NUM!</v>
      </c>
      <c r="BS63">
        <f t="shared" si="64"/>
        <v>3.1108746846350801</v>
      </c>
      <c r="BT63">
        <f t="shared" si="65"/>
        <v>10.9860272262079</v>
      </c>
      <c r="BU63" t="e">
        <f t="shared" si="66"/>
        <v>#NUM!</v>
      </c>
      <c r="BV63" t="e">
        <f t="shared" si="67"/>
        <v>#NUM!</v>
      </c>
      <c r="BW63">
        <f t="shared" si="68"/>
        <v>2.9380483132664601</v>
      </c>
      <c r="BX63">
        <f t="shared" si="69"/>
        <v>13.1611077938562</v>
      </c>
      <c r="BY63" t="e">
        <f t="shared" si="70"/>
        <v>#NUM!</v>
      </c>
      <c r="BZ63" t="e">
        <f t="shared" si="71"/>
        <v>#NUM!</v>
      </c>
      <c r="CA63">
        <f t="shared" si="72"/>
        <v>3.2459908508314301</v>
      </c>
      <c r="CB63">
        <f t="shared" si="73"/>
        <v>12.468417909969</v>
      </c>
      <c r="CC63" t="e">
        <f t="shared" si="74"/>
        <v>#NUM!</v>
      </c>
      <c r="CD63" t="e">
        <f t="shared" si="75"/>
        <v>#NUM!</v>
      </c>
      <c r="CE63">
        <f t="shared" si="76"/>
        <v>3.6735004467316599</v>
      </c>
      <c r="CF63">
        <f t="shared" si="77"/>
        <v>13.34730236315</v>
      </c>
      <c r="CG63" t="e">
        <f t="shared" si="78"/>
        <v>#NUM!</v>
      </c>
      <c r="CH63" t="e">
        <f t="shared" si="79"/>
        <v>#NUM!</v>
      </c>
      <c r="CI63">
        <f t="shared" si="80"/>
        <v>4.0606804763156603</v>
      </c>
      <c r="CJ63">
        <f t="shared" si="81"/>
        <v>13.644330041778501</v>
      </c>
      <c r="CK63" t="e">
        <f t="shared" si="82"/>
        <v>#NUM!</v>
      </c>
      <c r="CL63" t="e">
        <f t="shared" si="83"/>
        <v>#NUM!</v>
      </c>
      <c r="CM63">
        <f t="shared" si="84"/>
        <v>4.5355896576698003</v>
      </c>
      <c r="CN63">
        <f t="shared" si="85"/>
        <v>13.936590635224601</v>
      </c>
      <c r="CO63" t="e">
        <f t="shared" si="86"/>
        <v>#NUM!</v>
      </c>
      <c r="CP63" t="e">
        <f t="shared" si="87"/>
        <v>#NUM!</v>
      </c>
      <c r="CQ63">
        <f t="shared" si="88"/>
        <v>4.3383901073363296</v>
      </c>
      <c r="CR63">
        <f t="shared" si="89"/>
        <v>14.6118842246266</v>
      </c>
      <c r="CS63" t="e">
        <f t="shared" si="90"/>
        <v>#NUM!</v>
      </c>
      <c r="CT63" t="e">
        <f t="shared" si="91"/>
        <v>#NUM!</v>
      </c>
      <c r="CU63">
        <f t="shared" si="92"/>
        <v>2.65340899809445</v>
      </c>
      <c r="CV63">
        <f t="shared" si="93"/>
        <v>15.0274944930072</v>
      </c>
      <c r="CW63" t="e">
        <f t="shared" si="94"/>
        <v>#NUM!</v>
      </c>
      <c r="CX63" t="e">
        <f t="shared" si="95"/>
        <v>#NUM!</v>
      </c>
      <c r="CY63">
        <f t="shared" si="96"/>
        <v>1.54003064980285</v>
      </c>
      <c r="CZ63">
        <f t="shared" si="97"/>
        <v>15.515846289393</v>
      </c>
      <c r="DA63" t="e">
        <f t="shared" si="98"/>
        <v>#NUM!</v>
      </c>
      <c r="DB63" t="e">
        <f t="shared" si="99"/>
        <v>#NUM!</v>
      </c>
      <c r="DC63">
        <f t="shared" si="100"/>
        <v>1.4667623782993</v>
      </c>
      <c r="DD63">
        <f t="shared" si="101"/>
        <v>17.816372670220201</v>
      </c>
      <c r="DE63" t="e">
        <f t="shared" si="102"/>
        <v>#NUM!</v>
      </c>
      <c r="DF63" t="e">
        <f t="shared" si="103"/>
        <v>#NUM!</v>
      </c>
      <c r="DG63">
        <f t="shared" si="104"/>
        <v>2.5762661397699902</v>
      </c>
      <c r="DH63">
        <f t="shared" si="105"/>
        <v>17.156517659293399</v>
      </c>
      <c r="DI63" t="e">
        <f t="shared" si="106"/>
        <v>#NUM!</v>
      </c>
      <c r="DJ63" t="e">
        <f t="shared" si="107"/>
        <v>#NUM!</v>
      </c>
      <c r="DK63">
        <f t="shared" si="108"/>
        <v>2.4842566347782098</v>
      </c>
      <c r="DL63">
        <f t="shared" si="109"/>
        <v>16.5438245670986</v>
      </c>
      <c r="DM63" t="e">
        <f t="shared" si="110"/>
        <v>#NUM!</v>
      </c>
      <c r="DN63" t="e">
        <f t="shared" si="111"/>
        <v>#NUM!</v>
      </c>
      <c r="DO63">
        <f t="shared" si="112"/>
        <v>3.2875708479122201</v>
      </c>
      <c r="DP63">
        <f t="shared" si="113"/>
        <v>17.2404474922456</v>
      </c>
      <c r="DQ63" t="e">
        <f t="shared" si="114"/>
        <v>#NUM!</v>
      </c>
      <c r="DR63" t="e">
        <f t="shared" si="115"/>
        <v>#NUM!</v>
      </c>
      <c r="DS63">
        <f t="shared" si="116"/>
        <v>4.4631265186497302</v>
      </c>
      <c r="DT63">
        <f t="shared" si="117"/>
        <v>16.665765909170702</v>
      </c>
      <c r="DU63" t="e">
        <f t="shared" si="118"/>
        <v>#NUM!</v>
      </c>
      <c r="DV63" t="e">
        <f t="shared" si="119"/>
        <v>#NUM!</v>
      </c>
    </row>
    <row r="64" spans="1:126" x14ac:dyDescent="0.15">
      <c r="A64">
        <v>103.9904408</v>
      </c>
      <c r="B64">
        <v>-74.149728499999995</v>
      </c>
      <c r="C64">
        <v>342</v>
      </c>
      <c r="D64">
        <v>259</v>
      </c>
      <c r="E64">
        <v>222.8021545</v>
      </c>
      <c r="F64">
        <v>143.96290590000001</v>
      </c>
      <c r="G64">
        <f t="shared" si="0"/>
        <v>7.4116711600244001</v>
      </c>
      <c r="H64">
        <f t="shared" si="1"/>
        <v>0.596364454612204</v>
      </c>
      <c r="I64">
        <f t="shared" si="2"/>
        <v>2.6125195661963598</v>
      </c>
      <c r="J64">
        <f t="shared" si="3"/>
        <v>71.537208933803598</v>
      </c>
      <c r="K64">
        <f t="shared" si="4"/>
        <v>2.64424348193982</v>
      </c>
      <c r="L64">
        <f t="shared" si="5"/>
        <v>0.17181683194920899</v>
      </c>
      <c r="M64">
        <f t="shared" si="6"/>
        <v>1.32043851948399</v>
      </c>
      <c r="N64">
        <f t="shared" si="7"/>
        <v>72.829289980515995</v>
      </c>
      <c r="O64">
        <f t="shared" si="8"/>
        <v>1.76282898795988</v>
      </c>
      <c r="P64">
        <f t="shared" si="9"/>
        <v>0.27141078647938399</v>
      </c>
      <c r="Q64">
        <f t="shared" si="10"/>
        <v>6.1718171941586499</v>
      </c>
      <c r="R64">
        <f t="shared" si="11"/>
        <v>67.977911305841303</v>
      </c>
      <c r="S64">
        <f t="shared" si="12"/>
        <v>2.64424348193982</v>
      </c>
      <c r="T64">
        <f t="shared" si="13"/>
        <v>0.10181772839004399</v>
      </c>
      <c r="U64">
        <f t="shared" si="14"/>
        <v>2.4535157852469101</v>
      </c>
      <c r="V64">
        <f t="shared" si="15"/>
        <v>71.696212714753102</v>
      </c>
      <c r="W64">
        <f t="shared" si="16"/>
        <v>2.36508326987127</v>
      </c>
      <c r="X64">
        <f t="shared" si="17"/>
        <v>8.1454182712034903E-2</v>
      </c>
      <c r="Y64" t="e">
        <f t="shared" si="18"/>
        <v>#NUM!</v>
      </c>
      <c r="Z64" t="e">
        <f t="shared" si="19"/>
        <v>#NUM!</v>
      </c>
      <c r="AA64">
        <f t="shared" si="20"/>
        <v>1.97090272489272</v>
      </c>
      <c r="AB64">
        <f t="shared" si="21"/>
        <v>6.7878485593362403E-2</v>
      </c>
      <c r="AC64" t="e">
        <f t="shared" si="22"/>
        <v>#NUM!</v>
      </c>
      <c r="AD64" t="e">
        <f t="shared" si="23"/>
        <v>#NUM!</v>
      </c>
      <c r="AE64">
        <f t="shared" si="24"/>
        <v>0.75549813769709095</v>
      </c>
      <c r="AF64">
        <f t="shared" si="25"/>
        <v>4.8193589532207003E-2</v>
      </c>
      <c r="AG64" t="e">
        <f t="shared" si="26"/>
        <v>#NUM!</v>
      </c>
      <c r="AH64" t="e">
        <f t="shared" si="27"/>
        <v>#NUM!</v>
      </c>
      <c r="AI64">
        <f t="shared" si="28"/>
        <v>0.66106087048495399</v>
      </c>
      <c r="AJ64">
        <f t="shared" si="29"/>
        <v>9.5077895975708607E-2</v>
      </c>
      <c r="AK64" t="e">
        <f t="shared" si="30"/>
        <v>#NUM!</v>
      </c>
      <c r="AL64" t="e">
        <f t="shared" si="31"/>
        <v>#NUM!</v>
      </c>
      <c r="AM64">
        <f t="shared" si="32"/>
        <v>0.58760966265329295</v>
      </c>
      <c r="AN64">
        <f t="shared" si="33"/>
        <v>0.199478058948107</v>
      </c>
      <c r="AO64" t="e">
        <f t="shared" si="34"/>
        <v>#NUM!</v>
      </c>
      <c r="AP64" t="e">
        <f t="shared" si="35"/>
        <v>#NUM!</v>
      </c>
      <c r="AQ64">
        <f t="shared" si="36"/>
        <v>0.74790499887518902</v>
      </c>
      <c r="AR64">
        <f t="shared" si="37"/>
        <v>2.3579444629657198</v>
      </c>
      <c r="AS64" t="e">
        <f t="shared" si="38"/>
        <v>#NUM!</v>
      </c>
      <c r="AT64" t="e">
        <f t="shared" si="39"/>
        <v>#NUM!</v>
      </c>
      <c r="AU64">
        <f t="shared" si="40"/>
        <v>0.48077154217087598</v>
      </c>
      <c r="AV64">
        <f t="shared" si="41"/>
        <v>3.4650969407235999</v>
      </c>
      <c r="AW64" t="e">
        <f t="shared" si="42"/>
        <v>#NUM!</v>
      </c>
      <c r="AX64" t="e">
        <f t="shared" si="43"/>
        <v>#NUM!</v>
      </c>
      <c r="AY64">
        <f t="shared" si="44"/>
        <v>0.62325416572932402</v>
      </c>
      <c r="AZ64">
        <f t="shared" si="45"/>
        <v>3.1763483425345198</v>
      </c>
      <c r="BA64" t="e">
        <f t="shared" si="46"/>
        <v>#NUM!</v>
      </c>
      <c r="BB64" t="e">
        <f t="shared" si="47"/>
        <v>#NUM!</v>
      </c>
      <c r="BC64">
        <f t="shared" si="48"/>
        <v>1.1506230751926001</v>
      </c>
      <c r="BD64">
        <f t="shared" si="49"/>
        <v>6.5831167354467901</v>
      </c>
      <c r="BE64" t="e">
        <f t="shared" si="50"/>
        <v>#NUM!</v>
      </c>
      <c r="BF64" t="e">
        <f t="shared" si="51"/>
        <v>#NUM!</v>
      </c>
      <c r="BG64">
        <f t="shared" si="52"/>
        <v>1.88874534424273</v>
      </c>
      <c r="BH64">
        <f t="shared" si="53"/>
        <v>6.1128510635321298</v>
      </c>
      <c r="BI64" t="e">
        <f t="shared" si="54"/>
        <v>#NUM!</v>
      </c>
      <c r="BJ64" t="e">
        <f t="shared" si="55"/>
        <v>#NUM!</v>
      </c>
      <c r="BK64">
        <f t="shared" si="56"/>
        <v>1.57672217991418</v>
      </c>
      <c r="BL64">
        <f t="shared" si="57"/>
        <v>10.6818180587897</v>
      </c>
      <c r="BM64" t="e">
        <f t="shared" si="58"/>
        <v>#NUM!</v>
      </c>
      <c r="BN64" t="e">
        <f t="shared" si="59"/>
        <v>#NUM!</v>
      </c>
      <c r="BO64">
        <f t="shared" si="60"/>
        <v>2.2172655655043099</v>
      </c>
      <c r="BP64">
        <f t="shared" si="61"/>
        <v>11.6282022688728</v>
      </c>
      <c r="BQ64" t="e">
        <f t="shared" si="62"/>
        <v>#NUM!</v>
      </c>
      <c r="BR64" t="e">
        <f t="shared" si="63"/>
        <v>#NUM!</v>
      </c>
      <c r="BS64">
        <f t="shared" si="64"/>
        <v>2.5080673530184998</v>
      </c>
      <c r="BT64">
        <f t="shared" si="65"/>
        <v>10.944190370703801</v>
      </c>
      <c r="BU64" t="e">
        <f t="shared" si="66"/>
        <v>#NUM!</v>
      </c>
      <c r="BV64" t="e">
        <f t="shared" si="67"/>
        <v>#NUM!</v>
      </c>
      <c r="BW64">
        <f t="shared" si="68"/>
        <v>2.5274047241004101</v>
      </c>
      <c r="BX64">
        <f t="shared" si="69"/>
        <v>10.3515057750006</v>
      </c>
      <c r="BY64" t="e">
        <f t="shared" si="70"/>
        <v>#NUM!</v>
      </c>
      <c r="BZ64" t="e">
        <f t="shared" si="71"/>
        <v>#NUM!</v>
      </c>
      <c r="CA64">
        <f t="shared" si="72"/>
        <v>2.39438342283196</v>
      </c>
      <c r="CB64">
        <f t="shared" si="73"/>
        <v>12.445576425584999</v>
      </c>
      <c r="CC64" t="e">
        <f t="shared" si="74"/>
        <v>#NUM!</v>
      </c>
      <c r="CD64" t="e">
        <f t="shared" si="75"/>
        <v>#NUM!</v>
      </c>
      <c r="CE64">
        <f t="shared" si="76"/>
        <v>2.7224152892768001</v>
      </c>
      <c r="CF64">
        <f t="shared" si="77"/>
        <v>11.823297604305701</v>
      </c>
      <c r="CG64" t="e">
        <f t="shared" si="78"/>
        <v>#NUM!</v>
      </c>
      <c r="CH64" t="e">
        <f t="shared" si="79"/>
        <v>#NUM!</v>
      </c>
      <c r="CI64">
        <f t="shared" si="80"/>
        <v>3.1554548441638199</v>
      </c>
      <c r="CJ64">
        <f t="shared" si="81"/>
        <v>12.6907642324704</v>
      </c>
      <c r="CK64" t="e">
        <f t="shared" si="82"/>
        <v>#NUM!</v>
      </c>
      <c r="CL64" t="e">
        <f t="shared" si="83"/>
        <v>#NUM!</v>
      </c>
      <c r="CM64">
        <f t="shared" si="84"/>
        <v>3.54925337627426</v>
      </c>
      <c r="CN64">
        <f t="shared" si="85"/>
        <v>13.004409804563799</v>
      </c>
      <c r="CO64" t="e">
        <f t="shared" si="86"/>
        <v>#NUM!</v>
      </c>
      <c r="CP64" t="e">
        <f t="shared" si="87"/>
        <v>#NUM!</v>
      </c>
      <c r="CQ64">
        <f t="shared" si="88"/>
        <v>4.0222060542911198</v>
      </c>
      <c r="CR64">
        <f t="shared" si="89"/>
        <v>13.3118326608842</v>
      </c>
      <c r="CS64" t="e">
        <f t="shared" si="90"/>
        <v>#NUM!</v>
      </c>
      <c r="CT64" t="e">
        <f t="shared" si="91"/>
        <v>#NUM!</v>
      </c>
      <c r="CU64">
        <f t="shared" si="92"/>
        <v>3.85461413536233</v>
      </c>
      <c r="CV64">
        <f t="shared" si="93"/>
        <v>13.985056767218399</v>
      </c>
      <c r="CW64" t="e">
        <f t="shared" si="94"/>
        <v>#NUM!</v>
      </c>
      <c r="CX64" t="e">
        <f t="shared" si="95"/>
        <v>#NUM!</v>
      </c>
      <c r="CY64">
        <f t="shared" si="96"/>
        <v>2.2486955021914699</v>
      </c>
      <c r="CZ64">
        <f t="shared" si="97"/>
        <v>14.4090947761621</v>
      </c>
      <c r="DA64" t="e">
        <f t="shared" si="98"/>
        <v>#NUM!</v>
      </c>
      <c r="DB64" t="e">
        <f t="shared" si="99"/>
        <v>#NUM!</v>
      </c>
      <c r="DC64">
        <f t="shared" si="100"/>
        <v>1.23725424407145</v>
      </c>
      <c r="DD64">
        <f t="shared" si="101"/>
        <v>14.9024486645382</v>
      </c>
      <c r="DE64" t="e">
        <f t="shared" si="102"/>
        <v>#NUM!</v>
      </c>
      <c r="DF64" t="e">
        <f t="shared" si="103"/>
        <v>#NUM!</v>
      </c>
      <c r="DG64">
        <f t="shared" si="104"/>
        <v>1.38500925717628</v>
      </c>
      <c r="DH64">
        <f t="shared" si="105"/>
        <v>17.140510538207501</v>
      </c>
      <c r="DI64" t="e">
        <f t="shared" si="106"/>
        <v>#NUM!</v>
      </c>
      <c r="DJ64" t="e">
        <f t="shared" si="107"/>
        <v>#NUM!</v>
      </c>
      <c r="DK64">
        <f t="shared" si="108"/>
        <v>2.65098041892715</v>
      </c>
      <c r="DL64">
        <f t="shared" si="109"/>
        <v>16.528359712493199</v>
      </c>
      <c r="DM64" t="e">
        <f t="shared" si="110"/>
        <v>#NUM!</v>
      </c>
      <c r="DN64" t="e">
        <f t="shared" si="111"/>
        <v>#NUM!</v>
      </c>
      <c r="DO64">
        <f t="shared" si="112"/>
        <v>2.5595673010331099</v>
      </c>
      <c r="DP64">
        <f t="shared" si="113"/>
        <v>15.9584545575297</v>
      </c>
      <c r="DQ64" t="e">
        <f t="shared" si="114"/>
        <v>#NUM!</v>
      </c>
      <c r="DR64" t="e">
        <f t="shared" si="115"/>
        <v>#NUM!</v>
      </c>
      <c r="DS64">
        <f t="shared" si="116"/>
        <v>3.36788005262799</v>
      </c>
      <c r="DT64">
        <f t="shared" si="117"/>
        <v>16.6512784737488</v>
      </c>
      <c r="DU64" t="e">
        <f t="shared" si="118"/>
        <v>#NUM!</v>
      </c>
      <c r="DV64" t="e">
        <f t="shared" si="119"/>
        <v>#NUM!</v>
      </c>
    </row>
    <row r="65" spans="1:126" x14ac:dyDescent="0.15">
      <c r="A65">
        <v>104.0439591</v>
      </c>
      <c r="B65">
        <v>-73.491875199999996</v>
      </c>
      <c r="C65">
        <v>342</v>
      </c>
      <c r="D65">
        <v>259</v>
      </c>
      <c r="E65">
        <v>222.8538666</v>
      </c>
      <c r="F65">
        <v>143.878952</v>
      </c>
      <c r="G65">
        <f t="shared" si="0"/>
        <v>0</v>
      </c>
      <c r="H65">
        <f t="shared" si="1"/>
        <v>0.51675877014072502</v>
      </c>
      <c r="I65" t="e">
        <f t="shared" si="2"/>
        <v>#DIV/0!</v>
      </c>
      <c r="J65" t="e">
        <f t="shared" si="3"/>
        <v>#DIV/0!</v>
      </c>
      <c r="K65">
        <f t="shared" si="4"/>
        <v>3.7395249943759499</v>
      </c>
      <c r="L65">
        <f t="shared" si="5"/>
        <v>0.48409797515848202</v>
      </c>
      <c r="M65">
        <f t="shared" si="6"/>
        <v>1.6219223754932</v>
      </c>
      <c r="N65">
        <f t="shared" si="7"/>
        <v>71.869952824506797</v>
      </c>
      <c r="O65">
        <f t="shared" si="8"/>
        <v>1.76282898795988</v>
      </c>
      <c r="P65">
        <f t="shared" si="9"/>
        <v>0.205687455952662</v>
      </c>
      <c r="Q65">
        <f t="shared" si="10"/>
        <v>1.32013059070478</v>
      </c>
      <c r="R65">
        <f t="shared" si="11"/>
        <v>72.171744609295203</v>
      </c>
      <c r="S65">
        <f t="shared" si="12"/>
        <v>1.32212174096991</v>
      </c>
      <c r="T65">
        <f t="shared" si="13"/>
        <v>0.28409961461425598</v>
      </c>
      <c r="U65">
        <f t="shared" si="14"/>
        <v>5.7385217286837902</v>
      </c>
      <c r="V65">
        <f t="shared" si="15"/>
        <v>67.753353471316203</v>
      </c>
      <c r="W65">
        <f t="shared" si="16"/>
        <v>2.11539478555185</v>
      </c>
      <c r="X65">
        <f t="shared" si="17"/>
        <v>0.110579949063184</v>
      </c>
      <c r="Y65">
        <f t="shared" si="18"/>
        <v>11.449848427387501</v>
      </c>
      <c r="Z65">
        <f t="shared" si="19"/>
        <v>62.042026772612502</v>
      </c>
      <c r="AA65">
        <f t="shared" si="20"/>
        <v>1.97090272489272</v>
      </c>
      <c r="AB65">
        <f t="shared" si="21"/>
        <v>9.2149957552653497E-2</v>
      </c>
      <c r="AC65" t="e">
        <f t="shared" si="22"/>
        <v>#NUM!</v>
      </c>
      <c r="AD65" t="e">
        <f t="shared" si="23"/>
        <v>#NUM!</v>
      </c>
      <c r="AE65">
        <f t="shared" si="24"/>
        <v>1.6893451927651899</v>
      </c>
      <c r="AF65">
        <f t="shared" si="25"/>
        <v>7.8985677902274398E-2</v>
      </c>
      <c r="AG65" t="e">
        <f t="shared" si="26"/>
        <v>#NUM!</v>
      </c>
      <c r="AH65" t="e">
        <f t="shared" si="27"/>
        <v>#NUM!</v>
      </c>
      <c r="AI65">
        <f t="shared" si="28"/>
        <v>0.66106087048495399</v>
      </c>
      <c r="AJ65">
        <f t="shared" si="29"/>
        <v>0.10234474772711399</v>
      </c>
      <c r="AK65" t="e">
        <f t="shared" si="30"/>
        <v>#NUM!</v>
      </c>
      <c r="AL65" t="e">
        <f t="shared" si="31"/>
        <v>#NUM!</v>
      </c>
      <c r="AM65">
        <f t="shared" si="32"/>
        <v>0.58760966265329295</v>
      </c>
      <c r="AN65">
        <f t="shared" si="33"/>
        <v>0.113192862557422</v>
      </c>
      <c r="AO65" t="e">
        <f t="shared" si="34"/>
        <v>#NUM!</v>
      </c>
      <c r="AP65" t="e">
        <f t="shared" si="35"/>
        <v>#NUM!</v>
      </c>
      <c r="AQ65">
        <f t="shared" si="36"/>
        <v>0.52884869638796295</v>
      </c>
      <c r="AR65">
        <f t="shared" si="37"/>
        <v>0.21992338639638601</v>
      </c>
      <c r="AS65" t="e">
        <f t="shared" si="38"/>
        <v>#NUM!</v>
      </c>
      <c r="AT65" t="e">
        <f t="shared" si="39"/>
        <v>#NUM!</v>
      </c>
      <c r="AU65">
        <f t="shared" si="40"/>
        <v>0.67991363534108096</v>
      </c>
      <c r="AV65">
        <f t="shared" si="41"/>
        <v>2.1604077476758099</v>
      </c>
      <c r="AW65" t="e">
        <f t="shared" si="42"/>
        <v>#NUM!</v>
      </c>
      <c r="AX65" t="e">
        <f t="shared" si="43"/>
        <v>#NUM!</v>
      </c>
      <c r="AY65">
        <f t="shared" si="44"/>
        <v>0.44070724698996899</v>
      </c>
      <c r="AZ65">
        <f t="shared" si="45"/>
        <v>3.1895262060015201</v>
      </c>
      <c r="BA65" t="e">
        <f t="shared" si="46"/>
        <v>#NUM!</v>
      </c>
      <c r="BB65" t="e">
        <f t="shared" si="47"/>
        <v>#NUM!</v>
      </c>
      <c r="BC65">
        <f t="shared" si="48"/>
        <v>0.57531153759629905</v>
      </c>
      <c r="BD65">
        <f t="shared" si="49"/>
        <v>2.9441867783420199</v>
      </c>
      <c r="BE65" t="e">
        <f t="shared" si="50"/>
        <v>#NUM!</v>
      </c>
      <c r="BF65" t="e">
        <f t="shared" si="51"/>
        <v>#NUM!</v>
      </c>
      <c r="BG65">
        <f t="shared" si="52"/>
        <v>1.06843571267884</v>
      </c>
      <c r="BH65">
        <f t="shared" si="53"/>
        <v>6.12286255226726</v>
      </c>
      <c r="BI65" t="e">
        <f t="shared" si="54"/>
        <v>#NUM!</v>
      </c>
      <c r="BJ65" t="e">
        <f t="shared" si="55"/>
        <v>#NUM!</v>
      </c>
      <c r="BK65">
        <f t="shared" si="56"/>
        <v>1.76282898795988</v>
      </c>
      <c r="BL65">
        <f t="shared" si="57"/>
        <v>5.7146292464580801</v>
      </c>
      <c r="BM65" t="e">
        <f t="shared" si="58"/>
        <v>#NUM!</v>
      </c>
      <c r="BN65" t="e">
        <f t="shared" si="59"/>
        <v>#NUM!</v>
      </c>
      <c r="BO65">
        <f t="shared" si="60"/>
        <v>1.4781770436695401</v>
      </c>
      <c r="BP65">
        <f t="shared" si="61"/>
        <v>10.0225067615808</v>
      </c>
      <c r="BQ65" t="e">
        <f t="shared" si="62"/>
        <v>#NUM!</v>
      </c>
      <c r="BR65" t="e">
        <f t="shared" si="63"/>
        <v>#NUM!</v>
      </c>
      <c r="BS65">
        <f t="shared" si="64"/>
        <v>2.0868381792981801</v>
      </c>
      <c r="BT65">
        <f t="shared" si="65"/>
        <v>10.9520414577634</v>
      </c>
      <c r="BU65" t="e">
        <f t="shared" si="66"/>
        <v>#NUM!</v>
      </c>
      <c r="BV65" t="e">
        <f t="shared" si="67"/>
        <v>#NUM!</v>
      </c>
      <c r="BW65">
        <f t="shared" si="68"/>
        <v>2.3687302778507999</v>
      </c>
      <c r="BX65">
        <f t="shared" si="69"/>
        <v>10.343594710109899</v>
      </c>
      <c r="BY65" t="e">
        <f t="shared" si="70"/>
        <v>#NUM!</v>
      </c>
      <c r="BZ65" t="e">
        <f t="shared" si="71"/>
        <v>#NUM!</v>
      </c>
      <c r="CA65">
        <f t="shared" si="72"/>
        <v>2.39438342283196</v>
      </c>
      <c r="CB65">
        <f t="shared" si="73"/>
        <v>9.8137461865300093</v>
      </c>
      <c r="CC65" t="e">
        <f t="shared" si="74"/>
        <v>#NUM!</v>
      </c>
      <c r="CD65" t="e">
        <f t="shared" si="75"/>
        <v>#NUM!</v>
      </c>
      <c r="CE65">
        <f t="shared" si="76"/>
        <v>2.2746642516903699</v>
      </c>
      <c r="CF65">
        <f t="shared" si="77"/>
        <v>11.830071126874399</v>
      </c>
      <c r="CG65" t="e">
        <f t="shared" si="78"/>
        <v>#NUM!</v>
      </c>
      <c r="CH65" t="e">
        <f t="shared" si="79"/>
        <v>#NUM!</v>
      </c>
      <c r="CI65">
        <f t="shared" si="80"/>
        <v>2.5927764659779</v>
      </c>
      <c r="CJ65">
        <f t="shared" si="81"/>
        <v>11.266734406547</v>
      </c>
      <c r="CK65" t="e">
        <f t="shared" si="82"/>
        <v>#NUM!</v>
      </c>
      <c r="CL65" t="e">
        <f t="shared" si="83"/>
        <v>#NUM!</v>
      </c>
      <c r="CM65">
        <f t="shared" si="84"/>
        <v>3.01202507852001</v>
      </c>
      <c r="CN65">
        <f t="shared" si="85"/>
        <v>12.119730692412</v>
      </c>
      <c r="CO65" t="e">
        <f t="shared" si="86"/>
        <v>#NUM!</v>
      </c>
      <c r="CP65" t="e">
        <f t="shared" si="87"/>
        <v>#NUM!</v>
      </c>
      <c r="CQ65">
        <f t="shared" si="88"/>
        <v>3.3949380120884198</v>
      </c>
      <c r="CR65">
        <f t="shared" si="89"/>
        <v>12.4448871525684</v>
      </c>
      <c r="CS65" t="e">
        <f t="shared" si="90"/>
        <v>#NUM!</v>
      </c>
      <c r="CT65" t="e">
        <f t="shared" si="91"/>
        <v>#NUM!</v>
      </c>
      <c r="CU65">
        <f t="shared" si="92"/>
        <v>3.85461413536233</v>
      </c>
      <c r="CV65">
        <f t="shared" si="93"/>
        <v>12.7628658563372</v>
      </c>
      <c r="CW65" t="e">
        <f t="shared" si="94"/>
        <v>#NUM!</v>
      </c>
      <c r="CX65" t="e">
        <f t="shared" si="95"/>
        <v>#NUM!</v>
      </c>
      <c r="CY65">
        <f t="shared" si="96"/>
        <v>3.70042956994783</v>
      </c>
      <c r="CZ65">
        <f t="shared" si="97"/>
        <v>13.4311587691915</v>
      </c>
      <c r="DA65" t="e">
        <f t="shared" si="98"/>
        <v>#NUM!</v>
      </c>
      <c r="DB65" t="e">
        <f t="shared" si="99"/>
        <v>#NUM!</v>
      </c>
      <c r="DC65">
        <f t="shared" si="100"/>
        <v>2.1622072136456501</v>
      </c>
      <c r="DD65">
        <f t="shared" si="101"/>
        <v>13.8601653714402</v>
      </c>
      <c r="DE65" t="e">
        <f t="shared" si="102"/>
        <v>#NUM!</v>
      </c>
      <c r="DF65" t="e">
        <f t="shared" si="103"/>
        <v>#NUM!</v>
      </c>
      <c r="DG65">
        <f t="shared" si="104"/>
        <v>1.1914300128095401</v>
      </c>
      <c r="DH65">
        <f t="shared" si="105"/>
        <v>14.3555762257942</v>
      </c>
      <c r="DI65" t="e">
        <f t="shared" si="106"/>
        <v>#NUM!</v>
      </c>
      <c r="DJ65" t="e">
        <f t="shared" si="107"/>
        <v>#NUM!</v>
      </c>
      <c r="DK65">
        <f t="shared" si="108"/>
        <v>1.3355446408485501</v>
      </c>
      <c r="DL65">
        <f t="shared" si="109"/>
        <v>16.5332601974178</v>
      </c>
      <c r="DM65" t="e">
        <f t="shared" si="110"/>
        <v>#NUM!</v>
      </c>
      <c r="DN65" t="e">
        <f t="shared" si="111"/>
        <v>#NUM!</v>
      </c>
      <c r="DO65">
        <f t="shared" si="112"/>
        <v>2.5595673010331099</v>
      </c>
      <c r="DP65">
        <f t="shared" si="113"/>
        <v>15.9631576895598</v>
      </c>
      <c r="DQ65" t="e">
        <f t="shared" si="114"/>
        <v>#NUM!</v>
      </c>
      <c r="DR65" t="e">
        <f t="shared" si="115"/>
        <v>#NUM!</v>
      </c>
      <c r="DS65">
        <f t="shared" si="116"/>
        <v>2.4742483909986799</v>
      </c>
      <c r="DT65">
        <f t="shared" si="117"/>
        <v>15.431089406094101</v>
      </c>
      <c r="DU65" t="e">
        <f t="shared" si="118"/>
        <v>#NUM!</v>
      </c>
      <c r="DV65" t="e">
        <f t="shared" si="119"/>
        <v>#NUM!</v>
      </c>
    </row>
    <row r="66" spans="1:126" x14ac:dyDescent="0.15">
      <c r="A66">
        <v>58.890319499999997</v>
      </c>
      <c r="B66">
        <v>-73.491789900000001</v>
      </c>
      <c r="C66">
        <v>343</v>
      </c>
      <c r="D66">
        <v>259</v>
      </c>
      <c r="E66">
        <v>222.8538666</v>
      </c>
      <c r="F66">
        <v>143.878952</v>
      </c>
      <c r="G66">
        <f t="shared" si="0"/>
        <v>5.2408429371780096</v>
      </c>
      <c r="H66">
        <f t="shared" si="1"/>
        <v>0</v>
      </c>
      <c r="I66">
        <f t="shared" si="2"/>
        <v>4.8427443181376901</v>
      </c>
      <c r="J66">
        <f t="shared" si="3"/>
        <v>68.649045581862296</v>
      </c>
      <c r="K66">
        <f t="shared" si="4"/>
        <v>2.64424348193982</v>
      </c>
      <c r="L66">
        <f t="shared" si="5"/>
        <v>0.260728288571002</v>
      </c>
      <c r="M66">
        <f t="shared" si="6"/>
        <v>3.1891588492932099</v>
      </c>
      <c r="N66">
        <f t="shared" si="7"/>
        <v>70.302631050706793</v>
      </c>
      <c r="O66">
        <f t="shared" si="8"/>
        <v>1.76282898795988</v>
      </c>
      <c r="P66">
        <f t="shared" si="9"/>
        <v>0.32273198343898801</v>
      </c>
      <c r="Q66">
        <f t="shared" si="10"/>
        <v>4.0874602190800102</v>
      </c>
      <c r="R66">
        <f t="shared" si="11"/>
        <v>69.40432968092</v>
      </c>
      <c r="S66">
        <f t="shared" si="12"/>
        <v>0</v>
      </c>
      <c r="T66">
        <f t="shared" si="13"/>
        <v>0.15426559196449699</v>
      </c>
      <c r="U66" t="e">
        <f t="shared" si="14"/>
        <v>#DIV/0!</v>
      </c>
      <c r="V66" t="e">
        <f t="shared" si="15"/>
        <v>#DIV/0!</v>
      </c>
      <c r="W66">
        <f t="shared" si="16"/>
        <v>0</v>
      </c>
      <c r="X66">
        <f t="shared" si="17"/>
        <v>0.227279691691404</v>
      </c>
      <c r="Y66" t="e">
        <f t="shared" si="18"/>
        <v>#DIV/0!</v>
      </c>
      <c r="Z66" t="e">
        <f t="shared" si="19"/>
        <v>#DIV/0!</v>
      </c>
      <c r="AA66">
        <f t="shared" si="20"/>
        <v>0.88141449397993898</v>
      </c>
      <c r="AB66">
        <f t="shared" si="21"/>
        <v>9.2149957552653497E-2</v>
      </c>
      <c r="AC66" t="e">
        <f t="shared" si="22"/>
        <v>#NUM!</v>
      </c>
      <c r="AD66" t="e">
        <f t="shared" si="23"/>
        <v>#NUM!</v>
      </c>
      <c r="AE66">
        <f t="shared" si="24"/>
        <v>1.06843571267884</v>
      </c>
      <c r="AF66">
        <f t="shared" si="25"/>
        <v>7.8985677902274398E-2</v>
      </c>
      <c r="AG66" t="e">
        <f t="shared" si="26"/>
        <v>#NUM!</v>
      </c>
      <c r="AH66" t="e">
        <f t="shared" si="27"/>
        <v>#NUM!</v>
      </c>
      <c r="AI66">
        <f t="shared" si="28"/>
        <v>0.93488124859398603</v>
      </c>
      <c r="AJ66">
        <f t="shared" si="29"/>
        <v>6.9112468164490098E-2</v>
      </c>
      <c r="AK66" t="e">
        <f t="shared" si="30"/>
        <v>#NUM!</v>
      </c>
      <c r="AL66" t="e">
        <f t="shared" si="31"/>
        <v>#NUM!</v>
      </c>
      <c r="AM66">
        <f t="shared" si="32"/>
        <v>0</v>
      </c>
      <c r="AN66">
        <f t="shared" si="33"/>
        <v>9.0973109090767806E-2</v>
      </c>
      <c r="AO66" t="e">
        <f t="shared" si="34"/>
        <v>#DIV/0!</v>
      </c>
      <c r="AP66" t="e">
        <f t="shared" si="35"/>
        <v>#DIV/0!</v>
      </c>
      <c r="AQ66">
        <f t="shared" si="36"/>
        <v>0</v>
      </c>
      <c r="AR66">
        <f t="shared" si="37"/>
        <v>0.10187357630167999</v>
      </c>
      <c r="AS66" t="e">
        <f t="shared" si="38"/>
        <v>#DIV/0!</v>
      </c>
      <c r="AT66" t="e">
        <f t="shared" si="39"/>
        <v>#DIV/0!</v>
      </c>
      <c r="AU66">
        <f t="shared" si="40"/>
        <v>0.67991363534108096</v>
      </c>
      <c r="AV66">
        <f t="shared" si="41"/>
        <v>0.199930351269442</v>
      </c>
      <c r="AW66" t="e">
        <f t="shared" si="42"/>
        <v>#NUM!</v>
      </c>
      <c r="AX66" t="e">
        <f t="shared" si="43"/>
        <v>#NUM!</v>
      </c>
      <c r="AY66">
        <f t="shared" si="44"/>
        <v>0.44070724698996899</v>
      </c>
      <c r="AZ66">
        <f t="shared" si="45"/>
        <v>1.98037376870282</v>
      </c>
      <c r="BA66" t="e">
        <f t="shared" si="46"/>
        <v>#NUM!</v>
      </c>
      <c r="BB66" t="e">
        <f t="shared" si="47"/>
        <v>#NUM!</v>
      </c>
      <c r="BC66">
        <f t="shared" si="48"/>
        <v>0.57531153759629905</v>
      </c>
      <c r="BD66">
        <f t="shared" si="49"/>
        <v>2.9441780363090899</v>
      </c>
      <c r="BE66" t="e">
        <f t="shared" si="50"/>
        <v>#NUM!</v>
      </c>
      <c r="BF66" t="e">
        <f t="shared" si="51"/>
        <v>#NUM!</v>
      </c>
      <c r="BG66">
        <f t="shared" si="52"/>
        <v>0.37774906884854498</v>
      </c>
      <c r="BH66">
        <f t="shared" si="53"/>
        <v>2.73388772274616</v>
      </c>
      <c r="BI66" t="e">
        <f t="shared" si="54"/>
        <v>#NUM!</v>
      </c>
      <c r="BJ66" t="e">
        <f t="shared" si="55"/>
        <v>#NUM!</v>
      </c>
      <c r="BK66">
        <f t="shared" si="56"/>
        <v>1.2711940611927299</v>
      </c>
      <c r="BL66">
        <f t="shared" si="57"/>
        <v>5.7146717154494402</v>
      </c>
      <c r="BM66" t="e">
        <f t="shared" si="58"/>
        <v>#NUM!</v>
      </c>
      <c r="BN66" t="e">
        <f t="shared" si="59"/>
        <v>#NUM!</v>
      </c>
      <c r="BO66">
        <f t="shared" si="60"/>
        <v>1.9273070676811599</v>
      </c>
      <c r="BP66">
        <f t="shared" si="61"/>
        <v>5.3574649185544496</v>
      </c>
      <c r="BQ66" t="e">
        <f t="shared" si="62"/>
        <v>#NUM!</v>
      </c>
      <c r="BR66" t="e">
        <f t="shared" si="63"/>
        <v>#NUM!</v>
      </c>
      <c r="BS66">
        <f t="shared" si="64"/>
        <v>1.67525728711025</v>
      </c>
      <c r="BT66">
        <f t="shared" si="65"/>
        <v>9.4329475403113197</v>
      </c>
      <c r="BU66" t="e">
        <f t="shared" si="66"/>
        <v>#NUM!</v>
      </c>
      <c r="BV66" t="e">
        <f t="shared" si="67"/>
        <v>#NUM!</v>
      </c>
      <c r="BW66">
        <f t="shared" si="68"/>
        <v>2.23755093279035</v>
      </c>
      <c r="BX66">
        <f t="shared" si="69"/>
        <v>10.343594710109899</v>
      </c>
      <c r="BY66" t="e">
        <f t="shared" si="70"/>
        <v>#NUM!</v>
      </c>
      <c r="BZ66" t="e">
        <f t="shared" si="71"/>
        <v>#NUM!</v>
      </c>
      <c r="CA66">
        <f t="shared" si="72"/>
        <v>2.4895613367066001</v>
      </c>
      <c r="CB66">
        <f t="shared" si="73"/>
        <v>9.7991949885251692</v>
      </c>
      <c r="CC66" t="e">
        <f t="shared" si="74"/>
        <v>#NUM!</v>
      </c>
      <c r="CD66" t="e">
        <f t="shared" si="75"/>
        <v>#NUM!</v>
      </c>
      <c r="CE66">
        <f t="shared" si="76"/>
        <v>2.4945743117183898</v>
      </c>
      <c r="CF66">
        <f t="shared" si="77"/>
        <v>9.3230588772035095</v>
      </c>
      <c r="CG66" t="e">
        <f t="shared" si="78"/>
        <v>#NUM!</v>
      </c>
      <c r="CH66" t="e">
        <f t="shared" si="79"/>
        <v>#NUM!</v>
      </c>
      <c r="CI66">
        <f t="shared" si="80"/>
        <v>2.37578505877942</v>
      </c>
      <c r="CJ66">
        <f t="shared" si="81"/>
        <v>11.266734406547</v>
      </c>
      <c r="CK66" t="e">
        <f t="shared" si="82"/>
        <v>#NUM!</v>
      </c>
      <c r="CL66" t="e">
        <f t="shared" si="83"/>
        <v>#NUM!</v>
      </c>
      <c r="CM66">
        <f t="shared" si="84"/>
        <v>2.6875946248537099</v>
      </c>
      <c r="CN66">
        <f t="shared" si="85"/>
        <v>10.7546101153404</v>
      </c>
      <c r="CO66" t="e">
        <f t="shared" si="86"/>
        <v>#NUM!</v>
      </c>
      <c r="CP66" t="e">
        <f t="shared" si="87"/>
        <v>#NUM!</v>
      </c>
      <c r="CQ66">
        <f t="shared" si="88"/>
        <v>3.0848912215712199</v>
      </c>
      <c r="CR66">
        <f t="shared" si="89"/>
        <v>11.5927858796985</v>
      </c>
      <c r="CS66" t="e">
        <f t="shared" si="90"/>
        <v>#NUM!</v>
      </c>
      <c r="CT66" t="e">
        <f t="shared" si="91"/>
        <v>#NUM!</v>
      </c>
      <c r="CU66">
        <f t="shared" si="92"/>
        <v>3.4490797685622598</v>
      </c>
      <c r="CV66">
        <f t="shared" si="93"/>
        <v>11.926350187878</v>
      </c>
      <c r="CW66" t="e">
        <f t="shared" si="94"/>
        <v>#NUM!</v>
      </c>
      <c r="CX66" t="e">
        <f t="shared" si="95"/>
        <v>#NUM!</v>
      </c>
      <c r="CY66">
        <f t="shared" si="96"/>
        <v>3.8833486172057401</v>
      </c>
      <c r="CZ66">
        <f t="shared" si="97"/>
        <v>12.2523512220837</v>
      </c>
      <c r="DA66" t="e">
        <f t="shared" si="98"/>
        <v>#NUM!</v>
      </c>
      <c r="DB66" t="e">
        <f t="shared" si="99"/>
        <v>#NUM!</v>
      </c>
      <c r="DC66">
        <f t="shared" si="100"/>
        <v>3.7339890550055199</v>
      </c>
      <c r="DD66">
        <f t="shared" si="101"/>
        <v>12.9145757396072</v>
      </c>
      <c r="DE66" t="e">
        <f t="shared" si="102"/>
        <v>#NUM!</v>
      </c>
      <c r="DF66" t="e">
        <f t="shared" si="103"/>
        <v>#NUM!</v>
      </c>
      <c r="DG66">
        <f t="shared" si="104"/>
        <v>2.2332603230269301</v>
      </c>
      <c r="DH66">
        <f t="shared" si="105"/>
        <v>13.3468259132387</v>
      </c>
      <c r="DI66" t="e">
        <f t="shared" si="106"/>
        <v>#NUM!</v>
      </c>
      <c r="DJ66" t="e">
        <f t="shared" si="107"/>
        <v>#NUM!</v>
      </c>
      <c r="DK66">
        <f t="shared" si="108"/>
        <v>1.1945474415691599</v>
      </c>
      <c r="DL66">
        <f t="shared" si="109"/>
        <v>13.8428770748729</v>
      </c>
      <c r="DM66" t="e">
        <f t="shared" si="110"/>
        <v>#NUM!</v>
      </c>
      <c r="DN66" t="e">
        <f t="shared" si="111"/>
        <v>#NUM!</v>
      </c>
      <c r="DO66">
        <f t="shared" si="112"/>
        <v>1.1676841054401801</v>
      </c>
      <c r="DP66">
        <f t="shared" si="113"/>
        <v>15.9631477768172</v>
      </c>
      <c r="DQ66" t="e">
        <f t="shared" si="114"/>
        <v>#NUM!</v>
      </c>
      <c r="DR66" t="e">
        <f t="shared" si="115"/>
        <v>#NUM!</v>
      </c>
      <c r="DS66">
        <f t="shared" si="116"/>
        <v>2.2984477956538001</v>
      </c>
      <c r="DT66">
        <f t="shared" si="117"/>
        <v>15.4310524332412</v>
      </c>
      <c r="DU66" t="e">
        <f t="shared" si="118"/>
        <v>#NUM!</v>
      </c>
      <c r="DV66" t="e">
        <f t="shared" si="119"/>
        <v>#NUM!</v>
      </c>
    </row>
    <row r="67" spans="1:126" x14ac:dyDescent="0.15">
      <c r="A67">
        <v>2.3384653750000002</v>
      </c>
      <c r="B67">
        <v>-67.026688899999996</v>
      </c>
      <c r="C67">
        <v>343</v>
      </c>
      <c r="D67">
        <v>259</v>
      </c>
      <c r="E67">
        <v>222.8490295</v>
      </c>
      <c r="F67">
        <v>143.8975677</v>
      </c>
      <c r="G67">
        <f t="shared" si="0"/>
        <v>0</v>
      </c>
      <c r="H67">
        <f t="shared" si="1"/>
        <v>0.100801700970685</v>
      </c>
      <c r="I67" t="e">
        <f t="shared" si="2"/>
        <v>#DIV/0!</v>
      </c>
      <c r="J67" t="e">
        <f t="shared" si="3"/>
        <v>#DIV/0!</v>
      </c>
      <c r="K67">
        <f t="shared" si="4"/>
        <v>2.64424348193982</v>
      </c>
      <c r="L67">
        <f t="shared" si="5"/>
        <v>5.0859040035209503E-2</v>
      </c>
      <c r="M67">
        <f t="shared" si="6"/>
        <v>0.42800242228927998</v>
      </c>
      <c r="N67">
        <f t="shared" si="7"/>
        <v>66.5986864777107</v>
      </c>
      <c r="O67">
        <f t="shared" si="8"/>
        <v>1.76282898795988</v>
      </c>
      <c r="P67">
        <f t="shared" si="9"/>
        <v>0.141755413479664</v>
      </c>
      <c r="Q67">
        <f t="shared" si="10"/>
        <v>0.35994002368540201</v>
      </c>
      <c r="R67">
        <f t="shared" si="11"/>
        <v>66.6667488763146</v>
      </c>
      <c r="S67">
        <f t="shared" si="12"/>
        <v>1.32212174096991</v>
      </c>
      <c r="T67">
        <f t="shared" si="13"/>
        <v>0.22655363416076901</v>
      </c>
      <c r="U67">
        <f t="shared" si="14"/>
        <v>0.194629508940939</v>
      </c>
      <c r="V67">
        <f t="shared" si="15"/>
        <v>66.832059391059104</v>
      </c>
      <c r="W67">
        <f t="shared" si="16"/>
        <v>0</v>
      </c>
      <c r="X67">
        <f t="shared" si="17"/>
        <v>0.11170162704660901</v>
      </c>
      <c r="Y67" t="e">
        <f t="shared" si="18"/>
        <v>#DIV/0!</v>
      </c>
      <c r="Z67" t="e">
        <f t="shared" si="19"/>
        <v>#DIV/0!</v>
      </c>
      <c r="AA67">
        <f t="shared" si="20"/>
        <v>0</v>
      </c>
      <c r="AB67">
        <f t="shared" si="21"/>
        <v>0.180890922585832</v>
      </c>
      <c r="AC67" t="e">
        <f t="shared" si="22"/>
        <v>#DIV/0!</v>
      </c>
      <c r="AD67" t="e">
        <f t="shared" si="23"/>
        <v>#DIV/0!</v>
      </c>
      <c r="AE67">
        <f t="shared" si="24"/>
        <v>0.75549813769709095</v>
      </c>
      <c r="AF67">
        <f t="shared" si="25"/>
        <v>7.3174826181123698E-2</v>
      </c>
      <c r="AG67">
        <f t="shared" si="26"/>
        <v>17.290775783899999</v>
      </c>
      <c r="AH67">
        <f t="shared" si="27"/>
        <v>49.735913116100001</v>
      </c>
      <c r="AI67">
        <f t="shared" si="28"/>
        <v>0.93488124859398603</v>
      </c>
      <c r="AJ67">
        <f t="shared" si="29"/>
        <v>6.4027972908483194E-2</v>
      </c>
      <c r="AK67">
        <f t="shared" si="30"/>
        <v>27.976610584675502</v>
      </c>
      <c r="AL67">
        <f t="shared" si="31"/>
        <v>39.050078315324498</v>
      </c>
      <c r="AM67">
        <f t="shared" si="32"/>
        <v>0.83100555430576595</v>
      </c>
      <c r="AN67">
        <f t="shared" si="33"/>
        <v>5.6913753696429599E-2</v>
      </c>
      <c r="AO67">
        <f t="shared" si="34"/>
        <v>61.205309278090702</v>
      </c>
      <c r="AP67">
        <f t="shared" si="35"/>
        <v>5.8213796219092702</v>
      </c>
      <c r="AQ67">
        <f t="shared" si="36"/>
        <v>0</v>
      </c>
      <c r="AR67">
        <f t="shared" si="37"/>
        <v>7.3352502314380605E-2</v>
      </c>
      <c r="AS67" t="e">
        <f t="shared" si="38"/>
        <v>#DIV/0!</v>
      </c>
      <c r="AT67" t="e">
        <f t="shared" si="39"/>
        <v>#DIV/0!</v>
      </c>
      <c r="AU67">
        <f t="shared" si="40"/>
        <v>0</v>
      </c>
      <c r="AV67">
        <f t="shared" si="41"/>
        <v>8.8884043382572803E-2</v>
      </c>
      <c r="AW67" t="e">
        <f t="shared" si="42"/>
        <v>#DIV/0!</v>
      </c>
      <c r="AX67" t="e">
        <f t="shared" si="43"/>
        <v>#DIV/0!</v>
      </c>
      <c r="AY67">
        <f t="shared" si="44"/>
        <v>0.62325416572932402</v>
      </c>
      <c r="AZ67">
        <f t="shared" si="45"/>
        <v>0.17521061362431301</v>
      </c>
      <c r="BA67" t="e">
        <f t="shared" si="46"/>
        <v>#NUM!</v>
      </c>
      <c r="BB67" t="e">
        <f t="shared" si="47"/>
        <v>#NUM!</v>
      </c>
      <c r="BC67">
        <f t="shared" si="48"/>
        <v>0.40680668952920301</v>
      </c>
      <c r="BD67">
        <f t="shared" si="49"/>
        <v>1.8231832986705301</v>
      </c>
      <c r="BE67" t="e">
        <f t="shared" si="50"/>
        <v>#NUM!</v>
      </c>
      <c r="BF67" t="e">
        <f t="shared" si="51"/>
        <v>#NUM!</v>
      </c>
      <c r="BG67">
        <f t="shared" si="52"/>
        <v>0.53421785633942098</v>
      </c>
      <c r="BH67">
        <f t="shared" si="53"/>
        <v>2.7297078817441802</v>
      </c>
      <c r="BI67" t="e">
        <f t="shared" si="54"/>
        <v>#NUM!</v>
      </c>
      <c r="BJ67" t="e">
        <f t="shared" si="55"/>
        <v>#NUM!</v>
      </c>
      <c r="BK67">
        <f t="shared" si="56"/>
        <v>0.35256579759197598</v>
      </c>
      <c r="BL67">
        <f t="shared" si="57"/>
        <v>2.5477349341072699</v>
      </c>
      <c r="BM67" t="e">
        <f t="shared" si="58"/>
        <v>#NUM!</v>
      </c>
      <c r="BN67" t="e">
        <f t="shared" si="59"/>
        <v>#NUM!</v>
      </c>
      <c r="BO67">
        <f t="shared" si="60"/>
        <v>1.1917444323681801</v>
      </c>
      <c r="BP67">
        <f t="shared" si="61"/>
        <v>5.3540675622754303</v>
      </c>
      <c r="BQ67">
        <f t="shared" si="62"/>
        <v>53.821853237486501</v>
      </c>
      <c r="BR67">
        <f t="shared" si="63"/>
        <v>13.204835662513499</v>
      </c>
      <c r="BS67">
        <f t="shared" si="64"/>
        <v>1.81393606369992</v>
      </c>
      <c r="BT67">
        <f t="shared" si="65"/>
        <v>5.0390852829200403</v>
      </c>
      <c r="BU67">
        <f t="shared" si="66"/>
        <v>33.212341997806703</v>
      </c>
      <c r="BV67">
        <f t="shared" si="67"/>
        <v>33.8143469021933</v>
      </c>
      <c r="BW67">
        <f t="shared" si="68"/>
        <v>1.5821874378263401</v>
      </c>
      <c r="BX67">
        <f t="shared" si="69"/>
        <v>8.9059087976620894</v>
      </c>
      <c r="BY67">
        <f t="shared" si="70"/>
        <v>33.974698137144799</v>
      </c>
      <c r="BZ67">
        <f t="shared" si="71"/>
        <v>33.051990762855098</v>
      </c>
      <c r="CA67">
        <f t="shared" si="72"/>
        <v>2.1197850942224399</v>
      </c>
      <c r="CB67">
        <f t="shared" si="73"/>
        <v>9.79636118491619</v>
      </c>
      <c r="CC67">
        <f t="shared" si="74"/>
        <v>24.530188858900001</v>
      </c>
      <c r="CD67">
        <f t="shared" si="75"/>
        <v>42.4965000410999</v>
      </c>
      <c r="CE67">
        <f t="shared" si="76"/>
        <v>2.36508326987127</v>
      </c>
      <c r="CF67">
        <f t="shared" si="77"/>
        <v>9.3065431256703803</v>
      </c>
      <c r="CG67">
        <f t="shared" si="78"/>
        <v>24.7899411319279</v>
      </c>
      <c r="CH67">
        <f t="shared" si="79"/>
        <v>42.2367477680721</v>
      </c>
      <c r="CI67">
        <f t="shared" si="80"/>
        <v>2.37578505877942</v>
      </c>
      <c r="CJ67">
        <f t="shared" si="81"/>
        <v>8.8765348508684596</v>
      </c>
      <c r="CK67">
        <f t="shared" si="82"/>
        <v>26.337025424612602</v>
      </c>
      <c r="CL67">
        <f t="shared" si="83"/>
        <v>40.689663475387398</v>
      </c>
      <c r="CM67">
        <f t="shared" si="84"/>
        <v>2.2677948288349001</v>
      </c>
      <c r="CN67">
        <f t="shared" si="85"/>
        <v>10.752148110331801</v>
      </c>
      <c r="CO67">
        <f t="shared" si="86"/>
        <v>24.971183531142</v>
      </c>
      <c r="CP67">
        <f t="shared" si="87"/>
        <v>42.055505368858</v>
      </c>
      <c r="CQ67">
        <f t="shared" si="88"/>
        <v>2.57074268464268</v>
      </c>
      <c r="CR67">
        <f t="shared" si="89"/>
        <v>10.284663409882601</v>
      </c>
      <c r="CS67">
        <f t="shared" si="90"/>
        <v>21.8949404021674</v>
      </c>
      <c r="CT67">
        <f t="shared" si="91"/>
        <v>45.131748497832596</v>
      </c>
      <c r="CU67">
        <f t="shared" si="92"/>
        <v>2.9563540873390801</v>
      </c>
      <c r="CV67">
        <f t="shared" si="93"/>
        <v>11.107549822706099</v>
      </c>
      <c r="CW67">
        <f t="shared" si="94"/>
        <v>19.574723726723199</v>
      </c>
      <c r="CX67">
        <f t="shared" si="95"/>
        <v>47.451965173276797</v>
      </c>
      <c r="CY67">
        <f t="shared" si="96"/>
        <v>3.31111657781977</v>
      </c>
      <c r="CZ67">
        <f t="shared" si="97"/>
        <v>11.447130701351901</v>
      </c>
      <c r="DA67">
        <f t="shared" si="98"/>
        <v>16.115782336942001</v>
      </c>
      <c r="DB67">
        <f t="shared" si="99"/>
        <v>50.910906563057999</v>
      </c>
      <c r="DC67">
        <f t="shared" si="100"/>
        <v>3.7339890550055199</v>
      </c>
      <c r="DD67">
        <f t="shared" si="101"/>
        <v>11.7790167564758</v>
      </c>
      <c r="DE67">
        <f t="shared" si="102"/>
        <v>13.192570764112601</v>
      </c>
      <c r="DF67">
        <f t="shared" si="103"/>
        <v>53.834118135887401</v>
      </c>
      <c r="DG67">
        <f t="shared" si="104"/>
        <v>3.5956931640793899</v>
      </c>
      <c r="DH67">
        <f t="shared" si="105"/>
        <v>12.4342393537099</v>
      </c>
      <c r="DI67">
        <f t="shared" si="106"/>
        <v>12.468371164929801</v>
      </c>
      <c r="DJ67">
        <f t="shared" si="107"/>
        <v>54.558317735070197</v>
      </c>
      <c r="DK67">
        <f t="shared" si="108"/>
        <v>2.1535010257759701</v>
      </c>
      <c r="DL67">
        <f t="shared" si="109"/>
        <v>12.8682111484729</v>
      </c>
      <c r="DM67">
        <f t="shared" si="110"/>
        <v>19.329826528325398</v>
      </c>
      <c r="DN67">
        <f t="shared" si="111"/>
        <v>47.696862371674598</v>
      </c>
      <c r="DO67">
        <f t="shared" si="112"/>
        <v>1.1533561504805701</v>
      </c>
      <c r="DP67">
        <f t="shared" si="113"/>
        <v>13.363661396150899</v>
      </c>
      <c r="DQ67">
        <f t="shared" si="114"/>
        <v>34.3066271595685</v>
      </c>
      <c r="DR67">
        <f t="shared" si="115"/>
        <v>32.720061740431497</v>
      </c>
      <c r="DS67">
        <f t="shared" si="116"/>
        <v>1.1287613019255101</v>
      </c>
      <c r="DT67">
        <f t="shared" si="117"/>
        <v>15.4292270524261</v>
      </c>
      <c r="DU67">
        <f t="shared" si="118"/>
        <v>27.795440380556101</v>
      </c>
      <c r="DV67">
        <f t="shared" si="119"/>
        <v>39.231248519443902</v>
      </c>
    </row>
    <row r="68" spans="1:126" x14ac:dyDescent="0.15">
      <c r="A68">
        <v>2.4614564849999998</v>
      </c>
      <c r="B68">
        <v>-55.6506197</v>
      </c>
      <c r="C68">
        <v>342</v>
      </c>
      <c r="D68">
        <v>259</v>
      </c>
      <c r="E68">
        <v>222.8680573</v>
      </c>
      <c r="F68">
        <v>143.9154968</v>
      </c>
      <c r="G68">
        <f t="shared" si="0"/>
        <v>5.2408429371780096</v>
      </c>
      <c r="H68">
        <f t="shared" si="1"/>
        <v>0.13701670435954499</v>
      </c>
      <c r="I68">
        <f t="shared" si="2"/>
        <v>4.7328782242362803E-2</v>
      </c>
      <c r="J68">
        <f t="shared" si="3"/>
        <v>55.603290917757597</v>
      </c>
      <c r="K68">
        <f t="shared" si="4"/>
        <v>2.64424348193982</v>
      </c>
      <c r="L68">
        <f t="shared" si="5"/>
        <v>0.103663058443656</v>
      </c>
      <c r="M68">
        <f t="shared" si="6"/>
        <v>0.242631159848999</v>
      </c>
      <c r="N68">
        <f t="shared" si="7"/>
        <v>55.407988540151003</v>
      </c>
      <c r="O68">
        <f t="shared" si="8"/>
        <v>0</v>
      </c>
      <c r="P68">
        <f t="shared" si="9"/>
        <v>6.9108705629103706E-2</v>
      </c>
      <c r="Q68" t="e">
        <f t="shared" si="10"/>
        <v>#DIV/0!</v>
      </c>
      <c r="R68" t="e">
        <f t="shared" si="11"/>
        <v>#DIV/0!</v>
      </c>
      <c r="S68">
        <f t="shared" si="12"/>
        <v>0</v>
      </c>
      <c r="T68">
        <f t="shared" si="13"/>
        <v>0.10733480533921499</v>
      </c>
      <c r="U68" t="e">
        <f t="shared" si="14"/>
        <v>#DIV/0!</v>
      </c>
      <c r="V68" t="e">
        <f t="shared" si="15"/>
        <v>#DIV/0!</v>
      </c>
      <c r="W68">
        <f t="shared" si="16"/>
        <v>1.49580999775038</v>
      </c>
      <c r="X68">
        <f t="shared" si="17"/>
        <v>0.195050164188313</v>
      </c>
      <c r="Y68">
        <f t="shared" si="18"/>
        <v>0.14485767723902401</v>
      </c>
      <c r="Z68">
        <f t="shared" si="19"/>
        <v>55.505762022760997</v>
      </c>
      <c r="AA68">
        <f t="shared" si="20"/>
        <v>0.88141449397993898</v>
      </c>
      <c r="AB68">
        <f t="shared" si="21"/>
        <v>0.10658026290945601</v>
      </c>
      <c r="AC68">
        <f t="shared" si="22"/>
        <v>0.20389268157825399</v>
      </c>
      <c r="AD68">
        <f t="shared" si="23"/>
        <v>55.446727018421697</v>
      </c>
      <c r="AE68">
        <f t="shared" si="24"/>
        <v>0.75549813769709095</v>
      </c>
      <c r="AF68">
        <f t="shared" si="25"/>
        <v>0.166749980233908</v>
      </c>
      <c r="AG68">
        <f t="shared" si="26"/>
        <v>11.315791252294099</v>
      </c>
      <c r="AH68">
        <f t="shared" si="27"/>
        <v>44.334828447705902</v>
      </c>
      <c r="AI68">
        <f t="shared" si="28"/>
        <v>1.32212174096991</v>
      </c>
      <c r="AJ68">
        <f t="shared" si="29"/>
        <v>7.6827832632089504E-2</v>
      </c>
      <c r="AK68">
        <f t="shared" si="30"/>
        <v>8.9993057058070391</v>
      </c>
      <c r="AL68">
        <f t="shared" si="31"/>
        <v>46.651313994193004</v>
      </c>
      <c r="AM68">
        <f t="shared" si="32"/>
        <v>1.3139351499284799</v>
      </c>
      <c r="AN68">
        <f t="shared" si="33"/>
        <v>6.8291406784079495E-2</v>
      </c>
      <c r="AO68">
        <f t="shared" si="34"/>
        <v>18.196976989430802</v>
      </c>
      <c r="AP68">
        <f t="shared" si="35"/>
        <v>37.453642710569198</v>
      </c>
      <c r="AQ68">
        <f t="shared" si="36"/>
        <v>1.1825416349356299</v>
      </c>
      <c r="AR68">
        <f t="shared" si="37"/>
        <v>6.1462266105671598E-2</v>
      </c>
      <c r="AS68">
        <f t="shared" si="38"/>
        <v>42.6231763417995</v>
      </c>
      <c r="AT68">
        <f t="shared" si="39"/>
        <v>13.0274433582005</v>
      </c>
      <c r="AU68">
        <f t="shared" si="40"/>
        <v>0.48077154217087598</v>
      </c>
      <c r="AV68">
        <f t="shared" si="41"/>
        <v>6.9233047380286503E-2</v>
      </c>
      <c r="AW68" t="e">
        <f t="shared" si="42"/>
        <v>#NUM!</v>
      </c>
      <c r="AX68" t="e">
        <f t="shared" si="43"/>
        <v>#NUM!</v>
      </c>
      <c r="AY68">
        <f t="shared" si="44"/>
        <v>0.44070724698996899</v>
      </c>
      <c r="AZ68">
        <f t="shared" si="45"/>
        <v>8.9347154372747803E-2</v>
      </c>
      <c r="BA68" t="e">
        <f t="shared" si="46"/>
        <v>#NUM!</v>
      </c>
      <c r="BB68" t="e">
        <f t="shared" si="47"/>
        <v>#NUM!</v>
      </c>
      <c r="BC68">
        <f t="shared" si="48"/>
        <v>0.40680668952920301</v>
      </c>
      <c r="BD68">
        <f t="shared" si="49"/>
        <v>0.15409656174727501</v>
      </c>
      <c r="BE68" t="e">
        <f t="shared" si="50"/>
        <v>#NUM!</v>
      </c>
      <c r="BF68" t="e">
        <f t="shared" si="51"/>
        <v>#NUM!</v>
      </c>
      <c r="BG68">
        <f t="shared" si="52"/>
        <v>0.53421785633942098</v>
      </c>
      <c r="BH68">
        <f t="shared" si="53"/>
        <v>1.6832166987491499</v>
      </c>
      <c r="BI68" t="e">
        <f t="shared" si="54"/>
        <v>#NUM!</v>
      </c>
      <c r="BJ68" t="e">
        <f t="shared" si="55"/>
        <v>#NUM!</v>
      </c>
      <c r="BK68">
        <f t="shared" si="56"/>
        <v>0.35256579759197598</v>
      </c>
      <c r="BL68">
        <f t="shared" si="57"/>
        <v>2.5385648186193399</v>
      </c>
      <c r="BM68" t="e">
        <f t="shared" si="58"/>
        <v>#NUM!</v>
      </c>
      <c r="BN68" t="e">
        <f t="shared" si="59"/>
        <v>#NUM!</v>
      </c>
      <c r="BO68">
        <f t="shared" si="60"/>
        <v>0.46744062429699301</v>
      </c>
      <c r="BP68">
        <f t="shared" si="61"/>
        <v>2.3799116214220501</v>
      </c>
      <c r="BQ68" t="e">
        <f t="shared" si="62"/>
        <v>#NUM!</v>
      </c>
      <c r="BR68" t="e">
        <f t="shared" si="63"/>
        <v>#NUM!</v>
      </c>
      <c r="BS68">
        <f t="shared" si="64"/>
        <v>0.87988823397081095</v>
      </c>
      <c r="BT68">
        <f t="shared" si="65"/>
        <v>5.0310088654082703</v>
      </c>
      <c r="BU68" t="e">
        <f t="shared" si="66"/>
        <v>#NUM!</v>
      </c>
      <c r="BV68" t="e">
        <f t="shared" si="67"/>
        <v>#NUM!</v>
      </c>
      <c r="BW68">
        <f t="shared" si="68"/>
        <v>1.46902415663323</v>
      </c>
      <c r="BX68">
        <f t="shared" si="69"/>
        <v>4.7514732705708402</v>
      </c>
      <c r="BY68">
        <f t="shared" si="70"/>
        <v>42.248610365589101</v>
      </c>
      <c r="BZ68">
        <f t="shared" si="71"/>
        <v>13.4020093344109</v>
      </c>
      <c r="CA68">
        <f t="shared" si="72"/>
        <v>1.2447806683533</v>
      </c>
      <c r="CB68">
        <f t="shared" si="73"/>
        <v>8.4299108086661505</v>
      </c>
      <c r="CC68">
        <f t="shared" si="74"/>
        <v>49.033432192073903</v>
      </c>
      <c r="CD68">
        <f t="shared" si="75"/>
        <v>6.6171875079260802</v>
      </c>
      <c r="CE68">
        <f t="shared" si="76"/>
        <v>1.77381245240345</v>
      </c>
      <c r="CF68">
        <f t="shared" si="77"/>
        <v>9.2996409005775504</v>
      </c>
      <c r="CG68">
        <f t="shared" si="78"/>
        <v>32.319529904465597</v>
      </c>
      <c r="CH68">
        <f t="shared" si="79"/>
        <v>23.3310897955344</v>
      </c>
      <c r="CI68">
        <f t="shared" si="80"/>
        <v>2.0303402381578302</v>
      </c>
      <c r="CJ68">
        <f t="shared" si="81"/>
        <v>8.8568008576928996</v>
      </c>
      <c r="CK68">
        <f t="shared" si="82"/>
        <v>33.161337262203503</v>
      </c>
      <c r="CL68">
        <f t="shared" si="83"/>
        <v>22.489282437796501</v>
      </c>
      <c r="CM68">
        <f t="shared" si="84"/>
        <v>2.0678765924457898</v>
      </c>
      <c r="CN68">
        <f t="shared" si="85"/>
        <v>8.4667816714544308</v>
      </c>
      <c r="CO68">
        <f t="shared" si="86"/>
        <v>32.319748096512299</v>
      </c>
      <c r="CP68">
        <f t="shared" si="87"/>
        <v>23.330871603487701</v>
      </c>
      <c r="CQ68">
        <f t="shared" si="88"/>
        <v>1.9779689145133601</v>
      </c>
      <c r="CR68">
        <f t="shared" si="89"/>
        <v>10.278662792933901</v>
      </c>
      <c r="CS68">
        <f t="shared" si="90"/>
        <v>29.354623645207798</v>
      </c>
      <c r="CT68">
        <f t="shared" si="91"/>
        <v>26.295996054792202</v>
      </c>
      <c r="CU68">
        <f t="shared" si="92"/>
        <v>2.2686794077306698</v>
      </c>
      <c r="CV68">
        <f t="shared" si="93"/>
        <v>9.8503851765616393</v>
      </c>
      <c r="CW68">
        <f t="shared" si="94"/>
        <v>28.017957824628599</v>
      </c>
      <c r="CX68">
        <f t="shared" si="95"/>
        <v>27.632661875371401</v>
      </c>
      <c r="CY68">
        <f t="shared" si="96"/>
        <v>2.6505820690976098</v>
      </c>
      <c r="CZ68">
        <f t="shared" si="97"/>
        <v>10.6577229559309</v>
      </c>
      <c r="DA68">
        <f t="shared" si="98"/>
        <v>22.185256863718699</v>
      </c>
      <c r="DB68">
        <f t="shared" si="99"/>
        <v>33.465362836281301</v>
      </c>
      <c r="DC68">
        <f t="shared" si="100"/>
        <v>3.0032143953089898</v>
      </c>
      <c r="DD68">
        <f t="shared" si="101"/>
        <v>11.001548114455399</v>
      </c>
      <c r="DE68">
        <f t="shared" si="102"/>
        <v>18.042059524741902</v>
      </c>
      <c r="DF68">
        <f t="shared" si="103"/>
        <v>37.608560175257999</v>
      </c>
      <c r="DG68">
        <f t="shared" si="104"/>
        <v>3.4263236758776201</v>
      </c>
      <c r="DH68">
        <f t="shared" si="105"/>
        <v>11.3376459075988</v>
      </c>
      <c r="DI68">
        <f t="shared" si="106"/>
        <v>14.6041747954771</v>
      </c>
      <c r="DJ68">
        <f t="shared" si="107"/>
        <v>41.0464449045229</v>
      </c>
      <c r="DK68">
        <f t="shared" si="108"/>
        <v>3.30395497316771</v>
      </c>
      <c r="DL68">
        <f t="shared" si="109"/>
        <v>11.9852315313933</v>
      </c>
      <c r="DM68">
        <f t="shared" si="110"/>
        <v>13.7980473010422</v>
      </c>
      <c r="DN68">
        <f t="shared" si="111"/>
        <v>41.852572398957797</v>
      </c>
      <c r="DO68">
        <f t="shared" si="112"/>
        <v>1.93853060533748</v>
      </c>
      <c r="DP68">
        <f t="shared" si="113"/>
        <v>12.419721394021799</v>
      </c>
      <c r="DQ68">
        <f t="shared" si="114"/>
        <v>21.945785802138399</v>
      </c>
      <c r="DR68">
        <f t="shared" si="115"/>
        <v>33.704833897861597</v>
      </c>
      <c r="DS68">
        <f t="shared" si="116"/>
        <v>1.0722870115285901</v>
      </c>
      <c r="DT68">
        <f t="shared" si="117"/>
        <v>12.913606260952299</v>
      </c>
      <c r="DU68">
        <f t="shared" si="118"/>
        <v>38.088432570552101</v>
      </c>
      <c r="DV68">
        <f t="shared" si="119"/>
        <v>17.562187129447899</v>
      </c>
    </row>
    <row r="69" spans="1:126" x14ac:dyDescent="0.15">
      <c r="A69">
        <v>2.461452602</v>
      </c>
      <c r="B69">
        <v>-55.650711700000002</v>
      </c>
      <c r="C69">
        <v>344</v>
      </c>
      <c r="D69">
        <v>259</v>
      </c>
      <c r="E69">
        <v>222.8680573</v>
      </c>
      <c r="F69">
        <v>143.9154968</v>
      </c>
      <c r="G69">
        <f t="shared" ref="G69:G132" si="120">SQRT((C68-C69)^2+(D68-D69)^2)/5.73/0.0333</f>
        <v>10.481685874356</v>
      </c>
      <c r="H69">
        <f t="shared" ref="H69:H132" si="121">SQRT((E68-E69)^2+(F68-F69)^2)/5.73/0.0333</f>
        <v>0</v>
      </c>
      <c r="I69">
        <f t="shared" ref="I69:I132" si="122">ASIN((H68*SIN(A69/180*PI())/G69))*180/PI()</f>
        <v>3.21662386708019E-2</v>
      </c>
      <c r="J69">
        <f t="shared" ref="J69:J132" si="123">ABS(ABS(B69)-ABS(I69))</f>
        <v>55.618545461329198</v>
      </c>
      <c r="K69">
        <f t="shared" si="4"/>
        <v>2.64424348193982</v>
      </c>
      <c r="L69">
        <f t="shared" si="5"/>
        <v>6.9131155381407003E-2</v>
      </c>
      <c r="M69">
        <f t="shared" si="6"/>
        <v>4.7328707626122297E-2</v>
      </c>
      <c r="N69">
        <f t="shared" si="7"/>
        <v>55.603382992373902</v>
      </c>
      <c r="O69">
        <f t="shared" si="8"/>
        <v>1.76282898795988</v>
      </c>
      <c r="P69">
        <f t="shared" si="9"/>
        <v>6.9108705629103706E-2</v>
      </c>
      <c r="Q69">
        <f t="shared" si="10"/>
        <v>0.450499360265886</v>
      </c>
      <c r="R69">
        <f t="shared" si="11"/>
        <v>55.200212339734101</v>
      </c>
      <c r="S69">
        <f t="shared" si="12"/>
        <v>2.64424348193982</v>
      </c>
      <c r="T69">
        <f t="shared" si="13"/>
        <v>5.18315292218278E-2</v>
      </c>
      <c r="U69">
        <f t="shared" si="14"/>
        <v>0.26438001530414001</v>
      </c>
      <c r="V69">
        <f t="shared" si="15"/>
        <v>55.386331684695897</v>
      </c>
      <c r="W69">
        <f t="shared" si="16"/>
        <v>2.11539478555185</v>
      </c>
      <c r="X69">
        <f t="shared" si="17"/>
        <v>8.5867844271372201E-2</v>
      </c>
      <c r="Y69">
        <f t="shared" si="18"/>
        <v>9.4750178988199402E-2</v>
      </c>
      <c r="Z69">
        <f t="shared" si="19"/>
        <v>55.555961521011803</v>
      </c>
      <c r="AA69">
        <f t="shared" si="20"/>
        <v>1.24650833145865</v>
      </c>
      <c r="AB69">
        <f t="shared" si="21"/>
        <v>0.16254180349026101</v>
      </c>
      <c r="AC69">
        <f t="shared" si="22"/>
        <v>0.108253473154946</v>
      </c>
      <c r="AD69">
        <f t="shared" si="23"/>
        <v>55.542458226845099</v>
      </c>
      <c r="AE69">
        <f t="shared" si="24"/>
        <v>0.75549813769709095</v>
      </c>
      <c r="AF69">
        <f t="shared" si="25"/>
        <v>9.1354511065248195E-2</v>
      </c>
      <c r="AG69">
        <f t="shared" si="26"/>
        <v>0.95637321927815</v>
      </c>
      <c r="AH69">
        <f t="shared" si="27"/>
        <v>54.694338480721903</v>
      </c>
      <c r="AI69">
        <f t="shared" si="28"/>
        <v>0.66106087048495399</v>
      </c>
      <c r="AJ69">
        <f t="shared" si="29"/>
        <v>0.14590623270467001</v>
      </c>
      <c r="AK69">
        <f t="shared" si="30"/>
        <v>18.328978533933199</v>
      </c>
      <c r="AL69">
        <f t="shared" si="31"/>
        <v>37.321733166066799</v>
      </c>
      <c r="AM69">
        <f t="shared" si="32"/>
        <v>0</v>
      </c>
      <c r="AN69">
        <f t="shared" si="33"/>
        <v>6.8291406784079495E-2</v>
      </c>
      <c r="AO69" t="e">
        <f t="shared" si="34"/>
        <v>#DIV/0!</v>
      </c>
      <c r="AP69" t="e">
        <f t="shared" si="35"/>
        <v>#DIV/0!</v>
      </c>
      <c r="AQ69">
        <f t="shared" si="36"/>
        <v>0.52884869638796295</v>
      </c>
      <c r="AR69">
        <f t="shared" si="37"/>
        <v>6.1462266105671598E-2</v>
      </c>
      <c r="AS69" t="e">
        <f t="shared" si="38"/>
        <v>#NUM!</v>
      </c>
      <c r="AT69" t="e">
        <f t="shared" si="39"/>
        <v>#NUM!</v>
      </c>
      <c r="AU69">
        <f t="shared" si="40"/>
        <v>0.48077154217087598</v>
      </c>
      <c r="AV69">
        <f t="shared" si="41"/>
        <v>5.5874787368792402E-2</v>
      </c>
      <c r="AW69" t="e">
        <f t="shared" si="42"/>
        <v>#NUM!</v>
      </c>
      <c r="AX69" t="e">
        <f t="shared" si="43"/>
        <v>#NUM!</v>
      </c>
      <c r="AY69">
        <f t="shared" si="44"/>
        <v>0.44070724698996899</v>
      </c>
      <c r="AZ69">
        <f t="shared" si="45"/>
        <v>6.3463626765262598E-2</v>
      </c>
      <c r="BA69" t="e">
        <f t="shared" si="46"/>
        <v>#NUM!</v>
      </c>
      <c r="BB69" t="e">
        <f t="shared" si="47"/>
        <v>#NUM!</v>
      </c>
      <c r="BC69">
        <f t="shared" si="48"/>
        <v>0.40680668952920301</v>
      </c>
      <c r="BD69">
        <f t="shared" si="49"/>
        <v>8.2474296344074896E-2</v>
      </c>
      <c r="BE69" t="e">
        <f t="shared" si="50"/>
        <v>#NUM!</v>
      </c>
      <c r="BF69" t="e">
        <f t="shared" si="51"/>
        <v>#NUM!</v>
      </c>
      <c r="BG69">
        <f t="shared" si="52"/>
        <v>0.84467259638259495</v>
      </c>
      <c r="BH69">
        <f t="shared" si="53"/>
        <v>0.14308966447961299</v>
      </c>
      <c r="BI69" t="e">
        <f t="shared" si="54"/>
        <v>#NUM!</v>
      </c>
      <c r="BJ69" t="e">
        <f t="shared" si="55"/>
        <v>#NUM!</v>
      </c>
      <c r="BK69">
        <f t="shared" si="56"/>
        <v>0.49860333258345901</v>
      </c>
      <c r="BL69">
        <f t="shared" si="57"/>
        <v>1.57100225216587</v>
      </c>
      <c r="BM69" t="e">
        <f t="shared" si="58"/>
        <v>#NUM!</v>
      </c>
      <c r="BN69" t="e">
        <f t="shared" si="59"/>
        <v>#NUM!</v>
      </c>
      <c r="BO69">
        <f t="shared" si="60"/>
        <v>0.73908852183477103</v>
      </c>
      <c r="BP69">
        <f t="shared" si="61"/>
        <v>2.3799045174556301</v>
      </c>
      <c r="BQ69" t="e">
        <f t="shared" si="62"/>
        <v>#NUM!</v>
      </c>
      <c r="BR69" t="e">
        <f t="shared" si="63"/>
        <v>#NUM!</v>
      </c>
      <c r="BS69">
        <f t="shared" si="64"/>
        <v>0.43994411698540498</v>
      </c>
      <c r="BT69">
        <f t="shared" si="65"/>
        <v>2.2399168201619299</v>
      </c>
      <c r="BU69" t="e">
        <f t="shared" si="66"/>
        <v>#NUM!</v>
      </c>
      <c r="BV69" t="e">
        <f t="shared" si="67"/>
        <v>#NUM!</v>
      </c>
      <c r="BW69">
        <f t="shared" si="68"/>
        <v>1.3139351499284799</v>
      </c>
      <c r="BX69">
        <f t="shared" si="69"/>
        <v>4.7515083728855902</v>
      </c>
      <c r="BY69">
        <f t="shared" si="70"/>
        <v>48.738462013505703</v>
      </c>
      <c r="BZ69">
        <f t="shared" si="71"/>
        <v>6.9122496864943299</v>
      </c>
      <c r="CA69">
        <f t="shared" si="72"/>
        <v>1.8671710025299499</v>
      </c>
      <c r="CB69">
        <f t="shared" si="73"/>
        <v>4.5013957300144796</v>
      </c>
      <c r="CC69">
        <f t="shared" si="74"/>
        <v>34.233294265148501</v>
      </c>
      <c r="CD69">
        <f t="shared" si="75"/>
        <v>21.417417434851501</v>
      </c>
      <c r="CE69">
        <f t="shared" si="76"/>
        <v>1.6723664181968301</v>
      </c>
      <c r="CF69">
        <f t="shared" si="77"/>
        <v>8.0084152682328398</v>
      </c>
      <c r="CG69">
        <f t="shared" si="78"/>
        <v>34.012248734357399</v>
      </c>
      <c r="CH69">
        <f t="shared" si="79"/>
        <v>21.638462965642599</v>
      </c>
      <c r="CI69">
        <f t="shared" si="80"/>
        <v>2.15165963935479</v>
      </c>
      <c r="CJ69">
        <f t="shared" si="81"/>
        <v>8.8568008576928996</v>
      </c>
      <c r="CK69">
        <f t="shared" si="82"/>
        <v>27.516679969256099</v>
      </c>
      <c r="CL69">
        <f t="shared" si="83"/>
        <v>28.134031730743899</v>
      </c>
      <c r="CM69">
        <f t="shared" si="84"/>
        <v>2.3675252769955901</v>
      </c>
      <c r="CN69">
        <f t="shared" si="85"/>
        <v>8.4542190005250397</v>
      </c>
      <c r="CO69">
        <f t="shared" si="86"/>
        <v>26.5849961313648</v>
      </c>
      <c r="CP69">
        <f t="shared" si="87"/>
        <v>29.065715568635198</v>
      </c>
      <c r="CQ69">
        <f t="shared" si="88"/>
        <v>2.3673176428493901</v>
      </c>
      <c r="CR69">
        <f t="shared" si="89"/>
        <v>8.0986607292172792</v>
      </c>
      <c r="CS69">
        <f t="shared" si="90"/>
        <v>26.532860878514999</v>
      </c>
      <c r="CT69">
        <f t="shared" si="91"/>
        <v>29.117850821485</v>
      </c>
      <c r="CU69">
        <f t="shared" si="92"/>
        <v>2.2686794077306698</v>
      </c>
      <c r="CV69">
        <f t="shared" si="93"/>
        <v>9.8503851765616393</v>
      </c>
      <c r="CW69">
        <f t="shared" si="94"/>
        <v>25.228839695206499</v>
      </c>
      <c r="CX69">
        <f t="shared" si="95"/>
        <v>30.421872004793499</v>
      </c>
      <c r="CY69">
        <f t="shared" si="96"/>
        <v>2.5560412446125298</v>
      </c>
      <c r="CZ69">
        <f t="shared" si="97"/>
        <v>9.4563697694991706</v>
      </c>
      <c r="DA69">
        <f t="shared" si="98"/>
        <v>24.317394488314601</v>
      </c>
      <c r="DB69">
        <f t="shared" si="99"/>
        <v>31.333317211685401</v>
      </c>
      <c r="DC69">
        <f t="shared" si="100"/>
        <v>2.91229269401147</v>
      </c>
      <c r="DD69">
        <f t="shared" si="101"/>
        <v>10.247810534548901</v>
      </c>
      <c r="DE69">
        <f t="shared" si="102"/>
        <v>19.297131109165601</v>
      </c>
      <c r="DF69">
        <f t="shared" si="103"/>
        <v>36.353580590834397</v>
      </c>
      <c r="DG69">
        <f t="shared" si="104"/>
        <v>3.2422235457633999</v>
      </c>
      <c r="DH69">
        <f t="shared" si="105"/>
        <v>10.5940833694756</v>
      </c>
      <c r="DI69">
        <f t="shared" si="106"/>
        <v>16.035897583021502</v>
      </c>
      <c r="DJ69">
        <f t="shared" si="107"/>
        <v>39.614814116978501</v>
      </c>
      <c r="DK69">
        <f t="shared" si="108"/>
        <v>3.6330742091202501</v>
      </c>
      <c r="DL69">
        <f t="shared" si="109"/>
        <v>10.9327299823274</v>
      </c>
      <c r="DM69">
        <f t="shared" si="110"/>
        <v>13.2557558707688</v>
      </c>
      <c r="DN69">
        <f t="shared" si="111"/>
        <v>42.394955829231201</v>
      </c>
      <c r="DO69">
        <f t="shared" si="112"/>
        <v>3.5077957881161002</v>
      </c>
      <c r="DP69">
        <f t="shared" si="113"/>
        <v>11.571947685483201</v>
      </c>
      <c r="DQ69">
        <f t="shared" si="114"/>
        <v>12.526687452172901</v>
      </c>
      <c r="DR69">
        <f t="shared" si="115"/>
        <v>43.124024247827101</v>
      </c>
      <c r="DS69">
        <f t="shared" si="116"/>
        <v>2.1518070082559801</v>
      </c>
      <c r="DT69">
        <f t="shared" si="117"/>
        <v>12.0057306808877</v>
      </c>
      <c r="DU69">
        <f t="shared" si="118"/>
        <v>18.9946308355022</v>
      </c>
      <c r="DV69">
        <f t="shared" si="119"/>
        <v>36.656080864497802</v>
      </c>
    </row>
    <row r="70" spans="1:126" x14ac:dyDescent="0.15">
      <c r="A70">
        <v>107.7435804</v>
      </c>
      <c r="B70">
        <v>-55.650711700000002</v>
      </c>
      <c r="C70">
        <v>343</v>
      </c>
      <c r="D70">
        <v>259</v>
      </c>
      <c r="E70">
        <v>222.8680573</v>
      </c>
      <c r="F70">
        <v>143.9154968</v>
      </c>
      <c r="G70">
        <f t="shared" si="120"/>
        <v>5.2408429371780096</v>
      </c>
      <c r="H70">
        <f t="shared" si="121"/>
        <v>0</v>
      </c>
      <c r="I70">
        <f t="shared" si="122"/>
        <v>0</v>
      </c>
      <c r="J70">
        <f t="shared" si="123"/>
        <v>55.650711700000002</v>
      </c>
      <c r="K70">
        <f t="shared" ref="K70:K133" si="124">SQRT((C68-C70)^2+(D68-D70)^2)/5.73/0.066</f>
        <v>2.64424348193982</v>
      </c>
      <c r="L70">
        <f t="shared" ref="L70:L133" si="125">SQRT((E68-E70)^2+(F68-F70)^2)/5.73/0.066</f>
        <v>0</v>
      </c>
      <c r="M70">
        <f t="shared" ref="M70:M133" si="126">ASIN((L68*SIN(A70/180*PI())/K70))*180/PI()</f>
        <v>2.1398297259839199</v>
      </c>
      <c r="N70">
        <f t="shared" ref="N70:N133" si="127">ABS(ABS(B70)-ABS(M70))</f>
        <v>53.510881974016101</v>
      </c>
      <c r="O70">
        <f t="shared" si="8"/>
        <v>0</v>
      </c>
      <c r="P70">
        <f t="shared" si="9"/>
        <v>4.6087436920938002E-2</v>
      </c>
      <c r="Q70" t="e">
        <f t="shared" si="10"/>
        <v>#DIV/0!</v>
      </c>
      <c r="R70" t="e">
        <f t="shared" si="11"/>
        <v>#DIV/0!</v>
      </c>
      <c r="S70">
        <f t="shared" si="12"/>
        <v>0</v>
      </c>
      <c r="T70">
        <f t="shared" si="13"/>
        <v>5.18315292218278E-2</v>
      </c>
      <c r="U70" t="e">
        <f t="shared" si="14"/>
        <v>#DIV/0!</v>
      </c>
      <c r="V70" t="e">
        <f t="shared" si="15"/>
        <v>#DIV/0!</v>
      </c>
      <c r="W70">
        <f t="shared" si="16"/>
        <v>1.0576973927759299</v>
      </c>
      <c r="X70">
        <f t="shared" si="17"/>
        <v>4.1465223377462203E-2</v>
      </c>
      <c r="Y70">
        <f t="shared" si="18"/>
        <v>5.7146670064027703</v>
      </c>
      <c r="Z70">
        <f t="shared" si="19"/>
        <v>49.936044693597204</v>
      </c>
      <c r="AA70">
        <f t="shared" si="20"/>
        <v>0.88141449397993898</v>
      </c>
      <c r="AB70">
        <f t="shared" si="21"/>
        <v>7.1556536892810205E-2</v>
      </c>
      <c r="AC70">
        <f t="shared" si="22"/>
        <v>4.2062764286838599</v>
      </c>
      <c r="AD70">
        <f t="shared" si="23"/>
        <v>51.444435271316102</v>
      </c>
      <c r="AE70">
        <f t="shared" si="24"/>
        <v>0.75549813769709095</v>
      </c>
      <c r="AF70">
        <f t="shared" si="25"/>
        <v>0.139321545848795</v>
      </c>
      <c r="AG70">
        <f t="shared" si="26"/>
        <v>2.47356270257914</v>
      </c>
      <c r="AH70">
        <f t="shared" si="27"/>
        <v>53.1771489974209</v>
      </c>
      <c r="AI70">
        <f t="shared" si="28"/>
        <v>0</v>
      </c>
      <c r="AJ70">
        <f t="shared" si="29"/>
        <v>7.9935197182092202E-2</v>
      </c>
      <c r="AK70" t="e">
        <f t="shared" si="30"/>
        <v>#DIV/0!</v>
      </c>
      <c r="AL70" t="e">
        <f t="shared" si="31"/>
        <v>#DIV/0!</v>
      </c>
      <c r="AM70">
        <f t="shared" si="32"/>
        <v>0</v>
      </c>
      <c r="AN70">
        <f t="shared" si="33"/>
        <v>0.12969442907081799</v>
      </c>
      <c r="AO70" t="e">
        <f t="shared" si="34"/>
        <v>#DIV/0!</v>
      </c>
      <c r="AP70" t="e">
        <f t="shared" si="35"/>
        <v>#DIV/0!</v>
      </c>
      <c r="AQ70">
        <f t="shared" si="36"/>
        <v>0.52884869638796295</v>
      </c>
      <c r="AR70">
        <f t="shared" si="37"/>
        <v>6.1462266105671598E-2</v>
      </c>
      <c r="AS70" t="e">
        <f t="shared" si="38"/>
        <v>#NUM!</v>
      </c>
      <c r="AT70" t="e">
        <f t="shared" si="39"/>
        <v>#NUM!</v>
      </c>
      <c r="AU70">
        <f t="shared" si="40"/>
        <v>0.67991363534108096</v>
      </c>
      <c r="AV70">
        <f t="shared" si="41"/>
        <v>5.5874787368792402E-2</v>
      </c>
      <c r="AW70" t="e">
        <f t="shared" si="42"/>
        <v>#NUM!</v>
      </c>
      <c r="AX70" t="e">
        <f t="shared" si="43"/>
        <v>#NUM!</v>
      </c>
      <c r="AY70">
        <f t="shared" si="44"/>
        <v>0.62325416572932402</v>
      </c>
      <c r="AZ70">
        <f t="shared" si="45"/>
        <v>5.1218555088059697E-2</v>
      </c>
      <c r="BA70" t="e">
        <f t="shared" si="46"/>
        <v>#NUM!</v>
      </c>
      <c r="BB70" t="e">
        <f t="shared" si="47"/>
        <v>#NUM!</v>
      </c>
      <c r="BC70">
        <f t="shared" si="48"/>
        <v>0</v>
      </c>
      <c r="BD70">
        <f t="shared" si="49"/>
        <v>5.8581809321780899E-2</v>
      </c>
      <c r="BE70" t="e">
        <f t="shared" si="50"/>
        <v>#DIV/0!</v>
      </c>
      <c r="BF70" t="e">
        <f t="shared" si="51"/>
        <v>#DIV/0!</v>
      </c>
      <c r="BG70">
        <f t="shared" si="52"/>
        <v>0</v>
      </c>
      <c r="BH70">
        <f t="shared" si="53"/>
        <v>7.6583275176641E-2</v>
      </c>
      <c r="BI70" t="e">
        <f t="shared" si="54"/>
        <v>#DIV/0!</v>
      </c>
      <c r="BJ70" t="e">
        <f t="shared" si="55"/>
        <v>#DIV/0!</v>
      </c>
      <c r="BK70">
        <f t="shared" si="56"/>
        <v>0.49860333258345901</v>
      </c>
      <c r="BL70">
        <f t="shared" si="57"/>
        <v>0.133550353514305</v>
      </c>
      <c r="BM70" t="e">
        <f t="shared" si="58"/>
        <v>#NUM!</v>
      </c>
      <c r="BN70" t="e">
        <f t="shared" si="59"/>
        <v>#NUM!</v>
      </c>
      <c r="BO70">
        <f t="shared" si="60"/>
        <v>0.33053043524247699</v>
      </c>
      <c r="BP70">
        <f t="shared" si="61"/>
        <v>1.4728146114055001</v>
      </c>
      <c r="BQ70" t="e">
        <f t="shared" si="62"/>
        <v>#NUM!</v>
      </c>
      <c r="BR70" t="e">
        <f t="shared" si="63"/>
        <v>#NUM!</v>
      </c>
      <c r="BS70">
        <f t="shared" si="64"/>
        <v>0.43994411698540498</v>
      </c>
      <c r="BT70">
        <f t="shared" si="65"/>
        <v>2.23991013407589</v>
      </c>
      <c r="BU70" t="e">
        <f t="shared" si="66"/>
        <v>#NUM!</v>
      </c>
      <c r="BV70" t="e">
        <f t="shared" si="67"/>
        <v>#NUM!</v>
      </c>
      <c r="BW70">
        <f t="shared" si="68"/>
        <v>0.29380483132664598</v>
      </c>
      <c r="BX70">
        <f t="shared" si="69"/>
        <v>2.1154769968195999</v>
      </c>
      <c r="BY70" t="e">
        <f t="shared" si="70"/>
        <v>#NUM!</v>
      </c>
      <c r="BZ70" t="e">
        <f t="shared" si="71"/>
        <v>#NUM!</v>
      </c>
      <c r="CA70">
        <f t="shared" si="72"/>
        <v>1.0035742588363601</v>
      </c>
      <c r="CB70">
        <f t="shared" si="73"/>
        <v>4.5014289848389799</v>
      </c>
      <c r="CC70" t="e">
        <f t="shared" si="74"/>
        <v>#NUM!</v>
      </c>
      <c r="CD70" t="e">
        <f t="shared" si="75"/>
        <v>#NUM!</v>
      </c>
      <c r="CE70">
        <f t="shared" si="76"/>
        <v>1.5418456541449299</v>
      </c>
      <c r="CF70">
        <f t="shared" si="77"/>
        <v>4.2763259435137497</v>
      </c>
      <c r="CG70" t="e">
        <f t="shared" si="78"/>
        <v>#NUM!</v>
      </c>
      <c r="CH70" t="e">
        <f t="shared" si="79"/>
        <v>#NUM!</v>
      </c>
      <c r="CI70">
        <f t="shared" si="80"/>
        <v>1.35616066099401</v>
      </c>
      <c r="CJ70">
        <f t="shared" si="81"/>
        <v>7.6270621602217501</v>
      </c>
      <c r="CK70" t="e">
        <f t="shared" si="82"/>
        <v>#NUM!</v>
      </c>
      <c r="CL70" t="e">
        <f t="shared" si="83"/>
        <v>#NUM!</v>
      </c>
      <c r="CM70">
        <f t="shared" si="84"/>
        <v>1.83072349046484</v>
      </c>
      <c r="CN70">
        <f t="shared" si="85"/>
        <v>8.4542190005250397</v>
      </c>
      <c r="CO70" t="e">
        <f t="shared" si="86"/>
        <v>#NUM!</v>
      </c>
      <c r="CP70" t="e">
        <f t="shared" si="87"/>
        <v>#NUM!</v>
      </c>
      <c r="CQ70">
        <f t="shared" si="88"/>
        <v>2.0565941477141498</v>
      </c>
      <c r="CR70">
        <f t="shared" si="89"/>
        <v>8.0866442613717808</v>
      </c>
      <c r="CS70" t="e">
        <f t="shared" si="90"/>
        <v>#NUM!</v>
      </c>
      <c r="CT70" t="e">
        <f t="shared" si="91"/>
        <v>#NUM!</v>
      </c>
      <c r="CU70">
        <f t="shared" si="92"/>
        <v>2.0788119264319902</v>
      </c>
      <c r="CV70">
        <f t="shared" si="93"/>
        <v>7.7612165321665598</v>
      </c>
      <c r="CW70" t="e">
        <f t="shared" si="94"/>
        <v>#NUM!</v>
      </c>
      <c r="CX70" t="e">
        <f t="shared" si="95"/>
        <v>#NUM!</v>
      </c>
      <c r="CY70">
        <f t="shared" si="96"/>
        <v>1.99565944937471</v>
      </c>
      <c r="CZ70">
        <f t="shared" si="97"/>
        <v>9.4563697694991706</v>
      </c>
      <c r="DA70" t="e">
        <f t="shared" si="98"/>
        <v>#NUM!</v>
      </c>
      <c r="DB70" t="e">
        <f t="shared" si="99"/>
        <v>#NUM!</v>
      </c>
      <c r="DC70">
        <f t="shared" si="100"/>
        <v>2.27411852872237</v>
      </c>
      <c r="DD70">
        <f t="shared" si="101"/>
        <v>9.0926632399030503</v>
      </c>
      <c r="DE70" t="e">
        <f t="shared" si="102"/>
        <v>#NUM!</v>
      </c>
      <c r="DF70" t="e">
        <f t="shared" si="103"/>
        <v>#NUM!</v>
      </c>
      <c r="DG70">
        <f t="shared" si="104"/>
        <v>2.6278702998569599</v>
      </c>
      <c r="DH70">
        <f t="shared" si="105"/>
        <v>9.8682619962323201</v>
      </c>
      <c r="DI70" t="e">
        <f t="shared" si="106"/>
        <v>#NUM!</v>
      </c>
      <c r="DJ70" t="e">
        <f t="shared" si="107"/>
        <v>#NUM!</v>
      </c>
      <c r="DK70">
        <f t="shared" si="108"/>
        <v>2.9563540873390801</v>
      </c>
      <c r="DL70">
        <f t="shared" si="109"/>
        <v>10.2157232491372</v>
      </c>
      <c r="DM70" t="e">
        <f t="shared" si="110"/>
        <v>#NUM!</v>
      </c>
      <c r="DN70" t="e">
        <f t="shared" si="111"/>
        <v>#NUM!</v>
      </c>
      <c r="DO70">
        <f t="shared" si="112"/>
        <v>3.34771432517736</v>
      </c>
      <c r="DP70">
        <f t="shared" si="113"/>
        <v>10.555739293281601</v>
      </c>
      <c r="DQ70" t="e">
        <f t="shared" si="114"/>
        <v>#NUM!</v>
      </c>
      <c r="DR70" t="e">
        <f t="shared" si="115"/>
        <v>#NUM!</v>
      </c>
      <c r="DS70">
        <f t="shared" si="116"/>
        <v>3.23612384767145</v>
      </c>
      <c r="DT70">
        <f t="shared" si="117"/>
        <v>11.186216095967</v>
      </c>
      <c r="DU70" t="e">
        <f t="shared" si="118"/>
        <v>#NUM!</v>
      </c>
      <c r="DV70" t="e">
        <f t="shared" si="119"/>
        <v>#NUM!</v>
      </c>
    </row>
    <row r="71" spans="1:126" x14ac:dyDescent="0.15">
      <c r="A71">
        <v>64.752127360000003</v>
      </c>
      <c r="B71">
        <v>-45.751957900000001</v>
      </c>
      <c r="C71">
        <v>343</v>
      </c>
      <c r="D71">
        <v>259</v>
      </c>
      <c r="E71">
        <v>222.80041499999999</v>
      </c>
      <c r="F71">
        <v>143.94921880000001</v>
      </c>
      <c r="G71">
        <f t="shared" si="120"/>
        <v>0</v>
      </c>
      <c r="H71">
        <f t="shared" si="121"/>
        <v>0.39611392164931403</v>
      </c>
      <c r="I71" t="e">
        <f t="shared" si="122"/>
        <v>#DIV/0!</v>
      </c>
      <c r="J71" t="e">
        <f t="shared" si="123"/>
        <v>#DIV/0!</v>
      </c>
      <c r="K71">
        <f t="shared" si="124"/>
        <v>2.64424348193982</v>
      </c>
      <c r="L71">
        <f t="shared" si="125"/>
        <v>0.19985747865033501</v>
      </c>
      <c r="M71">
        <f t="shared" si="126"/>
        <v>1.35497138976723</v>
      </c>
      <c r="N71">
        <f t="shared" si="127"/>
        <v>44.3969865102328</v>
      </c>
      <c r="O71">
        <f t="shared" ref="O71:O134" si="128">SQRT((C68-C71)^2+(D68-D71)^2)/5.73/0.099</f>
        <v>1.76282898795988</v>
      </c>
      <c r="P71">
        <f t="shared" ref="P71:P134" si="129">SQRT((E68-E71)^2+(F68-F71)^2)/5.73/0.099</f>
        <v>0.13323831910022399</v>
      </c>
      <c r="Q71">
        <f t="shared" ref="Q71:Q134" si="130">ASIN((P68*SIN(A71/180*PI())/O71))*180/PI()</f>
        <v>2.0320336425613399</v>
      </c>
      <c r="R71">
        <f t="shared" ref="R71:R134" si="131">ABS(ABS(B71)-ABS(Q71))</f>
        <v>43.719924257438699</v>
      </c>
      <c r="S71">
        <f t="shared" si="12"/>
        <v>0</v>
      </c>
      <c r="T71">
        <f t="shared" si="13"/>
        <v>9.3779407706880702E-2</v>
      </c>
      <c r="U71" t="e">
        <f t="shared" si="14"/>
        <v>#DIV/0!</v>
      </c>
      <c r="V71" t="e">
        <f t="shared" si="15"/>
        <v>#DIV/0!</v>
      </c>
      <c r="W71">
        <f t="shared" si="16"/>
        <v>0</v>
      </c>
      <c r="X71">
        <f t="shared" si="17"/>
        <v>9.3380344814859795E-2</v>
      </c>
      <c r="Y71" t="e">
        <f t="shared" si="18"/>
        <v>#DIV/0!</v>
      </c>
      <c r="Z71" t="e">
        <f t="shared" si="19"/>
        <v>#DIV/0!</v>
      </c>
      <c r="AA71">
        <f t="shared" si="20"/>
        <v>0.88141449397993898</v>
      </c>
      <c r="AB71">
        <f t="shared" si="21"/>
        <v>7.7816954012383199E-2</v>
      </c>
      <c r="AC71">
        <f t="shared" si="22"/>
        <v>5.42602231690734</v>
      </c>
      <c r="AD71">
        <f t="shared" si="23"/>
        <v>40.325935583092701</v>
      </c>
      <c r="AE71">
        <f t="shared" si="24"/>
        <v>0.75549813769709095</v>
      </c>
      <c r="AF71">
        <f t="shared" si="25"/>
        <v>1.04237544925385E-2</v>
      </c>
      <c r="AG71">
        <f t="shared" si="26"/>
        <v>3.3076107583845902</v>
      </c>
      <c r="AH71">
        <f t="shared" si="27"/>
        <v>42.444347141615403</v>
      </c>
      <c r="AI71">
        <f t="shared" si="28"/>
        <v>0.66106087048495399</v>
      </c>
      <c r="AJ71">
        <f t="shared" si="29"/>
        <v>7.4189760031225196E-2</v>
      </c>
      <c r="AK71">
        <f t="shared" si="30"/>
        <v>20.406464573721401</v>
      </c>
      <c r="AL71">
        <f t="shared" si="31"/>
        <v>25.3454933262786</v>
      </c>
      <c r="AM71">
        <f t="shared" si="32"/>
        <v>0</v>
      </c>
      <c r="AN71">
        <f t="shared" si="33"/>
        <v>3.3506852079471003E-2</v>
      </c>
      <c r="AO71" t="e">
        <f t="shared" si="34"/>
        <v>#DIV/0!</v>
      </c>
      <c r="AP71" t="e">
        <f t="shared" si="35"/>
        <v>#DIV/0!</v>
      </c>
      <c r="AQ71">
        <f t="shared" si="36"/>
        <v>0</v>
      </c>
      <c r="AR71">
        <f t="shared" si="37"/>
        <v>7.9965702429937099E-2</v>
      </c>
      <c r="AS71" t="e">
        <f t="shared" si="38"/>
        <v>#DIV/0!</v>
      </c>
      <c r="AT71" t="e">
        <f t="shared" si="39"/>
        <v>#DIV/0!</v>
      </c>
      <c r="AU71">
        <f t="shared" si="40"/>
        <v>0.48077154217087598</v>
      </c>
      <c r="AV71">
        <f t="shared" si="41"/>
        <v>3.16687716054498E-2</v>
      </c>
      <c r="AW71" t="e">
        <f t="shared" si="42"/>
        <v>#NUM!</v>
      </c>
      <c r="AX71" t="e">
        <f t="shared" si="43"/>
        <v>#NUM!</v>
      </c>
      <c r="AY71">
        <f t="shared" si="44"/>
        <v>0.62325416572932402</v>
      </c>
      <c r="AZ71">
        <f t="shared" si="45"/>
        <v>2.90297073049956E-2</v>
      </c>
      <c r="BA71" t="e">
        <f t="shared" si="46"/>
        <v>#NUM!</v>
      </c>
      <c r="BB71" t="e">
        <f t="shared" si="47"/>
        <v>#NUM!</v>
      </c>
      <c r="BC71">
        <f t="shared" si="48"/>
        <v>0.57531153759629905</v>
      </c>
      <c r="BD71">
        <f t="shared" si="49"/>
        <v>2.6796652896919002E-2</v>
      </c>
      <c r="BE71" t="e">
        <f t="shared" si="50"/>
        <v>#NUM!</v>
      </c>
      <c r="BF71" t="e">
        <f t="shared" si="51"/>
        <v>#NUM!</v>
      </c>
      <c r="BG71">
        <f t="shared" si="52"/>
        <v>0</v>
      </c>
      <c r="BH71">
        <f t="shared" si="53"/>
        <v>2.5949232079815501E-2</v>
      </c>
      <c r="BI71" t="e">
        <f t="shared" si="54"/>
        <v>#DIV/0!</v>
      </c>
      <c r="BJ71" t="e">
        <f t="shared" si="55"/>
        <v>#DIV/0!</v>
      </c>
      <c r="BK71">
        <f t="shared" si="56"/>
        <v>0</v>
      </c>
      <c r="BL71">
        <f t="shared" si="57"/>
        <v>4.8834780559791402E-2</v>
      </c>
      <c r="BM71" t="e">
        <f t="shared" si="58"/>
        <v>#DIV/0!</v>
      </c>
      <c r="BN71" t="e">
        <f t="shared" si="59"/>
        <v>#DIV/0!</v>
      </c>
      <c r="BO71">
        <f t="shared" si="60"/>
        <v>0.46744062429699301</v>
      </c>
      <c r="BP71">
        <f t="shared" si="61"/>
        <v>0.116747661858752</v>
      </c>
      <c r="BQ71" t="e">
        <f t="shared" si="62"/>
        <v>#NUM!</v>
      </c>
      <c r="BR71" t="e">
        <f t="shared" si="63"/>
        <v>#NUM!</v>
      </c>
      <c r="BS71">
        <f t="shared" si="64"/>
        <v>0.31108746846350799</v>
      </c>
      <c r="BT71">
        <f t="shared" si="65"/>
        <v>1.3907095852050799</v>
      </c>
      <c r="BU71" t="e">
        <f t="shared" si="66"/>
        <v>#NUM!</v>
      </c>
      <c r="BV71" t="e">
        <f t="shared" si="67"/>
        <v>#NUM!</v>
      </c>
      <c r="BW71">
        <f t="shared" si="68"/>
        <v>0.41550277715288297</v>
      </c>
      <c r="BX71">
        <f t="shared" si="69"/>
        <v>2.1209277110361402</v>
      </c>
      <c r="BY71" t="e">
        <f t="shared" si="70"/>
        <v>#NUM!</v>
      </c>
      <c r="BZ71" t="e">
        <f t="shared" si="71"/>
        <v>#NUM!</v>
      </c>
      <c r="CA71">
        <f t="shared" si="72"/>
        <v>0.27834141915156002</v>
      </c>
      <c r="CB71">
        <f t="shared" si="73"/>
        <v>2.0093059238072</v>
      </c>
      <c r="CC71" t="e">
        <f t="shared" si="74"/>
        <v>#NUM!</v>
      </c>
      <c r="CD71" t="e">
        <f t="shared" si="75"/>
        <v>#NUM!</v>
      </c>
      <c r="CE71">
        <f t="shared" si="76"/>
        <v>0.953395545894545</v>
      </c>
      <c r="CF71">
        <f t="shared" si="77"/>
        <v>4.2819865232651502</v>
      </c>
      <c r="CG71" t="e">
        <f t="shared" si="78"/>
        <v>#NUM!</v>
      </c>
      <c r="CH71" t="e">
        <f t="shared" si="79"/>
        <v>#NUM!</v>
      </c>
      <c r="CI71">
        <f t="shared" si="80"/>
        <v>1.4684244325189799</v>
      </c>
      <c r="CJ71">
        <f t="shared" si="81"/>
        <v>4.0780535655017003</v>
      </c>
      <c r="CK71" t="e">
        <f t="shared" si="82"/>
        <v>#NUM!</v>
      </c>
      <c r="CL71" t="e">
        <f t="shared" si="83"/>
        <v>#NUM!</v>
      </c>
      <c r="CM71">
        <f t="shared" si="84"/>
        <v>1.29451699458519</v>
      </c>
      <c r="CN71">
        <f t="shared" si="85"/>
        <v>7.2857256063647302</v>
      </c>
      <c r="CO71" t="e">
        <f t="shared" si="86"/>
        <v>#NUM!</v>
      </c>
      <c r="CP71" t="e">
        <f t="shared" si="87"/>
        <v>#NUM!</v>
      </c>
      <c r="CQ71">
        <f t="shared" si="88"/>
        <v>1.7511268169663601</v>
      </c>
      <c r="CR71">
        <f t="shared" si="89"/>
        <v>8.0917387665079108</v>
      </c>
      <c r="CS71" t="e">
        <f t="shared" si="90"/>
        <v>#NUM!</v>
      </c>
      <c r="CT71" t="e">
        <f t="shared" si="91"/>
        <v>#NUM!</v>
      </c>
      <c r="CU71">
        <f t="shared" si="92"/>
        <v>1.97090272489272</v>
      </c>
      <c r="CV71">
        <f t="shared" si="93"/>
        <v>7.7545829845700904</v>
      </c>
      <c r="CW71" t="e">
        <f t="shared" si="94"/>
        <v>#NUM!</v>
      </c>
      <c r="CX71" t="e">
        <f t="shared" si="95"/>
        <v>#NUM!</v>
      </c>
      <c r="CY71">
        <f t="shared" si="96"/>
        <v>1.99565944937471</v>
      </c>
      <c r="CZ71">
        <f t="shared" si="97"/>
        <v>7.4554364507894002</v>
      </c>
      <c r="DA71" t="e">
        <f t="shared" si="98"/>
        <v>#NUM!</v>
      </c>
      <c r="DB71" t="e">
        <f t="shared" si="99"/>
        <v>#NUM!</v>
      </c>
      <c r="DC71">
        <f t="shared" si="100"/>
        <v>1.91890331670645</v>
      </c>
      <c r="DD71">
        <f t="shared" si="101"/>
        <v>9.0971111634585196</v>
      </c>
      <c r="DE71" t="e">
        <f t="shared" si="102"/>
        <v>#NUM!</v>
      </c>
      <c r="DF71" t="e">
        <f t="shared" si="103"/>
        <v>#NUM!</v>
      </c>
      <c r="DG71">
        <f t="shared" si="104"/>
        <v>2.1898919165474702</v>
      </c>
      <c r="DH71">
        <f t="shared" si="105"/>
        <v>8.7601811203674593</v>
      </c>
      <c r="DI71" t="e">
        <f t="shared" si="106"/>
        <v>#NUM!</v>
      </c>
      <c r="DJ71" t="e">
        <f t="shared" si="107"/>
        <v>#NUM!</v>
      </c>
      <c r="DK71">
        <f t="shared" si="108"/>
        <v>2.5340177891477902</v>
      </c>
      <c r="DL71">
        <f t="shared" si="109"/>
        <v>9.5201553822541101</v>
      </c>
      <c r="DM71" t="e">
        <f t="shared" si="110"/>
        <v>#NUM!</v>
      </c>
      <c r="DN71" t="e">
        <f t="shared" si="111"/>
        <v>#NUM!</v>
      </c>
      <c r="DO71">
        <f t="shared" si="112"/>
        <v>2.8544108429480799</v>
      </c>
      <c r="DP71">
        <f t="shared" si="113"/>
        <v>9.8674466949314592</v>
      </c>
      <c r="DQ71" t="e">
        <f t="shared" si="114"/>
        <v>#NUM!</v>
      </c>
      <c r="DR71" t="e">
        <f t="shared" si="115"/>
        <v>#NUM!</v>
      </c>
      <c r="DS71">
        <f t="shared" si="116"/>
        <v>3.23612384767145</v>
      </c>
      <c r="DT71">
        <f t="shared" si="117"/>
        <v>10.2077065917294</v>
      </c>
      <c r="DU71" t="e">
        <f t="shared" si="118"/>
        <v>#NUM!</v>
      </c>
      <c r="DV71" t="e">
        <f t="shared" si="119"/>
        <v>#NUM!</v>
      </c>
    </row>
    <row r="72" spans="1:126" x14ac:dyDescent="0.15">
      <c r="A72">
        <v>157.9420087</v>
      </c>
      <c r="B72">
        <v>-33.426988700000003</v>
      </c>
      <c r="C72">
        <v>343</v>
      </c>
      <c r="D72">
        <v>259</v>
      </c>
      <c r="E72">
        <v>222.8804169</v>
      </c>
      <c r="F72">
        <v>143.92095950000001</v>
      </c>
      <c r="G72">
        <f t="shared" si="120"/>
        <v>0</v>
      </c>
      <c r="H72">
        <f t="shared" si="121"/>
        <v>0.44466605230829298</v>
      </c>
      <c r="I72" t="e">
        <f t="shared" si="122"/>
        <v>#DIV/0!</v>
      </c>
      <c r="J72" t="e">
        <f t="shared" si="123"/>
        <v>#DIV/0!</v>
      </c>
      <c r="K72">
        <f t="shared" si="124"/>
        <v>0</v>
      </c>
      <c r="L72">
        <f t="shared" si="125"/>
        <v>3.5731626405758603E-2</v>
      </c>
      <c r="M72" t="e">
        <f t="shared" si="126"/>
        <v>#DIV/0!</v>
      </c>
      <c r="N72" t="e">
        <f t="shared" si="127"/>
        <v>#DIV/0!</v>
      </c>
      <c r="O72">
        <f t="shared" si="128"/>
        <v>1.76282898795988</v>
      </c>
      <c r="P72">
        <f t="shared" si="129"/>
        <v>2.38210842705057E-2</v>
      </c>
      <c r="Q72">
        <f t="shared" si="130"/>
        <v>0.84357305258146198</v>
      </c>
      <c r="R72">
        <f t="shared" si="131"/>
        <v>32.583415647418498</v>
      </c>
      <c r="S72">
        <f t="shared" ref="S72:S135" si="132">SQRT((C68-C72)^2+(D68-D72)^2)/5.73/0.132</f>
        <v>1.32212174096991</v>
      </c>
      <c r="T72">
        <f t="shared" ref="T72:T135" si="133">SQRT((E68-E72)^2+(F68-F72)^2)/5.73/0.132</f>
        <v>1.7865813202879301E-2</v>
      </c>
      <c r="U72">
        <f t="shared" ref="U72:U135" si="134">ASIN((T68*SIN(A72/180*PI())/S72))*180/PI()</f>
        <v>1.74711246613768</v>
      </c>
      <c r="V72">
        <f t="shared" ref="V72:V135" si="135">ABS(ABS(B72)-ABS(U72))</f>
        <v>31.679876233862299</v>
      </c>
      <c r="W72">
        <f t="shared" si="16"/>
        <v>0</v>
      </c>
      <c r="X72">
        <f t="shared" si="17"/>
        <v>4.1403755754798002E-2</v>
      </c>
      <c r="Y72" t="e">
        <f t="shared" si="18"/>
        <v>#DIV/0!</v>
      </c>
      <c r="Z72" t="e">
        <f t="shared" si="19"/>
        <v>#DIV/0!</v>
      </c>
      <c r="AA72">
        <f t="shared" si="20"/>
        <v>0</v>
      </c>
      <c r="AB72">
        <f t="shared" si="21"/>
        <v>4.3801498296978797E-2</v>
      </c>
      <c r="AC72" t="e">
        <f t="shared" si="22"/>
        <v>#DIV/0!</v>
      </c>
      <c r="AD72" t="e">
        <f t="shared" si="23"/>
        <v>#DIV/0!</v>
      </c>
      <c r="AE72">
        <f t="shared" si="24"/>
        <v>0.75549813769709095</v>
      </c>
      <c r="AF72">
        <f t="shared" si="25"/>
        <v>3.7544141397410399E-2</v>
      </c>
      <c r="AG72">
        <f t="shared" si="26"/>
        <v>2.2501477039106201</v>
      </c>
      <c r="AH72">
        <f t="shared" si="27"/>
        <v>31.1768409960894</v>
      </c>
      <c r="AI72">
        <f t="shared" si="28"/>
        <v>0.66106087048495399</v>
      </c>
      <c r="AJ72">
        <f t="shared" si="29"/>
        <v>5.8698720208958298E-2</v>
      </c>
      <c r="AK72">
        <f t="shared" si="30"/>
        <v>3.09623517318742</v>
      </c>
      <c r="AL72">
        <f t="shared" si="31"/>
        <v>30.3307535268126</v>
      </c>
      <c r="AM72">
        <f t="shared" si="32"/>
        <v>0.58760966265329295</v>
      </c>
      <c r="AN72">
        <f t="shared" si="33"/>
        <v>0.114801617824181</v>
      </c>
      <c r="AO72" t="e">
        <f t="shared" si="34"/>
        <v>#NUM!</v>
      </c>
      <c r="AP72" t="e">
        <f t="shared" si="35"/>
        <v>#NUM!</v>
      </c>
      <c r="AQ72">
        <f t="shared" si="36"/>
        <v>0</v>
      </c>
      <c r="AR72">
        <f t="shared" si="37"/>
        <v>7.0256167108819101E-2</v>
      </c>
      <c r="AS72" t="e">
        <f t="shared" si="38"/>
        <v>#DIV/0!</v>
      </c>
      <c r="AT72" t="e">
        <f t="shared" si="39"/>
        <v>#DIV/0!</v>
      </c>
      <c r="AU72">
        <f t="shared" si="40"/>
        <v>0</v>
      </c>
      <c r="AV72">
        <f t="shared" si="41"/>
        <v>0.11170810855035899</v>
      </c>
      <c r="AW72" t="e">
        <f t="shared" si="42"/>
        <v>#DIV/0!</v>
      </c>
      <c r="AX72" t="e">
        <f t="shared" si="43"/>
        <v>#DIV/0!</v>
      </c>
      <c r="AY72">
        <f t="shared" si="44"/>
        <v>0.44070724698996899</v>
      </c>
      <c r="AZ72">
        <f t="shared" si="45"/>
        <v>5.6905390409298102E-2</v>
      </c>
      <c r="BA72" t="e">
        <f t="shared" si="46"/>
        <v>#NUM!</v>
      </c>
      <c r="BB72" t="e">
        <f t="shared" si="47"/>
        <v>#NUM!</v>
      </c>
      <c r="BC72">
        <f t="shared" si="48"/>
        <v>0.57531153759629905</v>
      </c>
      <c r="BD72">
        <f t="shared" si="49"/>
        <v>5.2528052685505901E-2</v>
      </c>
      <c r="BE72" t="e">
        <f t="shared" si="50"/>
        <v>#NUM!</v>
      </c>
      <c r="BF72" t="e">
        <f t="shared" si="51"/>
        <v>#NUM!</v>
      </c>
      <c r="BG72">
        <f t="shared" si="52"/>
        <v>0.53421785633942098</v>
      </c>
      <c r="BH72">
        <f t="shared" si="53"/>
        <v>4.8776048922255497E-2</v>
      </c>
      <c r="BI72" t="e">
        <f t="shared" si="54"/>
        <v>#NUM!</v>
      </c>
      <c r="BJ72" t="e">
        <f t="shared" si="55"/>
        <v>#NUM!</v>
      </c>
      <c r="BK72">
        <f t="shared" si="56"/>
        <v>0</v>
      </c>
      <c r="BL72">
        <f t="shared" si="57"/>
        <v>5.3728795146822099E-2</v>
      </c>
      <c r="BM72" t="e">
        <f t="shared" si="58"/>
        <v>#DIV/0!</v>
      </c>
      <c r="BN72" t="e">
        <f t="shared" si="59"/>
        <v>#DIV/0!</v>
      </c>
      <c r="BO72">
        <f t="shared" si="60"/>
        <v>0</v>
      </c>
      <c r="BP72">
        <f t="shared" si="61"/>
        <v>7.1092596233150396E-2</v>
      </c>
      <c r="BQ72" t="e">
        <f t="shared" si="62"/>
        <v>#DIV/0!</v>
      </c>
      <c r="BR72" t="e">
        <f t="shared" si="63"/>
        <v>#DIV/0!</v>
      </c>
      <c r="BS72">
        <f t="shared" si="64"/>
        <v>0.43994411698540498</v>
      </c>
      <c r="BT72">
        <f t="shared" si="65"/>
        <v>0.116119295637304</v>
      </c>
      <c r="BU72" t="e">
        <f t="shared" si="66"/>
        <v>#NUM!</v>
      </c>
      <c r="BV72" t="e">
        <f t="shared" si="67"/>
        <v>#NUM!</v>
      </c>
      <c r="BW72">
        <f t="shared" si="68"/>
        <v>0.29380483132664598</v>
      </c>
      <c r="BX72">
        <f t="shared" si="69"/>
        <v>1.3056983434615601</v>
      </c>
      <c r="BY72" t="e">
        <f t="shared" si="70"/>
        <v>#NUM!</v>
      </c>
      <c r="BZ72" t="e">
        <f t="shared" si="71"/>
        <v>#NUM!</v>
      </c>
      <c r="CA72">
        <f t="shared" si="72"/>
        <v>0.39363420993430998</v>
      </c>
      <c r="CB72">
        <f t="shared" si="73"/>
        <v>2.0007422985808998</v>
      </c>
      <c r="CC72" t="e">
        <f t="shared" si="74"/>
        <v>#NUM!</v>
      </c>
      <c r="CD72" t="e">
        <f t="shared" si="75"/>
        <v>#NUM!</v>
      </c>
      <c r="CE72">
        <f t="shared" si="76"/>
        <v>0.26442434819398197</v>
      </c>
      <c r="CF72">
        <f t="shared" si="77"/>
        <v>1.90071086643732</v>
      </c>
      <c r="CG72" t="e">
        <f t="shared" si="78"/>
        <v>#NUM!</v>
      </c>
      <c r="CH72" t="e">
        <f t="shared" si="79"/>
        <v>#NUM!</v>
      </c>
      <c r="CI72">
        <f t="shared" si="80"/>
        <v>0.90799575799480503</v>
      </c>
      <c r="CJ72">
        <f t="shared" si="81"/>
        <v>4.0695992040857503</v>
      </c>
      <c r="CK72" t="e">
        <f t="shared" si="82"/>
        <v>#NUM!</v>
      </c>
      <c r="CL72" t="e">
        <f t="shared" si="83"/>
        <v>#NUM!</v>
      </c>
      <c r="CM72">
        <f t="shared" si="84"/>
        <v>1.4016778674044801</v>
      </c>
      <c r="CN72">
        <f t="shared" si="85"/>
        <v>3.88458861350952</v>
      </c>
      <c r="CO72" t="e">
        <f t="shared" si="86"/>
        <v>#NUM!</v>
      </c>
      <c r="CP72" t="e">
        <f t="shared" si="87"/>
        <v>#NUM!</v>
      </c>
      <c r="CQ72">
        <f t="shared" si="88"/>
        <v>1.2382336469945301</v>
      </c>
      <c r="CR72">
        <f t="shared" si="89"/>
        <v>6.9609711107593499</v>
      </c>
      <c r="CS72" t="e">
        <f t="shared" si="90"/>
        <v>#NUM!</v>
      </c>
      <c r="CT72" t="e">
        <f t="shared" si="91"/>
        <v>#NUM!</v>
      </c>
      <c r="CU72">
        <f t="shared" si="92"/>
        <v>1.6781631995927699</v>
      </c>
      <c r="CV72">
        <f t="shared" si="93"/>
        <v>7.74695325861033</v>
      </c>
      <c r="CW72" t="e">
        <f t="shared" si="94"/>
        <v>#NUM!</v>
      </c>
      <c r="CX72" t="e">
        <f t="shared" si="95"/>
        <v>#NUM!</v>
      </c>
      <c r="CY72">
        <f t="shared" si="96"/>
        <v>1.8920666158970101</v>
      </c>
      <c r="CZ72">
        <f t="shared" si="97"/>
        <v>7.4370751282659198</v>
      </c>
      <c r="DA72" t="e">
        <f t="shared" si="98"/>
        <v>#NUM!</v>
      </c>
      <c r="DB72" t="e">
        <f t="shared" si="99"/>
        <v>#NUM!</v>
      </c>
      <c r="DC72">
        <f t="shared" si="100"/>
        <v>1.91890331670645</v>
      </c>
      <c r="DD72">
        <f t="shared" si="101"/>
        <v>7.16166500295666</v>
      </c>
      <c r="DE72" t="e">
        <f t="shared" si="102"/>
        <v>#NUM!</v>
      </c>
      <c r="DF72" t="e">
        <f t="shared" si="103"/>
        <v>#NUM!</v>
      </c>
      <c r="DG72">
        <f t="shared" si="104"/>
        <v>1.8478328234951</v>
      </c>
      <c r="DH72">
        <f t="shared" si="105"/>
        <v>8.7534595750533697</v>
      </c>
      <c r="DI72" t="e">
        <f t="shared" si="106"/>
        <v>#NUM!</v>
      </c>
      <c r="DJ72" t="e">
        <f t="shared" si="107"/>
        <v>#NUM!</v>
      </c>
      <c r="DK72">
        <f t="shared" si="108"/>
        <v>2.11168149095649</v>
      </c>
      <c r="DL72">
        <f t="shared" si="109"/>
        <v>8.4408360188014697</v>
      </c>
      <c r="DM72" t="e">
        <f t="shared" si="110"/>
        <v>#NUM!</v>
      </c>
      <c r="DN72" t="e">
        <f t="shared" si="111"/>
        <v>#NUM!</v>
      </c>
      <c r="DO72">
        <f t="shared" si="112"/>
        <v>2.4466378653840701</v>
      </c>
      <c r="DP72">
        <f t="shared" si="113"/>
        <v>9.1854080209091507</v>
      </c>
      <c r="DQ72" t="e">
        <f t="shared" si="114"/>
        <v>#NUM!</v>
      </c>
      <c r="DR72" t="e">
        <f t="shared" si="115"/>
        <v>#NUM!</v>
      </c>
      <c r="DS72">
        <f t="shared" si="116"/>
        <v>2.7592638148498101</v>
      </c>
      <c r="DT72">
        <f t="shared" si="117"/>
        <v>9.5324802309101209</v>
      </c>
      <c r="DU72" t="e">
        <f t="shared" si="118"/>
        <v>#NUM!</v>
      </c>
      <c r="DV72" t="e">
        <f t="shared" si="119"/>
        <v>#NUM!</v>
      </c>
    </row>
    <row r="73" spans="1:126" x14ac:dyDescent="0.15">
      <c r="A73">
        <v>158.53955099999999</v>
      </c>
      <c r="B73">
        <v>-31.413942219999999</v>
      </c>
      <c r="C73">
        <v>343</v>
      </c>
      <c r="D73">
        <v>258</v>
      </c>
      <c r="E73">
        <v>222.82960510000001</v>
      </c>
      <c r="F73">
        <v>143.89935299999999</v>
      </c>
      <c r="G73">
        <f t="shared" si="120"/>
        <v>5.2408429371780096</v>
      </c>
      <c r="H73">
        <f t="shared" si="121"/>
        <v>0.28937236618748202</v>
      </c>
      <c r="I73">
        <f t="shared" si="122"/>
        <v>1.7788479640625601</v>
      </c>
      <c r="J73">
        <f t="shared" si="123"/>
        <v>29.6350942559374</v>
      </c>
      <c r="K73">
        <f t="shared" si="124"/>
        <v>2.64424348193982</v>
      </c>
      <c r="L73">
        <f t="shared" si="125"/>
        <v>0.15278739842973699</v>
      </c>
      <c r="M73">
        <f t="shared" si="126"/>
        <v>1.58456680528268</v>
      </c>
      <c r="N73">
        <f t="shared" si="127"/>
        <v>29.829375414717301</v>
      </c>
      <c r="O73">
        <f t="shared" si="128"/>
        <v>1.76282898795988</v>
      </c>
      <c r="P73">
        <f t="shared" si="129"/>
        <v>7.3516393400645003E-2</v>
      </c>
      <c r="Q73">
        <f t="shared" si="130"/>
        <v>0.54804374360508501</v>
      </c>
      <c r="R73">
        <f t="shared" si="131"/>
        <v>30.8658984763949</v>
      </c>
      <c r="S73">
        <f t="shared" si="132"/>
        <v>1.8697624971879701</v>
      </c>
      <c r="T73">
        <f t="shared" si="133"/>
        <v>5.5137295050483703E-2</v>
      </c>
      <c r="U73">
        <f t="shared" si="134"/>
        <v>0.58110050406750002</v>
      </c>
      <c r="V73">
        <f t="shared" si="135"/>
        <v>30.832841715932499</v>
      </c>
      <c r="W73">
        <f t="shared" ref="W73:W136" si="136">SQRT((C68-C73)^2+(D68-D73)^2)/5.73/0.165</f>
        <v>1.49580999775038</v>
      </c>
      <c r="X73">
        <f t="shared" ref="X73:X136" si="137">SQRT((E68-E73)^2+(F68-F73)^2)/5.73/0.165</f>
        <v>4.4109836040386999E-2</v>
      </c>
      <c r="Y73">
        <f t="shared" ref="Y73:Y136" si="138">ASIN((X68*SIN(A73/180*PI())/W73))*180/PI()</f>
        <v>2.7344563530611099</v>
      </c>
      <c r="Z73">
        <f t="shared" ref="Z73:Z136" si="139">ABS(ABS(B73)-ABS(Y73))</f>
        <v>28.679485866938901</v>
      </c>
      <c r="AA73">
        <f t="shared" si="20"/>
        <v>0.88141449397993898</v>
      </c>
      <c r="AB73">
        <f t="shared" si="21"/>
        <v>1.7193110053485901E-2</v>
      </c>
      <c r="AC73">
        <f t="shared" si="22"/>
        <v>4.3060763907574104</v>
      </c>
      <c r="AD73">
        <f t="shared" si="23"/>
        <v>27.107865829242598</v>
      </c>
      <c r="AE73">
        <f t="shared" si="24"/>
        <v>0.75549813769709095</v>
      </c>
      <c r="AF73">
        <f t="shared" si="25"/>
        <v>2.3948470904792098E-2</v>
      </c>
      <c r="AG73">
        <f t="shared" si="26"/>
        <v>2.19208371755591</v>
      </c>
      <c r="AH73">
        <f t="shared" si="27"/>
        <v>29.2218585024441</v>
      </c>
      <c r="AI73">
        <f t="shared" si="28"/>
        <v>0.93488124859398603</v>
      </c>
      <c r="AJ73">
        <f t="shared" si="29"/>
        <v>2.09549120416931E-2</v>
      </c>
      <c r="AK73">
        <f t="shared" si="30"/>
        <v>2.29541661344533</v>
      </c>
      <c r="AL73">
        <f t="shared" si="31"/>
        <v>29.118525606554702</v>
      </c>
      <c r="AM73">
        <f t="shared" si="32"/>
        <v>0.83100555430576595</v>
      </c>
      <c r="AN73">
        <f t="shared" si="33"/>
        <v>4.0679001640434899E-2</v>
      </c>
      <c r="AO73">
        <f t="shared" si="34"/>
        <v>5.0383378895681004</v>
      </c>
      <c r="AP73">
        <f t="shared" si="35"/>
        <v>26.375604330431901</v>
      </c>
      <c r="AQ73">
        <f t="shared" si="36"/>
        <v>1.0576973927759299</v>
      </c>
      <c r="AR73">
        <f t="shared" si="37"/>
        <v>8.0712703581142006E-2</v>
      </c>
      <c r="AS73" t="e">
        <f t="shared" si="38"/>
        <v>#NUM!</v>
      </c>
      <c r="AT73" t="e">
        <f t="shared" si="39"/>
        <v>#NUM!</v>
      </c>
      <c r="AU73">
        <f t="shared" si="40"/>
        <v>0.48077154217087598</v>
      </c>
      <c r="AV73">
        <f t="shared" si="41"/>
        <v>4.1612535385346101E-2</v>
      </c>
      <c r="AW73" t="e">
        <f t="shared" si="42"/>
        <v>#NUM!</v>
      </c>
      <c r="AX73" t="e">
        <f t="shared" si="43"/>
        <v>#NUM!</v>
      </c>
      <c r="AY73">
        <f t="shared" si="44"/>
        <v>0.44070724698996899</v>
      </c>
      <c r="AZ73">
        <f t="shared" si="45"/>
        <v>8.1941605059942399E-2</v>
      </c>
      <c r="BA73" t="e">
        <f t="shared" si="46"/>
        <v>#NUM!</v>
      </c>
      <c r="BB73" t="e">
        <f t="shared" si="47"/>
        <v>#NUM!</v>
      </c>
      <c r="BC73">
        <f t="shared" si="48"/>
        <v>0.57531153759629905</v>
      </c>
      <c r="BD73">
        <f t="shared" si="49"/>
        <v>3.1469375628424598E-2</v>
      </c>
      <c r="BE73" t="e">
        <f t="shared" si="50"/>
        <v>#NUM!</v>
      </c>
      <c r="BF73" t="e">
        <f t="shared" si="51"/>
        <v>#NUM!</v>
      </c>
      <c r="BG73">
        <f t="shared" si="52"/>
        <v>0.37774906884854498</v>
      </c>
      <c r="BH73">
        <f t="shared" si="53"/>
        <v>2.92215630835372E-2</v>
      </c>
      <c r="BI73" t="e">
        <f t="shared" si="54"/>
        <v>#NUM!</v>
      </c>
      <c r="BJ73" t="e">
        <f t="shared" si="55"/>
        <v>#NUM!</v>
      </c>
      <c r="BK73">
        <f t="shared" si="56"/>
        <v>0.35256579759197598</v>
      </c>
      <c r="BL73">
        <f t="shared" si="57"/>
        <v>2.7273458877968001E-2</v>
      </c>
      <c r="BM73" t="e">
        <f t="shared" si="58"/>
        <v>#NUM!</v>
      </c>
      <c r="BN73" t="e">
        <f t="shared" si="59"/>
        <v>#NUM!</v>
      </c>
      <c r="BO73">
        <f t="shared" si="60"/>
        <v>0.33053043524247699</v>
      </c>
      <c r="BP73">
        <f t="shared" si="61"/>
        <v>4.0731872004230098E-2</v>
      </c>
      <c r="BQ73" t="e">
        <f t="shared" si="62"/>
        <v>#NUM!</v>
      </c>
      <c r="BR73" t="e">
        <f t="shared" si="63"/>
        <v>#NUM!</v>
      </c>
      <c r="BS73">
        <f t="shared" si="64"/>
        <v>0.31108746846350799</v>
      </c>
      <c r="BT73">
        <f t="shared" si="65"/>
        <v>5.1446688803634101E-2</v>
      </c>
      <c r="BU73" t="e">
        <f t="shared" si="66"/>
        <v>#NUM!</v>
      </c>
      <c r="BV73" t="e">
        <f t="shared" si="67"/>
        <v>#NUM!</v>
      </c>
      <c r="BW73">
        <f t="shared" si="68"/>
        <v>0.29380483132664598</v>
      </c>
      <c r="BX73">
        <f t="shared" si="69"/>
        <v>0.116814470629428</v>
      </c>
      <c r="BY73" t="e">
        <f t="shared" si="70"/>
        <v>#NUM!</v>
      </c>
      <c r="BZ73" t="e">
        <f t="shared" si="71"/>
        <v>#NUM!</v>
      </c>
      <c r="CA73">
        <f t="shared" si="72"/>
        <v>0</v>
      </c>
      <c r="CB73">
        <f t="shared" si="73"/>
        <v>1.25032174570909</v>
      </c>
      <c r="CC73" t="e">
        <f t="shared" si="74"/>
        <v>#DIV/0!</v>
      </c>
      <c r="CD73" t="e">
        <f t="shared" si="75"/>
        <v>#DIV/0!</v>
      </c>
      <c r="CE73">
        <f t="shared" si="76"/>
        <v>0.26442434819398197</v>
      </c>
      <c r="CF73">
        <f t="shared" si="77"/>
        <v>1.91377361438828</v>
      </c>
      <c r="CG73" t="e">
        <f t="shared" si="78"/>
        <v>#NUM!</v>
      </c>
      <c r="CH73" t="e">
        <f t="shared" si="79"/>
        <v>#NUM!</v>
      </c>
      <c r="CI73">
        <f t="shared" si="80"/>
        <v>0</v>
      </c>
      <c r="CJ73">
        <f t="shared" si="81"/>
        <v>1.82264695120981</v>
      </c>
      <c r="CK73" t="e">
        <f t="shared" si="82"/>
        <v>#DIV/0!</v>
      </c>
      <c r="CL73" t="e">
        <f t="shared" si="83"/>
        <v>#DIV/0!</v>
      </c>
      <c r="CM73">
        <f t="shared" si="84"/>
        <v>0.76016655372582997</v>
      </c>
      <c r="CN73">
        <f t="shared" si="85"/>
        <v>3.89672250488315</v>
      </c>
      <c r="CO73" t="e">
        <f t="shared" si="86"/>
        <v>#NUM!</v>
      </c>
      <c r="CP73" t="e">
        <f t="shared" si="87"/>
        <v>#NUM!</v>
      </c>
      <c r="CQ73">
        <f t="shared" si="88"/>
        <v>1.2382336469945301</v>
      </c>
      <c r="CR73">
        <f t="shared" si="89"/>
        <v>3.7272725875320298</v>
      </c>
      <c r="CS73" t="e">
        <f t="shared" si="90"/>
        <v>#NUM!</v>
      </c>
      <c r="CT73" t="e">
        <f t="shared" si="91"/>
        <v>#NUM!</v>
      </c>
      <c r="CU73">
        <f t="shared" si="92"/>
        <v>1.1235874260918</v>
      </c>
      <c r="CV73">
        <f t="shared" si="93"/>
        <v>6.6820964181073901</v>
      </c>
      <c r="CW73" t="e">
        <f t="shared" si="94"/>
        <v>#NUM!</v>
      </c>
      <c r="CX73" t="e">
        <f t="shared" si="95"/>
        <v>#NUM!</v>
      </c>
      <c r="CY73">
        <f t="shared" si="96"/>
        <v>1.54003064980285</v>
      </c>
      <c r="CZ73">
        <f t="shared" si="97"/>
        <v>7.4477890248256804</v>
      </c>
      <c r="DA73" t="e">
        <f t="shared" si="98"/>
        <v>#NUM!</v>
      </c>
      <c r="DB73" t="e">
        <f t="shared" si="99"/>
        <v>#NUM!</v>
      </c>
      <c r="DC73">
        <f t="shared" si="100"/>
        <v>1.7378789394788701</v>
      </c>
      <c r="DD73">
        <f t="shared" si="101"/>
        <v>7.1613356007939197</v>
      </c>
      <c r="DE73" t="e">
        <f t="shared" si="102"/>
        <v>#NUM!</v>
      </c>
      <c r="DF73" t="e">
        <f t="shared" si="103"/>
        <v>#NUM!</v>
      </c>
      <c r="DG73">
        <f t="shared" si="104"/>
        <v>1.75191353323798</v>
      </c>
      <c r="DH73">
        <f t="shared" si="105"/>
        <v>6.9063332506707003</v>
      </c>
      <c r="DI73" t="e">
        <f t="shared" si="106"/>
        <v>#NUM!</v>
      </c>
      <c r="DJ73" t="e">
        <f t="shared" si="107"/>
        <v>#NUM!</v>
      </c>
      <c r="DK73">
        <f t="shared" si="108"/>
        <v>1.6893451927651899</v>
      </c>
      <c r="DL73">
        <f t="shared" si="109"/>
        <v>8.4503861011588093</v>
      </c>
      <c r="DM73" t="e">
        <f t="shared" si="110"/>
        <v>#NUM!</v>
      </c>
      <c r="DN73" t="e">
        <f t="shared" si="111"/>
        <v>#NUM!</v>
      </c>
      <c r="DO73">
        <f t="shared" si="112"/>
        <v>1.96409475040512</v>
      </c>
      <c r="DP73">
        <f t="shared" si="113"/>
        <v>8.1589934769809194</v>
      </c>
      <c r="DQ73" t="e">
        <f t="shared" si="114"/>
        <v>#NUM!</v>
      </c>
      <c r="DR73" t="e">
        <f t="shared" si="115"/>
        <v>#NUM!</v>
      </c>
      <c r="DS73">
        <f t="shared" si="116"/>
        <v>2.2916776843478401</v>
      </c>
      <c r="DT73">
        <f t="shared" si="117"/>
        <v>8.8881981561810903</v>
      </c>
      <c r="DU73" t="e">
        <f t="shared" si="118"/>
        <v>#NUM!</v>
      </c>
      <c r="DV73" t="e">
        <f t="shared" si="119"/>
        <v>#NUM!</v>
      </c>
    </row>
    <row r="74" spans="1:126" x14ac:dyDescent="0.15">
      <c r="A74">
        <v>40.319737140000001</v>
      </c>
      <c r="B74">
        <v>-31.413942219999999</v>
      </c>
      <c r="C74">
        <v>342</v>
      </c>
      <c r="D74">
        <v>258</v>
      </c>
      <c r="E74">
        <v>222.82960510000001</v>
      </c>
      <c r="F74">
        <v>143.89935299999999</v>
      </c>
      <c r="G74">
        <f t="shared" si="120"/>
        <v>5.2408429371780096</v>
      </c>
      <c r="H74">
        <f t="shared" si="121"/>
        <v>0</v>
      </c>
      <c r="I74">
        <f t="shared" si="122"/>
        <v>2.0474366428118702</v>
      </c>
      <c r="J74">
        <f t="shared" si="123"/>
        <v>29.3665055771881</v>
      </c>
      <c r="K74">
        <f t="shared" si="124"/>
        <v>3.7395249943759499</v>
      </c>
      <c r="L74">
        <f t="shared" si="125"/>
        <v>0.14600151203095699</v>
      </c>
      <c r="M74">
        <f t="shared" si="126"/>
        <v>0.35424296858498</v>
      </c>
      <c r="N74">
        <f t="shared" si="127"/>
        <v>31.059699251415001</v>
      </c>
      <c r="O74">
        <f t="shared" si="128"/>
        <v>2.4930166629173001</v>
      </c>
      <c r="P74">
        <f t="shared" si="129"/>
        <v>0.101858265619825</v>
      </c>
      <c r="Q74">
        <f t="shared" si="130"/>
        <v>1.9817674451280201</v>
      </c>
      <c r="R74">
        <f t="shared" si="131"/>
        <v>29.432174774871999</v>
      </c>
      <c r="S74">
        <f t="shared" si="132"/>
        <v>1.8697624971879701</v>
      </c>
      <c r="T74">
        <f t="shared" si="133"/>
        <v>5.5137295050483703E-2</v>
      </c>
      <c r="U74">
        <f t="shared" si="134"/>
        <v>1.0277630399191999</v>
      </c>
      <c r="V74">
        <f t="shared" si="135"/>
        <v>30.386179180080799</v>
      </c>
      <c r="W74">
        <f t="shared" si="136"/>
        <v>2.36508326987127</v>
      </c>
      <c r="X74">
        <f t="shared" si="137"/>
        <v>4.4109836040386999E-2</v>
      </c>
      <c r="Y74">
        <f t="shared" si="138"/>
        <v>1.34612753015611</v>
      </c>
      <c r="Z74">
        <f t="shared" si="139"/>
        <v>30.0678146898439</v>
      </c>
      <c r="AA74">
        <f t="shared" ref="AA74:AA137" si="140">SQRT((C68-C74)^2+(D68-D74)^2)/5.73/0.198</f>
        <v>0.88141449397993898</v>
      </c>
      <c r="AB74">
        <f t="shared" ref="AB74:AB137" si="141">SQRT((E68-E74)^2+(F68-F74)^2)/5.73/0.198</f>
        <v>3.6758196700322501E-2</v>
      </c>
      <c r="AC74">
        <f t="shared" ref="AC74:AC137" si="142">ASIN((AB68*SIN(A74/180*PI())/AA74))*180/PI()</f>
        <v>4.4874831257214396</v>
      </c>
      <c r="AD74">
        <f t="shared" ref="AD74:AD137" si="143">ABS(ABS(B74)-ABS(AC74))</f>
        <v>26.926459094278599</v>
      </c>
      <c r="AE74">
        <f t="shared" si="24"/>
        <v>1.06843571267884</v>
      </c>
      <c r="AF74">
        <f t="shared" si="25"/>
        <v>1.4736951474416501E-2</v>
      </c>
      <c r="AG74">
        <f t="shared" si="26"/>
        <v>2.5399062153288399</v>
      </c>
      <c r="AH74">
        <f t="shared" si="27"/>
        <v>28.874036004671201</v>
      </c>
      <c r="AI74">
        <f t="shared" si="28"/>
        <v>0.93488124859398603</v>
      </c>
      <c r="AJ74">
        <f t="shared" si="29"/>
        <v>2.09549120416931E-2</v>
      </c>
      <c r="AK74">
        <f t="shared" si="30"/>
        <v>2.7417499248875701</v>
      </c>
      <c r="AL74">
        <f t="shared" si="31"/>
        <v>28.672192295112399</v>
      </c>
      <c r="AM74">
        <f t="shared" si="32"/>
        <v>0.58760966265329295</v>
      </c>
      <c r="AN74">
        <f t="shared" si="33"/>
        <v>1.8626588481504901E-2</v>
      </c>
      <c r="AO74">
        <f t="shared" si="34"/>
        <v>7.1601683966010201</v>
      </c>
      <c r="AP74">
        <f t="shared" si="35"/>
        <v>24.253773823399001</v>
      </c>
      <c r="AQ74">
        <f t="shared" si="36"/>
        <v>0.52884869638796295</v>
      </c>
      <c r="AR74">
        <f t="shared" si="37"/>
        <v>3.6611101476391399E-2</v>
      </c>
      <c r="AS74" t="e">
        <f t="shared" si="38"/>
        <v>#NUM!</v>
      </c>
      <c r="AT74" t="e">
        <f t="shared" si="39"/>
        <v>#NUM!</v>
      </c>
      <c r="AU74">
        <f t="shared" si="40"/>
        <v>1.0750378499414901</v>
      </c>
      <c r="AV74">
        <f t="shared" si="41"/>
        <v>7.3375185073765503E-2</v>
      </c>
      <c r="AW74" t="e">
        <f t="shared" si="42"/>
        <v>#NUM!</v>
      </c>
      <c r="AX74" t="e">
        <f t="shared" si="43"/>
        <v>#NUM!</v>
      </c>
      <c r="AY74">
        <f t="shared" si="44"/>
        <v>0.62325416572932402</v>
      </c>
      <c r="AZ74">
        <f t="shared" si="45"/>
        <v>3.8144824103233999E-2</v>
      </c>
      <c r="BA74" t="e">
        <f t="shared" si="46"/>
        <v>#NUM!</v>
      </c>
      <c r="BB74" t="e">
        <f t="shared" si="47"/>
        <v>#NUM!</v>
      </c>
      <c r="BC74">
        <f t="shared" si="48"/>
        <v>0.57531153759629905</v>
      </c>
      <c r="BD74">
        <f t="shared" si="49"/>
        <v>7.56384046707161E-2</v>
      </c>
      <c r="BE74" t="e">
        <f t="shared" si="50"/>
        <v>#NUM!</v>
      </c>
      <c r="BF74" t="e">
        <f t="shared" si="51"/>
        <v>#NUM!</v>
      </c>
      <c r="BG74">
        <f t="shared" si="52"/>
        <v>0.84467259638259495</v>
      </c>
      <c r="BH74">
        <f t="shared" si="53"/>
        <v>2.92215630835372E-2</v>
      </c>
      <c r="BI74" t="e">
        <f t="shared" si="54"/>
        <v>#NUM!</v>
      </c>
      <c r="BJ74" t="e">
        <f t="shared" si="55"/>
        <v>#NUM!</v>
      </c>
      <c r="BK74">
        <f t="shared" si="56"/>
        <v>0.70513159518395097</v>
      </c>
      <c r="BL74">
        <f t="shared" si="57"/>
        <v>2.7273458877968001E-2</v>
      </c>
      <c r="BM74" t="e">
        <f t="shared" si="58"/>
        <v>#NUM!</v>
      </c>
      <c r="BN74" t="e">
        <f t="shared" si="59"/>
        <v>#NUM!</v>
      </c>
      <c r="BO74">
        <f t="shared" si="60"/>
        <v>0.66106087048495399</v>
      </c>
      <c r="BP74">
        <f t="shared" si="61"/>
        <v>2.5568867698095001E-2</v>
      </c>
      <c r="BQ74" t="e">
        <f t="shared" si="62"/>
        <v>#NUM!</v>
      </c>
      <c r="BR74" t="e">
        <f t="shared" si="63"/>
        <v>#NUM!</v>
      </c>
      <c r="BS74">
        <f t="shared" si="64"/>
        <v>0.43994411698540498</v>
      </c>
      <c r="BT74">
        <f t="shared" si="65"/>
        <v>3.8335879533393E-2</v>
      </c>
      <c r="BU74" t="e">
        <f t="shared" si="66"/>
        <v>#NUM!</v>
      </c>
      <c r="BV74" t="e">
        <f t="shared" si="67"/>
        <v>#NUM!</v>
      </c>
      <c r="BW74">
        <f t="shared" si="68"/>
        <v>0.41550277715288297</v>
      </c>
      <c r="BX74">
        <f t="shared" si="69"/>
        <v>4.8588539425654401E-2</v>
      </c>
      <c r="BY74" t="e">
        <f t="shared" si="70"/>
        <v>#NUM!</v>
      </c>
      <c r="BZ74" t="e">
        <f t="shared" si="71"/>
        <v>#NUM!</v>
      </c>
      <c r="CA74">
        <f t="shared" si="72"/>
        <v>0</v>
      </c>
      <c r="CB74">
        <f t="shared" si="73"/>
        <v>0.110666340596301</v>
      </c>
      <c r="CC74" t="e">
        <f t="shared" si="74"/>
        <v>#DIV/0!</v>
      </c>
      <c r="CD74" t="e">
        <f t="shared" si="75"/>
        <v>#DIV/0!</v>
      </c>
      <c r="CE74">
        <f t="shared" si="76"/>
        <v>0.26442434819398197</v>
      </c>
      <c r="CF74">
        <f t="shared" si="77"/>
        <v>1.1878056584236301</v>
      </c>
      <c r="CG74" t="e">
        <f t="shared" si="78"/>
        <v>#NUM!</v>
      </c>
      <c r="CH74" t="e">
        <f t="shared" si="79"/>
        <v>#NUM!</v>
      </c>
      <c r="CI74">
        <f t="shared" si="80"/>
        <v>0</v>
      </c>
      <c r="CJ74">
        <f t="shared" si="81"/>
        <v>1.8226415375126499</v>
      </c>
      <c r="CK74" t="e">
        <f t="shared" si="82"/>
        <v>#DIV/0!</v>
      </c>
      <c r="CL74" t="e">
        <f t="shared" si="83"/>
        <v>#DIV/0!</v>
      </c>
      <c r="CM74">
        <f t="shared" si="84"/>
        <v>0.24038577108543799</v>
      </c>
      <c r="CN74">
        <f t="shared" si="85"/>
        <v>1.73979936251846</v>
      </c>
      <c r="CO74" t="e">
        <f t="shared" si="86"/>
        <v>#NUM!</v>
      </c>
      <c r="CP74" t="e">
        <f t="shared" si="87"/>
        <v>#NUM!</v>
      </c>
      <c r="CQ74">
        <f t="shared" si="88"/>
        <v>0.51414853692853602</v>
      </c>
      <c r="CR74">
        <f t="shared" si="89"/>
        <v>3.7272997872795299</v>
      </c>
      <c r="CS74" t="e">
        <f t="shared" si="90"/>
        <v>#NUM!</v>
      </c>
      <c r="CT74" t="e">
        <f t="shared" si="91"/>
        <v>#NUM!</v>
      </c>
      <c r="CU74">
        <f t="shared" si="92"/>
        <v>0.985451362446361</v>
      </c>
      <c r="CV74">
        <f t="shared" si="93"/>
        <v>3.57196956305153</v>
      </c>
      <c r="CW74" t="e">
        <f t="shared" si="94"/>
        <v>#NUM!</v>
      </c>
      <c r="CX74" t="e">
        <f t="shared" si="95"/>
        <v>#NUM!</v>
      </c>
      <c r="CY74">
        <f t="shared" si="96"/>
        <v>0.87219961407111102</v>
      </c>
      <c r="CZ74">
        <f t="shared" si="97"/>
        <v>6.4148125613830898</v>
      </c>
      <c r="DA74" t="e">
        <f t="shared" si="98"/>
        <v>#NUM!</v>
      </c>
      <c r="DB74" t="e">
        <f t="shared" si="99"/>
        <v>#NUM!</v>
      </c>
      <c r="DC74">
        <f t="shared" si="100"/>
        <v>1.2864357063052501</v>
      </c>
      <c r="DD74">
        <f t="shared" si="101"/>
        <v>7.1613356007939197</v>
      </c>
      <c r="DE74" t="e">
        <f t="shared" si="102"/>
        <v>#NUM!</v>
      </c>
      <c r="DF74" t="e">
        <f t="shared" si="103"/>
        <v>#NUM!</v>
      </c>
      <c r="DG74">
        <f t="shared" si="104"/>
        <v>1.49170062186024</v>
      </c>
      <c r="DH74">
        <f t="shared" si="105"/>
        <v>6.8961009489126699</v>
      </c>
      <c r="DI74" t="e">
        <f t="shared" si="106"/>
        <v>#NUM!</v>
      </c>
      <c r="DJ74" t="e">
        <f t="shared" si="107"/>
        <v>#NUM!</v>
      </c>
      <c r="DK74">
        <f t="shared" si="108"/>
        <v>1.52275517861837</v>
      </c>
      <c r="DL74">
        <f t="shared" si="109"/>
        <v>6.6596784917181804</v>
      </c>
      <c r="DM74" t="e">
        <f t="shared" si="110"/>
        <v>#NUM!</v>
      </c>
      <c r="DN74" t="e">
        <f t="shared" si="111"/>
        <v>#NUM!</v>
      </c>
      <c r="DO74">
        <f t="shared" si="112"/>
        <v>1.4702463793556699</v>
      </c>
      <c r="DP74">
        <f t="shared" si="113"/>
        <v>8.1589934769809194</v>
      </c>
      <c r="DQ74" t="e">
        <f t="shared" si="114"/>
        <v>#NUM!</v>
      </c>
      <c r="DR74" t="e">
        <f t="shared" si="115"/>
        <v>#NUM!</v>
      </c>
      <c r="DS74">
        <f t="shared" si="116"/>
        <v>1.7361852031300999</v>
      </c>
      <c r="DT74">
        <f t="shared" si="117"/>
        <v>7.8870270277482204</v>
      </c>
      <c r="DU74" t="e">
        <f t="shared" si="118"/>
        <v>#NUM!</v>
      </c>
      <c r="DV74" t="e">
        <f t="shared" si="119"/>
        <v>#NUM!</v>
      </c>
    </row>
    <row r="75" spans="1:126" x14ac:dyDescent="0.15">
      <c r="A75">
        <v>179.29574109999999</v>
      </c>
      <c r="B75">
        <v>-23.31526109</v>
      </c>
      <c r="C75">
        <v>343</v>
      </c>
      <c r="D75">
        <v>258</v>
      </c>
      <c r="E75">
        <v>222.83607480000001</v>
      </c>
      <c r="F75">
        <v>143.9706726</v>
      </c>
      <c r="G75">
        <f t="shared" si="120"/>
        <v>5.2408429371780096</v>
      </c>
      <c r="H75">
        <f t="shared" si="121"/>
        <v>0.37530957964306999</v>
      </c>
      <c r="I75">
        <f t="shared" si="122"/>
        <v>0</v>
      </c>
      <c r="J75">
        <f t="shared" si="123"/>
        <v>23.31526109</v>
      </c>
      <c r="K75">
        <f t="shared" si="124"/>
        <v>0</v>
      </c>
      <c r="L75">
        <f t="shared" si="125"/>
        <v>0.18936074245627599</v>
      </c>
      <c r="M75" t="e">
        <f t="shared" si="126"/>
        <v>#DIV/0!</v>
      </c>
      <c r="N75" t="e">
        <f t="shared" si="127"/>
        <v>#DIV/0!</v>
      </c>
      <c r="O75">
        <f t="shared" si="128"/>
        <v>1.76282898795988</v>
      </c>
      <c r="P75">
        <f t="shared" si="129"/>
        <v>0.117431592921534</v>
      </c>
      <c r="Q75">
        <f t="shared" si="130"/>
        <v>9.5164013996622294E-3</v>
      </c>
      <c r="R75">
        <f t="shared" si="131"/>
        <v>23.305744688600299</v>
      </c>
      <c r="S75">
        <f t="shared" si="132"/>
        <v>1.32212174096991</v>
      </c>
      <c r="T75">
        <f t="shared" si="133"/>
        <v>5.5021345532207999E-2</v>
      </c>
      <c r="U75">
        <f t="shared" si="134"/>
        <v>4.99525314398509E-2</v>
      </c>
      <c r="V75">
        <f t="shared" si="135"/>
        <v>23.2653085585602</v>
      </c>
      <c r="W75">
        <f t="shared" si="136"/>
        <v>1.0576973927759299</v>
      </c>
      <c r="X75">
        <f t="shared" si="137"/>
        <v>6.7454639506190295E-2</v>
      </c>
      <c r="Y75">
        <f t="shared" si="138"/>
        <v>2.7608575576833501E-2</v>
      </c>
      <c r="Z75">
        <f t="shared" si="139"/>
        <v>23.287652514423201</v>
      </c>
      <c r="AA75">
        <f t="shared" si="140"/>
        <v>1.24650833145865</v>
      </c>
      <c r="AB75">
        <f t="shared" si="141"/>
        <v>5.6212199588491898E-2</v>
      </c>
      <c r="AC75">
        <f t="shared" si="142"/>
        <v>9.1831458640395297E-2</v>
      </c>
      <c r="AD75">
        <f t="shared" si="143"/>
        <v>23.2234296313596</v>
      </c>
      <c r="AE75">
        <f t="shared" ref="AE75:AE138" si="144">SQRT((C68-C75)^2+(D68-D75)^2)/5.73/0.231</f>
        <v>1.06843571267884</v>
      </c>
      <c r="AF75">
        <f t="shared" ref="AF75:AF138" si="145">SQRT((E68-E75)^2+(F68-F75)^2)/5.73/0.231</f>
        <v>4.8181885361564501E-2</v>
      </c>
      <c r="AG75">
        <f t="shared" ref="AG75:AG138" si="146">ASIN((AF68*SIN(A75/180*PI())/AE75))*180/PI()</f>
        <v>0.109910471171987</v>
      </c>
      <c r="AH75">
        <f t="shared" ref="AH75:AH138" si="147">ABS(ABS(B75)-ABS(AG75))</f>
        <v>23.205350618828</v>
      </c>
      <c r="AI75">
        <f t="shared" si="28"/>
        <v>0.66106087048495399</v>
      </c>
      <c r="AJ75">
        <f t="shared" si="29"/>
        <v>4.90797103119677E-2</v>
      </c>
      <c r="AK75">
        <f t="shared" si="30"/>
        <v>6.8210276824371002E-2</v>
      </c>
      <c r="AL75">
        <f t="shared" si="31"/>
        <v>23.247050813175601</v>
      </c>
      <c r="AM75">
        <f t="shared" si="32"/>
        <v>0.58760966265329295</v>
      </c>
      <c r="AN75">
        <f t="shared" si="33"/>
        <v>5.4900533396440902E-2</v>
      </c>
      <c r="AO75">
        <f t="shared" si="34"/>
        <v>0.109029941462585</v>
      </c>
      <c r="AP75">
        <f t="shared" si="35"/>
        <v>23.206231148537402</v>
      </c>
      <c r="AQ75">
        <f t="shared" si="36"/>
        <v>0.74790499887518902</v>
      </c>
      <c r="AR75">
        <f t="shared" si="37"/>
        <v>4.9410480056796803E-2</v>
      </c>
      <c r="AS75">
        <f t="shared" si="38"/>
        <v>0.207084375137986</v>
      </c>
      <c r="AT75">
        <f t="shared" si="39"/>
        <v>23.108176714862001</v>
      </c>
      <c r="AU75">
        <f t="shared" si="40"/>
        <v>0.67991363534108096</v>
      </c>
      <c r="AV75">
        <f t="shared" si="41"/>
        <v>1.6729940466418101E-2</v>
      </c>
      <c r="AW75">
        <f t="shared" si="42"/>
        <v>3.5914306044426598</v>
      </c>
      <c r="AX75">
        <f t="shared" si="43"/>
        <v>19.723830485557301</v>
      </c>
      <c r="AY75">
        <f t="shared" si="44"/>
        <v>0.88141449397993898</v>
      </c>
      <c r="AZ75">
        <f t="shared" si="45"/>
        <v>6.52998906624596E-2</v>
      </c>
      <c r="BA75">
        <f t="shared" si="46"/>
        <v>5.7365077826189097</v>
      </c>
      <c r="BB75">
        <f t="shared" si="47"/>
        <v>17.578753307381099</v>
      </c>
      <c r="BC75">
        <f t="shared" si="48"/>
        <v>0.40680668952920301</v>
      </c>
      <c r="BD75">
        <f t="shared" si="49"/>
        <v>4.0017776703814803E-2</v>
      </c>
      <c r="BE75">
        <f t="shared" si="50"/>
        <v>21.911411662731499</v>
      </c>
      <c r="BF75">
        <f t="shared" si="51"/>
        <v>1.4038494272684601</v>
      </c>
      <c r="BG75">
        <f t="shared" si="52"/>
        <v>0.37774906884854498</v>
      </c>
      <c r="BH75">
        <f t="shared" si="53"/>
        <v>7.1243887810614706E-2</v>
      </c>
      <c r="BI75">
        <f t="shared" si="54"/>
        <v>25.7136950069923</v>
      </c>
      <c r="BJ75">
        <f t="shared" si="55"/>
        <v>2.3984339169923401</v>
      </c>
      <c r="BK75">
        <f t="shared" si="56"/>
        <v>0.49860333258345901</v>
      </c>
      <c r="BL75">
        <f t="shared" si="57"/>
        <v>3.7693652181568997E-2</v>
      </c>
      <c r="BM75">
        <f t="shared" si="58"/>
        <v>22.90999130634</v>
      </c>
      <c r="BN75">
        <f t="shared" si="59"/>
        <v>0.40526978366004901</v>
      </c>
      <c r="BO75">
        <f t="shared" si="60"/>
        <v>0.33053043524247699</v>
      </c>
      <c r="BP75">
        <f t="shared" si="61"/>
        <v>3.5337798920221E-2</v>
      </c>
      <c r="BQ75">
        <f t="shared" si="62"/>
        <v>38.341616238565301</v>
      </c>
      <c r="BR75">
        <f t="shared" si="63"/>
        <v>15.026355148565299</v>
      </c>
      <c r="BS75">
        <f t="shared" si="64"/>
        <v>0.31108746846350799</v>
      </c>
      <c r="BT75">
        <f t="shared" si="65"/>
        <v>3.3259104866090301E-2</v>
      </c>
      <c r="BU75">
        <f t="shared" si="66"/>
        <v>45.441996159722301</v>
      </c>
      <c r="BV75">
        <f t="shared" si="67"/>
        <v>22.126735069722301</v>
      </c>
      <c r="BW75">
        <f t="shared" si="68"/>
        <v>0.29380483132664598</v>
      </c>
      <c r="BX75">
        <f t="shared" si="69"/>
        <v>2.77252432510099E-2</v>
      </c>
      <c r="BY75">
        <f t="shared" si="70"/>
        <v>56.8778493086811</v>
      </c>
      <c r="BZ75">
        <f t="shared" si="71"/>
        <v>33.5625882186811</v>
      </c>
      <c r="CA75">
        <f t="shared" si="72"/>
        <v>0.27834141915156002</v>
      </c>
      <c r="CB75">
        <f t="shared" si="73"/>
        <v>4.9687993045211598E-2</v>
      </c>
      <c r="CC75" t="e">
        <f t="shared" si="74"/>
        <v>#NUM!</v>
      </c>
      <c r="CD75" t="e">
        <f t="shared" si="75"/>
        <v>#NUM!</v>
      </c>
      <c r="CE75">
        <f t="shared" si="76"/>
        <v>0.26442434819398197</v>
      </c>
      <c r="CF75">
        <f t="shared" si="77"/>
        <v>8.6205372979054298E-2</v>
      </c>
      <c r="CG75" t="e">
        <f t="shared" si="78"/>
        <v>#NUM!</v>
      </c>
      <c r="CH75" t="e">
        <f t="shared" si="79"/>
        <v>#NUM!</v>
      </c>
      <c r="CI75">
        <f t="shared" si="80"/>
        <v>0</v>
      </c>
      <c r="CJ75">
        <f t="shared" si="81"/>
        <v>1.1160269880876601</v>
      </c>
      <c r="CK75" t="e">
        <f t="shared" si="82"/>
        <v>#DIV/0!</v>
      </c>
      <c r="CL75" t="e">
        <f t="shared" si="83"/>
        <v>#DIV/0!</v>
      </c>
      <c r="CM75">
        <f t="shared" si="84"/>
        <v>0.24038577108543799</v>
      </c>
      <c r="CN75">
        <f t="shared" si="85"/>
        <v>1.72579048104505</v>
      </c>
      <c r="CO75" t="e">
        <f t="shared" si="86"/>
        <v>#NUM!</v>
      </c>
      <c r="CP75" t="e">
        <f t="shared" si="87"/>
        <v>#NUM!</v>
      </c>
      <c r="CQ75">
        <f t="shared" si="88"/>
        <v>0</v>
      </c>
      <c r="CR75">
        <f t="shared" si="89"/>
        <v>1.65076105746367</v>
      </c>
      <c r="CS75" t="e">
        <f t="shared" si="90"/>
        <v>#DIV/0!</v>
      </c>
      <c r="CT75" t="e">
        <f t="shared" si="91"/>
        <v>#DIV/0!</v>
      </c>
      <c r="CU75">
        <f t="shared" si="92"/>
        <v>0.69681934091534403</v>
      </c>
      <c r="CV75">
        <f t="shared" si="93"/>
        <v>3.5595072628795799</v>
      </c>
      <c r="CW75">
        <f t="shared" si="94"/>
        <v>25.5373843780641</v>
      </c>
      <c r="CX75">
        <f t="shared" si="95"/>
        <v>2.2221232880641</v>
      </c>
      <c r="CY75">
        <f t="shared" si="96"/>
        <v>1.1391749552349699</v>
      </c>
      <c r="CZ75">
        <f t="shared" si="97"/>
        <v>3.4171025825382699</v>
      </c>
      <c r="DA75">
        <f t="shared" si="98"/>
        <v>16.117564165186</v>
      </c>
      <c r="DB75">
        <f t="shared" si="99"/>
        <v>7.1976969248139797</v>
      </c>
      <c r="DC75">
        <f t="shared" si="100"/>
        <v>1.03715762408474</v>
      </c>
      <c r="DD75">
        <f t="shared" si="101"/>
        <v>6.1566796748525299</v>
      </c>
      <c r="DE75">
        <f t="shared" si="102"/>
        <v>15.666505605166099</v>
      </c>
      <c r="DF75">
        <f t="shared" si="103"/>
        <v>7.6487554848338801</v>
      </c>
      <c r="DG75">
        <f t="shared" si="104"/>
        <v>1.4259543053730099</v>
      </c>
      <c r="DH75">
        <f t="shared" si="105"/>
        <v>6.8851030296546103</v>
      </c>
      <c r="DI75">
        <f t="shared" si="106"/>
        <v>10.871533394345899</v>
      </c>
      <c r="DJ75">
        <f t="shared" si="107"/>
        <v>12.443727695654101</v>
      </c>
      <c r="DK75">
        <f t="shared" si="108"/>
        <v>1.61374472951609</v>
      </c>
      <c r="DL75">
        <f t="shared" si="109"/>
        <v>6.6392064928812298</v>
      </c>
      <c r="DM75">
        <f t="shared" si="110"/>
        <v>10.3914989531443</v>
      </c>
      <c r="DN75">
        <f t="shared" si="111"/>
        <v>12.9237621368557</v>
      </c>
      <c r="DO75">
        <f t="shared" si="112"/>
        <v>1.6310919102560499</v>
      </c>
      <c r="DP75">
        <f t="shared" si="113"/>
        <v>6.4197852336020196</v>
      </c>
      <c r="DQ75">
        <f t="shared" si="114"/>
        <v>9.9181749536248205</v>
      </c>
      <c r="DR75">
        <f t="shared" si="115"/>
        <v>13.397086136375201</v>
      </c>
      <c r="DS75">
        <f t="shared" si="116"/>
        <v>1.57672217991418</v>
      </c>
      <c r="DT75">
        <f t="shared" si="117"/>
        <v>7.8770975415611204</v>
      </c>
      <c r="DU75">
        <f t="shared" si="118"/>
        <v>9.1605969900537296</v>
      </c>
      <c r="DV75">
        <f t="shared" si="119"/>
        <v>14.1546640999463</v>
      </c>
    </row>
    <row r="76" spans="1:126" x14ac:dyDescent="0.15">
      <c r="A76">
        <v>31.91156501</v>
      </c>
      <c r="B76">
        <v>-17.983548679999998</v>
      </c>
      <c r="C76">
        <v>342</v>
      </c>
      <c r="D76">
        <v>257</v>
      </c>
      <c r="E76">
        <v>222.808075</v>
      </c>
      <c r="F76">
        <v>143.94416810000001</v>
      </c>
      <c r="G76">
        <f t="shared" si="120"/>
        <v>7.4116711600244001</v>
      </c>
      <c r="H76">
        <f t="shared" si="121"/>
        <v>0.20205997188736299</v>
      </c>
      <c r="I76">
        <f t="shared" si="122"/>
        <v>1.5338508554639101</v>
      </c>
      <c r="J76">
        <f t="shared" si="123"/>
        <v>16.449697824536099</v>
      </c>
      <c r="K76">
        <f t="shared" si="124"/>
        <v>2.64424348193982</v>
      </c>
      <c r="L76">
        <f t="shared" si="125"/>
        <v>0.13146806292188801</v>
      </c>
      <c r="M76">
        <f t="shared" si="126"/>
        <v>1.672535488739</v>
      </c>
      <c r="N76">
        <f t="shared" si="127"/>
        <v>16.311013191261001</v>
      </c>
      <c r="O76">
        <f t="shared" si="128"/>
        <v>2.4930166629173001</v>
      </c>
      <c r="P76">
        <f t="shared" si="129"/>
        <v>8.7645375281258903E-2</v>
      </c>
      <c r="Q76">
        <f t="shared" si="130"/>
        <v>0.89317046037242598</v>
      </c>
      <c r="R76">
        <f t="shared" si="131"/>
        <v>17.090378219627599</v>
      </c>
      <c r="S76">
        <f t="shared" si="132"/>
        <v>2.9563540873390801</v>
      </c>
      <c r="T76">
        <f t="shared" si="133"/>
        <v>0.100446363201497</v>
      </c>
      <c r="U76">
        <f t="shared" si="134"/>
        <v>0.18303107406865601</v>
      </c>
      <c r="V76">
        <f t="shared" si="135"/>
        <v>17.800517605931301</v>
      </c>
      <c r="W76">
        <f t="shared" si="136"/>
        <v>2.36508326987127</v>
      </c>
      <c r="X76">
        <f t="shared" si="137"/>
        <v>9.7046355780790895E-3</v>
      </c>
      <c r="Y76">
        <f t="shared" si="138"/>
        <v>1.1959095165959699</v>
      </c>
      <c r="Z76">
        <f t="shared" si="139"/>
        <v>16.787639163403998</v>
      </c>
      <c r="AA76">
        <f t="shared" si="140"/>
        <v>1.97090272489272</v>
      </c>
      <c r="AB76">
        <f t="shared" si="141"/>
        <v>5.8598618882653802E-2</v>
      </c>
      <c r="AC76">
        <f t="shared" si="142"/>
        <v>1.0996855996724699</v>
      </c>
      <c r="AD76">
        <f t="shared" si="143"/>
        <v>16.883863080327501</v>
      </c>
      <c r="AE76">
        <f t="shared" si="144"/>
        <v>2.1368714253576799</v>
      </c>
      <c r="AF76">
        <f t="shared" si="145"/>
        <v>5.0227387613703302E-2</v>
      </c>
      <c r="AG76">
        <f t="shared" si="146"/>
        <v>1.2949301089273599</v>
      </c>
      <c r="AH76">
        <f t="shared" si="147"/>
        <v>16.688618571072599</v>
      </c>
      <c r="AI76">
        <f t="shared" ref="AI76:AI139" si="148">SQRT((C68-C76)^2+(D68-D76)^2)/5.73/0.264</f>
        <v>1.32212174096991</v>
      </c>
      <c r="AJ76">
        <f t="shared" ref="AJ76:AJ139" si="149">SQRT((E68-E76)^2+(F68-F76)^2)/5.73/0.264</f>
        <v>4.39489641619904E-2</v>
      </c>
      <c r="AK76">
        <f t="shared" ref="AK76:AK139" si="150">ASIN((AJ68*SIN(A76/180*PI())/AI76))*180/PI()</f>
        <v>1.76024534503969</v>
      </c>
      <c r="AL76">
        <f t="shared" ref="AL76:AL139" si="151">ABS(ABS(B76)-ABS(AK76))</f>
        <v>16.223303334960299</v>
      </c>
      <c r="AM76">
        <f t="shared" si="32"/>
        <v>1.3139351499284799</v>
      </c>
      <c r="AN76">
        <f t="shared" si="33"/>
        <v>3.6454861863247701E-2</v>
      </c>
      <c r="AO76">
        <f t="shared" si="34"/>
        <v>1.31201561634488</v>
      </c>
      <c r="AP76">
        <f t="shared" si="35"/>
        <v>16.671533063655101</v>
      </c>
      <c r="AQ76">
        <f t="shared" si="36"/>
        <v>1.1825416349356299</v>
      </c>
      <c r="AR76">
        <f t="shared" si="37"/>
        <v>4.2142340719908002E-2</v>
      </c>
      <c r="AS76">
        <f t="shared" si="38"/>
        <v>2.61007556298786</v>
      </c>
      <c r="AT76">
        <f t="shared" si="39"/>
        <v>15.3734731170121</v>
      </c>
      <c r="AU76">
        <f t="shared" si="40"/>
        <v>0.96154308434175195</v>
      </c>
      <c r="AV76">
        <f t="shared" si="41"/>
        <v>3.8311218836279998E-2</v>
      </c>
      <c r="AW76" t="e">
        <f t="shared" si="42"/>
        <v>#NUM!</v>
      </c>
      <c r="AX76" t="e">
        <f t="shared" si="43"/>
        <v>#NUM!</v>
      </c>
      <c r="AY76">
        <f t="shared" si="44"/>
        <v>0.88141449397993898</v>
      </c>
      <c r="AZ76">
        <f t="shared" si="45"/>
        <v>8.6602895352213202E-3</v>
      </c>
      <c r="BA76" t="e">
        <f t="shared" si="46"/>
        <v>#NUM!</v>
      </c>
      <c r="BB76" t="e">
        <f t="shared" si="47"/>
        <v>#NUM!</v>
      </c>
      <c r="BC76">
        <f t="shared" si="48"/>
        <v>1.2864357063052501</v>
      </c>
      <c r="BD76">
        <f t="shared" si="49"/>
        <v>4.8948140058259801E-2</v>
      </c>
      <c r="BE76" t="e">
        <f t="shared" si="50"/>
        <v>#NUM!</v>
      </c>
      <c r="BF76" t="e">
        <f t="shared" si="51"/>
        <v>#NUM!</v>
      </c>
      <c r="BG76">
        <f t="shared" si="52"/>
        <v>0.84467259638259495</v>
      </c>
      <c r="BH76">
        <f t="shared" si="53"/>
        <v>2.36588458952838E-2</v>
      </c>
      <c r="BI76" t="e">
        <f t="shared" si="54"/>
        <v>#NUM!</v>
      </c>
      <c r="BJ76" t="e">
        <f t="shared" si="55"/>
        <v>#NUM!</v>
      </c>
      <c r="BK76">
        <f t="shared" si="56"/>
        <v>0.78836108995708898</v>
      </c>
      <c r="BL76">
        <f t="shared" si="57"/>
        <v>5.5987113985276303E-2</v>
      </c>
      <c r="BM76" t="e">
        <f t="shared" si="58"/>
        <v>#NUM!</v>
      </c>
      <c r="BN76" t="e">
        <f t="shared" si="59"/>
        <v>#NUM!</v>
      </c>
      <c r="BO76">
        <f t="shared" si="60"/>
        <v>0.93488124859398603</v>
      </c>
      <c r="BP76">
        <f t="shared" si="61"/>
        <v>2.2668039226210201E-2</v>
      </c>
      <c r="BQ76" t="e">
        <f t="shared" si="62"/>
        <v>#NUM!</v>
      </c>
      <c r="BR76" t="e">
        <f t="shared" si="63"/>
        <v>#NUM!</v>
      </c>
      <c r="BS76">
        <f t="shared" si="64"/>
        <v>0.69561272643272598</v>
      </c>
      <c r="BT76">
        <f t="shared" si="65"/>
        <v>2.1334625154080199E-2</v>
      </c>
      <c r="BU76" t="e">
        <f t="shared" si="66"/>
        <v>#NUM!</v>
      </c>
      <c r="BV76" t="e">
        <f t="shared" si="67"/>
        <v>#NUM!</v>
      </c>
      <c r="BW76">
        <f t="shared" si="68"/>
        <v>0.65696757496424096</v>
      </c>
      <c r="BX76">
        <f t="shared" si="69"/>
        <v>2.0149368201075799E-2</v>
      </c>
      <c r="BY76" t="e">
        <f t="shared" si="70"/>
        <v>#NUM!</v>
      </c>
      <c r="BZ76" t="e">
        <f t="shared" si="71"/>
        <v>#NUM!</v>
      </c>
      <c r="CA76">
        <f t="shared" si="72"/>
        <v>0.62239033417664902</v>
      </c>
      <c r="CB76">
        <f t="shared" si="73"/>
        <v>2.1674330584941E-2</v>
      </c>
      <c r="CC76" t="e">
        <f t="shared" si="74"/>
        <v>#NUM!</v>
      </c>
      <c r="CD76" t="e">
        <f t="shared" si="75"/>
        <v>#NUM!</v>
      </c>
      <c r="CE76">
        <f t="shared" si="76"/>
        <v>0.59127081746781696</v>
      </c>
      <c r="CF76">
        <f t="shared" si="77"/>
        <v>3.8345381990628397E-2</v>
      </c>
      <c r="CG76" t="e">
        <f t="shared" si="78"/>
        <v>#NUM!</v>
      </c>
      <c r="CH76" t="e">
        <f t="shared" si="79"/>
        <v>#NUM!</v>
      </c>
      <c r="CI76">
        <f t="shared" si="80"/>
        <v>0.251832712565697</v>
      </c>
      <c r="CJ76">
        <f t="shared" si="81"/>
        <v>8.9804891580222201E-2</v>
      </c>
      <c r="CK76" t="e">
        <f t="shared" si="82"/>
        <v>#NUM!</v>
      </c>
      <c r="CL76" t="e">
        <f t="shared" si="83"/>
        <v>#NUM!</v>
      </c>
      <c r="CM76">
        <f t="shared" si="84"/>
        <v>0.33995681767054098</v>
      </c>
      <c r="CN76">
        <f t="shared" si="85"/>
        <v>1.07446131765333</v>
      </c>
      <c r="CO76" t="e">
        <f t="shared" si="86"/>
        <v>#NUM!</v>
      </c>
      <c r="CP76" t="e">
        <f t="shared" si="87"/>
        <v>#NUM!</v>
      </c>
      <c r="CQ76">
        <f t="shared" si="88"/>
        <v>0.22993421582085399</v>
      </c>
      <c r="CR76">
        <f t="shared" si="89"/>
        <v>1.6595782125090299</v>
      </c>
      <c r="CS76" t="e">
        <f t="shared" si="90"/>
        <v>#NUM!</v>
      </c>
      <c r="CT76" t="e">
        <f t="shared" si="91"/>
        <v>#NUM!</v>
      </c>
      <c r="CU76">
        <f t="shared" si="92"/>
        <v>0.31162708286466201</v>
      </c>
      <c r="CV76">
        <f t="shared" si="93"/>
        <v>1.5904338596185299</v>
      </c>
      <c r="CW76" t="e">
        <f t="shared" si="94"/>
        <v>#NUM!</v>
      </c>
      <c r="CX76" t="e">
        <f t="shared" si="95"/>
        <v>#NUM!</v>
      </c>
      <c r="CY76">
        <f t="shared" si="96"/>
        <v>0.42307895711037102</v>
      </c>
      <c r="CZ76">
        <f t="shared" si="97"/>
        <v>3.4252665481621798</v>
      </c>
      <c r="DA76" t="e">
        <f t="shared" si="98"/>
        <v>#NUM!</v>
      </c>
      <c r="DB76" t="e">
        <f t="shared" si="99"/>
        <v>#NUM!</v>
      </c>
      <c r="DC76">
        <f t="shared" si="100"/>
        <v>0.83865347506837595</v>
      </c>
      <c r="DD76">
        <f t="shared" si="101"/>
        <v>3.2935021092511101</v>
      </c>
      <c r="DE76" t="e">
        <f t="shared" si="102"/>
        <v>#NUM!</v>
      </c>
      <c r="DF76" t="e">
        <f t="shared" si="103"/>
        <v>#NUM!</v>
      </c>
      <c r="DG76">
        <f t="shared" si="104"/>
        <v>0.78347955020438997</v>
      </c>
      <c r="DH76">
        <f t="shared" si="105"/>
        <v>5.9361965306154101</v>
      </c>
      <c r="DI76" t="e">
        <f t="shared" si="106"/>
        <v>#NUM!</v>
      </c>
      <c r="DJ76" t="e">
        <f t="shared" si="107"/>
        <v>#NUM!</v>
      </c>
      <c r="DK76">
        <f t="shared" si="108"/>
        <v>1.1488789409234901</v>
      </c>
      <c r="DL76">
        <f t="shared" si="109"/>
        <v>6.6464786443933601</v>
      </c>
      <c r="DM76" t="e">
        <f t="shared" si="110"/>
        <v>#NUM!</v>
      </c>
      <c r="DN76" t="e">
        <f t="shared" si="111"/>
        <v>#NUM!</v>
      </c>
      <c r="DO76">
        <f t="shared" si="112"/>
        <v>1.32761262914039</v>
      </c>
      <c r="DP76">
        <f t="shared" si="113"/>
        <v>6.4172897256211696</v>
      </c>
      <c r="DQ76" t="e">
        <f t="shared" si="114"/>
        <v>#NUM!</v>
      </c>
      <c r="DR76" t="e">
        <f t="shared" si="115"/>
        <v>#NUM!</v>
      </c>
      <c r="DS76">
        <f t="shared" si="116"/>
        <v>1.3425305596742101</v>
      </c>
      <c r="DT76">
        <f t="shared" si="117"/>
        <v>6.2125793033540599</v>
      </c>
      <c r="DU76" t="e">
        <f t="shared" si="118"/>
        <v>#NUM!</v>
      </c>
      <c r="DV76" t="e">
        <f t="shared" si="119"/>
        <v>#NUM!</v>
      </c>
    </row>
    <row r="77" spans="1:126" x14ac:dyDescent="0.15">
      <c r="A77">
        <v>34.02539092</v>
      </c>
      <c r="B77">
        <v>-19.206713839999999</v>
      </c>
      <c r="C77">
        <v>343</v>
      </c>
      <c r="D77">
        <v>258</v>
      </c>
      <c r="E77">
        <v>222.80892940000001</v>
      </c>
      <c r="F77">
        <v>143.9443512</v>
      </c>
      <c r="G77">
        <f t="shared" si="120"/>
        <v>7.4116711600244001</v>
      </c>
      <c r="H77">
        <f t="shared" si="121"/>
        <v>4.5794441501796797E-3</v>
      </c>
      <c r="I77">
        <f t="shared" si="122"/>
        <v>0.874078569699412</v>
      </c>
      <c r="J77">
        <f t="shared" si="123"/>
        <v>18.332635270300599</v>
      </c>
      <c r="K77">
        <f t="shared" si="124"/>
        <v>0</v>
      </c>
      <c r="L77">
        <f t="shared" si="125"/>
        <v>9.99820888561124E-2</v>
      </c>
      <c r="M77" t="e">
        <f t="shared" si="126"/>
        <v>#DIV/0!</v>
      </c>
      <c r="N77" t="e">
        <f t="shared" si="127"/>
        <v>#DIV/0!</v>
      </c>
      <c r="O77">
        <f t="shared" si="128"/>
        <v>1.76282898795988</v>
      </c>
      <c r="P77">
        <f t="shared" si="129"/>
        <v>8.7296932083507001E-2</v>
      </c>
      <c r="Q77">
        <f t="shared" si="130"/>
        <v>1.8528116342282901</v>
      </c>
      <c r="R77">
        <f t="shared" si="131"/>
        <v>17.3539022057717</v>
      </c>
      <c r="S77">
        <f t="shared" si="132"/>
        <v>0</v>
      </c>
      <c r="T77">
        <f t="shared" si="133"/>
        <v>6.5472699062630202E-2</v>
      </c>
      <c r="U77" t="e">
        <f t="shared" si="134"/>
        <v>#DIV/0!</v>
      </c>
      <c r="V77" t="e">
        <f t="shared" si="135"/>
        <v>#DIV/0!</v>
      </c>
      <c r="W77">
        <f t="shared" si="136"/>
        <v>1.0576973927759299</v>
      </c>
      <c r="X77">
        <f t="shared" si="137"/>
        <v>7.9557086317039297E-2</v>
      </c>
      <c r="Y77">
        <f t="shared" si="138"/>
        <v>1.2551121084652901</v>
      </c>
      <c r="Z77">
        <f t="shared" si="139"/>
        <v>17.951601731534701</v>
      </c>
      <c r="AA77">
        <f t="shared" si="140"/>
        <v>0.88141449397993898</v>
      </c>
      <c r="AB77">
        <f t="shared" si="141"/>
        <v>8.6445391934613907E-3</v>
      </c>
      <c r="AC77">
        <f t="shared" si="142"/>
        <v>2.8316549340743098</v>
      </c>
      <c r="AD77">
        <f t="shared" si="143"/>
        <v>16.375058905925702</v>
      </c>
      <c r="AE77">
        <f t="shared" si="144"/>
        <v>0.75549813769709095</v>
      </c>
      <c r="AF77">
        <f t="shared" si="145"/>
        <v>4.9706294387364097E-2</v>
      </c>
      <c r="AG77">
        <f t="shared" si="146"/>
        <v>5.9228142677059399</v>
      </c>
      <c r="AH77">
        <f t="shared" si="147"/>
        <v>13.2838995722941</v>
      </c>
      <c r="AI77">
        <f t="shared" si="148"/>
        <v>0.93488124859398603</v>
      </c>
      <c r="AJ77">
        <f t="shared" si="149"/>
        <v>4.3493007588943602E-2</v>
      </c>
      <c r="AK77">
        <f t="shared" si="150"/>
        <v>5.0100314802044101</v>
      </c>
      <c r="AL77">
        <f t="shared" si="151"/>
        <v>14.1966823597956</v>
      </c>
      <c r="AM77">
        <f t="shared" ref="AM77:AM140" si="152">SQRT((C68-C77)^2+(D68-D77)^2)/5.73/0.297</f>
        <v>0.83100555430576595</v>
      </c>
      <c r="AN77">
        <f t="shared" ref="AN77:AN140" si="153">SQRT((E68-E77)^2+(F68-F77)^2)/5.73/0.297</f>
        <v>3.8660451190172099E-2</v>
      </c>
      <c r="AO77">
        <f t="shared" ref="AO77:AO140" si="154">ASIN((AN68*SIN(A77/180*PI())/AM77))*180/PI()</f>
        <v>2.6356321011472699</v>
      </c>
      <c r="AP77">
        <f t="shared" ref="AP77:AP140" si="155">ABS(ABS(B77)-ABS(AO77))</f>
        <v>16.571081738852701</v>
      </c>
      <c r="AQ77">
        <f t="shared" si="36"/>
        <v>0.52884869638796295</v>
      </c>
      <c r="AR77">
        <f t="shared" si="37"/>
        <v>3.2586324190323701E-2</v>
      </c>
      <c r="AS77">
        <f t="shared" si="38"/>
        <v>4.4513316190599097</v>
      </c>
      <c r="AT77">
        <f t="shared" si="39"/>
        <v>14.755382220940101</v>
      </c>
      <c r="AU77">
        <f t="shared" si="40"/>
        <v>0.48077154217087598</v>
      </c>
      <c r="AV77">
        <f t="shared" si="41"/>
        <v>3.8149175837369799E-2</v>
      </c>
      <c r="AW77">
        <f t="shared" si="42"/>
        <v>13.4557825944639</v>
      </c>
      <c r="AX77">
        <f t="shared" si="43"/>
        <v>5.7509312455361501</v>
      </c>
      <c r="AY77">
        <f t="shared" si="44"/>
        <v>0.62325416572932402</v>
      </c>
      <c r="AZ77">
        <f t="shared" si="45"/>
        <v>3.4970077850922397E-2</v>
      </c>
      <c r="BA77" t="e">
        <f t="shared" si="46"/>
        <v>#NUM!</v>
      </c>
      <c r="BB77" t="e">
        <f t="shared" si="47"/>
        <v>#NUM!</v>
      </c>
      <c r="BC77">
        <f t="shared" si="48"/>
        <v>0.57531153759629905</v>
      </c>
      <c r="BD77">
        <f t="shared" si="49"/>
        <v>8.0356026279463696E-3</v>
      </c>
      <c r="BE77" t="e">
        <f t="shared" si="50"/>
        <v>#NUM!</v>
      </c>
      <c r="BF77" t="e">
        <f t="shared" si="51"/>
        <v>#NUM!</v>
      </c>
      <c r="BG77">
        <f t="shared" si="52"/>
        <v>0.75549813769709095</v>
      </c>
      <c r="BH77">
        <f t="shared" si="53"/>
        <v>4.5765071057454497E-2</v>
      </c>
      <c r="BI77" t="e">
        <f t="shared" si="54"/>
        <v>#NUM!</v>
      </c>
      <c r="BJ77" t="e">
        <f t="shared" si="55"/>
        <v>#NUM!</v>
      </c>
      <c r="BK77">
        <f t="shared" si="56"/>
        <v>0.35256579759197598</v>
      </c>
      <c r="BL77">
        <f t="shared" si="57"/>
        <v>2.2389120010656099E-2</v>
      </c>
      <c r="BM77" t="e">
        <f t="shared" si="58"/>
        <v>#NUM!</v>
      </c>
      <c r="BN77" t="e">
        <f t="shared" si="59"/>
        <v>#NUM!</v>
      </c>
      <c r="BO77">
        <f t="shared" si="60"/>
        <v>0.33053043524247699</v>
      </c>
      <c r="BP77">
        <f t="shared" si="61"/>
        <v>5.2770172840133203E-2</v>
      </c>
      <c r="BQ77" t="e">
        <f t="shared" si="62"/>
        <v>#NUM!</v>
      </c>
      <c r="BR77" t="e">
        <f t="shared" si="63"/>
        <v>#NUM!</v>
      </c>
      <c r="BS77">
        <f t="shared" si="64"/>
        <v>0.43994411698540498</v>
      </c>
      <c r="BT77">
        <f t="shared" si="65"/>
        <v>2.1583946940004099E-2</v>
      </c>
      <c r="BU77" t="e">
        <f t="shared" si="66"/>
        <v>#NUM!</v>
      </c>
      <c r="BV77" t="e">
        <f t="shared" si="67"/>
        <v>#NUM!</v>
      </c>
      <c r="BW77">
        <f t="shared" si="68"/>
        <v>0.29380483132664598</v>
      </c>
      <c r="BX77">
        <f t="shared" si="69"/>
        <v>2.0384838776670602E-2</v>
      </c>
      <c r="BY77" t="e">
        <f t="shared" si="70"/>
        <v>#NUM!</v>
      </c>
      <c r="BZ77" t="e">
        <f t="shared" si="71"/>
        <v>#NUM!</v>
      </c>
      <c r="CA77">
        <f t="shared" si="72"/>
        <v>0.27834141915156002</v>
      </c>
      <c r="CB77">
        <f t="shared" si="73"/>
        <v>1.93119525252669E-2</v>
      </c>
      <c r="CC77" t="e">
        <f t="shared" si="74"/>
        <v>#NUM!</v>
      </c>
      <c r="CD77" t="e">
        <f t="shared" si="75"/>
        <v>#NUM!</v>
      </c>
      <c r="CE77">
        <f t="shared" si="76"/>
        <v>0.26442434819398197</v>
      </c>
      <c r="CF77">
        <f t="shared" si="77"/>
        <v>2.07528535527776E-2</v>
      </c>
      <c r="CG77" t="e">
        <f t="shared" si="78"/>
        <v>#NUM!</v>
      </c>
      <c r="CH77" t="e">
        <f t="shared" si="79"/>
        <v>#NUM!</v>
      </c>
      <c r="CI77">
        <f t="shared" si="80"/>
        <v>0.251832712565697</v>
      </c>
      <c r="CJ77">
        <f t="shared" si="81"/>
        <v>3.6739340627295697E-2</v>
      </c>
      <c r="CK77" t="e">
        <f t="shared" si="82"/>
        <v>#NUM!</v>
      </c>
      <c r="CL77" t="e">
        <f t="shared" si="83"/>
        <v>#NUM!</v>
      </c>
      <c r="CM77">
        <f t="shared" si="84"/>
        <v>0.24038577108543799</v>
      </c>
      <c r="CN77">
        <f t="shared" si="85"/>
        <v>8.5640625620965694E-2</v>
      </c>
      <c r="CO77" t="e">
        <f t="shared" si="86"/>
        <v>#NUM!</v>
      </c>
      <c r="CP77" t="e">
        <f t="shared" si="87"/>
        <v>#NUM!</v>
      </c>
      <c r="CQ77">
        <f t="shared" si="88"/>
        <v>0</v>
      </c>
      <c r="CR77">
        <f t="shared" si="89"/>
        <v>1.0275915636916</v>
      </c>
      <c r="CS77" t="e">
        <f t="shared" si="90"/>
        <v>#DIV/0!</v>
      </c>
      <c r="CT77" t="e">
        <f t="shared" si="91"/>
        <v>#DIV/0!</v>
      </c>
      <c r="CU77">
        <f t="shared" si="92"/>
        <v>0.220353623494985</v>
      </c>
      <c r="CV77">
        <f t="shared" si="93"/>
        <v>1.59027527480608</v>
      </c>
      <c r="CW77" t="e">
        <f t="shared" si="94"/>
        <v>#NUM!</v>
      </c>
      <c r="CX77" t="e">
        <f t="shared" si="95"/>
        <v>#NUM!</v>
      </c>
      <c r="CY77">
        <f t="shared" si="96"/>
        <v>0</v>
      </c>
      <c r="CZ77">
        <f t="shared" si="97"/>
        <v>1.5266688135147199</v>
      </c>
      <c r="DA77" t="e">
        <f t="shared" si="98"/>
        <v>#DIV/0!</v>
      </c>
      <c r="DB77" t="e">
        <f t="shared" si="99"/>
        <v>#DIV/0!</v>
      </c>
      <c r="DC77">
        <f t="shared" si="100"/>
        <v>0.64321785315262603</v>
      </c>
      <c r="DD77">
        <f t="shared" si="101"/>
        <v>3.2933798514458901</v>
      </c>
      <c r="DE77" t="e">
        <f t="shared" si="102"/>
        <v>#NUM!</v>
      </c>
      <c r="DF77" t="e">
        <f t="shared" si="103"/>
        <v>#NUM!</v>
      </c>
      <c r="DG77">
        <f t="shared" si="104"/>
        <v>1.05479162521756</v>
      </c>
      <c r="DH77">
        <f t="shared" si="105"/>
        <v>3.17138026270124</v>
      </c>
      <c r="DI77" t="e">
        <f t="shared" si="106"/>
        <v>#NUM!</v>
      </c>
      <c r="DJ77" t="e">
        <f t="shared" si="107"/>
        <v>#NUM!</v>
      </c>
      <c r="DK77">
        <f t="shared" si="108"/>
        <v>0.96307493665011801</v>
      </c>
      <c r="DL77">
        <f t="shared" si="109"/>
        <v>5.7240530713737199</v>
      </c>
      <c r="DM77" t="e">
        <f t="shared" si="110"/>
        <v>#NUM!</v>
      </c>
      <c r="DN77" t="e">
        <f t="shared" si="111"/>
        <v>#NUM!</v>
      </c>
      <c r="DO77">
        <f t="shared" si="112"/>
        <v>1.32761262914039</v>
      </c>
      <c r="DP77">
        <f t="shared" si="113"/>
        <v>6.4171581149381103</v>
      </c>
      <c r="DQ77" t="e">
        <f t="shared" si="114"/>
        <v>#NUM!</v>
      </c>
      <c r="DR77" t="e">
        <f t="shared" si="115"/>
        <v>#NUM!</v>
      </c>
      <c r="DS77">
        <f t="shared" si="116"/>
        <v>1.50616174754835</v>
      </c>
      <c r="DT77">
        <f t="shared" si="117"/>
        <v>6.2032528444401702</v>
      </c>
      <c r="DU77" t="e">
        <f t="shared" si="118"/>
        <v>#NUM!</v>
      </c>
      <c r="DV77" t="e">
        <f t="shared" si="119"/>
        <v>#NUM!</v>
      </c>
    </row>
    <row r="78" spans="1:126" x14ac:dyDescent="0.15">
      <c r="A78">
        <v>11.561930589999999</v>
      </c>
      <c r="B78">
        <v>-20.620982819999998</v>
      </c>
      <c r="C78">
        <v>343</v>
      </c>
      <c r="D78">
        <v>258</v>
      </c>
      <c r="E78">
        <v>222.84957890000001</v>
      </c>
      <c r="F78">
        <v>143.95140079999999</v>
      </c>
      <c r="G78">
        <f t="shared" si="120"/>
        <v>0</v>
      </c>
      <c r="H78">
        <f t="shared" si="121"/>
        <v>0.21621756112860899</v>
      </c>
      <c r="I78" t="e">
        <f t="shared" si="122"/>
        <v>#DIV/0!</v>
      </c>
      <c r="J78" t="e">
        <f t="shared" si="123"/>
        <v>#DIV/0!</v>
      </c>
      <c r="K78">
        <f t="shared" si="124"/>
        <v>3.7395249943759499</v>
      </c>
      <c r="L78">
        <f t="shared" si="125"/>
        <v>0.11140037001240601</v>
      </c>
      <c r="M78">
        <f t="shared" si="126"/>
        <v>0.403725610761559</v>
      </c>
      <c r="N78">
        <f t="shared" si="127"/>
        <v>20.217257209238401</v>
      </c>
      <c r="O78">
        <f t="shared" si="128"/>
        <v>0</v>
      </c>
      <c r="P78">
        <f t="shared" si="129"/>
        <v>4.1483190194870102E-2</v>
      </c>
      <c r="Q78" t="e">
        <f t="shared" si="130"/>
        <v>#DIV/0!</v>
      </c>
      <c r="R78" t="e">
        <f t="shared" si="131"/>
        <v>#DIV/0!</v>
      </c>
      <c r="S78">
        <f t="shared" si="132"/>
        <v>1.32212174096991</v>
      </c>
      <c r="T78">
        <f t="shared" si="133"/>
        <v>7.37066705107184E-2</v>
      </c>
      <c r="U78">
        <f t="shared" si="134"/>
        <v>0.47891445940498101</v>
      </c>
      <c r="V78">
        <f t="shared" si="135"/>
        <v>20.142068360595001</v>
      </c>
      <c r="W78">
        <f t="shared" si="136"/>
        <v>0</v>
      </c>
      <c r="X78">
        <f t="shared" si="137"/>
        <v>5.8965336408574702E-2</v>
      </c>
      <c r="Y78" t="e">
        <f t="shared" si="138"/>
        <v>#DIV/0!</v>
      </c>
      <c r="Z78" t="e">
        <f t="shared" si="139"/>
        <v>#DIV/0!</v>
      </c>
      <c r="AA78">
        <f t="shared" si="140"/>
        <v>0.88141449397993898</v>
      </c>
      <c r="AB78">
        <f t="shared" si="141"/>
        <v>3.81933792766408E-2</v>
      </c>
      <c r="AC78">
        <f t="shared" si="142"/>
        <v>0.57068287736590095</v>
      </c>
      <c r="AD78">
        <f t="shared" si="143"/>
        <v>20.050299942634101</v>
      </c>
      <c r="AE78">
        <f t="shared" si="144"/>
        <v>0.75549813769709095</v>
      </c>
      <c r="AF78">
        <f t="shared" si="145"/>
        <v>3.7179798821236502E-2</v>
      </c>
      <c r="AG78">
        <f t="shared" si="146"/>
        <v>0.158441962148794</v>
      </c>
      <c r="AH78">
        <f t="shared" si="147"/>
        <v>20.462540857851199</v>
      </c>
      <c r="AI78">
        <f t="shared" si="148"/>
        <v>0.66106087048495399</v>
      </c>
      <c r="AJ78">
        <f t="shared" si="149"/>
        <v>2.6693671367941402E-2</v>
      </c>
      <c r="AK78">
        <f t="shared" si="150"/>
        <v>1.3887306027964801</v>
      </c>
      <c r="AL78">
        <f t="shared" si="151"/>
        <v>19.232252217203499</v>
      </c>
      <c r="AM78">
        <f t="shared" si="152"/>
        <v>0.83100555430576595</v>
      </c>
      <c r="AN78">
        <f t="shared" si="153"/>
        <v>2.37277078826146E-2</v>
      </c>
      <c r="AO78">
        <f t="shared" si="154"/>
        <v>0.94375801727113395</v>
      </c>
      <c r="AP78">
        <f t="shared" si="155"/>
        <v>19.677224802728901</v>
      </c>
      <c r="AQ78">
        <f t="shared" ref="AQ78:AQ141" si="156">SQRT((C68-C78)^2+(D68-D78)^2)/5.73/0.33</f>
        <v>0.74790499887518902</v>
      </c>
      <c r="AR78">
        <f t="shared" ref="AR78:AR141" si="157">SQRT((E68-E78)^2+(F68-F78)^2)/5.73/0.33</f>
        <v>2.13549370943532E-2</v>
      </c>
      <c r="AS78">
        <f t="shared" ref="AS78:AS141" si="158">ASIN((AR68*SIN(A78/180*PI())/AQ78))*180/PI()</f>
        <v>0.94375801727113395</v>
      </c>
      <c r="AT78">
        <f t="shared" ref="AT78:AT141" si="159">ABS(ABS(B78)-ABS(AS78))</f>
        <v>19.677224802728901</v>
      </c>
      <c r="AU78">
        <f t="shared" si="40"/>
        <v>0.48077154217087598</v>
      </c>
      <c r="AV78">
        <f t="shared" si="41"/>
        <v>2.5882770306580101E-2</v>
      </c>
      <c r="AW78">
        <f t="shared" si="42"/>
        <v>2.1235542790647002</v>
      </c>
      <c r="AX78">
        <f t="shared" si="43"/>
        <v>18.497428540935299</v>
      </c>
      <c r="AY78">
        <f t="shared" si="44"/>
        <v>0.44070724698996899</v>
      </c>
      <c r="AZ78">
        <f t="shared" si="45"/>
        <v>3.1984578535814802E-2</v>
      </c>
      <c r="BA78">
        <f t="shared" si="46"/>
        <v>64.242864988404605</v>
      </c>
      <c r="BB78">
        <f t="shared" si="47"/>
        <v>43.621882168404603</v>
      </c>
      <c r="BC78">
        <f t="shared" si="48"/>
        <v>0.57531153759629905</v>
      </c>
      <c r="BD78">
        <f t="shared" si="49"/>
        <v>2.9524226340752201E-2</v>
      </c>
      <c r="BE78" t="e">
        <f t="shared" si="50"/>
        <v>#NUM!</v>
      </c>
      <c r="BF78" t="e">
        <f t="shared" si="51"/>
        <v>#NUM!</v>
      </c>
      <c r="BG78">
        <f t="shared" si="52"/>
        <v>0.53421785633942098</v>
      </c>
      <c r="BH78">
        <f t="shared" si="53"/>
        <v>1.84341585903121E-2</v>
      </c>
      <c r="BI78" t="e">
        <f t="shared" si="54"/>
        <v>#NUM!</v>
      </c>
      <c r="BJ78" t="e">
        <f t="shared" si="55"/>
        <v>#NUM!</v>
      </c>
      <c r="BK78">
        <f t="shared" si="56"/>
        <v>0.70513159518395097</v>
      </c>
      <c r="BL78">
        <f t="shared" si="57"/>
        <v>5.6834350154530901E-2</v>
      </c>
      <c r="BM78" t="e">
        <f t="shared" si="58"/>
        <v>#NUM!</v>
      </c>
      <c r="BN78" t="e">
        <f t="shared" si="59"/>
        <v>#NUM!</v>
      </c>
      <c r="BO78">
        <f t="shared" si="60"/>
        <v>0.33053043524247699</v>
      </c>
      <c r="BP78">
        <f t="shared" si="61"/>
        <v>3.4586347058748503E-2</v>
      </c>
      <c r="BQ78" t="e">
        <f t="shared" si="62"/>
        <v>#NUM!</v>
      </c>
      <c r="BR78" t="e">
        <f t="shared" si="63"/>
        <v>#NUM!</v>
      </c>
      <c r="BS78">
        <f t="shared" si="64"/>
        <v>0.31108746846350799</v>
      </c>
      <c r="BT78">
        <f t="shared" si="65"/>
        <v>6.2346816982894702E-2</v>
      </c>
      <c r="BU78" t="e">
        <f t="shared" si="66"/>
        <v>#NUM!</v>
      </c>
      <c r="BV78" t="e">
        <f t="shared" si="67"/>
        <v>#NUM!</v>
      </c>
      <c r="BW78">
        <f t="shared" si="68"/>
        <v>0.41550277715288297</v>
      </c>
      <c r="BX78">
        <f t="shared" si="69"/>
        <v>3.1751613144097399E-2</v>
      </c>
      <c r="BY78" t="e">
        <f t="shared" si="70"/>
        <v>#NUM!</v>
      </c>
      <c r="BZ78" t="e">
        <f t="shared" si="71"/>
        <v>#NUM!</v>
      </c>
      <c r="CA78">
        <f t="shared" si="72"/>
        <v>0.27834141915156002</v>
      </c>
      <c r="CB78">
        <f t="shared" si="73"/>
        <v>3.00804756101976E-2</v>
      </c>
      <c r="CC78" t="e">
        <f t="shared" si="74"/>
        <v>#NUM!</v>
      </c>
      <c r="CD78" t="e">
        <f t="shared" si="75"/>
        <v>#NUM!</v>
      </c>
      <c r="CE78">
        <f t="shared" si="76"/>
        <v>0.26442434819398197</v>
      </c>
      <c r="CF78">
        <f t="shared" si="77"/>
        <v>2.85764518296877E-2</v>
      </c>
      <c r="CG78" t="e">
        <f t="shared" si="78"/>
        <v>#NUM!</v>
      </c>
      <c r="CH78" t="e">
        <f t="shared" si="79"/>
        <v>#NUM!</v>
      </c>
      <c r="CI78">
        <f t="shared" si="80"/>
        <v>0.251832712565697</v>
      </c>
      <c r="CJ78">
        <f t="shared" si="81"/>
        <v>2.8273139721931299E-2</v>
      </c>
      <c r="CK78" t="e">
        <f t="shared" si="82"/>
        <v>#NUM!</v>
      </c>
      <c r="CL78" t="e">
        <f t="shared" si="83"/>
        <v>#NUM!</v>
      </c>
      <c r="CM78">
        <f t="shared" si="84"/>
        <v>0.24038577108543799</v>
      </c>
      <c r="CN78">
        <f t="shared" si="85"/>
        <v>4.49866394631157E-2</v>
      </c>
      <c r="CO78" t="e">
        <f t="shared" si="86"/>
        <v>#NUM!</v>
      </c>
      <c r="CP78" t="e">
        <f t="shared" si="87"/>
        <v>#NUM!</v>
      </c>
      <c r="CQ78">
        <f t="shared" si="88"/>
        <v>0.22993421582085399</v>
      </c>
      <c r="CR78">
        <f t="shared" si="89"/>
        <v>7.90597578170254E-2</v>
      </c>
      <c r="CS78" t="e">
        <f t="shared" si="90"/>
        <v>#NUM!</v>
      </c>
      <c r="CT78" t="e">
        <f t="shared" si="91"/>
        <v>#NUM!</v>
      </c>
      <c r="CU78">
        <f t="shared" si="92"/>
        <v>0</v>
      </c>
      <c r="CV78">
        <f t="shared" si="93"/>
        <v>0.97805982506888101</v>
      </c>
      <c r="CW78" t="e">
        <f t="shared" si="94"/>
        <v>#DIV/0!</v>
      </c>
      <c r="CX78" t="e">
        <f t="shared" si="95"/>
        <v>#DIV/0!</v>
      </c>
      <c r="CY78">
        <f t="shared" si="96"/>
        <v>0.21153947855518501</v>
      </c>
      <c r="CZ78">
        <f t="shared" si="97"/>
        <v>1.5199133363955399</v>
      </c>
      <c r="DA78" t="e">
        <f t="shared" si="98"/>
        <v>#NUM!</v>
      </c>
      <c r="DB78" t="e">
        <f t="shared" si="99"/>
        <v>#NUM!</v>
      </c>
      <c r="DC78">
        <f t="shared" si="100"/>
        <v>0</v>
      </c>
      <c r="DD78">
        <f t="shared" si="101"/>
        <v>1.4614595046527701</v>
      </c>
      <c r="DE78" t="e">
        <f t="shared" si="102"/>
        <v>#DIV/0!</v>
      </c>
      <c r="DF78" t="e">
        <f t="shared" si="103"/>
        <v>#DIV/0!</v>
      </c>
      <c r="DG78">
        <f t="shared" si="104"/>
        <v>0.61939496970252805</v>
      </c>
      <c r="DH78">
        <f t="shared" si="105"/>
        <v>3.1649708255337701</v>
      </c>
      <c r="DI78" t="e">
        <f t="shared" si="106"/>
        <v>#NUM!</v>
      </c>
      <c r="DJ78" t="e">
        <f t="shared" si="107"/>
        <v>#NUM!</v>
      </c>
      <c r="DK78">
        <f t="shared" si="108"/>
        <v>1.01712049574551</v>
      </c>
      <c r="DL78">
        <f t="shared" si="109"/>
        <v>3.0519140785463401</v>
      </c>
      <c r="DM78" t="e">
        <f t="shared" si="110"/>
        <v>#NUM!</v>
      </c>
      <c r="DN78" t="e">
        <f t="shared" si="111"/>
        <v>#NUM!</v>
      </c>
      <c r="DO78">
        <f t="shared" si="112"/>
        <v>0.92986545607597604</v>
      </c>
      <c r="DP78">
        <f t="shared" si="113"/>
        <v>5.52062544571094</v>
      </c>
      <c r="DQ78" t="e">
        <f t="shared" si="114"/>
        <v>#NUM!</v>
      </c>
      <c r="DR78" t="e">
        <f t="shared" si="115"/>
        <v>#NUM!</v>
      </c>
      <c r="DS78">
        <f t="shared" si="116"/>
        <v>1.2833588748357101</v>
      </c>
      <c r="DT78">
        <f t="shared" si="117"/>
        <v>6.1974136854059996</v>
      </c>
      <c r="DU78" t="e">
        <f t="shared" si="118"/>
        <v>#NUM!</v>
      </c>
      <c r="DV78" t="e">
        <f t="shared" si="119"/>
        <v>#NUM!</v>
      </c>
    </row>
    <row r="79" spans="1:126" x14ac:dyDescent="0.15">
      <c r="A79">
        <v>17.989313240000001</v>
      </c>
      <c r="B79">
        <v>-15.24420454</v>
      </c>
      <c r="C79">
        <v>342</v>
      </c>
      <c r="D79">
        <v>257</v>
      </c>
      <c r="E79">
        <v>222.85014340000001</v>
      </c>
      <c r="F79">
        <v>143.95220950000001</v>
      </c>
      <c r="G79">
        <f t="shared" si="120"/>
        <v>7.4116711600244001</v>
      </c>
      <c r="H79">
        <f t="shared" si="121"/>
        <v>5.1686933411446596E-3</v>
      </c>
      <c r="I79">
        <f t="shared" si="122"/>
        <v>0.51622176294747701</v>
      </c>
      <c r="J79">
        <f t="shared" si="123"/>
        <v>14.7279827770525</v>
      </c>
      <c r="K79">
        <f t="shared" si="124"/>
        <v>3.7395249943759499</v>
      </c>
      <c r="L79">
        <f t="shared" si="125"/>
        <v>0.110943163288882</v>
      </c>
      <c r="M79">
        <f t="shared" si="126"/>
        <v>0.47311455930594498</v>
      </c>
      <c r="N79">
        <f t="shared" si="127"/>
        <v>14.7710899806941</v>
      </c>
      <c r="O79">
        <f t="shared" si="128"/>
        <v>0</v>
      </c>
      <c r="P79">
        <f t="shared" si="129"/>
        <v>7.5502078586855703E-2</v>
      </c>
      <c r="Q79" t="e">
        <f t="shared" si="130"/>
        <v>#DIV/0!</v>
      </c>
      <c r="R79" t="e">
        <f t="shared" si="131"/>
        <v>#DIV/0!</v>
      </c>
      <c r="S79">
        <f t="shared" si="132"/>
        <v>1.8697624971879701</v>
      </c>
      <c r="T79">
        <f t="shared" si="133"/>
        <v>3.0689506317192802E-2</v>
      </c>
      <c r="U79">
        <f t="shared" si="134"/>
        <v>0.52072251086469301</v>
      </c>
      <c r="V79">
        <f t="shared" si="135"/>
        <v>14.723482029135299</v>
      </c>
      <c r="W79">
        <f t="shared" si="136"/>
        <v>1.0576973927759299</v>
      </c>
      <c r="X79">
        <f t="shared" si="137"/>
        <v>5.99783565304573E-2</v>
      </c>
      <c r="Y79">
        <f t="shared" si="138"/>
        <v>0.737974965981674</v>
      </c>
      <c r="Z79">
        <f t="shared" si="139"/>
        <v>14.506229574018301</v>
      </c>
      <c r="AA79">
        <f t="shared" si="140"/>
        <v>1.24650833145865</v>
      </c>
      <c r="AB79">
        <f t="shared" si="141"/>
        <v>4.9981963775381097E-2</v>
      </c>
      <c r="AC79">
        <f t="shared" si="142"/>
        <v>0.24407100134861601</v>
      </c>
      <c r="AD79">
        <f t="shared" si="143"/>
        <v>15.000133538651401</v>
      </c>
      <c r="AE79">
        <f t="shared" si="144"/>
        <v>1.6893451927651899</v>
      </c>
      <c r="AF79">
        <f t="shared" si="145"/>
        <v>3.2871091943004298E-2</v>
      </c>
      <c r="AG79">
        <f t="shared" si="146"/>
        <v>0.39326273791347499</v>
      </c>
      <c r="AH79">
        <f t="shared" si="147"/>
        <v>14.850941802086499</v>
      </c>
      <c r="AI79">
        <f t="shared" si="148"/>
        <v>1.4781770436695401</v>
      </c>
      <c r="AJ79">
        <f t="shared" si="149"/>
        <v>3.2932895843662199E-2</v>
      </c>
      <c r="AK79">
        <f t="shared" si="150"/>
        <v>0.88815858458686703</v>
      </c>
      <c r="AL79">
        <f t="shared" si="151"/>
        <v>14.3560459554131</v>
      </c>
      <c r="AM79">
        <f t="shared" si="152"/>
        <v>1.3139351499284799</v>
      </c>
      <c r="AN79">
        <f t="shared" si="153"/>
        <v>2.40039097726715E-2</v>
      </c>
      <c r="AO79">
        <f t="shared" si="154"/>
        <v>1.7469090366081801</v>
      </c>
      <c r="AP79">
        <f t="shared" si="155"/>
        <v>13.497295503391801</v>
      </c>
      <c r="AQ79">
        <f t="shared" si="156"/>
        <v>1.49580999775038</v>
      </c>
      <c r="AR79">
        <f t="shared" si="157"/>
        <v>2.16035187954043E-2</v>
      </c>
      <c r="AS79">
        <f t="shared" si="158"/>
        <v>0.72710880858349303</v>
      </c>
      <c r="AT79">
        <f t="shared" si="159"/>
        <v>14.5170957314165</v>
      </c>
      <c r="AU79">
        <f t="shared" ref="AU79:AU142" si="160">SQRT((C68-C79)^2+(D68-D79)^2)/5.73/0.363</f>
        <v>0.96154308434175195</v>
      </c>
      <c r="AV79">
        <f t="shared" ref="AV79:AV142" si="161">SQRT((E68-E79)^2+(F68-F79)^2)/5.73/0.363</f>
        <v>1.96395625412767E-2</v>
      </c>
      <c r="AW79">
        <f t="shared" ref="AW79:AW142" si="162">ASIN((AV68*SIN(A79/180*PI())/AU79))*180/PI()</f>
        <v>1.27419562632864</v>
      </c>
      <c r="AX79">
        <f t="shared" ref="AX79:AX142" si="163">ABS(ABS(B79)-ABS(AW79))</f>
        <v>13.9700089136714</v>
      </c>
      <c r="AY79">
        <f t="shared" si="44"/>
        <v>0.985451362446361</v>
      </c>
      <c r="AZ79">
        <f t="shared" si="45"/>
        <v>2.4086040386722799E-2</v>
      </c>
      <c r="BA79">
        <f t="shared" si="46"/>
        <v>3.1477433678569802</v>
      </c>
      <c r="BB79">
        <f t="shared" si="47"/>
        <v>12.096461172143</v>
      </c>
      <c r="BC79">
        <f t="shared" si="48"/>
        <v>0.90964741148894901</v>
      </c>
      <c r="BD79">
        <f t="shared" si="49"/>
        <v>2.9840105421779801E-2</v>
      </c>
      <c r="BE79">
        <f t="shared" si="50"/>
        <v>88.368745361745397</v>
      </c>
      <c r="BF79">
        <f t="shared" si="51"/>
        <v>73.124540821745398</v>
      </c>
      <c r="BG79">
        <f t="shared" si="52"/>
        <v>0.75549813769709095</v>
      </c>
      <c r="BH79">
        <f t="shared" si="53"/>
        <v>2.7708669320224099E-2</v>
      </c>
      <c r="BI79" t="e">
        <f t="shared" si="54"/>
        <v>#NUM!</v>
      </c>
      <c r="BJ79" t="e">
        <f t="shared" si="55"/>
        <v>#NUM!</v>
      </c>
      <c r="BK79">
        <f t="shared" si="56"/>
        <v>0.70513159518395097</v>
      </c>
      <c r="BL79">
        <f t="shared" si="57"/>
        <v>1.73344362329933E-2</v>
      </c>
      <c r="BM79" t="e">
        <f t="shared" si="58"/>
        <v>#NUM!</v>
      </c>
      <c r="BN79" t="e">
        <f t="shared" si="59"/>
        <v>#NUM!</v>
      </c>
      <c r="BO79">
        <f t="shared" si="60"/>
        <v>1.04522901137302</v>
      </c>
      <c r="BP79">
        <f t="shared" si="61"/>
        <v>5.3459262316698002E-2</v>
      </c>
      <c r="BQ79" t="e">
        <f t="shared" si="62"/>
        <v>#NUM!</v>
      </c>
      <c r="BR79" t="e">
        <f t="shared" si="63"/>
        <v>#NUM!</v>
      </c>
      <c r="BS79">
        <f t="shared" si="64"/>
        <v>0.69561272643272598</v>
      </c>
      <c r="BT79">
        <f t="shared" si="65"/>
        <v>3.27810974171538E-2</v>
      </c>
      <c r="BU79" t="e">
        <f t="shared" si="66"/>
        <v>#NUM!</v>
      </c>
      <c r="BV79" t="e">
        <f t="shared" si="67"/>
        <v>#NUM!</v>
      </c>
      <c r="BW79">
        <f t="shared" si="68"/>
        <v>0.65696757496424096</v>
      </c>
      <c r="BX79">
        <f t="shared" si="69"/>
        <v>5.9057314784006103E-2</v>
      </c>
      <c r="BY79" t="e">
        <f t="shared" si="70"/>
        <v>#NUM!</v>
      </c>
      <c r="BZ79" t="e">
        <f t="shared" si="71"/>
        <v>#NUM!</v>
      </c>
      <c r="CA79">
        <f t="shared" si="72"/>
        <v>0.78726841986861995</v>
      </c>
      <c r="CB79">
        <f t="shared" si="73"/>
        <v>3.0320525435862899E-2</v>
      </c>
      <c r="CC79" t="e">
        <f t="shared" si="74"/>
        <v>#NUM!</v>
      </c>
      <c r="CD79" t="e">
        <f t="shared" si="75"/>
        <v>#NUM!</v>
      </c>
      <c r="CE79">
        <f t="shared" si="76"/>
        <v>0.59127081746781696</v>
      </c>
      <c r="CF79">
        <f t="shared" si="77"/>
        <v>2.88044991640697E-2</v>
      </c>
      <c r="CG79" t="e">
        <f t="shared" si="78"/>
        <v>#NUM!</v>
      </c>
      <c r="CH79" t="e">
        <f t="shared" si="79"/>
        <v>#NUM!</v>
      </c>
      <c r="CI79">
        <f t="shared" si="80"/>
        <v>0.56311506425506397</v>
      </c>
      <c r="CJ79">
        <f t="shared" si="81"/>
        <v>2.7432856346733099E-2</v>
      </c>
      <c r="CK79" t="e">
        <f t="shared" si="82"/>
        <v>#NUM!</v>
      </c>
      <c r="CL79" t="e">
        <f t="shared" si="83"/>
        <v>#NUM!</v>
      </c>
      <c r="CM79">
        <f t="shared" si="84"/>
        <v>0.53751892497074305</v>
      </c>
      <c r="CN79">
        <f t="shared" si="85"/>
        <v>2.7055617007619999E-2</v>
      </c>
      <c r="CO79" t="e">
        <f t="shared" si="86"/>
        <v>#NUM!</v>
      </c>
      <c r="CP79" t="e">
        <f t="shared" si="87"/>
        <v>#NUM!</v>
      </c>
      <c r="CQ79">
        <f t="shared" si="88"/>
        <v>0.51414853692853602</v>
      </c>
      <c r="CR79">
        <f t="shared" si="89"/>
        <v>4.3191433824393402E-2</v>
      </c>
      <c r="CS79" t="e">
        <f t="shared" si="90"/>
        <v>#NUM!</v>
      </c>
      <c r="CT79" t="e">
        <f t="shared" si="91"/>
        <v>#NUM!</v>
      </c>
      <c r="CU79">
        <f t="shared" si="92"/>
        <v>0.220353623494985</v>
      </c>
      <c r="CV79">
        <f t="shared" si="93"/>
        <v>7.5578384092265194E-2</v>
      </c>
      <c r="CW79" t="e">
        <f t="shared" si="94"/>
        <v>#NUM!</v>
      </c>
      <c r="CX79" t="e">
        <f t="shared" si="95"/>
        <v>#NUM!</v>
      </c>
      <c r="CY79">
        <f t="shared" si="96"/>
        <v>0.299161999550076</v>
      </c>
      <c r="CZ79">
        <f t="shared" si="97"/>
        <v>0.93872903406234298</v>
      </c>
      <c r="DA79" t="e">
        <f t="shared" si="98"/>
        <v>#NUM!</v>
      </c>
      <c r="DB79" t="e">
        <f t="shared" si="99"/>
        <v>#NUM!</v>
      </c>
      <c r="DC79">
        <f t="shared" si="100"/>
        <v>0.20340334476460101</v>
      </c>
      <c r="DD79">
        <f t="shared" si="101"/>
        <v>1.46125555994513</v>
      </c>
      <c r="DE79" t="e">
        <f t="shared" si="102"/>
        <v>#NUM!</v>
      </c>
      <c r="DF79" t="e">
        <f t="shared" si="103"/>
        <v>#NUM!</v>
      </c>
      <c r="DG79">
        <f t="shared" si="104"/>
        <v>0.27700185143525502</v>
      </c>
      <c r="DH79">
        <f t="shared" si="105"/>
        <v>1.40713919517704</v>
      </c>
      <c r="DI79" t="e">
        <f t="shared" si="106"/>
        <v>#NUM!</v>
      </c>
      <c r="DJ79" t="e">
        <f t="shared" si="107"/>
        <v>#NUM!</v>
      </c>
      <c r="DK79">
        <f t="shared" si="108"/>
        <v>0.37774906884854498</v>
      </c>
      <c r="DL79">
        <f t="shared" si="109"/>
        <v>3.0517516675472498</v>
      </c>
      <c r="DM79" t="e">
        <f t="shared" si="110"/>
        <v>#NUM!</v>
      </c>
      <c r="DN79" t="e">
        <f t="shared" si="111"/>
        <v>#NUM!</v>
      </c>
      <c r="DO79">
        <f t="shared" si="112"/>
        <v>0.75189621902682002</v>
      </c>
      <c r="DP79">
        <f t="shared" si="113"/>
        <v>2.94649753967769</v>
      </c>
      <c r="DQ79" t="e">
        <f t="shared" si="114"/>
        <v>#NUM!</v>
      </c>
      <c r="DR79" t="e">
        <f t="shared" si="115"/>
        <v>#NUM!</v>
      </c>
      <c r="DS79">
        <f t="shared" si="116"/>
        <v>0.70513159518395097</v>
      </c>
      <c r="DT79">
        <f t="shared" si="117"/>
        <v>5.3364327438616099</v>
      </c>
      <c r="DU79" t="e">
        <f t="shared" si="118"/>
        <v>#NUM!</v>
      </c>
      <c r="DV79" t="e">
        <f t="shared" si="119"/>
        <v>#NUM!</v>
      </c>
    </row>
    <row r="80" spans="1:126" x14ac:dyDescent="0.15">
      <c r="A80">
        <v>18.17040111</v>
      </c>
      <c r="B80">
        <v>-9.9103475190000001</v>
      </c>
      <c r="C80">
        <v>344</v>
      </c>
      <c r="D80">
        <v>259</v>
      </c>
      <c r="E80">
        <v>222.8709412</v>
      </c>
      <c r="F80">
        <v>143.99046329999999</v>
      </c>
      <c r="G80">
        <f t="shared" si="120"/>
        <v>14.8233423200488</v>
      </c>
      <c r="H80">
        <f t="shared" si="121"/>
        <v>0.22819653854955099</v>
      </c>
      <c r="I80">
        <f t="shared" si="122"/>
        <v>6.2300972423502202E-3</v>
      </c>
      <c r="J80">
        <f t="shared" si="123"/>
        <v>9.9041174217576504</v>
      </c>
      <c r="K80">
        <f t="shared" si="124"/>
        <v>3.7395249943759499</v>
      </c>
      <c r="L80">
        <f t="shared" si="125"/>
        <v>0.117727551248201</v>
      </c>
      <c r="M80">
        <f t="shared" si="126"/>
        <v>0.53227569565204302</v>
      </c>
      <c r="N80">
        <f t="shared" si="127"/>
        <v>9.3780718233479607</v>
      </c>
      <c r="O80">
        <f t="shared" si="128"/>
        <v>2.4930166629173001</v>
      </c>
      <c r="P80">
        <f t="shared" si="129"/>
        <v>0.13622675591630801</v>
      </c>
      <c r="Q80">
        <f t="shared" si="130"/>
        <v>0.62566610452927895</v>
      </c>
      <c r="R80">
        <f t="shared" si="131"/>
        <v>9.2846814144707199</v>
      </c>
      <c r="S80">
        <f t="shared" si="132"/>
        <v>3.7395249943759499</v>
      </c>
      <c r="T80">
        <f t="shared" si="133"/>
        <v>0.10322210650175</v>
      </c>
      <c r="U80">
        <f t="shared" si="134"/>
        <v>0.479935695326068</v>
      </c>
      <c r="V80">
        <f t="shared" si="135"/>
        <v>9.4304118236739303</v>
      </c>
      <c r="W80">
        <f t="shared" si="136"/>
        <v>1.49580999775038</v>
      </c>
      <c r="X80">
        <f t="shared" si="137"/>
        <v>4.2404797477380698E-2</v>
      </c>
      <c r="Y80">
        <f t="shared" si="138"/>
        <v>0.80576779591935099</v>
      </c>
      <c r="Z80">
        <f t="shared" si="139"/>
        <v>9.1045797230806507</v>
      </c>
      <c r="AA80">
        <f t="shared" si="140"/>
        <v>1.97090272489272</v>
      </c>
      <c r="AB80">
        <f t="shared" si="141"/>
        <v>8.81844516238076E-2</v>
      </c>
      <c r="AC80">
        <f t="shared" si="142"/>
        <v>0.33323580012218301</v>
      </c>
      <c r="AD80">
        <f t="shared" si="143"/>
        <v>9.5771117188778199</v>
      </c>
      <c r="AE80">
        <f t="shared" si="144"/>
        <v>1.06843571267884</v>
      </c>
      <c r="AF80">
        <f t="shared" si="145"/>
        <v>7.55866728204065E-2</v>
      </c>
      <c r="AG80">
        <f t="shared" si="146"/>
        <v>0.40049133676527998</v>
      </c>
      <c r="AH80">
        <f t="shared" si="147"/>
        <v>9.5098561822347207</v>
      </c>
      <c r="AI80">
        <f t="shared" si="148"/>
        <v>0.66106087048495399</v>
      </c>
      <c r="AJ80">
        <f t="shared" si="149"/>
        <v>4.6371274299526997E-2</v>
      </c>
      <c r="AK80">
        <f t="shared" si="150"/>
        <v>1.5867294850951199</v>
      </c>
      <c r="AL80">
        <f t="shared" si="151"/>
        <v>8.3236180339048804</v>
      </c>
      <c r="AM80">
        <f t="shared" si="152"/>
        <v>0.58760966265329295</v>
      </c>
      <c r="AN80">
        <f t="shared" si="153"/>
        <v>4.8008298003885903E-2</v>
      </c>
      <c r="AO80">
        <f t="shared" si="154"/>
        <v>1.01889114092982</v>
      </c>
      <c r="AP80">
        <f t="shared" si="155"/>
        <v>8.8914563780701794</v>
      </c>
      <c r="AQ80">
        <f t="shared" si="156"/>
        <v>0.52884869638796295</v>
      </c>
      <c r="AR80">
        <f t="shared" si="157"/>
        <v>3.9675260527262002E-2</v>
      </c>
      <c r="AS80">
        <f t="shared" si="158"/>
        <v>2.0769806321261601</v>
      </c>
      <c r="AT80">
        <f t="shared" si="159"/>
        <v>7.83336688687384</v>
      </c>
      <c r="AU80">
        <f t="shared" si="160"/>
        <v>0</v>
      </c>
      <c r="AV80">
        <f t="shared" si="161"/>
        <v>3.6068418661147197E-2</v>
      </c>
      <c r="AW80" t="e">
        <f t="shared" si="162"/>
        <v>#DIV/0!</v>
      </c>
      <c r="AX80" t="e">
        <f t="shared" si="163"/>
        <v>#DIV/0!</v>
      </c>
      <c r="AY80">
        <f t="shared" ref="AY80:AY143" si="164">SQRT((C68-C80)^2+(D68-D80)^2)/5.73/0.396</f>
        <v>0.88141449397993898</v>
      </c>
      <c r="AZ80">
        <f t="shared" ref="AZ80:AZ143" si="165">SQRT((E68-E80)^2+(F68-F80)^2)/5.73/0.396</f>
        <v>3.3062717106051603E-2</v>
      </c>
      <c r="BA80">
        <f t="shared" ref="BA80:BA143" si="166">ASIN((AZ68*SIN(A80/180*PI())/AY80))*180/PI()</f>
        <v>1.81147810314163</v>
      </c>
      <c r="BB80">
        <f t="shared" ref="BB80:BB143" si="167">ABS(ABS(B80)-ABS(BA80))</f>
        <v>8.0988694158583705</v>
      </c>
      <c r="BC80">
        <f t="shared" si="48"/>
        <v>0.40680668952920301</v>
      </c>
      <c r="BD80">
        <f t="shared" si="49"/>
        <v>3.8827594307414899E-2</v>
      </c>
      <c r="BE80" t="e">
        <f t="shared" si="50"/>
        <v>#NUM!</v>
      </c>
      <c r="BF80" t="e">
        <f t="shared" si="51"/>
        <v>#NUM!</v>
      </c>
      <c r="BG80">
        <f t="shared" si="52"/>
        <v>0.37774906884854498</v>
      </c>
      <c r="BH80">
        <f t="shared" si="53"/>
        <v>4.26142339184492E-2</v>
      </c>
      <c r="BI80" t="e">
        <f t="shared" si="54"/>
        <v>#NUM!</v>
      </c>
      <c r="BJ80" t="e">
        <f t="shared" si="55"/>
        <v>#NUM!</v>
      </c>
      <c r="BK80">
        <f t="shared" si="56"/>
        <v>0.70513159518395097</v>
      </c>
      <c r="BL80">
        <f t="shared" si="57"/>
        <v>3.9773284990552597E-2</v>
      </c>
      <c r="BM80" t="e">
        <f t="shared" si="58"/>
        <v>#NUM!</v>
      </c>
      <c r="BN80" t="e">
        <f t="shared" si="59"/>
        <v>#NUM!</v>
      </c>
      <c r="BO80">
        <f t="shared" si="60"/>
        <v>0.66106087048495399</v>
      </c>
      <c r="BP80">
        <f t="shared" si="61"/>
        <v>2.4492774483433E-2</v>
      </c>
      <c r="BQ80" t="e">
        <f t="shared" si="62"/>
        <v>#NUM!</v>
      </c>
      <c r="BR80" t="e">
        <f t="shared" si="63"/>
        <v>#NUM!</v>
      </c>
      <c r="BS80">
        <f t="shared" si="64"/>
        <v>0.43994411698540498</v>
      </c>
      <c r="BT80">
        <f t="shared" si="65"/>
        <v>5.7677234168544499E-2</v>
      </c>
      <c r="BU80" t="e">
        <f t="shared" si="66"/>
        <v>#NUM!</v>
      </c>
      <c r="BV80" t="e">
        <f t="shared" si="67"/>
        <v>#NUM!</v>
      </c>
      <c r="BW80">
        <f t="shared" si="68"/>
        <v>0.29380483132664598</v>
      </c>
      <c r="BX80">
        <f t="shared" si="69"/>
        <v>4.0665299232623797E-2</v>
      </c>
      <c r="BY80" t="e">
        <f t="shared" si="70"/>
        <v>#NUM!</v>
      </c>
      <c r="BZ80" t="e">
        <f t="shared" si="71"/>
        <v>#NUM!</v>
      </c>
      <c r="CA80">
        <f t="shared" si="72"/>
        <v>0.27834141915156002</v>
      </c>
      <c r="CB80">
        <f t="shared" si="73"/>
        <v>6.3002026950774503E-2</v>
      </c>
      <c r="CC80" t="e">
        <f t="shared" si="74"/>
        <v>#NUM!</v>
      </c>
      <c r="CD80" t="e">
        <f t="shared" si="75"/>
        <v>#NUM!</v>
      </c>
      <c r="CE80">
        <f t="shared" si="76"/>
        <v>0</v>
      </c>
      <c r="CF80">
        <f t="shared" si="77"/>
        <v>3.8778234677007903E-2</v>
      </c>
      <c r="CG80" t="e">
        <f t="shared" si="78"/>
        <v>#DIV/0!</v>
      </c>
      <c r="CH80" t="e">
        <f t="shared" si="79"/>
        <v>#DIV/0!</v>
      </c>
      <c r="CI80">
        <f t="shared" si="80"/>
        <v>0.251832712565697</v>
      </c>
      <c r="CJ80">
        <f t="shared" si="81"/>
        <v>3.6931652073340801E-2</v>
      </c>
      <c r="CK80" t="e">
        <f t="shared" si="82"/>
        <v>#NUM!</v>
      </c>
      <c r="CL80" t="e">
        <f t="shared" si="83"/>
        <v>#NUM!</v>
      </c>
      <c r="CM80">
        <f t="shared" si="84"/>
        <v>0.24038577108543799</v>
      </c>
      <c r="CN80">
        <f t="shared" si="85"/>
        <v>3.5252940615461699E-2</v>
      </c>
      <c r="CO80" t="e">
        <f t="shared" si="86"/>
        <v>#NUM!</v>
      </c>
      <c r="CP80" t="e">
        <f t="shared" si="87"/>
        <v>#NUM!</v>
      </c>
      <c r="CQ80">
        <f t="shared" si="88"/>
        <v>0.22993421582085399</v>
      </c>
      <c r="CR80">
        <f t="shared" si="89"/>
        <v>2.9390009666972201E-2</v>
      </c>
      <c r="CS80" t="e">
        <f t="shared" si="90"/>
        <v>#NUM!</v>
      </c>
      <c r="CT80" t="e">
        <f t="shared" si="91"/>
        <v>#NUM!</v>
      </c>
      <c r="CU80">
        <f t="shared" si="92"/>
        <v>0.220353623494985</v>
      </c>
      <c r="CV80">
        <f t="shared" si="93"/>
        <v>4.7996666988030103E-2</v>
      </c>
      <c r="CW80" t="e">
        <f t="shared" si="94"/>
        <v>#NUM!</v>
      </c>
      <c r="CX80" t="e">
        <f t="shared" si="95"/>
        <v>#NUM!</v>
      </c>
      <c r="CY80">
        <f t="shared" si="96"/>
        <v>0.47301665397425302</v>
      </c>
      <c r="CZ80">
        <f t="shared" si="97"/>
        <v>6.42629465335946E-2</v>
      </c>
      <c r="DA80" t="e">
        <f t="shared" si="98"/>
        <v>#NUM!</v>
      </c>
      <c r="DB80" t="e">
        <f t="shared" si="99"/>
        <v>#NUM!</v>
      </c>
      <c r="DC80">
        <f t="shared" si="100"/>
        <v>0.28765576879815002</v>
      </c>
      <c r="DD80">
        <f t="shared" si="101"/>
        <v>0.89387934343709097</v>
      </c>
      <c r="DE80" t="e">
        <f t="shared" si="102"/>
        <v>#NUM!</v>
      </c>
      <c r="DF80" t="e">
        <f t="shared" si="103"/>
        <v>#NUM!</v>
      </c>
      <c r="DG80">
        <f t="shared" si="104"/>
        <v>0.43797838330949401</v>
      </c>
      <c r="DH80">
        <f t="shared" si="105"/>
        <v>1.39880015910825</v>
      </c>
      <c r="DI80" t="e">
        <f t="shared" si="106"/>
        <v>#NUM!</v>
      </c>
      <c r="DJ80" t="e">
        <f t="shared" si="107"/>
        <v>#NUM!</v>
      </c>
      <c r="DK80">
        <f t="shared" si="108"/>
        <v>0.26710892816970999</v>
      </c>
      <c r="DL80">
        <f t="shared" si="109"/>
        <v>1.34884707208765</v>
      </c>
      <c r="DM80" t="e">
        <f t="shared" si="110"/>
        <v>#NUM!</v>
      </c>
      <c r="DN80" t="e">
        <f t="shared" si="111"/>
        <v>#NUM!</v>
      </c>
      <c r="DO80">
        <f t="shared" si="112"/>
        <v>0.81554595512802297</v>
      </c>
      <c r="DP80">
        <f t="shared" si="113"/>
        <v>2.9388262200589201</v>
      </c>
      <c r="DQ80" t="e">
        <f t="shared" si="114"/>
        <v>#NUM!</v>
      </c>
      <c r="DR80" t="e">
        <f t="shared" si="115"/>
        <v>#NUM!</v>
      </c>
      <c r="DS80">
        <f t="shared" si="116"/>
        <v>1.1825416349356299</v>
      </c>
      <c r="DT80">
        <f t="shared" si="117"/>
        <v>2.8408448753170399</v>
      </c>
      <c r="DU80" t="e">
        <f t="shared" si="118"/>
        <v>#NUM!</v>
      </c>
      <c r="DV80" t="e">
        <f t="shared" si="119"/>
        <v>#NUM!</v>
      </c>
    </row>
    <row r="81" spans="1:126" x14ac:dyDescent="0.15">
      <c r="A81">
        <v>166.6454469</v>
      </c>
      <c r="B81">
        <v>-9.9103475190000001</v>
      </c>
      <c r="C81">
        <v>343</v>
      </c>
      <c r="D81">
        <v>259</v>
      </c>
      <c r="E81">
        <v>222.8709412</v>
      </c>
      <c r="F81">
        <v>143.99046329999999</v>
      </c>
      <c r="G81">
        <f t="shared" si="120"/>
        <v>5.2408429371780096</v>
      </c>
      <c r="H81">
        <f t="shared" si="121"/>
        <v>0</v>
      </c>
      <c r="I81">
        <f t="shared" si="122"/>
        <v>0.57624231194540498</v>
      </c>
      <c r="J81">
        <f t="shared" si="123"/>
        <v>9.3341052070545896</v>
      </c>
      <c r="K81">
        <f t="shared" si="124"/>
        <v>5.91270817467817</v>
      </c>
      <c r="L81">
        <f t="shared" si="125"/>
        <v>0.11513552626818301</v>
      </c>
      <c r="M81">
        <f t="shared" si="126"/>
        <v>0.248316383390948</v>
      </c>
      <c r="N81">
        <f t="shared" si="127"/>
        <v>9.66203113560905</v>
      </c>
      <c r="O81">
        <f t="shared" si="128"/>
        <v>1.76282898795988</v>
      </c>
      <c r="P81">
        <f t="shared" si="129"/>
        <v>7.8485034165467094E-2</v>
      </c>
      <c r="Q81">
        <f t="shared" si="130"/>
        <v>0.31142539035948802</v>
      </c>
      <c r="R81">
        <f t="shared" si="131"/>
        <v>9.5989221286405098</v>
      </c>
      <c r="S81">
        <f t="shared" si="132"/>
        <v>1.32212174096991</v>
      </c>
      <c r="T81">
        <f t="shared" si="133"/>
        <v>0.102170066937231</v>
      </c>
      <c r="U81">
        <f t="shared" si="134"/>
        <v>0.65537245325972704</v>
      </c>
      <c r="V81">
        <f t="shared" si="135"/>
        <v>9.2549750657402701</v>
      </c>
      <c r="W81">
        <f t="shared" si="136"/>
        <v>2.36508326987127</v>
      </c>
      <c r="X81">
        <f t="shared" si="137"/>
        <v>8.25776852013997E-2</v>
      </c>
      <c r="Y81">
        <f t="shared" si="138"/>
        <v>5.4302869015661698E-2</v>
      </c>
      <c r="Z81">
        <f t="shared" si="139"/>
        <v>9.8560446499843408</v>
      </c>
      <c r="AA81">
        <f t="shared" si="140"/>
        <v>0.88141449397993898</v>
      </c>
      <c r="AB81">
        <f t="shared" si="141"/>
        <v>3.5337331231150598E-2</v>
      </c>
      <c r="AC81">
        <f t="shared" si="142"/>
        <v>0.84402636698613998</v>
      </c>
      <c r="AD81">
        <f t="shared" si="143"/>
        <v>9.0663211520138596</v>
      </c>
      <c r="AE81">
        <f t="shared" si="144"/>
        <v>1.06843571267884</v>
      </c>
      <c r="AF81">
        <f t="shared" si="145"/>
        <v>7.55866728204065E-2</v>
      </c>
      <c r="AG81">
        <f t="shared" si="146"/>
        <v>0.182536579006669</v>
      </c>
      <c r="AH81">
        <f t="shared" si="147"/>
        <v>9.7278109399933292</v>
      </c>
      <c r="AI81">
        <f t="shared" si="148"/>
        <v>0.66106087048495399</v>
      </c>
      <c r="AJ81">
        <f t="shared" si="149"/>
        <v>6.6138338717855696E-2</v>
      </c>
      <c r="AK81">
        <f t="shared" si="150"/>
        <v>0.419506009115996</v>
      </c>
      <c r="AL81">
        <f t="shared" si="151"/>
        <v>9.4908415098839995</v>
      </c>
      <c r="AM81">
        <f t="shared" si="152"/>
        <v>0</v>
      </c>
      <c r="AN81">
        <f t="shared" si="153"/>
        <v>4.1218910488468402E-2</v>
      </c>
      <c r="AO81" t="e">
        <f t="shared" si="154"/>
        <v>#DIV/0!</v>
      </c>
      <c r="AP81" t="e">
        <f t="shared" si="155"/>
        <v>#DIV/0!</v>
      </c>
      <c r="AQ81">
        <f t="shared" si="156"/>
        <v>0</v>
      </c>
      <c r="AR81">
        <f t="shared" si="157"/>
        <v>4.3207468203497301E-2</v>
      </c>
      <c r="AS81" t="e">
        <f t="shared" si="158"/>
        <v>#DIV/0!</v>
      </c>
      <c r="AT81" t="e">
        <f t="shared" si="159"/>
        <v>#DIV/0!</v>
      </c>
      <c r="AU81">
        <f t="shared" si="160"/>
        <v>0</v>
      </c>
      <c r="AV81">
        <f t="shared" si="161"/>
        <v>3.6068418661147197E-2</v>
      </c>
      <c r="AW81" t="e">
        <f t="shared" si="162"/>
        <v>#DIV/0!</v>
      </c>
      <c r="AX81" t="e">
        <f t="shared" si="163"/>
        <v>#DIV/0!</v>
      </c>
      <c r="AY81">
        <f t="shared" si="164"/>
        <v>0.44070724698996899</v>
      </c>
      <c r="AZ81">
        <f t="shared" si="165"/>
        <v>3.3062717106051603E-2</v>
      </c>
      <c r="BA81">
        <f t="shared" si="166"/>
        <v>1.9060957853396701</v>
      </c>
      <c r="BB81">
        <f t="shared" si="167"/>
        <v>8.0042517336603307</v>
      </c>
      <c r="BC81">
        <f t="shared" ref="BC81:BC144" si="168">SQRT((C68-C81)^2+(D68-D81)^2)/5.73/0.429</f>
        <v>0.40680668952920301</v>
      </c>
      <c r="BD81">
        <f t="shared" ref="BD81:BD144" si="169">SQRT((E68-E81)^2+(F68-F81)^2)/5.73/0.429</f>
        <v>3.05194311748169E-2</v>
      </c>
      <c r="BE81">
        <f t="shared" ref="BE81:BE144" si="170">ASIN((BD68*SIN(A81/180*PI())/BC81))*180/PI()</f>
        <v>5.0193840432535399</v>
      </c>
      <c r="BF81">
        <f t="shared" ref="BF81:BF144" si="171">ABS(ABS(B81)-ABS(BE81))</f>
        <v>4.8909634757464602</v>
      </c>
      <c r="BG81">
        <f t="shared" si="52"/>
        <v>0</v>
      </c>
      <c r="BH81">
        <f t="shared" si="53"/>
        <v>3.6054194714028098E-2</v>
      </c>
      <c r="BI81" t="e">
        <f t="shared" si="54"/>
        <v>#DIV/0!</v>
      </c>
      <c r="BJ81" t="e">
        <f t="shared" si="55"/>
        <v>#DIV/0!</v>
      </c>
      <c r="BK81">
        <f t="shared" si="56"/>
        <v>0</v>
      </c>
      <c r="BL81">
        <f t="shared" si="57"/>
        <v>3.9773284990552597E-2</v>
      </c>
      <c r="BM81" t="e">
        <f t="shared" si="58"/>
        <v>#DIV/0!</v>
      </c>
      <c r="BN81" t="e">
        <f t="shared" si="59"/>
        <v>#DIV/0!</v>
      </c>
      <c r="BO81">
        <f t="shared" si="60"/>
        <v>0.33053043524247699</v>
      </c>
      <c r="BP81">
        <f t="shared" si="61"/>
        <v>3.7287454678643001E-2</v>
      </c>
      <c r="BQ81" t="e">
        <f t="shared" si="62"/>
        <v>#NUM!</v>
      </c>
      <c r="BR81" t="e">
        <f t="shared" si="63"/>
        <v>#NUM!</v>
      </c>
      <c r="BS81">
        <f t="shared" si="64"/>
        <v>0.31108746846350799</v>
      </c>
      <c r="BT81">
        <f t="shared" si="65"/>
        <v>2.3052023043231101E-2</v>
      </c>
      <c r="BU81" t="e">
        <f t="shared" si="66"/>
        <v>#NUM!</v>
      </c>
      <c r="BV81" t="e">
        <f t="shared" si="67"/>
        <v>#NUM!</v>
      </c>
      <c r="BW81">
        <f t="shared" si="68"/>
        <v>0.29380483132664598</v>
      </c>
      <c r="BX81">
        <f t="shared" si="69"/>
        <v>5.4472943381403197E-2</v>
      </c>
      <c r="BY81" t="e">
        <f t="shared" si="70"/>
        <v>#NUM!</v>
      </c>
      <c r="BZ81" t="e">
        <f t="shared" si="71"/>
        <v>#NUM!</v>
      </c>
      <c r="CA81">
        <f t="shared" si="72"/>
        <v>0</v>
      </c>
      <c r="CB81">
        <f t="shared" si="73"/>
        <v>3.8525020325643602E-2</v>
      </c>
      <c r="CC81" t="e">
        <f t="shared" si="74"/>
        <v>#DIV/0!</v>
      </c>
      <c r="CD81" t="e">
        <f t="shared" si="75"/>
        <v>#DIV/0!</v>
      </c>
      <c r="CE81">
        <f t="shared" si="76"/>
        <v>0</v>
      </c>
      <c r="CF81">
        <f t="shared" si="77"/>
        <v>5.9851925603235698E-2</v>
      </c>
      <c r="CG81" t="e">
        <f t="shared" si="78"/>
        <v>#DIV/0!</v>
      </c>
      <c r="CH81" t="e">
        <f t="shared" si="79"/>
        <v>#DIV/0!</v>
      </c>
      <c r="CI81">
        <f t="shared" si="80"/>
        <v>0.251832712565697</v>
      </c>
      <c r="CJ81">
        <f t="shared" si="81"/>
        <v>3.6931652073340801E-2</v>
      </c>
      <c r="CK81" t="e">
        <f t="shared" si="82"/>
        <v>#NUM!</v>
      </c>
      <c r="CL81" t="e">
        <f t="shared" si="83"/>
        <v>#NUM!</v>
      </c>
      <c r="CM81">
        <f t="shared" si="84"/>
        <v>0.33995681767054098</v>
      </c>
      <c r="CN81">
        <f t="shared" si="85"/>
        <v>3.5252940615461699E-2</v>
      </c>
      <c r="CO81" t="e">
        <f t="shared" si="86"/>
        <v>#NUM!</v>
      </c>
      <c r="CP81" t="e">
        <f t="shared" si="87"/>
        <v>#NUM!</v>
      </c>
      <c r="CQ81">
        <f t="shared" si="88"/>
        <v>0.32517608646747398</v>
      </c>
      <c r="CR81">
        <f t="shared" si="89"/>
        <v>3.3720204066963397E-2</v>
      </c>
      <c r="CS81" t="e">
        <f t="shared" si="90"/>
        <v>#NUM!</v>
      </c>
      <c r="CT81" t="e">
        <f t="shared" si="91"/>
        <v>#NUM!</v>
      </c>
      <c r="CU81">
        <f t="shared" si="92"/>
        <v>0</v>
      </c>
      <c r="CV81">
        <f t="shared" si="93"/>
        <v>2.8165425930848299E-2</v>
      </c>
      <c r="CW81" t="e">
        <f t="shared" si="94"/>
        <v>#DIV/0!</v>
      </c>
      <c r="CX81" t="e">
        <f t="shared" si="95"/>
        <v>#DIV/0!</v>
      </c>
      <c r="CY81">
        <f t="shared" si="96"/>
        <v>0</v>
      </c>
      <c r="CZ81">
        <f t="shared" si="97"/>
        <v>4.60768003085089E-2</v>
      </c>
      <c r="DA81" t="e">
        <f t="shared" si="98"/>
        <v>#DIV/0!</v>
      </c>
      <c r="DB81" t="e">
        <f t="shared" si="99"/>
        <v>#DIV/0!</v>
      </c>
      <c r="DC81">
        <f t="shared" si="100"/>
        <v>0.28765576879815002</v>
      </c>
      <c r="DD81">
        <f t="shared" si="101"/>
        <v>6.1791294743840902E-2</v>
      </c>
      <c r="DE81" t="e">
        <f t="shared" si="102"/>
        <v>#NUM!</v>
      </c>
      <c r="DF81" t="e">
        <f t="shared" si="103"/>
        <v>#NUM!</v>
      </c>
      <c r="DG81">
        <f t="shared" si="104"/>
        <v>0.19586988755109799</v>
      </c>
      <c r="DH81">
        <f t="shared" si="105"/>
        <v>0.86077270108756898</v>
      </c>
      <c r="DI81" t="e">
        <f t="shared" si="106"/>
        <v>#NUM!</v>
      </c>
      <c r="DJ81" t="e">
        <f t="shared" si="107"/>
        <v>#NUM!</v>
      </c>
      <c r="DK81">
        <f t="shared" si="108"/>
        <v>0.26710892816970999</v>
      </c>
      <c r="DL81">
        <f t="shared" si="109"/>
        <v>1.34884301056867</v>
      </c>
      <c r="DM81" t="e">
        <f t="shared" si="110"/>
        <v>#NUM!</v>
      </c>
      <c r="DN81" t="e">
        <f t="shared" si="111"/>
        <v>#NUM!</v>
      </c>
      <c r="DO81">
        <f t="shared" si="112"/>
        <v>0.18236161944412499</v>
      </c>
      <c r="DP81">
        <f t="shared" si="113"/>
        <v>1.30233510408463</v>
      </c>
      <c r="DQ81" t="e">
        <f t="shared" si="114"/>
        <v>#NUM!</v>
      </c>
      <c r="DR81" t="e">
        <f t="shared" si="115"/>
        <v>#NUM!</v>
      </c>
      <c r="DS81">
        <f t="shared" si="116"/>
        <v>0.63559703059636297</v>
      </c>
      <c r="DT81">
        <f t="shared" si="117"/>
        <v>2.84086534605696</v>
      </c>
      <c r="DU81" t="e">
        <f t="shared" si="118"/>
        <v>#NUM!</v>
      </c>
      <c r="DV81" t="e">
        <f t="shared" si="119"/>
        <v>#NUM!</v>
      </c>
    </row>
    <row r="82" spans="1:126" x14ac:dyDescent="0.15">
      <c r="A82">
        <v>25.573401579999999</v>
      </c>
      <c r="B82">
        <v>5.7214116830000004</v>
      </c>
      <c r="C82">
        <v>343</v>
      </c>
      <c r="D82">
        <v>259</v>
      </c>
      <c r="E82">
        <v>222.75523380000001</v>
      </c>
      <c r="F82">
        <v>143.9238129</v>
      </c>
      <c r="G82">
        <f t="shared" si="120"/>
        <v>0</v>
      </c>
      <c r="H82">
        <f t="shared" si="121"/>
        <v>0.699814022415568</v>
      </c>
      <c r="I82" t="e">
        <f t="shared" si="122"/>
        <v>#DIV/0!</v>
      </c>
      <c r="J82" t="e">
        <f t="shared" si="123"/>
        <v>#DIV/0!</v>
      </c>
      <c r="K82">
        <f t="shared" si="124"/>
        <v>2.64424348193982</v>
      </c>
      <c r="L82">
        <f t="shared" si="125"/>
        <v>0.35308798403694502</v>
      </c>
      <c r="M82">
        <f t="shared" si="126"/>
        <v>1.10122213772643</v>
      </c>
      <c r="N82">
        <f t="shared" si="127"/>
        <v>4.6201895452735702</v>
      </c>
      <c r="O82">
        <f t="shared" si="128"/>
        <v>3.9418054497854502</v>
      </c>
      <c r="P82">
        <f t="shared" si="129"/>
        <v>0.17463754386724301</v>
      </c>
      <c r="Q82">
        <f t="shared" si="130"/>
        <v>0.47374015426285399</v>
      </c>
      <c r="R82">
        <f t="shared" si="131"/>
        <v>5.2476715287371496</v>
      </c>
      <c r="S82">
        <f t="shared" si="132"/>
        <v>1.32212174096991</v>
      </c>
      <c r="T82">
        <f t="shared" si="133"/>
        <v>0.12995918788978</v>
      </c>
      <c r="U82">
        <f t="shared" si="134"/>
        <v>1.37895089191412</v>
      </c>
      <c r="V82">
        <f t="shared" si="135"/>
        <v>4.3424607910858803</v>
      </c>
      <c r="W82">
        <f t="shared" si="136"/>
        <v>1.0576973927759299</v>
      </c>
      <c r="X82">
        <f t="shared" si="137"/>
        <v>6.0806463132400602E-2</v>
      </c>
      <c r="Y82">
        <f t="shared" si="138"/>
        <v>1.8606526183832801</v>
      </c>
      <c r="Z82">
        <f t="shared" si="139"/>
        <v>3.8607590646167198</v>
      </c>
      <c r="AA82">
        <f t="shared" si="140"/>
        <v>1.97090272489272</v>
      </c>
      <c r="AB82">
        <f t="shared" si="141"/>
        <v>4.9911153870711898E-2</v>
      </c>
      <c r="AC82">
        <f t="shared" si="142"/>
        <v>0.73536954531784504</v>
      </c>
      <c r="AD82">
        <f t="shared" si="143"/>
        <v>4.9860421376821602</v>
      </c>
      <c r="AE82">
        <f t="shared" si="144"/>
        <v>0.75549813769709095</v>
      </c>
      <c r="AF82">
        <f t="shared" si="145"/>
        <v>7.0594009428257207E-2</v>
      </c>
      <c r="AG82">
        <f t="shared" si="146"/>
        <v>1.5775269608145199</v>
      </c>
      <c r="AH82">
        <f t="shared" si="147"/>
        <v>4.1438847221854802</v>
      </c>
      <c r="AI82">
        <f t="shared" si="148"/>
        <v>0.93488124859398603</v>
      </c>
      <c r="AJ82">
        <f t="shared" si="149"/>
        <v>5.1754678767386597E-2</v>
      </c>
      <c r="AK82">
        <f t="shared" si="150"/>
        <v>0.55438018108579701</v>
      </c>
      <c r="AL82">
        <f t="shared" si="151"/>
        <v>5.1670315019141997</v>
      </c>
      <c r="AM82">
        <f t="shared" si="152"/>
        <v>0.58760966265329295</v>
      </c>
      <c r="AN82">
        <f t="shared" si="153"/>
        <v>4.60041589043437E-2</v>
      </c>
      <c r="AO82">
        <f t="shared" si="154"/>
        <v>1.7124485942749199</v>
      </c>
      <c r="AP82">
        <f t="shared" si="155"/>
        <v>4.0089630887250802</v>
      </c>
      <c r="AQ82">
        <f t="shared" si="156"/>
        <v>0</v>
      </c>
      <c r="AR82">
        <f t="shared" si="157"/>
        <v>6.6220115134661903E-2</v>
      </c>
      <c r="AS82" t="e">
        <f t="shared" si="158"/>
        <v>#DIV/0!</v>
      </c>
      <c r="AT82" t="e">
        <f t="shared" si="159"/>
        <v>#DIV/0!</v>
      </c>
      <c r="AU82">
        <f t="shared" si="160"/>
        <v>0</v>
      </c>
      <c r="AV82">
        <f t="shared" si="161"/>
        <v>2.4920483857342E-2</v>
      </c>
      <c r="AW82" t="e">
        <f t="shared" si="162"/>
        <v>#DIV/0!</v>
      </c>
      <c r="AX82" t="e">
        <f t="shared" si="163"/>
        <v>#DIV/0!</v>
      </c>
      <c r="AY82">
        <f t="shared" si="164"/>
        <v>0</v>
      </c>
      <c r="AZ82">
        <f t="shared" si="165"/>
        <v>4.9857021470712498E-2</v>
      </c>
      <c r="BA82" t="e">
        <f t="shared" si="166"/>
        <v>#DIV/0!</v>
      </c>
      <c r="BB82" t="e">
        <f t="shared" si="167"/>
        <v>#DIV/0!</v>
      </c>
      <c r="BC82">
        <f t="shared" si="168"/>
        <v>0.40680668952920301</v>
      </c>
      <c r="BD82">
        <f t="shared" si="169"/>
        <v>4.6021865972965398E-2</v>
      </c>
      <c r="BE82">
        <f t="shared" si="170"/>
        <v>5.02062729403616</v>
      </c>
      <c r="BF82">
        <f t="shared" si="171"/>
        <v>0.70078438896383899</v>
      </c>
      <c r="BG82">
        <f t="shared" ref="BG82:BG145" si="172">SQRT((C68-C82)^2+(D68-D82)^2)/5.73/0.462</f>
        <v>0.37774906884854498</v>
      </c>
      <c r="BH82">
        <f t="shared" ref="BH82:BH145" si="173">SQRT((E68-E82)^2+(F68-F82)^2)/5.73/0.462</f>
        <v>4.2734589832039302E-2</v>
      </c>
      <c r="BI82" t="e">
        <f t="shared" ref="BI82:BI145" si="174">ASIN((BH68*SIN(A82/180*PI())/BG82))*180/PI()</f>
        <v>#NUM!</v>
      </c>
      <c r="BJ82" t="e">
        <f t="shared" ref="BJ82:BJ145" si="175">ABS(ABS(B82)-ABS(BI82))</f>
        <v>#NUM!</v>
      </c>
      <c r="BK82">
        <f t="shared" si="56"/>
        <v>0</v>
      </c>
      <c r="BL82">
        <f t="shared" si="57"/>
        <v>3.4339336506088898E-2</v>
      </c>
      <c r="BM82" t="e">
        <f t="shared" si="58"/>
        <v>#DIV/0!</v>
      </c>
      <c r="BN82" t="e">
        <f t="shared" si="59"/>
        <v>#DIV/0!</v>
      </c>
      <c r="BO82">
        <f t="shared" si="60"/>
        <v>0</v>
      </c>
      <c r="BP82">
        <f t="shared" si="61"/>
        <v>3.5814813765854797E-2</v>
      </c>
      <c r="BQ82" t="e">
        <f t="shared" si="62"/>
        <v>#DIV/0!</v>
      </c>
      <c r="BR82" t="e">
        <f t="shared" si="63"/>
        <v>#DIV/0!</v>
      </c>
      <c r="BS82">
        <f t="shared" si="64"/>
        <v>0.31108746846350799</v>
      </c>
      <c r="BT82">
        <f t="shared" si="65"/>
        <v>3.3708060014922103E-2</v>
      </c>
      <c r="BU82" t="e">
        <f t="shared" si="66"/>
        <v>#NUM!</v>
      </c>
      <c r="BV82" t="e">
        <f t="shared" si="67"/>
        <v>#NUM!</v>
      </c>
      <c r="BW82">
        <f t="shared" si="68"/>
        <v>0.29380483132664598</v>
      </c>
      <c r="BX82">
        <f t="shared" si="69"/>
        <v>1.7943310124966701E-2</v>
      </c>
      <c r="BY82" t="e">
        <f t="shared" si="70"/>
        <v>#NUM!</v>
      </c>
      <c r="BZ82" t="e">
        <f t="shared" si="71"/>
        <v>#NUM!</v>
      </c>
      <c r="CA82">
        <f t="shared" si="72"/>
        <v>0.27834141915156002</v>
      </c>
      <c r="CB82">
        <f t="shared" si="73"/>
        <v>2.0807904735095299E-2</v>
      </c>
      <c r="CC82" t="e">
        <f t="shared" si="74"/>
        <v>#NUM!</v>
      </c>
      <c r="CD82" t="e">
        <f t="shared" si="75"/>
        <v>#NUM!</v>
      </c>
      <c r="CE82">
        <f t="shared" si="76"/>
        <v>0</v>
      </c>
      <c r="CF82">
        <f t="shared" si="77"/>
        <v>2.2016920762269001E-3</v>
      </c>
      <c r="CG82" t="e">
        <f t="shared" si="78"/>
        <v>#DIV/0!</v>
      </c>
      <c r="CH82" t="e">
        <f t="shared" si="79"/>
        <v>#DIV/0!</v>
      </c>
      <c r="CI82">
        <f t="shared" si="80"/>
        <v>0</v>
      </c>
      <c r="CJ82">
        <f t="shared" si="81"/>
        <v>2.7194853116585201E-2</v>
      </c>
      <c r="CK82" t="e">
        <f t="shared" si="82"/>
        <v>#DIV/0!</v>
      </c>
      <c r="CL82" t="e">
        <f t="shared" si="83"/>
        <v>#DIV/0!</v>
      </c>
      <c r="CM82">
        <f t="shared" si="84"/>
        <v>0.24038577108543799</v>
      </c>
      <c r="CN82">
        <f t="shared" si="85"/>
        <v>4.7806638163985799E-3</v>
      </c>
      <c r="CO82" t="e">
        <f t="shared" si="86"/>
        <v>#NUM!</v>
      </c>
      <c r="CP82" t="e">
        <f t="shared" si="87"/>
        <v>#NUM!</v>
      </c>
      <c r="CQ82">
        <f t="shared" si="88"/>
        <v>0.32517608646747398</v>
      </c>
      <c r="CR82">
        <f t="shared" si="89"/>
        <v>4.5728088678595102E-3</v>
      </c>
      <c r="CS82" t="e">
        <f t="shared" si="90"/>
        <v>#NUM!</v>
      </c>
      <c r="CT82" t="e">
        <f t="shared" si="91"/>
        <v>#NUM!</v>
      </c>
      <c r="CU82">
        <f t="shared" si="92"/>
        <v>0.31162708286466201</v>
      </c>
      <c r="CV82">
        <f t="shared" si="93"/>
        <v>4.3822751650320303E-3</v>
      </c>
      <c r="CW82" t="e">
        <f t="shared" si="94"/>
        <v>#NUM!</v>
      </c>
      <c r="CX82" t="e">
        <f t="shared" si="95"/>
        <v>#NUM!</v>
      </c>
      <c r="CY82">
        <f t="shared" si="96"/>
        <v>0</v>
      </c>
      <c r="CZ82">
        <f t="shared" si="97"/>
        <v>1.36461763742347E-2</v>
      </c>
      <c r="DA82" t="e">
        <f t="shared" si="98"/>
        <v>#DIV/0!</v>
      </c>
      <c r="DB82" t="e">
        <f t="shared" si="99"/>
        <v>#DIV/0!</v>
      </c>
      <c r="DC82">
        <f t="shared" si="100"/>
        <v>0</v>
      </c>
      <c r="DD82">
        <f t="shared" si="101"/>
        <v>1.83153551703721E-2</v>
      </c>
      <c r="DE82" t="e">
        <f t="shared" si="102"/>
        <v>#DIV/0!</v>
      </c>
      <c r="DF82" t="e">
        <f t="shared" si="103"/>
        <v>#DIV/0!</v>
      </c>
      <c r="DG82">
        <f t="shared" si="104"/>
        <v>0.27700185143525502</v>
      </c>
      <c r="DH82">
        <f t="shared" si="105"/>
        <v>7.6319970533854503E-2</v>
      </c>
      <c r="DI82" t="e">
        <f t="shared" si="106"/>
        <v>#NUM!</v>
      </c>
      <c r="DJ82" t="e">
        <f t="shared" si="107"/>
        <v>#NUM!</v>
      </c>
      <c r="DK82">
        <f t="shared" si="108"/>
        <v>0.18887453442427299</v>
      </c>
      <c r="DL82">
        <f t="shared" si="109"/>
        <v>0.85340829657885098</v>
      </c>
      <c r="DM82" t="e">
        <f t="shared" si="110"/>
        <v>#NUM!</v>
      </c>
      <c r="DN82" t="e">
        <f t="shared" si="111"/>
        <v>#NUM!</v>
      </c>
      <c r="DO82">
        <f t="shared" si="112"/>
        <v>0.25789827547420302</v>
      </c>
      <c r="DP82">
        <f t="shared" si="113"/>
        <v>1.3253445894476701</v>
      </c>
      <c r="DQ82" t="e">
        <f t="shared" si="114"/>
        <v>#NUM!</v>
      </c>
      <c r="DR82" t="e">
        <f t="shared" si="115"/>
        <v>#NUM!</v>
      </c>
      <c r="DS82">
        <f t="shared" si="116"/>
        <v>0.17628289879598799</v>
      </c>
      <c r="DT82">
        <f t="shared" si="117"/>
        <v>1.2811702289078599</v>
      </c>
      <c r="DU82" t="e">
        <f t="shared" si="118"/>
        <v>#NUM!</v>
      </c>
      <c r="DV82" t="e">
        <f t="shared" si="119"/>
        <v>#NUM!</v>
      </c>
    </row>
    <row r="83" spans="1:126" x14ac:dyDescent="0.15">
      <c r="A83">
        <v>169.25927770000001</v>
      </c>
      <c r="B83">
        <v>7.7703895750000003</v>
      </c>
      <c r="C83">
        <v>345</v>
      </c>
      <c r="D83">
        <v>259</v>
      </c>
      <c r="E83">
        <v>222.88070680000001</v>
      </c>
      <c r="F83">
        <v>143.96243290000001</v>
      </c>
      <c r="G83">
        <f t="shared" si="120"/>
        <v>10.481685874356</v>
      </c>
      <c r="H83">
        <f t="shared" si="121"/>
        <v>0.68802863399799696</v>
      </c>
      <c r="I83">
        <f t="shared" si="122"/>
        <v>0.71293440596396696</v>
      </c>
      <c r="J83">
        <f t="shared" si="123"/>
        <v>7.0574551690360297</v>
      </c>
      <c r="K83">
        <f t="shared" si="124"/>
        <v>5.2884869638796301</v>
      </c>
      <c r="L83">
        <f t="shared" si="125"/>
        <v>7.8488623994239601E-2</v>
      </c>
      <c r="M83">
        <f t="shared" si="126"/>
        <v>0.23246949425392199</v>
      </c>
      <c r="N83">
        <f t="shared" si="127"/>
        <v>7.5379200807460798</v>
      </c>
      <c r="O83">
        <f t="shared" si="128"/>
        <v>1.76282898795988</v>
      </c>
      <c r="P83">
        <f t="shared" si="129"/>
        <v>5.2325749329493E-2</v>
      </c>
      <c r="Q83">
        <f t="shared" si="130"/>
        <v>0.82519029598434201</v>
      </c>
      <c r="R83">
        <f t="shared" si="131"/>
        <v>6.94519927901566</v>
      </c>
      <c r="S83">
        <f t="shared" si="132"/>
        <v>4.7669777294727202</v>
      </c>
      <c r="T83">
        <f t="shared" si="133"/>
        <v>4.2609243945936397E-2</v>
      </c>
      <c r="U83">
        <f t="shared" si="134"/>
        <v>6.8743834060888201E-2</v>
      </c>
      <c r="V83">
        <f t="shared" si="135"/>
        <v>7.7016457409391101</v>
      </c>
      <c r="W83">
        <f t="shared" si="136"/>
        <v>2.36508326987127</v>
      </c>
      <c r="X83">
        <f t="shared" si="137"/>
        <v>3.49305006550771E-2</v>
      </c>
      <c r="Y83">
        <f t="shared" si="138"/>
        <v>0.26621883234896798</v>
      </c>
      <c r="Z83">
        <f t="shared" si="139"/>
        <v>7.5041707426510298</v>
      </c>
      <c r="AA83">
        <f t="shared" si="140"/>
        <v>1.97090272489272</v>
      </c>
      <c r="AB83">
        <f t="shared" si="141"/>
        <v>6.5242197399275698E-2</v>
      </c>
      <c r="AC83">
        <f t="shared" si="142"/>
        <v>4.68342503471052E-2</v>
      </c>
      <c r="AD83">
        <f t="shared" si="143"/>
        <v>7.7235553246528896</v>
      </c>
      <c r="AE83">
        <f t="shared" si="144"/>
        <v>2.72398727398441</v>
      </c>
      <c r="AF83">
        <f t="shared" si="145"/>
        <v>5.6581622102909901E-2</v>
      </c>
      <c r="AG83">
        <f t="shared" si="146"/>
        <v>0.19688980914348</v>
      </c>
      <c r="AH83">
        <f t="shared" si="147"/>
        <v>7.5734997658565204</v>
      </c>
      <c r="AI83">
        <f t="shared" si="148"/>
        <v>1.4781770436695401</v>
      </c>
      <c r="AJ83">
        <f t="shared" si="149"/>
        <v>3.0003047650294299E-2</v>
      </c>
      <c r="AK83">
        <f t="shared" si="150"/>
        <v>0.35453994733152999</v>
      </c>
      <c r="AL83">
        <f t="shared" si="151"/>
        <v>7.4158496276684698</v>
      </c>
      <c r="AM83">
        <f t="shared" si="152"/>
        <v>1.8581849091075899</v>
      </c>
      <c r="AN83">
        <f t="shared" si="153"/>
        <v>4.7703111945871297E-2</v>
      </c>
      <c r="AO83">
        <f t="shared" si="154"/>
        <v>0.10703640413496</v>
      </c>
      <c r="AP83">
        <f t="shared" si="155"/>
        <v>7.6633531708650402</v>
      </c>
      <c r="AQ83">
        <f t="shared" si="156"/>
        <v>1.1825416349356299</v>
      </c>
      <c r="AR83">
        <f t="shared" si="157"/>
        <v>4.2932800751284202E-2</v>
      </c>
      <c r="AS83">
        <f t="shared" si="158"/>
        <v>0.72882629618869899</v>
      </c>
      <c r="AT83">
        <f t="shared" si="159"/>
        <v>7.0415632788113003</v>
      </c>
      <c r="AU83">
        <f t="shared" si="160"/>
        <v>0.96154308434175195</v>
      </c>
      <c r="AV83">
        <f t="shared" si="161"/>
        <v>1.9939717590656401E-2</v>
      </c>
      <c r="AW83">
        <f t="shared" si="162"/>
        <v>1.2406142156914901</v>
      </c>
      <c r="AX83">
        <f t="shared" si="163"/>
        <v>6.5297753593085099</v>
      </c>
      <c r="AY83">
        <f t="shared" si="164"/>
        <v>0.88141449397993898</v>
      </c>
      <c r="AZ83">
        <f t="shared" si="165"/>
        <v>3.5861184613563399E-2</v>
      </c>
      <c r="BA83">
        <f t="shared" si="166"/>
        <v>0.35168355697619902</v>
      </c>
      <c r="BB83">
        <f t="shared" si="167"/>
        <v>7.4187060180237996</v>
      </c>
      <c r="BC83">
        <f t="shared" si="168"/>
        <v>0.81361337905840503</v>
      </c>
      <c r="BD83">
        <f t="shared" si="169"/>
        <v>1.9775187981878901E-2</v>
      </c>
      <c r="BE83">
        <f t="shared" si="170"/>
        <v>0.76885527868338399</v>
      </c>
      <c r="BF83">
        <f t="shared" si="171"/>
        <v>7.0015342963166196</v>
      </c>
      <c r="BG83">
        <f t="shared" si="172"/>
        <v>0.37774906884854498</v>
      </c>
      <c r="BH83">
        <f t="shared" si="173"/>
        <v>1.8362674554601801E-2</v>
      </c>
      <c r="BI83">
        <f t="shared" si="174"/>
        <v>4.0481175174578397</v>
      </c>
      <c r="BJ83">
        <f t="shared" si="175"/>
        <v>3.7222720575421602</v>
      </c>
      <c r="BK83">
        <f t="shared" ref="BK83:BK146" si="176">SQRT((C68-C83)^2+(D68-D83)^2)/5.73/0.495</f>
        <v>1.0576973927759299</v>
      </c>
      <c r="BL83">
        <f t="shared" ref="BL83:BL146" si="177">SQRT((E68-E83)^2+(F68-F83)^2)/5.73/0.495</f>
        <v>1.7138496250961699E-2</v>
      </c>
      <c r="BM83">
        <f t="shared" ref="BM83:BM146" si="178">ASIN((BL68*SIN(A83/180*PI())/BK83))*180/PI()</f>
        <v>26.570068955780499</v>
      </c>
      <c r="BN83">
        <f t="shared" ref="BN83:BN146" si="179">ABS(ABS(B83)-ABS(BM83))</f>
        <v>18.7996793807805</v>
      </c>
      <c r="BO83">
        <f t="shared" si="60"/>
        <v>0.66106087048495399</v>
      </c>
      <c r="BP83">
        <f t="shared" si="61"/>
        <v>2.3859960549712001E-2</v>
      </c>
      <c r="BQ83" t="e">
        <f t="shared" si="62"/>
        <v>#NUM!</v>
      </c>
      <c r="BR83" t="e">
        <f t="shared" si="63"/>
        <v>#NUM!</v>
      </c>
      <c r="BS83">
        <f t="shared" si="64"/>
        <v>0.62217493692701598</v>
      </c>
      <c r="BT83">
        <f t="shared" si="65"/>
        <v>2.7279119803847E-2</v>
      </c>
      <c r="BU83" t="e">
        <f t="shared" si="66"/>
        <v>#NUM!</v>
      </c>
      <c r="BV83" t="e">
        <f t="shared" si="67"/>
        <v>#NUM!</v>
      </c>
      <c r="BW83">
        <f t="shared" si="68"/>
        <v>0.88141449397993898</v>
      </c>
      <c r="BX83">
        <f t="shared" si="69"/>
        <v>2.5763613148077701E-2</v>
      </c>
      <c r="BY83" t="e">
        <f t="shared" si="70"/>
        <v>#NUM!</v>
      </c>
      <c r="BZ83" t="e">
        <f t="shared" si="71"/>
        <v>#NUM!</v>
      </c>
      <c r="CA83">
        <f t="shared" si="72"/>
        <v>0.83502425745467901</v>
      </c>
      <c r="CB83">
        <f t="shared" si="73"/>
        <v>2.1864755035558701E-2</v>
      </c>
      <c r="CC83" t="e">
        <f t="shared" si="74"/>
        <v>#NUM!</v>
      </c>
      <c r="CD83" t="e">
        <f t="shared" si="75"/>
        <v>#NUM!</v>
      </c>
      <c r="CE83">
        <f t="shared" si="76"/>
        <v>0.59127081746781696</v>
      </c>
      <c r="CF83">
        <f t="shared" si="77"/>
        <v>5.0843135468948898E-2</v>
      </c>
      <c r="CG83" t="e">
        <f t="shared" si="78"/>
        <v>#NUM!</v>
      </c>
      <c r="CH83" t="e">
        <f t="shared" si="79"/>
        <v>#NUM!</v>
      </c>
      <c r="CI83">
        <f t="shared" si="80"/>
        <v>0.50366542513139401</v>
      </c>
      <c r="CJ83">
        <f t="shared" si="81"/>
        <v>3.4630539155461298E-2</v>
      </c>
      <c r="CK83" t="e">
        <f t="shared" si="82"/>
        <v>#NUM!</v>
      </c>
      <c r="CL83" t="e">
        <f t="shared" si="83"/>
        <v>#NUM!</v>
      </c>
      <c r="CM83">
        <f t="shared" si="84"/>
        <v>0.48077154217087598</v>
      </c>
      <c r="CN83">
        <f t="shared" si="85"/>
        <v>5.5796377873129001E-2</v>
      </c>
      <c r="CO83" t="e">
        <f t="shared" si="86"/>
        <v>#NUM!</v>
      </c>
      <c r="CP83" t="e">
        <f t="shared" si="87"/>
        <v>#NUM!</v>
      </c>
      <c r="CQ83">
        <f t="shared" si="88"/>
        <v>0.22993421582085399</v>
      </c>
      <c r="CR83">
        <f t="shared" si="89"/>
        <v>3.24061332079554E-2</v>
      </c>
      <c r="CS83" t="e">
        <f t="shared" si="90"/>
        <v>#NUM!</v>
      </c>
      <c r="CT83" t="e">
        <f t="shared" si="91"/>
        <v>#NUM!</v>
      </c>
      <c r="CU83">
        <f t="shared" si="92"/>
        <v>0.31162708286466201</v>
      </c>
      <c r="CV83">
        <f t="shared" si="93"/>
        <v>3.1055877657623899E-2</v>
      </c>
      <c r="CW83" t="e">
        <f t="shared" si="94"/>
        <v>#NUM!</v>
      </c>
      <c r="CX83" t="e">
        <f t="shared" si="95"/>
        <v>#NUM!</v>
      </c>
      <c r="CY83">
        <f t="shared" si="96"/>
        <v>0.299161999550076</v>
      </c>
      <c r="CZ83">
        <f t="shared" si="97"/>
        <v>2.9813642551318999E-2</v>
      </c>
      <c r="DA83" t="e">
        <f t="shared" si="98"/>
        <v>#NUM!</v>
      </c>
      <c r="DB83" t="e">
        <f t="shared" si="99"/>
        <v>#NUM!</v>
      </c>
      <c r="DC83">
        <f t="shared" si="100"/>
        <v>0.40680668952920301</v>
      </c>
      <c r="DD83">
        <f t="shared" si="101"/>
        <v>2.8425966360696699E-2</v>
      </c>
      <c r="DE83" t="e">
        <f t="shared" si="102"/>
        <v>#NUM!</v>
      </c>
      <c r="DF83" t="e">
        <f t="shared" si="103"/>
        <v>#NUM!</v>
      </c>
      <c r="DG83">
        <f t="shared" si="104"/>
        <v>0.39173977510219499</v>
      </c>
      <c r="DH83">
        <f t="shared" si="105"/>
        <v>4.3050501138270102E-2</v>
      </c>
      <c r="DI83" t="e">
        <f t="shared" si="106"/>
        <v>#NUM!</v>
      </c>
      <c r="DJ83" t="e">
        <f t="shared" si="107"/>
        <v>#NUM!</v>
      </c>
      <c r="DK83">
        <f t="shared" si="108"/>
        <v>0.59727372078458096</v>
      </c>
      <c r="DL83">
        <f t="shared" si="109"/>
        <v>6.2669011648107398E-2</v>
      </c>
      <c r="DM83" t="e">
        <f t="shared" si="110"/>
        <v>#NUM!</v>
      </c>
      <c r="DN83" t="e">
        <f t="shared" si="111"/>
        <v>#NUM!</v>
      </c>
      <c r="DO83">
        <f t="shared" si="112"/>
        <v>0.40777297756401198</v>
      </c>
      <c r="DP83">
        <f t="shared" si="113"/>
        <v>0.80437787039100905</v>
      </c>
      <c r="DQ83" t="e">
        <f t="shared" si="114"/>
        <v>#NUM!</v>
      </c>
      <c r="DR83" t="e">
        <f t="shared" si="115"/>
        <v>#NUM!</v>
      </c>
      <c r="DS83">
        <f t="shared" si="116"/>
        <v>0.55745547273227503</v>
      </c>
      <c r="DT83">
        <f t="shared" si="117"/>
        <v>1.26154357378338</v>
      </c>
      <c r="DU83" t="e">
        <f t="shared" si="118"/>
        <v>#NUM!</v>
      </c>
      <c r="DV83" t="e">
        <f t="shared" si="119"/>
        <v>#NUM!</v>
      </c>
    </row>
    <row r="84" spans="1:126" x14ac:dyDescent="0.15">
      <c r="A84">
        <v>66.234483260000005</v>
      </c>
      <c r="B84">
        <v>8.8340811269999993</v>
      </c>
      <c r="C84">
        <v>345</v>
      </c>
      <c r="D84">
        <v>259</v>
      </c>
      <c r="E84">
        <v>222.67875670000001</v>
      </c>
      <c r="F84">
        <v>143.83564759999999</v>
      </c>
      <c r="G84">
        <f t="shared" si="120"/>
        <v>0</v>
      </c>
      <c r="H84">
        <f t="shared" si="121"/>
        <v>1.2496784784188899</v>
      </c>
      <c r="I84" t="e">
        <f t="shared" si="122"/>
        <v>#DIV/0!</v>
      </c>
      <c r="J84" t="e">
        <f t="shared" si="123"/>
        <v>#DIV/0!</v>
      </c>
      <c r="K84">
        <f t="shared" si="124"/>
        <v>5.2884869638796301</v>
      </c>
      <c r="L84">
        <f t="shared" si="125"/>
        <v>0.30861693904910598</v>
      </c>
      <c r="M84">
        <f t="shared" si="126"/>
        <v>3.5031754959204302</v>
      </c>
      <c r="N84">
        <f t="shared" si="127"/>
        <v>5.3309056310795704</v>
      </c>
      <c r="O84">
        <f t="shared" si="128"/>
        <v>3.5256579759197599</v>
      </c>
      <c r="P84">
        <f t="shared" si="129"/>
        <v>0.43503956171990099</v>
      </c>
      <c r="Q84">
        <f t="shared" si="130"/>
        <v>1.16739140628877</v>
      </c>
      <c r="R84">
        <f t="shared" si="131"/>
        <v>7.6666897207112301</v>
      </c>
      <c r="S84">
        <f t="shared" si="132"/>
        <v>1.32212174096991</v>
      </c>
      <c r="T84">
        <f t="shared" si="133"/>
        <v>0.32627967128992602</v>
      </c>
      <c r="U84">
        <f t="shared" si="134"/>
        <v>4.09742754223962</v>
      </c>
      <c r="V84">
        <f t="shared" si="135"/>
        <v>4.7366535847603801</v>
      </c>
      <c r="W84">
        <f t="shared" si="136"/>
        <v>3.81358218357818</v>
      </c>
      <c r="X84">
        <f t="shared" si="137"/>
        <v>0.21922696008093001</v>
      </c>
      <c r="Y84">
        <f t="shared" si="138"/>
        <v>0.82473840734157</v>
      </c>
      <c r="Z84">
        <f t="shared" si="139"/>
        <v>8.0093427196584308</v>
      </c>
      <c r="AA84">
        <f t="shared" si="140"/>
        <v>1.97090272489272</v>
      </c>
      <c r="AB84">
        <f t="shared" si="141"/>
        <v>0.18187711466753201</v>
      </c>
      <c r="AC84">
        <f t="shared" si="142"/>
        <v>1.01621461436495</v>
      </c>
      <c r="AD84">
        <f t="shared" si="143"/>
        <v>7.8178665126350504</v>
      </c>
      <c r="AE84">
        <f t="shared" si="144"/>
        <v>1.6893451927651899</v>
      </c>
      <c r="AF84">
        <f t="shared" si="145"/>
        <v>0.128126346649277</v>
      </c>
      <c r="AG84">
        <f t="shared" si="146"/>
        <v>1.5430686895263099</v>
      </c>
      <c r="AH84">
        <f t="shared" si="147"/>
        <v>7.2910124374736904</v>
      </c>
      <c r="AI84">
        <f t="shared" si="148"/>
        <v>2.3834888647363601</v>
      </c>
      <c r="AJ84">
        <f t="shared" si="149"/>
        <v>0.11159976602709699</v>
      </c>
      <c r="AK84">
        <f t="shared" si="150"/>
        <v>0.96693193038013203</v>
      </c>
      <c r="AL84">
        <f t="shared" si="151"/>
        <v>7.8671491966198701</v>
      </c>
      <c r="AM84">
        <f t="shared" si="152"/>
        <v>1.3139351499284799</v>
      </c>
      <c r="AN84">
        <f t="shared" si="153"/>
        <v>0.12182203465847399</v>
      </c>
      <c r="AO84">
        <f t="shared" si="154"/>
        <v>2.1915344703713902</v>
      </c>
      <c r="AP84">
        <f t="shared" si="155"/>
        <v>6.6425466566286104</v>
      </c>
      <c r="AQ84">
        <f t="shared" si="156"/>
        <v>1.6723664181968301</v>
      </c>
      <c r="AR84">
        <f t="shared" si="157"/>
        <v>8.6598255881022296E-2</v>
      </c>
      <c r="AS84">
        <f t="shared" si="158"/>
        <v>1.1480219387791399</v>
      </c>
      <c r="AT84">
        <f t="shared" si="159"/>
        <v>7.6860591882208498</v>
      </c>
      <c r="AU84">
        <f t="shared" si="160"/>
        <v>1.0750378499414901</v>
      </c>
      <c r="AV84">
        <f t="shared" si="161"/>
        <v>7.8725687164565697E-2</v>
      </c>
      <c r="AW84">
        <f t="shared" si="162"/>
        <v>2.0301637686479701</v>
      </c>
      <c r="AX84">
        <f t="shared" si="163"/>
        <v>6.80391735835203</v>
      </c>
      <c r="AY84">
        <f t="shared" si="164"/>
        <v>0.88141449397993898</v>
      </c>
      <c r="AZ84">
        <f t="shared" si="165"/>
        <v>9.6498743122804098E-2</v>
      </c>
      <c r="BA84">
        <f t="shared" si="166"/>
        <v>3.3873963806255101</v>
      </c>
      <c r="BB84">
        <f t="shared" si="167"/>
        <v>5.4466847463744896</v>
      </c>
      <c r="BC84">
        <f t="shared" si="168"/>
        <v>0.81361337905840503</v>
      </c>
      <c r="BD84">
        <f t="shared" si="169"/>
        <v>6.7705099524822607E-2</v>
      </c>
      <c r="BE84">
        <f t="shared" si="170"/>
        <v>1.7273010077523601</v>
      </c>
      <c r="BF84">
        <f t="shared" si="171"/>
        <v>7.1067801192476399</v>
      </c>
      <c r="BG84">
        <f t="shared" si="172"/>
        <v>0.75549813769709095</v>
      </c>
      <c r="BH84">
        <f t="shared" si="173"/>
        <v>7.7609382222022502E-2</v>
      </c>
      <c r="BI84">
        <f t="shared" si="174"/>
        <v>5.3231077249412797</v>
      </c>
      <c r="BJ84">
        <f t="shared" si="175"/>
        <v>3.51097340205872</v>
      </c>
      <c r="BK84">
        <f t="shared" si="176"/>
        <v>0.35256579759197598</v>
      </c>
      <c r="BL84">
        <f t="shared" si="177"/>
        <v>7.2435423407221006E-2</v>
      </c>
      <c r="BM84" t="e">
        <f t="shared" si="178"/>
        <v>#NUM!</v>
      </c>
      <c r="BN84" t="e">
        <f t="shared" si="179"/>
        <v>#NUM!</v>
      </c>
      <c r="BO84">
        <f t="shared" ref="BO84:BO147" si="180">SQRT((C68-C84)^2+(D68-D84)^2)/5.73/0.528</f>
        <v>0.99159130572743104</v>
      </c>
      <c r="BP84">
        <f t="shared" ref="BP84:BP147" si="181">SQRT((E68-E84)^2+(F68-F84)^2)/5.73/0.528</f>
        <v>6.7908209444269702E-2</v>
      </c>
      <c r="BQ84" t="e">
        <f t="shared" ref="BQ84:BQ147" si="182">ASIN((BP68*SIN(A84/180*PI())/BO84))*180/PI()</f>
        <v>#NUM!</v>
      </c>
      <c r="BR84" t="e">
        <f t="shared" ref="BR84:BR147" si="183">ABS(ABS(B84)-ABS(BQ84))</f>
        <v>#NUM!</v>
      </c>
      <c r="BS84">
        <f t="shared" si="64"/>
        <v>0.62217493692701598</v>
      </c>
      <c r="BT84">
        <f t="shared" si="65"/>
        <v>5.6363456647659599E-2</v>
      </c>
      <c r="BU84" t="e">
        <f t="shared" si="66"/>
        <v>#NUM!</v>
      </c>
      <c r="BV84" t="e">
        <f t="shared" si="67"/>
        <v>#NUM!</v>
      </c>
      <c r="BW84">
        <f t="shared" si="68"/>
        <v>0.58760966265329295</v>
      </c>
      <c r="BX84">
        <f t="shared" si="69"/>
        <v>5.2997984427492199E-2</v>
      </c>
      <c r="BY84" t="e">
        <f t="shared" si="70"/>
        <v>#NUM!</v>
      </c>
      <c r="BZ84" t="e">
        <f t="shared" si="71"/>
        <v>#NUM!</v>
      </c>
      <c r="CA84">
        <f t="shared" si="72"/>
        <v>0.83502425745467901</v>
      </c>
      <c r="CB84">
        <f t="shared" si="73"/>
        <v>5.0208616826045202E-2</v>
      </c>
      <c r="CC84" t="e">
        <f t="shared" si="74"/>
        <v>#NUM!</v>
      </c>
      <c r="CD84" t="e">
        <f t="shared" si="75"/>
        <v>#NUM!</v>
      </c>
      <c r="CE84">
        <f t="shared" si="76"/>
        <v>0.79327304458194503</v>
      </c>
      <c r="CF84">
        <f t="shared" si="77"/>
        <v>4.6872295815770397E-2</v>
      </c>
      <c r="CG84" t="e">
        <f t="shared" si="78"/>
        <v>#NUM!</v>
      </c>
      <c r="CH84" t="e">
        <f t="shared" si="79"/>
        <v>#NUM!</v>
      </c>
      <c r="CI84">
        <f t="shared" si="80"/>
        <v>0.56311506425506397</v>
      </c>
      <c r="CJ84">
        <f t="shared" si="81"/>
        <v>3.07814362517905E-2</v>
      </c>
      <c r="CK84" t="e">
        <f t="shared" si="82"/>
        <v>#NUM!</v>
      </c>
      <c r="CL84" t="e">
        <f t="shared" si="83"/>
        <v>#NUM!</v>
      </c>
      <c r="CM84">
        <f t="shared" si="84"/>
        <v>0.48077154217087598</v>
      </c>
      <c r="CN84">
        <f t="shared" si="85"/>
        <v>2.7595065021631001E-2</v>
      </c>
      <c r="CO84" t="e">
        <f t="shared" si="86"/>
        <v>#NUM!</v>
      </c>
      <c r="CP84" t="e">
        <f t="shared" si="87"/>
        <v>#NUM!</v>
      </c>
      <c r="CQ84">
        <f t="shared" si="88"/>
        <v>0.45986843164170699</v>
      </c>
      <c r="CR84">
        <f t="shared" si="89"/>
        <v>2.5965253366880801E-2</v>
      </c>
      <c r="CS84" t="e">
        <f t="shared" si="90"/>
        <v>#NUM!</v>
      </c>
      <c r="CT84" t="e">
        <f t="shared" si="91"/>
        <v>#NUM!</v>
      </c>
      <c r="CU84">
        <f t="shared" si="92"/>
        <v>0.220353623494985</v>
      </c>
      <c r="CV84">
        <f t="shared" si="93"/>
        <v>2.2158843799055899E-2</v>
      </c>
      <c r="CW84" t="e">
        <f t="shared" si="94"/>
        <v>#NUM!</v>
      </c>
      <c r="CX84" t="e">
        <f t="shared" si="95"/>
        <v>#NUM!</v>
      </c>
      <c r="CY84">
        <f t="shared" si="96"/>
        <v>0.299161999550076</v>
      </c>
      <c r="CZ84">
        <f t="shared" si="97"/>
        <v>2.1272490047093601E-2</v>
      </c>
      <c r="DA84" t="e">
        <f t="shared" si="98"/>
        <v>#NUM!</v>
      </c>
      <c r="DB84" t="e">
        <f t="shared" si="99"/>
        <v>#NUM!</v>
      </c>
      <c r="DC84">
        <f t="shared" si="100"/>
        <v>0.28765576879815002</v>
      </c>
      <c r="DD84">
        <f t="shared" si="101"/>
        <v>2.0454317352974601E-2</v>
      </c>
      <c r="DE84" t="e">
        <f t="shared" si="102"/>
        <v>#NUM!</v>
      </c>
      <c r="DF84" t="e">
        <f t="shared" si="103"/>
        <v>#NUM!</v>
      </c>
      <c r="DG84">
        <f t="shared" si="104"/>
        <v>0.39173977510219499</v>
      </c>
      <c r="DH84">
        <f t="shared" si="105"/>
        <v>3.2250897078702101E-2</v>
      </c>
      <c r="DI84" t="e">
        <f t="shared" si="106"/>
        <v>#NUM!</v>
      </c>
      <c r="DJ84" t="e">
        <f t="shared" si="107"/>
        <v>#NUM!</v>
      </c>
      <c r="DK84">
        <f t="shared" si="108"/>
        <v>0.37774906884854498</v>
      </c>
      <c r="DL84">
        <f t="shared" si="109"/>
        <v>1.5858640178720001E-2</v>
      </c>
      <c r="DM84" t="e">
        <f t="shared" si="110"/>
        <v>#NUM!</v>
      </c>
      <c r="DN84" t="e">
        <f t="shared" si="111"/>
        <v>#NUM!</v>
      </c>
      <c r="DO84">
        <f t="shared" si="112"/>
        <v>0.57667807524028503</v>
      </c>
      <c r="DP84">
        <f t="shared" si="113"/>
        <v>9.1045872258302796E-2</v>
      </c>
      <c r="DQ84" t="e">
        <f t="shared" si="114"/>
        <v>#NUM!</v>
      </c>
      <c r="DR84" t="e">
        <f t="shared" si="115"/>
        <v>#NUM!</v>
      </c>
      <c r="DS84">
        <f t="shared" si="116"/>
        <v>0.39418054497854499</v>
      </c>
      <c r="DT84">
        <f t="shared" si="117"/>
        <v>0.81706818469595399</v>
      </c>
      <c r="DU84" t="e">
        <f t="shared" si="118"/>
        <v>#NUM!</v>
      </c>
      <c r="DV84" t="e">
        <f t="shared" si="119"/>
        <v>#NUM!</v>
      </c>
    </row>
    <row r="85" spans="1:126" x14ac:dyDescent="0.15">
      <c r="A85">
        <v>66.525614189999999</v>
      </c>
      <c r="B85">
        <v>14.101792489999999</v>
      </c>
      <c r="C85">
        <v>345</v>
      </c>
      <c r="D85">
        <v>260</v>
      </c>
      <c r="E85">
        <v>222.67205809999999</v>
      </c>
      <c r="F85">
        <v>143.85499569999999</v>
      </c>
      <c r="G85">
        <f t="shared" si="120"/>
        <v>5.2408429371780096</v>
      </c>
      <c r="H85">
        <f t="shared" si="121"/>
        <v>0.1073055668295</v>
      </c>
      <c r="I85">
        <f t="shared" si="122"/>
        <v>12.633591604350601</v>
      </c>
      <c r="J85">
        <f t="shared" si="123"/>
        <v>1.46820088564937</v>
      </c>
      <c r="K85">
        <f t="shared" si="124"/>
        <v>2.64424348193982</v>
      </c>
      <c r="L85">
        <f t="shared" si="125"/>
        <v>0.62056418426981497</v>
      </c>
      <c r="M85">
        <f t="shared" si="126"/>
        <v>1.5601405648987301</v>
      </c>
      <c r="N85">
        <f t="shared" si="127"/>
        <v>12.5416519251013</v>
      </c>
      <c r="O85">
        <f t="shared" si="128"/>
        <v>3.9418054497854502</v>
      </c>
      <c r="P85">
        <f t="shared" si="129"/>
        <v>0.19030393411053101</v>
      </c>
      <c r="Q85">
        <f t="shared" si="130"/>
        <v>2.3289856884952602</v>
      </c>
      <c r="R85">
        <f t="shared" si="131"/>
        <v>11.7728068015047</v>
      </c>
      <c r="S85">
        <f t="shared" si="132"/>
        <v>2.9563540873390801</v>
      </c>
      <c r="T85">
        <f t="shared" si="133"/>
        <v>0.31815083892998303</v>
      </c>
      <c r="U85">
        <f t="shared" si="134"/>
        <v>1.8165392058565399</v>
      </c>
      <c r="V85">
        <f t="shared" si="135"/>
        <v>12.285253284143501</v>
      </c>
      <c r="W85">
        <f t="shared" si="136"/>
        <v>1.49580999775038</v>
      </c>
      <c r="X85">
        <f t="shared" si="137"/>
        <v>0.25452067114398602</v>
      </c>
      <c r="Y85">
        <f t="shared" si="138"/>
        <v>1.4900206999161201</v>
      </c>
      <c r="Z85">
        <f t="shared" si="139"/>
        <v>12.6117717900839</v>
      </c>
      <c r="AA85">
        <f t="shared" si="140"/>
        <v>3.7395249943759401</v>
      </c>
      <c r="AB85">
        <f t="shared" si="141"/>
        <v>0.17883137025425799</v>
      </c>
      <c r="AC85">
        <f t="shared" si="142"/>
        <v>0.70244534932931502</v>
      </c>
      <c r="AD85">
        <f t="shared" si="143"/>
        <v>13.399347140670701</v>
      </c>
      <c r="AE85">
        <f t="shared" si="144"/>
        <v>2.1368714253576799</v>
      </c>
      <c r="AF85">
        <f t="shared" si="145"/>
        <v>0.15261731420007499</v>
      </c>
      <c r="AG85">
        <f t="shared" si="146"/>
        <v>0.91443295235643696</v>
      </c>
      <c r="AH85">
        <f t="shared" si="147"/>
        <v>13.1873595376436</v>
      </c>
      <c r="AI85">
        <f t="shared" si="148"/>
        <v>1.8697624971879701</v>
      </c>
      <c r="AJ85">
        <f t="shared" si="149"/>
        <v>0.10805496057314699</v>
      </c>
      <c r="AK85">
        <f t="shared" si="150"/>
        <v>1.22256156662948</v>
      </c>
      <c r="AL85">
        <f t="shared" si="151"/>
        <v>12.8792309233705</v>
      </c>
      <c r="AM85">
        <f t="shared" si="152"/>
        <v>2.4930166629173001</v>
      </c>
      <c r="AN85">
        <f t="shared" si="153"/>
        <v>9.55698189863112E-2</v>
      </c>
      <c r="AO85">
        <f t="shared" si="154"/>
        <v>0.76850745484185501</v>
      </c>
      <c r="AP85">
        <f t="shared" si="155"/>
        <v>13.3332850351581</v>
      </c>
      <c r="AQ85">
        <f t="shared" si="156"/>
        <v>1.49580999775038</v>
      </c>
      <c r="AR85">
        <f t="shared" si="157"/>
        <v>0.10614274367319</v>
      </c>
      <c r="AS85">
        <f t="shared" si="158"/>
        <v>1.73625655749303</v>
      </c>
      <c r="AT85">
        <f t="shared" si="159"/>
        <v>12.365535932506999</v>
      </c>
      <c r="AU85">
        <f t="shared" si="160"/>
        <v>1.73344644708099</v>
      </c>
      <c r="AV85">
        <f t="shared" si="161"/>
        <v>7.8688992137492697E-2</v>
      </c>
      <c r="AW85">
        <f t="shared" si="162"/>
        <v>2.2251164286721501</v>
      </c>
      <c r="AX85">
        <f t="shared" si="163"/>
        <v>11.8766760613278</v>
      </c>
      <c r="AY85">
        <f t="shared" si="164"/>
        <v>1.24650833145865</v>
      </c>
      <c r="AZ85">
        <f t="shared" si="165"/>
        <v>7.2131576126034894E-2</v>
      </c>
      <c r="BA85">
        <f t="shared" si="166"/>
        <v>3.4568264544203702</v>
      </c>
      <c r="BB85">
        <f t="shared" si="167"/>
        <v>10.6449660355796</v>
      </c>
      <c r="BC85">
        <f t="shared" si="168"/>
        <v>0.90964741148894901</v>
      </c>
      <c r="BD85">
        <f t="shared" si="169"/>
        <v>8.8908076601179498E-2</v>
      </c>
      <c r="BE85">
        <f t="shared" si="170"/>
        <v>3.0361713185280799</v>
      </c>
      <c r="BF85">
        <f t="shared" si="171"/>
        <v>11.0656211714719</v>
      </c>
      <c r="BG85">
        <f t="shared" si="172"/>
        <v>0.84467259638259495</v>
      </c>
      <c r="BH85">
        <f t="shared" si="173"/>
        <v>6.0148146136912502E-2</v>
      </c>
      <c r="BI85">
        <f t="shared" si="174"/>
        <v>1.61472430676486</v>
      </c>
      <c r="BJ85">
        <f t="shared" si="175"/>
        <v>12.487068183235101</v>
      </c>
      <c r="BK85">
        <f t="shared" si="176"/>
        <v>0.78836108995708898</v>
      </c>
      <c r="BL85">
        <f t="shared" si="177"/>
        <v>7.2319890684088506E-2</v>
      </c>
      <c r="BM85">
        <f t="shared" si="178"/>
        <v>8.9389788055089507</v>
      </c>
      <c r="BN85">
        <f t="shared" si="179"/>
        <v>5.1628136844910504</v>
      </c>
      <c r="BO85">
        <f t="shared" si="180"/>
        <v>0.46744062429699301</v>
      </c>
      <c r="BP85">
        <f t="shared" si="181"/>
        <v>6.7799897516333002E-2</v>
      </c>
      <c r="BQ85" t="e">
        <f t="shared" si="182"/>
        <v>#NUM!</v>
      </c>
      <c r="BR85" t="e">
        <f t="shared" si="183"/>
        <v>#NUM!</v>
      </c>
      <c r="BS85">
        <f t="shared" ref="BS85:BS148" si="184">SQRT((C68-C85)^2+(D68-D85)^2)/5.73/0.561</f>
        <v>0.98374495188048605</v>
      </c>
      <c r="BT85">
        <f t="shared" ref="BT85:BT148" si="185">SQRT((E68-E85)^2+(F68-F85)^2)/5.73/0.561</f>
        <v>6.3811668250666295E-2</v>
      </c>
      <c r="BU85" t="e">
        <f t="shared" ref="BU85:BU148" si="186">ASIN((BT68*SIN(A85/180*PI())/BS85))*180/PI()</f>
        <v>#NUM!</v>
      </c>
      <c r="BV85" t="e">
        <f t="shared" ref="BV85:BV148" si="187">ABS(ABS(B85)-ABS(BU85))</f>
        <v>#NUM!</v>
      </c>
      <c r="BW85">
        <f t="shared" si="68"/>
        <v>0.65696757496424096</v>
      </c>
      <c r="BX85">
        <f t="shared" si="69"/>
        <v>5.3478332156114999E-2</v>
      </c>
      <c r="BY85" t="e">
        <f t="shared" si="70"/>
        <v>#NUM!</v>
      </c>
      <c r="BZ85" t="e">
        <f t="shared" si="71"/>
        <v>#NUM!</v>
      </c>
      <c r="CA85">
        <f t="shared" si="72"/>
        <v>0.62239033417664902</v>
      </c>
      <c r="CB85">
        <f t="shared" si="73"/>
        <v>5.1042257474860901E-2</v>
      </c>
      <c r="CC85" t="e">
        <f t="shared" si="74"/>
        <v>#NUM!</v>
      </c>
      <c r="CD85" t="e">
        <f t="shared" si="75"/>
        <v>#NUM!</v>
      </c>
      <c r="CE85">
        <f t="shared" si="76"/>
        <v>0.83618320909841304</v>
      </c>
      <c r="CF85">
        <f t="shared" si="77"/>
        <v>4.8490144601117897E-2</v>
      </c>
      <c r="CG85" t="e">
        <f t="shared" si="78"/>
        <v>#NUM!</v>
      </c>
      <c r="CH85" t="e">
        <f t="shared" si="79"/>
        <v>#NUM!</v>
      </c>
      <c r="CI85">
        <f t="shared" si="80"/>
        <v>0.79636496104610799</v>
      </c>
      <c r="CJ85">
        <f t="shared" si="81"/>
        <v>4.2566198510346098E-2</v>
      </c>
      <c r="CK85" t="e">
        <f t="shared" si="82"/>
        <v>#NUM!</v>
      </c>
      <c r="CL85" t="e">
        <f t="shared" si="83"/>
        <v>#NUM!</v>
      </c>
      <c r="CM85">
        <f t="shared" si="84"/>
        <v>0.48077154217087598</v>
      </c>
      <c r="CN85">
        <f t="shared" si="85"/>
        <v>2.4952625516450201E-2</v>
      </c>
      <c r="CO85" t="e">
        <f t="shared" si="86"/>
        <v>#NUM!</v>
      </c>
      <c r="CP85" t="e">
        <f t="shared" si="87"/>
        <v>#NUM!</v>
      </c>
      <c r="CQ85">
        <f t="shared" si="88"/>
        <v>0.51414853692853602</v>
      </c>
      <c r="CR85">
        <f t="shared" si="89"/>
        <v>2.4082892345608599E-2</v>
      </c>
      <c r="CS85" t="e">
        <f t="shared" si="90"/>
        <v>#NUM!</v>
      </c>
      <c r="CT85" t="e">
        <f t="shared" si="91"/>
        <v>#NUM!</v>
      </c>
      <c r="CU85">
        <f t="shared" si="92"/>
        <v>0.492725681223181</v>
      </c>
      <c r="CV85">
        <f t="shared" si="93"/>
        <v>2.0384834164892101E-2</v>
      </c>
      <c r="CW85" t="e">
        <f t="shared" si="94"/>
        <v>#NUM!</v>
      </c>
      <c r="CX85" t="e">
        <f t="shared" si="95"/>
        <v>#NUM!</v>
      </c>
      <c r="CY85">
        <f t="shared" si="96"/>
        <v>0.299161999550076</v>
      </c>
      <c r="CZ85">
        <f t="shared" si="97"/>
        <v>1.99209042657288E-2</v>
      </c>
      <c r="DA85" t="e">
        <f t="shared" si="98"/>
        <v>#NUM!</v>
      </c>
      <c r="DB85" t="e">
        <f t="shared" si="99"/>
        <v>#NUM!</v>
      </c>
      <c r="DC85">
        <f t="shared" si="100"/>
        <v>0.45482370574447401</v>
      </c>
      <c r="DD85">
        <f t="shared" si="101"/>
        <v>1.91547156401238E-2</v>
      </c>
      <c r="DE85" t="e">
        <f t="shared" si="102"/>
        <v>#NUM!</v>
      </c>
      <c r="DF85" t="e">
        <f t="shared" si="103"/>
        <v>#NUM!</v>
      </c>
      <c r="DG85">
        <f t="shared" si="104"/>
        <v>0.43797838330949401</v>
      </c>
      <c r="DH85">
        <f t="shared" si="105"/>
        <v>1.8445281727526699E-2</v>
      </c>
      <c r="DI85" t="e">
        <f t="shared" si="106"/>
        <v>#NUM!</v>
      </c>
      <c r="DJ85" t="e">
        <f t="shared" si="107"/>
        <v>#NUM!</v>
      </c>
      <c r="DK85">
        <f t="shared" si="108"/>
        <v>0.42233629819129798</v>
      </c>
      <c r="DL85">
        <f t="shared" si="109"/>
        <v>2.83497088460734E-2</v>
      </c>
      <c r="DM85" t="e">
        <f t="shared" si="110"/>
        <v>#NUM!</v>
      </c>
      <c r="DN85" t="e">
        <f t="shared" si="111"/>
        <v>#NUM!</v>
      </c>
      <c r="DO85">
        <f t="shared" si="112"/>
        <v>0.40777297756401198</v>
      </c>
      <c r="DP85">
        <f t="shared" si="113"/>
        <v>1.16513278597698E-2</v>
      </c>
      <c r="DQ85" t="e">
        <f t="shared" si="114"/>
        <v>#NUM!</v>
      </c>
      <c r="DR85" t="e">
        <f t="shared" si="115"/>
        <v>#NUM!</v>
      </c>
      <c r="DS85">
        <f t="shared" si="116"/>
        <v>0.63559703059636297</v>
      </c>
      <c r="DT85">
        <f t="shared" si="117"/>
        <v>8.5380027570793507E-2</v>
      </c>
      <c r="DU85" t="e">
        <f t="shared" si="118"/>
        <v>#NUM!</v>
      </c>
      <c r="DV85" t="e">
        <f t="shared" si="119"/>
        <v>#NUM!</v>
      </c>
    </row>
    <row r="86" spans="1:126" x14ac:dyDescent="0.15">
      <c r="A86">
        <v>154.25580719999999</v>
      </c>
      <c r="B86">
        <v>14.101870679999999</v>
      </c>
      <c r="C86">
        <v>345</v>
      </c>
      <c r="D86">
        <v>260</v>
      </c>
      <c r="E86">
        <v>222.67205809999999</v>
      </c>
      <c r="F86">
        <v>143.85499569999999</v>
      </c>
      <c r="G86">
        <f t="shared" si="120"/>
        <v>0</v>
      </c>
      <c r="H86">
        <f t="shared" si="121"/>
        <v>0</v>
      </c>
      <c r="I86" t="e">
        <f t="shared" si="122"/>
        <v>#DIV/0!</v>
      </c>
      <c r="J86" t="e">
        <f t="shared" si="123"/>
        <v>#DIV/0!</v>
      </c>
      <c r="K86">
        <f t="shared" si="124"/>
        <v>2.64424348193982</v>
      </c>
      <c r="L86">
        <f t="shared" si="125"/>
        <v>5.4140535991247601E-2</v>
      </c>
      <c r="M86">
        <f t="shared" si="126"/>
        <v>2.90583489263856</v>
      </c>
      <c r="N86">
        <f t="shared" si="127"/>
        <v>11.196035787361399</v>
      </c>
      <c r="O86">
        <f t="shared" si="128"/>
        <v>1.76282898795988</v>
      </c>
      <c r="P86">
        <f t="shared" si="129"/>
        <v>0.41370945617987698</v>
      </c>
      <c r="Q86">
        <f t="shared" si="130"/>
        <v>0.73872658466708896</v>
      </c>
      <c r="R86">
        <f t="shared" si="131"/>
        <v>13.363144095332901</v>
      </c>
      <c r="S86">
        <f t="shared" si="132"/>
        <v>2.9563540873390801</v>
      </c>
      <c r="T86">
        <f t="shared" si="133"/>
        <v>0.142727950582898</v>
      </c>
      <c r="U86">
        <f t="shared" si="134"/>
        <v>1.0940655800902901</v>
      </c>
      <c r="V86">
        <f t="shared" si="135"/>
        <v>13.007805099909699</v>
      </c>
      <c r="W86">
        <f t="shared" si="136"/>
        <v>2.36508326987127</v>
      </c>
      <c r="X86">
        <f t="shared" si="137"/>
        <v>0.25452067114398602</v>
      </c>
      <c r="Y86">
        <f t="shared" si="138"/>
        <v>0.86895910991443104</v>
      </c>
      <c r="Z86">
        <f t="shared" si="139"/>
        <v>13.2329115700856</v>
      </c>
      <c r="AA86">
        <f t="shared" si="140"/>
        <v>1.24650833145865</v>
      </c>
      <c r="AB86">
        <f t="shared" si="141"/>
        <v>0.212100559286655</v>
      </c>
      <c r="AC86">
        <f t="shared" si="142"/>
        <v>1.76088756145485</v>
      </c>
      <c r="AD86">
        <f t="shared" si="143"/>
        <v>12.3409831185452</v>
      </c>
      <c r="AE86">
        <f t="shared" si="144"/>
        <v>3.2053071380365199</v>
      </c>
      <c r="AF86">
        <f t="shared" si="145"/>
        <v>0.153284031646507</v>
      </c>
      <c r="AG86">
        <f t="shared" si="146"/>
        <v>0.25521861025980203</v>
      </c>
      <c r="AH86">
        <f t="shared" si="147"/>
        <v>13.8466520697402</v>
      </c>
      <c r="AI86">
        <f t="shared" si="148"/>
        <v>1.8697624971879701</v>
      </c>
      <c r="AJ86">
        <f t="shared" si="149"/>
        <v>0.13354014992506599</v>
      </c>
      <c r="AK86">
        <f t="shared" si="150"/>
        <v>0.35529661593856698</v>
      </c>
      <c r="AL86">
        <f t="shared" si="151"/>
        <v>13.7465740640614</v>
      </c>
      <c r="AM86">
        <f t="shared" si="152"/>
        <v>1.6620111086115299</v>
      </c>
      <c r="AN86">
        <f t="shared" si="153"/>
        <v>9.6048853842797197E-2</v>
      </c>
      <c r="AO86">
        <f t="shared" si="154"/>
        <v>0.57890434356878195</v>
      </c>
      <c r="AP86">
        <f t="shared" si="155"/>
        <v>13.5229663364312</v>
      </c>
      <c r="AQ86">
        <f t="shared" si="156"/>
        <v>2.2437149966255698</v>
      </c>
      <c r="AR86">
        <f t="shared" si="157"/>
        <v>8.6012837087680094E-2</v>
      </c>
      <c r="AS86">
        <f t="shared" si="158"/>
        <v>0.46743605047214498</v>
      </c>
      <c r="AT86">
        <f t="shared" si="159"/>
        <v>13.634434629527901</v>
      </c>
      <c r="AU86">
        <f t="shared" si="160"/>
        <v>1.3598272706821599</v>
      </c>
      <c r="AV86">
        <f t="shared" si="161"/>
        <v>9.6493403339263401E-2</v>
      </c>
      <c r="AW86">
        <f t="shared" si="162"/>
        <v>0.30618163575699597</v>
      </c>
      <c r="AX86">
        <f t="shared" si="163"/>
        <v>13.795689044243</v>
      </c>
      <c r="AY86">
        <f t="shared" si="164"/>
        <v>1.5889925764909101</v>
      </c>
      <c r="AZ86">
        <f t="shared" si="165"/>
        <v>7.2131576126034894E-2</v>
      </c>
      <c r="BA86">
        <f t="shared" si="166"/>
        <v>0.59743139496452302</v>
      </c>
      <c r="BB86">
        <f t="shared" si="167"/>
        <v>13.504439285035501</v>
      </c>
      <c r="BC86">
        <f t="shared" si="168"/>
        <v>1.1506230751926001</v>
      </c>
      <c r="BD86">
        <f t="shared" si="169"/>
        <v>6.6582993347109196E-2</v>
      </c>
      <c r="BE86">
        <f t="shared" si="170"/>
        <v>0.68066228164258902</v>
      </c>
      <c r="BF86">
        <f t="shared" si="171"/>
        <v>13.4212083983574</v>
      </c>
      <c r="BG86">
        <f t="shared" si="172"/>
        <v>0.84467259638259495</v>
      </c>
      <c r="BH86">
        <f t="shared" si="173"/>
        <v>8.2557499701095202E-2</v>
      </c>
      <c r="BI86">
        <f t="shared" si="174"/>
        <v>1.4372429352537599</v>
      </c>
      <c r="BJ86">
        <f t="shared" si="175"/>
        <v>12.6646277447462</v>
      </c>
      <c r="BK86">
        <f t="shared" si="176"/>
        <v>0.78836108995708898</v>
      </c>
      <c r="BL86">
        <f t="shared" si="177"/>
        <v>5.6138269727785003E-2</v>
      </c>
      <c r="BM86">
        <f t="shared" si="178"/>
        <v>1.5417817326052501</v>
      </c>
      <c r="BN86">
        <f t="shared" si="179"/>
        <v>12.560088947394799</v>
      </c>
      <c r="BO86">
        <f t="shared" si="180"/>
        <v>0.73908852183477103</v>
      </c>
      <c r="BP86">
        <f t="shared" si="181"/>
        <v>6.7799897516333002E-2</v>
      </c>
      <c r="BQ86">
        <f t="shared" si="182"/>
        <v>59.946309937864797</v>
      </c>
      <c r="BR86">
        <f t="shared" si="183"/>
        <v>45.844439257864799</v>
      </c>
      <c r="BS86">
        <f t="shared" si="184"/>
        <v>0.43994411698540498</v>
      </c>
      <c r="BT86">
        <f t="shared" si="185"/>
        <v>6.3811668250666295E-2</v>
      </c>
      <c r="BU86" t="e">
        <f t="shared" si="186"/>
        <v>#NUM!</v>
      </c>
      <c r="BV86" t="e">
        <f t="shared" si="187"/>
        <v>#NUM!</v>
      </c>
      <c r="BW86">
        <f t="shared" ref="BW86:BW149" si="188">SQRT((C68-C86)^2+(D68-D86)^2)/5.73/0.594</f>
        <v>0.92909245455379297</v>
      </c>
      <c r="BX86">
        <f t="shared" ref="BX86:BX149" si="189">SQRT((E68-E86)^2+(F68-F86)^2)/5.73/0.594</f>
        <v>6.0266575570073803E-2</v>
      </c>
      <c r="BY86" t="e">
        <f t="shared" ref="BY86:BY149" si="190">ASIN((BX68*SIN(A86/180*PI())/BW86))*180/PI()</f>
        <v>#NUM!</v>
      </c>
      <c r="BZ86" t="e">
        <f t="shared" ref="BZ86:BZ149" si="191">ABS(ABS(B86)-ABS(BY86))</f>
        <v>#NUM!</v>
      </c>
      <c r="CA86">
        <f t="shared" si="72"/>
        <v>0.62239033417664902</v>
      </c>
      <c r="CB86">
        <f t="shared" si="73"/>
        <v>5.0663683095266802E-2</v>
      </c>
      <c r="CC86" t="e">
        <f t="shared" si="74"/>
        <v>#NUM!</v>
      </c>
      <c r="CD86" t="e">
        <f t="shared" si="75"/>
        <v>#NUM!</v>
      </c>
      <c r="CE86">
        <f t="shared" si="76"/>
        <v>0.59127081746781696</v>
      </c>
      <c r="CF86">
        <f t="shared" si="77"/>
        <v>4.8490144601117897E-2</v>
      </c>
      <c r="CG86" t="e">
        <f t="shared" si="78"/>
        <v>#NUM!</v>
      </c>
      <c r="CH86" t="e">
        <f t="shared" si="79"/>
        <v>#NUM!</v>
      </c>
      <c r="CI86">
        <f t="shared" si="80"/>
        <v>0.79636496104610799</v>
      </c>
      <c r="CJ86">
        <f t="shared" si="81"/>
        <v>4.6181090096302703E-2</v>
      </c>
      <c r="CK86" t="e">
        <f t="shared" si="82"/>
        <v>#NUM!</v>
      </c>
      <c r="CL86" t="e">
        <f t="shared" si="83"/>
        <v>#NUM!</v>
      </c>
      <c r="CM86">
        <f t="shared" si="84"/>
        <v>0.76016655372582997</v>
      </c>
      <c r="CN86">
        <f t="shared" si="85"/>
        <v>4.0631371305330399E-2</v>
      </c>
      <c r="CO86" t="e">
        <f t="shared" si="86"/>
        <v>#NUM!</v>
      </c>
      <c r="CP86" t="e">
        <f t="shared" si="87"/>
        <v>#NUM!</v>
      </c>
      <c r="CQ86">
        <f t="shared" si="88"/>
        <v>0.45986843164170699</v>
      </c>
      <c r="CR86">
        <f t="shared" si="89"/>
        <v>2.3867728754865401E-2</v>
      </c>
      <c r="CS86" t="e">
        <f t="shared" si="90"/>
        <v>#NUM!</v>
      </c>
      <c r="CT86" t="e">
        <f t="shared" si="91"/>
        <v>#NUM!</v>
      </c>
      <c r="CU86">
        <f t="shared" si="92"/>
        <v>0.492725681223181</v>
      </c>
      <c r="CV86">
        <f t="shared" si="93"/>
        <v>2.3079438497874898E-2</v>
      </c>
      <c r="CW86" t="e">
        <f t="shared" si="94"/>
        <v>#NUM!</v>
      </c>
      <c r="CX86" t="e">
        <f t="shared" si="95"/>
        <v>#NUM!</v>
      </c>
      <c r="CY86">
        <f t="shared" si="96"/>
        <v>0.47301665397425302</v>
      </c>
      <c r="CZ86">
        <f t="shared" si="97"/>
        <v>1.9569440798296402E-2</v>
      </c>
      <c r="DA86" t="e">
        <f t="shared" si="98"/>
        <v>#NUM!</v>
      </c>
      <c r="DB86" t="e">
        <f t="shared" si="99"/>
        <v>#NUM!</v>
      </c>
      <c r="DC86">
        <f t="shared" si="100"/>
        <v>0.28765576879815002</v>
      </c>
      <c r="DD86">
        <f t="shared" si="101"/>
        <v>1.91547156401238E-2</v>
      </c>
      <c r="DE86" t="e">
        <f t="shared" si="102"/>
        <v>#NUM!</v>
      </c>
      <c r="DF86" t="e">
        <f t="shared" si="103"/>
        <v>#NUM!</v>
      </c>
      <c r="DG86">
        <f t="shared" si="104"/>
        <v>0.43797838330949401</v>
      </c>
      <c r="DH86">
        <f t="shared" si="105"/>
        <v>1.8445281727526699E-2</v>
      </c>
      <c r="DI86" t="e">
        <f t="shared" si="106"/>
        <v>#NUM!</v>
      </c>
      <c r="DJ86" t="e">
        <f t="shared" si="107"/>
        <v>#NUM!</v>
      </c>
      <c r="DK86">
        <f t="shared" si="108"/>
        <v>0.42233629819129798</v>
      </c>
      <c r="DL86">
        <f t="shared" si="109"/>
        <v>1.7786521665829301E-2</v>
      </c>
      <c r="DM86" t="e">
        <f t="shared" si="110"/>
        <v>#NUM!</v>
      </c>
      <c r="DN86" t="e">
        <f t="shared" si="111"/>
        <v>#NUM!</v>
      </c>
      <c r="DO86">
        <f t="shared" si="112"/>
        <v>0.40777297756401198</v>
      </c>
      <c r="DP86">
        <f t="shared" si="113"/>
        <v>2.73721326789674E-2</v>
      </c>
      <c r="DQ86" t="e">
        <f t="shared" si="114"/>
        <v>#NUM!</v>
      </c>
      <c r="DR86" t="e">
        <f t="shared" si="115"/>
        <v>#NUM!</v>
      </c>
      <c r="DS86">
        <f t="shared" si="116"/>
        <v>0.39418054497854499</v>
      </c>
      <c r="DT86">
        <f t="shared" si="117"/>
        <v>1.1262950264444099E-2</v>
      </c>
      <c r="DU86" t="e">
        <f t="shared" si="118"/>
        <v>#NUM!</v>
      </c>
      <c r="DV86" t="e">
        <f t="shared" si="119"/>
        <v>#NUM!</v>
      </c>
    </row>
    <row r="87" spans="1:126" x14ac:dyDescent="0.15">
      <c r="A87">
        <v>36.319254299999997</v>
      </c>
      <c r="B87">
        <v>23.004223939999999</v>
      </c>
      <c r="C87">
        <v>346</v>
      </c>
      <c r="D87">
        <v>261</v>
      </c>
      <c r="E87">
        <v>222.6174164</v>
      </c>
      <c r="F87">
        <v>143.8384705</v>
      </c>
      <c r="G87">
        <f t="shared" si="120"/>
        <v>7.4116711600244001</v>
      </c>
      <c r="H87">
        <f t="shared" si="121"/>
        <v>0.29917812727197401</v>
      </c>
      <c r="I87">
        <f t="shared" si="122"/>
        <v>0</v>
      </c>
      <c r="J87">
        <f t="shared" si="123"/>
        <v>23.004223939999999</v>
      </c>
      <c r="K87">
        <f t="shared" si="124"/>
        <v>3.7395249943759499</v>
      </c>
      <c r="L87">
        <f t="shared" si="125"/>
        <v>0.150948964214496</v>
      </c>
      <c r="M87">
        <f t="shared" si="126"/>
        <v>5.6405912009844803</v>
      </c>
      <c r="N87">
        <f t="shared" si="127"/>
        <v>17.3636327390155</v>
      </c>
      <c r="O87">
        <f t="shared" si="128"/>
        <v>3.9418054497854502</v>
      </c>
      <c r="P87">
        <f t="shared" si="129"/>
        <v>0.108246903625945</v>
      </c>
      <c r="Q87">
        <f t="shared" si="130"/>
        <v>3.7479687056214899</v>
      </c>
      <c r="R87">
        <f t="shared" si="131"/>
        <v>19.2562552343785</v>
      </c>
      <c r="S87">
        <f t="shared" si="132"/>
        <v>2.9563540873390801</v>
      </c>
      <c r="T87">
        <f t="shared" si="133"/>
        <v>0.38475448966957598</v>
      </c>
      <c r="U87">
        <f t="shared" si="134"/>
        <v>0.489108568548273</v>
      </c>
      <c r="V87">
        <f t="shared" si="135"/>
        <v>22.515115371451699</v>
      </c>
      <c r="W87">
        <f t="shared" si="136"/>
        <v>3.81358218357818</v>
      </c>
      <c r="X87">
        <f t="shared" si="137"/>
        <v>0.171454544924838</v>
      </c>
      <c r="Y87">
        <f t="shared" si="138"/>
        <v>0.54109772242588094</v>
      </c>
      <c r="Z87">
        <f t="shared" si="139"/>
        <v>22.4631262175741</v>
      </c>
      <c r="AA87">
        <f t="shared" si="140"/>
        <v>3.1779851529818202</v>
      </c>
      <c r="AB87">
        <f t="shared" si="141"/>
        <v>0.260542062408121</v>
      </c>
      <c r="AC87">
        <f t="shared" si="142"/>
        <v>0.37734416625852502</v>
      </c>
      <c r="AD87">
        <f t="shared" si="143"/>
        <v>22.6268797737415</v>
      </c>
      <c r="AE87">
        <f t="shared" si="144"/>
        <v>2.1368714253576799</v>
      </c>
      <c r="AF87">
        <f t="shared" si="145"/>
        <v>0.223321767778389</v>
      </c>
      <c r="AG87">
        <f t="shared" si="146"/>
        <v>1.2004697759871401</v>
      </c>
      <c r="AH87">
        <f t="shared" si="147"/>
        <v>21.803754164012901</v>
      </c>
      <c r="AI87">
        <f t="shared" si="148"/>
        <v>3.7395249943759499</v>
      </c>
      <c r="AJ87">
        <f t="shared" si="149"/>
        <v>0.171236990781055</v>
      </c>
      <c r="AK87">
        <f t="shared" si="150"/>
        <v>0.29886018909263001</v>
      </c>
      <c r="AL87">
        <f t="shared" si="151"/>
        <v>22.705363750907399</v>
      </c>
      <c r="AM87">
        <f t="shared" si="152"/>
        <v>2.4930166629173001</v>
      </c>
      <c r="AN87">
        <f t="shared" si="153"/>
        <v>0.15170424515709</v>
      </c>
      <c r="AO87">
        <f t="shared" si="154"/>
        <v>0.32298735737130002</v>
      </c>
      <c r="AP87">
        <f t="shared" si="155"/>
        <v>22.681236582628699</v>
      </c>
      <c r="AQ87">
        <f t="shared" si="156"/>
        <v>2.2437149966255698</v>
      </c>
      <c r="AR87">
        <f t="shared" si="157"/>
        <v>0.11572963125459899</v>
      </c>
      <c r="AS87">
        <f t="shared" si="158"/>
        <v>0.49286236467669398</v>
      </c>
      <c r="AT87">
        <f t="shared" si="159"/>
        <v>22.511361575323299</v>
      </c>
      <c r="AU87">
        <f t="shared" si="160"/>
        <v>2.7196545413643198</v>
      </c>
      <c r="AV87">
        <f t="shared" si="161"/>
        <v>0.10480674548786</v>
      </c>
      <c r="AW87">
        <f t="shared" si="162"/>
        <v>0.47804621372035999</v>
      </c>
      <c r="AX87">
        <f t="shared" si="163"/>
        <v>22.526177726279599</v>
      </c>
      <c r="AY87">
        <f t="shared" si="164"/>
        <v>1.8697624971879701</v>
      </c>
      <c r="AZ87">
        <f t="shared" si="165"/>
        <v>0.112608153826663</v>
      </c>
      <c r="BA87">
        <f t="shared" si="166"/>
        <v>1.1852490115846801</v>
      </c>
      <c r="BB87">
        <f t="shared" si="167"/>
        <v>21.818974928415301</v>
      </c>
      <c r="BC87">
        <f t="shared" si="168"/>
        <v>2.03403344764601</v>
      </c>
      <c r="BD87">
        <f t="shared" si="169"/>
        <v>8.9802724798404496E-2</v>
      </c>
      <c r="BE87">
        <f t="shared" si="170"/>
        <v>1.2620367632532701</v>
      </c>
      <c r="BF87">
        <f t="shared" si="171"/>
        <v>21.7421871767467</v>
      </c>
      <c r="BG87">
        <f t="shared" si="172"/>
        <v>1.6026535690182599</v>
      </c>
      <c r="BH87">
        <f t="shared" si="173"/>
        <v>8.3388244455661301E-2</v>
      </c>
      <c r="BI87">
        <f t="shared" si="174"/>
        <v>0.61876372754130704</v>
      </c>
      <c r="BJ87">
        <f t="shared" si="175"/>
        <v>22.3854602124587</v>
      </c>
      <c r="BK87">
        <f t="shared" si="176"/>
        <v>1.2711940611927299</v>
      </c>
      <c r="BL87">
        <f t="shared" si="177"/>
        <v>9.7178862778891206E-2</v>
      </c>
      <c r="BM87">
        <f t="shared" si="178"/>
        <v>1.4344758306690399</v>
      </c>
      <c r="BN87">
        <f t="shared" si="179"/>
        <v>21.569748109331002</v>
      </c>
      <c r="BO87">
        <f t="shared" si="180"/>
        <v>1.1917444323681801</v>
      </c>
      <c r="BP87">
        <f t="shared" si="181"/>
        <v>7.0700818253106298E-2</v>
      </c>
      <c r="BQ87">
        <f t="shared" si="182"/>
        <v>3.3263018731627598</v>
      </c>
      <c r="BR87">
        <f t="shared" si="183"/>
        <v>19.677922066837201</v>
      </c>
      <c r="BS87">
        <f t="shared" si="184"/>
        <v>1.1216418186994599</v>
      </c>
      <c r="BT87">
        <f t="shared" si="185"/>
        <v>8.1570142804650594E-2</v>
      </c>
      <c r="BU87" t="e">
        <f t="shared" si="186"/>
        <v>#NUM!</v>
      </c>
      <c r="BV87" t="e">
        <f t="shared" si="187"/>
        <v>#NUM!</v>
      </c>
      <c r="BW87">
        <f t="shared" si="188"/>
        <v>0.83100555430576595</v>
      </c>
      <c r="BX87">
        <f t="shared" si="189"/>
        <v>7.7038468204392196E-2</v>
      </c>
      <c r="BY87" t="e">
        <f t="shared" si="190"/>
        <v>#NUM!</v>
      </c>
      <c r="BZ87" t="e">
        <f t="shared" si="191"/>
        <v>#NUM!</v>
      </c>
      <c r="CA87">
        <f t="shared" ref="CA87:CA150" si="192">SQRT((C68-C87)^2+(D68-D87)^2)/5.73/0.627</f>
        <v>1.2447806683533</v>
      </c>
      <c r="CB87">
        <f t="shared" ref="CB87:CB150" si="193">SQRT((E68-E87)^2+(F68-F87)^2)/5.73/0.627</f>
        <v>7.2983811983108396E-2</v>
      </c>
      <c r="CC87" t="e">
        <f t="shared" ref="CC87:CC150" si="194">ASIN((CB68*SIN(A87/180*PI())/CA87))*180/PI()</f>
        <v>#NUM!</v>
      </c>
      <c r="CD87" t="e">
        <f t="shared" ref="CD87:CD150" si="195">ABS(ABS(B87)-ABS(CC87))</f>
        <v>#NUM!</v>
      </c>
      <c r="CE87">
        <f t="shared" si="76"/>
        <v>0.953395545894545</v>
      </c>
      <c r="CF87">
        <f t="shared" si="77"/>
        <v>6.3206328882887602E-2</v>
      </c>
      <c r="CG87" t="e">
        <f t="shared" si="78"/>
        <v>#NUM!</v>
      </c>
      <c r="CH87" t="e">
        <f t="shared" si="79"/>
        <v>#NUM!</v>
      </c>
      <c r="CI87">
        <f t="shared" si="80"/>
        <v>0.90799575799480503</v>
      </c>
      <c r="CJ87">
        <f t="shared" si="81"/>
        <v>6.0412273723398503E-2</v>
      </c>
      <c r="CK87" t="e">
        <f t="shared" si="82"/>
        <v>#NUM!</v>
      </c>
      <c r="CL87" t="e">
        <f t="shared" si="83"/>
        <v>#NUM!</v>
      </c>
      <c r="CM87">
        <f t="shared" si="84"/>
        <v>1.0750378499414901</v>
      </c>
      <c r="CN87">
        <f t="shared" si="85"/>
        <v>5.76662612814259E-2</v>
      </c>
      <c r="CO87" t="e">
        <f t="shared" si="86"/>
        <v>#NUM!</v>
      </c>
      <c r="CP87" t="e">
        <f t="shared" si="87"/>
        <v>#NUM!</v>
      </c>
      <c r="CQ87">
        <f t="shared" si="88"/>
        <v>1.02829707385707</v>
      </c>
      <c r="CR87">
        <f t="shared" si="89"/>
        <v>5.1215148125516703E-2</v>
      </c>
      <c r="CS87" t="e">
        <f t="shared" si="90"/>
        <v>#NUM!</v>
      </c>
      <c r="CT87" t="e">
        <f t="shared" si="91"/>
        <v>#NUM!</v>
      </c>
      <c r="CU87">
        <f t="shared" si="92"/>
        <v>0.69681934091534403</v>
      </c>
      <c r="CV87">
        <f t="shared" si="93"/>
        <v>3.0546700043548002E-2</v>
      </c>
      <c r="CW87" t="e">
        <f t="shared" si="94"/>
        <v>#NUM!</v>
      </c>
      <c r="CX87" t="e">
        <f t="shared" si="95"/>
        <v>#NUM!</v>
      </c>
      <c r="CY87">
        <f t="shared" si="96"/>
        <v>0.76271643671563605</v>
      </c>
      <c r="CZ87">
        <f t="shared" si="97"/>
        <v>3.3374752207420297E-2</v>
      </c>
      <c r="DA87" t="e">
        <f t="shared" si="98"/>
        <v>#NUM!</v>
      </c>
      <c r="DB87" t="e">
        <f t="shared" si="99"/>
        <v>#NUM!</v>
      </c>
      <c r="DC87">
        <f t="shared" si="100"/>
        <v>0.73338118914965</v>
      </c>
      <c r="DD87">
        <f t="shared" si="101"/>
        <v>2.2549830984695599E-2</v>
      </c>
      <c r="DE87" t="e">
        <f t="shared" si="102"/>
        <v>#NUM!</v>
      </c>
      <c r="DF87" t="e">
        <f t="shared" si="103"/>
        <v>#NUM!</v>
      </c>
      <c r="DG87">
        <f t="shared" si="104"/>
        <v>0.55400370287051004</v>
      </c>
      <c r="DH87">
        <f t="shared" si="105"/>
        <v>2.9400339623899902E-2</v>
      </c>
      <c r="DI87" t="e">
        <f t="shared" si="106"/>
        <v>#NUM!</v>
      </c>
      <c r="DJ87" t="e">
        <f t="shared" si="107"/>
        <v>#NUM!</v>
      </c>
      <c r="DK87">
        <f t="shared" si="108"/>
        <v>0.68099681849610305</v>
      </c>
      <c r="DL87">
        <f t="shared" si="109"/>
        <v>2.83503274944749E-2</v>
      </c>
      <c r="DM87" t="e">
        <f t="shared" si="110"/>
        <v>#NUM!</v>
      </c>
      <c r="DN87" t="e">
        <f t="shared" si="111"/>
        <v>#NUM!</v>
      </c>
      <c r="DO87">
        <f t="shared" si="112"/>
        <v>0.65751416958244502</v>
      </c>
      <c r="DP87">
        <f t="shared" si="113"/>
        <v>2.7372729994665401E-2</v>
      </c>
      <c r="DQ87" t="e">
        <f t="shared" si="114"/>
        <v>#NUM!</v>
      </c>
      <c r="DR87" t="e">
        <f t="shared" si="115"/>
        <v>#NUM!</v>
      </c>
      <c r="DS87">
        <f t="shared" si="116"/>
        <v>0.63559703059636297</v>
      </c>
      <c r="DT87">
        <f t="shared" si="117"/>
        <v>3.4331189693190801E-2</v>
      </c>
      <c r="DU87" t="e">
        <f t="shared" si="118"/>
        <v>#NUM!</v>
      </c>
      <c r="DV87" t="e">
        <f t="shared" si="119"/>
        <v>#NUM!</v>
      </c>
    </row>
    <row r="88" spans="1:126" x14ac:dyDescent="0.15">
      <c r="A88">
        <v>133.07296629999999</v>
      </c>
      <c r="B88">
        <v>22.65684289</v>
      </c>
      <c r="C88">
        <v>346</v>
      </c>
      <c r="D88">
        <v>260</v>
      </c>
      <c r="E88">
        <v>222.68637079999999</v>
      </c>
      <c r="F88">
        <v>143.84548950000001</v>
      </c>
      <c r="G88">
        <f t="shared" si="120"/>
        <v>5.2408429371780096</v>
      </c>
      <c r="H88">
        <f t="shared" si="121"/>
        <v>0.363246587304968</v>
      </c>
      <c r="I88">
        <f t="shared" si="122"/>
        <v>2.38994732396639</v>
      </c>
      <c r="J88">
        <f t="shared" si="123"/>
        <v>20.2668955660336</v>
      </c>
      <c r="K88">
        <f t="shared" si="124"/>
        <v>2.64424348193982</v>
      </c>
      <c r="L88">
        <f t="shared" si="125"/>
        <v>4.5433398872903499E-2</v>
      </c>
      <c r="M88">
        <f t="shared" si="126"/>
        <v>0.85698059528739101</v>
      </c>
      <c r="N88">
        <f t="shared" si="127"/>
        <v>21.7998622947126</v>
      </c>
      <c r="O88">
        <f t="shared" si="128"/>
        <v>1.76282898795988</v>
      </c>
      <c r="P88">
        <f t="shared" si="129"/>
        <v>3.0288932581935601E-2</v>
      </c>
      <c r="Q88">
        <f t="shared" si="130"/>
        <v>4.5229566111645596</v>
      </c>
      <c r="R88">
        <f t="shared" si="131"/>
        <v>18.133886278835401</v>
      </c>
      <c r="S88">
        <f t="shared" si="132"/>
        <v>1.8697624971879701</v>
      </c>
      <c r="T88">
        <f t="shared" si="133"/>
        <v>1.64516530607055E-2</v>
      </c>
      <c r="U88">
        <f t="shared" si="134"/>
        <v>7.3235302179491599</v>
      </c>
      <c r="V88">
        <f t="shared" si="135"/>
        <v>15.3333126720508</v>
      </c>
      <c r="W88">
        <f t="shared" si="136"/>
        <v>1.49580999775038</v>
      </c>
      <c r="X88">
        <f t="shared" si="137"/>
        <v>0.23989509493724601</v>
      </c>
      <c r="Y88">
        <f t="shared" si="138"/>
        <v>0.97742429594642399</v>
      </c>
      <c r="Z88">
        <f t="shared" si="139"/>
        <v>21.679418594053601</v>
      </c>
      <c r="AA88">
        <f t="shared" si="140"/>
        <v>2.7872773636613801</v>
      </c>
      <c r="AB88">
        <f t="shared" si="141"/>
        <v>9.1923831726683794E-2</v>
      </c>
      <c r="AC88">
        <f t="shared" si="142"/>
        <v>0.74948594778314004</v>
      </c>
      <c r="AD88">
        <f t="shared" si="143"/>
        <v>21.9073569422169</v>
      </c>
      <c r="AE88">
        <f t="shared" si="144"/>
        <v>2.3890948831383199</v>
      </c>
      <c r="AF88">
        <f t="shared" si="145"/>
        <v>0.17731468098508299</v>
      </c>
      <c r="AG88">
        <f t="shared" si="146"/>
        <v>1.3242933141286399</v>
      </c>
      <c r="AH88">
        <f t="shared" si="147"/>
        <v>21.332549575871401</v>
      </c>
      <c r="AI88">
        <f t="shared" si="148"/>
        <v>1.4781770436695401</v>
      </c>
      <c r="AJ88">
        <f t="shared" si="149"/>
        <v>0.15515034586194701</v>
      </c>
      <c r="AK88">
        <f t="shared" si="150"/>
        <v>1.31308935742974</v>
      </c>
      <c r="AL88">
        <f t="shared" si="151"/>
        <v>21.3437535325703</v>
      </c>
      <c r="AM88">
        <f t="shared" si="152"/>
        <v>2.9380483132664601</v>
      </c>
      <c r="AN88">
        <f t="shared" si="153"/>
        <v>0.114863220181893</v>
      </c>
      <c r="AO88">
        <f t="shared" si="154"/>
        <v>0.34194740895838199</v>
      </c>
      <c r="AP88">
        <f t="shared" si="155"/>
        <v>22.314895481041599</v>
      </c>
      <c r="AQ88">
        <f t="shared" si="156"/>
        <v>1.90679109178909</v>
      </c>
      <c r="AR88">
        <f t="shared" si="157"/>
        <v>0.102893473448896</v>
      </c>
      <c r="AS88">
        <f t="shared" si="158"/>
        <v>0.46874183224743898</v>
      </c>
      <c r="AT88">
        <f t="shared" si="159"/>
        <v>22.188101057752601</v>
      </c>
      <c r="AU88">
        <f t="shared" si="160"/>
        <v>1.73344644708099</v>
      </c>
      <c r="AV88">
        <f t="shared" si="161"/>
        <v>7.5703194709078103E-2</v>
      </c>
      <c r="AW88">
        <f t="shared" si="162"/>
        <v>0.92114314868639602</v>
      </c>
      <c r="AX88">
        <f t="shared" si="163"/>
        <v>21.735699741313599</v>
      </c>
      <c r="AY88">
        <f t="shared" si="164"/>
        <v>2.20353623494985</v>
      </c>
      <c r="AZ88">
        <f t="shared" si="165"/>
        <v>6.9051074676972996E-2</v>
      </c>
      <c r="BA88">
        <f t="shared" si="166"/>
        <v>0.16449265050158701</v>
      </c>
      <c r="BB88">
        <f t="shared" si="167"/>
        <v>22.4923502394984</v>
      </c>
      <c r="BC88">
        <f t="shared" si="168"/>
        <v>1.4667623782993</v>
      </c>
      <c r="BD88">
        <f t="shared" si="169"/>
        <v>7.9386838765319601E-2</v>
      </c>
      <c r="BE88">
        <f t="shared" si="170"/>
        <v>1.1419724732474601</v>
      </c>
      <c r="BF88">
        <f t="shared" si="171"/>
        <v>21.514870416752501</v>
      </c>
      <c r="BG88">
        <f t="shared" si="172"/>
        <v>1.6893451927651899</v>
      </c>
      <c r="BH88">
        <f t="shared" si="173"/>
        <v>5.78059037708301E-2</v>
      </c>
      <c r="BI88">
        <f t="shared" si="174"/>
        <v>0.72398619705198597</v>
      </c>
      <c r="BJ88">
        <f t="shared" si="175"/>
        <v>21.932856692948</v>
      </c>
      <c r="BK88">
        <f t="shared" si="176"/>
        <v>1.2711940611927299</v>
      </c>
      <c r="BL88">
        <f t="shared" si="177"/>
        <v>5.3952176852774703E-2</v>
      </c>
      <c r="BM88">
        <f t="shared" si="178"/>
        <v>0.89800722674168298</v>
      </c>
      <c r="BN88">
        <f t="shared" si="179"/>
        <v>21.758835663258299</v>
      </c>
      <c r="BO88">
        <f t="shared" si="180"/>
        <v>1.04522901137302</v>
      </c>
      <c r="BP88">
        <f t="shared" si="181"/>
        <v>6.8818317714153698E-2</v>
      </c>
      <c r="BQ88">
        <f t="shared" si="182"/>
        <v>2.8479046823482999</v>
      </c>
      <c r="BR88">
        <f t="shared" si="183"/>
        <v>19.8089382076517</v>
      </c>
      <c r="BS88">
        <f t="shared" si="184"/>
        <v>0.98374495188048605</v>
      </c>
      <c r="BT88">
        <f t="shared" si="185"/>
        <v>4.7957790629018199E-2</v>
      </c>
      <c r="BU88" t="e">
        <f t="shared" si="186"/>
        <v>#NUM!</v>
      </c>
      <c r="BV88" t="e">
        <f t="shared" si="187"/>
        <v>#NUM!</v>
      </c>
      <c r="BW88">
        <f t="shared" si="188"/>
        <v>0.92909245455379297</v>
      </c>
      <c r="BX88">
        <f t="shared" si="189"/>
        <v>5.7206001011104297E-2</v>
      </c>
      <c r="BY88" t="e">
        <f t="shared" si="190"/>
        <v>#NUM!</v>
      </c>
      <c r="BZ88" t="e">
        <f t="shared" si="191"/>
        <v>#NUM!</v>
      </c>
      <c r="CA88">
        <f t="shared" si="192"/>
        <v>0.62239033417664902</v>
      </c>
      <c r="CB88">
        <f t="shared" si="193"/>
        <v>5.4195158852625103E-2</v>
      </c>
      <c r="CC88" t="e">
        <f t="shared" si="194"/>
        <v>#NUM!</v>
      </c>
      <c r="CD88" t="e">
        <f t="shared" si="195"/>
        <v>#NUM!</v>
      </c>
      <c r="CE88">
        <f t="shared" ref="CE88:CE151" si="196">SQRT((C68-C88)^2+(D68-D88)^2)/5.73/0.66</f>
        <v>1.09024951758889</v>
      </c>
      <c r="CF88">
        <f t="shared" ref="CF88:CF151" si="197">SQRT((E68-E88)^2+(F68-F88)^2)/5.73/0.66</f>
        <v>5.1485400909993803E-2</v>
      </c>
      <c r="CG88" t="e">
        <f t="shared" ref="CG88:CG151" si="198">ASIN((CF68*SIN(A88/180*PI())/CE88))*180/PI()</f>
        <v>#NUM!</v>
      </c>
      <c r="CH88" t="e">
        <f t="shared" ref="CH88:CH151" si="199">ABS(ABS(B88)-ABS(CG88))</f>
        <v>#NUM!</v>
      </c>
      <c r="CI88">
        <f t="shared" si="80"/>
        <v>0.79636496104610799</v>
      </c>
      <c r="CJ88">
        <f t="shared" si="81"/>
        <v>4.30110748218554E-2</v>
      </c>
      <c r="CK88" t="e">
        <f t="shared" si="82"/>
        <v>#NUM!</v>
      </c>
      <c r="CL88" t="e">
        <f t="shared" si="83"/>
        <v>#NUM!</v>
      </c>
      <c r="CM88">
        <f t="shared" si="84"/>
        <v>0.76016655372582997</v>
      </c>
      <c r="CN88">
        <f t="shared" si="85"/>
        <v>4.1059256221018497E-2</v>
      </c>
      <c r="CO88" t="e">
        <f t="shared" si="86"/>
        <v>#NUM!</v>
      </c>
      <c r="CP88" t="e">
        <f t="shared" si="87"/>
        <v>#NUM!</v>
      </c>
      <c r="CQ88">
        <f t="shared" si="88"/>
        <v>0.94804305877294703</v>
      </c>
      <c r="CR88">
        <f t="shared" si="89"/>
        <v>3.9274071167930698E-2</v>
      </c>
      <c r="CS88" t="e">
        <f t="shared" si="90"/>
        <v>#NUM!</v>
      </c>
      <c r="CT88" t="e">
        <f t="shared" si="91"/>
        <v>#NUM!</v>
      </c>
      <c r="CU88">
        <f t="shared" si="92"/>
        <v>0.90854126465740703</v>
      </c>
      <c r="CV88">
        <f t="shared" si="93"/>
        <v>3.6336623984405701E-2</v>
      </c>
      <c r="CW88" t="e">
        <f t="shared" si="94"/>
        <v>#NUM!</v>
      </c>
      <c r="CX88" t="e">
        <f t="shared" si="95"/>
        <v>#NUM!</v>
      </c>
      <c r="CY88">
        <f t="shared" si="96"/>
        <v>0.63461843566555598</v>
      </c>
      <c r="CZ88">
        <f t="shared" si="97"/>
        <v>2.36965638601929E-2</v>
      </c>
      <c r="DA88" t="e">
        <f t="shared" si="98"/>
        <v>#NUM!</v>
      </c>
      <c r="DB88" t="e">
        <f t="shared" si="99"/>
        <v>#NUM!</v>
      </c>
      <c r="DC88">
        <f t="shared" si="100"/>
        <v>0.64321785315262603</v>
      </c>
      <c r="DD88">
        <f t="shared" si="101"/>
        <v>2.08189230293967E-2</v>
      </c>
      <c r="DE88" t="e">
        <f t="shared" si="102"/>
        <v>#NUM!</v>
      </c>
      <c r="DF88" t="e">
        <f t="shared" si="103"/>
        <v>#NUM!</v>
      </c>
      <c r="DG88">
        <f t="shared" si="104"/>
        <v>0.61939496970252805</v>
      </c>
      <c r="DH88">
        <f t="shared" si="105"/>
        <v>2.07382152255264E-2</v>
      </c>
      <c r="DI88" t="e">
        <f t="shared" si="106"/>
        <v>#NUM!</v>
      </c>
      <c r="DJ88" t="e">
        <f t="shared" si="107"/>
        <v>#NUM!</v>
      </c>
      <c r="DK88">
        <f t="shared" si="108"/>
        <v>0.42233629819129798</v>
      </c>
      <c r="DL88">
        <f t="shared" si="109"/>
        <v>1.66786643116353E-2</v>
      </c>
      <c r="DM88" t="e">
        <f t="shared" si="110"/>
        <v>#NUM!</v>
      </c>
      <c r="DN88" t="e">
        <f t="shared" si="111"/>
        <v>#NUM!</v>
      </c>
      <c r="DO88">
        <f t="shared" si="112"/>
        <v>0.51579655094840604</v>
      </c>
      <c r="DP88">
        <f t="shared" si="113"/>
        <v>1.61035379560617E-2</v>
      </c>
      <c r="DQ88" t="e">
        <f t="shared" si="114"/>
        <v>#NUM!</v>
      </c>
      <c r="DR88" t="e">
        <f t="shared" si="115"/>
        <v>#NUM!</v>
      </c>
      <c r="DS88">
        <f t="shared" si="116"/>
        <v>0.49860333258345901</v>
      </c>
      <c r="DT88">
        <f t="shared" si="117"/>
        <v>1.5566753357526299E-2</v>
      </c>
      <c r="DU88" t="e">
        <f t="shared" si="118"/>
        <v>#NUM!</v>
      </c>
      <c r="DV88" t="e">
        <f t="shared" si="119"/>
        <v>#NUM!</v>
      </c>
    </row>
    <row r="89" spans="1:126" x14ac:dyDescent="0.15">
      <c r="A89">
        <v>20.879943600000001</v>
      </c>
      <c r="B89">
        <v>11.5455606</v>
      </c>
      <c r="C89">
        <v>346</v>
      </c>
      <c r="D89">
        <v>261</v>
      </c>
      <c r="E89">
        <v>222.57539370000001</v>
      </c>
      <c r="F89">
        <v>143.8547974</v>
      </c>
      <c r="G89">
        <f t="shared" si="120"/>
        <v>5.2408429371780096</v>
      </c>
      <c r="H89">
        <f t="shared" si="121"/>
        <v>0.583655662144826</v>
      </c>
      <c r="I89">
        <f t="shared" si="122"/>
        <v>1.4155273363462999</v>
      </c>
      <c r="J89">
        <f t="shared" si="123"/>
        <v>10.130033263653701</v>
      </c>
      <c r="K89">
        <f t="shared" si="124"/>
        <v>0</v>
      </c>
      <c r="L89">
        <f t="shared" si="125"/>
        <v>0.119210372879908</v>
      </c>
      <c r="M89" t="e">
        <f t="shared" si="126"/>
        <v>#DIV/0!</v>
      </c>
      <c r="N89" t="e">
        <f t="shared" si="127"/>
        <v>#DIV/0!</v>
      </c>
      <c r="O89">
        <f t="shared" si="128"/>
        <v>2.4930166629173001</v>
      </c>
      <c r="P89">
        <f t="shared" si="129"/>
        <v>0.17040316498104</v>
      </c>
      <c r="Q89">
        <f t="shared" si="130"/>
        <v>3.3907633520557798</v>
      </c>
      <c r="R89">
        <f t="shared" si="131"/>
        <v>8.1547972479442201</v>
      </c>
      <c r="S89">
        <f t="shared" si="132"/>
        <v>1.8697624971879701</v>
      </c>
      <c r="T89">
        <f t="shared" si="133"/>
        <v>0.12780237373577999</v>
      </c>
      <c r="U89">
        <f t="shared" si="134"/>
        <v>3.4768574255498099</v>
      </c>
      <c r="V89">
        <f t="shared" si="135"/>
        <v>8.0687031744501905</v>
      </c>
      <c r="W89">
        <f t="shared" si="136"/>
        <v>2.36508326987127</v>
      </c>
      <c r="X89">
        <f t="shared" si="137"/>
        <v>0.111187213632022</v>
      </c>
      <c r="Y89">
        <f t="shared" si="138"/>
        <v>1.89321632071216</v>
      </c>
      <c r="Z89">
        <f t="shared" si="139"/>
        <v>9.6523442792878402</v>
      </c>
      <c r="AA89">
        <f t="shared" si="140"/>
        <v>1.97090272489272</v>
      </c>
      <c r="AB89">
        <f t="shared" si="141"/>
        <v>0.28534082735052801</v>
      </c>
      <c r="AC89">
        <f t="shared" si="142"/>
        <v>0.67600070310279203</v>
      </c>
      <c r="AD89">
        <f t="shared" si="143"/>
        <v>10.869559896897201</v>
      </c>
      <c r="AE89">
        <f t="shared" si="144"/>
        <v>2.72398727398441</v>
      </c>
      <c r="AF89">
        <f t="shared" si="145"/>
        <v>0.145530201995828</v>
      </c>
      <c r="AG89">
        <f t="shared" si="146"/>
        <v>0.52922777838709301</v>
      </c>
      <c r="AH89">
        <f t="shared" si="147"/>
        <v>11.016332821612901</v>
      </c>
      <c r="AI89">
        <f t="shared" si="148"/>
        <v>2.3834888647363601</v>
      </c>
      <c r="AJ89">
        <f t="shared" si="149"/>
        <v>0.214975492015782</v>
      </c>
      <c r="AK89">
        <f t="shared" si="150"/>
        <v>0.56665785897694598</v>
      </c>
      <c r="AL89">
        <f t="shared" si="151"/>
        <v>10.9789027410231</v>
      </c>
      <c r="AM89">
        <f t="shared" si="152"/>
        <v>1.6620111086115299</v>
      </c>
      <c r="AN89">
        <f t="shared" si="153"/>
        <v>0.19108932623625099</v>
      </c>
      <c r="AO89">
        <f t="shared" si="154"/>
        <v>0.58988009465036095</v>
      </c>
      <c r="AP89">
        <f t="shared" si="155"/>
        <v>10.9556805053496</v>
      </c>
      <c r="AQ89">
        <f t="shared" si="156"/>
        <v>2.9916199955007601</v>
      </c>
      <c r="AR89">
        <f t="shared" si="157"/>
        <v>0.154163263686763</v>
      </c>
      <c r="AS89">
        <f t="shared" si="158"/>
        <v>0.14746611163971801</v>
      </c>
      <c r="AT89">
        <f t="shared" si="159"/>
        <v>11.3980944883603</v>
      </c>
      <c r="AU89">
        <f t="shared" si="160"/>
        <v>2.0397409060232401</v>
      </c>
      <c r="AV89">
        <f t="shared" si="161"/>
        <v>0.13976297542840699</v>
      </c>
      <c r="AW89">
        <f t="shared" si="162"/>
        <v>0.25912595457151</v>
      </c>
      <c r="AX89">
        <f t="shared" si="163"/>
        <v>11.2864346454285</v>
      </c>
      <c r="AY89">
        <f t="shared" si="164"/>
        <v>1.8697624971879701</v>
      </c>
      <c r="AZ89">
        <f t="shared" si="165"/>
        <v>0.110228632258649</v>
      </c>
      <c r="BA89">
        <f t="shared" si="166"/>
        <v>0.38193288428000199</v>
      </c>
      <c r="BB89">
        <f t="shared" si="167"/>
        <v>11.163627715720001</v>
      </c>
      <c r="BC89">
        <f t="shared" si="168"/>
        <v>2.3012461503852002</v>
      </c>
      <c r="BD89">
        <f t="shared" si="169"/>
        <v>0.10139831934294399</v>
      </c>
      <c r="BE89">
        <f t="shared" si="170"/>
        <v>0.434361136470511</v>
      </c>
      <c r="BF89">
        <f t="shared" si="171"/>
        <v>11.1111994635295</v>
      </c>
      <c r="BG89">
        <f t="shared" si="172"/>
        <v>1.6026535690182599</v>
      </c>
      <c r="BH89">
        <f t="shared" si="173"/>
        <v>0.10776228103334699</v>
      </c>
      <c r="BI89">
        <f t="shared" si="174"/>
        <v>0.90782013157723296</v>
      </c>
      <c r="BJ89">
        <f t="shared" si="175"/>
        <v>10.6377404684228</v>
      </c>
      <c r="BK89">
        <f t="shared" si="176"/>
        <v>1.76282898795988</v>
      </c>
      <c r="BL89">
        <f t="shared" si="177"/>
        <v>9.0992469919130806E-2</v>
      </c>
      <c r="BM89">
        <f t="shared" si="178"/>
        <v>0.31594094934932399</v>
      </c>
      <c r="BN89">
        <f t="shared" si="179"/>
        <v>11.229619650650699</v>
      </c>
      <c r="BO89">
        <f t="shared" si="180"/>
        <v>1.4023218728909801</v>
      </c>
      <c r="BP89">
        <f t="shared" si="181"/>
        <v>8.5305440549185096E-2</v>
      </c>
      <c r="BQ89">
        <f t="shared" si="182"/>
        <v>0.593154871613087</v>
      </c>
      <c r="BR89">
        <f t="shared" si="183"/>
        <v>10.9524057283869</v>
      </c>
      <c r="BS89">
        <f t="shared" si="184"/>
        <v>1.1216418186994599</v>
      </c>
      <c r="BT89">
        <f t="shared" si="185"/>
        <v>9.7095465292032807E-2</v>
      </c>
      <c r="BU89">
        <f t="shared" si="186"/>
        <v>2.1145719943947499</v>
      </c>
      <c r="BV89">
        <f t="shared" si="187"/>
        <v>9.4309886056052505</v>
      </c>
      <c r="BW89">
        <f t="shared" si="188"/>
        <v>1.0593283843272701</v>
      </c>
      <c r="BX89">
        <f t="shared" si="189"/>
        <v>7.1696798886984894E-2</v>
      </c>
      <c r="BY89">
        <f t="shared" si="190"/>
        <v>45.527434335102797</v>
      </c>
      <c r="BZ89">
        <f t="shared" si="191"/>
        <v>33.981873735102802</v>
      </c>
      <c r="CA89">
        <f t="shared" si="192"/>
        <v>1.0035742588363601</v>
      </c>
      <c r="CB89">
        <f t="shared" si="193"/>
        <v>8.3194010537305102E-2</v>
      </c>
      <c r="CC89" t="e">
        <f t="shared" si="194"/>
        <v>#NUM!</v>
      </c>
      <c r="CD89" t="e">
        <f t="shared" si="195"/>
        <v>#NUM!</v>
      </c>
      <c r="CE89">
        <f t="shared" si="196"/>
        <v>0.74790499887518902</v>
      </c>
      <c r="CF89">
        <f t="shared" si="197"/>
        <v>7.9034310010439895E-2</v>
      </c>
      <c r="CG89" t="e">
        <f t="shared" si="198"/>
        <v>#NUM!</v>
      </c>
      <c r="CH89" t="e">
        <f t="shared" si="199"/>
        <v>#NUM!</v>
      </c>
      <c r="CI89">
        <f t="shared" ref="CI89:CI152" si="200">SQRT((C68-C89)^2+(D68-D89)^2)/5.73/0.693</f>
        <v>1.1262301285101299</v>
      </c>
      <c r="CJ89">
        <f t="shared" ref="CJ89:CJ152" si="201">SQRT((E68-E89)^2+(F68-F89)^2)/5.73/0.693</f>
        <v>7.5270771438514197E-2</v>
      </c>
      <c r="CK89" t="e">
        <f t="shared" ref="CK89:CK152" si="202">ASIN((CJ68*SIN(A89/180*PI())/CI89))*180/PI()</f>
        <v>#NUM!</v>
      </c>
      <c r="CL89" t="e">
        <f t="shared" ref="CL89:CL152" si="203">ABS(ABS(B89)-ABS(CK89))</f>
        <v>#NUM!</v>
      </c>
      <c r="CM89">
        <f t="shared" si="84"/>
        <v>0.86672322354049502</v>
      </c>
      <c r="CN89">
        <f t="shared" si="85"/>
        <v>6.6576812659822807E-2</v>
      </c>
      <c r="CO89" t="e">
        <f t="shared" si="86"/>
        <v>#NUM!</v>
      </c>
      <c r="CP89" t="e">
        <f t="shared" si="87"/>
        <v>#NUM!</v>
      </c>
      <c r="CQ89">
        <f t="shared" si="88"/>
        <v>0.82903960512569097</v>
      </c>
      <c r="CR89">
        <f t="shared" si="89"/>
        <v>6.4270870762779597E-2</v>
      </c>
      <c r="CS89" t="e">
        <f t="shared" si="90"/>
        <v>#NUM!</v>
      </c>
      <c r="CT89" t="e">
        <f t="shared" si="91"/>
        <v>#NUM!</v>
      </c>
      <c r="CU89">
        <f t="shared" si="92"/>
        <v>0.985451362446361</v>
      </c>
      <c r="CV89">
        <f t="shared" si="93"/>
        <v>6.1592917814330503E-2</v>
      </c>
      <c r="CW89" t="e">
        <f t="shared" si="94"/>
        <v>#NUM!</v>
      </c>
      <c r="CX89" t="e">
        <f t="shared" si="95"/>
        <v>#NUM!</v>
      </c>
      <c r="CY89">
        <f t="shared" si="96"/>
        <v>0.94603330794850704</v>
      </c>
      <c r="CZ89">
        <f t="shared" si="97"/>
        <v>5.3141440425170799E-2</v>
      </c>
      <c r="DA89" t="e">
        <f t="shared" si="98"/>
        <v>#NUM!</v>
      </c>
      <c r="DB89" t="e">
        <f t="shared" si="99"/>
        <v>#NUM!</v>
      </c>
      <c r="DC89">
        <f t="shared" si="100"/>
        <v>0.64321785315262603</v>
      </c>
      <c r="DD89">
        <f t="shared" si="101"/>
        <v>3.1072645472465299E-2</v>
      </c>
      <c r="DE89" t="e">
        <f t="shared" si="102"/>
        <v>#NUM!</v>
      </c>
      <c r="DF89" t="e">
        <f t="shared" si="103"/>
        <v>#NUM!</v>
      </c>
      <c r="DG89">
        <f t="shared" si="104"/>
        <v>0.706218922884848</v>
      </c>
      <c r="DH89">
        <f t="shared" si="105"/>
        <v>3.6629091128225703E-2</v>
      </c>
      <c r="DI89" t="e">
        <f t="shared" si="106"/>
        <v>#NUM!</v>
      </c>
      <c r="DJ89" t="e">
        <f t="shared" si="107"/>
        <v>#NUM!</v>
      </c>
      <c r="DK89">
        <f t="shared" si="108"/>
        <v>0.68099681849610305</v>
      </c>
      <c r="DL89">
        <f t="shared" si="109"/>
        <v>2.19723174124732E-2</v>
      </c>
      <c r="DM89" t="e">
        <f t="shared" si="110"/>
        <v>#NUM!</v>
      </c>
      <c r="DN89" t="e">
        <f t="shared" si="111"/>
        <v>#NUM!</v>
      </c>
      <c r="DO89">
        <f t="shared" si="112"/>
        <v>0.51579655094840604</v>
      </c>
      <c r="DP89">
        <f t="shared" si="113"/>
        <v>3.3508558960310603E-2</v>
      </c>
      <c r="DQ89" t="e">
        <f t="shared" si="114"/>
        <v>#NUM!</v>
      </c>
      <c r="DR89" t="e">
        <f t="shared" si="115"/>
        <v>#NUM!</v>
      </c>
      <c r="DS89">
        <f t="shared" si="116"/>
        <v>0.63559703059636297</v>
      </c>
      <c r="DT89">
        <f t="shared" si="117"/>
        <v>3.2391606994966897E-2</v>
      </c>
      <c r="DU89" t="e">
        <f t="shared" si="118"/>
        <v>#NUM!</v>
      </c>
      <c r="DV89" t="e">
        <f t="shared" si="119"/>
        <v>#NUM!</v>
      </c>
    </row>
    <row r="90" spans="1:126" x14ac:dyDescent="0.15">
      <c r="A90">
        <v>34.189449850000003</v>
      </c>
      <c r="B90">
        <v>14.615549769999999</v>
      </c>
      <c r="C90">
        <v>346</v>
      </c>
      <c r="D90">
        <v>261</v>
      </c>
      <c r="E90">
        <v>222.58612059999999</v>
      </c>
      <c r="F90">
        <v>143.87611390000001</v>
      </c>
      <c r="G90">
        <f t="shared" si="120"/>
        <v>0</v>
      </c>
      <c r="H90">
        <f t="shared" si="121"/>
        <v>0.12506407837929401</v>
      </c>
      <c r="I90" t="e">
        <f t="shared" si="122"/>
        <v>#DIV/0!</v>
      </c>
      <c r="J90" t="e">
        <f t="shared" si="123"/>
        <v>#DIV/0!</v>
      </c>
      <c r="K90">
        <f t="shared" si="124"/>
        <v>2.64424348193982</v>
      </c>
      <c r="L90">
        <f t="shared" si="125"/>
        <v>0.277178734576565</v>
      </c>
      <c r="M90">
        <f t="shared" si="126"/>
        <v>0.55320514929588005</v>
      </c>
      <c r="N90">
        <f t="shared" si="127"/>
        <v>14.062344620704099</v>
      </c>
      <c r="O90">
        <f t="shared" si="128"/>
        <v>0</v>
      </c>
      <c r="P90">
        <f t="shared" si="129"/>
        <v>8.6296783881634101E-2</v>
      </c>
      <c r="Q90" t="e">
        <f t="shared" si="130"/>
        <v>#DIV/0!</v>
      </c>
      <c r="R90" t="e">
        <f t="shared" si="131"/>
        <v>#DIV/0!</v>
      </c>
      <c r="S90">
        <f t="shared" si="132"/>
        <v>1.8697624971879701</v>
      </c>
      <c r="T90">
        <f t="shared" si="133"/>
        <v>0.117000171834205</v>
      </c>
      <c r="U90">
        <f t="shared" si="134"/>
        <v>2.4584508929740498</v>
      </c>
      <c r="V90">
        <f t="shared" si="135"/>
        <v>12.157098877026</v>
      </c>
      <c r="W90">
        <f t="shared" si="136"/>
        <v>1.49580999775038</v>
      </c>
      <c r="X90">
        <f t="shared" si="137"/>
        <v>9.3600137467363898E-2</v>
      </c>
      <c r="Y90">
        <f t="shared" si="138"/>
        <v>5.4867640742659098</v>
      </c>
      <c r="Z90">
        <f t="shared" si="139"/>
        <v>9.1287856957340896</v>
      </c>
      <c r="AA90">
        <f t="shared" si="140"/>
        <v>1.97090272489272</v>
      </c>
      <c r="AB90">
        <f t="shared" si="141"/>
        <v>8.9101233654220305E-2</v>
      </c>
      <c r="AC90">
        <f t="shared" si="142"/>
        <v>2.9724419091562799</v>
      </c>
      <c r="AD90">
        <f t="shared" si="143"/>
        <v>11.643107860843701</v>
      </c>
      <c r="AE90">
        <f t="shared" si="144"/>
        <v>1.6893451927651899</v>
      </c>
      <c r="AF90">
        <f t="shared" si="145"/>
        <v>0.23191700838771401</v>
      </c>
      <c r="AG90">
        <f t="shared" si="146"/>
        <v>1.0784209535932301</v>
      </c>
      <c r="AH90">
        <f t="shared" si="147"/>
        <v>13.537128816406801</v>
      </c>
      <c r="AI90">
        <f t="shared" si="148"/>
        <v>2.3834888647363601</v>
      </c>
      <c r="AJ90">
        <f t="shared" si="149"/>
        <v>0.11615588010792199</v>
      </c>
      <c r="AK90">
        <f t="shared" si="150"/>
        <v>0.699121966588234</v>
      </c>
      <c r="AL90">
        <f t="shared" si="151"/>
        <v>13.9164278034118</v>
      </c>
      <c r="AM90">
        <f t="shared" si="152"/>
        <v>2.1186567686545401</v>
      </c>
      <c r="AN90">
        <f t="shared" si="153"/>
        <v>0.180347887423808</v>
      </c>
      <c r="AO90">
        <f t="shared" si="154"/>
        <v>0.62639781738601696</v>
      </c>
      <c r="AP90">
        <f t="shared" si="155"/>
        <v>13.989151952614</v>
      </c>
      <c r="AQ90">
        <f t="shared" si="156"/>
        <v>1.49580999775038</v>
      </c>
      <c r="AR90">
        <f t="shared" si="157"/>
        <v>0.16231309868142699</v>
      </c>
      <c r="AS90">
        <f t="shared" si="158"/>
        <v>0.85401425108097995</v>
      </c>
      <c r="AT90">
        <f t="shared" si="159"/>
        <v>13.761535518919001</v>
      </c>
      <c r="AU90">
        <f t="shared" si="160"/>
        <v>2.7196545413643198</v>
      </c>
      <c r="AV90">
        <f t="shared" si="161"/>
        <v>0.132101619702956</v>
      </c>
      <c r="AW90">
        <f t="shared" si="162"/>
        <v>0.23250106184646799</v>
      </c>
      <c r="AX90">
        <f t="shared" si="163"/>
        <v>14.383048708153501</v>
      </c>
      <c r="AY90">
        <f t="shared" si="164"/>
        <v>1.8697624971879701</v>
      </c>
      <c r="AZ90">
        <f t="shared" si="165"/>
        <v>0.120755710256216</v>
      </c>
      <c r="BA90">
        <f t="shared" si="166"/>
        <v>0.55076528302841199</v>
      </c>
      <c r="BB90">
        <f t="shared" si="167"/>
        <v>14.0647844869716</v>
      </c>
      <c r="BC90">
        <f t="shared" si="168"/>
        <v>1.7259346127888999</v>
      </c>
      <c r="BD90">
        <f t="shared" si="169"/>
        <v>9.4795639875924501E-2</v>
      </c>
      <c r="BE90">
        <f t="shared" si="170"/>
        <v>0.14989953656733501</v>
      </c>
      <c r="BF90">
        <f t="shared" si="171"/>
        <v>14.465650233432701</v>
      </c>
      <c r="BG90">
        <f t="shared" si="172"/>
        <v>2.1368714253576799</v>
      </c>
      <c r="BH90">
        <f t="shared" si="173"/>
        <v>8.7695672660165799E-2</v>
      </c>
      <c r="BI90">
        <f t="shared" si="174"/>
        <v>0.35647054212568302</v>
      </c>
      <c r="BJ90">
        <f t="shared" si="175"/>
        <v>14.259079227874301</v>
      </c>
      <c r="BK90">
        <f t="shared" si="176"/>
        <v>1.49580999775038</v>
      </c>
      <c r="BL90">
        <f t="shared" si="177"/>
        <v>9.4220496585220595E-2</v>
      </c>
      <c r="BM90">
        <f t="shared" si="178"/>
        <v>0.81135699190940502</v>
      </c>
      <c r="BN90">
        <f t="shared" si="179"/>
        <v>13.8041927780906</v>
      </c>
      <c r="BO90">
        <f t="shared" si="180"/>
        <v>1.65265217621239</v>
      </c>
      <c r="BP90">
        <f t="shared" si="181"/>
        <v>8.0844769840495101E-2</v>
      </c>
      <c r="BQ90">
        <f t="shared" si="182"/>
        <v>0.49812826829385198</v>
      </c>
      <c r="BR90">
        <f t="shared" si="183"/>
        <v>14.117421501706101</v>
      </c>
      <c r="BS90">
        <f t="shared" si="184"/>
        <v>1.31983235095622</v>
      </c>
      <c r="BT90">
        <f t="shared" si="185"/>
        <v>7.6089195143995397E-2</v>
      </c>
      <c r="BU90">
        <f t="shared" si="186"/>
        <v>1.2551021502139901</v>
      </c>
      <c r="BV90">
        <f t="shared" si="187"/>
        <v>13.360447619785999</v>
      </c>
      <c r="BW90">
        <f t="shared" si="188"/>
        <v>1.0593283843272701</v>
      </c>
      <c r="BX90">
        <f t="shared" si="189"/>
        <v>8.7463798468722806E-2</v>
      </c>
      <c r="BY90">
        <f t="shared" si="190"/>
        <v>43.837897586978599</v>
      </c>
      <c r="BZ90">
        <f t="shared" si="191"/>
        <v>29.222347816978601</v>
      </c>
      <c r="CA90">
        <f t="shared" si="192"/>
        <v>1.0035742588363601</v>
      </c>
      <c r="CB90">
        <f t="shared" si="193"/>
        <v>6.3022309910139004E-2</v>
      </c>
      <c r="CC90" t="e">
        <f t="shared" si="194"/>
        <v>#NUM!</v>
      </c>
      <c r="CD90" t="e">
        <f t="shared" si="195"/>
        <v>#NUM!</v>
      </c>
      <c r="CE90">
        <f t="shared" si="196"/>
        <v>0.953395545894545</v>
      </c>
      <c r="CF90">
        <f t="shared" si="197"/>
        <v>7.5274750525791301E-2</v>
      </c>
      <c r="CG90" t="e">
        <f t="shared" si="198"/>
        <v>#NUM!</v>
      </c>
      <c r="CH90" t="e">
        <f t="shared" si="199"/>
        <v>#NUM!</v>
      </c>
      <c r="CI90">
        <f t="shared" si="200"/>
        <v>0.71229047511922805</v>
      </c>
      <c r="CJ90">
        <f t="shared" si="201"/>
        <v>7.1690238595991704E-2</v>
      </c>
      <c r="CK90" t="e">
        <f t="shared" si="202"/>
        <v>#NUM!</v>
      </c>
      <c r="CL90" t="e">
        <f t="shared" si="203"/>
        <v>#NUM!</v>
      </c>
      <c r="CM90">
        <f t="shared" ref="CM90:CM153" si="204">SQRT((C68-C90)^2+(D68-D90)^2)/5.73/0.726</f>
        <v>1.0750378499414901</v>
      </c>
      <c r="CN90">
        <f t="shared" ref="CN90:CN153" si="205">SQRT((E68-E90)^2+(F68-F90)^2)/5.73/0.726</f>
        <v>6.8431591387083004E-2</v>
      </c>
      <c r="CO90" t="e">
        <f t="shared" ref="CO90:CO153" si="206">ASIN((CN68*SIN(A90/180*PI())/CM90))*180/PI()</f>
        <v>#NUM!</v>
      </c>
      <c r="CP90" t="e">
        <f t="shared" ref="CP90:CP153" si="207">ABS(ABS(B90)-ABS(CO90))</f>
        <v>#NUM!</v>
      </c>
      <c r="CQ90">
        <f t="shared" si="88"/>
        <v>0.82903960512569097</v>
      </c>
      <c r="CR90">
        <f t="shared" si="89"/>
        <v>6.0652686757491199E-2</v>
      </c>
      <c r="CS90" t="e">
        <f t="shared" si="90"/>
        <v>#NUM!</v>
      </c>
      <c r="CT90" t="e">
        <f t="shared" si="91"/>
        <v>#NUM!</v>
      </c>
      <c r="CU90">
        <f t="shared" si="92"/>
        <v>0.79449628824545404</v>
      </c>
      <c r="CV90">
        <f t="shared" si="93"/>
        <v>5.9002115718096299E-2</v>
      </c>
      <c r="CW90" t="e">
        <f t="shared" si="94"/>
        <v>#NUM!</v>
      </c>
      <c r="CX90" t="e">
        <f t="shared" si="95"/>
        <v>#NUM!</v>
      </c>
      <c r="CY90">
        <f t="shared" si="96"/>
        <v>0.94603330794850704</v>
      </c>
      <c r="CZ90">
        <f t="shared" si="97"/>
        <v>5.6642031089372498E-2</v>
      </c>
      <c r="DA90" t="e">
        <f t="shared" si="98"/>
        <v>#NUM!</v>
      </c>
      <c r="DB90" t="e">
        <f t="shared" si="99"/>
        <v>#NUM!</v>
      </c>
      <c r="DC90">
        <f t="shared" si="100"/>
        <v>0.90964741148894901</v>
      </c>
      <c r="DD90">
        <f t="shared" si="101"/>
        <v>4.7355643695068603E-2</v>
      </c>
      <c r="DE90" t="e">
        <f t="shared" si="102"/>
        <v>#NUM!</v>
      </c>
      <c r="DF90" t="e">
        <f t="shared" si="103"/>
        <v>#NUM!</v>
      </c>
      <c r="DG90">
        <f t="shared" si="104"/>
        <v>0.61939496970252805</v>
      </c>
      <c r="DH90">
        <f t="shared" si="105"/>
        <v>2.5614636562097701E-2</v>
      </c>
      <c r="DI90" t="e">
        <f t="shared" si="106"/>
        <v>#NUM!</v>
      </c>
      <c r="DJ90" t="e">
        <f t="shared" si="107"/>
        <v>#NUM!</v>
      </c>
      <c r="DK90">
        <f t="shared" si="108"/>
        <v>0.68099681849610305</v>
      </c>
      <c r="DL90">
        <f t="shared" si="109"/>
        <v>3.2024190902350397E-2</v>
      </c>
      <c r="DM90" t="e">
        <f t="shared" si="110"/>
        <v>#NUM!</v>
      </c>
      <c r="DN90" t="e">
        <f t="shared" si="111"/>
        <v>#NUM!</v>
      </c>
      <c r="DO90">
        <f t="shared" si="112"/>
        <v>0.65751416958244502</v>
      </c>
      <c r="DP90">
        <f t="shared" si="113"/>
        <v>1.6996618774378101E-2</v>
      </c>
      <c r="DQ90" t="e">
        <f t="shared" si="114"/>
        <v>#NUM!</v>
      </c>
      <c r="DR90" t="e">
        <f t="shared" si="115"/>
        <v>#NUM!</v>
      </c>
      <c r="DS90">
        <f t="shared" si="116"/>
        <v>0.49860333258345901</v>
      </c>
      <c r="DT90">
        <f t="shared" si="117"/>
        <v>2.9724569946704998E-2</v>
      </c>
      <c r="DU90" t="e">
        <f t="shared" si="118"/>
        <v>#NUM!</v>
      </c>
      <c r="DV90" t="e">
        <f t="shared" si="119"/>
        <v>#NUM!</v>
      </c>
    </row>
    <row r="91" spans="1:126" x14ac:dyDescent="0.15">
      <c r="A91">
        <v>118.6540777</v>
      </c>
      <c r="B91">
        <v>13.70148397</v>
      </c>
      <c r="C91">
        <v>347</v>
      </c>
      <c r="D91">
        <v>260</v>
      </c>
      <c r="E91">
        <v>222.68696589999999</v>
      </c>
      <c r="F91">
        <v>143.89071659999999</v>
      </c>
      <c r="G91">
        <f t="shared" si="120"/>
        <v>7.4116711600244001</v>
      </c>
      <c r="H91">
        <f t="shared" si="121"/>
        <v>0.53402655261012899</v>
      </c>
      <c r="I91">
        <f t="shared" si="122"/>
        <v>0.84843252083945297</v>
      </c>
      <c r="J91">
        <f t="shared" si="123"/>
        <v>12.8530514491605</v>
      </c>
      <c r="K91">
        <f t="shared" si="124"/>
        <v>3.7395249943759499</v>
      </c>
      <c r="L91">
        <f t="shared" si="125"/>
        <v>0.30993584650559802</v>
      </c>
      <c r="M91">
        <f t="shared" si="126"/>
        <v>1.6030211656494699</v>
      </c>
      <c r="N91">
        <f t="shared" si="127"/>
        <v>12.0984628043505</v>
      </c>
      <c r="O91">
        <f t="shared" si="128"/>
        <v>1.76282898795988</v>
      </c>
      <c r="P91">
        <f t="shared" si="129"/>
        <v>7.9734544406351499E-2</v>
      </c>
      <c r="Q91">
        <f t="shared" si="130"/>
        <v>0.86392338971180904</v>
      </c>
      <c r="R91">
        <f t="shared" si="131"/>
        <v>12.8375605802882</v>
      </c>
      <c r="S91">
        <f t="shared" si="132"/>
        <v>1.8697624971879701</v>
      </c>
      <c r="T91">
        <f t="shared" si="133"/>
        <v>0.115007781931146</v>
      </c>
      <c r="U91">
        <f t="shared" si="134"/>
        <v>10.4033018172809</v>
      </c>
      <c r="V91">
        <f t="shared" si="135"/>
        <v>3.2981821527190802</v>
      </c>
      <c r="W91">
        <f t="shared" si="136"/>
        <v>2.11539478555185</v>
      </c>
      <c r="X91">
        <f t="shared" si="137"/>
        <v>4.0940202105551202E-2</v>
      </c>
      <c r="Y91">
        <f t="shared" si="138"/>
        <v>6.0607565816855002</v>
      </c>
      <c r="Z91">
        <f t="shared" si="139"/>
        <v>7.6407273883144997</v>
      </c>
      <c r="AA91">
        <f t="shared" si="140"/>
        <v>1.76282898795988</v>
      </c>
      <c r="AB91">
        <f t="shared" si="141"/>
        <v>3.4116835087959298E-2</v>
      </c>
      <c r="AC91">
        <f t="shared" si="142"/>
        <v>5.1073286619499996</v>
      </c>
      <c r="AD91">
        <f t="shared" si="143"/>
        <v>8.5941553080500004</v>
      </c>
      <c r="AE91">
        <f t="shared" si="144"/>
        <v>1.6893451927651899</v>
      </c>
      <c r="AF91">
        <f t="shared" si="145"/>
        <v>4.2064259226986499E-2</v>
      </c>
      <c r="AG91">
        <f t="shared" si="146"/>
        <v>3.81615653284448</v>
      </c>
      <c r="AH91">
        <f t="shared" si="147"/>
        <v>9.8853274371555209</v>
      </c>
      <c r="AI91">
        <f t="shared" si="148"/>
        <v>1.4781770436695401</v>
      </c>
      <c r="AJ91">
        <f t="shared" si="149"/>
        <v>0.13656750274257601</v>
      </c>
      <c r="AK91">
        <f t="shared" si="150"/>
        <v>1.0205795805658999</v>
      </c>
      <c r="AL91">
        <f t="shared" si="151"/>
        <v>12.680904389434099</v>
      </c>
      <c r="AM91">
        <f t="shared" si="152"/>
        <v>2.42277670575309</v>
      </c>
      <c r="AN91">
        <f t="shared" si="153"/>
        <v>4.4580451636895897E-2</v>
      </c>
      <c r="AO91">
        <f t="shared" si="154"/>
        <v>0.954748082159524</v>
      </c>
      <c r="AP91">
        <f t="shared" si="155"/>
        <v>12.746735887840501</v>
      </c>
      <c r="AQ91">
        <f t="shared" si="156"/>
        <v>2.18049903517778</v>
      </c>
      <c r="AR91">
        <f t="shared" si="157"/>
        <v>0.11067517678479</v>
      </c>
      <c r="AS91">
        <f t="shared" si="158"/>
        <v>0.99634512197548197</v>
      </c>
      <c r="AT91">
        <f t="shared" si="159"/>
        <v>12.7051388480245</v>
      </c>
      <c r="AU91">
        <f t="shared" si="160"/>
        <v>1.5203331074516599</v>
      </c>
      <c r="AV91">
        <f t="shared" si="161"/>
        <v>0.100613797077081</v>
      </c>
      <c r="AW91">
        <f t="shared" si="162"/>
        <v>1.1929018604528301</v>
      </c>
      <c r="AX91">
        <f t="shared" si="163"/>
        <v>12.5085821095472</v>
      </c>
      <c r="AY91">
        <f t="shared" si="164"/>
        <v>2.5697427569082198</v>
      </c>
      <c r="AZ91">
        <f t="shared" si="165"/>
        <v>7.6850389284771406E-2</v>
      </c>
      <c r="BA91">
        <f t="shared" si="166"/>
        <v>0.47126549938379297</v>
      </c>
      <c r="BB91">
        <f t="shared" si="167"/>
        <v>13.230218470616199</v>
      </c>
      <c r="BC91">
        <f t="shared" si="168"/>
        <v>1.8192948229779</v>
      </c>
      <c r="BD91">
        <f t="shared" si="169"/>
        <v>7.0608282788006793E-2</v>
      </c>
      <c r="BE91">
        <f t="shared" si="170"/>
        <v>0.81597173148516</v>
      </c>
      <c r="BF91">
        <f t="shared" si="171"/>
        <v>12.885512238514799</v>
      </c>
      <c r="BG91">
        <f t="shared" si="172"/>
        <v>1.6893451927651899</v>
      </c>
      <c r="BH91">
        <f t="shared" si="173"/>
        <v>5.0329681309786503E-2</v>
      </c>
      <c r="BI91">
        <f t="shared" si="174"/>
        <v>1.3622024147137699</v>
      </c>
      <c r="BJ91">
        <f t="shared" si="175"/>
        <v>12.339281555286201</v>
      </c>
      <c r="BK91">
        <f t="shared" si="176"/>
        <v>2.0557942055265701</v>
      </c>
      <c r="BL91">
        <f t="shared" si="177"/>
        <v>4.6672677004087601E-2</v>
      </c>
      <c r="BM91">
        <f t="shared" si="178"/>
        <v>1.3694140614249899</v>
      </c>
      <c r="BN91">
        <f t="shared" si="179"/>
        <v>12.332069908575001</v>
      </c>
      <c r="BO91">
        <f t="shared" si="180"/>
        <v>1.4781770436695401</v>
      </c>
      <c r="BP91">
        <f t="shared" si="181"/>
        <v>5.5923587083589403E-2</v>
      </c>
      <c r="BQ91">
        <f t="shared" si="182"/>
        <v>1.2020703715594401</v>
      </c>
      <c r="BR91">
        <f t="shared" si="183"/>
        <v>12.499413598440601</v>
      </c>
      <c r="BS91">
        <f t="shared" si="184"/>
        <v>1.67525728711025</v>
      </c>
      <c r="BT91">
        <f t="shared" si="185"/>
        <v>4.4454528534601197E-2</v>
      </c>
      <c r="BU91">
        <f t="shared" si="186"/>
        <v>1.1506363736831999</v>
      </c>
      <c r="BV91">
        <f t="shared" si="187"/>
        <v>12.5508475963168</v>
      </c>
      <c r="BW91">
        <f t="shared" si="188"/>
        <v>1.3139351499284799</v>
      </c>
      <c r="BX91">
        <f t="shared" si="189"/>
        <v>4.19848325049011E-2</v>
      </c>
      <c r="BY91">
        <f t="shared" si="190"/>
        <v>4.4745488047857203</v>
      </c>
      <c r="BZ91">
        <f t="shared" si="191"/>
        <v>9.2269351652142806</v>
      </c>
      <c r="CA91">
        <f t="shared" si="192"/>
        <v>1.1476310711462001</v>
      </c>
      <c r="CB91">
        <f t="shared" si="193"/>
        <v>5.4499450594762799E-2</v>
      </c>
      <c r="CC91" t="e">
        <f t="shared" si="194"/>
        <v>#NUM!</v>
      </c>
      <c r="CD91" t="e">
        <f t="shared" si="195"/>
        <v>#NUM!</v>
      </c>
      <c r="CE91">
        <f t="shared" si="196"/>
        <v>1.09024951758889</v>
      </c>
      <c r="CF91">
        <f t="shared" si="197"/>
        <v>3.3752404152851197E-2</v>
      </c>
      <c r="CG91" t="e">
        <f t="shared" si="198"/>
        <v>#NUM!</v>
      </c>
      <c r="CH91" t="e">
        <f t="shared" si="199"/>
        <v>#NUM!</v>
      </c>
      <c r="CI91">
        <f t="shared" si="200"/>
        <v>1.0383328738941799</v>
      </c>
      <c r="CJ91">
        <f t="shared" si="201"/>
        <v>4.6029724911616297E-2</v>
      </c>
      <c r="CK91" t="e">
        <f t="shared" si="202"/>
        <v>#NUM!</v>
      </c>
      <c r="CL91" t="e">
        <f t="shared" si="203"/>
        <v>#NUM!</v>
      </c>
      <c r="CM91">
        <f t="shared" si="204"/>
        <v>0.76016655372582997</v>
      </c>
      <c r="CN91">
        <f t="shared" si="205"/>
        <v>4.3937464688361003E-2</v>
      </c>
      <c r="CO91" t="e">
        <f t="shared" si="206"/>
        <v>#NUM!</v>
      </c>
      <c r="CP91" t="e">
        <f t="shared" si="207"/>
        <v>#NUM!</v>
      </c>
      <c r="CQ91">
        <f t="shared" ref="CQ91:CQ154" si="208">SQRT((C68-C91)^2+(D68-D91)^2)/5.73/0.759</f>
        <v>1.1724390533131901</v>
      </c>
      <c r="CR91">
        <f t="shared" ref="CR91:CR154" si="209">SQRT((E68-E91)^2+(F68-F91)^2)/5.73/0.759</f>
        <v>4.2027140136693099E-2</v>
      </c>
      <c r="CS91" t="e">
        <f t="shared" ref="CS91:CS154" si="210">ASIN((CR68*SIN(A91/180*PI())/CQ91))*180/PI()</f>
        <v>#NUM!</v>
      </c>
      <c r="CT91" t="e">
        <f t="shared" ref="CT91:CT154" si="211">ABS(ABS(B91)-ABS(CS91))</f>
        <v>#NUM!</v>
      </c>
      <c r="CU91">
        <f t="shared" si="92"/>
        <v>0.90854126465740703</v>
      </c>
      <c r="CV91">
        <f t="shared" si="93"/>
        <v>3.57431971446402E-2</v>
      </c>
      <c r="CW91" t="e">
        <f t="shared" si="94"/>
        <v>#NUM!</v>
      </c>
      <c r="CX91" t="e">
        <f t="shared" si="95"/>
        <v>#NUM!</v>
      </c>
      <c r="CY91">
        <f t="shared" si="96"/>
        <v>0.87219961407111102</v>
      </c>
      <c r="CZ91">
        <f t="shared" si="97"/>
        <v>3.5393690082069697E-2</v>
      </c>
      <c r="DA91" t="e">
        <f t="shared" si="98"/>
        <v>#NUM!</v>
      </c>
      <c r="DB91" t="e">
        <f t="shared" si="99"/>
        <v>#NUM!</v>
      </c>
      <c r="DC91">
        <f t="shared" si="100"/>
        <v>1.03715762408474</v>
      </c>
      <c r="DD91">
        <f t="shared" si="101"/>
        <v>3.4032394309682398E-2</v>
      </c>
      <c r="DE91" t="e">
        <f t="shared" si="102"/>
        <v>#NUM!</v>
      </c>
      <c r="DF91" t="e">
        <f t="shared" si="103"/>
        <v>#NUM!</v>
      </c>
      <c r="DG91">
        <f t="shared" si="104"/>
        <v>0.99874437874827104</v>
      </c>
      <c r="DH91">
        <f t="shared" si="105"/>
        <v>2.6626570527592701E-2</v>
      </c>
      <c r="DI91" t="e">
        <f t="shared" si="106"/>
        <v>#NUM!</v>
      </c>
      <c r="DJ91" t="e">
        <f t="shared" si="107"/>
        <v>#NUM!</v>
      </c>
      <c r="DK91">
        <f t="shared" si="108"/>
        <v>0.75549813769709095</v>
      </c>
      <c r="DL91">
        <f t="shared" si="109"/>
        <v>1.26148985844432E-2</v>
      </c>
      <c r="DM91" t="e">
        <f t="shared" si="110"/>
        <v>#NUM!</v>
      </c>
      <c r="DN91" t="e">
        <f t="shared" si="111"/>
        <v>#NUM!</v>
      </c>
      <c r="DO91">
        <f t="shared" si="112"/>
        <v>0.75189621902682002</v>
      </c>
      <c r="DP91">
        <f t="shared" si="113"/>
        <v>1.29445027679934E-2</v>
      </c>
      <c r="DQ91" t="e">
        <f t="shared" si="114"/>
        <v>#NUM!</v>
      </c>
      <c r="DR91" t="e">
        <f t="shared" si="115"/>
        <v>#NUM!</v>
      </c>
      <c r="DS91">
        <f t="shared" si="116"/>
        <v>0.72683301172592596</v>
      </c>
      <c r="DT91">
        <f t="shared" si="117"/>
        <v>1.15998672548143E-2</v>
      </c>
      <c r="DU91" t="e">
        <f t="shared" si="118"/>
        <v>#NUM!</v>
      </c>
      <c r="DV91" t="e">
        <f t="shared" si="119"/>
        <v>#NUM!</v>
      </c>
    </row>
    <row r="92" spans="1:126" x14ac:dyDescent="0.15">
      <c r="A92">
        <v>118.59547360000001</v>
      </c>
      <c r="B92">
        <v>10.188532840000001</v>
      </c>
      <c r="C92">
        <v>347</v>
      </c>
      <c r="D92">
        <v>261</v>
      </c>
      <c r="E92">
        <v>222.66450499999999</v>
      </c>
      <c r="F92">
        <v>143.89839169999999</v>
      </c>
      <c r="G92">
        <f t="shared" si="120"/>
        <v>5.2408429371780096</v>
      </c>
      <c r="H92">
        <f t="shared" si="121"/>
        <v>0.124396812761999</v>
      </c>
      <c r="I92">
        <f t="shared" si="122"/>
        <v>5.13298777422927</v>
      </c>
      <c r="J92">
        <f t="shared" si="123"/>
        <v>5.0555450657707297</v>
      </c>
      <c r="K92">
        <f t="shared" si="124"/>
        <v>2.64424348193982</v>
      </c>
      <c r="L92">
        <f t="shared" si="125"/>
        <v>0.21547606617978901</v>
      </c>
      <c r="M92">
        <f t="shared" si="126"/>
        <v>5.2808149601794998</v>
      </c>
      <c r="N92">
        <f t="shared" si="127"/>
        <v>4.9077178798204999</v>
      </c>
      <c r="O92">
        <f t="shared" si="128"/>
        <v>1.76282898795988</v>
      </c>
      <c r="P92">
        <f t="shared" si="129"/>
        <v>0.17487838229972699</v>
      </c>
      <c r="Q92">
        <f t="shared" si="130"/>
        <v>4.8687524729261797</v>
      </c>
      <c r="R92">
        <f t="shared" si="131"/>
        <v>5.3197803670738297</v>
      </c>
      <c r="S92">
        <f t="shared" si="132"/>
        <v>1.8697624971879701</v>
      </c>
      <c r="T92">
        <f t="shared" si="133"/>
        <v>7.56821562160747E-2</v>
      </c>
      <c r="U92">
        <f t="shared" si="134"/>
        <v>0.44264427279766899</v>
      </c>
      <c r="V92">
        <f t="shared" si="135"/>
        <v>9.7458885672023303</v>
      </c>
      <c r="W92">
        <f t="shared" si="136"/>
        <v>1.0576973927759299</v>
      </c>
      <c r="X92">
        <f t="shared" si="137"/>
        <v>8.0606579525495797E-2</v>
      </c>
      <c r="Y92">
        <f t="shared" si="138"/>
        <v>8.1826183797703997</v>
      </c>
      <c r="Z92">
        <f t="shared" si="139"/>
        <v>2.0059144602296</v>
      </c>
      <c r="AA92">
        <f t="shared" si="140"/>
        <v>1.97090272489272</v>
      </c>
      <c r="AB92">
        <f t="shared" si="141"/>
        <v>3.8824904130131697E-2</v>
      </c>
      <c r="AC92">
        <f t="shared" si="142"/>
        <v>5.4219115003679201</v>
      </c>
      <c r="AD92">
        <f t="shared" si="143"/>
        <v>4.7666213396320796</v>
      </c>
      <c r="AE92">
        <f t="shared" si="144"/>
        <v>1.6893451927651899</v>
      </c>
      <c r="AF92">
        <f t="shared" si="145"/>
        <v>3.3278489254398601E-2</v>
      </c>
      <c r="AG92">
        <f t="shared" si="146"/>
        <v>4.5495591261355797</v>
      </c>
      <c r="AH92">
        <f t="shared" si="147"/>
        <v>5.63897371386442</v>
      </c>
      <c r="AI92">
        <f t="shared" si="148"/>
        <v>1.8697624971879701</v>
      </c>
      <c r="AJ92">
        <f t="shared" si="149"/>
        <v>4.2534184390322402E-2</v>
      </c>
      <c r="AK92">
        <f t="shared" si="150"/>
        <v>3.0040230612418202</v>
      </c>
      <c r="AL92">
        <f t="shared" si="151"/>
        <v>7.18450977875818</v>
      </c>
      <c r="AM92">
        <f t="shared" si="152"/>
        <v>1.6620111086115299</v>
      </c>
      <c r="AN92">
        <f t="shared" si="153"/>
        <v>0.132498478706952</v>
      </c>
      <c r="AO92">
        <f t="shared" si="154"/>
        <v>1.44406320056093</v>
      </c>
      <c r="AP92">
        <f t="shared" si="155"/>
        <v>8.7444696394390693</v>
      </c>
      <c r="AQ92">
        <f t="shared" si="156"/>
        <v>2.36508326987127</v>
      </c>
      <c r="AR92">
        <f t="shared" si="157"/>
        <v>4.9829651308607503E-2</v>
      </c>
      <c r="AS92">
        <f t="shared" si="158"/>
        <v>1.4086875682036899</v>
      </c>
      <c r="AT92">
        <f t="shared" si="159"/>
        <v>8.7798452717963098</v>
      </c>
      <c r="AU92">
        <f t="shared" si="160"/>
        <v>2.15007569988297</v>
      </c>
      <c r="AV92">
        <f t="shared" si="161"/>
        <v>0.10867253868332299</v>
      </c>
      <c r="AW92">
        <f t="shared" si="162"/>
        <v>0.84394955266465199</v>
      </c>
      <c r="AX92">
        <f t="shared" si="163"/>
        <v>9.3445832873353503</v>
      </c>
      <c r="AY92">
        <f t="shared" si="164"/>
        <v>1.5889925764909101</v>
      </c>
      <c r="AZ92">
        <f t="shared" si="165"/>
        <v>9.9616493793046296E-2</v>
      </c>
      <c r="BA92">
        <f t="shared" si="166"/>
        <v>1.04681097275046</v>
      </c>
      <c r="BB92">
        <f t="shared" si="167"/>
        <v>9.1417218672495402</v>
      </c>
      <c r="BC92">
        <f t="shared" si="168"/>
        <v>2.6048337736742599</v>
      </c>
      <c r="BD92">
        <f t="shared" si="169"/>
        <v>7.8628452268096796E-2</v>
      </c>
      <c r="BE92">
        <f t="shared" si="170"/>
        <v>0.57630859105133503</v>
      </c>
      <c r="BF92">
        <f t="shared" si="171"/>
        <v>9.6122242489486691</v>
      </c>
      <c r="BG92">
        <f t="shared" si="172"/>
        <v>1.88874534424273</v>
      </c>
      <c r="BH92">
        <f t="shared" si="173"/>
        <v>7.2722644463297098E-2</v>
      </c>
      <c r="BI92">
        <f t="shared" si="174"/>
        <v>0.491001320177544</v>
      </c>
      <c r="BJ92">
        <f t="shared" si="175"/>
        <v>9.6975315198224603</v>
      </c>
      <c r="BK92">
        <f t="shared" si="176"/>
        <v>1.76282898795988</v>
      </c>
      <c r="BL92">
        <f t="shared" si="177"/>
        <v>5.3435162313467503E-2</v>
      </c>
      <c r="BM92">
        <f t="shared" si="178"/>
        <v>0.63894470278069704</v>
      </c>
      <c r="BN92">
        <f t="shared" si="179"/>
        <v>9.5495881372193008</v>
      </c>
      <c r="BO92">
        <f t="shared" si="180"/>
        <v>2.1164274411103299</v>
      </c>
      <c r="BP92">
        <f t="shared" si="181"/>
        <v>4.9808012502882797E-2</v>
      </c>
      <c r="BQ92">
        <f t="shared" si="182"/>
        <v>0.53882086489667902</v>
      </c>
      <c r="BR92">
        <f t="shared" si="183"/>
        <v>9.6497119751033207</v>
      </c>
      <c r="BS92">
        <f t="shared" si="184"/>
        <v>1.5554373423175401</v>
      </c>
      <c r="BT92">
        <f t="shared" si="185"/>
        <v>5.79163703660193E-2</v>
      </c>
      <c r="BU92">
        <f t="shared" si="186"/>
        <v>1.0757490793305999</v>
      </c>
      <c r="BV92">
        <f t="shared" si="187"/>
        <v>9.1127837606693998</v>
      </c>
      <c r="BW92">
        <f t="shared" si="188"/>
        <v>1.7131618379388101</v>
      </c>
      <c r="BX92">
        <f t="shared" si="189"/>
        <v>4.8508029267225201E-2</v>
      </c>
      <c r="BY92">
        <f t="shared" si="190"/>
        <v>1.4269467965957301</v>
      </c>
      <c r="BZ92">
        <f t="shared" si="191"/>
        <v>8.7615860434042698</v>
      </c>
      <c r="CA92">
        <f t="shared" si="192"/>
        <v>1.3917070957577999</v>
      </c>
      <c r="CB92">
        <f t="shared" si="193"/>
        <v>4.5954975095265901E-2</v>
      </c>
      <c r="CC92">
        <f t="shared" si="194"/>
        <v>52.075515344427799</v>
      </c>
      <c r="CD92">
        <f t="shared" si="195"/>
        <v>41.886982504427799</v>
      </c>
      <c r="CE92">
        <f t="shared" si="196"/>
        <v>1.1825416349356299</v>
      </c>
      <c r="CF92">
        <f t="shared" si="197"/>
        <v>5.7403386040527603E-2</v>
      </c>
      <c r="CG92" t="e">
        <f t="shared" si="198"/>
        <v>#NUM!</v>
      </c>
      <c r="CH92" t="e">
        <f t="shared" si="199"/>
        <v>#NUM!</v>
      </c>
      <c r="CI92">
        <f t="shared" si="200"/>
        <v>1.1262301285101299</v>
      </c>
      <c r="CJ92">
        <f t="shared" si="201"/>
        <v>3.6541718178067902E-2</v>
      </c>
      <c r="CK92" t="e">
        <f t="shared" si="202"/>
        <v>#NUM!</v>
      </c>
      <c r="CL92" t="e">
        <f t="shared" si="203"/>
        <v>#NUM!</v>
      </c>
      <c r="CM92">
        <f t="shared" si="204"/>
        <v>1.0750378499414901</v>
      </c>
      <c r="CN92">
        <f t="shared" si="205"/>
        <v>4.9103536959716101E-2</v>
      </c>
      <c r="CO92" t="e">
        <f t="shared" si="206"/>
        <v>#NUM!</v>
      </c>
      <c r="CP92" t="e">
        <f t="shared" si="207"/>
        <v>#NUM!</v>
      </c>
      <c r="CQ92">
        <f t="shared" si="208"/>
        <v>0.82903960512569097</v>
      </c>
      <c r="CR92">
        <f t="shared" si="209"/>
        <v>4.6968600570163201E-2</v>
      </c>
      <c r="CS92" t="e">
        <f t="shared" si="210"/>
        <v>#NUM!</v>
      </c>
      <c r="CT92" t="e">
        <f t="shared" si="211"/>
        <v>#NUM!</v>
      </c>
      <c r="CU92">
        <f t="shared" ref="CU92:CU155" si="212">SQRT((C68-C92)^2+(D68-D92)^2)/5.73/0.792</f>
        <v>1.18664057836976</v>
      </c>
      <c r="CV92">
        <f t="shared" ref="CV92:CV155" si="213">SQRT((E68-E92)^2+(F68-F92)^2)/5.73/0.792</f>
        <v>4.5011575546406397E-2</v>
      </c>
      <c r="CW92" t="e">
        <f t="shared" ref="CW92:CW155" si="214">ASIN((CV68*SIN(A92/180*PI())/CU92))*180/PI()</f>
        <v>#NUM!</v>
      </c>
      <c r="CX92" t="e">
        <f t="shared" ref="CX92:CX155" si="215">ABS(ABS(B92)-ABS(CW92))</f>
        <v>#NUM!</v>
      </c>
      <c r="CY92">
        <f t="shared" si="96"/>
        <v>0.94603330794850704</v>
      </c>
      <c r="CZ92">
        <f t="shared" si="97"/>
        <v>3.9034605698849902E-2</v>
      </c>
      <c r="DA92" t="e">
        <f t="shared" si="98"/>
        <v>#NUM!</v>
      </c>
      <c r="DB92" t="e">
        <f t="shared" si="99"/>
        <v>#NUM!</v>
      </c>
      <c r="DC92">
        <f t="shared" si="100"/>
        <v>0.90964741148894901</v>
      </c>
      <c r="DD92">
        <f t="shared" si="101"/>
        <v>3.8719213122824898E-2</v>
      </c>
      <c r="DE92" t="e">
        <f t="shared" si="102"/>
        <v>#NUM!</v>
      </c>
      <c r="DF92" t="e">
        <f t="shared" si="103"/>
        <v>#NUM!</v>
      </c>
      <c r="DG92">
        <f t="shared" si="104"/>
        <v>1.05479162521756</v>
      </c>
      <c r="DH92">
        <f t="shared" si="105"/>
        <v>3.72851681923499E-2</v>
      </c>
      <c r="DI92" t="e">
        <f t="shared" si="106"/>
        <v>#NUM!</v>
      </c>
      <c r="DJ92" t="e">
        <f t="shared" si="107"/>
        <v>#NUM!</v>
      </c>
      <c r="DK92">
        <f t="shared" si="108"/>
        <v>1.01712049574551</v>
      </c>
      <c r="DL92">
        <f t="shared" si="109"/>
        <v>2.87123255747046E-2</v>
      </c>
      <c r="DM92" t="e">
        <f t="shared" si="110"/>
        <v>#NUM!</v>
      </c>
      <c r="DN92" t="e">
        <f t="shared" si="111"/>
        <v>#NUM!</v>
      </c>
      <c r="DO92">
        <f t="shared" si="112"/>
        <v>0.75189621902682002</v>
      </c>
      <c r="DP92">
        <f t="shared" si="113"/>
        <v>1.16309798293904E-2</v>
      </c>
      <c r="DQ92" t="e">
        <f t="shared" si="114"/>
        <v>#NUM!</v>
      </c>
      <c r="DR92" t="e">
        <f t="shared" si="115"/>
        <v>#NUM!</v>
      </c>
      <c r="DS92">
        <f t="shared" si="116"/>
        <v>0.78836108995708898</v>
      </c>
      <c r="DT92">
        <f t="shared" si="117"/>
        <v>1.5537004590847401E-2</v>
      </c>
      <c r="DU92" t="e">
        <f t="shared" si="118"/>
        <v>#NUM!</v>
      </c>
      <c r="DV92" t="e">
        <f t="shared" si="119"/>
        <v>#NUM!</v>
      </c>
    </row>
    <row r="93" spans="1:126" x14ac:dyDescent="0.15">
      <c r="A93">
        <v>34.672174040000002</v>
      </c>
      <c r="B93">
        <v>10.188532840000001</v>
      </c>
      <c r="C93">
        <v>347</v>
      </c>
      <c r="D93">
        <v>262</v>
      </c>
      <c r="E93">
        <v>222.66450499999999</v>
      </c>
      <c r="F93">
        <v>143.89839169999999</v>
      </c>
      <c r="G93">
        <f t="shared" si="120"/>
        <v>5.2408429371780096</v>
      </c>
      <c r="H93">
        <f t="shared" si="121"/>
        <v>0</v>
      </c>
      <c r="I93">
        <f t="shared" si="122"/>
        <v>0.77368600512965602</v>
      </c>
      <c r="J93">
        <f t="shared" si="123"/>
        <v>9.4148468348703407</v>
      </c>
      <c r="K93">
        <f t="shared" si="124"/>
        <v>5.2884869638796301</v>
      </c>
      <c r="L93">
        <f t="shared" si="125"/>
        <v>6.2763846439008494E-2</v>
      </c>
      <c r="M93">
        <f t="shared" si="126"/>
        <v>1.91057588973724</v>
      </c>
      <c r="N93">
        <f t="shared" si="127"/>
        <v>8.2779569502627606</v>
      </c>
      <c r="O93">
        <f t="shared" si="128"/>
        <v>2.4930166629173001</v>
      </c>
      <c r="P93">
        <f t="shared" si="129"/>
        <v>0.143650710786526</v>
      </c>
      <c r="Q93">
        <f t="shared" si="130"/>
        <v>1.1283424717786801</v>
      </c>
      <c r="R93">
        <f t="shared" si="131"/>
        <v>9.0601903682213294</v>
      </c>
      <c r="S93">
        <f t="shared" si="132"/>
        <v>1.8697624971879701</v>
      </c>
      <c r="T93">
        <f t="shared" si="133"/>
        <v>0.131158786724795</v>
      </c>
      <c r="U93">
        <f t="shared" si="134"/>
        <v>2.2284629159231901</v>
      </c>
      <c r="V93">
        <f t="shared" si="135"/>
        <v>7.9600699240768096</v>
      </c>
      <c r="W93">
        <f t="shared" si="136"/>
        <v>2.36508326987127</v>
      </c>
      <c r="X93">
        <f t="shared" si="137"/>
        <v>6.0545724972859802E-2</v>
      </c>
      <c r="Y93">
        <f t="shared" si="138"/>
        <v>3.30795555049083</v>
      </c>
      <c r="Z93">
        <f t="shared" si="139"/>
        <v>6.8805772895091701</v>
      </c>
      <c r="AA93">
        <f t="shared" si="140"/>
        <v>1.24650833145865</v>
      </c>
      <c r="AB93">
        <f t="shared" si="141"/>
        <v>6.71721496045799E-2</v>
      </c>
      <c r="AC93">
        <f t="shared" si="142"/>
        <v>6.8289640979894104</v>
      </c>
      <c r="AD93">
        <f t="shared" si="143"/>
        <v>3.3595687420105902</v>
      </c>
      <c r="AE93">
        <f t="shared" si="144"/>
        <v>2.1368714253576799</v>
      </c>
      <c r="AF93">
        <f t="shared" si="145"/>
        <v>3.3278489254398601E-2</v>
      </c>
      <c r="AG93">
        <f t="shared" si="146"/>
        <v>2.3387433485484301</v>
      </c>
      <c r="AH93">
        <f t="shared" si="147"/>
        <v>7.8497894914515696</v>
      </c>
      <c r="AI93">
        <f t="shared" si="148"/>
        <v>1.8697624971879701</v>
      </c>
      <c r="AJ93">
        <f t="shared" si="149"/>
        <v>2.9118678097598799E-2</v>
      </c>
      <c r="AK93">
        <f t="shared" si="150"/>
        <v>1.88399594158864</v>
      </c>
      <c r="AL93">
        <f t="shared" si="151"/>
        <v>8.3045368984113601</v>
      </c>
      <c r="AM93">
        <f t="shared" si="152"/>
        <v>2.1186567686545401</v>
      </c>
      <c r="AN93">
        <f t="shared" si="153"/>
        <v>3.7808163902508803E-2</v>
      </c>
      <c r="AO93">
        <f t="shared" si="154"/>
        <v>1.87450306781817</v>
      </c>
      <c r="AP93">
        <f t="shared" si="155"/>
        <v>8.3140297721818293</v>
      </c>
      <c r="AQ93">
        <f t="shared" si="156"/>
        <v>1.90679109178909</v>
      </c>
      <c r="AR93">
        <f t="shared" si="157"/>
        <v>0.119248630836257</v>
      </c>
      <c r="AS93">
        <f t="shared" si="158"/>
        <v>0.73390765362695498</v>
      </c>
      <c r="AT93">
        <f t="shared" si="159"/>
        <v>9.4546251863730504</v>
      </c>
      <c r="AU93">
        <f t="shared" si="160"/>
        <v>2.4038577108543802</v>
      </c>
      <c r="AV93">
        <f t="shared" si="161"/>
        <v>4.5299683007824998E-2</v>
      </c>
      <c r="AW93">
        <f t="shared" si="162"/>
        <v>0.33790425818797198</v>
      </c>
      <c r="AX93">
        <f t="shared" si="163"/>
        <v>9.85062858181203</v>
      </c>
      <c r="AY93">
        <f t="shared" si="164"/>
        <v>2.20353623494985</v>
      </c>
      <c r="AZ93">
        <f t="shared" si="165"/>
        <v>9.9616493793046296E-2</v>
      </c>
      <c r="BA93">
        <f t="shared" si="166"/>
        <v>0.489065528219715</v>
      </c>
      <c r="BB93">
        <f t="shared" si="167"/>
        <v>9.6994673117802908</v>
      </c>
      <c r="BC93">
        <f t="shared" si="168"/>
        <v>1.7259346127888999</v>
      </c>
      <c r="BD93">
        <f t="shared" si="169"/>
        <v>9.1953686578196595E-2</v>
      </c>
      <c r="BE93">
        <f t="shared" si="170"/>
        <v>0.73328269291397197</v>
      </c>
      <c r="BF93">
        <f t="shared" si="171"/>
        <v>9.45525014708603</v>
      </c>
      <c r="BG93">
        <f t="shared" si="172"/>
        <v>2.6710892816971001</v>
      </c>
      <c r="BH93">
        <f t="shared" si="173"/>
        <v>7.3012134248946994E-2</v>
      </c>
      <c r="BI93">
        <f t="shared" si="174"/>
        <v>0.33812183715377497</v>
      </c>
      <c r="BJ93">
        <f t="shared" si="175"/>
        <v>9.8504110028462293</v>
      </c>
      <c r="BK93">
        <f t="shared" si="176"/>
        <v>1.9944133303338401</v>
      </c>
      <c r="BL93">
        <f t="shared" si="177"/>
        <v>6.7874468165743995E-2</v>
      </c>
      <c r="BM93">
        <f t="shared" si="178"/>
        <v>0.92887695583902397</v>
      </c>
      <c r="BN93">
        <f t="shared" si="179"/>
        <v>9.2596558841609795</v>
      </c>
      <c r="BO93">
        <f t="shared" si="180"/>
        <v>1.8697624971879701</v>
      </c>
      <c r="BP93">
        <f t="shared" si="181"/>
        <v>5.0095464668875801E-2</v>
      </c>
      <c r="BQ93">
        <f t="shared" si="182"/>
        <v>0.91994987866669597</v>
      </c>
      <c r="BR93">
        <f t="shared" si="183"/>
        <v>9.2685829613332995</v>
      </c>
      <c r="BS93">
        <f t="shared" si="184"/>
        <v>2.19972058492703</v>
      </c>
      <c r="BT93">
        <f t="shared" si="185"/>
        <v>4.6878129414477901E-2</v>
      </c>
      <c r="BU93">
        <f t="shared" si="186"/>
        <v>0.31612812499583798</v>
      </c>
      <c r="BV93">
        <f t="shared" si="187"/>
        <v>9.8724047150041603</v>
      </c>
      <c r="BW93">
        <f t="shared" si="188"/>
        <v>1.6620111086115299</v>
      </c>
      <c r="BX93">
        <f t="shared" si="189"/>
        <v>5.46987942345738E-2</v>
      </c>
      <c r="BY93">
        <f t="shared" si="190"/>
        <v>0.54374014159355299</v>
      </c>
      <c r="BZ93">
        <f t="shared" si="191"/>
        <v>9.6447926984064498</v>
      </c>
      <c r="CA93">
        <f t="shared" si="192"/>
        <v>1.78225468725081</v>
      </c>
      <c r="CB93">
        <f t="shared" si="193"/>
        <v>4.5954975095265901E-2</v>
      </c>
      <c r="CC93">
        <f t="shared" si="194"/>
        <v>2.0243219097062899</v>
      </c>
      <c r="CD93">
        <f t="shared" si="195"/>
        <v>8.1642109302937094</v>
      </c>
      <c r="CE93">
        <f t="shared" si="196"/>
        <v>1.49580999775038</v>
      </c>
      <c r="CF93">
        <f t="shared" si="197"/>
        <v>4.3657226340502599E-2</v>
      </c>
      <c r="CG93">
        <f t="shared" si="198"/>
        <v>46.705479780384799</v>
      </c>
      <c r="CH93">
        <f t="shared" si="199"/>
        <v>36.516946940384798</v>
      </c>
      <c r="CI93">
        <f t="shared" si="200"/>
        <v>1.2591635628284801</v>
      </c>
      <c r="CJ93">
        <f t="shared" si="201"/>
        <v>5.4669891467169197E-2</v>
      </c>
      <c r="CK93" t="e">
        <f t="shared" si="202"/>
        <v>#NUM!</v>
      </c>
      <c r="CL93" t="e">
        <f t="shared" si="203"/>
        <v>#NUM!</v>
      </c>
      <c r="CM93">
        <f t="shared" si="204"/>
        <v>1.2019288554271901</v>
      </c>
      <c r="CN93">
        <f t="shared" si="205"/>
        <v>3.4880730988155702E-2</v>
      </c>
      <c r="CO93" t="e">
        <f t="shared" si="206"/>
        <v>#NUM!</v>
      </c>
      <c r="CP93" t="e">
        <f t="shared" si="207"/>
        <v>#NUM!</v>
      </c>
      <c r="CQ93">
        <f t="shared" si="208"/>
        <v>1.1496710791042699</v>
      </c>
      <c r="CR93">
        <f t="shared" si="209"/>
        <v>4.6968600570163201E-2</v>
      </c>
      <c r="CS93" t="e">
        <f t="shared" si="210"/>
        <v>#NUM!</v>
      </c>
      <c r="CT93" t="e">
        <f t="shared" si="211"/>
        <v>#NUM!</v>
      </c>
      <c r="CU93">
        <f t="shared" si="212"/>
        <v>0.93488124859398603</v>
      </c>
      <c r="CV93">
        <f t="shared" si="213"/>
        <v>4.5011575546406397E-2</v>
      </c>
      <c r="CW93" t="e">
        <f t="shared" si="214"/>
        <v>#NUM!</v>
      </c>
      <c r="CX93" t="e">
        <f t="shared" si="215"/>
        <v>#NUM!</v>
      </c>
      <c r="CY93">
        <f t="shared" ref="CY93:CY156" si="216">SQRT((C68-C93)^2+(D68-D93)^2)/5.73/0.825</f>
        <v>1.2334765233159499</v>
      </c>
      <c r="CZ93">
        <f t="shared" ref="CZ93:CZ156" si="217">SQRT((E68-E93)^2+(F68-F93)^2)/5.73/0.825</f>
        <v>4.3211112524550198E-2</v>
      </c>
      <c r="DA93" t="e">
        <f t="shared" ref="DA93:DA156" si="218">ASIN((CZ68*SIN(A93/180*PI())/CY93))*180/PI()</f>
        <v>#NUM!</v>
      </c>
      <c r="DB93" t="e">
        <f t="shared" ref="DB93:DB156" si="219">ABS(ABS(B93)-ABS(DA93))</f>
        <v>#NUM!</v>
      </c>
      <c r="DC93">
        <f t="shared" si="100"/>
        <v>1.0170167238230099</v>
      </c>
      <c r="DD93">
        <f t="shared" si="101"/>
        <v>3.75332747104326E-2</v>
      </c>
      <c r="DE93" t="e">
        <f t="shared" si="102"/>
        <v>#NUM!</v>
      </c>
      <c r="DF93" t="e">
        <f t="shared" si="103"/>
        <v>#NUM!</v>
      </c>
      <c r="DG93">
        <f t="shared" si="104"/>
        <v>0.97934943775548799</v>
      </c>
      <c r="DH93">
        <f t="shared" si="105"/>
        <v>3.72851681923499E-2</v>
      </c>
      <c r="DI93" t="e">
        <f t="shared" si="106"/>
        <v>#NUM!</v>
      </c>
      <c r="DJ93" t="e">
        <f t="shared" si="107"/>
        <v>#NUM!</v>
      </c>
      <c r="DK93">
        <f t="shared" si="108"/>
        <v>1.1013183243892399</v>
      </c>
      <c r="DL93">
        <f t="shared" si="109"/>
        <v>3.5953555042623098E-2</v>
      </c>
      <c r="DM93" t="e">
        <f t="shared" si="110"/>
        <v>#NUM!</v>
      </c>
      <c r="DN93" t="e">
        <f t="shared" si="111"/>
        <v>#NUM!</v>
      </c>
      <c r="DO93">
        <f t="shared" si="112"/>
        <v>1.0633418304447799</v>
      </c>
      <c r="DP93">
        <f t="shared" si="113"/>
        <v>2.77222453824734E-2</v>
      </c>
      <c r="DQ93" t="e">
        <f t="shared" si="114"/>
        <v>#NUM!</v>
      </c>
      <c r="DR93" t="e">
        <f t="shared" si="115"/>
        <v>#NUM!</v>
      </c>
      <c r="DS93">
        <f t="shared" si="116"/>
        <v>0.78836108995708898</v>
      </c>
      <c r="DT93">
        <f t="shared" si="117"/>
        <v>1.1243280501744E-2</v>
      </c>
      <c r="DU93" t="e">
        <f t="shared" si="118"/>
        <v>#NUM!</v>
      </c>
      <c r="DV93" t="e">
        <f t="shared" si="119"/>
        <v>#NUM!</v>
      </c>
    </row>
    <row r="94" spans="1:126" x14ac:dyDescent="0.15">
      <c r="A94">
        <v>161.68521860000001</v>
      </c>
      <c r="B94">
        <v>15.70929374</v>
      </c>
      <c r="C94">
        <v>347</v>
      </c>
      <c r="D94">
        <v>262</v>
      </c>
      <c r="E94">
        <v>222.70680239999999</v>
      </c>
      <c r="F94">
        <v>143.90423580000001</v>
      </c>
      <c r="G94">
        <f t="shared" si="120"/>
        <v>0</v>
      </c>
      <c r="H94">
        <f t="shared" si="121"/>
        <v>0.22377991556084001</v>
      </c>
      <c r="I94" t="e">
        <f t="shared" si="122"/>
        <v>#DIV/0!</v>
      </c>
      <c r="J94" t="e">
        <f t="shared" si="123"/>
        <v>#DIV/0!</v>
      </c>
      <c r="K94">
        <f t="shared" si="124"/>
        <v>2.64424348193982</v>
      </c>
      <c r="L94">
        <f t="shared" si="125"/>
        <v>0.112907139214787</v>
      </c>
      <c r="M94">
        <f t="shared" si="126"/>
        <v>1.4673224069611399</v>
      </c>
      <c r="N94">
        <f t="shared" si="127"/>
        <v>14.241971333038901</v>
      </c>
      <c r="O94">
        <f t="shared" si="128"/>
        <v>3.5256579759197599</v>
      </c>
      <c r="P94">
        <f t="shared" si="129"/>
        <v>4.2317278095197898E-2</v>
      </c>
      <c r="Q94">
        <f t="shared" si="130"/>
        <v>0.40718378421199503</v>
      </c>
      <c r="R94">
        <f t="shared" si="131"/>
        <v>15.302109955788</v>
      </c>
      <c r="S94">
        <f t="shared" si="132"/>
        <v>1.8697624971879701</v>
      </c>
      <c r="T94">
        <f t="shared" si="133"/>
        <v>0.16383077360603199</v>
      </c>
      <c r="U94">
        <f t="shared" si="134"/>
        <v>1.12670060099257</v>
      </c>
      <c r="V94">
        <f t="shared" si="135"/>
        <v>14.5825931390074</v>
      </c>
      <c r="W94">
        <f t="shared" si="136"/>
        <v>1.49580999775038</v>
      </c>
      <c r="X94">
        <f t="shared" si="137"/>
        <v>0.148501624851853</v>
      </c>
      <c r="Y94">
        <f t="shared" si="138"/>
        <v>1.33843842241094</v>
      </c>
      <c r="Z94">
        <f t="shared" si="139"/>
        <v>14.370855317589101</v>
      </c>
      <c r="AA94">
        <f t="shared" si="140"/>
        <v>1.97090272489272</v>
      </c>
      <c r="AB94">
        <f t="shared" si="141"/>
        <v>5.4822125438198102E-2</v>
      </c>
      <c r="AC94">
        <f t="shared" si="142"/>
        <v>0.83976729890997404</v>
      </c>
      <c r="AD94">
        <f t="shared" si="143"/>
        <v>14.869526441090001</v>
      </c>
      <c r="AE94">
        <f t="shared" si="144"/>
        <v>1.06843571267884</v>
      </c>
      <c r="AF94">
        <f t="shared" si="145"/>
        <v>8.3839639369823304E-2</v>
      </c>
      <c r="AG94">
        <f t="shared" si="146"/>
        <v>3.7659616666417799</v>
      </c>
      <c r="AH94">
        <f t="shared" si="147"/>
        <v>11.943332073358199</v>
      </c>
      <c r="AI94">
        <f t="shared" si="148"/>
        <v>1.8697624971879701</v>
      </c>
      <c r="AJ94">
        <f t="shared" si="149"/>
        <v>3.9838194975434303E-2</v>
      </c>
      <c r="AK94">
        <f t="shared" si="150"/>
        <v>1.2860041221856799</v>
      </c>
      <c r="AL94">
        <f t="shared" si="151"/>
        <v>14.4232896178143</v>
      </c>
      <c r="AM94">
        <f t="shared" si="152"/>
        <v>1.6620111086115299</v>
      </c>
      <c r="AN94">
        <f t="shared" si="153"/>
        <v>3.5411728867052697E-2</v>
      </c>
      <c r="AO94">
        <f t="shared" si="154"/>
        <v>1.03535898760163</v>
      </c>
      <c r="AP94">
        <f t="shared" si="155"/>
        <v>14.673934752398401</v>
      </c>
      <c r="AQ94">
        <f t="shared" si="156"/>
        <v>1.90679109178909</v>
      </c>
      <c r="AR94">
        <f t="shared" si="157"/>
        <v>3.9188018370185797E-2</v>
      </c>
      <c r="AS94">
        <f t="shared" si="158"/>
        <v>0.81771366380445798</v>
      </c>
      <c r="AT94">
        <f t="shared" si="159"/>
        <v>14.891580076195501</v>
      </c>
      <c r="AU94">
        <f t="shared" si="160"/>
        <v>1.73344644708099</v>
      </c>
      <c r="AV94">
        <f t="shared" si="161"/>
        <v>8.8165744693538398E-2</v>
      </c>
      <c r="AW94">
        <f t="shared" si="162"/>
        <v>0.20710472163746699</v>
      </c>
      <c r="AX94">
        <f t="shared" si="163"/>
        <v>15.5021890183625</v>
      </c>
      <c r="AY94">
        <f t="shared" si="164"/>
        <v>2.20353623494985</v>
      </c>
      <c r="AZ94">
        <f t="shared" si="165"/>
        <v>2.3021895932972498E-2</v>
      </c>
      <c r="BA94">
        <f t="shared" si="166"/>
        <v>0.40737115347802499</v>
      </c>
      <c r="BB94">
        <f t="shared" si="167"/>
        <v>15.301922586522</v>
      </c>
      <c r="BC94">
        <f t="shared" si="168"/>
        <v>2.03403344764601</v>
      </c>
      <c r="BD94">
        <f t="shared" si="169"/>
        <v>7.5425873974841698E-2</v>
      </c>
      <c r="BE94">
        <f t="shared" si="170"/>
        <v>0.27014717752362999</v>
      </c>
      <c r="BF94">
        <f t="shared" si="171"/>
        <v>15.439146562476401</v>
      </c>
      <c r="BG94">
        <f t="shared" si="172"/>
        <v>1.6026535690182599</v>
      </c>
      <c r="BH94">
        <f t="shared" si="173"/>
        <v>7.0038311548067306E-2</v>
      </c>
      <c r="BI94">
        <f t="shared" si="174"/>
        <v>0.478740935925837</v>
      </c>
      <c r="BJ94">
        <f t="shared" si="175"/>
        <v>15.2305528040742</v>
      </c>
      <c r="BK94">
        <f t="shared" si="176"/>
        <v>2.4930166629173001</v>
      </c>
      <c r="BL94">
        <f t="shared" si="177"/>
        <v>5.3292414518189897E-2</v>
      </c>
      <c r="BM94">
        <f t="shared" si="178"/>
        <v>0.12518876829949099</v>
      </c>
      <c r="BN94">
        <f t="shared" si="179"/>
        <v>15.5841049717005</v>
      </c>
      <c r="BO94">
        <f t="shared" si="180"/>
        <v>1.8697624971879701</v>
      </c>
      <c r="BP94">
        <f t="shared" si="181"/>
        <v>4.9700245112836397E-2</v>
      </c>
      <c r="BQ94">
        <f t="shared" si="182"/>
        <v>0.333043664637095</v>
      </c>
      <c r="BR94">
        <f t="shared" si="183"/>
        <v>15.376250075362901</v>
      </c>
      <c r="BS94">
        <f t="shared" si="184"/>
        <v>1.7597764679416199</v>
      </c>
      <c r="BT94">
        <f t="shared" si="185"/>
        <v>3.4133496682163998E-2</v>
      </c>
      <c r="BU94">
        <f t="shared" si="186"/>
        <v>0.22082839427668299</v>
      </c>
      <c r="BV94">
        <f t="shared" si="187"/>
        <v>15.4884653457233</v>
      </c>
      <c r="BW94">
        <f t="shared" si="188"/>
        <v>2.07751388576441</v>
      </c>
      <c r="BX94">
        <f t="shared" si="189"/>
        <v>3.1983902280737803E-2</v>
      </c>
      <c r="BY94">
        <f t="shared" si="190"/>
        <v>0.174621876445124</v>
      </c>
      <c r="BZ94">
        <f t="shared" si="191"/>
        <v>15.5346718635549</v>
      </c>
      <c r="CA94">
        <f t="shared" si="192"/>
        <v>1.5745368397372399</v>
      </c>
      <c r="CB94">
        <f t="shared" si="193"/>
        <v>4.0455564945454901E-2</v>
      </c>
      <c r="CC94">
        <f t="shared" si="194"/>
        <v>0.56818037321775805</v>
      </c>
      <c r="CD94">
        <f t="shared" si="195"/>
        <v>15.1411133667822</v>
      </c>
      <c r="CE94">
        <f t="shared" si="196"/>
        <v>1.6931419528882701</v>
      </c>
      <c r="CF94">
        <f t="shared" si="197"/>
        <v>3.24976823206585E-2</v>
      </c>
      <c r="CG94">
        <f t="shared" si="198"/>
        <v>12.7354579876725</v>
      </c>
      <c r="CH94">
        <f t="shared" si="199"/>
        <v>2.9738357523275001</v>
      </c>
      <c r="CI94">
        <f t="shared" si="200"/>
        <v>1.4245809502384601</v>
      </c>
      <c r="CJ94">
        <f t="shared" si="201"/>
        <v>3.0950173638722399E-2</v>
      </c>
      <c r="CK94">
        <f t="shared" si="202"/>
        <v>23.7060028098158</v>
      </c>
      <c r="CL94">
        <f t="shared" si="203"/>
        <v>7.9967090698158403</v>
      </c>
      <c r="CM94">
        <f t="shared" si="204"/>
        <v>1.2019288554271901</v>
      </c>
      <c r="CN94">
        <f t="shared" si="205"/>
        <v>4.1927631626542797E-2</v>
      </c>
      <c r="CO94" t="e">
        <f t="shared" si="206"/>
        <v>#NUM!</v>
      </c>
      <c r="CP94" t="e">
        <f t="shared" si="207"/>
        <v>#NUM!</v>
      </c>
      <c r="CQ94">
        <f t="shared" si="208"/>
        <v>1.1496710791042699</v>
      </c>
      <c r="CR94">
        <f t="shared" si="209"/>
        <v>2.38808454126377E-2</v>
      </c>
      <c r="CS94" t="e">
        <f t="shared" si="210"/>
        <v>#NUM!</v>
      </c>
      <c r="CT94" t="e">
        <f t="shared" si="211"/>
        <v>#NUM!</v>
      </c>
      <c r="CU94">
        <f t="shared" si="212"/>
        <v>1.1017681174749201</v>
      </c>
      <c r="CV94">
        <f t="shared" si="213"/>
        <v>3.56196386895705E-2</v>
      </c>
      <c r="CW94" t="e">
        <f t="shared" si="214"/>
        <v>#NUM!</v>
      </c>
      <c r="CX94" t="e">
        <f t="shared" si="215"/>
        <v>#NUM!</v>
      </c>
      <c r="CY94">
        <f t="shared" si="216"/>
        <v>0.89748599865022705</v>
      </c>
      <c r="CZ94">
        <f t="shared" si="217"/>
        <v>3.4194853141987697E-2</v>
      </c>
      <c r="DA94" t="e">
        <f t="shared" si="218"/>
        <v>#NUM!</v>
      </c>
      <c r="DB94" t="e">
        <f t="shared" si="219"/>
        <v>#NUM!</v>
      </c>
      <c r="DC94">
        <f t="shared" ref="DC94:DC157" si="220">SQRT((C68-C94)^2+(D68-D94)^2)/5.73/0.858</f>
        <v>1.18603511857302</v>
      </c>
      <c r="DD94">
        <f t="shared" ref="DD94:DD157" si="221">SQRT((E68-E94)^2+(F68-F94)^2)/5.73/0.858</f>
        <v>3.2879666482680502E-2</v>
      </c>
      <c r="DE94" t="e">
        <f t="shared" ref="DE94:DE157" si="222">ASIN((DD68*SIN(A94/180*PI())/DC94))*180/PI()</f>
        <v>#NUM!</v>
      </c>
      <c r="DF94" t="e">
        <f t="shared" ref="DF94:DF157" si="223">ABS(ABS(B94)-ABS(DE94))</f>
        <v>#NUM!</v>
      </c>
      <c r="DG94">
        <f t="shared" si="104"/>
        <v>0.97934943775548799</v>
      </c>
      <c r="DH94">
        <f t="shared" si="105"/>
        <v>2.7888606059100499E-2</v>
      </c>
      <c r="DI94" t="e">
        <f t="shared" si="106"/>
        <v>#NUM!</v>
      </c>
      <c r="DJ94" t="e">
        <f t="shared" si="107"/>
        <v>#NUM!</v>
      </c>
      <c r="DK94">
        <f t="shared" si="108"/>
        <v>0.944372672121363</v>
      </c>
      <c r="DL94">
        <f t="shared" si="109"/>
        <v>2.81842004494091E-2</v>
      </c>
      <c r="DM94" t="e">
        <f t="shared" si="110"/>
        <v>#NUM!</v>
      </c>
      <c r="DN94" t="e">
        <f t="shared" si="111"/>
        <v>#NUM!</v>
      </c>
      <c r="DO94">
        <f t="shared" si="112"/>
        <v>1.0633418304447799</v>
      </c>
      <c r="DP94">
        <f t="shared" si="113"/>
        <v>2.7212331468394999E-2</v>
      </c>
      <c r="DQ94" t="e">
        <f t="shared" si="114"/>
        <v>#NUM!</v>
      </c>
      <c r="DR94" t="e">
        <f t="shared" si="115"/>
        <v>#NUM!</v>
      </c>
      <c r="DS94">
        <f t="shared" si="116"/>
        <v>1.0278971027632899</v>
      </c>
      <c r="DT94">
        <f t="shared" si="117"/>
        <v>1.9735973622272199E-2</v>
      </c>
      <c r="DU94" t="e">
        <f t="shared" si="118"/>
        <v>#NUM!</v>
      </c>
      <c r="DV94" t="e">
        <f t="shared" si="119"/>
        <v>#NUM!</v>
      </c>
    </row>
    <row r="95" spans="1:126" x14ac:dyDescent="0.15">
      <c r="A95">
        <v>131.17118740000001</v>
      </c>
      <c r="B95">
        <v>27.74453463</v>
      </c>
      <c r="C95">
        <v>347</v>
      </c>
      <c r="D95">
        <v>262</v>
      </c>
      <c r="E95">
        <v>222.67387389999999</v>
      </c>
      <c r="F95">
        <v>143.88948060000001</v>
      </c>
      <c r="G95">
        <f t="shared" si="120"/>
        <v>0</v>
      </c>
      <c r="H95">
        <f t="shared" si="121"/>
        <v>0.189106726430396</v>
      </c>
      <c r="I95" t="e">
        <f t="shared" si="122"/>
        <v>#DIV/0!</v>
      </c>
      <c r="J95" t="e">
        <f t="shared" si="123"/>
        <v>#DIV/0!</v>
      </c>
      <c r="K95">
        <f t="shared" si="124"/>
        <v>0</v>
      </c>
      <c r="L95">
        <f t="shared" si="125"/>
        <v>3.41899752146992E-2</v>
      </c>
      <c r="M95" t="e">
        <f t="shared" si="126"/>
        <v>#DIV/0!</v>
      </c>
      <c r="N95" t="e">
        <f t="shared" si="127"/>
        <v>#DIV/0!</v>
      </c>
      <c r="O95">
        <f t="shared" si="128"/>
        <v>1.76282898795988</v>
      </c>
      <c r="P95">
        <f t="shared" si="129"/>
        <v>2.2793316809799499E-2</v>
      </c>
      <c r="Q95">
        <f t="shared" si="130"/>
        <v>4.2825408968855996</v>
      </c>
      <c r="R95">
        <f t="shared" si="131"/>
        <v>23.461993733114401</v>
      </c>
      <c r="S95">
        <f t="shared" si="132"/>
        <v>2.64424348193982</v>
      </c>
      <c r="T95">
        <f t="shared" si="133"/>
        <v>1.7386185424087298E-2</v>
      </c>
      <c r="U95">
        <f t="shared" si="134"/>
        <v>1.87618007805139</v>
      </c>
      <c r="V95">
        <f t="shared" si="135"/>
        <v>25.868354551948599</v>
      </c>
      <c r="W95">
        <f t="shared" si="136"/>
        <v>1.49580999775038</v>
      </c>
      <c r="X95">
        <f t="shared" si="137"/>
        <v>9.3887016110038704E-2</v>
      </c>
      <c r="Y95">
        <f t="shared" si="138"/>
        <v>2.6998019013967398</v>
      </c>
      <c r="Z95">
        <f t="shared" si="139"/>
        <v>25.0447327286033</v>
      </c>
      <c r="AA95">
        <f t="shared" si="140"/>
        <v>1.24650833145865</v>
      </c>
      <c r="AB95">
        <f t="shared" si="141"/>
        <v>9.20277531008903E-2</v>
      </c>
      <c r="AC95">
        <f t="shared" si="142"/>
        <v>9.9223099993740806</v>
      </c>
      <c r="AD95">
        <f t="shared" si="143"/>
        <v>17.8222246306259</v>
      </c>
      <c r="AE95">
        <f t="shared" si="144"/>
        <v>1.6893451927651899</v>
      </c>
      <c r="AF95">
        <f t="shared" si="145"/>
        <v>3.4550222476297701E-2</v>
      </c>
      <c r="AG95">
        <f t="shared" si="146"/>
        <v>4.5315866551281898</v>
      </c>
      <c r="AH95">
        <f t="shared" si="147"/>
        <v>23.212947974871799</v>
      </c>
      <c r="AI95">
        <f t="shared" si="148"/>
        <v>0.93488124859398603</v>
      </c>
      <c r="AJ95">
        <f t="shared" si="149"/>
        <v>5.0299215951328698E-2</v>
      </c>
      <c r="AK95">
        <f t="shared" si="150"/>
        <v>7.9249755383514904</v>
      </c>
      <c r="AL95">
        <f t="shared" si="151"/>
        <v>19.8195590916485</v>
      </c>
      <c r="AM95">
        <f t="shared" si="152"/>
        <v>1.6620111086115299</v>
      </c>
      <c r="AN95">
        <f t="shared" si="153"/>
        <v>2.02917319332475E-2</v>
      </c>
      <c r="AO95">
        <f t="shared" si="154"/>
        <v>2.4932536022901601</v>
      </c>
      <c r="AP95">
        <f t="shared" si="155"/>
        <v>25.251281027709801</v>
      </c>
      <c r="AQ95">
        <f t="shared" si="156"/>
        <v>1.49580999775038</v>
      </c>
      <c r="AR95">
        <f t="shared" si="157"/>
        <v>1.8262558739922701E-2</v>
      </c>
      <c r="AS95">
        <f t="shared" si="158"/>
        <v>3.06190513414623</v>
      </c>
      <c r="AT95">
        <f t="shared" si="159"/>
        <v>24.682629495853799</v>
      </c>
      <c r="AU95">
        <f t="shared" si="160"/>
        <v>1.73344644708099</v>
      </c>
      <c r="AV95">
        <f t="shared" si="161"/>
        <v>2.59876191985462E-2</v>
      </c>
      <c r="AW95">
        <f t="shared" si="162"/>
        <v>1.9591233487551301</v>
      </c>
      <c r="AX95">
        <f t="shared" si="163"/>
        <v>25.785411281244901</v>
      </c>
      <c r="AY95">
        <f t="shared" si="164"/>
        <v>1.5889925764909101</v>
      </c>
      <c r="AZ95">
        <f t="shared" si="165"/>
        <v>9.6656540547268494E-2</v>
      </c>
      <c r="BA95">
        <f t="shared" si="166"/>
        <v>0.97340769315769704</v>
      </c>
      <c r="BB95">
        <f t="shared" si="167"/>
        <v>26.7711269368423</v>
      </c>
      <c r="BC95">
        <f t="shared" si="168"/>
        <v>2.03403344764601</v>
      </c>
      <c r="BD95">
        <f t="shared" si="169"/>
        <v>3.5923910354333802E-2</v>
      </c>
      <c r="BE95">
        <f t="shared" si="170"/>
        <v>0.97588411873972902</v>
      </c>
      <c r="BF95">
        <f t="shared" si="171"/>
        <v>26.768650511260301</v>
      </c>
      <c r="BG95">
        <f t="shared" si="172"/>
        <v>1.88874534424273</v>
      </c>
      <c r="BH95">
        <f t="shared" si="173"/>
        <v>8.3646495902925402E-2</v>
      </c>
      <c r="BI95">
        <f t="shared" si="174"/>
        <v>0.82331960680192195</v>
      </c>
      <c r="BJ95">
        <f t="shared" si="175"/>
        <v>26.921215023198101</v>
      </c>
      <c r="BK95">
        <f t="shared" si="176"/>
        <v>1.49580999775038</v>
      </c>
      <c r="BL95">
        <f t="shared" si="177"/>
        <v>7.8070062842730298E-2</v>
      </c>
      <c r="BM95">
        <f t="shared" si="178"/>
        <v>1.14687253109651</v>
      </c>
      <c r="BN95">
        <f t="shared" si="179"/>
        <v>26.597662098903498</v>
      </c>
      <c r="BO95">
        <f t="shared" si="180"/>
        <v>2.3372031214849698</v>
      </c>
      <c r="BP95">
        <f t="shared" si="181"/>
        <v>6.1841751131977901E-2</v>
      </c>
      <c r="BQ95">
        <f t="shared" si="182"/>
        <v>0.98654995892643305</v>
      </c>
      <c r="BR95">
        <f t="shared" si="183"/>
        <v>26.757984671073601</v>
      </c>
      <c r="BS95">
        <f t="shared" si="184"/>
        <v>1.7597764679416199</v>
      </c>
      <c r="BT95">
        <f t="shared" si="185"/>
        <v>5.7954483425130501E-2</v>
      </c>
      <c r="BU95">
        <f t="shared" si="186"/>
        <v>1.5281971770340299</v>
      </c>
      <c r="BV95">
        <f t="shared" si="187"/>
        <v>26.216337452965998</v>
      </c>
      <c r="BW95">
        <f t="shared" si="188"/>
        <v>1.6620111086115299</v>
      </c>
      <c r="BX95">
        <f t="shared" si="189"/>
        <v>4.2829822733963102E-2</v>
      </c>
      <c r="BY95">
        <f t="shared" si="190"/>
        <v>0.52899388001873604</v>
      </c>
      <c r="BZ95">
        <f t="shared" si="191"/>
        <v>27.215540749981301</v>
      </c>
      <c r="CA95">
        <f t="shared" si="192"/>
        <v>1.9681710496715501</v>
      </c>
      <c r="CB95">
        <f t="shared" si="193"/>
        <v>4.03361355094125E-2</v>
      </c>
      <c r="CC95">
        <f t="shared" si="194"/>
        <v>0.47496208956923402</v>
      </c>
      <c r="CD95">
        <f t="shared" si="195"/>
        <v>27.269572540430801</v>
      </c>
      <c r="CE95">
        <f t="shared" si="196"/>
        <v>1.49580999775038</v>
      </c>
      <c r="CF95">
        <f t="shared" si="197"/>
        <v>4.7963160424509502E-2</v>
      </c>
      <c r="CG95">
        <f t="shared" si="198"/>
        <v>2.4863676012776601</v>
      </c>
      <c r="CH95">
        <f t="shared" si="199"/>
        <v>25.258167028722301</v>
      </c>
      <c r="CI95">
        <f t="shared" si="200"/>
        <v>1.61251614560787</v>
      </c>
      <c r="CJ95">
        <f t="shared" si="201"/>
        <v>3.92969361901482E-2</v>
      </c>
      <c r="CK95">
        <f t="shared" si="202"/>
        <v>58.302675844124103</v>
      </c>
      <c r="CL95">
        <f t="shared" si="203"/>
        <v>30.558141214124099</v>
      </c>
      <c r="CM95">
        <f t="shared" si="204"/>
        <v>1.3598272706821599</v>
      </c>
      <c r="CN95">
        <f t="shared" si="205"/>
        <v>3.7510711817868699E-2</v>
      </c>
      <c r="CO95" t="e">
        <f t="shared" si="206"/>
        <v>#NUM!</v>
      </c>
      <c r="CP95" t="e">
        <f t="shared" si="207"/>
        <v>#NUM!</v>
      </c>
      <c r="CQ95">
        <f t="shared" si="208"/>
        <v>1.1496710791042699</v>
      </c>
      <c r="CR95">
        <f t="shared" si="209"/>
        <v>4.80397083948267E-2</v>
      </c>
      <c r="CS95" t="e">
        <f t="shared" si="210"/>
        <v>#NUM!</v>
      </c>
      <c r="CT95" t="e">
        <f t="shared" si="211"/>
        <v>#NUM!</v>
      </c>
      <c r="CU95">
        <f t="shared" si="212"/>
        <v>1.1017681174749201</v>
      </c>
      <c r="CV95">
        <f t="shared" si="213"/>
        <v>3.0834789294084099E-2</v>
      </c>
      <c r="CW95" t="e">
        <f t="shared" si="214"/>
        <v>#NUM!</v>
      </c>
      <c r="CX95" t="e">
        <f t="shared" si="215"/>
        <v>#NUM!</v>
      </c>
      <c r="CY95">
        <f t="shared" si="216"/>
        <v>1.0576973927759299</v>
      </c>
      <c r="CZ95">
        <f t="shared" si="217"/>
        <v>4.14444848345209E-2</v>
      </c>
      <c r="DA95" t="e">
        <f t="shared" si="218"/>
        <v>#NUM!</v>
      </c>
      <c r="DB95" t="e">
        <f t="shared" si="219"/>
        <v>#NUM!</v>
      </c>
      <c r="DC95">
        <f t="shared" si="220"/>
        <v>0.86296730639444896</v>
      </c>
      <c r="DD95">
        <f t="shared" si="221"/>
        <v>3.9850466187039302E-2</v>
      </c>
      <c r="DE95" t="e">
        <f t="shared" si="222"/>
        <v>#NUM!</v>
      </c>
      <c r="DF95" t="e">
        <f t="shared" si="223"/>
        <v>#NUM!</v>
      </c>
      <c r="DG95">
        <f t="shared" ref="DG95:DG158" si="224">SQRT((C68-C95)^2+(D68-D95)^2)/5.73/0.891</f>
        <v>1.14210789195921</v>
      </c>
      <c r="DH95">
        <f t="shared" ref="DH95:DH158" si="225">SQRT((E68-E95)^2+(F68-F95)^2)/5.73/0.891</f>
        <v>3.8374522994926698E-2</v>
      </c>
      <c r="DI95" t="e">
        <f t="shared" ref="DI95:DI158" si="226">ASIN((DH68*SIN(A95/180*PI())/DG95))*180/PI()</f>
        <v>#NUM!</v>
      </c>
      <c r="DJ95" t="e">
        <f t="shared" ref="DJ95:DJ158" si="227">ABS(ABS(B95)-ABS(DI95))</f>
        <v>#NUM!</v>
      </c>
      <c r="DK95">
        <f t="shared" si="108"/>
        <v>0.944372672121363</v>
      </c>
      <c r="DL95">
        <f t="shared" si="109"/>
        <v>3.3117675472675898E-2</v>
      </c>
      <c r="DM95" t="e">
        <f t="shared" si="110"/>
        <v>#NUM!</v>
      </c>
      <c r="DN95" t="e">
        <f t="shared" si="111"/>
        <v>#NUM!</v>
      </c>
      <c r="DO95">
        <f t="shared" si="112"/>
        <v>0.91180809722062695</v>
      </c>
      <c r="DP95">
        <f t="shared" si="113"/>
        <v>3.2879867484415001E-2</v>
      </c>
      <c r="DQ95" t="e">
        <f t="shared" si="114"/>
        <v>#NUM!</v>
      </c>
      <c r="DR95" t="e">
        <f t="shared" si="115"/>
        <v>#NUM!</v>
      </c>
      <c r="DS95">
        <f t="shared" si="116"/>
        <v>1.0278971027632899</v>
      </c>
      <c r="DT95">
        <f t="shared" si="117"/>
        <v>3.1783871901601098E-2</v>
      </c>
      <c r="DU95" t="e">
        <f t="shared" si="118"/>
        <v>#NUM!</v>
      </c>
      <c r="DV95" t="e">
        <f t="shared" si="119"/>
        <v>#NUM!</v>
      </c>
    </row>
    <row r="96" spans="1:126" x14ac:dyDescent="0.15">
      <c r="A96">
        <v>172.1968689</v>
      </c>
      <c r="B96">
        <v>31.32173044</v>
      </c>
      <c r="C96">
        <v>347</v>
      </c>
      <c r="D96">
        <v>262</v>
      </c>
      <c r="E96">
        <v>222.6346436</v>
      </c>
      <c r="F96">
        <v>143.8942413</v>
      </c>
      <c r="G96">
        <f t="shared" si="120"/>
        <v>0</v>
      </c>
      <c r="H96">
        <f t="shared" si="121"/>
        <v>0.20710818677058701</v>
      </c>
      <c r="I96" t="e">
        <f t="shared" si="122"/>
        <v>#DIV/0!</v>
      </c>
      <c r="J96" t="e">
        <f t="shared" si="123"/>
        <v>#DIV/0!</v>
      </c>
      <c r="K96">
        <f t="shared" si="124"/>
        <v>0</v>
      </c>
      <c r="L96">
        <f t="shared" si="125"/>
        <v>0.19262696610464999</v>
      </c>
      <c r="M96" t="e">
        <f t="shared" si="126"/>
        <v>#DIV/0!</v>
      </c>
      <c r="N96" t="e">
        <f t="shared" si="127"/>
        <v>#DIV/0!</v>
      </c>
      <c r="O96">
        <f t="shared" si="128"/>
        <v>0</v>
      </c>
      <c r="P96">
        <f t="shared" si="129"/>
        <v>5.3146561389123603E-2</v>
      </c>
      <c r="Q96" t="e">
        <f t="shared" si="130"/>
        <v>#DIV/0!</v>
      </c>
      <c r="R96" t="e">
        <f t="shared" si="131"/>
        <v>#DIV/0!</v>
      </c>
      <c r="S96">
        <f t="shared" si="132"/>
        <v>1.32212174096991</v>
      </c>
      <c r="T96">
        <f t="shared" si="133"/>
        <v>3.9859921041842702E-2</v>
      </c>
      <c r="U96">
        <f t="shared" si="134"/>
        <v>0.44529924589306302</v>
      </c>
      <c r="V96">
        <f t="shared" si="135"/>
        <v>30.8764311941069</v>
      </c>
      <c r="W96">
        <f t="shared" si="136"/>
        <v>2.11539478555185</v>
      </c>
      <c r="X96">
        <f t="shared" si="137"/>
        <v>5.5466589031522399E-2</v>
      </c>
      <c r="Y96">
        <f t="shared" si="138"/>
        <v>0.15055132778068001</v>
      </c>
      <c r="Z96">
        <f t="shared" si="139"/>
        <v>31.171179112219299</v>
      </c>
      <c r="AA96">
        <f t="shared" si="140"/>
        <v>1.24650833145865</v>
      </c>
      <c r="AB96">
        <f t="shared" si="141"/>
        <v>4.56559449016802E-2</v>
      </c>
      <c r="AC96">
        <f t="shared" si="142"/>
        <v>0.55605901578102002</v>
      </c>
      <c r="AD96">
        <f t="shared" si="143"/>
        <v>30.765671424219001</v>
      </c>
      <c r="AE96">
        <f t="shared" si="144"/>
        <v>1.06843571267884</v>
      </c>
      <c r="AF96">
        <f t="shared" si="145"/>
        <v>5.3775187230181001E-2</v>
      </c>
      <c r="AG96">
        <f t="shared" si="146"/>
        <v>1.05963191669404</v>
      </c>
      <c r="AH96">
        <f t="shared" si="147"/>
        <v>30.262098523306001</v>
      </c>
      <c r="AI96">
        <f t="shared" si="148"/>
        <v>1.4781770436695401</v>
      </c>
      <c r="AJ96">
        <f t="shared" si="149"/>
        <v>4.6988554608973797E-2</v>
      </c>
      <c r="AK96">
        <f t="shared" si="150"/>
        <v>0.81651944650958497</v>
      </c>
      <c r="AL96">
        <f t="shared" si="151"/>
        <v>30.505210993490401</v>
      </c>
      <c r="AM96">
        <f t="shared" si="152"/>
        <v>0.83100555430576595</v>
      </c>
      <c r="AN96">
        <f t="shared" si="153"/>
        <v>3.4299287672036702E-2</v>
      </c>
      <c r="AO96">
        <f t="shared" si="154"/>
        <v>1.4202468042932801</v>
      </c>
      <c r="AP96">
        <f t="shared" si="155"/>
        <v>29.9014836357067</v>
      </c>
      <c r="AQ96">
        <f t="shared" si="156"/>
        <v>1.49580999775038</v>
      </c>
      <c r="AR96">
        <f t="shared" si="157"/>
        <v>2.8675412724583599E-2</v>
      </c>
      <c r="AS96">
        <f t="shared" si="158"/>
        <v>0.44731842867301302</v>
      </c>
      <c r="AT96">
        <f t="shared" si="159"/>
        <v>30.874412011326999</v>
      </c>
      <c r="AU96">
        <f t="shared" si="160"/>
        <v>1.3598272706821599</v>
      </c>
      <c r="AV96">
        <f t="shared" si="161"/>
        <v>2.6068557022348698E-2</v>
      </c>
      <c r="AW96">
        <f t="shared" si="162"/>
        <v>0.45015309644950902</v>
      </c>
      <c r="AX96">
        <f t="shared" si="163"/>
        <v>30.871577343550499</v>
      </c>
      <c r="AY96">
        <f t="shared" si="164"/>
        <v>1.5889925764909101</v>
      </c>
      <c r="AZ96">
        <f t="shared" si="165"/>
        <v>3.2322766445802099E-2</v>
      </c>
      <c r="BA96">
        <f t="shared" si="166"/>
        <v>0.47242214485712603</v>
      </c>
      <c r="BB96">
        <f t="shared" si="167"/>
        <v>30.849308295142901</v>
      </c>
      <c r="BC96">
        <f t="shared" si="168"/>
        <v>1.4667623782993</v>
      </c>
      <c r="BD96">
        <f t="shared" si="169"/>
        <v>0.10387296628331499</v>
      </c>
      <c r="BE96">
        <f t="shared" si="170"/>
        <v>0.104878541373871</v>
      </c>
      <c r="BF96">
        <f t="shared" si="171"/>
        <v>31.2168518986261</v>
      </c>
      <c r="BG96">
        <f t="shared" si="172"/>
        <v>1.88874534424273</v>
      </c>
      <c r="BH96">
        <f t="shared" si="173"/>
        <v>4.6902496111601202E-2</v>
      </c>
      <c r="BI96">
        <f t="shared" si="174"/>
        <v>0.17600797800151799</v>
      </c>
      <c r="BJ96">
        <f t="shared" si="175"/>
        <v>31.145722461998499</v>
      </c>
      <c r="BK96">
        <f t="shared" si="176"/>
        <v>1.76282898795988</v>
      </c>
      <c r="BL96">
        <f t="shared" si="177"/>
        <v>8.9952815011555595E-2</v>
      </c>
      <c r="BM96">
        <f t="shared" si="178"/>
        <v>0.17551227493222199</v>
      </c>
      <c r="BN96">
        <f t="shared" si="179"/>
        <v>31.1462181650678</v>
      </c>
      <c r="BO96">
        <f t="shared" si="180"/>
        <v>1.4023218728909801</v>
      </c>
      <c r="BP96">
        <f t="shared" si="181"/>
        <v>8.4330764073333397E-2</v>
      </c>
      <c r="BQ96">
        <f t="shared" si="182"/>
        <v>0.1358676989583</v>
      </c>
      <c r="BR96">
        <f t="shared" si="183"/>
        <v>31.185862741041699</v>
      </c>
      <c r="BS96">
        <f t="shared" si="184"/>
        <v>2.19972058492703</v>
      </c>
      <c r="BT96">
        <f t="shared" si="185"/>
        <v>6.9422342479443302E-2</v>
      </c>
      <c r="BU96">
        <f t="shared" si="186"/>
        <v>0.115926254237735</v>
      </c>
      <c r="BV96">
        <f t="shared" si="187"/>
        <v>31.2058041857623</v>
      </c>
      <c r="BW96">
        <f t="shared" si="188"/>
        <v>1.6620111086115299</v>
      </c>
      <c r="BX96">
        <f t="shared" si="189"/>
        <v>6.5343932738505695E-2</v>
      </c>
      <c r="BY96">
        <f t="shared" si="190"/>
        <v>0.148613374930711</v>
      </c>
      <c r="BZ96">
        <f t="shared" si="191"/>
        <v>31.173117065069299</v>
      </c>
      <c r="CA96">
        <f t="shared" si="192"/>
        <v>1.5745368397372399</v>
      </c>
      <c r="CB96">
        <f t="shared" si="193"/>
        <v>5.0476233801188902E-2</v>
      </c>
      <c r="CC96">
        <f t="shared" si="194"/>
        <v>9.5411142655425496E-2</v>
      </c>
      <c r="CD96">
        <f t="shared" si="195"/>
        <v>31.226319297344599</v>
      </c>
      <c r="CE96">
        <f t="shared" si="196"/>
        <v>1.8697624971879701</v>
      </c>
      <c r="CF96">
        <f t="shared" si="197"/>
        <v>4.7721918483396998E-2</v>
      </c>
      <c r="CG96">
        <f t="shared" si="198"/>
        <v>0.15953380463550901</v>
      </c>
      <c r="CH96">
        <f t="shared" si="199"/>
        <v>31.162196635364499</v>
      </c>
      <c r="CI96">
        <f t="shared" si="200"/>
        <v>1.4245809502384601</v>
      </c>
      <c r="CJ96">
        <f t="shared" si="201"/>
        <v>5.4255937408879601E-2</v>
      </c>
      <c r="CK96">
        <f t="shared" si="202"/>
        <v>6.1056989675819997</v>
      </c>
      <c r="CL96">
        <f t="shared" si="203"/>
        <v>25.216031472417999</v>
      </c>
      <c r="CM96">
        <f t="shared" si="204"/>
        <v>1.53921995717115</v>
      </c>
      <c r="CN96">
        <f t="shared" si="205"/>
        <v>4.6882076446663402E-2</v>
      </c>
      <c r="CO96">
        <f t="shared" si="206"/>
        <v>8.8276191029102797</v>
      </c>
      <c r="CP96">
        <f t="shared" si="207"/>
        <v>22.494111337089699</v>
      </c>
      <c r="CQ96">
        <f t="shared" si="208"/>
        <v>1.3007043458698899</v>
      </c>
      <c r="CR96">
        <f t="shared" si="209"/>
        <v>4.4843725296808398E-2</v>
      </c>
      <c r="CS96">
        <f t="shared" si="210"/>
        <v>22.895960463340199</v>
      </c>
      <c r="CT96">
        <f t="shared" si="211"/>
        <v>8.4257699766598506</v>
      </c>
      <c r="CU96">
        <f t="shared" si="212"/>
        <v>1.1017681174749201</v>
      </c>
      <c r="CV96">
        <f t="shared" si="213"/>
        <v>5.4476111947669902E-2</v>
      </c>
      <c r="CW96">
        <f t="shared" si="214"/>
        <v>72.678437699627295</v>
      </c>
      <c r="CX96">
        <f t="shared" si="215"/>
        <v>41.356707259627299</v>
      </c>
      <c r="CY96">
        <f t="shared" si="216"/>
        <v>1.0576973927759299</v>
      </c>
      <c r="CZ96">
        <f t="shared" si="217"/>
        <v>3.6945406305112199E-2</v>
      </c>
      <c r="DA96">
        <f t="shared" si="218"/>
        <v>73.137914761709496</v>
      </c>
      <c r="DB96">
        <f t="shared" si="219"/>
        <v>41.8161843217095</v>
      </c>
      <c r="DC96">
        <f t="shared" si="220"/>
        <v>1.0170167238230099</v>
      </c>
      <c r="DD96">
        <f t="shared" si="221"/>
        <v>4.7673574941861703E-2</v>
      </c>
      <c r="DE96" t="e">
        <f t="shared" si="222"/>
        <v>#NUM!</v>
      </c>
      <c r="DF96" t="e">
        <f t="shared" si="223"/>
        <v>#NUM!</v>
      </c>
      <c r="DG96">
        <f t="shared" si="224"/>
        <v>0.83100555430576595</v>
      </c>
      <c r="DH96">
        <f t="shared" si="225"/>
        <v>4.5907886981051998E-2</v>
      </c>
      <c r="DI96" t="e">
        <f t="shared" si="226"/>
        <v>#NUM!</v>
      </c>
      <c r="DJ96" t="e">
        <f t="shared" si="227"/>
        <v>#NUM!</v>
      </c>
      <c r="DK96">
        <f t="shared" ref="DK96:DK159" si="228">SQRT((C68-C96)^2+(D68-D96)^2)/5.73/0.924</f>
        <v>1.1013183243892399</v>
      </c>
      <c r="DL96">
        <f t="shared" ref="DL96:DL159" si="229">SQRT((E68-E96)^2+(F68-F96)^2)/5.73/0.924</f>
        <v>4.4268319588871501E-2</v>
      </c>
      <c r="DM96" t="e">
        <f t="shared" ref="DM96:DM159" si="230">ASIN((DL68*SIN(A96/180*PI())/DK96))*180/PI()</f>
        <v>#NUM!</v>
      </c>
      <c r="DN96" t="e">
        <f t="shared" ref="DN96:DN159" si="231">ABS(ABS(B96)-ABS(DM96))</f>
        <v>#NUM!</v>
      </c>
      <c r="DO96">
        <f t="shared" si="112"/>
        <v>0.91180809722062695</v>
      </c>
      <c r="DP96">
        <f t="shared" si="113"/>
        <v>3.9100465672801399E-2</v>
      </c>
      <c r="DQ96" t="e">
        <f t="shared" si="114"/>
        <v>#NUM!</v>
      </c>
      <c r="DR96" t="e">
        <f t="shared" si="115"/>
        <v>#NUM!</v>
      </c>
      <c r="DS96">
        <f t="shared" si="116"/>
        <v>0.88141449397993898</v>
      </c>
      <c r="DT96">
        <f t="shared" si="117"/>
        <v>3.8739139230890098E-2</v>
      </c>
      <c r="DU96" t="e">
        <f t="shared" si="118"/>
        <v>#NUM!</v>
      </c>
      <c r="DV96" t="e">
        <f t="shared" si="119"/>
        <v>#NUM!</v>
      </c>
    </row>
    <row r="97" spans="1:126" x14ac:dyDescent="0.15">
      <c r="A97">
        <v>151.2601453</v>
      </c>
      <c r="B97">
        <v>37.258353419999999</v>
      </c>
      <c r="C97">
        <v>346</v>
      </c>
      <c r="D97">
        <v>261</v>
      </c>
      <c r="E97">
        <v>222.5949249</v>
      </c>
      <c r="F97">
        <v>143.86817930000001</v>
      </c>
      <c r="G97">
        <f t="shared" si="120"/>
        <v>7.4116711600244001</v>
      </c>
      <c r="H97">
        <f t="shared" si="121"/>
        <v>0.24897054341821601</v>
      </c>
      <c r="I97">
        <f t="shared" si="122"/>
        <v>0.76985965483607099</v>
      </c>
      <c r="J97">
        <f t="shared" si="123"/>
        <v>36.488493765163902</v>
      </c>
      <c r="K97">
        <f t="shared" si="124"/>
        <v>3.7395249943759499</v>
      </c>
      <c r="L97">
        <f t="shared" si="125"/>
        <v>0.21622556303520299</v>
      </c>
      <c r="M97">
        <f t="shared" si="126"/>
        <v>0.25188430829736802</v>
      </c>
      <c r="N97">
        <f t="shared" si="127"/>
        <v>37.0064691117026</v>
      </c>
      <c r="O97">
        <f t="shared" si="128"/>
        <v>2.4930166629173001</v>
      </c>
      <c r="P97">
        <f t="shared" si="129"/>
        <v>0.207210377452689</v>
      </c>
      <c r="Q97">
        <f t="shared" si="130"/>
        <v>0.467643319445536</v>
      </c>
      <c r="R97">
        <f t="shared" si="131"/>
        <v>36.790710100554499</v>
      </c>
      <c r="S97">
        <f t="shared" si="132"/>
        <v>1.8697624971879701</v>
      </c>
      <c r="T97">
        <f t="shared" si="133"/>
        <v>0.10029127370350099</v>
      </c>
      <c r="U97">
        <f t="shared" si="134"/>
        <v>1.93290582613732</v>
      </c>
      <c r="V97">
        <f t="shared" si="135"/>
        <v>35.325447593862698</v>
      </c>
      <c r="W97">
        <f t="shared" si="136"/>
        <v>1.0576973927759299</v>
      </c>
      <c r="X97">
        <f t="shared" si="137"/>
        <v>8.0233018962801203E-2</v>
      </c>
      <c r="Y97">
        <f t="shared" si="138"/>
        <v>2.10002115339852</v>
      </c>
      <c r="Z97">
        <f t="shared" si="139"/>
        <v>35.158332266601498</v>
      </c>
      <c r="AA97">
        <f t="shared" si="140"/>
        <v>1.24650833145865</v>
      </c>
      <c r="AB97">
        <f t="shared" si="141"/>
        <v>8.3522921034529504E-2</v>
      </c>
      <c r="AC97">
        <f t="shared" si="142"/>
        <v>0.754055750306174</v>
      </c>
      <c r="AD97">
        <f t="shared" si="143"/>
        <v>36.504297669693798</v>
      </c>
      <c r="AE97">
        <f t="shared" si="144"/>
        <v>0</v>
      </c>
      <c r="AF97">
        <f t="shared" si="145"/>
        <v>8.9542809507123493E-3</v>
      </c>
      <c r="AG97" t="e">
        <f t="shared" si="146"/>
        <v>#DIV/0!</v>
      </c>
      <c r="AH97" t="e">
        <f t="shared" si="147"/>
        <v>#DIV/0!</v>
      </c>
      <c r="AI97">
        <f t="shared" si="148"/>
        <v>0</v>
      </c>
      <c r="AJ97">
        <f t="shared" si="149"/>
        <v>1.56511381922156E-2</v>
      </c>
      <c r="AK97" t="e">
        <f t="shared" si="150"/>
        <v>#DIV/0!</v>
      </c>
      <c r="AL97" t="e">
        <f t="shared" si="151"/>
        <v>#DIV/0!</v>
      </c>
      <c r="AM97">
        <f t="shared" si="152"/>
        <v>0.58760966265329295</v>
      </c>
      <c r="AN97">
        <f t="shared" si="153"/>
        <v>5.5363869105507002E-2</v>
      </c>
      <c r="AO97">
        <f t="shared" si="154"/>
        <v>5.3932550502429404</v>
      </c>
      <c r="AP97">
        <f t="shared" si="155"/>
        <v>31.865098369757099</v>
      </c>
      <c r="AQ97">
        <f t="shared" si="156"/>
        <v>0</v>
      </c>
      <c r="AR97">
        <f t="shared" si="157"/>
        <v>1.97061284899917E-2</v>
      </c>
      <c r="AS97" t="e">
        <f t="shared" si="158"/>
        <v>#DIV/0!</v>
      </c>
      <c r="AT97" t="e">
        <f t="shared" si="159"/>
        <v>#DIV/0!</v>
      </c>
      <c r="AU97">
        <f t="shared" si="160"/>
        <v>0.67991363534108096</v>
      </c>
      <c r="AV97">
        <f t="shared" si="161"/>
        <v>3.7621219050477703E-2</v>
      </c>
      <c r="AW97">
        <f t="shared" si="162"/>
        <v>3.91290119195838</v>
      </c>
      <c r="AX97">
        <f t="shared" si="163"/>
        <v>33.345452228041601</v>
      </c>
      <c r="AY97">
        <f t="shared" si="164"/>
        <v>0.62325416572932402</v>
      </c>
      <c r="AZ97">
        <f t="shared" si="165"/>
        <v>3.4486117462937803E-2</v>
      </c>
      <c r="BA97">
        <f t="shared" si="166"/>
        <v>3.1900831824942801</v>
      </c>
      <c r="BB97">
        <f t="shared" si="167"/>
        <v>34.0682702375057</v>
      </c>
      <c r="BC97">
        <f t="shared" si="168"/>
        <v>0.90964741148894901</v>
      </c>
      <c r="BD97">
        <f t="shared" si="169"/>
        <v>3.6581133780265097E-2</v>
      </c>
      <c r="BE97">
        <f t="shared" si="170"/>
        <v>2.0509657748864698</v>
      </c>
      <c r="BF97">
        <f t="shared" si="171"/>
        <v>35.207387645113499</v>
      </c>
      <c r="BG97">
        <f t="shared" si="172"/>
        <v>0.84467259638259495</v>
      </c>
      <c r="BH97">
        <f t="shared" si="173"/>
        <v>0.113673623781277</v>
      </c>
      <c r="BI97">
        <f t="shared" si="174"/>
        <v>0.59892550844252301</v>
      </c>
      <c r="BJ97">
        <f t="shared" si="175"/>
        <v>36.659427911557501</v>
      </c>
      <c r="BK97">
        <f t="shared" si="176"/>
        <v>1.2711940611927299</v>
      </c>
      <c r="BL97">
        <f t="shared" si="177"/>
        <v>5.9826209500220801E-2</v>
      </c>
      <c r="BM97">
        <f t="shared" si="178"/>
        <v>0.74423420346492897</v>
      </c>
      <c r="BN97">
        <f t="shared" si="179"/>
        <v>36.5141192165351</v>
      </c>
      <c r="BO97">
        <f t="shared" si="180"/>
        <v>1.1917444323681801</v>
      </c>
      <c r="BP97">
        <f t="shared" si="181"/>
        <v>9.9784272368276403E-2</v>
      </c>
      <c r="BQ97">
        <f t="shared" si="182"/>
        <v>0.86201209439097704</v>
      </c>
      <c r="BR97">
        <f t="shared" si="183"/>
        <v>36.396341325609001</v>
      </c>
      <c r="BS97">
        <f t="shared" si="184"/>
        <v>0.87988823397081095</v>
      </c>
      <c r="BT97">
        <f t="shared" si="185"/>
        <v>9.3914609287789497E-2</v>
      </c>
      <c r="BU97">
        <f t="shared" si="186"/>
        <v>1.8062015825069599</v>
      </c>
      <c r="BV97">
        <f t="shared" si="187"/>
        <v>35.452151837492998</v>
      </c>
      <c r="BW97">
        <f t="shared" si="188"/>
        <v>1.6620111086115299</v>
      </c>
      <c r="BX97">
        <f t="shared" si="189"/>
        <v>7.8944192164036198E-2</v>
      </c>
      <c r="BY97">
        <f t="shared" si="190"/>
        <v>0.97899004400427403</v>
      </c>
      <c r="BZ97">
        <f t="shared" si="191"/>
        <v>36.2793633759957</v>
      </c>
      <c r="CA97">
        <f t="shared" si="192"/>
        <v>1.1809026298029299</v>
      </c>
      <c r="CB97">
        <f t="shared" si="193"/>
        <v>7.4569779320844007E-2</v>
      </c>
      <c r="CC97">
        <f t="shared" si="194"/>
        <v>0.70177652455245298</v>
      </c>
      <c r="CD97">
        <f t="shared" si="195"/>
        <v>36.556576895447499</v>
      </c>
      <c r="CE97">
        <f t="shared" si="196"/>
        <v>1.12185749831278</v>
      </c>
      <c r="CF97">
        <f t="shared" si="197"/>
        <v>6.0065714617575303E-2</v>
      </c>
      <c r="CG97">
        <f t="shared" si="198"/>
        <v>0.50963966506386604</v>
      </c>
      <c r="CH97">
        <f t="shared" si="199"/>
        <v>36.748713754936098</v>
      </c>
      <c r="CI97">
        <f t="shared" si="200"/>
        <v>1.4245809502384601</v>
      </c>
      <c r="CJ97">
        <f t="shared" si="201"/>
        <v>5.6987279477752797E-2</v>
      </c>
      <c r="CK97">
        <f t="shared" si="202"/>
        <v>1.7369877484152501</v>
      </c>
      <c r="CL97">
        <f t="shared" si="203"/>
        <v>35.521365671584697</v>
      </c>
      <c r="CM97">
        <f t="shared" si="204"/>
        <v>1.01987045301162</v>
      </c>
      <c r="CN97">
        <f t="shared" si="205"/>
        <v>6.2987563397016694E-2</v>
      </c>
      <c r="CO97">
        <f t="shared" si="206"/>
        <v>54.454125586660901</v>
      </c>
      <c r="CP97">
        <f t="shared" si="207"/>
        <v>17.195772166660898</v>
      </c>
      <c r="CQ97">
        <f t="shared" si="208"/>
        <v>1.1496710791042699</v>
      </c>
      <c r="CR97">
        <f t="shared" si="209"/>
        <v>5.4434999331310803E-2</v>
      </c>
      <c r="CS97" t="e">
        <f t="shared" si="210"/>
        <v>#NUM!</v>
      </c>
      <c r="CT97" t="e">
        <f t="shared" si="211"/>
        <v>#NUM!</v>
      </c>
      <c r="CU97">
        <f t="shared" si="212"/>
        <v>0.93488124859398603</v>
      </c>
      <c r="CV97">
        <f t="shared" si="213"/>
        <v>5.2166874359172902E-2</v>
      </c>
      <c r="CW97" t="e">
        <f t="shared" si="214"/>
        <v>#NUM!</v>
      </c>
      <c r="CX97" t="e">
        <f t="shared" si="215"/>
        <v>#NUM!</v>
      </c>
      <c r="CY97">
        <f t="shared" si="216"/>
        <v>0.76271643671563605</v>
      </c>
      <c r="CZ97">
        <f t="shared" si="217"/>
        <v>6.1416228639131702E-2</v>
      </c>
      <c r="DA97" t="e">
        <f t="shared" si="218"/>
        <v>#NUM!</v>
      </c>
      <c r="DB97" t="e">
        <f t="shared" si="219"/>
        <v>#NUM!</v>
      </c>
      <c r="DC97">
        <f t="shared" si="220"/>
        <v>0.73338118914965</v>
      </c>
      <c r="DD97">
        <f t="shared" si="221"/>
        <v>4.4930312561468198E-2</v>
      </c>
      <c r="DE97" t="e">
        <f t="shared" si="222"/>
        <v>#NUM!</v>
      </c>
      <c r="DF97" t="e">
        <f t="shared" si="223"/>
        <v>#NUM!</v>
      </c>
      <c r="DG97">
        <f t="shared" si="224"/>
        <v>0.706218922884848</v>
      </c>
      <c r="DH97">
        <f t="shared" si="225"/>
        <v>5.4295279002175498E-2</v>
      </c>
      <c r="DI97" t="e">
        <f t="shared" si="226"/>
        <v>#NUM!</v>
      </c>
      <c r="DJ97" t="e">
        <f t="shared" si="227"/>
        <v>#NUM!</v>
      </c>
      <c r="DK97">
        <f t="shared" si="228"/>
        <v>0.53421785633942098</v>
      </c>
      <c r="DL97">
        <f t="shared" si="229"/>
        <v>5.23561618949549E-2</v>
      </c>
      <c r="DM97" t="e">
        <f t="shared" si="230"/>
        <v>#NUM!</v>
      </c>
      <c r="DN97" t="e">
        <f t="shared" si="231"/>
        <v>#NUM!</v>
      </c>
      <c r="DO97">
        <f t="shared" ref="DO97:DO160" si="232">SQRT((C68-C97)^2+(D68-D97)^2)/5.73/0.957</f>
        <v>0.81554595512802297</v>
      </c>
      <c r="DP97">
        <f t="shared" ref="DP97:DP160" si="233">SQRT((E68-E97)^2+(F68-F97)^2)/5.73/0.957</f>
        <v>5.0550777002025399E-2</v>
      </c>
      <c r="DQ97" t="e">
        <f t="shared" ref="DQ97:DQ160" si="234">ASIN((DP68*SIN(A97/180*PI())/DO97))*180/PI()</f>
        <v>#NUM!</v>
      </c>
      <c r="DR97" t="e">
        <f t="shared" ref="DR97:DR160" si="235">ABS(ABS(B97)-ABS(DQ97))</f>
        <v>#NUM!</v>
      </c>
      <c r="DS97">
        <f t="shared" si="116"/>
        <v>0.63559703059636297</v>
      </c>
      <c r="DT97">
        <f t="shared" si="117"/>
        <v>4.50928849593615E-2</v>
      </c>
      <c r="DU97" t="e">
        <f t="shared" si="118"/>
        <v>#NUM!</v>
      </c>
      <c r="DV97" t="e">
        <f t="shared" si="119"/>
        <v>#NUM!</v>
      </c>
    </row>
    <row r="98" spans="1:126" x14ac:dyDescent="0.15">
      <c r="A98">
        <v>22.456323749999999</v>
      </c>
      <c r="B98">
        <v>34.50034067</v>
      </c>
      <c r="C98">
        <v>347</v>
      </c>
      <c r="D98">
        <v>262</v>
      </c>
      <c r="E98">
        <v>222.51397710000001</v>
      </c>
      <c r="F98">
        <v>143.85224909999999</v>
      </c>
      <c r="G98">
        <f t="shared" si="120"/>
        <v>7.4116711600244001</v>
      </c>
      <c r="H98">
        <f t="shared" si="121"/>
        <v>0.43237168937018799</v>
      </c>
      <c r="I98">
        <f t="shared" si="122"/>
        <v>0.73520071885901705</v>
      </c>
      <c r="J98">
        <f t="shared" si="123"/>
        <v>33.765139951141002</v>
      </c>
      <c r="K98">
        <f t="shared" si="124"/>
        <v>0</v>
      </c>
      <c r="L98">
        <f t="shared" si="125"/>
        <v>0.33784025617928598</v>
      </c>
      <c r="M98" t="e">
        <f t="shared" si="126"/>
        <v>#DIV/0!</v>
      </c>
      <c r="N98" t="e">
        <f t="shared" si="127"/>
        <v>#DIV/0!</v>
      </c>
      <c r="O98">
        <f t="shared" si="128"/>
        <v>0</v>
      </c>
      <c r="P98">
        <f t="shared" si="129"/>
        <v>0.28941105653515098</v>
      </c>
      <c r="Q98" t="e">
        <f t="shared" si="130"/>
        <v>#DIV/0!</v>
      </c>
      <c r="R98" t="e">
        <f t="shared" si="131"/>
        <v>#DIV/0!</v>
      </c>
      <c r="S98">
        <f t="shared" si="132"/>
        <v>0</v>
      </c>
      <c r="T98">
        <f t="shared" si="133"/>
        <v>0.26404136054417598</v>
      </c>
      <c r="U98" t="e">
        <f t="shared" si="134"/>
        <v>#DIV/0!</v>
      </c>
      <c r="V98" t="e">
        <f t="shared" si="135"/>
        <v>#DIV/0!</v>
      </c>
      <c r="W98">
        <f t="shared" si="136"/>
        <v>0</v>
      </c>
      <c r="X98">
        <f t="shared" si="137"/>
        <v>0.16652533739922201</v>
      </c>
      <c r="Y98" t="e">
        <f t="shared" si="138"/>
        <v>#DIV/0!</v>
      </c>
      <c r="Z98" t="e">
        <f t="shared" si="139"/>
        <v>#DIV/0!</v>
      </c>
      <c r="AA98">
        <f t="shared" si="140"/>
        <v>0.88141449397993898</v>
      </c>
      <c r="AB98">
        <f t="shared" si="141"/>
        <v>0.13877111449935101</v>
      </c>
      <c r="AC98">
        <f t="shared" si="142"/>
        <v>0.96407956612590795</v>
      </c>
      <c r="AD98">
        <f t="shared" si="143"/>
        <v>33.536261103874097</v>
      </c>
      <c r="AE98">
        <f t="shared" si="144"/>
        <v>1.5109962753941799</v>
      </c>
      <c r="AF98">
        <f t="shared" si="145"/>
        <v>0.13388499977885099</v>
      </c>
      <c r="AG98">
        <f t="shared" si="146"/>
        <v>0.60928462179325005</v>
      </c>
      <c r="AH98">
        <f t="shared" si="147"/>
        <v>33.8910560482067</v>
      </c>
      <c r="AI98">
        <f t="shared" si="148"/>
        <v>0.93488124859398603</v>
      </c>
      <c r="AJ98">
        <f t="shared" si="149"/>
        <v>5.0232854921369301E-2</v>
      </c>
      <c r="AK98">
        <f t="shared" si="150"/>
        <v>2.7202580307923601</v>
      </c>
      <c r="AL98">
        <f t="shared" si="151"/>
        <v>31.780082639207599</v>
      </c>
      <c r="AM98">
        <f t="shared" si="152"/>
        <v>0.83100555430576595</v>
      </c>
      <c r="AN98">
        <f t="shared" si="153"/>
        <v>3.6120039456805399E-2</v>
      </c>
      <c r="AO98">
        <f t="shared" si="154"/>
        <v>5.03912011028864</v>
      </c>
      <c r="AP98">
        <f t="shared" si="155"/>
        <v>29.4612205597114</v>
      </c>
      <c r="AQ98">
        <f t="shared" si="156"/>
        <v>1.1825416349356299</v>
      </c>
      <c r="AR98">
        <f t="shared" si="157"/>
        <v>9.1240241104230693E-2</v>
      </c>
      <c r="AS98">
        <f t="shared" si="158"/>
        <v>1.9046428786535501</v>
      </c>
      <c r="AT98">
        <f t="shared" si="159"/>
        <v>32.595697791346403</v>
      </c>
      <c r="AU98">
        <f t="shared" si="160"/>
        <v>0.67991363534108096</v>
      </c>
      <c r="AV98">
        <f t="shared" si="161"/>
        <v>5.0169929689231403E-2</v>
      </c>
      <c r="AW98">
        <f t="shared" si="162"/>
        <v>3.3755840947662001</v>
      </c>
      <c r="AX98">
        <f t="shared" si="163"/>
        <v>31.1247565752338</v>
      </c>
      <c r="AY98">
        <f t="shared" si="164"/>
        <v>1.24650833145865</v>
      </c>
      <c r="AZ98">
        <f t="shared" si="165"/>
        <v>6.9677957052449196E-2</v>
      </c>
      <c r="BA98">
        <f t="shared" si="166"/>
        <v>1.26656588985485</v>
      </c>
      <c r="BB98">
        <f t="shared" si="167"/>
        <v>33.233774780145197</v>
      </c>
      <c r="BC98">
        <f t="shared" si="168"/>
        <v>1.1506230751926001</v>
      </c>
      <c r="BD98">
        <f t="shared" si="169"/>
        <v>6.4318114202260801E-2</v>
      </c>
      <c r="BE98">
        <f t="shared" si="170"/>
        <v>1.69134962825498</v>
      </c>
      <c r="BF98">
        <f t="shared" si="171"/>
        <v>32.808991041745003</v>
      </c>
      <c r="BG98">
        <f t="shared" si="172"/>
        <v>1.3619936369922101</v>
      </c>
      <c r="BH98">
        <f t="shared" si="173"/>
        <v>6.2560453752381395E-2</v>
      </c>
      <c r="BI98">
        <f t="shared" si="174"/>
        <v>1.2471986318127599</v>
      </c>
      <c r="BJ98">
        <f t="shared" si="175"/>
        <v>33.2531420381872</v>
      </c>
      <c r="BK98">
        <f t="shared" si="176"/>
        <v>1.2711940611927299</v>
      </c>
      <c r="BL98">
        <f t="shared" si="177"/>
        <v>0.135006067923578</v>
      </c>
      <c r="BM98">
        <f t="shared" si="178"/>
        <v>0.295069933278584</v>
      </c>
      <c r="BN98">
        <f t="shared" si="179"/>
        <v>34.205270736721403</v>
      </c>
      <c r="BO98">
        <f t="shared" si="180"/>
        <v>1.65265217621239</v>
      </c>
      <c r="BP98">
        <f t="shared" si="181"/>
        <v>8.3176966270757796E-2</v>
      </c>
      <c r="BQ98">
        <f t="shared" si="182"/>
        <v>0.47429481569970799</v>
      </c>
      <c r="BR98">
        <f t="shared" si="183"/>
        <v>34.0260458543003</v>
      </c>
      <c r="BS98">
        <f t="shared" si="184"/>
        <v>1.5554373423175401</v>
      </c>
      <c r="BT98">
        <f t="shared" si="185"/>
        <v>0.11908050145270201</v>
      </c>
      <c r="BU98">
        <f t="shared" si="186"/>
        <v>0.32435531871999701</v>
      </c>
      <c r="BV98">
        <f t="shared" si="187"/>
        <v>34.175985351279998</v>
      </c>
      <c r="BW98">
        <f t="shared" si="188"/>
        <v>1.24650833145865</v>
      </c>
      <c r="BX98">
        <f t="shared" si="189"/>
        <v>0.112464918038663</v>
      </c>
      <c r="BY98">
        <f t="shared" si="190"/>
        <v>0.71400656949025498</v>
      </c>
      <c r="BZ98">
        <f t="shared" si="191"/>
        <v>33.786334100509698</v>
      </c>
      <c r="CA98">
        <f t="shared" si="192"/>
        <v>1.9681710496715501</v>
      </c>
      <c r="CB98">
        <f t="shared" si="193"/>
        <v>9.7618055108187704E-2</v>
      </c>
      <c r="CC98">
        <f t="shared" si="194"/>
        <v>0.33716196043423802</v>
      </c>
      <c r="CD98">
        <f t="shared" si="195"/>
        <v>34.163178709565798</v>
      </c>
      <c r="CE98">
        <f t="shared" si="196"/>
        <v>1.49580999775038</v>
      </c>
      <c r="CF98">
        <f t="shared" si="197"/>
        <v>9.2533270041183904E-2</v>
      </c>
      <c r="CG98">
        <f t="shared" si="198"/>
        <v>0.41811707849094298</v>
      </c>
      <c r="CH98">
        <f t="shared" si="199"/>
        <v>34.082223591509099</v>
      </c>
      <c r="CI98">
        <f t="shared" si="200"/>
        <v>1.4245809502384601</v>
      </c>
      <c r="CJ98">
        <f t="shared" si="201"/>
        <v>7.7815760546477097E-2</v>
      </c>
      <c r="CK98">
        <f t="shared" si="202"/>
        <v>0.56443434197138997</v>
      </c>
      <c r="CL98">
        <f t="shared" si="203"/>
        <v>33.935906328028601</v>
      </c>
      <c r="CM98">
        <f t="shared" si="204"/>
        <v>1.6997840883527</v>
      </c>
      <c r="CN98">
        <f t="shared" si="205"/>
        <v>7.4069513913988E-2</v>
      </c>
      <c r="CO98">
        <f t="shared" si="206"/>
        <v>13.972443700349899</v>
      </c>
      <c r="CP98">
        <f t="shared" si="207"/>
        <v>20.527896969650101</v>
      </c>
      <c r="CQ98">
        <f t="shared" si="208"/>
        <v>1.3007043458698899</v>
      </c>
      <c r="CR98">
        <f t="shared" si="209"/>
        <v>7.8908335510879293E-2</v>
      </c>
      <c r="CS98">
        <f t="shared" si="210"/>
        <v>28.998094506862099</v>
      </c>
      <c r="CT98">
        <f t="shared" si="211"/>
        <v>5.5022461631379302</v>
      </c>
      <c r="CU98">
        <f t="shared" si="212"/>
        <v>1.4109516274068901</v>
      </c>
      <c r="CV98">
        <f t="shared" si="213"/>
        <v>7.0320020785078999E-2</v>
      </c>
      <c r="CW98">
        <f t="shared" si="214"/>
        <v>75.244021700698696</v>
      </c>
      <c r="CX98">
        <f t="shared" si="215"/>
        <v>40.743681030698703</v>
      </c>
      <c r="CY98">
        <f t="shared" si="216"/>
        <v>1.1966479982003</v>
      </c>
      <c r="CZ98">
        <f t="shared" si="217"/>
        <v>6.7507219953675895E-2</v>
      </c>
      <c r="DA98" t="e">
        <f t="shared" si="218"/>
        <v>#NUM!</v>
      </c>
      <c r="DB98" t="e">
        <f t="shared" si="219"/>
        <v>#NUM!</v>
      </c>
      <c r="DC98">
        <f t="shared" si="220"/>
        <v>1.0170167238230099</v>
      </c>
      <c r="DD98">
        <f t="shared" si="221"/>
        <v>7.5834060820786295E-2</v>
      </c>
      <c r="DE98" t="e">
        <f t="shared" si="222"/>
        <v>#NUM!</v>
      </c>
      <c r="DF98" t="e">
        <f t="shared" si="223"/>
        <v>#NUM!</v>
      </c>
      <c r="DG98">
        <f t="shared" si="224"/>
        <v>0.97934943775548799</v>
      </c>
      <c r="DH98">
        <f t="shared" si="225"/>
        <v>5.9232360193055597E-2</v>
      </c>
      <c r="DI98" t="e">
        <f t="shared" si="226"/>
        <v>#NUM!</v>
      </c>
      <c r="DJ98" t="e">
        <f t="shared" si="227"/>
        <v>#NUM!</v>
      </c>
      <c r="DK98">
        <f t="shared" si="228"/>
        <v>0.944372672121363</v>
      </c>
      <c r="DL98">
        <f t="shared" si="229"/>
        <v>6.7935273996182197E-2</v>
      </c>
      <c r="DM98" t="e">
        <f t="shared" si="230"/>
        <v>#NUM!</v>
      </c>
      <c r="DN98" t="e">
        <f t="shared" si="231"/>
        <v>#NUM!</v>
      </c>
      <c r="DO98">
        <f t="shared" si="232"/>
        <v>0.77369482642260901</v>
      </c>
      <c r="DP98">
        <f t="shared" si="233"/>
        <v>6.5592678341141394E-2</v>
      </c>
      <c r="DQ98" t="e">
        <f t="shared" si="234"/>
        <v>#NUM!</v>
      </c>
      <c r="DR98" t="e">
        <f t="shared" si="235"/>
        <v>#NUM!</v>
      </c>
      <c r="DS98">
        <f t="shared" ref="DS98:DS161" si="236">SQRT((C68-C98)^2+(D68-D98)^2)/5.73/0.99</f>
        <v>1.0278971027632899</v>
      </c>
      <c r="DT98">
        <f t="shared" ref="DT98:DT161" si="237">SQRT((E68-E98)^2+(F68-F98)^2)/5.73/0.99</f>
        <v>6.3406255729770003E-2</v>
      </c>
      <c r="DU98" t="e">
        <f t="shared" ref="DU98:DU161" si="238">ASIN((DT68*SIN(A98/180*PI())/DS98))*180/PI()</f>
        <v>#NUM!</v>
      </c>
      <c r="DV98" t="e">
        <f t="shared" ref="DV98:DV161" si="239">ABS(ABS(B98)-ABS(DU98))</f>
        <v>#NUM!</v>
      </c>
    </row>
    <row r="99" spans="1:126" x14ac:dyDescent="0.15">
      <c r="A99">
        <v>38.572201800000002</v>
      </c>
      <c r="B99">
        <v>28.429666050000002</v>
      </c>
      <c r="C99">
        <v>347</v>
      </c>
      <c r="D99">
        <v>262</v>
      </c>
      <c r="E99">
        <v>222.5995178</v>
      </c>
      <c r="F99">
        <v>143.87742610000001</v>
      </c>
      <c r="G99">
        <f t="shared" si="120"/>
        <v>0</v>
      </c>
      <c r="H99">
        <f t="shared" si="121"/>
        <v>0.46732019855489798</v>
      </c>
      <c r="I99" t="e">
        <f t="shared" si="122"/>
        <v>#DIV/0!</v>
      </c>
      <c r="J99" t="e">
        <f t="shared" si="123"/>
        <v>#DIV/0!</v>
      </c>
      <c r="K99">
        <f t="shared" si="124"/>
        <v>3.7395249943759499</v>
      </c>
      <c r="L99">
        <f t="shared" si="125"/>
        <v>2.73008427537096E-2</v>
      </c>
      <c r="M99">
        <f t="shared" si="126"/>
        <v>2.06606535448502</v>
      </c>
      <c r="N99">
        <f t="shared" si="127"/>
        <v>26.363600695515</v>
      </c>
      <c r="O99">
        <f t="shared" si="128"/>
        <v>0</v>
      </c>
      <c r="P99">
        <f t="shared" si="129"/>
        <v>6.8650200722213006E-2</v>
      </c>
      <c r="Q99" t="e">
        <f t="shared" si="130"/>
        <v>#DIV/0!</v>
      </c>
      <c r="R99" t="e">
        <f t="shared" si="131"/>
        <v>#DIV/0!</v>
      </c>
      <c r="S99">
        <f t="shared" si="132"/>
        <v>0</v>
      </c>
      <c r="T99">
        <f t="shared" si="133"/>
        <v>9.9591320882736006E-2</v>
      </c>
      <c r="U99" t="e">
        <f t="shared" si="134"/>
        <v>#DIV/0!</v>
      </c>
      <c r="V99" t="e">
        <f t="shared" si="135"/>
        <v>#DIV/0!</v>
      </c>
      <c r="W99">
        <f t="shared" si="136"/>
        <v>0</v>
      </c>
      <c r="X99">
        <f t="shared" si="137"/>
        <v>0.116964046724333</v>
      </c>
      <c r="Y99" t="e">
        <f t="shared" si="138"/>
        <v>#DIV/0!</v>
      </c>
      <c r="Z99" t="e">
        <f t="shared" si="139"/>
        <v>#DIV/0!</v>
      </c>
      <c r="AA99">
        <f t="shared" si="140"/>
        <v>0</v>
      </c>
      <c r="AB99">
        <f t="shared" si="141"/>
        <v>6.0187719950860703E-2</v>
      </c>
      <c r="AC99" t="e">
        <f t="shared" si="142"/>
        <v>#DIV/0!</v>
      </c>
      <c r="AD99" t="e">
        <f t="shared" si="143"/>
        <v>#DIV/0!</v>
      </c>
      <c r="AE99">
        <f t="shared" si="144"/>
        <v>0.75549813769709095</v>
      </c>
      <c r="AF99">
        <f t="shared" si="145"/>
        <v>5.1589474243594897E-2</v>
      </c>
      <c r="AG99">
        <f t="shared" si="146"/>
        <v>1.57378047204098</v>
      </c>
      <c r="AH99">
        <f t="shared" si="147"/>
        <v>26.855885577959</v>
      </c>
      <c r="AI99">
        <f t="shared" si="148"/>
        <v>1.32212174096991</v>
      </c>
      <c r="AJ99">
        <f t="shared" si="149"/>
        <v>5.8472347740133199E-2</v>
      </c>
      <c r="AK99">
        <f t="shared" si="150"/>
        <v>3.6926313104771902</v>
      </c>
      <c r="AL99">
        <f t="shared" si="151"/>
        <v>24.737034739522802</v>
      </c>
      <c r="AM99">
        <f t="shared" si="152"/>
        <v>0.83100555430576595</v>
      </c>
      <c r="AN99">
        <f t="shared" si="153"/>
        <v>7.9099951680504793E-3</v>
      </c>
      <c r="AO99">
        <f t="shared" si="154"/>
        <v>7.7767972667610099</v>
      </c>
      <c r="AP99">
        <f t="shared" si="155"/>
        <v>20.652868783239001</v>
      </c>
      <c r="AQ99">
        <f t="shared" si="156"/>
        <v>0.74790499887518902</v>
      </c>
      <c r="AR99">
        <f t="shared" si="157"/>
        <v>1.7492267342467401E-2</v>
      </c>
      <c r="AS99">
        <f t="shared" si="158"/>
        <v>7.3840847820055204</v>
      </c>
      <c r="AT99">
        <f t="shared" si="159"/>
        <v>21.0455812679945</v>
      </c>
      <c r="AU99">
        <f t="shared" si="160"/>
        <v>1.0750378499414901</v>
      </c>
      <c r="AV99">
        <f t="shared" si="161"/>
        <v>4.4489919038395997E-2</v>
      </c>
      <c r="AW99">
        <f t="shared" si="162"/>
        <v>2.5164564756123302</v>
      </c>
      <c r="AX99">
        <f t="shared" si="163"/>
        <v>25.9132095743877</v>
      </c>
      <c r="AY99">
        <f t="shared" si="164"/>
        <v>0.62325416572932402</v>
      </c>
      <c r="AZ99">
        <f t="shared" si="165"/>
        <v>1.88934370904877E-2</v>
      </c>
      <c r="BA99">
        <f t="shared" si="166"/>
        <v>6.4682510315168997</v>
      </c>
      <c r="BB99">
        <f t="shared" si="167"/>
        <v>21.961415018483098</v>
      </c>
      <c r="BC99">
        <f t="shared" si="168"/>
        <v>1.1506230751926001</v>
      </c>
      <c r="BD99">
        <f t="shared" si="169"/>
        <v>3.08884383286816E-2</v>
      </c>
      <c r="BE99">
        <f t="shared" si="170"/>
        <v>2.06768245467295</v>
      </c>
      <c r="BF99">
        <f t="shared" si="171"/>
        <v>26.3619835953271</v>
      </c>
      <c r="BG99">
        <f t="shared" si="172"/>
        <v>1.06843571267884</v>
      </c>
      <c r="BH99">
        <f t="shared" si="173"/>
        <v>2.8682121305204301E-2</v>
      </c>
      <c r="BI99">
        <f t="shared" si="174"/>
        <v>2.0115109630188601</v>
      </c>
      <c r="BJ99">
        <f t="shared" si="175"/>
        <v>26.418155086981098</v>
      </c>
      <c r="BK99">
        <f t="shared" si="176"/>
        <v>1.2711940611927299</v>
      </c>
      <c r="BL99">
        <f t="shared" si="177"/>
        <v>3.1582194613440799E-2</v>
      </c>
      <c r="BM99">
        <f t="shared" si="178"/>
        <v>2.0360568132061401</v>
      </c>
      <c r="BN99">
        <f t="shared" si="179"/>
        <v>26.3936092367939</v>
      </c>
      <c r="BO99">
        <f t="shared" si="180"/>
        <v>1.1917444323681801</v>
      </c>
      <c r="BP99">
        <f t="shared" si="181"/>
        <v>9.7095761115946297E-2</v>
      </c>
      <c r="BQ99">
        <f t="shared" si="182"/>
        <v>0.71524891149071901</v>
      </c>
      <c r="BR99">
        <f t="shared" si="183"/>
        <v>27.714417138509301</v>
      </c>
      <c r="BS99">
        <f t="shared" si="184"/>
        <v>1.5554373423175401</v>
      </c>
      <c r="BT99">
        <f t="shared" si="185"/>
        <v>5.0544972504102802E-2</v>
      </c>
      <c r="BU99">
        <f t="shared" si="186"/>
        <v>0.77420110947874399</v>
      </c>
      <c r="BV99">
        <f t="shared" si="187"/>
        <v>27.655464940521298</v>
      </c>
      <c r="BW99">
        <f t="shared" si="188"/>
        <v>1.46902415663323</v>
      </c>
      <c r="BX99">
        <f t="shared" si="189"/>
        <v>8.6384651518696495E-2</v>
      </c>
      <c r="BY99">
        <f t="shared" si="190"/>
        <v>1.3247988418339101</v>
      </c>
      <c r="BZ99">
        <f t="shared" si="191"/>
        <v>27.104867208166102</v>
      </c>
      <c r="CA99">
        <f t="shared" si="192"/>
        <v>1.1809026298029299</v>
      </c>
      <c r="CB99">
        <f t="shared" si="193"/>
        <v>8.1838090912449299E-2</v>
      </c>
      <c r="CC99">
        <f t="shared" si="194"/>
        <v>1.9062501576887201</v>
      </c>
      <c r="CD99">
        <f t="shared" si="195"/>
        <v>26.523415892311299</v>
      </c>
      <c r="CE99">
        <f t="shared" si="196"/>
        <v>1.8697624971879701</v>
      </c>
      <c r="CF99">
        <f t="shared" si="197"/>
        <v>6.9158846568142196E-2</v>
      </c>
      <c r="CG99">
        <f t="shared" si="198"/>
        <v>0.550351175088588</v>
      </c>
      <c r="CH99">
        <f t="shared" si="199"/>
        <v>27.879314874911401</v>
      </c>
      <c r="CI99">
        <f t="shared" si="200"/>
        <v>1.4245809502384601</v>
      </c>
      <c r="CJ99">
        <f t="shared" si="201"/>
        <v>6.5671293848558396E-2</v>
      </c>
      <c r="CK99">
        <f t="shared" si="202"/>
        <v>0.70901810812739496</v>
      </c>
      <c r="CL99">
        <f t="shared" si="203"/>
        <v>27.720647941872599</v>
      </c>
      <c r="CM99">
        <f t="shared" si="204"/>
        <v>1.3598272706821599</v>
      </c>
      <c r="CN99">
        <f t="shared" si="205"/>
        <v>5.2847808411098797E-2</v>
      </c>
      <c r="CO99">
        <f t="shared" si="206"/>
        <v>2.2504382085905901</v>
      </c>
      <c r="CP99">
        <f t="shared" si="207"/>
        <v>26.1792278414094</v>
      </c>
      <c r="CQ99">
        <f t="shared" si="208"/>
        <v>1.6258804323373699</v>
      </c>
      <c r="CR99">
        <f t="shared" si="209"/>
        <v>5.0350133467370398E-2</v>
      </c>
      <c r="CS99">
        <f t="shared" si="210"/>
        <v>39.525601174558503</v>
      </c>
      <c r="CT99">
        <f t="shared" si="211"/>
        <v>11.095935124558499</v>
      </c>
      <c r="CU99">
        <f t="shared" si="212"/>
        <v>1.24650833145865</v>
      </c>
      <c r="CV99">
        <f t="shared" si="213"/>
        <v>5.6029701968924303E-2</v>
      </c>
      <c r="CW99" t="e">
        <f t="shared" si="214"/>
        <v>#NUM!</v>
      </c>
      <c r="CX99" t="e">
        <f t="shared" si="215"/>
        <v>#NUM!</v>
      </c>
      <c r="CY99">
        <f t="shared" si="216"/>
        <v>1.3545135623106099</v>
      </c>
      <c r="CZ99">
        <f t="shared" si="217"/>
        <v>4.8893063695425697E-2</v>
      </c>
      <c r="DA99" t="e">
        <f t="shared" si="218"/>
        <v>#NUM!</v>
      </c>
      <c r="DB99" t="e">
        <f t="shared" si="219"/>
        <v>#NUM!</v>
      </c>
      <c r="DC99">
        <f t="shared" si="220"/>
        <v>1.1506230751926001</v>
      </c>
      <c r="DD99">
        <f t="shared" si="221"/>
        <v>4.7012561245601603E-2</v>
      </c>
      <c r="DE99" t="e">
        <f t="shared" si="222"/>
        <v>#NUM!</v>
      </c>
      <c r="DF99" t="e">
        <f t="shared" si="223"/>
        <v>#NUM!</v>
      </c>
      <c r="DG99">
        <f t="shared" si="224"/>
        <v>0.97934943775548799</v>
      </c>
      <c r="DH99">
        <f t="shared" si="225"/>
        <v>5.5676497472902202E-2</v>
      </c>
      <c r="DI99" t="e">
        <f t="shared" si="226"/>
        <v>#NUM!</v>
      </c>
      <c r="DJ99" t="e">
        <f t="shared" si="227"/>
        <v>#NUM!</v>
      </c>
      <c r="DK99">
        <f t="shared" si="228"/>
        <v>0.944372672121363</v>
      </c>
      <c r="DL99">
        <f t="shared" si="229"/>
        <v>4.02944582663219E-2</v>
      </c>
      <c r="DM99" t="e">
        <f t="shared" si="230"/>
        <v>#NUM!</v>
      </c>
      <c r="DN99" t="e">
        <f t="shared" si="231"/>
        <v>#NUM!</v>
      </c>
      <c r="DO99">
        <f t="shared" si="232"/>
        <v>0.91180809722062695</v>
      </c>
      <c r="DP99">
        <f t="shared" si="233"/>
        <v>4.9460976657726197E-2</v>
      </c>
      <c r="DQ99" t="e">
        <f t="shared" si="234"/>
        <v>#NUM!</v>
      </c>
      <c r="DR99" t="e">
        <f t="shared" si="235"/>
        <v>#NUM!</v>
      </c>
      <c r="DS99">
        <f t="shared" si="236"/>
        <v>0.74790499887518902</v>
      </c>
      <c r="DT99">
        <f t="shared" si="237"/>
        <v>4.7812277435801999E-2</v>
      </c>
      <c r="DU99" t="e">
        <f t="shared" si="238"/>
        <v>#NUM!</v>
      </c>
      <c r="DV99" t="e">
        <f t="shared" si="239"/>
        <v>#NUM!</v>
      </c>
    </row>
    <row r="100" spans="1:126" x14ac:dyDescent="0.15">
      <c r="A100">
        <v>46.833844489999997</v>
      </c>
      <c r="B100">
        <v>15.031492679999999</v>
      </c>
      <c r="C100">
        <v>346</v>
      </c>
      <c r="D100">
        <v>258</v>
      </c>
      <c r="E100">
        <v>222.6125183</v>
      </c>
      <c r="F100">
        <v>143.93466190000001</v>
      </c>
      <c r="G100">
        <f t="shared" si="120"/>
        <v>21.608548997257301</v>
      </c>
      <c r="H100">
        <f t="shared" si="121"/>
        <v>0.30760443551973798</v>
      </c>
      <c r="I100">
        <f t="shared" si="122"/>
        <v>0.90381426339940696</v>
      </c>
      <c r="J100">
        <f t="shared" si="123"/>
        <v>14.127678416600601</v>
      </c>
      <c r="K100">
        <f t="shared" si="124"/>
        <v>10.9024951758889</v>
      </c>
      <c r="L100">
        <f t="shared" si="125"/>
        <v>0.339682256417004</v>
      </c>
      <c r="M100">
        <f t="shared" si="126"/>
        <v>1.29507436828149</v>
      </c>
      <c r="N100">
        <f t="shared" si="127"/>
        <v>13.7364183117185</v>
      </c>
      <c r="O100">
        <f t="shared" si="128"/>
        <v>5.2884869638796301</v>
      </c>
      <c r="P100">
        <f t="shared" si="129"/>
        <v>0.121231683885962</v>
      </c>
      <c r="Q100">
        <f t="shared" si="130"/>
        <v>1.6376135670272101</v>
      </c>
      <c r="R100">
        <f t="shared" si="131"/>
        <v>13.393879112972799</v>
      </c>
      <c r="S100">
        <f t="shared" si="132"/>
        <v>5.4512475879444402</v>
      </c>
      <c r="T100">
        <f t="shared" si="133"/>
        <v>6.0923189128637603E-2</v>
      </c>
      <c r="U100">
        <f t="shared" si="134"/>
        <v>0.30557288700051899</v>
      </c>
      <c r="V100">
        <f t="shared" si="135"/>
        <v>14.7259197929995</v>
      </c>
      <c r="W100">
        <f t="shared" si="136"/>
        <v>4.36099807035556</v>
      </c>
      <c r="X100">
        <f t="shared" si="137"/>
        <v>8.0592512547241896E-2</v>
      </c>
      <c r="Y100">
        <f t="shared" si="138"/>
        <v>0.89972486518751704</v>
      </c>
      <c r="Z100">
        <f t="shared" si="139"/>
        <v>14.1317678148125</v>
      </c>
      <c r="AA100">
        <f t="shared" si="140"/>
        <v>3.6341650586296299</v>
      </c>
      <c r="AB100">
        <f t="shared" si="141"/>
        <v>8.7323398394509602E-2</v>
      </c>
      <c r="AC100">
        <f t="shared" si="142"/>
        <v>0.63042324127418403</v>
      </c>
      <c r="AD100">
        <f t="shared" si="143"/>
        <v>14.4010694387258</v>
      </c>
      <c r="AE100">
        <f t="shared" si="144"/>
        <v>3.11499862168254</v>
      </c>
      <c r="AF100">
        <f t="shared" si="145"/>
        <v>4.7890146687646899E-2</v>
      </c>
      <c r="AG100">
        <f t="shared" si="146"/>
        <v>0.44645981037300497</v>
      </c>
      <c r="AH100">
        <f t="shared" si="147"/>
        <v>14.585032869627</v>
      </c>
      <c r="AI100">
        <f t="shared" si="148"/>
        <v>2.0904580227460299</v>
      </c>
      <c r="AJ100">
        <f t="shared" si="149"/>
        <v>4.1903878351691001E-2</v>
      </c>
      <c r="AK100">
        <f t="shared" si="150"/>
        <v>0.85032477516844096</v>
      </c>
      <c r="AL100">
        <f t="shared" si="151"/>
        <v>14.1811679048316</v>
      </c>
      <c r="AM100">
        <f t="shared" si="152"/>
        <v>1.3139351499284799</v>
      </c>
      <c r="AN100">
        <f t="shared" si="153"/>
        <v>5.0798964218561601E-2</v>
      </c>
      <c r="AO100">
        <f t="shared" si="154"/>
        <v>1.4180354970557201</v>
      </c>
      <c r="AP100">
        <f t="shared" si="155"/>
        <v>13.6134571829443</v>
      </c>
      <c r="AQ100">
        <f t="shared" si="156"/>
        <v>1.5865460891638901</v>
      </c>
      <c r="AR100">
        <f t="shared" si="157"/>
        <v>3.3964715655671801E-2</v>
      </c>
      <c r="AS100">
        <f t="shared" si="158"/>
        <v>4.2793416452932496</v>
      </c>
      <c r="AT100">
        <f t="shared" si="159"/>
        <v>10.752151034706699</v>
      </c>
      <c r="AU100">
        <f t="shared" si="160"/>
        <v>1.4423146265126301</v>
      </c>
      <c r="AV100">
        <f t="shared" si="161"/>
        <v>4.2342230407335903E-2</v>
      </c>
      <c r="AW100">
        <f t="shared" si="162"/>
        <v>4.0529066386813204</v>
      </c>
      <c r="AX100">
        <f t="shared" si="163"/>
        <v>10.9785860413187</v>
      </c>
      <c r="AY100">
        <f t="shared" si="164"/>
        <v>0.88141449397993898</v>
      </c>
      <c r="AZ100">
        <f t="shared" si="165"/>
        <v>5.1026798445601901E-2</v>
      </c>
      <c r="BA100">
        <f t="shared" si="166"/>
        <v>3.2756621042190601</v>
      </c>
      <c r="BB100">
        <f t="shared" si="167"/>
        <v>11.7558305757809</v>
      </c>
      <c r="BC100">
        <f t="shared" si="168"/>
        <v>1.2204200685876101</v>
      </c>
      <c r="BD100">
        <f t="shared" si="169"/>
        <v>3.9182003586706003E-2</v>
      </c>
      <c r="BE100">
        <f t="shared" si="170"/>
        <v>3.0765297548546799</v>
      </c>
      <c r="BF100">
        <f t="shared" si="171"/>
        <v>11.954962925145299</v>
      </c>
      <c r="BG100">
        <f t="shared" si="172"/>
        <v>0.84467259638259495</v>
      </c>
      <c r="BH100">
        <f t="shared" si="173"/>
        <v>3.7569782223117E-2</v>
      </c>
      <c r="BI100">
        <f t="shared" si="174"/>
        <v>4.0879812429369302</v>
      </c>
      <c r="BJ100">
        <f t="shared" si="175"/>
        <v>10.943511437063099</v>
      </c>
      <c r="BK100">
        <f t="shared" si="176"/>
        <v>0.78836108995708898</v>
      </c>
      <c r="BL100">
        <f t="shared" si="177"/>
        <v>3.5065130074909197E-2</v>
      </c>
      <c r="BM100">
        <f t="shared" si="178"/>
        <v>3.8364486004545202</v>
      </c>
      <c r="BN100">
        <f t="shared" si="179"/>
        <v>11.1950440795455</v>
      </c>
      <c r="BO100">
        <f t="shared" si="180"/>
        <v>0.46744062429699301</v>
      </c>
      <c r="BP100">
        <f t="shared" si="181"/>
        <v>3.9375258851305002E-2</v>
      </c>
      <c r="BQ100">
        <f t="shared" si="182"/>
        <v>6.0825279432571104</v>
      </c>
      <c r="BR100">
        <f t="shared" si="183"/>
        <v>8.9489647367428908</v>
      </c>
      <c r="BS100">
        <f t="shared" si="184"/>
        <v>0.43994411698540498</v>
      </c>
      <c r="BT100">
        <f t="shared" si="185"/>
        <v>8.3876185273475706E-2</v>
      </c>
      <c r="BU100">
        <f t="shared" si="186"/>
        <v>2.5921088096866698</v>
      </c>
      <c r="BV100">
        <f t="shared" si="187"/>
        <v>12.4393838703133</v>
      </c>
      <c r="BW100">
        <f t="shared" si="188"/>
        <v>0.92909245455379297</v>
      </c>
      <c r="BX100">
        <f t="shared" si="189"/>
        <v>4.2051482726352202E-2</v>
      </c>
      <c r="BY100">
        <f t="shared" si="190"/>
        <v>0.80710534887058305</v>
      </c>
      <c r="BZ100">
        <f t="shared" si="191"/>
        <v>14.2243873311294</v>
      </c>
      <c r="CA100">
        <f t="shared" si="192"/>
        <v>0.88019285168254002</v>
      </c>
      <c r="CB100">
        <f t="shared" si="193"/>
        <v>7.3587592282474606E-2</v>
      </c>
      <c r="CC100">
        <f t="shared" si="194"/>
        <v>1.8294100724381399</v>
      </c>
      <c r="CD100">
        <f t="shared" si="195"/>
        <v>13.2020826075619</v>
      </c>
      <c r="CE100">
        <f t="shared" si="196"/>
        <v>0.59127081746781696</v>
      </c>
      <c r="CF100">
        <f t="shared" si="197"/>
        <v>6.9908212668350803E-2</v>
      </c>
      <c r="CG100">
        <f t="shared" si="198"/>
        <v>2.7418241012926599</v>
      </c>
      <c r="CH100">
        <f t="shared" si="199"/>
        <v>12.2896685787073</v>
      </c>
      <c r="CI100">
        <f t="shared" si="200"/>
        <v>1.0383328738941799</v>
      </c>
      <c r="CJ100">
        <f t="shared" si="201"/>
        <v>6.0004716023999698E-2</v>
      </c>
      <c r="CK100">
        <f t="shared" si="202"/>
        <v>1.104163887413</v>
      </c>
      <c r="CL100">
        <f t="shared" si="203"/>
        <v>13.927328792587</v>
      </c>
      <c r="CM100">
        <f t="shared" si="204"/>
        <v>0.72115731325631405</v>
      </c>
      <c r="CN100">
        <f t="shared" si="205"/>
        <v>5.71278789522075E-2</v>
      </c>
      <c r="CO100">
        <f t="shared" si="206"/>
        <v>2.60780870101962</v>
      </c>
      <c r="CP100">
        <f t="shared" si="207"/>
        <v>12.423683978980399</v>
      </c>
      <c r="CQ100">
        <f t="shared" si="208"/>
        <v>0.68980264746256104</v>
      </c>
      <c r="CR100">
        <f t="shared" si="209"/>
        <v>4.5216551987575501E-2</v>
      </c>
      <c r="CS100" t="e">
        <f t="shared" si="210"/>
        <v>#NUM!</v>
      </c>
      <c r="CT100" t="e">
        <f t="shared" si="211"/>
        <v>#NUM!</v>
      </c>
      <c r="CU100">
        <f t="shared" si="212"/>
        <v>0.90854126465740703</v>
      </c>
      <c r="CV100">
        <f t="shared" si="213"/>
        <v>4.3142510719166499E-2</v>
      </c>
      <c r="CW100" t="e">
        <f t="shared" si="214"/>
        <v>#NUM!</v>
      </c>
      <c r="CX100" t="e">
        <f t="shared" si="215"/>
        <v>#NUM!</v>
      </c>
      <c r="CY100">
        <f t="shared" si="216"/>
        <v>0.63461843566555598</v>
      </c>
      <c r="CZ100">
        <f t="shared" si="217"/>
        <v>4.7900628462856802E-2</v>
      </c>
      <c r="DA100" t="e">
        <f t="shared" si="218"/>
        <v>#NUM!</v>
      </c>
      <c r="DB100" t="e">
        <f t="shared" si="219"/>
        <v>#NUM!</v>
      </c>
      <c r="DC100">
        <f t="shared" si="220"/>
        <v>0.81361337905840503</v>
      </c>
      <c r="DD100">
        <f t="shared" si="221"/>
        <v>4.4736436185211802E-2</v>
      </c>
      <c r="DE100" t="e">
        <f t="shared" si="222"/>
        <v>#NUM!</v>
      </c>
      <c r="DF100" t="e">
        <f t="shared" si="223"/>
        <v>#NUM!</v>
      </c>
      <c r="DG100">
        <f t="shared" si="224"/>
        <v>0.58760966265329295</v>
      </c>
      <c r="DH100">
        <f t="shared" si="225"/>
        <v>4.3079531141314999E-2</v>
      </c>
      <c r="DI100" t="e">
        <f t="shared" si="226"/>
        <v>#NUM!</v>
      </c>
      <c r="DJ100" t="e">
        <f t="shared" si="227"/>
        <v>#NUM!</v>
      </c>
      <c r="DK100">
        <f t="shared" si="228"/>
        <v>0.59727372078458096</v>
      </c>
      <c r="DL100">
        <f t="shared" si="229"/>
        <v>5.0665366134803602E-2</v>
      </c>
      <c r="DM100" t="e">
        <f t="shared" si="230"/>
        <v>#NUM!</v>
      </c>
      <c r="DN100" t="e">
        <f t="shared" si="231"/>
        <v>#NUM!</v>
      </c>
      <c r="DO100">
        <f t="shared" si="232"/>
        <v>0.57667807524028503</v>
      </c>
      <c r="DP100">
        <f t="shared" si="233"/>
        <v>3.43678231965798E-2</v>
      </c>
      <c r="DQ100" t="e">
        <f t="shared" si="234"/>
        <v>#NUM!</v>
      </c>
      <c r="DR100" t="e">
        <f t="shared" si="235"/>
        <v>#NUM!</v>
      </c>
      <c r="DS100">
        <f t="shared" si="236"/>
        <v>0.55745547273227503</v>
      </c>
      <c r="DT100">
        <f t="shared" si="237"/>
        <v>4.5173668850254103E-2</v>
      </c>
      <c r="DU100" t="e">
        <f t="shared" si="238"/>
        <v>#NUM!</v>
      </c>
      <c r="DV100" t="e">
        <f t="shared" si="239"/>
        <v>#NUM!</v>
      </c>
    </row>
    <row r="101" spans="1:126" x14ac:dyDescent="0.15">
      <c r="A101">
        <v>83.195486950000003</v>
      </c>
      <c r="B101">
        <v>7.2655592560000004</v>
      </c>
      <c r="C101">
        <v>347</v>
      </c>
      <c r="D101">
        <v>254</v>
      </c>
      <c r="E101">
        <v>222.66955569999999</v>
      </c>
      <c r="F101">
        <v>143.92575070000001</v>
      </c>
      <c r="G101">
        <f t="shared" si="120"/>
        <v>21.608548997257301</v>
      </c>
      <c r="H101">
        <f t="shared" si="121"/>
        <v>0.30255030337199701</v>
      </c>
      <c r="I101">
        <f t="shared" si="122"/>
        <v>0.80990516064045404</v>
      </c>
      <c r="J101">
        <f t="shared" si="123"/>
        <v>6.4556540953595496</v>
      </c>
      <c r="K101">
        <f t="shared" si="124"/>
        <v>21.153947855518499</v>
      </c>
      <c r="L101">
        <f t="shared" si="125"/>
        <v>0.22500281561308</v>
      </c>
      <c r="M101">
        <f t="shared" si="126"/>
        <v>7.3423901524139704E-2</v>
      </c>
      <c r="N101">
        <f t="shared" si="127"/>
        <v>7.1921353544758597</v>
      </c>
      <c r="O101">
        <f t="shared" si="128"/>
        <v>14.102631903679001</v>
      </c>
      <c r="P101">
        <f t="shared" si="129"/>
        <v>0.30332537928181602</v>
      </c>
      <c r="Q101">
        <f t="shared" si="130"/>
        <v>1.1676097778939101</v>
      </c>
      <c r="R101">
        <f t="shared" si="131"/>
        <v>6.0979494781060897</v>
      </c>
      <c r="S101">
        <f t="shared" si="132"/>
        <v>9.3488124859398596</v>
      </c>
      <c r="T101">
        <f t="shared" si="133"/>
        <v>0.12461810929954401</v>
      </c>
      <c r="U101">
        <f t="shared" si="134"/>
        <v>0.610334087590784</v>
      </c>
      <c r="V101">
        <f t="shared" si="135"/>
        <v>6.6552251684092196</v>
      </c>
      <c r="W101">
        <f t="shared" si="136"/>
        <v>8.4615791422074107</v>
      </c>
      <c r="X101">
        <f t="shared" si="137"/>
        <v>4.9742115282949202E-2</v>
      </c>
      <c r="Y101">
        <f t="shared" si="138"/>
        <v>0.37293729814161197</v>
      </c>
      <c r="Z101">
        <f t="shared" si="139"/>
        <v>6.89262195785839</v>
      </c>
      <c r="AA101">
        <f t="shared" si="140"/>
        <v>7.0513159518395101</v>
      </c>
      <c r="AB101">
        <f t="shared" si="141"/>
        <v>3.2194766959316001E-2</v>
      </c>
      <c r="AC101">
        <f t="shared" si="142"/>
        <v>0.74252916342355402</v>
      </c>
      <c r="AD101">
        <f t="shared" si="143"/>
        <v>6.5230300925764499</v>
      </c>
      <c r="AE101">
        <f t="shared" si="144"/>
        <v>6.0439851015767196</v>
      </c>
      <c r="AF101">
        <f t="shared" si="145"/>
        <v>3.24970266386524E-2</v>
      </c>
      <c r="AG101">
        <f t="shared" si="146"/>
        <v>0.78920979132972102</v>
      </c>
      <c r="AH101">
        <f t="shared" si="147"/>
        <v>6.4763494646702799</v>
      </c>
      <c r="AI101">
        <f t="shared" si="148"/>
        <v>5.2884869638796301</v>
      </c>
      <c r="AJ101">
        <f t="shared" si="149"/>
        <v>1.83915694433626E-2</v>
      </c>
      <c r="AK101">
        <f t="shared" si="150"/>
        <v>0.31325289678419999</v>
      </c>
      <c r="AL101">
        <f t="shared" si="151"/>
        <v>6.9523063592158003</v>
      </c>
      <c r="AM101">
        <f t="shared" si="152"/>
        <v>4.11326763857305</v>
      </c>
      <c r="AN101">
        <f t="shared" si="153"/>
        <v>1.6348061727433399E-2</v>
      </c>
      <c r="AO101">
        <f t="shared" si="154"/>
        <v>1.83295042373483</v>
      </c>
      <c r="AP101">
        <f t="shared" si="155"/>
        <v>5.4326088322651804</v>
      </c>
      <c r="AQ101">
        <f t="shared" si="156"/>
        <v>3.1730921783277801</v>
      </c>
      <c r="AR101">
        <f t="shared" si="157"/>
        <v>2.0689431765461001E-2</v>
      </c>
      <c r="AS101">
        <f t="shared" si="158"/>
        <v>1.9847559413820299</v>
      </c>
      <c r="AT101">
        <f t="shared" si="159"/>
        <v>5.2808033146179696</v>
      </c>
      <c r="AU101">
        <f t="shared" si="160"/>
        <v>3.3995681767054</v>
      </c>
      <c r="AV101">
        <f t="shared" si="161"/>
        <v>4.6675038126401801E-2</v>
      </c>
      <c r="AW101">
        <f t="shared" si="162"/>
        <v>2.2112860303289499</v>
      </c>
      <c r="AX101">
        <f t="shared" si="163"/>
        <v>5.0542732256710501</v>
      </c>
      <c r="AY101">
        <f t="shared" si="164"/>
        <v>3.1162708286466199</v>
      </c>
      <c r="AZ101">
        <f t="shared" si="165"/>
        <v>5.1960212421488898E-2</v>
      </c>
      <c r="BA101">
        <f t="shared" si="166"/>
        <v>2.0128030021629302</v>
      </c>
      <c r="BB101">
        <f t="shared" si="167"/>
        <v>5.2527562538370702</v>
      </c>
      <c r="BC101">
        <f t="shared" si="168"/>
        <v>2.4745084881428898</v>
      </c>
      <c r="BD101">
        <f t="shared" si="169"/>
        <v>3.3359656205965503E-2</v>
      </c>
      <c r="BE101">
        <f t="shared" si="170"/>
        <v>1.82551647309466</v>
      </c>
      <c r="BF101">
        <f t="shared" si="171"/>
        <v>5.4400427829053397</v>
      </c>
      <c r="BG101">
        <f t="shared" si="172"/>
        <v>2.6710892816971001</v>
      </c>
      <c r="BH101">
        <f t="shared" si="173"/>
        <v>3.8404913734576801E-2</v>
      </c>
      <c r="BI101">
        <f t="shared" si="174"/>
        <v>1.7763916387377101</v>
      </c>
      <c r="BJ101">
        <f t="shared" si="175"/>
        <v>5.4891676172622903</v>
      </c>
      <c r="BK101">
        <f t="shared" si="176"/>
        <v>2.2298218909291001</v>
      </c>
      <c r="BL101">
        <f t="shared" si="177"/>
        <v>2.4961389638542799E-2</v>
      </c>
      <c r="BM101">
        <f t="shared" si="178"/>
        <v>1.4324741976709801</v>
      </c>
      <c r="BN101">
        <f t="shared" si="179"/>
        <v>5.8330850583290204</v>
      </c>
      <c r="BO101">
        <f t="shared" si="180"/>
        <v>2.0904580227460299</v>
      </c>
      <c r="BP101">
        <f t="shared" si="181"/>
        <v>2.34013027861339E-2</v>
      </c>
      <c r="BQ101">
        <f t="shared" si="182"/>
        <v>1.8455057391157901</v>
      </c>
      <c r="BR101">
        <f t="shared" si="183"/>
        <v>5.4200535168842103</v>
      </c>
      <c r="BS101">
        <f t="shared" si="184"/>
        <v>1.67525728711025</v>
      </c>
      <c r="BT101">
        <f t="shared" si="185"/>
        <v>2.81757108891302E-2</v>
      </c>
      <c r="BU101">
        <f t="shared" si="186"/>
        <v>1.9144747195191301</v>
      </c>
      <c r="BV101">
        <f t="shared" si="187"/>
        <v>5.3510845364808697</v>
      </c>
      <c r="BW101">
        <f t="shared" si="188"/>
        <v>1.5821874378263401</v>
      </c>
      <c r="BX101">
        <f t="shared" si="189"/>
        <v>6.2966406525456695E-2</v>
      </c>
      <c r="BY101">
        <f t="shared" si="190"/>
        <v>0.92644678215007303</v>
      </c>
      <c r="BZ101">
        <f t="shared" si="191"/>
        <v>6.33911247384993</v>
      </c>
      <c r="CA101">
        <f t="shared" si="192"/>
        <v>1.78225468725081</v>
      </c>
      <c r="CB101">
        <f t="shared" si="193"/>
        <v>2.38538626880038E-2</v>
      </c>
      <c r="CC101">
        <f t="shared" si="194"/>
        <v>0.66423388752387402</v>
      </c>
      <c r="CD101">
        <f t="shared" si="195"/>
        <v>6.6013253684761297</v>
      </c>
      <c r="CE101">
        <f t="shared" si="196"/>
        <v>1.6931419528882701</v>
      </c>
      <c r="CF101">
        <f t="shared" si="197"/>
        <v>5.5932994406549398E-2</v>
      </c>
      <c r="CG101">
        <f t="shared" si="198"/>
        <v>2.0115308190532302</v>
      </c>
      <c r="CH101">
        <f t="shared" si="199"/>
        <v>5.2540284369467702</v>
      </c>
      <c r="CI101">
        <f t="shared" si="200"/>
        <v>1.4684244325189799</v>
      </c>
      <c r="CJ101">
        <f t="shared" si="201"/>
        <v>5.3269518482428099E-2</v>
      </c>
      <c r="CK101">
        <f t="shared" si="202"/>
        <v>1.43101768687743</v>
      </c>
      <c r="CL101">
        <f t="shared" si="203"/>
        <v>5.8345415691225702</v>
      </c>
      <c r="CM101">
        <f t="shared" si="204"/>
        <v>1.4016778674044801</v>
      </c>
      <c r="CN101">
        <f t="shared" si="205"/>
        <v>4.3874180402631302E-2</v>
      </c>
      <c r="CO101">
        <f t="shared" si="206"/>
        <v>1.0982179423476901</v>
      </c>
      <c r="CP101">
        <f t="shared" si="207"/>
        <v>6.1673413136523099</v>
      </c>
      <c r="CQ101">
        <f t="shared" si="208"/>
        <v>1.3007043458698899</v>
      </c>
      <c r="CR101">
        <f t="shared" si="209"/>
        <v>4.18115504911242E-2</v>
      </c>
      <c r="CS101">
        <f t="shared" si="210"/>
        <v>3.46013957594386</v>
      </c>
      <c r="CT101">
        <f t="shared" si="211"/>
        <v>3.80541968005614</v>
      </c>
      <c r="CU101">
        <f t="shared" si="212"/>
        <v>1.24650833145865</v>
      </c>
      <c r="CV101">
        <f t="shared" si="213"/>
        <v>3.0983793517076499E-2</v>
      </c>
      <c r="CW101" t="e">
        <f t="shared" si="214"/>
        <v>#NUM!</v>
      </c>
      <c r="CX101" t="e">
        <f t="shared" si="215"/>
        <v>#NUM!</v>
      </c>
      <c r="CY101">
        <f t="shared" si="216"/>
        <v>1.2334765233159499</v>
      </c>
      <c r="CZ101">
        <f t="shared" si="217"/>
        <v>2.9560170604318401E-2</v>
      </c>
      <c r="DA101" t="e">
        <f t="shared" si="218"/>
        <v>#NUM!</v>
      </c>
      <c r="DB101" t="e">
        <f t="shared" si="219"/>
        <v>#NUM!</v>
      </c>
      <c r="DC101">
        <f t="shared" si="220"/>
        <v>1.1506230751926001</v>
      </c>
      <c r="DD101">
        <f t="shared" si="221"/>
        <v>3.5081379897685401E-2</v>
      </c>
      <c r="DE101" t="e">
        <f t="shared" si="222"/>
        <v>#NUM!</v>
      </c>
      <c r="DF101" t="e">
        <f t="shared" si="223"/>
        <v>#NUM!</v>
      </c>
      <c r="DG101">
        <f t="shared" si="224"/>
        <v>1.2541792243616801</v>
      </c>
      <c r="DH101">
        <f t="shared" si="225"/>
        <v>3.1772395521908997E-2</v>
      </c>
      <c r="DI101" t="e">
        <f t="shared" si="226"/>
        <v>#NUM!</v>
      </c>
      <c r="DJ101" t="e">
        <f t="shared" si="227"/>
        <v>#NUM!</v>
      </c>
      <c r="DK101">
        <f t="shared" si="228"/>
        <v>1.06843571267884</v>
      </c>
      <c r="DL101">
        <f t="shared" si="229"/>
        <v>3.0637667110412301E-2</v>
      </c>
      <c r="DM101" t="e">
        <f t="shared" si="230"/>
        <v>#NUM!</v>
      </c>
      <c r="DN101" t="e">
        <f t="shared" si="231"/>
        <v>#NUM!</v>
      </c>
      <c r="DO101">
        <f t="shared" si="232"/>
        <v>1.1676841054401801</v>
      </c>
      <c r="DP101">
        <f t="shared" si="233"/>
        <v>3.8462915111288999E-2</v>
      </c>
      <c r="DQ101" t="e">
        <f t="shared" si="234"/>
        <v>#NUM!</v>
      </c>
      <c r="DR101" t="e">
        <f t="shared" si="235"/>
        <v>#NUM!</v>
      </c>
      <c r="DS101">
        <f t="shared" si="236"/>
        <v>1.1287613019255101</v>
      </c>
      <c r="DT101">
        <f t="shared" si="237"/>
        <v>2.3436284737451001E-2</v>
      </c>
      <c r="DU101" t="e">
        <f t="shared" si="238"/>
        <v>#NUM!</v>
      </c>
      <c r="DV101" t="e">
        <f t="shared" si="239"/>
        <v>#NUM!</v>
      </c>
    </row>
    <row r="102" spans="1:126" x14ac:dyDescent="0.15">
      <c r="A102">
        <v>151.7913345</v>
      </c>
      <c r="B102">
        <v>8.8711174429999993</v>
      </c>
      <c r="C102">
        <v>346</v>
      </c>
      <c r="D102">
        <v>251</v>
      </c>
      <c r="E102">
        <v>222.6537323</v>
      </c>
      <c r="F102">
        <v>143.9520416</v>
      </c>
      <c r="G102">
        <f t="shared" si="120"/>
        <v>16.5730005406893</v>
      </c>
      <c r="H102">
        <f t="shared" si="121"/>
        <v>0.160817160090622</v>
      </c>
      <c r="I102">
        <f t="shared" si="122"/>
        <v>0.49441930257224098</v>
      </c>
      <c r="J102">
        <f t="shared" si="123"/>
        <v>8.3766981404277594</v>
      </c>
      <c r="K102">
        <f t="shared" si="124"/>
        <v>18.5097043735787</v>
      </c>
      <c r="L102">
        <f t="shared" si="125"/>
        <v>0.118273312261583</v>
      </c>
      <c r="M102">
        <f t="shared" si="126"/>
        <v>0.49701832966277698</v>
      </c>
      <c r="N102">
        <f t="shared" si="127"/>
        <v>8.3740991133372198</v>
      </c>
      <c r="O102">
        <f t="shared" si="128"/>
        <v>19.471082583579701</v>
      </c>
      <c r="P102">
        <f t="shared" si="129"/>
        <v>0.16258869874972101</v>
      </c>
      <c r="Q102">
        <f t="shared" si="130"/>
        <v>9.5487273572541498E-2</v>
      </c>
      <c r="R102">
        <f t="shared" si="131"/>
        <v>8.7756301694274601</v>
      </c>
      <c r="S102">
        <f t="shared" si="132"/>
        <v>14.603311937684801</v>
      </c>
      <c r="T102">
        <f t="shared" si="133"/>
        <v>0.22704360161331599</v>
      </c>
      <c r="U102">
        <f t="shared" si="134"/>
        <v>0.489688005558367</v>
      </c>
      <c r="V102">
        <f t="shared" si="135"/>
        <v>8.3814294374416303</v>
      </c>
      <c r="W102">
        <f t="shared" si="136"/>
        <v>10.576973927759299</v>
      </c>
      <c r="X102">
        <f t="shared" si="137"/>
        <v>0.108336282035588</v>
      </c>
      <c r="Y102">
        <f t="shared" si="138"/>
        <v>0.205440569467982</v>
      </c>
      <c r="Z102">
        <f t="shared" si="139"/>
        <v>8.6656768735320195</v>
      </c>
      <c r="AA102">
        <f t="shared" si="140"/>
        <v>9.7355412917898505</v>
      </c>
      <c r="AB102">
        <f t="shared" si="141"/>
        <v>5.36523970913136E-2</v>
      </c>
      <c r="AC102">
        <f t="shared" si="142"/>
        <v>0.127008026413157</v>
      </c>
      <c r="AD102">
        <f t="shared" si="143"/>
        <v>8.7441094165868396</v>
      </c>
      <c r="AE102">
        <f t="shared" si="144"/>
        <v>8.3447496786770206</v>
      </c>
      <c r="AF102">
        <f t="shared" si="145"/>
        <v>4.9653891727299802E-2</v>
      </c>
      <c r="AG102">
        <f t="shared" si="146"/>
        <v>0.112132470738251</v>
      </c>
      <c r="AH102">
        <f t="shared" si="147"/>
        <v>8.7589849722617501</v>
      </c>
      <c r="AI102">
        <f t="shared" si="148"/>
        <v>7.3016559688423897</v>
      </c>
      <c r="AJ102">
        <f t="shared" si="149"/>
        <v>4.7217658186960401E-2</v>
      </c>
      <c r="AK102">
        <f t="shared" si="150"/>
        <v>0.147765261697441</v>
      </c>
      <c r="AL102">
        <f t="shared" si="151"/>
        <v>8.7233521813025607</v>
      </c>
      <c r="AM102">
        <f t="shared" si="152"/>
        <v>6.4903608611932402</v>
      </c>
      <c r="AN102">
        <f t="shared" si="153"/>
        <v>3.2154454090615903E-2</v>
      </c>
      <c r="AO102">
        <f t="shared" si="154"/>
        <v>0.157765076110995</v>
      </c>
      <c r="AP102">
        <f t="shared" si="155"/>
        <v>8.7133523668889996</v>
      </c>
      <c r="AQ102">
        <f t="shared" si="156"/>
        <v>5.3148636210909599</v>
      </c>
      <c r="AR102">
        <f t="shared" si="157"/>
        <v>2.8939008681554301E-2</v>
      </c>
      <c r="AS102">
        <f t="shared" si="158"/>
        <v>0.25391638371193098</v>
      </c>
      <c r="AT102">
        <f t="shared" si="159"/>
        <v>8.6172010592880692</v>
      </c>
      <c r="AU102">
        <f t="shared" si="160"/>
        <v>4.3535714778135599</v>
      </c>
      <c r="AV102">
        <f t="shared" si="161"/>
        <v>3.3534384729195198E-2</v>
      </c>
      <c r="AW102">
        <f t="shared" si="162"/>
        <v>0.62591315257199198</v>
      </c>
      <c r="AX102">
        <f t="shared" si="163"/>
        <v>8.2452042904280098</v>
      </c>
      <c r="AY102">
        <f t="shared" si="164"/>
        <v>4.4070724698996901</v>
      </c>
      <c r="AZ102">
        <f t="shared" si="165"/>
        <v>4.4805771026336302E-2</v>
      </c>
      <c r="BA102">
        <f t="shared" si="166"/>
        <v>0.74210132475788604</v>
      </c>
      <c r="BB102">
        <f t="shared" si="167"/>
        <v>8.1290161182421095</v>
      </c>
      <c r="BC102">
        <f t="shared" si="168"/>
        <v>4.0680668952920298</v>
      </c>
      <c r="BD102">
        <f t="shared" si="169"/>
        <v>5.079934204837E-2</v>
      </c>
      <c r="BE102">
        <f t="shared" si="170"/>
        <v>0.67506609851308097</v>
      </c>
      <c r="BF102">
        <f t="shared" si="171"/>
        <v>8.1960513444869196</v>
      </c>
      <c r="BG102">
        <f t="shared" si="172"/>
        <v>3.3997416196369099</v>
      </c>
      <c r="BH102">
        <f t="shared" si="173"/>
        <v>4.2095929290917301E-2</v>
      </c>
      <c r="BI102">
        <f t="shared" si="174"/>
        <v>0.46049459685002098</v>
      </c>
      <c r="BJ102">
        <f t="shared" si="175"/>
        <v>8.4106228461499803</v>
      </c>
      <c r="BK102">
        <f t="shared" si="176"/>
        <v>3.5256579759197599</v>
      </c>
      <c r="BL102">
        <f t="shared" si="177"/>
        <v>4.2038558582194997E-2</v>
      </c>
      <c r="BM102">
        <f t="shared" si="178"/>
        <v>0.74651321560785899</v>
      </c>
      <c r="BN102">
        <f t="shared" si="179"/>
        <v>8.1246042273921404</v>
      </c>
      <c r="BO102">
        <f t="shared" si="180"/>
        <v>2.9930803909968202</v>
      </c>
      <c r="BP102">
        <f t="shared" si="181"/>
        <v>3.2643527244616603E-2</v>
      </c>
      <c r="BQ102">
        <f t="shared" si="182"/>
        <v>0.61349712810336099</v>
      </c>
      <c r="BR102">
        <f t="shared" si="183"/>
        <v>8.2576203148966396</v>
      </c>
      <c r="BS102">
        <f t="shared" si="184"/>
        <v>2.8170168385852401</v>
      </c>
      <c r="BT102">
        <f t="shared" si="185"/>
        <v>3.0723319759639201E-2</v>
      </c>
      <c r="BU102">
        <f t="shared" si="186"/>
        <v>0.61349712810336099</v>
      </c>
      <c r="BV102">
        <f t="shared" si="187"/>
        <v>8.2576203148966396</v>
      </c>
      <c r="BW102">
        <f t="shared" si="188"/>
        <v>2.3687302778507999</v>
      </c>
      <c r="BX102">
        <f t="shared" si="189"/>
        <v>3.4978552676313598E-2</v>
      </c>
      <c r="BY102">
        <f t="shared" si="190"/>
        <v>0.60596203801848603</v>
      </c>
      <c r="BZ102">
        <f t="shared" si="191"/>
        <v>8.2651554049815097</v>
      </c>
      <c r="CA102">
        <f t="shared" si="192"/>
        <v>2.2440602632270799</v>
      </c>
      <c r="CB102">
        <f t="shared" si="193"/>
        <v>6.32425777957938E-2</v>
      </c>
      <c r="CC102">
        <f t="shared" si="194"/>
        <v>0.26387923440352401</v>
      </c>
      <c r="CD102">
        <f t="shared" si="195"/>
        <v>8.6072382085964705</v>
      </c>
      <c r="CE102">
        <f t="shared" si="196"/>
        <v>2.2592426213225298</v>
      </c>
      <c r="CF102">
        <f t="shared" si="197"/>
        <v>2.7858098388887899E-2</v>
      </c>
      <c r="CG102">
        <f t="shared" si="198"/>
        <v>2.6392911517135902E-2</v>
      </c>
      <c r="CH102">
        <f t="shared" si="199"/>
        <v>8.8447245314828606</v>
      </c>
      <c r="CI102">
        <f t="shared" si="200"/>
        <v>2.15165963935479</v>
      </c>
      <c r="CJ102">
        <f t="shared" si="201"/>
        <v>5.5549486287451398E-2</v>
      </c>
      <c r="CK102">
        <f t="shared" si="202"/>
        <v>0.46486142188927698</v>
      </c>
      <c r="CL102">
        <f t="shared" si="203"/>
        <v>8.4062560211107193</v>
      </c>
      <c r="CM102">
        <f t="shared" si="204"/>
        <v>1.9822718501616201</v>
      </c>
      <c r="CN102">
        <f t="shared" si="205"/>
        <v>5.30245096380218E-2</v>
      </c>
      <c r="CO102">
        <f t="shared" si="206"/>
        <v>0.48164918564287501</v>
      </c>
      <c r="CP102">
        <f t="shared" si="207"/>
        <v>8.3894682573571195</v>
      </c>
      <c r="CQ102">
        <f t="shared" si="208"/>
        <v>1.6580792102513799</v>
      </c>
      <c r="CR102">
        <f t="shared" si="209"/>
        <v>4.5161648757960499E-2</v>
      </c>
      <c r="CS102">
        <f t="shared" si="210"/>
        <v>0.705499810795294</v>
      </c>
      <c r="CT102">
        <f t="shared" si="211"/>
        <v>8.1656176322047092</v>
      </c>
      <c r="CU102">
        <f t="shared" si="212"/>
        <v>1.6781631995927699</v>
      </c>
      <c r="CV102">
        <f t="shared" si="213"/>
        <v>4.3155738962381597E-2</v>
      </c>
      <c r="CW102">
        <f t="shared" si="214"/>
        <v>15.991078518635399</v>
      </c>
      <c r="CX102">
        <f t="shared" si="215"/>
        <v>7.1199610756354099</v>
      </c>
      <c r="CY102">
        <f t="shared" si="216"/>
        <v>1.6110366716090601</v>
      </c>
      <c r="CZ102">
        <f t="shared" si="217"/>
        <v>3.2870595450881002E-2</v>
      </c>
      <c r="DA102">
        <f t="shared" si="218"/>
        <v>26.610965795012799</v>
      </c>
      <c r="DB102">
        <f t="shared" si="219"/>
        <v>17.7398483520128</v>
      </c>
      <c r="DC102">
        <f t="shared" si="220"/>
        <v>1.4667623782993</v>
      </c>
      <c r="DD102">
        <f t="shared" si="221"/>
        <v>3.14346435249638E-2</v>
      </c>
      <c r="DE102" t="e">
        <f t="shared" si="222"/>
        <v>#NUM!</v>
      </c>
      <c r="DF102" t="e">
        <f t="shared" si="223"/>
        <v>#NUM!</v>
      </c>
      <c r="DG102">
        <f t="shared" si="224"/>
        <v>1.49170062186024</v>
      </c>
      <c r="DH102">
        <f t="shared" si="225"/>
        <v>3.5901353616183303E-2</v>
      </c>
      <c r="DI102" t="e">
        <f t="shared" si="226"/>
        <v>#NUM!</v>
      </c>
      <c r="DJ102" t="e">
        <f t="shared" si="227"/>
        <v>#NUM!</v>
      </c>
      <c r="DK102">
        <f t="shared" si="228"/>
        <v>1.52275517861837</v>
      </c>
      <c r="DL102">
        <f t="shared" si="229"/>
        <v>3.4676526276444901E-2</v>
      </c>
      <c r="DM102" t="e">
        <f t="shared" si="230"/>
        <v>#NUM!</v>
      </c>
      <c r="DN102" t="e">
        <f t="shared" si="231"/>
        <v>#NUM!</v>
      </c>
      <c r="DO102">
        <f t="shared" si="232"/>
        <v>1.3888247169043599</v>
      </c>
      <c r="DP102">
        <f t="shared" si="233"/>
        <v>3.34807839910502E-2</v>
      </c>
      <c r="DQ102" t="e">
        <f t="shared" si="234"/>
        <v>#NUM!</v>
      </c>
      <c r="DR102" t="e">
        <f t="shared" si="235"/>
        <v>#NUM!</v>
      </c>
      <c r="DS102">
        <f t="shared" si="236"/>
        <v>1.50616174754835</v>
      </c>
      <c r="DT102">
        <f t="shared" si="237"/>
        <v>4.0334515286344803E-2</v>
      </c>
      <c r="DU102" t="e">
        <f t="shared" si="238"/>
        <v>#NUM!</v>
      </c>
      <c r="DV102" t="e">
        <f t="shared" si="239"/>
        <v>#NUM!</v>
      </c>
    </row>
    <row r="103" spans="1:126" x14ac:dyDescent="0.15">
      <c r="A103">
        <v>79.411158499999999</v>
      </c>
      <c r="B103">
        <v>13.49732712</v>
      </c>
      <c r="C103">
        <v>345</v>
      </c>
      <c r="D103">
        <v>250</v>
      </c>
      <c r="E103">
        <v>222.55592350000001</v>
      </c>
      <c r="F103">
        <v>143.93525700000001</v>
      </c>
      <c r="G103">
        <f t="shared" si="120"/>
        <v>7.4116711600244001</v>
      </c>
      <c r="H103">
        <f t="shared" si="121"/>
        <v>0.52009350463374604</v>
      </c>
      <c r="I103">
        <f t="shared" si="122"/>
        <v>1.22211643548417</v>
      </c>
      <c r="J103">
        <f t="shared" si="123"/>
        <v>12.2752106845158</v>
      </c>
      <c r="K103">
        <f t="shared" si="124"/>
        <v>11.825416349356299</v>
      </c>
      <c r="L103">
        <f t="shared" si="125"/>
        <v>0.30152083161590298</v>
      </c>
      <c r="M103">
        <f t="shared" si="126"/>
        <v>1.0716679478622999</v>
      </c>
      <c r="N103">
        <f t="shared" si="127"/>
        <v>12.425659172137699</v>
      </c>
      <c r="O103">
        <f t="shared" si="128"/>
        <v>14.2123816671048</v>
      </c>
      <c r="P103">
        <f t="shared" si="129"/>
        <v>9.9772469338447994E-2</v>
      </c>
      <c r="Q103">
        <f t="shared" si="130"/>
        <v>0.48041634083394502</v>
      </c>
      <c r="R103">
        <f t="shared" si="131"/>
        <v>13.0169107791661</v>
      </c>
      <c r="S103">
        <f t="shared" si="132"/>
        <v>16.084305172928801</v>
      </c>
      <c r="T103">
        <f t="shared" si="133"/>
        <v>9.5750060886618499E-2</v>
      </c>
      <c r="U103">
        <f t="shared" si="134"/>
        <v>0.348726760748445</v>
      </c>
      <c r="V103">
        <f t="shared" si="135"/>
        <v>13.148600359251599</v>
      </c>
      <c r="W103">
        <f t="shared" si="136"/>
        <v>12.867444138343</v>
      </c>
      <c r="X103">
        <f t="shared" si="137"/>
        <v>9.8370474526937202E-2</v>
      </c>
      <c r="Y103">
        <f t="shared" si="138"/>
        <v>0.72889194600052898</v>
      </c>
      <c r="Z103">
        <f t="shared" si="139"/>
        <v>12.768435173999499</v>
      </c>
      <c r="AA103">
        <f t="shared" si="140"/>
        <v>9.7355412917898505</v>
      </c>
      <c r="AB103">
        <f t="shared" si="141"/>
        <v>6.8390762122595997E-2</v>
      </c>
      <c r="AC103">
        <f t="shared" si="142"/>
        <v>0.48318575866972802</v>
      </c>
      <c r="AD103">
        <f t="shared" si="143"/>
        <v>13.014141361330299</v>
      </c>
      <c r="AE103">
        <f t="shared" si="144"/>
        <v>9.1910315273878904</v>
      </c>
      <c r="AF103">
        <f t="shared" si="145"/>
        <v>6.7061437127193105E-2</v>
      </c>
      <c r="AG103">
        <f t="shared" si="146"/>
        <v>0.32952128755737298</v>
      </c>
      <c r="AH103">
        <f t="shared" si="147"/>
        <v>13.1678058324426</v>
      </c>
      <c r="AI103">
        <f t="shared" si="148"/>
        <v>8.0421525864644092</v>
      </c>
      <c r="AJ103">
        <f t="shared" si="149"/>
        <v>8.3638636797868898E-2</v>
      </c>
      <c r="AK103">
        <f t="shared" si="150"/>
        <v>0.35225328257205901</v>
      </c>
      <c r="AL103">
        <f t="shared" si="151"/>
        <v>13.145073837427899</v>
      </c>
      <c r="AM103">
        <f t="shared" si="152"/>
        <v>7.1485800768572503</v>
      </c>
      <c r="AN103">
        <f t="shared" si="153"/>
        <v>9.0512408780412695E-2</v>
      </c>
      <c r="AO103">
        <f t="shared" si="154"/>
        <v>0.27899246018942803</v>
      </c>
      <c r="AP103">
        <f t="shared" si="155"/>
        <v>13.2183346598106</v>
      </c>
      <c r="AQ103">
        <f t="shared" si="156"/>
        <v>6.4337220691715196</v>
      </c>
      <c r="AR103">
        <f t="shared" si="157"/>
        <v>6.0642580971666901E-2</v>
      </c>
      <c r="AS103">
        <f t="shared" si="158"/>
        <v>1.0439472189596499</v>
      </c>
      <c r="AT103">
        <f t="shared" si="159"/>
        <v>12.4533799010404</v>
      </c>
      <c r="AU103">
        <f t="shared" si="160"/>
        <v>5.3751892497074296</v>
      </c>
      <c r="AV103">
        <f t="shared" si="161"/>
        <v>5.5129619065151798E-2</v>
      </c>
      <c r="AW103">
        <f t="shared" si="162"/>
        <v>1.13872288973907</v>
      </c>
      <c r="AX103">
        <f t="shared" si="163"/>
        <v>12.3586042302609</v>
      </c>
      <c r="AY103">
        <f t="shared" si="164"/>
        <v>4.4943497043672203</v>
      </c>
      <c r="AZ103">
        <f t="shared" si="165"/>
        <v>6.0996108498354198E-2</v>
      </c>
      <c r="BA103">
        <f t="shared" si="166"/>
        <v>0.96308156002488399</v>
      </c>
      <c r="BB103">
        <f t="shared" si="167"/>
        <v>12.534245559975099</v>
      </c>
      <c r="BC103">
        <f t="shared" si="168"/>
        <v>4.4933267500568599</v>
      </c>
      <c r="BD103">
        <f t="shared" si="169"/>
        <v>2.70144487955487E-2</v>
      </c>
      <c r="BE103">
        <f t="shared" si="170"/>
        <v>1.1882693655936301</v>
      </c>
      <c r="BF103">
        <f t="shared" si="171"/>
        <v>12.3090577544064</v>
      </c>
      <c r="BG103">
        <f t="shared" si="172"/>
        <v>4.1723748393385103</v>
      </c>
      <c r="BH103">
        <f t="shared" si="173"/>
        <v>3.12707695631982E-2</v>
      </c>
      <c r="BI103">
        <f t="shared" si="174"/>
        <v>1.4547672932175399</v>
      </c>
      <c r="BJ103">
        <f t="shared" si="175"/>
        <v>12.042559826782499</v>
      </c>
      <c r="BK103">
        <f t="shared" si="176"/>
        <v>3.5432424140606402</v>
      </c>
      <c r="BL103">
        <f t="shared" si="177"/>
        <v>5.5828771375748501E-2</v>
      </c>
      <c r="BM103">
        <f t="shared" si="178"/>
        <v>0.85760583944983404</v>
      </c>
      <c r="BN103">
        <f t="shared" si="179"/>
        <v>12.6397212805502</v>
      </c>
      <c r="BO103">
        <f t="shared" si="180"/>
        <v>3.6508279844212002</v>
      </c>
      <c r="BP103">
        <f t="shared" si="181"/>
        <v>3.79016287394029E-2</v>
      </c>
      <c r="BQ103">
        <f t="shared" si="182"/>
        <v>1.09074368713704</v>
      </c>
      <c r="BR103">
        <f t="shared" si="183"/>
        <v>12.406583432863</v>
      </c>
      <c r="BS103">
        <f t="shared" si="184"/>
        <v>3.1108746846350801</v>
      </c>
      <c r="BT103">
        <f t="shared" si="185"/>
        <v>4.3916386164698E-2</v>
      </c>
      <c r="BU103">
        <f t="shared" si="186"/>
        <v>1.1553416235099501</v>
      </c>
      <c r="BV103">
        <f t="shared" si="187"/>
        <v>12.3419854964901</v>
      </c>
      <c r="BW103">
        <f t="shared" si="188"/>
        <v>2.9380483132664601</v>
      </c>
      <c r="BX103">
        <f t="shared" si="189"/>
        <v>4.1476586933325801E-2</v>
      </c>
      <c r="BY103">
        <f t="shared" si="190"/>
        <v>1.02519269230874</v>
      </c>
      <c r="BZ103">
        <f t="shared" si="191"/>
        <v>12.4721344276913</v>
      </c>
      <c r="CA103">
        <f t="shared" si="192"/>
        <v>2.50507277236404</v>
      </c>
      <c r="CB103">
        <f t="shared" si="193"/>
        <v>4.4018467912817598E-2</v>
      </c>
      <c r="CC103">
        <f t="shared" si="194"/>
        <v>1.12888425607733</v>
      </c>
      <c r="CD103">
        <f t="shared" si="195"/>
        <v>12.3684428639227</v>
      </c>
      <c r="CE103">
        <f t="shared" si="196"/>
        <v>2.3798191337458401</v>
      </c>
      <c r="CF103">
        <f t="shared" si="197"/>
        <v>8.6180727236960603E-2</v>
      </c>
      <c r="CG103">
        <f t="shared" si="198"/>
        <v>1.20332712670782</v>
      </c>
      <c r="CH103">
        <f t="shared" si="199"/>
        <v>12.2939999932922</v>
      </c>
      <c r="CI103">
        <f t="shared" si="200"/>
        <v>2.3217828893001</v>
      </c>
      <c r="CJ103">
        <f t="shared" si="201"/>
        <v>5.0275525441001598E-2</v>
      </c>
      <c r="CK103">
        <f t="shared" si="202"/>
        <v>0.65968728441652702</v>
      </c>
      <c r="CL103">
        <f t="shared" si="203"/>
        <v>12.8376398355835</v>
      </c>
      <c r="CM103">
        <f t="shared" si="204"/>
        <v>2.2162473034228301</v>
      </c>
      <c r="CN103">
        <f t="shared" si="205"/>
        <v>7.6879821965276998E-2</v>
      </c>
      <c r="CO103">
        <f t="shared" si="206"/>
        <v>0.89589731075638901</v>
      </c>
      <c r="CP103">
        <f t="shared" si="207"/>
        <v>12.6014298092436</v>
      </c>
      <c r="CQ103">
        <f t="shared" si="208"/>
        <v>2.0821428806934401</v>
      </c>
      <c r="CR103">
        <f t="shared" si="209"/>
        <v>7.35372210102649E-2</v>
      </c>
      <c r="CS103">
        <f t="shared" si="210"/>
        <v>0.79499892707375797</v>
      </c>
      <c r="CT103">
        <f t="shared" si="211"/>
        <v>12.702328192926201</v>
      </c>
      <c r="CU103">
        <f t="shared" si="212"/>
        <v>1.6781631995927699</v>
      </c>
      <c r="CV103">
        <f t="shared" si="213"/>
        <v>6.4939950082219797E-2</v>
      </c>
      <c r="CW103">
        <f t="shared" si="214"/>
        <v>2.5372821921970701</v>
      </c>
      <c r="CX103">
        <f t="shared" si="215"/>
        <v>10.960044927802899</v>
      </c>
      <c r="CY103">
        <f t="shared" si="216"/>
        <v>1.74439922814222</v>
      </c>
      <c r="CZ103">
        <f t="shared" si="217"/>
        <v>6.2213511135182302E-2</v>
      </c>
      <c r="DA103">
        <f t="shared" si="218"/>
        <v>58.9228566189025</v>
      </c>
      <c r="DB103">
        <f t="shared" si="219"/>
        <v>45.425529498902499</v>
      </c>
      <c r="DC103">
        <f t="shared" si="220"/>
        <v>1.6773069501367499</v>
      </c>
      <c r="DD103">
        <f t="shared" si="221"/>
        <v>5.1495480582291697E-2</v>
      </c>
      <c r="DE103" t="e">
        <f t="shared" si="222"/>
        <v>#NUM!</v>
      </c>
      <c r="DF103" t="e">
        <f t="shared" si="223"/>
        <v>#NUM!</v>
      </c>
      <c r="DG103">
        <f t="shared" si="224"/>
        <v>1.49170062186024</v>
      </c>
      <c r="DH103">
        <f t="shared" si="225"/>
        <v>4.9419718058878702E-2</v>
      </c>
      <c r="DI103" t="e">
        <f t="shared" si="226"/>
        <v>#NUM!</v>
      </c>
      <c r="DJ103" t="e">
        <f t="shared" si="227"/>
        <v>#NUM!</v>
      </c>
      <c r="DK103">
        <f t="shared" si="228"/>
        <v>1.55749931084127</v>
      </c>
      <c r="DL103">
        <f t="shared" si="229"/>
        <v>5.3334575375059798E-2</v>
      </c>
      <c r="DM103" t="e">
        <f t="shared" si="230"/>
        <v>#NUM!</v>
      </c>
      <c r="DN103" t="e">
        <f t="shared" si="231"/>
        <v>#NUM!</v>
      </c>
      <c r="DO103">
        <f t="shared" si="232"/>
        <v>1.55809835953278</v>
      </c>
      <c r="DP103">
        <f t="shared" si="233"/>
        <v>5.0336668186863998E-2</v>
      </c>
      <c r="DQ103" t="e">
        <f t="shared" si="234"/>
        <v>#NUM!</v>
      </c>
      <c r="DR103" t="e">
        <f t="shared" si="235"/>
        <v>#NUM!</v>
      </c>
      <c r="DS103">
        <f t="shared" si="236"/>
        <v>1.4536660234518499</v>
      </c>
      <c r="DT103">
        <f t="shared" si="237"/>
        <v>4.86587792473019E-2</v>
      </c>
      <c r="DU103" t="e">
        <f t="shared" si="238"/>
        <v>#NUM!</v>
      </c>
      <c r="DV103" t="e">
        <f t="shared" si="239"/>
        <v>#NUM!</v>
      </c>
    </row>
    <row r="104" spans="1:126" x14ac:dyDescent="0.15">
      <c r="A104">
        <v>79.170894039999993</v>
      </c>
      <c r="B104">
        <v>18.33386454</v>
      </c>
      <c r="C104">
        <v>345</v>
      </c>
      <c r="D104">
        <v>248</v>
      </c>
      <c r="E104">
        <v>222.58110049999999</v>
      </c>
      <c r="F104">
        <v>143.91296389999999</v>
      </c>
      <c r="G104">
        <f t="shared" si="120"/>
        <v>10.481685874356</v>
      </c>
      <c r="H104">
        <f t="shared" si="121"/>
        <v>0.17624072236770999</v>
      </c>
      <c r="I104">
        <f t="shared" si="122"/>
        <v>2.7934529176654701</v>
      </c>
      <c r="J104">
        <f t="shared" si="123"/>
        <v>15.540411622334499</v>
      </c>
      <c r="K104">
        <f t="shared" si="124"/>
        <v>8.3618320909841302</v>
      </c>
      <c r="L104">
        <f t="shared" si="125"/>
        <v>0.21808910101481599</v>
      </c>
      <c r="M104">
        <f t="shared" si="126"/>
        <v>0.79600956109132104</v>
      </c>
      <c r="N104">
        <f t="shared" si="127"/>
        <v>17.537854978908701</v>
      </c>
      <c r="O104">
        <f t="shared" si="128"/>
        <v>11.149109454645499</v>
      </c>
      <c r="P104">
        <f t="shared" si="129"/>
        <v>0.157552190264662</v>
      </c>
      <c r="Q104">
        <f t="shared" si="130"/>
        <v>1.5312258944111301</v>
      </c>
      <c r="R104">
        <f t="shared" si="131"/>
        <v>16.8026386455889</v>
      </c>
      <c r="S104">
        <f t="shared" si="132"/>
        <v>13.2871590527274</v>
      </c>
      <c r="T104">
        <f t="shared" si="133"/>
        <v>5.0481533428130998E-2</v>
      </c>
      <c r="U104">
        <f t="shared" si="134"/>
        <v>0.25803044993727903</v>
      </c>
      <c r="V104">
        <f t="shared" si="135"/>
        <v>18.075834090062699</v>
      </c>
      <c r="W104">
        <f t="shared" si="136"/>
        <v>14.958099977503799</v>
      </c>
      <c r="X104">
        <f t="shared" si="137"/>
        <v>4.2336076184194799E-2</v>
      </c>
      <c r="Y104">
        <f t="shared" si="138"/>
        <v>0.44004715729083199</v>
      </c>
      <c r="Z104">
        <f t="shared" si="139"/>
        <v>17.893817382709202</v>
      </c>
      <c r="AA104">
        <f t="shared" si="140"/>
        <v>12.465083314586501</v>
      </c>
      <c r="AB104">
        <f t="shared" si="141"/>
        <v>7.9775743266914306E-2</v>
      </c>
      <c r="AC104">
        <f t="shared" si="142"/>
        <v>0.62651509844670095</v>
      </c>
      <c r="AD104">
        <f t="shared" si="143"/>
        <v>17.707349441553301</v>
      </c>
      <c r="AE104">
        <f t="shared" si="144"/>
        <v>9.8504905528019897</v>
      </c>
      <c r="AF104">
        <f t="shared" si="145"/>
        <v>3.5410016636589499E-2</v>
      </c>
      <c r="AG104">
        <f t="shared" si="146"/>
        <v>5.1155450290672602E-2</v>
      </c>
      <c r="AH104">
        <f t="shared" si="147"/>
        <v>18.2827090897093</v>
      </c>
      <c r="AI104">
        <f t="shared" si="148"/>
        <v>9.3488124859398596</v>
      </c>
      <c r="AJ104">
        <f t="shared" si="149"/>
        <v>3.7496776418372499E-2</v>
      </c>
      <c r="AK104">
        <f t="shared" si="150"/>
        <v>0.28285013956711402</v>
      </c>
      <c r="AL104">
        <f t="shared" si="151"/>
        <v>18.051014400432901</v>
      </c>
      <c r="AM104">
        <f t="shared" si="152"/>
        <v>8.3100555430576595</v>
      </c>
      <c r="AN104">
        <f t="shared" si="153"/>
        <v>5.6233873625528501E-2</v>
      </c>
      <c r="AO104">
        <f t="shared" si="154"/>
        <v>0.13741514561784099</v>
      </c>
      <c r="AP104">
        <f t="shared" si="155"/>
        <v>18.196449394382199</v>
      </c>
      <c r="AQ104">
        <f t="shared" si="156"/>
        <v>7.47904998875189</v>
      </c>
      <c r="AR104">
        <f t="shared" si="157"/>
        <v>6.6637343627600404E-2</v>
      </c>
      <c r="AS104">
        <f t="shared" si="158"/>
        <v>0.29486809247382101</v>
      </c>
      <c r="AT104">
        <f t="shared" si="159"/>
        <v>18.038996447526198</v>
      </c>
      <c r="AU104">
        <f t="shared" si="160"/>
        <v>6.7991363534108098</v>
      </c>
      <c r="AV104">
        <f t="shared" si="161"/>
        <v>4.0705934863253503E-2</v>
      </c>
      <c r="AW104">
        <f t="shared" si="162"/>
        <v>0.37494149615966399</v>
      </c>
      <c r="AX104">
        <f t="shared" si="163"/>
        <v>17.958923043840301</v>
      </c>
      <c r="AY104">
        <f t="shared" si="164"/>
        <v>5.79659881448248</v>
      </c>
      <c r="AZ104">
        <f t="shared" si="165"/>
        <v>3.7313773624649001E-2</v>
      </c>
      <c r="BA104">
        <f t="shared" si="166"/>
        <v>0.96715844655973404</v>
      </c>
      <c r="BB104">
        <f t="shared" si="167"/>
        <v>17.3667060934403</v>
      </c>
      <c r="BC104">
        <f t="shared" si="168"/>
        <v>4.9490169762857903</v>
      </c>
      <c r="BD104">
        <f t="shared" si="169"/>
        <v>4.4007431755379599E-2</v>
      </c>
      <c r="BE104">
        <f t="shared" si="170"/>
        <v>0.80291563815356304</v>
      </c>
      <c r="BF104">
        <f t="shared" si="171"/>
        <v>17.530948901846401</v>
      </c>
      <c r="BG104">
        <f t="shared" si="172"/>
        <v>4.9252452764009904</v>
      </c>
      <c r="BH104">
        <f t="shared" si="173"/>
        <v>1.4048629076254799E-2</v>
      </c>
      <c r="BI104">
        <f t="shared" si="174"/>
        <v>1.00205471665674</v>
      </c>
      <c r="BJ104">
        <f t="shared" si="175"/>
        <v>17.331809823343299</v>
      </c>
      <c r="BK104">
        <f t="shared" si="176"/>
        <v>4.5968955913075904</v>
      </c>
      <c r="BL104">
        <f t="shared" si="177"/>
        <v>2.06059833090637E-2</v>
      </c>
      <c r="BM104">
        <f t="shared" si="178"/>
        <v>1.11400508562213</v>
      </c>
      <c r="BN104">
        <f t="shared" si="179"/>
        <v>17.2198594543779</v>
      </c>
      <c r="BO104">
        <f t="shared" si="180"/>
        <v>3.9801134971416698</v>
      </c>
      <c r="BP104">
        <f t="shared" si="181"/>
        <v>4.1329035424788697E-2</v>
      </c>
      <c r="BQ104">
        <f t="shared" si="182"/>
        <v>0.97307982770846002</v>
      </c>
      <c r="BR104">
        <f t="shared" si="183"/>
        <v>17.360784712291501</v>
      </c>
      <c r="BS104">
        <f t="shared" si="184"/>
        <v>4.0560843452714099</v>
      </c>
      <c r="BT104">
        <f t="shared" si="185"/>
        <v>2.57810841833741E-2</v>
      </c>
      <c r="BU104">
        <f t="shared" si="186"/>
        <v>1.1318046817154099</v>
      </c>
      <c r="BV104">
        <f t="shared" si="187"/>
        <v>17.202059858284599</v>
      </c>
      <c r="BW104">
        <f t="shared" si="188"/>
        <v>3.5256579759197599</v>
      </c>
      <c r="BX104">
        <f t="shared" si="189"/>
        <v>3.1689540694287401E-2</v>
      </c>
      <c r="BY104">
        <f t="shared" si="190"/>
        <v>0.962001473870015</v>
      </c>
      <c r="BZ104">
        <f t="shared" si="191"/>
        <v>17.37186306613</v>
      </c>
      <c r="CA104">
        <f t="shared" si="192"/>
        <v>3.34009702981872</v>
      </c>
      <c r="CB104">
        <f t="shared" si="193"/>
        <v>3.00216701314302E-2</v>
      </c>
      <c r="CC104">
        <f t="shared" si="194"/>
        <v>0.86001513649980599</v>
      </c>
      <c r="CD104">
        <f t="shared" si="195"/>
        <v>17.4738494035002</v>
      </c>
      <c r="CE104">
        <f t="shared" si="196"/>
        <v>2.9086678301337998</v>
      </c>
      <c r="CF104">
        <f t="shared" si="197"/>
        <v>3.2936006918797403E-2</v>
      </c>
      <c r="CG104">
        <f t="shared" si="198"/>
        <v>0.90689963927467399</v>
      </c>
      <c r="CH104">
        <f t="shared" si="199"/>
        <v>17.426964900725299</v>
      </c>
      <c r="CI104">
        <f t="shared" si="200"/>
        <v>2.77015983822267</v>
      </c>
      <c r="CJ104">
        <f t="shared" si="201"/>
        <v>7.6472235277770098E-2</v>
      </c>
      <c r="CK104">
        <f t="shared" si="202"/>
        <v>0.70353277442108497</v>
      </c>
      <c r="CL104">
        <f t="shared" si="203"/>
        <v>17.630331765578902</v>
      </c>
      <c r="CM104">
        <f t="shared" si="204"/>
        <v>2.6875946248537099</v>
      </c>
      <c r="CN104">
        <f t="shared" si="205"/>
        <v>4.1940330111166699E-2</v>
      </c>
      <c r="CO104">
        <f t="shared" si="206"/>
        <v>0.10010220819442101</v>
      </c>
      <c r="CP104">
        <f t="shared" si="207"/>
        <v>18.2337623318056</v>
      </c>
      <c r="CQ104">
        <f t="shared" si="208"/>
        <v>2.57074268464268</v>
      </c>
      <c r="CR104">
        <f t="shared" si="209"/>
        <v>6.8985548576587605E-2</v>
      </c>
      <c r="CS104">
        <f t="shared" si="210"/>
        <v>0.738180547628706</v>
      </c>
      <c r="CT104">
        <f t="shared" si="211"/>
        <v>17.595683992371299</v>
      </c>
      <c r="CU104">
        <f t="shared" si="212"/>
        <v>2.43388532294746</v>
      </c>
      <c r="CV104">
        <f t="shared" si="213"/>
        <v>6.6111150719229794E-2</v>
      </c>
      <c r="CW104">
        <f t="shared" si="214"/>
        <v>1.1098316938705699</v>
      </c>
      <c r="CX104">
        <f t="shared" si="215"/>
        <v>17.224032846129401</v>
      </c>
      <c r="CY104">
        <f t="shared" si="216"/>
        <v>2.0068397018361899</v>
      </c>
      <c r="CZ104">
        <f t="shared" si="217"/>
        <v>5.7515518252719201E-2</v>
      </c>
      <c r="DA104">
        <f t="shared" si="218"/>
        <v>27.350645072064498</v>
      </c>
      <c r="DB104">
        <f t="shared" si="219"/>
        <v>9.0167805320645105</v>
      </c>
      <c r="DC104">
        <f t="shared" si="220"/>
        <v>2.0743152481694902</v>
      </c>
      <c r="DD104">
        <f t="shared" si="221"/>
        <v>5.5166214514387801E-2</v>
      </c>
      <c r="DE104">
        <f t="shared" si="222"/>
        <v>43.788925766461702</v>
      </c>
      <c r="DF104">
        <f t="shared" si="223"/>
        <v>25.455061226461702</v>
      </c>
      <c r="DG104">
        <f t="shared" si="224"/>
        <v>1.9974887574965401</v>
      </c>
      <c r="DH104">
        <f t="shared" si="225"/>
        <v>4.5046314247357902E-2</v>
      </c>
      <c r="DI104" t="e">
        <f t="shared" si="226"/>
        <v>#NUM!</v>
      </c>
      <c r="DJ104" t="e">
        <f t="shared" si="227"/>
        <v>#NUM!</v>
      </c>
      <c r="DK104">
        <f t="shared" si="228"/>
        <v>1.7918211623537399</v>
      </c>
      <c r="DL104">
        <f t="shared" si="229"/>
        <v>4.3272934793648202E-2</v>
      </c>
      <c r="DM104" t="e">
        <f t="shared" si="230"/>
        <v>#NUM!</v>
      </c>
      <c r="DN104" t="e">
        <f t="shared" si="231"/>
        <v>#NUM!</v>
      </c>
      <c r="DO104">
        <f t="shared" si="232"/>
        <v>1.8597309121519501</v>
      </c>
      <c r="DP104">
        <f t="shared" si="233"/>
        <v>4.7673592369320103E-2</v>
      </c>
      <c r="DQ104" t="e">
        <f t="shared" si="234"/>
        <v>#NUM!</v>
      </c>
      <c r="DR104" t="e">
        <f t="shared" si="235"/>
        <v>#NUM!</v>
      </c>
      <c r="DS104">
        <f t="shared" si="236"/>
        <v>1.8404474957093699</v>
      </c>
      <c r="DT104">
        <f t="shared" si="237"/>
        <v>4.38727702272192E-2</v>
      </c>
      <c r="DU104" t="e">
        <f t="shared" si="238"/>
        <v>#NUM!</v>
      </c>
      <c r="DV104" t="e">
        <f t="shared" si="239"/>
        <v>#NUM!</v>
      </c>
    </row>
    <row r="105" spans="1:126" x14ac:dyDescent="0.15">
      <c r="A105">
        <v>150.3107962</v>
      </c>
      <c r="B105">
        <v>18.33386454</v>
      </c>
      <c r="C105">
        <v>343</v>
      </c>
      <c r="D105">
        <v>246</v>
      </c>
      <c r="E105">
        <v>222.58110049999999</v>
      </c>
      <c r="F105">
        <v>143.91296389999999</v>
      </c>
      <c r="G105">
        <f t="shared" si="120"/>
        <v>14.8233423200488</v>
      </c>
      <c r="H105">
        <f t="shared" si="121"/>
        <v>0</v>
      </c>
      <c r="I105">
        <f t="shared" si="122"/>
        <v>0.33740320100817001</v>
      </c>
      <c r="J105">
        <f t="shared" si="123"/>
        <v>17.9964613389918</v>
      </c>
      <c r="K105">
        <f t="shared" si="124"/>
        <v>11.825416349356299</v>
      </c>
      <c r="L105">
        <f t="shared" si="125"/>
        <v>8.8921455376435699E-2</v>
      </c>
      <c r="M105">
        <f t="shared" si="126"/>
        <v>0.72360071783259805</v>
      </c>
      <c r="N105">
        <f t="shared" si="127"/>
        <v>17.610263822167401</v>
      </c>
      <c r="O105">
        <f t="shared" si="128"/>
        <v>10.278971027632901</v>
      </c>
      <c r="P105">
        <f t="shared" si="129"/>
        <v>0.14539273400987701</v>
      </c>
      <c r="Q105">
        <f t="shared" si="130"/>
        <v>0.448881511737868</v>
      </c>
      <c r="R105">
        <f t="shared" si="131"/>
        <v>17.884983028262099</v>
      </c>
      <c r="S105">
        <f t="shared" si="132"/>
        <v>11.825416349356299</v>
      </c>
      <c r="T105">
        <f t="shared" si="133"/>
        <v>0.118164142698496</v>
      </c>
      <c r="U105">
        <f t="shared" si="134"/>
        <v>0.29905650377562198</v>
      </c>
      <c r="V105">
        <f t="shared" si="135"/>
        <v>18.034808036224401</v>
      </c>
      <c r="W105">
        <f t="shared" si="136"/>
        <v>13.082994211066699</v>
      </c>
      <c r="X105">
        <f t="shared" si="137"/>
        <v>4.0385226742504797E-2</v>
      </c>
      <c r="Y105">
        <f t="shared" si="138"/>
        <v>0.17481342524809801</v>
      </c>
      <c r="Z105">
        <f t="shared" si="139"/>
        <v>18.1590511147519</v>
      </c>
      <c r="AA105">
        <f t="shared" si="140"/>
        <v>14.5366602345185</v>
      </c>
      <c r="AB105">
        <f t="shared" si="141"/>
        <v>3.5280063486829001E-2</v>
      </c>
      <c r="AC105">
        <f t="shared" si="142"/>
        <v>0.117497903716998</v>
      </c>
      <c r="AD105">
        <f t="shared" si="143"/>
        <v>18.216366636282999</v>
      </c>
      <c r="AE105">
        <f t="shared" si="144"/>
        <v>12.459994486730199</v>
      </c>
      <c r="AF105">
        <f t="shared" si="145"/>
        <v>6.8379208514497899E-2</v>
      </c>
      <c r="AG105">
        <f t="shared" si="146"/>
        <v>0.30493177688943601</v>
      </c>
      <c r="AH105">
        <f t="shared" si="147"/>
        <v>18.0289327631106</v>
      </c>
      <c r="AI105">
        <f t="shared" si="148"/>
        <v>10.1122868348262</v>
      </c>
      <c r="AJ105">
        <f t="shared" si="149"/>
        <v>3.0983764557015799E-2</v>
      </c>
      <c r="AK105">
        <f t="shared" si="150"/>
        <v>4.3922105521135901E-2</v>
      </c>
      <c r="AL105">
        <f t="shared" si="151"/>
        <v>18.289942434478899</v>
      </c>
      <c r="AM105">
        <f t="shared" si="152"/>
        <v>9.6911068230123494</v>
      </c>
      <c r="AN105">
        <f t="shared" si="153"/>
        <v>3.3330467927442202E-2</v>
      </c>
      <c r="AO105">
        <f t="shared" si="154"/>
        <v>0.100438103728461</v>
      </c>
      <c r="AP105">
        <f t="shared" si="155"/>
        <v>18.2334264362715</v>
      </c>
      <c r="AQ105">
        <f t="shared" si="156"/>
        <v>8.7219961407111093</v>
      </c>
      <c r="AR105">
        <f t="shared" si="157"/>
        <v>5.0610486262975603E-2</v>
      </c>
      <c r="AS105">
        <f t="shared" si="158"/>
        <v>5.9419962821317902E-2</v>
      </c>
      <c r="AT105">
        <f t="shared" si="159"/>
        <v>18.274444577178699</v>
      </c>
      <c r="AU105">
        <f t="shared" si="160"/>
        <v>7.9290874006464698</v>
      </c>
      <c r="AV105">
        <f t="shared" si="161"/>
        <v>6.0579403297818503E-2</v>
      </c>
      <c r="AW105">
        <f t="shared" si="162"/>
        <v>0.31554800066231098</v>
      </c>
      <c r="AX105">
        <f t="shared" si="163"/>
        <v>18.0183165393377</v>
      </c>
      <c r="AY105">
        <f t="shared" si="164"/>
        <v>7.2683301172592598</v>
      </c>
      <c r="AZ105">
        <f t="shared" si="165"/>
        <v>3.7313773624649001E-2</v>
      </c>
      <c r="BA105">
        <f t="shared" si="166"/>
        <v>0.38894348873129297</v>
      </c>
      <c r="BB105">
        <f t="shared" si="167"/>
        <v>17.9449210512687</v>
      </c>
      <c r="BC105">
        <f t="shared" si="168"/>
        <v>6.31533811585855</v>
      </c>
      <c r="BD105">
        <f t="shared" si="169"/>
        <v>3.4443483345829903E-2</v>
      </c>
      <c r="BE105">
        <f t="shared" si="170"/>
        <v>0.35332342743775502</v>
      </c>
      <c r="BF105">
        <f t="shared" si="171"/>
        <v>17.9805411125622</v>
      </c>
      <c r="BG105">
        <f t="shared" si="172"/>
        <v>5.5001094635815999</v>
      </c>
      <c r="BH105">
        <f t="shared" si="173"/>
        <v>4.08640437728525E-2</v>
      </c>
      <c r="BI105">
        <f t="shared" si="174"/>
        <v>0.25968143152506801</v>
      </c>
      <c r="BJ105">
        <f t="shared" si="175"/>
        <v>18.074183108474902</v>
      </c>
      <c r="BK105">
        <f t="shared" si="176"/>
        <v>5.3932196452406602</v>
      </c>
      <c r="BL105">
        <f t="shared" si="177"/>
        <v>1.31120538045045E-2</v>
      </c>
      <c r="BM105">
        <f t="shared" si="178"/>
        <v>0.49578029651049799</v>
      </c>
      <c r="BN105">
        <f t="shared" si="179"/>
        <v>17.838084243489501</v>
      </c>
      <c r="BO105">
        <f t="shared" si="180"/>
        <v>5.0561434174131197</v>
      </c>
      <c r="BP105">
        <f t="shared" si="181"/>
        <v>1.93181093522472E-2</v>
      </c>
      <c r="BQ105">
        <f t="shared" si="182"/>
        <v>0.478794290383798</v>
      </c>
      <c r="BR105">
        <f t="shared" si="183"/>
        <v>17.855070249616201</v>
      </c>
      <c r="BS105">
        <f t="shared" si="184"/>
        <v>4.4540947084881299</v>
      </c>
      <c r="BT105">
        <f t="shared" si="185"/>
        <v>3.8897915693918803E-2</v>
      </c>
      <c r="BU105">
        <f t="shared" si="186"/>
        <v>0.30555425849968199</v>
      </c>
      <c r="BV105">
        <f t="shared" si="187"/>
        <v>18.0283102815003</v>
      </c>
      <c r="BW105">
        <f t="shared" si="188"/>
        <v>4.4943497043672203</v>
      </c>
      <c r="BX105">
        <f t="shared" si="189"/>
        <v>2.4348801728742198E-2</v>
      </c>
      <c r="BY105">
        <f t="shared" si="190"/>
        <v>0.486443670459273</v>
      </c>
      <c r="BZ105">
        <f t="shared" si="191"/>
        <v>17.847420869540699</v>
      </c>
      <c r="CA105">
        <f t="shared" si="192"/>
        <v>3.9363420993431002</v>
      </c>
      <c r="CB105">
        <f t="shared" si="193"/>
        <v>3.00216701314302E-2</v>
      </c>
      <c r="CC105">
        <f t="shared" si="194"/>
        <v>0.36525269348353101</v>
      </c>
      <c r="CD105">
        <f t="shared" si="195"/>
        <v>17.968611846516499</v>
      </c>
      <c r="CE105">
        <f t="shared" si="196"/>
        <v>3.7395249943759401</v>
      </c>
      <c r="CF105">
        <f t="shared" si="197"/>
        <v>2.8520586624858599E-2</v>
      </c>
      <c r="CG105">
        <f t="shared" si="198"/>
        <v>0.36798200958489502</v>
      </c>
      <c r="CH105">
        <f t="shared" si="199"/>
        <v>17.965882530415101</v>
      </c>
      <c r="CI105">
        <f t="shared" si="200"/>
        <v>3.3123421797042698</v>
      </c>
      <c r="CJ105">
        <f t="shared" si="201"/>
        <v>3.1367625636949899E-2</v>
      </c>
      <c r="CK105">
        <f t="shared" si="202"/>
        <v>0.26371921887984201</v>
      </c>
      <c r="CL105">
        <f t="shared" si="203"/>
        <v>18.070145321120201</v>
      </c>
      <c r="CM105">
        <f t="shared" si="204"/>
        <v>3.1617811715359001</v>
      </c>
      <c r="CN105">
        <f t="shared" si="205"/>
        <v>7.2996224583325997E-2</v>
      </c>
      <c r="CO105">
        <f t="shared" si="206"/>
        <v>0.50080227156955104</v>
      </c>
      <c r="CP105">
        <f t="shared" si="207"/>
        <v>17.8330622684304</v>
      </c>
      <c r="CQ105">
        <f t="shared" si="208"/>
        <v>2.9891448056711001</v>
      </c>
      <c r="CR105">
        <f t="shared" si="209"/>
        <v>4.0116837497637697E-2</v>
      </c>
      <c r="CS105">
        <f t="shared" si="210"/>
        <v>4.3413289934283103E-2</v>
      </c>
      <c r="CT105">
        <f t="shared" si="211"/>
        <v>18.290451250065701</v>
      </c>
      <c r="CU105">
        <f t="shared" si="212"/>
        <v>2.8645971054347998</v>
      </c>
      <c r="CV105">
        <f t="shared" si="213"/>
        <v>6.6111150719229794E-2</v>
      </c>
      <c r="CW105">
        <f t="shared" si="214"/>
        <v>0.27902367425823799</v>
      </c>
      <c r="CX105">
        <f t="shared" si="215"/>
        <v>18.054840865741799</v>
      </c>
      <c r="CY105">
        <f t="shared" si="216"/>
        <v>2.75813735478456</v>
      </c>
      <c r="CZ105">
        <f t="shared" si="217"/>
        <v>6.3466704690460604E-2</v>
      </c>
      <c r="DA105">
        <f t="shared" si="218"/>
        <v>0.66121233462342599</v>
      </c>
      <c r="DB105">
        <f t="shared" si="219"/>
        <v>17.6726522053766</v>
      </c>
      <c r="DC105">
        <f t="shared" si="220"/>
        <v>2.2466633750284299</v>
      </c>
      <c r="DD105">
        <f t="shared" si="221"/>
        <v>5.53033829353069E-2</v>
      </c>
      <c r="DE105">
        <f t="shared" si="222"/>
        <v>18.792726789731599</v>
      </c>
      <c r="DF105">
        <f t="shared" si="223"/>
        <v>0.45886224973164902</v>
      </c>
      <c r="DG105">
        <f t="shared" si="224"/>
        <v>2.35043865061317</v>
      </c>
      <c r="DH105">
        <f t="shared" si="225"/>
        <v>5.3123021384225297E-2</v>
      </c>
      <c r="DI105">
        <f t="shared" si="226"/>
        <v>41.831088165473098</v>
      </c>
      <c r="DJ105">
        <f t="shared" si="227"/>
        <v>23.497223625473101</v>
      </c>
      <c r="DK105">
        <f t="shared" si="228"/>
        <v>2.2664944130912699</v>
      </c>
      <c r="DL105">
        <f t="shared" si="229"/>
        <v>4.3437517309952302E-2</v>
      </c>
      <c r="DM105" t="e">
        <f t="shared" si="230"/>
        <v>#NUM!</v>
      </c>
      <c r="DN105" t="e">
        <f t="shared" si="231"/>
        <v>#NUM!</v>
      </c>
      <c r="DO105">
        <f t="shared" si="232"/>
        <v>2.01424992243928</v>
      </c>
      <c r="DP105">
        <f t="shared" si="233"/>
        <v>4.1780764628350002E-2</v>
      </c>
      <c r="DQ105" t="e">
        <f t="shared" si="234"/>
        <v>#NUM!</v>
      </c>
      <c r="DR105" t="e">
        <f t="shared" si="235"/>
        <v>#NUM!</v>
      </c>
      <c r="DS105">
        <f t="shared" si="236"/>
        <v>2.11539478555185</v>
      </c>
      <c r="DT105">
        <f t="shared" si="237"/>
        <v>4.6084472623676098E-2</v>
      </c>
      <c r="DU105" t="e">
        <f t="shared" si="238"/>
        <v>#NUM!</v>
      </c>
      <c r="DV105" t="e">
        <f t="shared" si="239"/>
        <v>#NUM!</v>
      </c>
    </row>
    <row r="106" spans="1:126" x14ac:dyDescent="0.15">
      <c r="A106">
        <v>18.051388029999998</v>
      </c>
      <c r="B106">
        <v>18.48793289</v>
      </c>
      <c r="C106">
        <v>340</v>
      </c>
      <c r="D106">
        <v>243</v>
      </c>
      <c r="E106">
        <v>222.55403140000001</v>
      </c>
      <c r="F106">
        <v>143.90917970000001</v>
      </c>
      <c r="G106">
        <f t="shared" si="120"/>
        <v>22.235013480073199</v>
      </c>
      <c r="H106">
        <f t="shared" si="121"/>
        <v>0.14324445642386699</v>
      </c>
      <c r="I106">
        <f t="shared" si="122"/>
        <v>0</v>
      </c>
      <c r="J106">
        <f t="shared" si="123"/>
        <v>18.48793289</v>
      </c>
      <c r="K106">
        <f t="shared" si="124"/>
        <v>18.697624971879701</v>
      </c>
      <c r="L106">
        <f t="shared" si="125"/>
        <v>7.2273339377496304E-2</v>
      </c>
      <c r="M106">
        <f t="shared" si="126"/>
        <v>0.20708585538601601</v>
      </c>
      <c r="N106">
        <f t="shared" si="127"/>
        <v>18.280847034613998</v>
      </c>
      <c r="O106">
        <f t="shared" si="128"/>
        <v>15.164428344602401</v>
      </c>
      <c r="P106">
        <f t="shared" si="129"/>
        <v>4.6090667199101903E-2</v>
      </c>
      <c r="Q106">
        <f t="shared" si="130"/>
        <v>0.116811863316583</v>
      </c>
      <c r="R106">
        <f t="shared" si="131"/>
        <v>18.371121026683401</v>
      </c>
      <c r="S106">
        <f t="shared" si="132"/>
        <v>13.221217409699101</v>
      </c>
      <c r="T106">
        <f t="shared" si="133"/>
        <v>0.14348165569297</v>
      </c>
      <c r="U106">
        <f t="shared" si="134"/>
        <v>0.30488906134453497</v>
      </c>
      <c r="V106">
        <f t="shared" si="135"/>
        <v>18.183043828655499</v>
      </c>
      <c r="W106">
        <f t="shared" si="136"/>
        <v>13.790686773922801</v>
      </c>
      <c r="X106">
        <f t="shared" si="137"/>
        <v>0.12344040904397301</v>
      </c>
      <c r="Y106">
        <f t="shared" si="138"/>
        <v>6.4038392054704601E-2</v>
      </c>
      <c r="Z106">
        <f t="shared" si="139"/>
        <v>18.423894497945302</v>
      </c>
      <c r="AA106">
        <f t="shared" si="140"/>
        <v>14.2396869404371</v>
      </c>
      <c r="AB106">
        <f t="shared" si="141"/>
        <v>5.6231619672762197E-2</v>
      </c>
      <c r="AC106">
        <f t="shared" si="142"/>
        <v>0.108876066433423</v>
      </c>
      <c r="AD106">
        <f t="shared" si="143"/>
        <v>18.3790568235666</v>
      </c>
      <c r="AE106">
        <f t="shared" si="144"/>
        <v>15.2976713517498</v>
      </c>
      <c r="AF106">
        <f t="shared" si="145"/>
        <v>4.1910088459555302E-2</v>
      </c>
      <c r="AG106">
        <f t="shared" si="146"/>
        <v>5.9873938581997098E-2</v>
      </c>
      <c r="AH106">
        <f t="shared" si="147"/>
        <v>18.428058951417999</v>
      </c>
      <c r="AI106">
        <f t="shared" si="148"/>
        <v>13.3854624327811</v>
      </c>
      <c r="AJ106">
        <f t="shared" si="149"/>
        <v>4.6015915687681097E-2</v>
      </c>
      <c r="AK106">
        <f t="shared" si="150"/>
        <v>6.6627965600059E-2</v>
      </c>
      <c r="AL106">
        <f t="shared" si="151"/>
        <v>18.421304924399902</v>
      </c>
      <c r="AM106">
        <f t="shared" si="152"/>
        <v>11.149109454645499</v>
      </c>
      <c r="AN106">
        <f t="shared" si="153"/>
        <v>3.4027171871832802E-2</v>
      </c>
      <c r="AO106">
        <f t="shared" si="154"/>
        <v>8.8163413849389693E-2</v>
      </c>
      <c r="AP106">
        <f t="shared" si="155"/>
        <v>18.399769476150599</v>
      </c>
      <c r="AQ106">
        <f t="shared" si="156"/>
        <v>10.7083699462249</v>
      </c>
      <c r="AR106">
        <f t="shared" si="157"/>
        <v>4.3357474462827901E-2</v>
      </c>
      <c r="AS106">
        <f t="shared" si="158"/>
        <v>4.7543191707310702E-2</v>
      </c>
      <c r="AT106">
        <f t="shared" si="159"/>
        <v>18.440389698292702</v>
      </c>
      <c r="AU106">
        <f t="shared" si="160"/>
        <v>9.7348817692953293</v>
      </c>
      <c r="AV106">
        <f t="shared" si="161"/>
        <v>5.8390053828666397E-2</v>
      </c>
      <c r="AW106">
        <f t="shared" si="162"/>
        <v>4.7395579265655803E-2</v>
      </c>
      <c r="AX106">
        <f t="shared" si="163"/>
        <v>18.4405373107343</v>
      </c>
      <c r="AY106">
        <f t="shared" si="164"/>
        <v>8.9236416218540509</v>
      </c>
      <c r="AZ106">
        <f t="shared" si="165"/>
        <v>6.7362532434872599E-2</v>
      </c>
      <c r="BA106">
        <f t="shared" si="166"/>
        <v>4.5803744690831601E-2</v>
      </c>
      <c r="BB106">
        <f t="shared" si="167"/>
        <v>18.442129145309199</v>
      </c>
      <c r="BC106">
        <f t="shared" si="168"/>
        <v>8.2372076509421994</v>
      </c>
      <c r="BD106">
        <f t="shared" si="169"/>
        <v>4.5155170987853897E-2</v>
      </c>
      <c r="BE106">
        <f t="shared" si="170"/>
        <v>0.198194669784446</v>
      </c>
      <c r="BF106">
        <f t="shared" si="171"/>
        <v>18.2897382202156</v>
      </c>
      <c r="BG106">
        <f t="shared" si="172"/>
        <v>7.29554630668237</v>
      </c>
      <c r="BH106">
        <f t="shared" si="173"/>
        <v>4.1929801631578702E-2</v>
      </c>
      <c r="BI106">
        <f t="shared" si="174"/>
        <v>0.176976054324407</v>
      </c>
      <c r="BJ106">
        <f t="shared" si="175"/>
        <v>18.310956835675601</v>
      </c>
      <c r="BK106">
        <f t="shared" si="176"/>
        <v>6.48184332358497</v>
      </c>
      <c r="BL106">
        <f t="shared" si="177"/>
        <v>4.7318043853688999E-2</v>
      </c>
      <c r="BM106">
        <f t="shared" si="178"/>
        <v>0.127839927469479</v>
      </c>
      <c r="BN106">
        <f t="shared" si="179"/>
        <v>18.360092962530501</v>
      </c>
      <c r="BO106">
        <f t="shared" si="180"/>
        <v>6.2713740682381003</v>
      </c>
      <c r="BP106">
        <f t="shared" si="181"/>
        <v>1.52297574564761E-2</v>
      </c>
      <c r="BQ106">
        <f t="shared" si="182"/>
        <v>0.228871834725143</v>
      </c>
      <c r="BR106">
        <f t="shared" si="183"/>
        <v>18.259061055274898</v>
      </c>
      <c r="BS106">
        <f t="shared" si="184"/>
        <v>5.9024697112829196</v>
      </c>
      <c r="BT106">
        <f t="shared" si="185"/>
        <v>1.8176088775719499E-2</v>
      </c>
      <c r="BU106">
        <f t="shared" si="186"/>
        <v>0.292057950921294</v>
      </c>
      <c r="BV106">
        <f t="shared" si="187"/>
        <v>18.195874939078699</v>
      </c>
      <c r="BW106">
        <f t="shared" si="188"/>
        <v>5.2966419216363603</v>
      </c>
      <c r="BX106">
        <f t="shared" si="189"/>
        <v>4.3150476899681503E-2</v>
      </c>
      <c r="BY106">
        <f t="shared" si="190"/>
        <v>0.19175370309268899</v>
      </c>
      <c r="BZ106">
        <f t="shared" si="191"/>
        <v>18.296179186907299</v>
      </c>
      <c r="CA106">
        <f t="shared" si="192"/>
        <v>5.2811571100952399</v>
      </c>
      <c r="CB106">
        <f t="shared" si="193"/>
        <v>2.6431370908578999E-2</v>
      </c>
      <c r="CC106">
        <f t="shared" si="194"/>
        <v>0.24535830110449</v>
      </c>
      <c r="CD106">
        <f t="shared" si="195"/>
        <v>18.242574588895501</v>
      </c>
      <c r="CE106">
        <f t="shared" si="196"/>
        <v>4.6856113878759702</v>
      </c>
      <c r="CF106">
        <f t="shared" si="197"/>
        <v>3.4340780804159601E-2</v>
      </c>
      <c r="CG106">
        <f t="shared" si="198"/>
        <v>0.183734169254929</v>
      </c>
      <c r="CH106">
        <f t="shared" si="199"/>
        <v>18.304198720745099</v>
      </c>
      <c r="CI106">
        <f t="shared" si="200"/>
        <v>4.4624870360723499</v>
      </c>
      <c r="CJ106">
        <f t="shared" si="201"/>
        <v>3.2705505527771003E-2</v>
      </c>
      <c r="CK106">
        <f t="shared" si="202"/>
        <v>0.169352067891851</v>
      </c>
      <c r="CL106">
        <f t="shared" si="203"/>
        <v>18.3185808221081</v>
      </c>
      <c r="CM106">
        <f t="shared" si="204"/>
        <v>4.0295998091914402</v>
      </c>
      <c r="CN106">
        <f t="shared" si="205"/>
        <v>3.4804813352790502E-2</v>
      </c>
      <c r="CO106">
        <f t="shared" si="206"/>
        <v>0.121582705551943</v>
      </c>
      <c r="CP106">
        <f t="shared" si="207"/>
        <v>18.366350184448098</v>
      </c>
      <c r="CQ106">
        <f t="shared" si="208"/>
        <v>3.8543998174874599</v>
      </c>
      <c r="CR106">
        <f t="shared" si="209"/>
        <v>7.6105349563661995E-2</v>
      </c>
      <c r="CS106">
        <f t="shared" si="210"/>
        <v>0.149270131394943</v>
      </c>
      <c r="CT106">
        <f t="shared" si="211"/>
        <v>18.3386627586051</v>
      </c>
      <c r="CU106">
        <f t="shared" si="212"/>
        <v>3.5870971045753599</v>
      </c>
      <c r="CV106">
        <f t="shared" si="213"/>
        <v>4.4452779407019298E-2</v>
      </c>
      <c r="CW106">
        <f t="shared" si="214"/>
        <v>2.1689947141031E-2</v>
      </c>
      <c r="CX106">
        <f t="shared" si="215"/>
        <v>18.466242942859001</v>
      </c>
      <c r="CY106">
        <f t="shared" si="216"/>
        <v>3.44361322039234</v>
      </c>
      <c r="CZ106">
        <f t="shared" si="217"/>
        <v>6.92089302553235E-2</v>
      </c>
      <c r="DA106">
        <f t="shared" si="218"/>
        <v>0.23755882243628301</v>
      </c>
      <c r="DB106">
        <f t="shared" si="219"/>
        <v>18.250374067563701</v>
      </c>
      <c r="DC106">
        <f t="shared" si="220"/>
        <v>3.3546139002734998</v>
      </c>
      <c r="DD106">
        <f t="shared" si="221"/>
        <v>6.6547048322426403E-2</v>
      </c>
      <c r="DE106">
        <f t="shared" si="222"/>
        <v>4.7362328381959804</v>
      </c>
      <c r="DF106">
        <f t="shared" si="223"/>
        <v>13.751700051804001</v>
      </c>
      <c r="DG106">
        <f t="shared" si="224"/>
        <v>2.7700185143525502</v>
      </c>
      <c r="DH106">
        <f t="shared" si="225"/>
        <v>5.8608604023197203E-2</v>
      </c>
      <c r="DI106">
        <f t="shared" si="226"/>
        <v>9.0566248526387803</v>
      </c>
      <c r="DJ106">
        <f t="shared" si="227"/>
        <v>9.4313080373612195</v>
      </c>
      <c r="DK106">
        <f t="shared" si="228"/>
        <v>2.8892248099503499</v>
      </c>
      <c r="DL106">
        <f t="shared" si="229"/>
        <v>5.6388126440480101E-2</v>
      </c>
      <c r="DM106">
        <f t="shared" si="230"/>
        <v>19.106088753018401</v>
      </c>
      <c r="DN106">
        <f t="shared" si="231"/>
        <v>0.61815586301844805</v>
      </c>
      <c r="DO106">
        <f t="shared" si="232"/>
        <v>2.7895963682279299</v>
      </c>
      <c r="DP106">
        <f t="shared" si="233"/>
        <v>4.6924031275985399E-2</v>
      </c>
      <c r="DQ106">
        <f t="shared" si="234"/>
        <v>45.464935965529598</v>
      </c>
      <c r="DR106">
        <f t="shared" si="235"/>
        <v>26.977003075529598</v>
      </c>
      <c r="DS106">
        <f t="shared" si="236"/>
        <v>2.4930166629173001</v>
      </c>
      <c r="DT106">
        <f t="shared" si="237"/>
        <v>4.5206283957905498E-2</v>
      </c>
      <c r="DU106">
        <f t="shared" si="238"/>
        <v>50.551268042387498</v>
      </c>
      <c r="DV106">
        <f t="shared" si="239"/>
        <v>32.063335152387502</v>
      </c>
    </row>
    <row r="107" spans="1:126" x14ac:dyDescent="0.15">
      <c r="A107">
        <v>149.77629920000001</v>
      </c>
      <c r="B107">
        <v>5.2848858270000001</v>
      </c>
      <c r="C107">
        <v>339</v>
      </c>
      <c r="D107">
        <v>241</v>
      </c>
      <c r="E107">
        <v>222.6293182</v>
      </c>
      <c r="F107">
        <v>143.93507389999999</v>
      </c>
      <c r="G107">
        <f t="shared" si="120"/>
        <v>11.718881066929701</v>
      </c>
      <c r="H107">
        <f t="shared" si="121"/>
        <v>0.41725180450025701</v>
      </c>
      <c r="I107">
        <f t="shared" si="122"/>
        <v>0.35254192991981997</v>
      </c>
      <c r="J107">
        <f t="shared" si="123"/>
        <v>4.9323438970801803</v>
      </c>
      <c r="K107">
        <f t="shared" si="124"/>
        <v>16.931419528882699</v>
      </c>
      <c r="L107">
        <f t="shared" si="125"/>
        <v>0.14026456019256001</v>
      </c>
      <c r="M107">
        <f t="shared" si="126"/>
        <v>0.151471197002989</v>
      </c>
      <c r="N107">
        <f t="shared" si="127"/>
        <v>5.1334146299970103</v>
      </c>
      <c r="O107">
        <f t="shared" si="128"/>
        <v>16.252480225100701</v>
      </c>
      <c r="P107">
        <f t="shared" si="129"/>
        <v>9.3509706795040198E-2</v>
      </c>
      <c r="Q107">
        <f t="shared" si="130"/>
        <v>0.27959080375329298</v>
      </c>
      <c r="R107">
        <f t="shared" si="131"/>
        <v>5.0052950232467097</v>
      </c>
      <c r="S107">
        <f t="shared" si="132"/>
        <v>14.300933188418201</v>
      </c>
      <c r="T107">
        <f t="shared" si="133"/>
        <v>9.7037030504284402E-2</v>
      </c>
      <c r="U107">
        <f t="shared" si="134"/>
        <v>0.19310426393104899</v>
      </c>
      <c r="V107">
        <f t="shared" si="135"/>
        <v>5.0917815630689498</v>
      </c>
      <c r="W107">
        <f t="shared" si="136"/>
        <v>12.9108420495359</v>
      </c>
      <c r="X107">
        <f t="shared" si="137"/>
        <v>3.14467349013084E-2</v>
      </c>
      <c r="Y107">
        <f t="shared" si="138"/>
        <v>0.24201206128441799</v>
      </c>
      <c r="Z107">
        <f t="shared" si="139"/>
        <v>5.04287376571558</v>
      </c>
      <c r="AA107">
        <f t="shared" si="140"/>
        <v>13.4542083333102</v>
      </c>
      <c r="AB107">
        <f t="shared" si="141"/>
        <v>3.64054966405052E-2</v>
      </c>
      <c r="AC107">
        <f t="shared" si="142"/>
        <v>6.9015017554904495E-2</v>
      </c>
      <c r="AD107">
        <f t="shared" si="143"/>
        <v>5.2158708094451001</v>
      </c>
      <c r="AE107">
        <f t="shared" si="144"/>
        <v>13.8896642648249</v>
      </c>
      <c r="AF107">
        <f t="shared" si="145"/>
        <v>1.26961093171557E-2</v>
      </c>
      <c r="AG107">
        <f t="shared" si="146"/>
        <v>9.9442262618332902E-2</v>
      </c>
      <c r="AH107">
        <f t="shared" si="147"/>
        <v>5.1854435643816696</v>
      </c>
      <c r="AI107">
        <f t="shared" si="148"/>
        <v>14.855495434875101</v>
      </c>
      <c r="AJ107">
        <f t="shared" si="149"/>
        <v>4.2899400845427003E-2</v>
      </c>
      <c r="AK107">
        <f t="shared" si="150"/>
        <v>0.113522000532466</v>
      </c>
      <c r="AL107">
        <f t="shared" si="151"/>
        <v>5.1713638264675303</v>
      </c>
      <c r="AM107">
        <f t="shared" si="152"/>
        <v>13.204884831000101</v>
      </c>
      <c r="AN107">
        <f t="shared" si="153"/>
        <v>8.3439572418285396E-2</v>
      </c>
      <c r="AO107">
        <f t="shared" si="154"/>
        <v>7.8891478596027104E-2</v>
      </c>
      <c r="AP107">
        <f t="shared" si="155"/>
        <v>5.2059943484039701</v>
      </c>
      <c r="AQ107">
        <f t="shared" si="156"/>
        <v>11.206102967061801</v>
      </c>
      <c r="AR107">
        <f t="shared" si="157"/>
        <v>3.9779078593073502E-2</v>
      </c>
      <c r="AS107">
        <f t="shared" si="158"/>
        <v>5.07181166817047E-2</v>
      </c>
      <c r="AT107">
        <f t="shared" si="159"/>
        <v>5.2341677103183004</v>
      </c>
      <c r="AU107">
        <f t="shared" si="160"/>
        <v>10.803996679909099</v>
      </c>
      <c r="AV107">
        <f t="shared" si="161"/>
        <v>1.9797405682142499E-2</v>
      </c>
      <c r="AW107">
        <f t="shared" si="162"/>
        <v>6.9590349432269397E-2</v>
      </c>
      <c r="AX107">
        <f t="shared" si="163"/>
        <v>5.2152954775677296</v>
      </c>
      <c r="AY107">
        <f t="shared" si="164"/>
        <v>9.9036636232500506</v>
      </c>
      <c r="AZ107">
        <f t="shared" si="165"/>
        <v>2.8094730650872202E-2</v>
      </c>
      <c r="BA107">
        <f t="shared" si="166"/>
        <v>0.28148384402342402</v>
      </c>
      <c r="BB107">
        <f t="shared" si="167"/>
        <v>5.0034019829765803</v>
      </c>
      <c r="BC107">
        <f t="shared" si="168"/>
        <v>9.1418433445385094</v>
      </c>
      <c r="BD107">
        <f t="shared" si="169"/>
        <v>3.3925799083982099E-2</v>
      </c>
      <c r="BE107">
        <f t="shared" si="170"/>
        <v>0.23796012313746501</v>
      </c>
      <c r="BF107">
        <f t="shared" si="171"/>
        <v>5.0469257038625397</v>
      </c>
      <c r="BG107">
        <f t="shared" si="172"/>
        <v>8.4888545342143296</v>
      </c>
      <c r="BH107">
        <f t="shared" si="173"/>
        <v>1.92010066881005E-2</v>
      </c>
      <c r="BI107">
        <f t="shared" si="174"/>
        <v>0.24806395819628799</v>
      </c>
      <c r="BJ107">
        <f t="shared" si="175"/>
        <v>5.0368218688037096</v>
      </c>
      <c r="BK107">
        <f t="shared" si="176"/>
        <v>7.5944997015664502</v>
      </c>
      <c r="BL107">
        <f t="shared" si="177"/>
        <v>1.7920939575560499E-2</v>
      </c>
      <c r="BM107">
        <f t="shared" si="178"/>
        <v>0.202929521713685</v>
      </c>
      <c r="BN107">
        <f t="shared" si="179"/>
        <v>5.0819563052863197</v>
      </c>
      <c r="BO107">
        <f t="shared" si="180"/>
        <v>6.81405948493056</v>
      </c>
      <c r="BP107">
        <f t="shared" si="181"/>
        <v>2.4042147188279701E-2</v>
      </c>
      <c r="BQ107">
        <f t="shared" si="182"/>
        <v>0.236704598705407</v>
      </c>
      <c r="BR107">
        <f t="shared" si="183"/>
        <v>5.0481812282945899</v>
      </c>
      <c r="BS107">
        <f t="shared" si="184"/>
        <v>6.5918252747422104</v>
      </c>
      <c r="BT107">
        <f t="shared" si="185"/>
        <v>2.2737736644096899E-2</v>
      </c>
      <c r="BU107">
        <f t="shared" si="186"/>
        <v>0.33291710313218698</v>
      </c>
      <c r="BV107">
        <f t="shared" si="187"/>
        <v>4.9519687238678101</v>
      </c>
      <c r="BW107">
        <f t="shared" si="188"/>
        <v>6.2256127594787598</v>
      </c>
      <c r="BX107">
        <f t="shared" si="189"/>
        <v>2.8412868836379199E-2</v>
      </c>
      <c r="BY107">
        <f t="shared" si="190"/>
        <v>0.33215168120272598</v>
      </c>
      <c r="BZ107">
        <f t="shared" si="191"/>
        <v>4.9527341457972698</v>
      </c>
      <c r="CA107">
        <f t="shared" si="192"/>
        <v>5.6359841822236101</v>
      </c>
      <c r="CB107">
        <f t="shared" si="193"/>
        <v>2.9562379784848599E-2</v>
      </c>
      <c r="CC107">
        <f t="shared" si="194"/>
        <v>0.27733761993709899</v>
      </c>
      <c r="CD107">
        <f t="shared" si="195"/>
        <v>5.0075482070629</v>
      </c>
      <c r="CE107">
        <f t="shared" si="196"/>
        <v>5.60305148353088</v>
      </c>
      <c r="CF107">
        <f t="shared" si="197"/>
        <v>2.5737428133202001E-2</v>
      </c>
      <c r="CG107">
        <f t="shared" si="198"/>
        <v>0.32535287430065601</v>
      </c>
      <c r="CH107">
        <f t="shared" si="199"/>
        <v>4.9595329526993401</v>
      </c>
      <c r="CI107">
        <f t="shared" si="200"/>
        <v>5.0177312504681</v>
      </c>
      <c r="CJ107">
        <f t="shared" si="201"/>
        <v>2.2858888983148501E-2</v>
      </c>
      <c r="CK107">
        <f t="shared" si="202"/>
        <v>0.26544509040960501</v>
      </c>
      <c r="CL107">
        <f t="shared" si="203"/>
        <v>5.0194407365903997</v>
      </c>
      <c r="CM107">
        <f t="shared" si="204"/>
        <v>4.7896525572650104</v>
      </c>
      <c r="CN107">
        <f t="shared" si="205"/>
        <v>2.1819848574823501E-2</v>
      </c>
      <c r="CO107">
        <f t="shared" si="206"/>
        <v>0.150255056509561</v>
      </c>
      <c r="CP107">
        <f t="shared" si="207"/>
        <v>5.1346307704904399</v>
      </c>
      <c r="CQ107">
        <f t="shared" si="208"/>
        <v>4.3626950039917203</v>
      </c>
      <c r="CR107">
        <f t="shared" si="209"/>
        <v>2.5531763640210502E-2</v>
      </c>
      <c r="CS107">
        <f t="shared" si="210"/>
        <v>0.171654313845992</v>
      </c>
      <c r="CT107">
        <f t="shared" si="211"/>
        <v>5.1132315131540098</v>
      </c>
      <c r="CU107">
        <f t="shared" si="212"/>
        <v>4.1809160454920704</v>
      </c>
      <c r="CV107">
        <f t="shared" si="213"/>
        <v>5.5721477024774299E-2</v>
      </c>
      <c r="CW107">
        <f t="shared" si="214"/>
        <v>0.21423465898972199</v>
      </c>
      <c r="CX107">
        <f t="shared" si="215"/>
        <v>5.0706511680102802</v>
      </c>
      <c r="CY107">
        <f t="shared" si="216"/>
        <v>3.9005952540241702</v>
      </c>
      <c r="CZ107">
        <f t="shared" si="217"/>
        <v>2.6742429359345E-2</v>
      </c>
      <c r="DA107">
        <f t="shared" si="218"/>
        <v>0.10090128029813</v>
      </c>
      <c r="DB107">
        <f t="shared" si="219"/>
        <v>5.1839845467018701</v>
      </c>
      <c r="DC107">
        <f t="shared" si="220"/>
        <v>3.75057235963863</v>
      </c>
      <c r="DD107">
        <f t="shared" si="221"/>
        <v>5.04217403307195E-2</v>
      </c>
      <c r="DE107">
        <f t="shared" si="222"/>
        <v>0.47517226671323698</v>
      </c>
      <c r="DF107">
        <f t="shared" si="223"/>
        <v>4.8097135602867596</v>
      </c>
      <c r="DG107">
        <f t="shared" si="224"/>
        <v>3.6591514705459498</v>
      </c>
      <c r="DH107">
        <f t="shared" si="225"/>
        <v>4.8554268466618797E-2</v>
      </c>
      <c r="DI107">
        <f t="shared" si="226"/>
        <v>11.0945328619998</v>
      </c>
      <c r="DJ107">
        <f t="shared" si="227"/>
        <v>5.8096470349998102</v>
      </c>
      <c r="DK107">
        <f t="shared" si="228"/>
        <v>3.07465466106459</v>
      </c>
      <c r="DL107">
        <f t="shared" si="229"/>
        <v>4.1833640547538103E-2</v>
      </c>
      <c r="DM107">
        <f t="shared" si="230"/>
        <v>29.9753769372779</v>
      </c>
      <c r="DN107">
        <f t="shared" si="231"/>
        <v>24.6904911102779</v>
      </c>
      <c r="DO107">
        <f t="shared" si="232"/>
        <v>3.1848087658628099</v>
      </c>
      <c r="DP107">
        <f t="shared" si="233"/>
        <v>4.0277297180767301E-2</v>
      </c>
      <c r="DQ107">
        <f t="shared" si="234"/>
        <v>60.758294272406999</v>
      </c>
      <c r="DR107">
        <f t="shared" si="235"/>
        <v>55.473408445407003</v>
      </c>
      <c r="DS107">
        <f t="shared" si="236"/>
        <v>3.07864847366739</v>
      </c>
      <c r="DT107">
        <f t="shared" si="237"/>
        <v>3.1704591558051103E-2</v>
      </c>
      <c r="DU107" t="e">
        <f t="shared" si="238"/>
        <v>#NUM!</v>
      </c>
      <c r="DV107" t="e">
        <f t="shared" si="239"/>
        <v>#NUM!</v>
      </c>
    </row>
    <row r="108" spans="1:126" x14ac:dyDescent="0.15">
      <c r="A108">
        <v>75.544859630000005</v>
      </c>
      <c r="B108">
        <v>-7.0315273310000004</v>
      </c>
      <c r="C108">
        <v>337</v>
      </c>
      <c r="D108">
        <v>237</v>
      </c>
      <c r="E108">
        <v>222.53094479999999</v>
      </c>
      <c r="F108">
        <v>143.92453</v>
      </c>
      <c r="G108">
        <f t="shared" si="120"/>
        <v>23.437762133859401</v>
      </c>
      <c r="H108">
        <f t="shared" si="121"/>
        <v>0.51851247477965701</v>
      </c>
      <c r="I108">
        <f t="shared" si="122"/>
        <v>0.987769504010518</v>
      </c>
      <c r="J108">
        <f t="shared" si="123"/>
        <v>6.0437578269894798</v>
      </c>
      <c r="K108">
        <f t="shared" si="124"/>
        <v>17.7381245240345</v>
      </c>
      <c r="L108">
        <f t="shared" si="125"/>
        <v>7.3309131888610296E-2</v>
      </c>
      <c r="M108">
        <f t="shared" si="126"/>
        <v>0.22605991947322601</v>
      </c>
      <c r="N108">
        <f t="shared" si="127"/>
        <v>6.8054674115267701</v>
      </c>
      <c r="O108">
        <f t="shared" si="128"/>
        <v>19.067910917890899</v>
      </c>
      <c r="P108">
        <f t="shared" si="129"/>
        <v>9.0736370103339903E-2</v>
      </c>
      <c r="Q108">
        <f t="shared" si="130"/>
        <v>0.42305375542872897</v>
      </c>
      <c r="R108">
        <f t="shared" si="131"/>
        <v>6.6084735755712698</v>
      </c>
      <c r="S108">
        <f t="shared" si="132"/>
        <v>17.9827998687602</v>
      </c>
      <c r="T108">
        <f t="shared" si="133"/>
        <v>6.8052277577504899E-2</v>
      </c>
      <c r="U108">
        <f t="shared" si="134"/>
        <v>0.15574990193837401</v>
      </c>
      <c r="V108">
        <f t="shared" si="135"/>
        <v>6.87577742906163</v>
      </c>
      <c r="W108">
        <f t="shared" si="136"/>
        <v>16.145049999972201</v>
      </c>
      <c r="X108">
        <f t="shared" si="137"/>
        <v>2.8753109832214099E-2</v>
      </c>
      <c r="Y108">
        <f t="shared" si="138"/>
        <v>0.33804919900243702</v>
      </c>
      <c r="Z108">
        <f t="shared" si="139"/>
        <v>6.6934781319975603</v>
      </c>
      <c r="AA108">
        <f t="shared" si="140"/>
        <v>14.669660811512401</v>
      </c>
      <c r="AB108">
        <f t="shared" si="141"/>
        <v>0.110910029760648</v>
      </c>
      <c r="AC108">
        <f t="shared" si="142"/>
        <v>0.20291865979243001</v>
      </c>
      <c r="AD108">
        <f t="shared" si="143"/>
        <v>6.8286086712075704</v>
      </c>
      <c r="AE108">
        <f t="shared" si="144"/>
        <v>14.9007524182105</v>
      </c>
      <c r="AF108">
        <f t="shared" si="145"/>
        <v>0.104724337650868</v>
      </c>
      <c r="AG108">
        <f t="shared" si="146"/>
        <v>0.121000668560203</v>
      </c>
      <c r="AH108">
        <f t="shared" si="147"/>
        <v>6.9105266624397998</v>
      </c>
      <c r="AI108">
        <f t="shared" si="148"/>
        <v>15.1034687963349</v>
      </c>
      <c r="AJ108">
        <f t="shared" si="149"/>
        <v>5.4339409832864699E-2</v>
      </c>
      <c r="AK108">
        <f t="shared" si="150"/>
        <v>0.15393240672057601</v>
      </c>
      <c r="AL108">
        <f t="shared" si="151"/>
        <v>6.8775949242794203</v>
      </c>
      <c r="AM108">
        <f t="shared" si="152"/>
        <v>15.8218743782634</v>
      </c>
      <c r="AN108">
        <f t="shared" si="153"/>
        <v>4.8884864015737099E-2</v>
      </c>
      <c r="AO108">
        <f t="shared" si="154"/>
        <v>2.7737692077761798E-2</v>
      </c>
      <c r="AP108">
        <f t="shared" si="155"/>
        <v>7.0037896389222398</v>
      </c>
      <c r="AQ108">
        <f t="shared" si="156"/>
        <v>14.2396869404371</v>
      </c>
      <c r="AR108">
        <f t="shared" si="157"/>
        <v>3.9264767939716498E-2</v>
      </c>
      <c r="AS108">
        <f t="shared" si="158"/>
        <v>0.35550096901247902</v>
      </c>
      <c r="AT108">
        <f t="shared" si="159"/>
        <v>6.6760263619875202</v>
      </c>
      <c r="AU108">
        <f t="shared" si="160"/>
        <v>12.323141570850099</v>
      </c>
      <c r="AV108">
        <f t="shared" si="161"/>
        <v>4.09894172006336E-2</v>
      </c>
      <c r="AW108">
        <f t="shared" si="162"/>
        <v>0.16938076043195599</v>
      </c>
      <c r="AX108">
        <f t="shared" si="163"/>
        <v>6.86214657056804</v>
      </c>
      <c r="AY108">
        <f t="shared" si="164"/>
        <v>11.8664057836976</v>
      </c>
      <c r="AZ108">
        <f t="shared" si="165"/>
        <v>4.7610349554202097E-2</v>
      </c>
      <c r="BA108">
        <f t="shared" si="166"/>
        <v>0.15112692710206799</v>
      </c>
      <c r="BB108">
        <f t="shared" si="167"/>
        <v>6.8804004038979301</v>
      </c>
      <c r="BC108">
        <f t="shared" si="168"/>
        <v>10.9536053387978</v>
      </c>
      <c r="BD108">
        <f t="shared" si="169"/>
        <v>5.9867223875929E-2</v>
      </c>
      <c r="BE108">
        <f t="shared" si="170"/>
        <v>0.18196139780075499</v>
      </c>
      <c r="BF108">
        <f t="shared" si="171"/>
        <v>6.8495659331992496</v>
      </c>
      <c r="BG108">
        <f t="shared" si="172"/>
        <v>10.1712049574551</v>
      </c>
      <c r="BH108">
        <f t="shared" si="173"/>
        <v>6.6870921585786905E-2</v>
      </c>
      <c r="BI108">
        <f t="shared" si="174"/>
        <v>0.38204850077676999</v>
      </c>
      <c r="BJ108">
        <f t="shared" si="175"/>
        <v>6.6494788302232299</v>
      </c>
      <c r="BK108">
        <f t="shared" si="176"/>
        <v>9.4931246269580694</v>
      </c>
      <c r="BL108">
        <f t="shared" si="177"/>
        <v>4.7982039030469298E-2</v>
      </c>
      <c r="BM108">
        <f t="shared" si="178"/>
        <v>0.396691364487049</v>
      </c>
      <c r="BN108">
        <f t="shared" si="179"/>
        <v>6.6348359665129504</v>
      </c>
      <c r="BO108">
        <f t="shared" si="180"/>
        <v>8.5937913163044009</v>
      </c>
      <c r="BP108">
        <f t="shared" si="181"/>
        <v>4.4983161591065003E-2</v>
      </c>
      <c r="BQ108">
        <f t="shared" si="182"/>
        <v>0.32156495220818099</v>
      </c>
      <c r="BR108">
        <f t="shared" si="183"/>
        <v>6.7099623787918201</v>
      </c>
      <c r="BS108">
        <f t="shared" si="184"/>
        <v>7.8020340167828302</v>
      </c>
      <c r="BT108">
        <f t="shared" si="185"/>
        <v>4.96629778596707E-2</v>
      </c>
      <c r="BU108">
        <f t="shared" si="186"/>
        <v>0.31612758392706602</v>
      </c>
      <c r="BV108">
        <f t="shared" si="187"/>
        <v>6.7153997470729303</v>
      </c>
      <c r="BW108">
        <f t="shared" si="188"/>
        <v>7.5308087377417596</v>
      </c>
      <c r="BX108">
        <f t="shared" si="189"/>
        <v>2.1567131123515399E-2</v>
      </c>
      <c r="BY108">
        <f t="shared" si="190"/>
        <v>0.644388663808389</v>
      </c>
      <c r="BZ108">
        <f t="shared" si="191"/>
        <v>6.3871386671916097</v>
      </c>
      <c r="CA108">
        <f t="shared" si="192"/>
        <v>7.1344503831237702</v>
      </c>
      <c r="CB108">
        <f t="shared" si="193"/>
        <v>2.3017236972240999E-2</v>
      </c>
      <c r="CC108">
        <f t="shared" si="194"/>
        <v>0.64698287845915003</v>
      </c>
      <c r="CD108">
        <f t="shared" si="195"/>
        <v>6.3845444525408501</v>
      </c>
      <c r="CE108">
        <f t="shared" si="196"/>
        <v>6.5307996378594702</v>
      </c>
      <c r="CF108">
        <f t="shared" si="197"/>
        <v>4.6107480410068701E-2</v>
      </c>
      <c r="CG108">
        <f t="shared" si="198"/>
        <v>0.43739516365171399</v>
      </c>
      <c r="CH108">
        <f t="shared" si="199"/>
        <v>6.59413216734829</v>
      </c>
      <c r="CI108">
        <f t="shared" si="200"/>
        <v>6.4549789180643602</v>
      </c>
      <c r="CJ108">
        <f t="shared" si="201"/>
        <v>3.0723152438366801E-2</v>
      </c>
      <c r="CK108">
        <f t="shared" si="202"/>
        <v>0.51926412371774</v>
      </c>
      <c r="CL108">
        <f t="shared" si="203"/>
        <v>6.5122632072822597</v>
      </c>
      <c r="CM108">
        <f t="shared" si="204"/>
        <v>5.8537760575223503</v>
      </c>
      <c r="CN108">
        <f t="shared" si="205"/>
        <v>3.78162670171013E-2</v>
      </c>
      <c r="CO108">
        <f t="shared" si="206"/>
        <v>0.38510633733593103</v>
      </c>
      <c r="CP108">
        <f t="shared" si="207"/>
        <v>6.6464209936640701</v>
      </c>
      <c r="CQ108">
        <f t="shared" si="208"/>
        <v>5.5992640550213801</v>
      </c>
      <c r="CR108">
        <f t="shared" si="209"/>
        <v>3.6172081494618598E-2</v>
      </c>
      <c r="CS108">
        <f t="shared" si="210"/>
        <v>0.23863325798556301</v>
      </c>
      <c r="CT108">
        <f t="shared" si="211"/>
        <v>6.7928940730144403</v>
      </c>
      <c r="CU108">
        <f t="shared" si="212"/>
        <v>5.1583460744969898</v>
      </c>
      <c r="CV108">
        <f t="shared" si="213"/>
        <v>3.8006010671177697E-2</v>
      </c>
      <c r="CW108">
        <f t="shared" si="214"/>
        <v>0.23833613504082199</v>
      </c>
      <c r="CX108">
        <f t="shared" si="215"/>
        <v>6.7931911959591798</v>
      </c>
      <c r="CY108">
        <f t="shared" si="216"/>
        <v>4.9520122315171102</v>
      </c>
      <c r="CZ108">
        <f t="shared" si="217"/>
        <v>7.4421646939992897E-2</v>
      </c>
      <c r="DA108">
        <f t="shared" si="218"/>
        <v>0.334031797923101</v>
      </c>
      <c r="DB108">
        <f t="shared" si="219"/>
        <v>6.6974955330768999</v>
      </c>
      <c r="DC108">
        <f t="shared" si="220"/>
        <v>4.6383099016713203</v>
      </c>
      <c r="DD108">
        <f t="shared" si="221"/>
        <v>4.5621365967017699E-2</v>
      </c>
      <c r="DE108">
        <f t="shared" si="222"/>
        <v>0.219082990611565</v>
      </c>
      <c r="DF108">
        <f t="shared" si="223"/>
        <v>6.8124443403884403</v>
      </c>
      <c r="DG108">
        <f t="shared" si="224"/>
        <v>4.4665206460538602</v>
      </c>
      <c r="DH108">
        <f t="shared" si="225"/>
        <v>6.7835698227827798E-2</v>
      </c>
      <c r="DI108">
        <f t="shared" si="226"/>
        <v>10.7553545496583</v>
      </c>
      <c r="DJ108">
        <f t="shared" si="227"/>
        <v>3.7238272186583501</v>
      </c>
      <c r="DK108">
        <f t="shared" si="228"/>
        <v>4.3605072341270601</v>
      </c>
      <c r="DL108">
        <f t="shared" si="229"/>
        <v>6.54129947196911E-2</v>
      </c>
      <c r="DM108">
        <f t="shared" si="230"/>
        <v>17.429987489550101</v>
      </c>
      <c r="DN108">
        <f t="shared" si="231"/>
        <v>10.398460158550099</v>
      </c>
      <c r="DO108">
        <f t="shared" si="232"/>
        <v>3.7594810951340998</v>
      </c>
      <c r="DP108">
        <f t="shared" si="233"/>
        <v>5.8428019979676699E-2</v>
      </c>
      <c r="DQ108">
        <f t="shared" si="234"/>
        <v>49.370858237956298</v>
      </c>
      <c r="DR108">
        <f t="shared" si="235"/>
        <v>42.339330906956299</v>
      </c>
      <c r="DS108">
        <f t="shared" si="236"/>
        <v>3.8500766245071198</v>
      </c>
      <c r="DT108">
        <f t="shared" si="237"/>
        <v>5.6369121627788898E-2</v>
      </c>
      <c r="DU108" t="e">
        <f t="shared" si="238"/>
        <v>#NUM!</v>
      </c>
      <c r="DV108" t="e">
        <f t="shared" si="239"/>
        <v>#NUM!</v>
      </c>
    </row>
    <row r="109" spans="1:126" x14ac:dyDescent="0.15">
      <c r="A109">
        <v>47.026834790000002</v>
      </c>
      <c r="B109">
        <v>-7.4052807510000003</v>
      </c>
      <c r="C109">
        <v>335</v>
      </c>
      <c r="D109">
        <v>234</v>
      </c>
      <c r="E109">
        <v>222.49583440000001</v>
      </c>
      <c r="F109">
        <v>144.0148926</v>
      </c>
      <c r="G109">
        <f t="shared" si="120"/>
        <v>18.8961279366486</v>
      </c>
      <c r="H109">
        <f t="shared" si="121"/>
        <v>0.50806829205261095</v>
      </c>
      <c r="I109">
        <f t="shared" si="122"/>
        <v>1.15041690453465</v>
      </c>
      <c r="J109">
        <f t="shared" si="123"/>
        <v>6.2548638464653497</v>
      </c>
      <c r="K109">
        <f t="shared" si="124"/>
        <v>21.318572500657201</v>
      </c>
      <c r="L109">
        <f t="shared" si="125"/>
        <v>0.41125382331044003</v>
      </c>
      <c r="M109">
        <f t="shared" si="126"/>
        <v>0.27582345591124102</v>
      </c>
      <c r="N109">
        <f t="shared" si="127"/>
        <v>7.12945729508876</v>
      </c>
      <c r="O109">
        <f t="shared" si="128"/>
        <v>18.149435261845301</v>
      </c>
      <c r="P109">
        <f t="shared" si="129"/>
        <v>0.212726849300159</v>
      </c>
      <c r="Q109">
        <f t="shared" si="130"/>
        <v>0.106460821595365</v>
      </c>
      <c r="R109">
        <f t="shared" si="131"/>
        <v>7.2988199294046296</v>
      </c>
      <c r="S109">
        <f t="shared" si="132"/>
        <v>19.067910917890899</v>
      </c>
      <c r="T109">
        <f t="shared" si="133"/>
        <v>0.17569683572429301</v>
      </c>
      <c r="U109">
        <f t="shared" si="134"/>
        <v>0.259790799782881</v>
      </c>
      <c r="V109">
        <f t="shared" si="135"/>
        <v>7.1454899512171197</v>
      </c>
      <c r="W109">
        <f t="shared" si="136"/>
        <v>18.197314013522899</v>
      </c>
      <c r="X109">
        <f t="shared" si="137"/>
        <v>0.14055746857943399</v>
      </c>
      <c r="Y109">
        <f t="shared" si="138"/>
        <v>9.7531119468404995E-2</v>
      </c>
      <c r="Z109">
        <f t="shared" si="139"/>
        <v>7.3077496315315997</v>
      </c>
      <c r="AA109">
        <f t="shared" si="140"/>
        <v>16.6304954114559</v>
      </c>
      <c r="AB109">
        <f t="shared" si="141"/>
        <v>8.7931991177050306E-2</v>
      </c>
      <c r="AC109">
        <f t="shared" si="142"/>
        <v>0.17239814822407101</v>
      </c>
      <c r="AD109">
        <f t="shared" si="143"/>
        <v>7.2328826027759296</v>
      </c>
      <c r="AE109">
        <f t="shared" si="144"/>
        <v>15.2976713517498</v>
      </c>
      <c r="AF109">
        <f t="shared" si="145"/>
        <v>0.12839466916118</v>
      </c>
      <c r="AG109">
        <f t="shared" si="146"/>
        <v>0.13607177792098399</v>
      </c>
      <c r="AH109">
        <f t="shared" si="147"/>
        <v>7.2692089730790199</v>
      </c>
      <c r="AI109">
        <f t="shared" si="148"/>
        <v>15.4184565414493</v>
      </c>
      <c r="AJ109">
        <f t="shared" si="149"/>
        <v>0.12907688487949701</v>
      </c>
      <c r="AK109">
        <f t="shared" si="150"/>
        <v>5.0005483422041003E-2</v>
      </c>
      <c r="AL109">
        <f t="shared" si="151"/>
        <v>7.3552752675779596</v>
      </c>
      <c r="AM109">
        <f t="shared" si="152"/>
        <v>15.5133402464953</v>
      </c>
      <c r="AN109">
        <f t="shared" si="153"/>
        <v>8.3208718819827499E-2</v>
      </c>
      <c r="AO109">
        <f t="shared" si="154"/>
        <v>0.13727442700788001</v>
      </c>
      <c r="AP109">
        <f t="shared" si="155"/>
        <v>7.26800632399212</v>
      </c>
      <c r="AQ109">
        <f t="shared" si="156"/>
        <v>16.110366716090599</v>
      </c>
      <c r="AR109">
        <f t="shared" si="157"/>
        <v>9.1059216677602098E-2</v>
      </c>
      <c r="AS109">
        <f t="shared" si="158"/>
        <v>4.55177106093443E-2</v>
      </c>
      <c r="AT109">
        <f t="shared" si="159"/>
        <v>7.3597630403906598</v>
      </c>
      <c r="AU109">
        <f t="shared" si="160"/>
        <v>14.6457879237187</v>
      </c>
      <c r="AV109">
        <f t="shared" si="161"/>
        <v>7.8679354491163603E-2</v>
      </c>
      <c r="AW109">
        <f t="shared" si="162"/>
        <v>0.143605439569573</v>
      </c>
      <c r="AX109">
        <f t="shared" si="163"/>
        <v>7.2616753114304302</v>
      </c>
      <c r="AY109">
        <f t="shared" si="164"/>
        <v>12.848713784541101</v>
      </c>
      <c r="AZ109">
        <f t="shared" si="165"/>
        <v>7.8023505505181695E-2</v>
      </c>
      <c r="BA109">
        <f t="shared" si="166"/>
        <v>0.11251867568429599</v>
      </c>
      <c r="BB109">
        <f t="shared" si="167"/>
        <v>7.2927620753157001</v>
      </c>
      <c r="BC109">
        <f t="shared" si="168"/>
        <v>12.3925897816081</v>
      </c>
      <c r="BD109">
        <f t="shared" si="169"/>
        <v>7.4817855590943699E-2</v>
      </c>
      <c r="BE109">
        <f t="shared" si="170"/>
        <v>0.35138471578486402</v>
      </c>
      <c r="BF109">
        <f t="shared" si="171"/>
        <v>7.0538960352151401</v>
      </c>
      <c r="BG109">
        <f t="shared" si="172"/>
        <v>11.507404797207499</v>
      </c>
      <c r="BH109">
        <f t="shared" si="173"/>
        <v>8.2264548633594503E-2</v>
      </c>
      <c r="BI109">
        <f t="shared" si="174"/>
        <v>0.30472781236007701</v>
      </c>
      <c r="BJ109">
        <f t="shared" si="175"/>
        <v>7.10055293863992</v>
      </c>
      <c r="BK109">
        <f t="shared" si="176"/>
        <v>10.7402444773937</v>
      </c>
      <c r="BL109">
        <f t="shared" si="177"/>
        <v>8.3990929707872905E-2</v>
      </c>
      <c r="BM109">
        <f t="shared" si="178"/>
        <v>0.20801366637443</v>
      </c>
      <c r="BN109">
        <f t="shared" si="179"/>
        <v>7.1972670846255697</v>
      </c>
      <c r="BO109">
        <f t="shared" si="180"/>
        <v>10.068979197556599</v>
      </c>
      <c r="BP109">
        <f t="shared" si="181"/>
        <v>6.7756506902404798E-2</v>
      </c>
      <c r="BQ109">
        <f t="shared" si="182"/>
        <v>0.20857084929655301</v>
      </c>
      <c r="BR109">
        <f t="shared" si="183"/>
        <v>7.1967099017034499</v>
      </c>
      <c r="BS109">
        <f t="shared" si="184"/>
        <v>9.1915687224534608</v>
      </c>
      <c r="BT109">
        <f t="shared" si="185"/>
        <v>6.3770830025792799E-2</v>
      </c>
      <c r="BU109">
        <f t="shared" si="186"/>
        <v>0.26415140271059401</v>
      </c>
      <c r="BV109">
        <f t="shared" si="187"/>
        <v>7.14112934828941</v>
      </c>
      <c r="BW109">
        <f t="shared" si="188"/>
        <v>8.4132900049220307</v>
      </c>
      <c r="BX109">
        <f t="shared" si="189"/>
        <v>6.6966190387713703E-2</v>
      </c>
      <c r="BY109">
        <f t="shared" si="190"/>
        <v>0.20920266631929499</v>
      </c>
      <c r="BZ109">
        <f t="shared" si="191"/>
        <v>7.1960780846807104</v>
      </c>
      <c r="CA109">
        <f t="shared" si="192"/>
        <v>8.1149771270785802</v>
      </c>
      <c r="CB109">
        <f t="shared" si="193"/>
        <v>4.60830559426266E-2</v>
      </c>
      <c r="CC109">
        <f t="shared" si="194"/>
        <v>0.32557349284410397</v>
      </c>
      <c r="CD109">
        <f t="shared" si="195"/>
        <v>7.0797072581559002</v>
      </c>
      <c r="CE109">
        <f t="shared" si="196"/>
        <v>7.7092282707246502</v>
      </c>
      <c r="CF109">
        <f t="shared" si="197"/>
        <v>4.7272207449141401E-2</v>
      </c>
      <c r="CG109">
        <f t="shared" si="198"/>
        <v>0.42978229259884199</v>
      </c>
      <c r="CH109">
        <f t="shared" si="199"/>
        <v>6.9754984584011597</v>
      </c>
      <c r="CI109">
        <f t="shared" si="200"/>
        <v>7.1095367605212498</v>
      </c>
      <c r="CJ109">
        <f t="shared" si="201"/>
        <v>6.4205751422829804E-2</v>
      </c>
      <c r="CK109">
        <f t="shared" si="202"/>
        <v>0.25361801216429603</v>
      </c>
      <c r="CL109">
        <f t="shared" si="203"/>
        <v>7.1516627388357001</v>
      </c>
      <c r="CM109">
        <f t="shared" si="204"/>
        <v>7.0083893370224102</v>
      </c>
      <c r="CN109">
        <f t="shared" si="205"/>
        <v>5.1504826713763399E-2</v>
      </c>
      <c r="CO109">
        <f t="shared" si="206"/>
        <v>0.34494184613594697</v>
      </c>
      <c r="CP109">
        <f t="shared" si="207"/>
        <v>7.0603389048640501</v>
      </c>
      <c r="CQ109">
        <f t="shared" si="208"/>
        <v>6.4052260723253998</v>
      </c>
      <c r="CR109">
        <f t="shared" si="209"/>
        <v>5.4713623840855798E-2</v>
      </c>
      <c r="CS109">
        <f t="shared" si="210"/>
        <v>0.15621288515801399</v>
      </c>
      <c r="CT109">
        <f t="shared" si="211"/>
        <v>7.2490678658419903</v>
      </c>
      <c r="CU109">
        <f t="shared" si="212"/>
        <v>6.1383416526451802</v>
      </c>
      <c r="CV109">
        <f t="shared" si="213"/>
        <v>5.2433889514153502E-2</v>
      </c>
      <c r="CW109">
        <f t="shared" si="214"/>
        <v>0.139218271603233</v>
      </c>
      <c r="CX109">
        <f t="shared" si="215"/>
        <v>7.2660624793967701</v>
      </c>
      <c r="CY109">
        <f t="shared" si="216"/>
        <v>5.6958747761748398</v>
      </c>
      <c r="CZ109">
        <f t="shared" si="217"/>
        <v>5.4176139261632297E-2</v>
      </c>
      <c r="DA109">
        <f t="shared" si="218"/>
        <v>0.15656623985333201</v>
      </c>
      <c r="DB109">
        <f t="shared" si="219"/>
        <v>7.2487145111466704</v>
      </c>
      <c r="DC109">
        <f t="shared" si="220"/>
        <v>5.4768026693988903</v>
      </c>
      <c r="DD109">
        <f t="shared" si="221"/>
        <v>7.9008201958505303E-2</v>
      </c>
      <c r="DE109">
        <f t="shared" si="222"/>
        <v>0.21758496013529499</v>
      </c>
      <c r="DF109">
        <f t="shared" si="223"/>
        <v>7.1876957908647103</v>
      </c>
      <c r="DG109">
        <f t="shared" si="224"/>
        <v>5.1413513644910198</v>
      </c>
      <c r="DH109">
        <f t="shared" si="225"/>
        <v>5.38494593168765E-2</v>
      </c>
      <c r="DI109">
        <f t="shared" si="226"/>
        <v>0.62231337165599698</v>
      </c>
      <c r="DJ109">
        <f t="shared" si="227"/>
        <v>6.782967379344</v>
      </c>
      <c r="DK109">
        <f t="shared" si="228"/>
        <v>4.9577316729020504</v>
      </c>
      <c r="DL109">
        <f t="shared" si="229"/>
        <v>7.0998211858763996E-2</v>
      </c>
      <c r="DM109">
        <f t="shared" si="230"/>
        <v>11.4823023711649</v>
      </c>
      <c r="DN109">
        <f t="shared" si="231"/>
        <v>4.0770216201649099</v>
      </c>
      <c r="DO109">
        <f t="shared" si="232"/>
        <v>4.8454686805175502</v>
      </c>
      <c r="DP109">
        <f t="shared" si="233"/>
        <v>6.8549997656737693E-2</v>
      </c>
      <c r="DQ109">
        <f t="shared" si="234"/>
        <v>26.344489445281098</v>
      </c>
      <c r="DR109">
        <f t="shared" si="235"/>
        <v>18.939208694281099</v>
      </c>
      <c r="DS109">
        <f t="shared" si="236"/>
        <v>4.2381283269593997</v>
      </c>
      <c r="DT109">
        <f t="shared" si="237"/>
        <v>6.34285463783366E-2</v>
      </c>
      <c r="DU109">
        <f t="shared" si="238"/>
        <v>67.114665817364497</v>
      </c>
      <c r="DV109">
        <f t="shared" si="239"/>
        <v>59.709385066364497</v>
      </c>
    </row>
    <row r="110" spans="1:126" x14ac:dyDescent="0.15">
      <c r="A110">
        <v>102.4062909</v>
      </c>
      <c r="B110">
        <v>-7.4842589080000002</v>
      </c>
      <c r="C110">
        <v>333</v>
      </c>
      <c r="D110">
        <v>229</v>
      </c>
      <c r="E110">
        <v>222.54324339999999</v>
      </c>
      <c r="F110">
        <v>144.00630190000001</v>
      </c>
      <c r="G110">
        <f t="shared" si="120"/>
        <v>28.2228029450105</v>
      </c>
      <c r="H110">
        <f t="shared" si="121"/>
        <v>0.25250930626475798</v>
      </c>
      <c r="I110">
        <f t="shared" si="122"/>
        <v>1.0074078533184001</v>
      </c>
      <c r="J110">
        <f t="shared" si="123"/>
        <v>6.4768510546815996</v>
      </c>
      <c r="K110">
        <f t="shared" si="124"/>
        <v>23.650832698712701</v>
      </c>
      <c r="L110">
        <f t="shared" si="125"/>
        <v>0.21865670002469201</v>
      </c>
      <c r="M110">
        <f t="shared" si="126"/>
        <v>0.17344960320008301</v>
      </c>
      <c r="N110">
        <f t="shared" si="127"/>
        <v>7.3108093047999203</v>
      </c>
      <c r="O110">
        <f t="shared" si="128"/>
        <v>23.650832698712701</v>
      </c>
      <c r="P110">
        <f t="shared" si="129"/>
        <v>0.196950676667529</v>
      </c>
      <c r="Q110">
        <f t="shared" si="130"/>
        <v>0.22124442964787799</v>
      </c>
      <c r="R110">
        <f t="shared" si="131"/>
        <v>7.2630144783521198</v>
      </c>
      <c r="S110">
        <f t="shared" si="132"/>
        <v>20.694478611373601</v>
      </c>
      <c r="T110">
        <f t="shared" si="133"/>
        <v>0.12919708897340801</v>
      </c>
      <c r="U110">
        <f t="shared" si="134"/>
        <v>0.387977210372555</v>
      </c>
      <c r="V110">
        <f t="shared" si="135"/>
        <v>7.0962816976274397</v>
      </c>
      <c r="W110">
        <f t="shared" si="136"/>
        <v>20.861053385494799</v>
      </c>
      <c r="X110">
        <f t="shared" si="137"/>
        <v>0.106534557063707</v>
      </c>
      <c r="Y110">
        <f t="shared" si="138"/>
        <v>0.108329703984324</v>
      </c>
      <c r="Z110">
        <f t="shared" si="139"/>
        <v>7.3759292040156801</v>
      </c>
      <c r="AA110">
        <f t="shared" si="140"/>
        <v>19.807327246500101</v>
      </c>
      <c r="AB110">
        <f t="shared" si="141"/>
        <v>8.8778797553089303E-2</v>
      </c>
      <c r="AC110">
        <f t="shared" si="142"/>
        <v>0.22537571052365801</v>
      </c>
      <c r="AD110">
        <f t="shared" si="143"/>
        <v>7.2588831974763401</v>
      </c>
      <c r="AE110">
        <f t="shared" si="144"/>
        <v>18.2730621434205</v>
      </c>
      <c r="AF110">
        <f t="shared" si="145"/>
        <v>5.4522488774828501E-2</v>
      </c>
      <c r="AG110">
        <f t="shared" si="146"/>
        <v>0.2053635964835</v>
      </c>
      <c r="AH110">
        <f t="shared" si="147"/>
        <v>7.2788953115165</v>
      </c>
      <c r="AI110">
        <f t="shared" si="148"/>
        <v>16.892660028532202</v>
      </c>
      <c r="AJ110">
        <f t="shared" si="149"/>
        <v>8.1372208823027606E-2</v>
      </c>
      <c r="AK110">
        <f t="shared" si="150"/>
        <v>0.15641123607542301</v>
      </c>
      <c r="AL110">
        <f t="shared" si="151"/>
        <v>7.3278476719245802</v>
      </c>
      <c r="AM110">
        <f t="shared" si="152"/>
        <v>16.836836993429799</v>
      </c>
      <c r="AN110">
        <f t="shared" si="153"/>
        <v>8.8030307295864793E-2</v>
      </c>
      <c r="AO110">
        <f t="shared" si="154"/>
        <v>5.4333393832320498E-2</v>
      </c>
      <c r="AP110">
        <f t="shared" si="155"/>
        <v>7.4299255141676799</v>
      </c>
      <c r="AQ110">
        <f t="shared" si="156"/>
        <v>16.807074495817499</v>
      </c>
      <c r="AR110">
        <f t="shared" si="157"/>
        <v>5.2702900670157198E-2</v>
      </c>
      <c r="AS110">
        <f t="shared" si="158"/>
        <v>0.11308295447922601</v>
      </c>
      <c r="AT110">
        <f t="shared" si="159"/>
        <v>7.3711759535207699</v>
      </c>
      <c r="AU110">
        <f t="shared" si="160"/>
        <v>17.2341677882441</v>
      </c>
      <c r="AV110">
        <f t="shared" si="161"/>
        <v>6.7609163580954201E-2</v>
      </c>
      <c r="AW110">
        <f t="shared" si="162"/>
        <v>0.1444550620909</v>
      </c>
      <c r="AX110">
        <f t="shared" si="163"/>
        <v>7.3398038459091</v>
      </c>
      <c r="AY110">
        <f t="shared" si="164"/>
        <v>15.7979871392238</v>
      </c>
      <c r="AZ110">
        <f t="shared" si="165"/>
        <v>6.9106467852523307E-2</v>
      </c>
      <c r="BA110">
        <f t="shared" si="166"/>
        <v>0.24680616423979501</v>
      </c>
      <c r="BB110">
        <f t="shared" si="167"/>
        <v>7.2374527437602003</v>
      </c>
      <c r="BC110">
        <f t="shared" si="168"/>
        <v>14.0510347446845</v>
      </c>
      <c r="BD110">
        <f t="shared" si="169"/>
        <v>5.9993753711183602E-2</v>
      </c>
      <c r="BE110">
        <f t="shared" si="170"/>
        <v>0.14568348720228999</v>
      </c>
      <c r="BF110">
        <f t="shared" si="171"/>
        <v>7.3385754207977101</v>
      </c>
      <c r="BG110">
        <f t="shared" si="172"/>
        <v>13.541131833620399</v>
      </c>
      <c r="BH110">
        <f t="shared" si="173"/>
        <v>5.4625669224137002E-2</v>
      </c>
      <c r="BI110">
        <f t="shared" si="174"/>
        <v>0.193821890243983</v>
      </c>
      <c r="BJ110">
        <f t="shared" si="175"/>
        <v>7.2904370177560196</v>
      </c>
      <c r="BK110">
        <f t="shared" si="176"/>
        <v>12.638389711379</v>
      </c>
      <c r="BL110">
        <f t="shared" si="177"/>
        <v>6.17861311785564E-2</v>
      </c>
      <c r="BM110">
        <f t="shared" si="178"/>
        <v>0.345665811404468</v>
      </c>
      <c r="BN110">
        <f t="shared" si="179"/>
        <v>7.13859309659553</v>
      </c>
      <c r="BO110">
        <f t="shared" si="180"/>
        <v>11.8484903544178</v>
      </c>
      <c r="BP110">
        <f t="shared" si="181"/>
        <v>6.3723863680679005E-2</v>
      </c>
      <c r="BQ110">
        <f t="shared" si="182"/>
        <v>0.234724127090913</v>
      </c>
      <c r="BR110">
        <f t="shared" si="183"/>
        <v>7.24953478090909</v>
      </c>
      <c r="BS110">
        <f t="shared" si="184"/>
        <v>11.1515203335697</v>
      </c>
      <c r="BT110">
        <f t="shared" si="185"/>
        <v>5.0496872083001999E-2</v>
      </c>
      <c r="BU110">
        <f t="shared" si="186"/>
        <v>0.23523309336409601</v>
      </c>
      <c r="BV110">
        <f t="shared" si="187"/>
        <v>7.2490258146358997</v>
      </c>
      <c r="BW110">
        <f t="shared" si="188"/>
        <v>10.2621615788913</v>
      </c>
      <c r="BX110">
        <f t="shared" si="189"/>
        <v>4.7691490300613003E-2</v>
      </c>
      <c r="BY110">
        <f t="shared" si="190"/>
        <v>0.26450709861811</v>
      </c>
      <c r="BZ110">
        <f t="shared" si="191"/>
        <v>7.21975180938189</v>
      </c>
      <c r="CA110">
        <f t="shared" si="192"/>
        <v>9.4677006224799403</v>
      </c>
      <c r="CB110">
        <f t="shared" si="193"/>
        <v>5.1335785969362703E-2</v>
      </c>
      <c r="CC110">
        <f t="shared" si="194"/>
        <v>0.322114964911205</v>
      </c>
      <c r="CD110">
        <f t="shared" si="195"/>
        <v>7.1621439430888003</v>
      </c>
      <c r="CE110">
        <f t="shared" si="196"/>
        <v>9.1331725840449192</v>
      </c>
      <c r="CF110">
        <f t="shared" si="197"/>
        <v>3.6243859016032699E-2</v>
      </c>
      <c r="CG110">
        <f t="shared" si="198"/>
        <v>0.46120430997292</v>
      </c>
      <c r="CH110">
        <f t="shared" si="199"/>
        <v>7.0230545980270804</v>
      </c>
      <c r="CI110">
        <f t="shared" si="200"/>
        <v>8.6982596038523106</v>
      </c>
      <c r="CJ110">
        <f t="shared" si="201"/>
        <v>3.9003395983549599E-2</v>
      </c>
      <c r="CK110">
        <f t="shared" si="202"/>
        <v>0.48423946225428799</v>
      </c>
      <c r="CL110">
        <f t="shared" si="203"/>
        <v>7.0000194457457097</v>
      </c>
      <c r="CM110">
        <f t="shared" si="204"/>
        <v>8.0806813080695594</v>
      </c>
      <c r="CN110">
        <f t="shared" si="205"/>
        <v>5.1750585025896398E-2</v>
      </c>
      <c r="CO110">
        <f t="shared" si="206"/>
        <v>0.28433209697398398</v>
      </c>
      <c r="CP110">
        <f t="shared" si="207"/>
        <v>7.1999268110260202</v>
      </c>
      <c r="CQ110">
        <f t="shared" si="208"/>
        <v>7.9418892035173201</v>
      </c>
      <c r="CR110">
        <f t="shared" si="209"/>
        <v>4.2190900343480497E-2</v>
      </c>
      <c r="CS110">
        <f t="shared" si="210"/>
        <v>0.36085978576410099</v>
      </c>
      <c r="CT110">
        <f t="shared" si="211"/>
        <v>7.1233991222358997</v>
      </c>
      <c r="CU110">
        <f t="shared" si="212"/>
        <v>7.32489385063315</v>
      </c>
      <c r="CV110">
        <f t="shared" si="213"/>
        <v>4.3787094502893698E-2</v>
      </c>
      <c r="CW110">
        <f t="shared" si="214"/>
        <v>0.176313511556874</v>
      </c>
      <c r="CX110">
        <f t="shared" si="215"/>
        <v>7.30794539644313</v>
      </c>
      <c r="CY110">
        <f t="shared" si="216"/>
        <v>7.0318980966078204</v>
      </c>
      <c r="CZ110">
        <f t="shared" si="217"/>
        <v>4.2035610722777998E-2</v>
      </c>
      <c r="DA110">
        <f t="shared" si="218"/>
        <v>0.15852510173218201</v>
      </c>
      <c r="DB110">
        <f t="shared" si="219"/>
        <v>7.3257338062678201</v>
      </c>
      <c r="DC110">
        <f t="shared" si="220"/>
        <v>6.5721632032786603</v>
      </c>
      <c r="DD110">
        <f t="shared" si="221"/>
        <v>4.43245453016822E-2</v>
      </c>
      <c r="DE110">
        <f t="shared" si="222"/>
        <v>0.17415595361976399</v>
      </c>
      <c r="DF110">
        <f t="shared" si="223"/>
        <v>7.3101029543802403</v>
      </c>
      <c r="DG110">
        <f t="shared" si="224"/>
        <v>6.3287497513053799</v>
      </c>
      <c r="DH110">
        <f t="shared" si="225"/>
        <v>6.6655082626935494E-2</v>
      </c>
      <c r="DI110">
        <f t="shared" si="226"/>
        <v>0.380648821306042</v>
      </c>
      <c r="DJ110">
        <f t="shared" si="227"/>
        <v>7.1036100866939602</v>
      </c>
      <c r="DK110">
        <f t="shared" si="228"/>
        <v>5.9727372078458103</v>
      </c>
      <c r="DL110">
        <f t="shared" si="229"/>
        <v>4.2964022651814003E-2</v>
      </c>
      <c r="DM110">
        <f t="shared" si="230"/>
        <v>8.0216585541844108</v>
      </c>
      <c r="DN110">
        <f t="shared" si="231"/>
        <v>0.53739964618440506</v>
      </c>
      <c r="DO110">
        <f t="shared" si="232"/>
        <v>5.76678075240285</v>
      </c>
      <c r="DP110">
        <f t="shared" si="233"/>
        <v>5.9829262076909598E-2</v>
      </c>
      <c r="DQ110">
        <f t="shared" si="234"/>
        <v>12.741954287337499</v>
      </c>
      <c r="DR110">
        <f t="shared" si="235"/>
        <v>5.2576953793375401</v>
      </c>
      <c r="DS110">
        <f t="shared" si="236"/>
        <v>5.6327834395157304</v>
      </c>
      <c r="DT110">
        <f t="shared" si="237"/>
        <v>5.7834953341012602E-2</v>
      </c>
      <c r="DU110">
        <f t="shared" si="238"/>
        <v>29.509258463088901</v>
      </c>
      <c r="DV110">
        <f t="shared" si="239"/>
        <v>22.0249995550889</v>
      </c>
    </row>
    <row r="111" spans="1:126" x14ac:dyDescent="0.15">
      <c r="A111">
        <v>179.26252700000001</v>
      </c>
      <c r="B111">
        <v>-10.18418106</v>
      </c>
      <c r="C111">
        <v>330</v>
      </c>
      <c r="D111">
        <v>227</v>
      </c>
      <c r="E111">
        <v>222.50256350000001</v>
      </c>
      <c r="F111">
        <v>144.0414581</v>
      </c>
      <c r="G111">
        <f t="shared" si="120"/>
        <v>18.8961279366486</v>
      </c>
      <c r="H111">
        <f t="shared" si="121"/>
        <v>0.281780618922638</v>
      </c>
      <c r="I111">
        <f t="shared" si="122"/>
        <v>9.8545932455488608E-3</v>
      </c>
      <c r="J111">
        <f t="shared" si="123"/>
        <v>10.174326466754501</v>
      </c>
      <c r="K111">
        <f t="shared" si="124"/>
        <v>22.746642516903702</v>
      </c>
      <c r="L111">
        <f t="shared" si="125"/>
        <v>7.2464168417141803E-2</v>
      </c>
      <c r="M111">
        <f t="shared" si="126"/>
        <v>1.33329663512269E-2</v>
      </c>
      <c r="N111">
        <f t="shared" si="127"/>
        <v>10.1708480936488</v>
      </c>
      <c r="O111">
        <f t="shared" si="128"/>
        <v>21.518070082559799</v>
      </c>
      <c r="P111">
        <f t="shared" si="129"/>
        <v>0.212109271041801</v>
      </c>
      <c r="Q111">
        <f t="shared" si="130"/>
        <v>3.1096550571460399E-3</v>
      </c>
      <c r="R111">
        <f t="shared" si="131"/>
        <v>10.1810714049429</v>
      </c>
      <c r="S111">
        <f t="shared" si="132"/>
        <v>22.004491217268502</v>
      </c>
      <c r="T111">
        <f t="shared" si="133"/>
        <v>0.218787588257364</v>
      </c>
      <c r="U111">
        <f t="shared" si="134"/>
        <v>3.2520731054313601E-3</v>
      </c>
      <c r="V111">
        <f t="shared" si="135"/>
        <v>10.1809289868946</v>
      </c>
      <c r="W111">
        <f t="shared" si="136"/>
        <v>19.956594493747101</v>
      </c>
      <c r="X111">
        <f t="shared" si="137"/>
        <v>0.15012791452217999</v>
      </c>
      <c r="Y111">
        <f t="shared" si="138"/>
        <v>4.5614724148840199E-3</v>
      </c>
      <c r="Z111">
        <f t="shared" si="139"/>
        <v>10.179619587585099</v>
      </c>
      <c r="AA111">
        <f t="shared" si="140"/>
        <v>20.291685499358898</v>
      </c>
      <c r="AB111">
        <f t="shared" si="141"/>
        <v>0.13273651557118099</v>
      </c>
      <c r="AC111">
        <f t="shared" si="142"/>
        <v>1.28216928360495E-3</v>
      </c>
      <c r="AD111">
        <f t="shared" si="143"/>
        <v>10.1828988907164</v>
      </c>
      <c r="AE111">
        <f t="shared" si="144"/>
        <v>19.497122157345999</v>
      </c>
      <c r="AF111">
        <f t="shared" si="145"/>
        <v>0.11377415620386901</v>
      </c>
      <c r="AG111">
        <f t="shared" si="146"/>
        <v>1.3393366437526499E-3</v>
      </c>
      <c r="AH111">
        <f t="shared" si="147"/>
        <v>10.1828417233562</v>
      </c>
      <c r="AI111">
        <f t="shared" si="148"/>
        <v>18.1521103941853</v>
      </c>
      <c r="AJ111">
        <f t="shared" si="149"/>
        <v>7.8568866384514102E-2</v>
      </c>
      <c r="AK111">
        <f t="shared" si="150"/>
        <v>3.3979263001458399E-3</v>
      </c>
      <c r="AL111">
        <f t="shared" si="151"/>
        <v>10.180783133699901</v>
      </c>
      <c r="AM111">
        <f t="shared" si="152"/>
        <v>16.9492541492363</v>
      </c>
      <c r="AN111">
        <f t="shared" si="153"/>
        <v>0.10320425992988699</v>
      </c>
      <c r="AO111">
        <f t="shared" si="154"/>
        <v>1.3990224442484299E-3</v>
      </c>
      <c r="AP111">
        <f t="shared" si="155"/>
        <v>10.1827820375558</v>
      </c>
      <c r="AQ111">
        <f t="shared" si="156"/>
        <v>16.873505879257301</v>
      </c>
      <c r="AR111">
        <f t="shared" si="157"/>
        <v>0.10744169728596201</v>
      </c>
      <c r="AS111">
        <f t="shared" si="158"/>
        <v>9.04226787644353E-4</v>
      </c>
      <c r="AT111">
        <f t="shared" si="159"/>
        <v>10.1832768332124</v>
      </c>
      <c r="AU111">
        <f t="shared" si="160"/>
        <v>16.771968656111198</v>
      </c>
      <c r="AV111">
        <f t="shared" si="161"/>
        <v>7.3693803646736999E-2</v>
      </c>
      <c r="AW111">
        <f t="shared" si="162"/>
        <v>1.8617605436208799E-3</v>
      </c>
      <c r="AX111">
        <f t="shared" si="163"/>
        <v>10.182319299456401</v>
      </c>
      <c r="AY111">
        <f t="shared" si="164"/>
        <v>17.147986371872101</v>
      </c>
      <c r="AZ111">
        <f t="shared" si="165"/>
        <v>8.3973679186306702E-2</v>
      </c>
      <c r="BA111">
        <f t="shared" si="166"/>
        <v>8.12516099895861E-4</v>
      </c>
      <c r="BB111">
        <f t="shared" si="167"/>
        <v>10.1833685439001</v>
      </c>
      <c r="BC111">
        <f t="shared" si="168"/>
        <v>15.8289104971127</v>
      </c>
      <c r="BD111">
        <f t="shared" si="169"/>
        <v>7.7111402813651295E-2</v>
      </c>
      <c r="BE111">
        <f t="shared" si="170"/>
        <v>2.9965146979732001E-3</v>
      </c>
      <c r="BF111">
        <f t="shared" si="171"/>
        <v>10.181184545301999</v>
      </c>
      <c r="BG111">
        <f t="shared" si="172"/>
        <v>14.1945212998013</v>
      </c>
      <c r="BH111">
        <f t="shared" si="173"/>
        <v>7.4173769418623803E-2</v>
      </c>
      <c r="BI111">
        <f t="shared" si="174"/>
        <v>5.9057232020295197E-3</v>
      </c>
      <c r="BJ111">
        <f t="shared" si="175"/>
        <v>10.178275336798</v>
      </c>
      <c r="BK111">
        <f t="shared" si="176"/>
        <v>13.718389097497599</v>
      </c>
      <c r="BL111">
        <f t="shared" si="177"/>
        <v>6.9731364214065006E-2</v>
      </c>
      <c r="BM111">
        <f t="shared" si="178"/>
        <v>4.8355488576609798E-3</v>
      </c>
      <c r="BN111">
        <f t="shared" si="179"/>
        <v>10.1793455111423</v>
      </c>
      <c r="BO111">
        <f t="shared" si="180"/>
        <v>12.860989778904001</v>
      </c>
      <c r="BP111">
        <f t="shared" si="181"/>
        <v>7.5693933203962005E-2</v>
      </c>
      <c r="BQ111">
        <f t="shared" si="182"/>
        <v>3.5460227612530201E-3</v>
      </c>
      <c r="BR111">
        <f t="shared" si="183"/>
        <v>10.1806350372387</v>
      </c>
      <c r="BS111">
        <f t="shared" si="184"/>
        <v>12.1044609683803</v>
      </c>
      <c r="BT111">
        <f t="shared" si="185"/>
        <v>7.6544895631149801E-2</v>
      </c>
      <c r="BU111">
        <f t="shared" si="186"/>
        <v>2.0795504413765099E-3</v>
      </c>
      <c r="BV111">
        <f t="shared" si="187"/>
        <v>10.182101509558599</v>
      </c>
      <c r="BW111">
        <f t="shared" si="188"/>
        <v>11.4319909145814</v>
      </c>
      <c r="BX111">
        <f t="shared" si="189"/>
        <v>6.3487032489163098E-2</v>
      </c>
      <c r="BY111">
        <f t="shared" si="190"/>
        <v>3.5284991376286902E-3</v>
      </c>
      <c r="BZ111">
        <f t="shared" si="191"/>
        <v>10.1806525608624</v>
      </c>
      <c r="CA111">
        <f t="shared" si="192"/>
        <v>10.580635681003001</v>
      </c>
      <c r="CB111">
        <f t="shared" si="193"/>
        <v>6.0145609726575601E-2</v>
      </c>
      <c r="CC111">
        <f t="shared" si="194"/>
        <v>3.2029850203907999E-3</v>
      </c>
      <c r="CD111">
        <f t="shared" si="195"/>
        <v>10.180978074979601</v>
      </c>
      <c r="CE111">
        <f t="shared" si="196"/>
        <v>9.8158079185946292</v>
      </c>
      <c r="CF111">
        <f t="shared" si="197"/>
        <v>6.2979221571341296E-2</v>
      </c>
      <c r="CG111">
        <f t="shared" si="198"/>
        <v>2.5357871372077199E-3</v>
      </c>
      <c r="CH111">
        <f t="shared" si="199"/>
        <v>10.1816452728628</v>
      </c>
      <c r="CI111">
        <f t="shared" si="200"/>
        <v>9.4630141998674997</v>
      </c>
      <c r="CJ111">
        <f t="shared" si="201"/>
        <v>4.6654002146686399E-2</v>
      </c>
      <c r="CK111">
        <f t="shared" si="202"/>
        <v>5.5868198523948299E-3</v>
      </c>
      <c r="CL111">
        <f t="shared" si="203"/>
        <v>10.1785942401476</v>
      </c>
      <c r="CM111">
        <f t="shared" si="204"/>
        <v>9.0328771907826209</v>
      </c>
      <c r="CN111">
        <f t="shared" si="205"/>
        <v>4.81650880201333E-2</v>
      </c>
      <c r="CO111">
        <f t="shared" si="206"/>
        <v>5.4353939621483204E-3</v>
      </c>
      <c r="CP111">
        <f t="shared" si="207"/>
        <v>10.1787456660379</v>
      </c>
      <c r="CQ111">
        <f t="shared" si="208"/>
        <v>8.4326629927282095</v>
      </c>
      <c r="CR111">
        <f t="shared" si="209"/>
        <v>6.1778670900527098E-2</v>
      </c>
      <c r="CS111">
        <f t="shared" si="210"/>
        <v>3.4345932473860098E-3</v>
      </c>
      <c r="CT111">
        <f t="shared" si="211"/>
        <v>10.1807464667526</v>
      </c>
      <c r="CU111">
        <f t="shared" si="212"/>
        <v>8.2801374248840602</v>
      </c>
      <c r="CV111">
        <f t="shared" si="213"/>
        <v>5.1392566122920098E-2</v>
      </c>
      <c r="CW111">
        <f t="shared" si="214"/>
        <v>2.72057616393427E-3</v>
      </c>
      <c r="CX111">
        <f t="shared" si="215"/>
        <v>10.1814604838361</v>
      </c>
      <c r="CY111">
        <f t="shared" si="216"/>
        <v>7.6681237338375796</v>
      </c>
      <c r="CZ111">
        <f t="shared" si="217"/>
        <v>5.33048618949412E-2</v>
      </c>
      <c r="DA111">
        <f t="shared" si="218"/>
        <v>1.88201654381793E-3</v>
      </c>
      <c r="DB111">
        <f t="shared" si="219"/>
        <v>10.182299043456201</v>
      </c>
      <c r="DC111">
        <f t="shared" si="220"/>
        <v>7.3731958979207501</v>
      </c>
      <c r="DD111">
        <f t="shared" si="221"/>
        <v>5.1254674898981903E-2</v>
      </c>
      <c r="DE111">
        <f t="shared" si="222"/>
        <v>1.91581720615251E-3</v>
      </c>
      <c r="DF111">
        <f t="shared" si="223"/>
        <v>10.1822652427938</v>
      </c>
      <c r="DG111">
        <f t="shared" si="224"/>
        <v>6.9222757131416097</v>
      </c>
      <c r="DH111">
        <f t="shared" si="225"/>
        <v>5.3066645733521101E-2</v>
      </c>
      <c r="DI111">
        <f t="shared" si="226"/>
        <v>3.43579338666016E-3</v>
      </c>
      <c r="DJ111">
        <f t="shared" si="227"/>
        <v>10.1807452666133</v>
      </c>
      <c r="DK111">
        <f t="shared" si="228"/>
        <v>6.6750515805294102</v>
      </c>
      <c r="DL111">
        <f t="shared" si="229"/>
        <v>7.2964591114093397E-2</v>
      </c>
      <c r="DM111">
        <f t="shared" si="230"/>
        <v>6.9236061269766103E-3</v>
      </c>
      <c r="DN111">
        <f t="shared" si="231"/>
        <v>10.177257453873001</v>
      </c>
      <c r="DO111">
        <f t="shared" si="232"/>
        <v>6.29873971313443</v>
      </c>
      <c r="DP111">
        <f t="shared" si="233"/>
        <v>5.0827122366286899E-2</v>
      </c>
      <c r="DQ111">
        <f t="shared" si="234"/>
        <v>0.15517073286534899</v>
      </c>
      <c r="DR111">
        <f t="shared" si="235"/>
        <v>10.029010327134699</v>
      </c>
      <c r="DS111">
        <f t="shared" si="236"/>
        <v>6.0887817226966101</v>
      </c>
      <c r="DT111">
        <f t="shared" si="237"/>
        <v>6.5557948527292104E-2</v>
      </c>
      <c r="DU111">
        <f t="shared" si="238"/>
        <v>0.344078065032215</v>
      </c>
      <c r="DV111">
        <f t="shared" si="239"/>
        <v>9.8401029949677898</v>
      </c>
    </row>
    <row r="112" spans="1:126" x14ac:dyDescent="0.15">
      <c r="A112">
        <v>164.7780588</v>
      </c>
      <c r="B112">
        <v>-16.973317739999999</v>
      </c>
      <c r="C112">
        <v>326</v>
      </c>
      <c r="D112">
        <v>225</v>
      </c>
      <c r="E112">
        <v>220.48634340000001</v>
      </c>
      <c r="F112">
        <v>142.51577760000001</v>
      </c>
      <c r="G112">
        <f t="shared" si="120"/>
        <v>23.437762133859401</v>
      </c>
      <c r="H112">
        <f t="shared" si="121"/>
        <v>13.2509865821205</v>
      </c>
      <c r="I112">
        <f t="shared" si="122"/>
        <v>0.180860929271943</v>
      </c>
      <c r="J112">
        <f t="shared" si="123"/>
        <v>16.792456810728101</v>
      </c>
      <c r="K112">
        <f t="shared" si="124"/>
        <v>21.318572500657201</v>
      </c>
      <c r="L112">
        <f t="shared" si="125"/>
        <v>6.7168470516915297</v>
      </c>
      <c r="M112">
        <f t="shared" si="126"/>
        <v>0.15429585306294599</v>
      </c>
      <c r="N112">
        <f t="shared" si="127"/>
        <v>16.819021886937101</v>
      </c>
      <c r="O112">
        <f t="shared" si="128"/>
        <v>22.437149966255699</v>
      </c>
      <c r="P112">
        <f t="shared" si="129"/>
        <v>4.4195356277439899</v>
      </c>
      <c r="Q112">
        <f t="shared" si="130"/>
        <v>0.142627781152703</v>
      </c>
      <c r="R112">
        <f t="shared" si="131"/>
        <v>16.830689958847302</v>
      </c>
      <c r="S112">
        <f t="shared" si="132"/>
        <v>21.522582627452099</v>
      </c>
      <c r="T112">
        <f t="shared" si="133"/>
        <v>3.2827455385262199</v>
      </c>
      <c r="U112">
        <f t="shared" si="134"/>
        <v>4.75660832041492E-2</v>
      </c>
      <c r="V112">
        <f t="shared" si="135"/>
        <v>16.9257516567958</v>
      </c>
      <c r="W112">
        <f t="shared" si="136"/>
        <v>21.8049903517778</v>
      </c>
      <c r="X112">
        <f t="shared" si="137"/>
        <v>2.71866151730267</v>
      </c>
      <c r="Y112">
        <f t="shared" si="138"/>
        <v>2.1695453440688298E-2</v>
      </c>
      <c r="Z112">
        <f t="shared" si="139"/>
        <v>16.951622286559299</v>
      </c>
      <c r="AA112">
        <f t="shared" si="140"/>
        <v>20.099342907242399</v>
      </c>
      <c r="AB112">
        <f t="shared" si="141"/>
        <v>2.1976940689579201</v>
      </c>
      <c r="AC112">
        <f t="shared" si="142"/>
        <v>4.2086986704818599E-2</v>
      </c>
      <c r="AD112">
        <f t="shared" si="143"/>
        <v>16.9312307532952</v>
      </c>
      <c r="AE112">
        <f t="shared" si="144"/>
        <v>20.412435629452801</v>
      </c>
      <c r="AF112">
        <f t="shared" si="145"/>
        <v>1.90231623660357</v>
      </c>
      <c r="AG112">
        <f t="shared" si="146"/>
        <v>5.0393945005223699E-2</v>
      </c>
      <c r="AH112">
        <f t="shared" si="147"/>
        <v>16.922923794994801</v>
      </c>
      <c r="AI112">
        <f t="shared" si="148"/>
        <v>19.721341543942401</v>
      </c>
      <c r="AJ112">
        <f t="shared" si="149"/>
        <v>1.66452670702813</v>
      </c>
      <c r="AK112">
        <f t="shared" si="150"/>
        <v>2.8602668789237101E-2</v>
      </c>
      <c r="AL112">
        <f t="shared" si="151"/>
        <v>16.944715071210801</v>
      </c>
      <c r="AM112">
        <f t="shared" si="152"/>
        <v>18.451317677187902</v>
      </c>
      <c r="AN112">
        <f t="shared" si="153"/>
        <v>1.47466420226057</v>
      </c>
      <c r="AO112">
        <f t="shared" si="154"/>
        <v>7.3795506354096305E-2</v>
      </c>
      <c r="AP112">
        <f t="shared" si="155"/>
        <v>16.8995222336459</v>
      </c>
      <c r="AQ112">
        <f t="shared" si="156"/>
        <v>17.347527068440101</v>
      </c>
      <c r="AR112">
        <f t="shared" si="157"/>
        <v>1.3750502319546301</v>
      </c>
      <c r="AS112">
        <f t="shared" si="158"/>
        <v>2.50954594102334E-2</v>
      </c>
      <c r="AT112">
        <f t="shared" si="159"/>
        <v>16.9482222805898</v>
      </c>
      <c r="AU112">
        <f t="shared" si="160"/>
        <v>17.2140383270767</v>
      </c>
      <c r="AV112">
        <f t="shared" si="161"/>
        <v>1.2494918564611099</v>
      </c>
      <c r="AW112">
        <f t="shared" si="162"/>
        <v>4.0789747115010197E-2</v>
      </c>
      <c r="AX112">
        <f t="shared" si="163"/>
        <v>16.932527992884999</v>
      </c>
      <c r="AY112">
        <f t="shared" si="164"/>
        <v>17.005818553400299</v>
      </c>
      <c r="AZ112">
        <f t="shared" si="165"/>
        <v>1.12650947943875</v>
      </c>
      <c r="BA112">
        <f t="shared" si="166"/>
        <v>4.5138787048575497E-2</v>
      </c>
      <c r="BB112">
        <f t="shared" si="167"/>
        <v>16.928178952951399</v>
      </c>
      <c r="BC112">
        <f t="shared" si="168"/>
        <v>17.307222353362601</v>
      </c>
      <c r="BD112">
        <f t="shared" si="169"/>
        <v>1.0226632029365901</v>
      </c>
      <c r="BE112">
        <f t="shared" si="170"/>
        <v>2.6848353328297801E-2</v>
      </c>
      <c r="BF112">
        <f t="shared" si="171"/>
        <v>16.946469386671701</v>
      </c>
      <c r="BG112">
        <f t="shared" si="172"/>
        <v>16.0709921852653</v>
      </c>
      <c r="BH112">
        <f t="shared" si="173"/>
        <v>0.91735134409728603</v>
      </c>
      <c r="BI112">
        <f t="shared" si="174"/>
        <v>5.8560710340023803E-2</v>
      </c>
      <c r="BJ112">
        <f t="shared" si="175"/>
        <v>16.914757029659999</v>
      </c>
      <c r="BK112">
        <f t="shared" si="176"/>
        <v>14.5195482094763</v>
      </c>
      <c r="BL112">
        <f t="shared" si="177"/>
        <v>0.88318304424815097</v>
      </c>
      <c r="BM112">
        <f t="shared" si="178"/>
        <v>6.1985131868249298E-2</v>
      </c>
      <c r="BN112">
        <f t="shared" si="179"/>
        <v>16.911332608131801</v>
      </c>
      <c r="BO112">
        <f t="shared" si="180"/>
        <v>14.062118162107099</v>
      </c>
      <c r="BP112">
        <f t="shared" si="181"/>
        <v>0.84368538930622505</v>
      </c>
      <c r="BQ112">
        <f t="shared" si="182"/>
        <v>9.0216200395030297E-2</v>
      </c>
      <c r="BR112">
        <f t="shared" si="183"/>
        <v>16.883101539605001</v>
      </c>
      <c r="BS112">
        <f t="shared" si="184"/>
        <v>13.2349347408067</v>
      </c>
      <c r="BT112">
        <f t="shared" si="185"/>
        <v>0.80356666833033097</v>
      </c>
      <c r="BU112">
        <f t="shared" si="186"/>
        <v>6.5874053917987299E-2</v>
      </c>
      <c r="BV112">
        <f t="shared" si="187"/>
        <v>16.907443686082001</v>
      </c>
      <c r="BW112">
        <f t="shared" si="188"/>
        <v>12.4996605885396</v>
      </c>
      <c r="BX112">
        <f t="shared" si="189"/>
        <v>0.76942399628250302</v>
      </c>
      <c r="BY112">
        <f t="shared" si="190"/>
        <v>3.8493049876748703E-2</v>
      </c>
      <c r="BZ112">
        <f t="shared" si="191"/>
        <v>16.9348246901232</v>
      </c>
      <c r="CA112">
        <f t="shared" si="192"/>
        <v>11.8417837154586</v>
      </c>
      <c r="CB112">
        <f t="shared" si="193"/>
        <v>0.71809980776921101</v>
      </c>
      <c r="CC112">
        <f t="shared" si="194"/>
        <v>5.83800612022463E-2</v>
      </c>
      <c r="CD112">
        <f t="shared" si="195"/>
        <v>16.914937678797799</v>
      </c>
      <c r="CE112">
        <f t="shared" si="196"/>
        <v>11.020501340195</v>
      </c>
      <c r="CF112">
        <f t="shared" si="197"/>
        <v>0.68219481738075005</v>
      </c>
      <c r="CG112">
        <f t="shared" si="198"/>
        <v>7.8358363056901095E-2</v>
      </c>
      <c r="CH112">
        <f t="shared" si="199"/>
        <v>16.894959376943099</v>
      </c>
      <c r="CI112">
        <f t="shared" si="200"/>
        <v>10.278971027632901</v>
      </c>
      <c r="CJ112">
        <f t="shared" si="201"/>
        <v>0.65346569368362695</v>
      </c>
      <c r="CK112">
        <f t="shared" si="202"/>
        <v>6.7365555891657797E-2</v>
      </c>
      <c r="CL112">
        <f t="shared" si="203"/>
        <v>16.905952184108301</v>
      </c>
      <c r="CM112">
        <f t="shared" si="204"/>
        <v>9.8996919610065408</v>
      </c>
      <c r="CN112">
        <f t="shared" si="205"/>
        <v>0.60142478911684805</v>
      </c>
      <c r="CO112">
        <f t="shared" si="206"/>
        <v>0.103988247026402</v>
      </c>
      <c r="CP112">
        <f t="shared" si="207"/>
        <v>16.869329492973598</v>
      </c>
      <c r="CQ112">
        <f t="shared" si="208"/>
        <v>9.4692705713975602</v>
      </c>
      <c r="CR112">
        <f t="shared" si="209"/>
        <v>0.57054760735167698</v>
      </c>
      <c r="CS112">
        <f t="shared" si="210"/>
        <v>0.102104985511962</v>
      </c>
      <c r="CT112">
        <f t="shared" si="211"/>
        <v>16.871212754487999</v>
      </c>
      <c r="CU112">
        <f t="shared" si="212"/>
        <v>8.88273854194051</v>
      </c>
      <c r="CV112">
        <f t="shared" si="213"/>
        <v>0.56645259406418103</v>
      </c>
      <c r="CW112">
        <f t="shared" si="214"/>
        <v>6.1538490565301203E-2</v>
      </c>
      <c r="CX112">
        <f t="shared" si="215"/>
        <v>16.911779249434701</v>
      </c>
      <c r="CY112">
        <f t="shared" si="216"/>
        <v>8.71172892568576</v>
      </c>
      <c r="CZ112">
        <f t="shared" si="217"/>
        <v>0.530580005532304</v>
      </c>
      <c r="DA112">
        <f t="shared" si="218"/>
        <v>5.7631885735869998E-2</v>
      </c>
      <c r="DB112">
        <f t="shared" si="219"/>
        <v>16.915685854264101</v>
      </c>
      <c r="DC112">
        <f t="shared" si="220"/>
        <v>8.1004599973719795</v>
      </c>
      <c r="DD112">
        <f t="shared" si="221"/>
        <v>0.52139756022322903</v>
      </c>
      <c r="DE112">
        <f t="shared" si="222"/>
        <v>3.5572559598001097E-2</v>
      </c>
      <c r="DF112">
        <f t="shared" si="223"/>
        <v>16.937745180402</v>
      </c>
      <c r="DG112">
        <f t="shared" si="224"/>
        <v>7.8004429604322798</v>
      </c>
      <c r="DH112">
        <f t="shared" si="225"/>
        <v>0.50208653947422099</v>
      </c>
      <c r="DI112">
        <f t="shared" si="226"/>
        <v>3.5572559598001097E-2</v>
      </c>
      <c r="DJ112">
        <f t="shared" si="227"/>
        <v>16.937745180402</v>
      </c>
      <c r="DK112">
        <f t="shared" si="228"/>
        <v>7.3564145925033602</v>
      </c>
      <c r="DL112">
        <f t="shared" si="229"/>
        <v>0.48333922942556001</v>
      </c>
      <c r="DM112">
        <f t="shared" si="230"/>
        <v>3.2430140613077002E-2</v>
      </c>
      <c r="DN112">
        <f t="shared" si="231"/>
        <v>16.940887599386901</v>
      </c>
      <c r="DO112">
        <f t="shared" si="232"/>
        <v>7.1027451237963497</v>
      </c>
      <c r="DP112">
        <f t="shared" si="233"/>
        <v>0.51014950531138703</v>
      </c>
      <c r="DQ112">
        <f t="shared" si="234"/>
        <v>1.70391121178857</v>
      </c>
      <c r="DR112">
        <f t="shared" si="235"/>
        <v>15.2694065282114</v>
      </c>
      <c r="DS112">
        <f t="shared" si="236"/>
        <v>6.7010692646352599</v>
      </c>
      <c r="DT112">
        <f t="shared" si="237"/>
        <v>0.47072574783038401</v>
      </c>
      <c r="DU112">
        <f t="shared" si="238"/>
        <v>2.8773610123119302</v>
      </c>
      <c r="DV112">
        <f t="shared" si="239"/>
        <v>14.095956727688099</v>
      </c>
    </row>
    <row r="113" spans="1:126" x14ac:dyDescent="0.15">
      <c r="A113">
        <v>177.3579273</v>
      </c>
      <c r="B113">
        <v>-20.696117579999999</v>
      </c>
      <c r="C113">
        <v>320</v>
      </c>
      <c r="D113">
        <v>221</v>
      </c>
      <c r="E113">
        <v>215.86065669999999</v>
      </c>
      <c r="F113">
        <v>136.28036499999999</v>
      </c>
      <c r="G113">
        <f t="shared" si="120"/>
        <v>37.7922558732973</v>
      </c>
      <c r="H113">
        <f t="shared" si="121"/>
        <v>40.689111996758797</v>
      </c>
      <c r="I113">
        <f t="shared" si="122"/>
        <v>0.926094163790533</v>
      </c>
      <c r="J113">
        <f t="shared" si="123"/>
        <v>19.770023416209501</v>
      </c>
      <c r="K113">
        <f t="shared" si="124"/>
        <v>30.836913082898601</v>
      </c>
      <c r="L113">
        <f t="shared" si="125"/>
        <v>27.011370016740901</v>
      </c>
      <c r="M113">
        <f t="shared" si="126"/>
        <v>6.2064499264584396E-3</v>
      </c>
      <c r="N113">
        <f t="shared" si="127"/>
        <v>20.689911130073501</v>
      </c>
      <c r="O113">
        <f t="shared" si="128"/>
        <v>26.908416666620401</v>
      </c>
      <c r="P113">
        <f t="shared" si="129"/>
        <v>18.007370677411899</v>
      </c>
      <c r="Q113">
        <f t="shared" si="130"/>
        <v>1.9331260824810601E-2</v>
      </c>
      <c r="R113">
        <f t="shared" si="131"/>
        <v>20.6767863191752</v>
      </c>
      <c r="S113">
        <f t="shared" si="132"/>
        <v>26.243367234226</v>
      </c>
      <c r="T113">
        <f t="shared" si="133"/>
        <v>13.4732249675869</v>
      </c>
      <c r="U113">
        <f t="shared" si="134"/>
        <v>1.7682156420411901E-2</v>
      </c>
      <c r="V113">
        <f t="shared" si="135"/>
        <v>20.6784354235796</v>
      </c>
      <c r="W113">
        <f t="shared" si="136"/>
        <v>24.692194256552401</v>
      </c>
      <c r="X113">
        <f t="shared" si="137"/>
        <v>10.730599486569099</v>
      </c>
      <c r="Y113">
        <f t="shared" si="138"/>
        <v>3.0755017431974199E-3</v>
      </c>
      <c r="Z113">
        <f t="shared" si="139"/>
        <v>20.693042078256799</v>
      </c>
      <c r="AA113">
        <f t="shared" si="140"/>
        <v>24.3149015885446</v>
      </c>
      <c r="AB113">
        <f t="shared" si="141"/>
        <v>9.0063719193379708</v>
      </c>
      <c r="AC113">
        <f t="shared" si="142"/>
        <v>3.9544426656131001E-3</v>
      </c>
      <c r="AD113">
        <f t="shared" si="143"/>
        <v>20.692163137334401</v>
      </c>
      <c r="AE113">
        <f t="shared" si="144"/>
        <v>22.462574506952102</v>
      </c>
      <c r="AF113">
        <f t="shared" si="145"/>
        <v>7.6674716027222498</v>
      </c>
      <c r="AG113">
        <f t="shared" si="146"/>
        <v>4.9277638400788996E-3</v>
      </c>
      <c r="AH113">
        <f t="shared" si="147"/>
        <v>20.691189816159898</v>
      </c>
      <c r="AI113">
        <f t="shared" si="148"/>
        <v>22.456618212839199</v>
      </c>
      <c r="AJ113">
        <f t="shared" si="149"/>
        <v>6.7227300457940498</v>
      </c>
      <c r="AK113">
        <f t="shared" si="150"/>
        <v>3.6440192919810102E-3</v>
      </c>
      <c r="AL113">
        <f t="shared" si="151"/>
        <v>20.692473560707999</v>
      </c>
      <c r="AM113">
        <f t="shared" si="152"/>
        <v>21.622119382274299</v>
      </c>
      <c r="AN113">
        <f t="shared" si="153"/>
        <v>5.9757600407058202</v>
      </c>
      <c r="AO113">
        <f t="shared" si="154"/>
        <v>6.8689535523704E-3</v>
      </c>
      <c r="AP113">
        <f t="shared" si="155"/>
        <v>20.689248626447601</v>
      </c>
      <c r="AQ113">
        <f t="shared" si="156"/>
        <v>20.2487595526751</v>
      </c>
      <c r="AR113">
        <f t="shared" si="157"/>
        <v>5.3782630340552799</v>
      </c>
      <c r="AS113">
        <f t="shared" si="158"/>
        <v>7.9098836226698492E-3</v>
      </c>
      <c r="AT113">
        <f t="shared" si="159"/>
        <v>20.688207696377301</v>
      </c>
      <c r="AU113">
        <f t="shared" si="160"/>
        <v>19.086085261255299</v>
      </c>
      <c r="AV113">
        <f t="shared" si="161"/>
        <v>4.9264540041073204</v>
      </c>
      <c r="AW113">
        <f t="shared" si="162"/>
        <v>4.6404951428045899E-3</v>
      </c>
      <c r="AX113">
        <f t="shared" si="163"/>
        <v>20.691477084857201</v>
      </c>
      <c r="AY113">
        <f t="shared" si="164"/>
        <v>18.7908805377755</v>
      </c>
      <c r="AZ113">
        <f t="shared" si="165"/>
        <v>4.5118829684605402</v>
      </c>
      <c r="BA113">
        <f t="shared" si="166"/>
        <v>7.3032240877460202E-3</v>
      </c>
      <c r="BB113">
        <f t="shared" si="167"/>
        <v>20.688814355912299</v>
      </c>
      <c r="BC113">
        <f t="shared" si="168"/>
        <v>18.396480397360701</v>
      </c>
      <c r="BD113">
        <f t="shared" si="169"/>
        <v>4.1521373214926696</v>
      </c>
      <c r="BE113">
        <f t="shared" si="170"/>
        <v>5.6252617787339804E-3</v>
      </c>
      <c r="BF113">
        <f t="shared" si="171"/>
        <v>20.690492318221299</v>
      </c>
      <c r="BG113">
        <f t="shared" si="172"/>
        <v>18.5443631658901</v>
      </c>
      <c r="BH113">
        <f t="shared" si="173"/>
        <v>3.83610803046574</v>
      </c>
      <c r="BI113">
        <f t="shared" si="174"/>
        <v>4.0849823444027503E-3</v>
      </c>
      <c r="BJ113">
        <f t="shared" si="175"/>
        <v>20.692032597655601</v>
      </c>
      <c r="BK113">
        <f t="shared" si="176"/>
        <v>17.308072288164102</v>
      </c>
      <c r="BL113">
        <f t="shared" si="177"/>
        <v>3.55375308165008</v>
      </c>
      <c r="BM113">
        <f t="shared" si="178"/>
        <v>2.06013384262238E-2</v>
      </c>
      <c r="BN113">
        <f t="shared" si="179"/>
        <v>20.675516241573799</v>
      </c>
      <c r="BO113">
        <f t="shared" si="180"/>
        <v>15.768761491718999</v>
      </c>
      <c r="BP113">
        <f t="shared" si="181"/>
        <v>3.3533008088216301</v>
      </c>
      <c r="BQ113">
        <f t="shared" si="182"/>
        <v>1.67130362656377E-2</v>
      </c>
      <c r="BR113">
        <f t="shared" si="183"/>
        <v>20.6794045437344</v>
      </c>
      <c r="BS113">
        <f t="shared" si="184"/>
        <v>15.271828489556601</v>
      </c>
      <c r="BT113">
        <f t="shared" si="185"/>
        <v>3.1703157406428399</v>
      </c>
      <c r="BU113">
        <f t="shared" si="186"/>
        <v>1.20060201480364E-2</v>
      </c>
      <c r="BV113">
        <f t="shared" si="187"/>
        <v>20.684111559851999</v>
      </c>
      <c r="BW113">
        <f t="shared" si="188"/>
        <v>14.423393573470101</v>
      </c>
      <c r="BX113">
        <f t="shared" si="189"/>
        <v>3.0008186008874498</v>
      </c>
      <c r="BY113">
        <f t="shared" si="190"/>
        <v>7.8427733229299093E-3</v>
      </c>
      <c r="BZ113">
        <f t="shared" si="191"/>
        <v>20.6882748066771</v>
      </c>
      <c r="CA113">
        <f t="shared" si="192"/>
        <v>13.664267595919</v>
      </c>
      <c r="CB113">
        <f t="shared" si="193"/>
        <v>2.8520573329260501</v>
      </c>
      <c r="CC113">
        <f t="shared" si="194"/>
        <v>7.8195678461675105E-3</v>
      </c>
      <c r="CD113">
        <f t="shared" si="195"/>
        <v>20.688298012153801</v>
      </c>
      <c r="CE113">
        <f t="shared" si="196"/>
        <v>12.9810542161231</v>
      </c>
      <c r="CF113">
        <f t="shared" si="197"/>
        <v>2.7008417673599801</v>
      </c>
      <c r="CG113">
        <f t="shared" si="198"/>
        <v>8.8825368384984494E-3</v>
      </c>
      <c r="CH113">
        <f t="shared" si="199"/>
        <v>20.6872350431615</v>
      </c>
      <c r="CI113">
        <f t="shared" si="200"/>
        <v>12.1533746963665</v>
      </c>
      <c r="CJ113">
        <f t="shared" si="201"/>
        <v>2.57223025462855</v>
      </c>
      <c r="CK113">
        <f t="shared" si="202"/>
        <v>7.9411411697555192E-3</v>
      </c>
      <c r="CL113">
        <f t="shared" si="203"/>
        <v>20.688176438830201</v>
      </c>
      <c r="CM113">
        <f t="shared" si="204"/>
        <v>11.4024983058875</v>
      </c>
      <c r="CN113">
        <f t="shared" si="205"/>
        <v>2.4575368632037198</v>
      </c>
      <c r="CO113">
        <f t="shared" si="206"/>
        <v>1.01771416252729E-2</v>
      </c>
      <c r="CP113">
        <f t="shared" si="207"/>
        <v>20.685940438374701</v>
      </c>
      <c r="CQ113">
        <f t="shared" si="208"/>
        <v>10.9695732116306</v>
      </c>
      <c r="CR113">
        <f t="shared" si="209"/>
        <v>2.3327533441333199</v>
      </c>
      <c r="CS113">
        <f t="shared" si="210"/>
        <v>1.46033050201234E-2</v>
      </c>
      <c r="CT113">
        <f t="shared" si="211"/>
        <v>20.6815142749799</v>
      </c>
      <c r="CU113">
        <f t="shared" si="212"/>
        <v>10.512507661146</v>
      </c>
      <c r="CV113">
        <f t="shared" si="213"/>
        <v>2.2304720065732</v>
      </c>
      <c r="CW113">
        <f t="shared" si="214"/>
        <v>1.5474452676087399E-2</v>
      </c>
      <c r="CX113">
        <f t="shared" si="215"/>
        <v>20.680643127323901</v>
      </c>
      <c r="CY113">
        <f t="shared" si="216"/>
        <v>9.9153136773032706</v>
      </c>
      <c r="CZ113">
        <f t="shared" si="217"/>
        <v>2.15543554645771</v>
      </c>
      <c r="DA113">
        <f t="shared" si="218"/>
        <v>6.3120402163858204E-3</v>
      </c>
      <c r="DB113">
        <f t="shared" si="219"/>
        <v>20.689805539783599</v>
      </c>
      <c r="DC113">
        <f t="shared" si="220"/>
        <v>9.7038532256732104</v>
      </c>
      <c r="DD113">
        <f t="shared" si="221"/>
        <v>2.0621002641496302</v>
      </c>
      <c r="DE113">
        <f t="shared" si="222"/>
        <v>6.1374774839438101E-3</v>
      </c>
      <c r="DF113">
        <f t="shared" si="223"/>
        <v>20.689980102516099</v>
      </c>
      <c r="DG113">
        <f t="shared" si="224"/>
        <v>9.0736606490740002</v>
      </c>
      <c r="DH113">
        <f t="shared" si="225"/>
        <v>1.9952808814281999</v>
      </c>
      <c r="DI113">
        <f t="shared" si="226"/>
        <v>5.3690024198200697E-3</v>
      </c>
      <c r="DJ113">
        <f t="shared" si="227"/>
        <v>20.690748577580202</v>
      </c>
      <c r="DK113">
        <f t="shared" si="228"/>
        <v>8.7496013401785007</v>
      </c>
      <c r="DL113">
        <f t="shared" si="229"/>
        <v>1.92402084994862</v>
      </c>
      <c r="DM113">
        <f t="shared" si="230"/>
        <v>8.5575841414420196E-3</v>
      </c>
      <c r="DN113">
        <f t="shared" si="231"/>
        <v>20.687559995858599</v>
      </c>
      <c r="DO113">
        <f t="shared" si="232"/>
        <v>8.2949483391737608</v>
      </c>
      <c r="DP113">
        <f t="shared" si="233"/>
        <v>1.8558713880529401</v>
      </c>
      <c r="DQ113">
        <f t="shared" si="234"/>
        <v>2.8989280260181299E-2</v>
      </c>
      <c r="DR113">
        <f t="shared" si="235"/>
        <v>20.667128299739801</v>
      </c>
      <c r="DS113">
        <f t="shared" si="236"/>
        <v>8.0184500612012997</v>
      </c>
      <c r="DT113">
        <f t="shared" si="237"/>
        <v>1.8344882266668801</v>
      </c>
      <c r="DU113">
        <f t="shared" si="238"/>
        <v>0.415533912398586</v>
      </c>
      <c r="DV113">
        <f t="shared" si="239"/>
        <v>20.280583667601402</v>
      </c>
    </row>
    <row r="114" spans="1:126" x14ac:dyDescent="0.15">
      <c r="A114">
        <v>159.5199609</v>
      </c>
      <c r="B114">
        <v>-18.310438340000001</v>
      </c>
      <c r="C114">
        <v>315</v>
      </c>
      <c r="D114">
        <v>217</v>
      </c>
      <c r="E114">
        <v>210.8300323</v>
      </c>
      <c r="F114">
        <v>132.4320984</v>
      </c>
      <c r="G114">
        <f t="shared" si="120"/>
        <v>33.557768435623302</v>
      </c>
      <c r="H114">
        <f t="shared" si="121"/>
        <v>33.194167694595102</v>
      </c>
      <c r="I114">
        <f t="shared" si="122"/>
        <v>25.1021923487381</v>
      </c>
      <c r="J114">
        <f t="shared" si="123"/>
        <v>6.7917540087380797</v>
      </c>
      <c r="K114">
        <f t="shared" si="124"/>
        <v>35.9655997375203</v>
      </c>
      <c r="L114">
        <f t="shared" si="125"/>
        <v>36.917742496848703</v>
      </c>
      <c r="M114">
        <f t="shared" si="126"/>
        <v>3.7465430592319802</v>
      </c>
      <c r="N114">
        <f t="shared" si="127"/>
        <v>14.563895280768</v>
      </c>
      <c r="O114">
        <f t="shared" si="128"/>
        <v>31.779851529818199</v>
      </c>
      <c r="P114">
        <f t="shared" si="129"/>
        <v>29.021177807802999</v>
      </c>
      <c r="Q114">
        <f t="shared" si="130"/>
        <v>0.13379849305497199</v>
      </c>
      <c r="R114">
        <f t="shared" si="131"/>
        <v>18.176639846945001</v>
      </c>
      <c r="S114">
        <f t="shared" si="132"/>
        <v>28.601866376836298</v>
      </c>
      <c r="T114">
        <f t="shared" si="133"/>
        <v>21.7713551008164</v>
      </c>
      <c r="U114">
        <f t="shared" si="134"/>
        <v>9.0552735766438699E-2</v>
      </c>
      <c r="V114">
        <f t="shared" si="135"/>
        <v>18.2198856042336</v>
      </c>
      <c r="W114">
        <f t="shared" si="136"/>
        <v>27.7632973682515</v>
      </c>
      <c r="X114">
        <f t="shared" si="137"/>
        <v>17.3878522195605</v>
      </c>
      <c r="Y114">
        <f t="shared" si="138"/>
        <v>0.101490676924781</v>
      </c>
      <c r="Z114">
        <f t="shared" si="139"/>
        <v>18.2089476630752</v>
      </c>
      <c r="AA114">
        <f t="shared" si="140"/>
        <v>26.2063369247774</v>
      </c>
      <c r="AB114">
        <f t="shared" si="141"/>
        <v>14.455932304322699</v>
      </c>
      <c r="AC114">
        <f t="shared" si="142"/>
        <v>8.4841375340268102E-2</v>
      </c>
      <c r="AD114">
        <f t="shared" si="143"/>
        <v>18.225596964659701</v>
      </c>
      <c r="AE114">
        <f t="shared" si="144"/>
        <v>25.642457104292198</v>
      </c>
      <c r="AF114">
        <f t="shared" si="145"/>
        <v>12.449490523564</v>
      </c>
      <c r="AG114">
        <f t="shared" si="146"/>
        <v>9.9255380255947791E-3</v>
      </c>
      <c r="AH114">
        <f t="shared" si="147"/>
        <v>18.300512801974399</v>
      </c>
      <c r="AI114">
        <f t="shared" si="148"/>
        <v>23.844054149970201</v>
      </c>
      <c r="AJ114">
        <f t="shared" si="149"/>
        <v>10.845741665440199</v>
      </c>
      <c r="AK114">
        <f t="shared" si="150"/>
        <v>3.8687533467737199E-2</v>
      </c>
      <c r="AL114">
        <f t="shared" si="151"/>
        <v>18.2717508065323</v>
      </c>
      <c r="AM114">
        <f t="shared" si="152"/>
        <v>23.687302778507998</v>
      </c>
      <c r="AN114">
        <f t="shared" si="153"/>
        <v>9.6535858357882791</v>
      </c>
      <c r="AO114">
        <f t="shared" si="154"/>
        <v>2.82077766893527E-2</v>
      </c>
      <c r="AP114">
        <f t="shared" si="155"/>
        <v>18.282230563310598</v>
      </c>
      <c r="AQ114">
        <f t="shared" si="156"/>
        <v>22.814167444204301</v>
      </c>
      <c r="AR114">
        <f t="shared" si="157"/>
        <v>8.6882272522094492</v>
      </c>
      <c r="AS114">
        <f t="shared" si="158"/>
        <v>5.8553945904307098E-2</v>
      </c>
      <c r="AT114">
        <f t="shared" si="159"/>
        <v>18.251884394095701</v>
      </c>
      <c r="AU114">
        <f t="shared" si="160"/>
        <v>21.4415483929997</v>
      </c>
      <c r="AV114">
        <f t="shared" si="161"/>
        <v>7.8972368586193502</v>
      </c>
      <c r="AW114">
        <f t="shared" si="162"/>
        <v>5.1543267384077697E-2</v>
      </c>
      <c r="AX114">
        <f t="shared" si="163"/>
        <v>18.2588950726159</v>
      </c>
      <c r="AY114">
        <f t="shared" si="164"/>
        <v>20.277323091873999</v>
      </c>
      <c r="AZ114">
        <f t="shared" si="165"/>
        <v>7.2751272771158897</v>
      </c>
      <c r="BA114">
        <f t="shared" si="166"/>
        <v>4.42961944708639E-2</v>
      </c>
      <c r="BB114">
        <f t="shared" si="167"/>
        <v>18.266142145529098</v>
      </c>
      <c r="BC114">
        <f t="shared" si="168"/>
        <v>19.900291369002201</v>
      </c>
      <c r="BD114">
        <f t="shared" si="169"/>
        <v>6.7126599449140798</v>
      </c>
      <c r="BE114">
        <f t="shared" si="170"/>
        <v>3.3605100295427799E-2</v>
      </c>
      <c r="BF114">
        <f t="shared" si="171"/>
        <v>18.276833239704601</v>
      </c>
      <c r="BG114">
        <f t="shared" si="172"/>
        <v>19.416449122332399</v>
      </c>
      <c r="BH114">
        <f t="shared" si="173"/>
        <v>6.2200940227073396</v>
      </c>
      <c r="BI114">
        <f t="shared" si="174"/>
        <v>3.8789299934882497E-2</v>
      </c>
      <c r="BJ114">
        <f t="shared" si="175"/>
        <v>18.2716490400651</v>
      </c>
      <c r="BK114">
        <f t="shared" si="176"/>
        <v>19.467890341147601</v>
      </c>
      <c r="BL114">
        <f t="shared" si="177"/>
        <v>5.7880557987249102</v>
      </c>
      <c r="BM114">
        <f t="shared" si="178"/>
        <v>3.25211936381457E-2</v>
      </c>
      <c r="BN114">
        <f t="shared" si="179"/>
        <v>18.277917146361901</v>
      </c>
      <c r="BO114">
        <f t="shared" si="180"/>
        <v>18.251147194825901</v>
      </c>
      <c r="BP114">
        <f t="shared" si="181"/>
        <v>5.4002483723182397</v>
      </c>
      <c r="BQ114">
        <f t="shared" si="182"/>
        <v>9.1360008737514403E-2</v>
      </c>
      <c r="BR114">
        <f t="shared" si="183"/>
        <v>18.219078331262502</v>
      </c>
      <c r="BS114">
        <f t="shared" si="184"/>
        <v>16.743905505063399</v>
      </c>
      <c r="BT114">
        <f t="shared" si="185"/>
        <v>5.1040784118248199</v>
      </c>
      <c r="BU114">
        <f t="shared" si="186"/>
        <v>0.112439708312231</v>
      </c>
      <c r="BV114">
        <f t="shared" si="187"/>
        <v>18.197998631687799</v>
      </c>
      <c r="BW114">
        <f t="shared" si="188"/>
        <v>16.2232419509564</v>
      </c>
      <c r="BX114">
        <f t="shared" si="189"/>
        <v>4.8342240878801004</v>
      </c>
      <c r="BY114">
        <f t="shared" si="190"/>
        <v>8.0744101730579207E-2</v>
      </c>
      <c r="BZ114">
        <f t="shared" si="191"/>
        <v>18.229694238269399</v>
      </c>
      <c r="CA114">
        <f t="shared" si="192"/>
        <v>15.3693871114323</v>
      </c>
      <c r="CB114">
        <f t="shared" si="193"/>
        <v>4.58671012382404</v>
      </c>
      <c r="CC114">
        <f t="shared" si="194"/>
        <v>5.2611518749910102E-2</v>
      </c>
      <c r="CD114">
        <f t="shared" si="195"/>
        <v>18.257826821250099</v>
      </c>
      <c r="CE114">
        <f t="shared" si="196"/>
        <v>14.600917755860699</v>
      </c>
      <c r="CF114">
        <f t="shared" si="197"/>
        <v>4.3663466692503201</v>
      </c>
      <c r="CG114">
        <f t="shared" si="198"/>
        <v>4.4618536174083401E-2</v>
      </c>
      <c r="CH114">
        <f t="shared" si="199"/>
        <v>18.265819803825899</v>
      </c>
      <c r="CI114">
        <f t="shared" si="200"/>
        <v>13.9056359579626</v>
      </c>
      <c r="CJ114">
        <f t="shared" si="201"/>
        <v>4.1497463723637198</v>
      </c>
      <c r="CK114">
        <f t="shared" si="202"/>
        <v>7.8813485224346197E-2</v>
      </c>
      <c r="CL114">
        <f t="shared" si="203"/>
        <v>18.231624854775699</v>
      </c>
      <c r="CM114">
        <f t="shared" si="204"/>
        <v>13.078399904552899</v>
      </c>
      <c r="CN114">
        <f t="shared" si="205"/>
        <v>3.9611215372562798</v>
      </c>
      <c r="CO114">
        <f t="shared" si="206"/>
        <v>7.5266431802110595E-2</v>
      </c>
      <c r="CP114">
        <f t="shared" si="207"/>
        <v>18.235171908197898</v>
      </c>
      <c r="CQ114">
        <f t="shared" si="208"/>
        <v>12.324559764048299</v>
      </c>
      <c r="CR114">
        <f t="shared" si="209"/>
        <v>3.7913830845311298</v>
      </c>
      <c r="CS114">
        <f t="shared" si="210"/>
        <v>6.8359923164572997E-2</v>
      </c>
      <c r="CT114">
        <f t="shared" si="211"/>
        <v>18.242078416835401</v>
      </c>
      <c r="CU114">
        <f t="shared" si="212"/>
        <v>11.860266399419899</v>
      </c>
      <c r="CV114">
        <f t="shared" si="213"/>
        <v>3.6152173570491599</v>
      </c>
      <c r="CW114">
        <f t="shared" si="214"/>
        <v>9.9727837092268998E-2</v>
      </c>
      <c r="CX114">
        <f t="shared" si="215"/>
        <v>18.210710502907698</v>
      </c>
      <c r="CY114">
        <f t="shared" si="216"/>
        <v>11.3858557434431</v>
      </c>
      <c r="CZ114">
        <f t="shared" si="217"/>
        <v>3.4658377095506401</v>
      </c>
      <c r="DA114">
        <f t="shared" si="218"/>
        <v>9.3564451893758102E-2</v>
      </c>
      <c r="DB114">
        <f t="shared" si="219"/>
        <v>18.2168738881062</v>
      </c>
      <c r="DC114">
        <f t="shared" si="220"/>
        <v>10.782296001251799</v>
      </c>
      <c r="DD114">
        <f t="shared" si="221"/>
        <v>3.34744227774735</v>
      </c>
      <c r="DE114">
        <f t="shared" si="222"/>
        <v>3.8707050787423002E-2</v>
      </c>
      <c r="DF114">
        <f t="shared" si="223"/>
        <v>18.2717312892126</v>
      </c>
      <c r="DG114">
        <f t="shared" si="224"/>
        <v>10.5424590217066</v>
      </c>
      <c r="DH114">
        <f t="shared" si="225"/>
        <v>3.2127901152443599</v>
      </c>
      <c r="DI114">
        <f t="shared" si="226"/>
        <v>5.59053710740905E-2</v>
      </c>
      <c r="DJ114">
        <f t="shared" si="227"/>
        <v>18.254532968925901</v>
      </c>
      <c r="DK114">
        <f t="shared" si="228"/>
        <v>9.9028631331401709</v>
      </c>
      <c r="DL114">
        <f t="shared" si="229"/>
        <v>3.10763851697918</v>
      </c>
      <c r="DM114">
        <f t="shared" si="230"/>
        <v>3.6005870688820101E-2</v>
      </c>
      <c r="DN114">
        <f t="shared" si="231"/>
        <v>18.274432469311201</v>
      </c>
      <c r="DO114">
        <f t="shared" si="232"/>
        <v>9.5613850940663792</v>
      </c>
      <c r="DP114">
        <f t="shared" si="233"/>
        <v>3.0004785681178299</v>
      </c>
      <c r="DQ114">
        <f t="shared" si="234"/>
        <v>2.4428548683218899E-2</v>
      </c>
      <c r="DR114">
        <f t="shared" si="235"/>
        <v>18.2860097913168</v>
      </c>
      <c r="DS114">
        <f t="shared" si="236"/>
        <v>9.0986570067614707</v>
      </c>
      <c r="DT114">
        <f t="shared" si="237"/>
        <v>2.8989464325392502</v>
      </c>
      <c r="DU114">
        <f t="shared" si="238"/>
        <v>1.80050995826547</v>
      </c>
      <c r="DV114">
        <f t="shared" si="239"/>
        <v>16.5099283817345</v>
      </c>
    </row>
    <row r="115" spans="1:126" x14ac:dyDescent="0.15">
      <c r="A115">
        <v>91.988184169999997</v>
      </c>
      <c r="B115">
        <v>-15.778982770000001</v>
      </c>
      <c r="C115">
        <v>310</v>
      </c>
      <c r="D115">
        <v>214</v>
      </c>
      <c r="E115">
        <v>210.2762299</v>
      </c>
      <c r="F115">
        <v>132.222702</v>
      </c>
      <c r="G115">
        <f t="shared" si="120"/>
        <v>30.559103055124801</v>
      </c>
      <c r="H115">
        <f t="shared" si="121"/>
        <v>3.1029328908800302</v>
      </c>
      <c r="I115" t="e">
        <f t="shared" si="122"/>
        <v>#NUM!</v>
      </c>
      <c r="J115" t="e">
        <f t="shared" si="123"/>
        <v>#NUM!</v>
      </c>
      <c r="K115">
        <f t="shared" si="124"/>
        <v>32.277105123839704</v>
      </c>
      <c r="L115">
        <f t="shared" si="125"/>
        <v>18.253029405780101</v>
      </c>
      <c r="M115">
        <f t="shared" si="126"/>
        <v>56.757165635104798</v>
      </c>
      <c r="N115">
        <f t="shared" si="127"/>
        <v>40.978182865104799</v>
      </c>
      <c r="O115">
        <f t="shared" si="128"/>
        <v>34.227947606867303</v>
      </c>
      <c r="P115">
        <f t="shared" si="129"/>
        <v>25.557605253789099</v>
      </c>
      <c r="Q115">
        <f t="shared" si="130"/>
        <v>7.4142911445962101</v>
      </c>
      <c r="R115">
        <f t="shared" si="131"/>
        <v>8.3646916254038004</v>
      </c>
      <c r="S115">
        <f t="shared" si="132"/>
        <v>31.537522983437899</v>
      </c>
      <c r="T115">
        <f t="shared" si="133"/>
        <v>22.4825326390425</v>
      </c>
      <c r="U115">
        <f t="shared" si="134"/>
        <v>0.39724614380536499</v>
      </c>
      <c r="V115">
        <f t="shared" si="135"/>
        <v>15.3817366261946</v>
      </c>
      <c r="W115">
        <f t="shared" si="136"/>
        <v>29.0433766306965</v>
      </c>
      <c r="X115">
        <f t="shared" si="137"/>
        <v>17.991207144780301</v>
      </c>
      <c r="Y115">
        <f t="shared" si="138"/>
        <v>0.21004167851554101</v>
      </c>
      <c r="Z115">
        <f t="shared" si="139"/>
        <v>15.568941091484501</v>
      </c>
      <c r="AA115">
        <f t="shared" si="140"/>
        <v>28.2190325481378</v>
      </c>
      <c r="AB115">
        <f t="shared" si="141"/>
        <v>14.967822005532501</v>
      </c>
      <c r="AC115">
        <f t="shared" si="142"/>
        <v>0.178429475490293</v>
      </c>
      <c r="AD115">
        <f t="shared" si="143"/>
        <v>15.6005532945097</v>
      </c>
      <c r="AE115">
        <f t="shared" si="144"/>
        <v>26.796231350102701</v>
      </c>
      <c r="AF115">
        <f t="shared" si="145"/>
        <v>12.8014208321179</v>
      </c>
      <c r="AG115">
        <f t="shared" si="146"/>
        <v>0.22378765087688801</v>
      </c>
      <c r="AH115">
        <f t="shared" si="147"/>
        <v>15.5551951191231</v>
      </c>
      <c r="AI115">
        <f t="shared" si="148"/>
        <v>26.193363948594499</v>
      </c>
      <c r="AJ115">
        <f t="shared" si="149"/>
        <v>11.253159921000201</v>
      </c>
      <c r="AK115">
        <f t="shared" si="150"/>
        <v>9.3782380616924205E-2</v>
      </c>
      <c r="AL115">
        <f t="shared" si="151"/>
        <v>15.6852003893831</v>
      </c>
      <c r="AM115">
        <f t="shared" si="152"/>
        <v>24.5181848091445</v>
      </c>
      <c r="AN115">
        <f t="shared" si="153"/>
        <v>9.9602554083068</v>
      </c>
      <c r="AO115">
        <f t="shared" si="154"/>
        <v>7.9469190536715903E-2</v>
      </c>
      <c r="AP115">
        <f t="shared" si="155"/>
        <v>15.6995135794633</v>
      </c>
      <c r="AQ115">
        <f t="shared" si="156"/>
        <v>24.309788850941199</v>
      </c>
      <c r="AR115">
        <f t="shared" si="157"/>
        <v>8.9759827674439396</v>
      </c>
      <c r="AS115">
        <f t="shared" si="158"/>
        <v>0.119212211973004</v>
      </c>
      <c r="AT115">
        <f t="shared" si="159"/>
        <v>15.659770558027001</v>
      </c>
      <c r="AU115">
        <f t="shared" si="160"/>
        <v>23.4594837451254</v>
      </c>
      <c r="AV115">
        <f t="shared" si="161"/>
        <v>8.1599843340399403</v>
      </c>
      <c r="AW115">
        <f t="shared" si="162"/>
        <v>9.9357489603566496E-2</v>
      </c>
      <c r="AX115">
        <f t="shared" si="163"/>
        <v>15.679625280396399</v>
      </c>
      <c r="AY115">
        <f t="shared" si="164"/>
        <v>22.127717331488</v>
      </c>
      <c r="AZ115">
        <f t="shared" si="165"/>
        <v>7.47872302685718</v>
      </c>
      <c r="BA115">
        <f t="shared" si="166"/>
        <v>0.15784367081929301</v>
      </c>
      <c r="BB115">
        <f t="shared" si="167"/>
        <v>15.6211390991807</v>
      </c>
      <c r="BC115">
        <f t="shared" si="168"/>
        <v>21.000841274835</v>
      </c>
      <c r="BD115">
        <f t="shared" si="169"/>
        <v>6.93697823481752</v>
      </c>
      <c r="BE115">
        <f t="shared" si="170"/>
        <v>0.13851057351496701</v>
      </c>
      <c r="BF115">
        <f t="shared" si="171"/>
        <v>15.640472196485</v>
      </c>
      <c r="BG115">
        <f t="shared" si="172"/>
        <v>20.582991811647201</v>
      </c>
      <c r="BH115">
        <f t="shared" si="173"/>
        <v>6.4389971341105898</v>
      </c>
      <c r="BI115">
        <f t="shared" si="174"/>
        <v>0.106841420626304</v>
      </c>
      <c r="BJ115">
        <f t="shared" si="175"/>
        <v>15.6721413493737</v>
      </c>
      <c r="BK115">
        <f t="shared" si="176"/>
        <v>20.0436059069606</v>
      </c>
      <c r="BL115">
        <f t="shared" si="177"/>
        <v>5.99728843551806</v>
      </c>
      <c r="BM115">
        <f t="shared" si="178"/>
        <v>0.100175364202521</v>
      </c>
      <c r="BN115">
        <f t="shared" si="179"/>
        <v>15.6788074057975</v>
      </c>
      <c r="BO115">
        <f t="shared" si="180"/>
        <v>20.0318896748926</v>
      </c>
      <c r="BP115">
        <f t="shared" si="181"/>
        <v>5.6063264330175304</v>
      </c>
      <c r="BQ115">
        <f t="shared" si="182"/>
        <v>0.27754995353601403</v>
      </c>
      <c r="BR115">
        <f t="shared" si="183"/>
        <v>15.501432816464</v>
      </c>
      <c r="BS115">
        <f t="shared" si="184"/>
        <v>18.8535432234283</v>
      </c>
      <c r="BT115">
        <f t="shared" si="185"/>
        <v>5.2518422001228302</v>
      </c>
      <c r="BU115">
        <f t="shared" si="186"/>
        <v>0.36166931835953597</v>
      </c>
      <c r="BV115">
        <f t="shared" si="187"/>
        <v>15.417313451640499</v>
      </c>
      <c r="BW115">
        <f t="shared" si="188"/>
        <v>17.394139317098499</v>
      </c>
      <c r="BX115">
        <f t="shared" si="189"/>
        <v>4.9805542315658498</v>
      </c>
      <c r="BY115">
        <f t="shared" si="190"/>
        <v>0.259884177745762</v>
      </c>
      <c r="BZ115">
        <f t="shared" si="191"/>
        <v>15.519098592254201</v>
      </c>
      <c r="CA115">
        <f t="shared" si="192"/>
        <v>16.868959726225299</v>
      </c>
      <c r="CB115">
        <f t="shared" si="193"/>
        <v>4.7314375096246497</v>
      </c>
      <c r="CC115">
        <f t="shared" si="194"/>
        <v>0.17134064557647899</v>
      </c>
      <c r="CD115">
        <f t="shared" si="195"/>
        <v>15.607642124423499</v>
      </c>
      <c r="CE115">
        <f t="shared" si="196"/>
        <v>16.025511739914101</v>
      </c>
      <c r="CF115">
        <f t="shared" si="197"/>
        <v>4.5015501912418996</v>
      </c>
      <c r="CG115">
        <f t="shared" si="198"/>
        <v>0.171379015171851</v>
      </c>
      <c r="CH115">
        <f t="shared" si="199"/>
        <v>15.6076037548281</v>
      </c>
      <c r="CI115">
        <f t="shared" si="200"/>
        <v>15.262392133251501</v>
      </c>
      <c r="CJ115">
        <f t="shared" si="201"/>
        <v>4.29577717865671</v>
      </c>
      <c r="CK115">
        <f t="shared" si="202"/>
        <v>0.116118626253171</v>
      </c>
      <c r="CL115">
        <f t="shared" si="203"/>
        <v>15.6628641437468</v>
      </c>
      <c r="CM115">
        <f t="shared" si="204"/>
        <v>14.568647036285499</v>
      </c>
      <c r="CN115">
        <f t="shared" si="205"/>
        <v>4.0921474261474602</v>
      </c>
      <c r="CO115">
        <f t="shared" si="206"/>
        <v>0.137096977536902</v>
      </c>
      <c r="CP115">
        <f t="shared" si="207"/>
        <v>15.6418857924631</v>
      </c>
      <c r="CQ115">
        <f t="shared" si="208"/>
        <v>13.7538337426054</v>
      </c>
      <c r="CR115">
        <f t="shared" si="209"/>
        <v>3.9142279728367</v>
      </c>
      <c r="CS115">
        <f t="shared" si="210"/>
        <v>0.19554458908501501</v>
      </c>
      <c r="CT115">
        <f t="shared" si="211"/>
        <v>15.583438180915</v>
      </c>
      <c r="CU115">
        <f t="shared" si="212"/>
        <v>13.008331255967599</v>
      </c>
      <c r="CV115">
        <f t="shared" si="213"/>
        <v>3.75357979459497</v>
      </c>
      <c r="CW115">
        <f t="shared" si="214"/>
        <v>0.15733794168123999</v>
      </c>
      <c r="CX115">
        <f t="shared" si="215"/>
        <v>15.6216448283188</v>
      </c>
      <c r="CY115">
        <f t="shared" si="216"/>
        <v>12.523780308310901</v>
      </c>
      <c r="CZ115">
        <f t="shared" si="217"/>
        <v>3.5857995670564402</v>
      </c>
      <c r="DA115">
        <f t="shared" si="218"/>
        <v>0.25897984458877499</v>
      </c>
      <c r="DB115">
        <f t="shared" si="219"/>
        <v>15.5200029254112</v>
      </c>
      <c r="DC115">
        <f t="shared" si="220"/>
        <v>12.042096450298899</v>
      </c>
      <c r="DD115">
        <f t="shared" si="221"/>
        <v>3.4433192972068301</v>
      </c>
      <c r="DE115">
        <f t="shared" si="222"/>
        <v>0.14775348037996799</v>
      </c>
      <c r="DF115">
        <f t="shared" si="223"/>
        <v>15.63122928962</v>
      </c>
      <c r="DG115">
        <f t="shared" si="224"/>
        <v>11.441216012371299</v>
      </c>
      <c r="DH115">
        <f t="shared" si="225"/>
        <v>3.3303686561771801</v>
      </c>
      <c r="DI115">
        <f t="shared" si="226"/>
        <v>0.103791201473864</v>
      </c>
      <c r="DJ115">
        <f t="shared" si="227"/>
        <v>15.675191568526101</v>
      </c>
      <c r="DK115">
        <f t="shared" si="228"/>
        <v>11.181946703849</v>
      </c>
      <c r="DL115">
        <f t="shared" si="229"/>
        <v>3.2010247586746599</v>
      </c>
      <c r="DM115">
        <f t="shared" si="230"/>
        <v>0.145178477140089</v>
      </c>
      <c r="DN115">
        <f t="shared" si="231"/>
        <v>15.633804292859899</v>
      </c>
      <c r="DO115">
        <f t="shared" si="232"/>
        <v>10.540754004474</v>
      </c>
      <c r="DP115">
        <f t="shared" si="233"/>
        <v>3.0999695270204599</v>
      </c>
      <c r="DQ115">
        <f t="shared" si="234"/>
        <v>0.14869574993353701</v>
      </c>
      <c r="DR115">
        <f t="shared" si="235"/>
        <v>15.630287020066501</v>
      </c>
      <c r="DS115">
        <f t="shared" si="236"/>
        <v>10.1893955376582</v>
      </c>
      <c r="DT115">
        <f t="shared" si="237"/>
        <v>2.9966372094531102</v>
      </c>
      <c r="DU115">
        <f t="shared" si="238"/>
        <v>0.47981525911112599</v>
      </c>
      <c r="DV115">
        <f t="shared" si="239"/>
        <v>15.2991675108889</v>
      </c>
    </row>
    <row r="116" spans="1:126" x14ac:dyDescent="0.15">
      <c r="A116">
        <v>173.05035340000001</v>
      </c>
      <c r="B116">
        <v>-15.77968733</v>
      </c>
      <c r="C116">
        <v>304</v>
      </c>
      <c r="D116">
        <v>209</v>
      </c>
      <c r="E116">
        <v>210.2762146</v>
      </c>
      <c r="F116">
        <v>132.2227173</v>
      </c>
      <c r="G116">
        <f t="shared" si="120"/>
        <v>40.932291851572302</v>
      </c>
      <c r="H116">
        <f t="shared" si="121"/>
        <v>1.13398568756983E-4</v>
      </c>
      <c r="I116">
        <f t="shared" si="122"/>
        <v>0.52554474496600601</v>
      </c>
      <c r="J116">
        <f t="shared" si="123"/>
        <v>15.254142585034</v>
      </c>
      <c r="K116">
        <f t="shared" si="124"/>
        <v>35.9655997375203</v>
      </c>
      <c r="L116">
        <f t="shared" si="125"/>
        <v>1.56559422053715</v>
      </c>
      <c r="M116">
        <f t="shared" si="126"/>
        <v>7.1345738190851202</v>
      </c>
      <c r="N116">
        <f t="shared" si="127"/>
        <v>8.6451135109148805</v>
      </c>
      <c r="O116">
        <f t="shared" si="128"/>
        <v>35.256579759197599</v>
      </c>
      <c r="P116">
        <f t="shared" si="129"/>
        <v>12.1686922359837</v>
      </c>
      <c r="Q116">
        <f t="shared" si="130"/>
        <v>3.54310678404575</v>
      </c>
      <c r="R116">
        <f t="shared" si="131"/>
        <v>12.236580545954199</v>
      </c>
      <c r="S116">
        <f t="shared" si="132"/>
        <v>35.9655997375203</v>
      </c>
      <c r="T116">
        <f t="shared" si="133"/>
        <v>19.168203824610099</v>
      </c>
      <c r="U116">
        <f t="shared" si="134"/>
        <v>0.63278478607349398</v>
      </c>
      <c r="V116">
        <f t="shared" si="135"/>
        <v>15.146902543926499</v>
      </c>
      <c r="W116">
        <f t="shared" si="136"/>
        <v>33.447328363936499</v>
      </c>
      <c r="X116">
        <f t="shared" si="137"/>
        <v>17.986026499121301</v>
      </c>
      <c r="Y116">
        <f t="shared" si="138"/>
        <v>3.1116971802512002E-2</v>
      </c>
      <c r="Z116">
        <f t="shared" si="139"/>
        <v>15.748570358197499</v>
      </c>
      <c r="AA116">
        <f t="shared" si="140"/>
        <v>31.0503198720337</v>
      </c>
      <c r="AB116">
        <f t="shared" si="141"/>
        <v>14.9926730039207</v>
      </c>
      <c r="AC116">
        <f t="shared" si="142"/>
        <v>1.98216806891615E-2</v>
      </c>
      <c r="AD116">
        <f t="shared" si="143"/>
        <v>15.7598656493108</v>
      </c>
      <c r="AE116">
        <f t="shared" si="144"/>
        <v>30.0874228473816</v>
      </c>
      <c r="AF116">
        <f t="shared" si="145"/>
        <v>12.8295620099726</v>
      </c>
      <c r="AG116">
        <f t="shared" si="146"/>
        <v>2.9584164543148599E-2</v>
      </c>
      <c r="AH116">
        <f t="shared" si="147"/>
        <v>15.750103165456901</v>
      </c>
      <c r="AI116">
        <f t="shared" si="148"/>
        <v>28.6095047442784</v>
      </c>
      <c r="AJ116">
        <f t="shared" si="149"/>
        <v>11.201243558135401</v>
      </c>
      <c r="AK116">
        <f t="shared" si="150"/>
        <v>1.3167455775188699E-2</v>
      </c>
      <c r="AL116">
        <f t="shared" si="151"/>
        <v>15.7665198742248</v>
      </c>
      <c r="AM116">
        <f t="shared" si="152"/>
        <v>27.866578998547102</v>
      </c>
      <c r="AN116">
        <f t="shared" si="153"/>
        <v>10.002809157061501</v>
      </c>
      <c r="AO116">
        <f t="shared" si="154"/>
        <v>2.0758009675793401E-2</v>
      </c>
      <c r="AP116">
        <f t="shared" si="155"/>
        <v>15.758929320324199</v>
      </c>
      <c r="AQ116">
        <f t="shared" si="156"/>
        <v>26.187357138166899</v>
      </c>
      <c r="AR116">
        <f t="shared" si="157"/>
        <v>8.9642301497546892</v>
      </c>
      <c r="AS116">
        <f t="shared" si="158"/>
        <v>1.1478089210756499E-2</v>
      </c>
      <c r="AT116">
        <f t="shared" si="159"/>
        <v>15.768209240789201</v>
      </c>
      <c r="AU116">
        <f t="shared" si="160"/>
        <v>25.8456628266782</v>
      </c>
      <c r="AV116">
        <f t="shared" si="161"/>
        <v>8.1599846004122796</v>
      </c>
      <c r="AW116">
        <f t="shared" si="162"/>
        <v>1.62492982390673E-2</v>
      </c>
      <c r="AX116">
        <f t="shared" si="163"/>
        <v>15.7634380317609</v>
      </c>
      <c r="AY116">
        <f t="shared" si="164"/>
        <v>24.9379560893315</v>
      </c>
      <c r="AZ116">
        <f t="shared" si="165"/>
        <v>7.4799858837112501</v>
      </c>
      <c r="BA116">
        <f t="shared" si="166"/>
        <v>1.0373029332422699E-2</v>
      </c>
      <c r="BB116">
        <f t="shared" si="167"/>
        <v>15.769314300667601</v>
      </c>
      <c r="BC116">
        <f t="shared" si="168"/>
        <v>23.587773041448301</v>
      </c>
      <c r="BD116">
        <f t="shared" si="169"/>
        <v>6.9034368481949402</v>
      </c>
      <c r="BE116">
        <f t="shared" si="170"/>
        <v>7.9397432486717906E-3</v>
      </c>
      <c r="BF116">
        <f t="shared" si="171"/>
        <v>15.7717475867513</v>
      </c>
      <c r="BG116">
        <f t="shared" si="172"/>
        <v>22.437149966255699</v>
      </c>
      <c r="BH116">
        <f t="shared" si="173"/>
        <v>6.4414800091617197</v>
      </c>
      <c r="BI116">
        <f t="shared" si="174"/>
        <v>1.30067772091828E-2</v>
      </c>
      <c r="BJ116">
        <f t="shared" si="175"/>
        <v>15.766680552790801</v>
      </c>
      <c r="BK116">
        <f t="shared" si="176"/>
        <v>21.9442118491659</v>
      </c>
      <c r="BL116">
        <f t="shared" si="177"/>
        <v>6.00973087695212</v>
      </c>
      <c r="BM116">
        <f t="shared" si="178"/>
        <v>7.8858054908068596E-3</v>
      </c>
      <c r="BN116">
        <f t="shared" si="179"/>
        <v>15.7718015245092</v>
      </c>
      <c r="BO116">
        <f t="shared" si="180"/>
        <v>21.331380295444699</v>
      </c>
      <c r="BP116">
        <f t="shared" si="181"/>
        <v>5.62245809391269</v>
      </c>
      <c r="BQ116">
        <f t="shared" si="182"/>
        <v>1.2796810952581899E-2</v>
      </c>
      <c r="BR116">
        <f t="shared" si="183"/>
        <v>15.766890519047401</v>
      </c>
      <c r="BS116">
        <f t="shared" si="184"/>
        <v>21.231577282839499</v>
      </c>
      <c r="BT116">
        <f t="shared" si="185"/>
        <v>5.2765427128046198</v>
      </c>
      <c r="BU116">
        <f t="shared" si="186"/>
        <v>1.6504143794813901E-2</v>
      </c>
      <c r="BV116">
        <f t="shared" si="187"/>
        <v>15.7631831862052</v>
      </c>
      <c r="BW116">
        <f t="shared" si="188"/>
        <v>20.0520452115707</v>
      </c>
      <c r="BX116">
        <f t="shared" si="189"/>
        <v>4.9600733509540298</v>
      </c>
      <c r="BY116">
        <f t="shared" si="190"/>
        <v>3.8882637489756199E-2</v>
      </c>
      <c r="BZ116">
        <f t="shared" si="191"/>
        <v>15.740804692510199</v>
      </c>
      <c r="CA116">
        <f t="shared" si="192"/>
        <v>18.6052032778247</v>
      </c>
      <c r="CB116">
        <f t="shared" si="193"/>
        <v>4.7184199674536904</v>
      </c>
      <c r="CC116">
        <f t="shared" si="194"/>
        <v>2.77859815199159E-2</v>
      </c>
      <c r="CD116">
        <f t="shared" si="195"/>
        <v>15.7519013484801</v>
      </c>
      <c r="CE116">
        <f t="shared" si="196"/>
        <v>18.0468406904136</v>
      </c>
      <c r="CF116">
        <f t="shared" si="197"/>
        <v>4.4948657976234099</v>
      </c>
      <c r="CG116">
        <f t="shared" si="198"/>
        <v>1.8332175424612102E-2</v>
      </c>
      <c r="CH116">
        <f t="shared" si="199"/>
        <v>15.7613551545754</v>
      </c>
      <c r="CI116">
        <f t="shared" si="200"/>
        <v>17.1874673242034</v>
      </c>
      <c r="CJ116">
        <f t="shared" si="201"/>
        <v>4.2871908237461502</v>
      </c>
      <c r="CK116">
        <f t="shared" si="202"/>
        <v>1.5850541324893299E-2</v>
      </c>
      <c r="CL116">
        <f t="shared" si="203"/>
        <v>15.7638367886751</v>
      </c>
      <c r="CM116">
        <f t="shared" si="204"/>
        <v>16.4062188094669</v>
      </c>
      <c r="CN116">
        <f t="shared" si="205"/>
        <v>4.1005147411310201</v>
      </c>
      <c r="CO116">
        <f t="shared" si="206"/>
        <v>1.77169567746964E-2</v>
      </c>
      <c r="CP116">
        <f t="shared" si="207"/>
        <v>15.761970373225299</v>
      </c>
      <c r="CQ116">
        <f t="shared" si="208"/>
        <v>15.692904948185801</v>
      </c>
      <c r="CR116">
        <f t="shared" si="209"/>
        <v>3.9142281201014302</v>
      </c>
      <c r="CS116">
        <f t="shared" si="210"/>
        <v>2.07492103226967E-2</v>
      </c>
      <c r="CT116">
        <f t="shared" si="211"/>
        <v>15.7589381196773</v>
      </c>
      <c r="CU116">
        <f t="shared" si="212"/>
        <v>14.8685638301314</v>
      </c>
      <c r="CV116">
        <f t="shared" si="213"/>
        <v>3.7511352817638701</v>
      </c>
      <c r="CW116">
        <f t="shared" si="214"/>
        <v>2.0987102812596602E-2</v>
      </c>
      <c r="CX116">
        <f t="shared" si="215"/>
        <v>15.758700227187401</v>
      </c>
      <c r="CY116">
        <f t="shared" si="216"/>
        <v>14.111443295918701</v>
      </c>
      <c r="CZ116">
        <f t="shared" si="217"/>
        <v>3.60343674393238</v>
      </c>
      <c r="DA116">
        <f t="shared" si="218"/>
        <v>1.7388082917828299E-2</v>
      </c>
      <c r="DB116">
        <f t="shared" si="219"/>
        <v>15.762299247082201</v>
      </c>
      <c r="DC116">
        <f t="shared" si="220"/>
        <v>13.596110087641099</v>
      </c>
      <c r="DD116">
        <f t="shared" si="221"/>
        <v>3.4478843196201199</v>
      </c>
      <c r="DE116">
        <f t="shared" si="222"/>
        <v>2.4146510146354799E-2</v>
      </c>
      <c r="DF116">
        <f t="shared" si="223"/>
        <v>15.7555408198536</v>
      </c>
      <c r="DG116">
        <f t="shared" si="224"/>
        <v>13.092550454765499</v>
      </c>
      <c r="DH116">
        <f t="shared" si="225"/>
        <v>3.31578907095777</v>
      </c>
      <c r="DI116">
        <f t="shared" si="226"/>
        <v>1.9395419703627001E-2</v>
      </c>
      <c r="DJ116">
        <f t="shared" si="227"/>
        <v>15.760291910296401</v>
      </c>
      <c r="DK116">
        <f t="shared" si="228"/>
        <v>12.4785904362691</v>
      </c>
      <c r="DL116">
        <f t="shared" si="229"/>
        <v>3.2114270522757402</v>
      </c>
      <c r="DM116">
        <f t="shared" si="230"/>
        <v>9.2660155767398302E-3</v>
      </c>
      <c r="DN116">
        <f t="shared" si="231"/>
        <v>15.770421314423301</v>
      </c>
      <c r="DO116">
        <f t="shared" si="232"/>
        <v>12.189615940643799</v>
      </c>
      <c r="DP116">
        <f t="shared" si="233"/>
        <v>3.0906447140105899</v>
      </c>
      <c r="DQ116">
        <f t="shared" si="234"/>
        <v>1.55677333233345E-2</v>
      </c>
      <c r="DR116">
        <f t="shared" si="235"/>
        <v>15.7641195966767</v>
      </c>
      <c r="DS116">
        <f t="shared" si="236"/>
        <v>11.5354227433024</v>
      </c>
      <c r="DT116">
        <f t="shared" si="237"/>
        <v>2.9966373306007599</v>
      </c>
      <c r="DU116">
        <f t="shared" si="238"/>
        <v>6.7688663560979499E-3</v>
      </c>
      <c r="DV116">
        <f t="shared" si="239"/>
        <v>15.772918463643901</v>
      </c>
    </row>
    <row r="117" spans="1:126" x14ac:dyDescent="0.15">
      <c r="A117">
        <v>179.9744795</v>
      </c>
      <c r="B117">
        <v>-28.331079679999998</v>
      </c>
      <c r="C117">
        <v>296</v>
      </c>
      <c r="D117">
        <v>205</v>
      </c>
      <c r="E117">
        <v>207.62509159999999</v>
      </c>
      <c r="F117">
        <v>129.0675201</v>
      </c>
      <c r="G117">
        <f t="shared" si="120"/>
        <v>46.875524267718802</v>
      </c>
      <c r="H117">
        <f t="shared" si="121"/>
        <v>21.598201447239902</v>
      </c>
      <c r="I117">
        <f t="shared" si="122"/>
        <v>6.1737721838443994E-8</v>
      </c>
      <c r="J117">
        <f t="shared" si="123"/>
        <v>28.331079618262301</v>
      </c>
      <c r="K117">
        <f t="shared" si="124"/>
        <v>44.008982434537103</v>
      </c>
      <c r="L117">
        <f t="shared" si="125"/>
        <v>10.8972694182415</v>
      </c>
      <c r="M117">
        <f t="shared" si="126"/>
        <v>1.05848033385015E-2</v>
      </c>
      <c r="N117">
        <f t="shared" si="127"/>
        <v>28.320494876661499</v>
      </c>
      <c r="O117">
        <f t="shared" si="128"/>
        <v>39.614654493000202</v>
      </c>
      <c r="P117">
        <f t="shared" si="129"/>
        <v>8.1913775080794906</v>
      </c>
      <c r="Q117">
        <f t="shared" si="130"/>
        <v>1.86959842607941E-2</v>
      </c>
      <c r="R117">
        <f t="shared" si="131"/>
        <v>28.3123836957392</v>
      </c>
      <c r="S117">
        <f t="shared" si="132"/>
        <v>38.135821835781798</v>
      </c>
      <c r="T117">
        <f t="shared" si="133"/>
        <v>14.4740429617045</v>
      </c>
      <c r="U117">
        <f t="shared" si="134"/>
        <v>9.0162847234742695E-3</v>
      </c>
      <c r="V117">
        <f t="shared" si="135"/>
        <v>28.322063395276501</v>
      </c>
      <c r="W117">
        <f t="shared" si="136"/>
        <v>38.135821835781798</v>
      </c>
      <c r="X117">
        <f t="shared" si="137"/>
        <v>19.681910570630599</v>
      </c>
      <c r="Y117">
        <f t="shared" si="138"/>
        <v>1.8193287997992399E-3</v>
      </c>
      <c r="Z117">
        <f t="shared" si="139"/>
        <v>28.329260351200201</v>
      </c>
      <c r="AA117">
        <f t="shared" si="140"/>
        <v>35.694566487416203</v>
      </c>
      <c r="AB117">
        <f t="shared" si="141"/>
        <v>18.605112717666401</v>
      </c>
      <c r="AC117">
        <f t="shared" si="142"/>
        <v>9.4902459028909495E-5</v>
      </c>
      <c r="AD117">
        <f t="shared" si="143"/>
        <v>28.330984777541001</v>
      </c>
      <c r="AE117">
        <f t="shared" si="144"/>
        <v>33.319095323013102</v>
      </c>
      <c r="AF117">
        <f t="shared" si="145"/>
        <v>15.9501108721753</v>
      </c>
      <c r="AG117">
        <f t="shared" si="146"/>
        <v>4.1761071700182103E-5</v>
      </c>
      <c r="AH117">
        <f t="shared" si="147"/>
        <v>28.331037918928299</v>
      </c>
      <c r="AI117">
        <f t="shared" si="148"/>
        <v>32.127830345927499</v>
      </c>
      <c r="AJ117">
        <f t="shared" si="149"/>
        <v>13.9382444578878</v>
      </c>
      <c r="AK117">
        <f t="shared" si="150"/>
        <v>1.0253124771201699E-4</v>
      </c>
      <c r="AL117">
        <f t="shared" si="151"/>
        <v>28.3309771487523</v>
      </c>
      <c r="AM117">
        <f t="shared" si="152"/>
        <v>30.561352028595099</v>
      </c>
      <c r="AN117">
        <f t="shared" si="153"/>
        <v>12.3665689265515</v>
      </c>
      <c r="AO117">
        <f t="shared" si="154"/>
        <v>4.0821693022452997E-5</v>
      </c>
      <c r="AP117">
        <f t="shared" si="155"/>
        <v>28.331038858307</v>
      </c>
      <c r="AQ117">
        <f t="shared" si="156"/>
        <v>29.657993321296601</v>
      </c>
      <c r="AR117">
        <f t="shared" si="157"/>
        <v>11.1707438628112</v>
      </c>
      <c r="AS117">
        <f t="shared" si="158"/>
        <v>3.4229623382449197E-5</v>
      </c>
      <c r="AT117">
        <f t="shared" si="159"/>
        <v>28.3310454503766</v>
      </c>
      <c r="AU117">
        <f t="shared" si="160"/>
        <v>27.9509840984786</v>
      </c>
      <c r="AV117">
        <f t="shared" si="161"/>
        <v>10.120761726905901</v>
      </c>
      <c r="AW117">
        <f t="shared" si="162"/>
        <v>5.3312731824121899E-5</v>
      </c>
      <c r="AX117">
        <f t="shared" si="163"/>
        <v>28.331026367268201</v>
      </c>
      <c r="AY117">
        <f t="shared" si="164"/>
        <v>27.4868512868875</v>
      </c>
      <c r="AZ117">
        <f t="shared" si="165"/>
        <v>9.2870036849716797</v>
      </c>
      <c r="BA117">
        <f t="shared" si="166"/>
        <v>3.4644423923343697E-5</v>
      </c>
      <c r="BB117">
        <f t="shared" si="167"/>
        <v>28.3310450355761</v>
      </c>
      <c r="BC117">
        <f t="shared" si="168"/>
        <v>26.520551488313</v>
      </c>
      <c r="BD117">
        <f t="shared" si="169"/>
        <v>8.5726187861277001</v>
      </c>
      <c r="BE117">
        <f t="shared" si="170"/>
        <v>4.2347974003206302E-5</v>
      </c>
      <c r="BF117">
        <f t="shared" si="171"/>
        <v>28.331037332026</v>
      </c>
      <c r="BG117">
        <f t="shared" si="172"/>
        <v>25.130961641062701</v>
      </c>
      <c r="BH117">
        <f t="shared" si="173"/>
        <v>7.9594816155238197</v>
      </c>
      <c r="BI117">
        <f t="shared" si="174"/>
        <v>3.1755475960217999E-5</v>
      </c>
      <c r="BJ117">
        <f t="shared" si="175"/>
        <v>28.331047924524</v>
      </c>
      <c r="BK117">
        <f t="shared" si="176"/>
        <v>23.953726093695099</v>
      </c>
      <c r="BL117">
        <f t="shared" si="177"/>
        <v>7.4574877319003896</v>
      </c>
      <c r="BM117">
        <f t="shared" si="178"/>
        <v>4.4788230216314198E-5</v>
      </c>
      <c r="BN117">
        <f t="shared" si="179"/>
        <v>28.3310348917698</v>
      </c>
      <c r="BO117">
        <f t="shared" si="180"/>
        <v>23.376705153745501</v>
      </c>
      <c r="BP117">
        <f t="shared" si="181"/>
        <v>6.9890026793818096</v>
      </c>
      <c r="BQ117">
        <f t="shared" si="182"/>
        <v>2.5547352549414702E-5</v>
      </c>
      <c r="BR117">
        <f t="shared" si="183"/>
        <v>28.331054132647399</v>
      </c>
      <c r="BS117">
        <f t="shared" si="184"/>
        <v>22.666730417133302</v>
      </c>
      <c r="BT117">
        <f t="shared" si="185"/>
        <v>6.5672241908081004</v>
      </c>
      <c r="BU117">
        <f t="shared" si="186"/>
        <v>9.4436298314825399E-5</v>
      </c>
      <c r="BV117">
        <f t="shared" si="187"/>
        <v>28.330985243701701</v>
      </c>
      <c r="BW117">
        <f t="shared" si="188"/>
        <v>22.471748521836101</v>
      </c>
      <c r="BX117">
        <f t="shared" si="189"/>
        <v>6.1878307700295201</v>
      </c>
      <c r="BY117">
        <f t="shared" si="190"/>
        <v>9.8104489913030806E-5</v>
      </c>
      <c r="BZ117">
        <f t="shared" si="191"/>
        <v>28.330981575510101</v>
      </c>
      <c r="CA117">
        <f t="shared" si="192"/>
        <v>21.289024915423699</v>
      </c>
      <c r="CB117">
        <f t="shared" si="193"/>
        <v>5.8403108775357797</v>
      </c>
      <c r="CC117">
        <f t="shared" si="194"/>
        <v>1.17020929935158E-4</v>
      </c>
      <c r="CD117">
        <f t="shared" si="195"/>
        <v>28.330962659070099</v>
      </c>
      <c r="CE117">
        <f t="shared" si="196"/>
        <v>19.8512077625717</v>
      </c>
      <c r="CF117">
        <f t="shared" si="197"/>
        <v>5.5664649140561497</v>
      </c>
      <c r="CG117">
        <f t="shared" si="198"/>
        <v>7.7219836573484904E-5</v>
      </c>
      <c r="CH117">
        <f t="shared" si="199"/>
        <v>28.331002460163401</v>
      </c>
      <c r="CI117">
        <f t="shared" si="200"/>
        <v>19.261498733002401</v>
      </c>
      <c r="CJ117">
        <f t="shared" si="201"/>
        <v>5.3131230543443202</v>
      </c>
      <c r="CK117">
        <f t="shared" si="202"/>
        <v>7.1886337821033797E-5</v>
      </c>
      <c r="CL117">
        <f t="shared" si="203"/>
        <v>28.331007793662199</v>
      </c>
      <c r="CM117">
        <f t="shared" si="204"/>
        <v>18.385976063320399</v>
      </c>
      <c r="CN117">
        <f t="shared" si="205"/>
        <v>5.0775277116435902</v>
      </c>
      <c r="CO117">
        <f t="shared" si="206"/>
        <v>5.2066427477003102E-5</v>
      </c>
      <c r="CP117">
        <f t="shared" si="207"/>
        <v>28.331027613572498</v>
      </c>
      <c r="CQ117">
        <f t="shared" si="208"/>
        <v>17.586585799697801</v>
      </c>
      <c r="CR117">
        <f t="shared" si="209"/>
        <v>4.8645415112836803</v>
      </c>
      <c r="CS117">
        <f t="shared" si="210"/>
        <v>3.46543156325417E-5</v>
      </c>
      <c r="CT117">
        <f t="shared" si="211"/>
        <v>28.3310450256844</v>
      </c>
      <c r="CU117">
        <f t="shared" si="212"/>
        <v>16.8538113913771</v>
      </c>
      <c r="CV117">
        <f t="shared" si="213"/>
        <v>4.65430831653038</v>
      </c>
      <c r="CW117">
        <f t="shared" si="214"/>
        <v>6.8157750735078193E-5</v>
      </c>
      <c r="CX117">
        <f t="shared" si="215"/>
        <v>28.331011522249302</v>
      </c>
      <c r="CY117">
        <f t="shared" si="216"/>
        <v>16.022631862921699</v>
      </c>
      <c r="CZ117">
        <f t="shared" si="217"/>
        <v>4.4681359838691597</v>
      </c>
      <c r="DA117">
        <f t="shared" si="218"/>
        <v>6.2173470021725401E-5</v>
      </c>
      <c r="DB117">
        <f t="shared" si="219"/>
        <v>28.331017506529999</v>
      </c>
      <c r="DC117">
        <f t="shared" si="220"/>
        <v>15.256606819381201</v>
      </c>
      <c r="DD117">
        <f t="shared" si="221"/>
        <v>4.2984435888610104</v>
      </c>
      <c r="DE117">
        <f t="shared" si="222"/>
        <v>5.6927710109102703E-5</v>
      </c>
      <c r="DF117">
        <f t="shared" si="223"/>
        <v>28.331022752289901</v>
      </c>
      <c r="DG117">
        <f t="shared" si="224"/>
        <v>14.704598342645699</v>
      </c>
      <c r="DH117">
        <f t="shared" si="225"/>
        <v>4.1231743687196998</v>
      </c>
      <c r="DI117">
        <f t="shared" si="226"/>
        <v>4.4455366650338299E-5</v>
      </c>
      <c r="DJ117">
        <f t="shared" si="227"/>
        <v>28.3310352246333</v>
      </c>
      <c r="DK117">
        <f t="shared" si="228"/>
        <v>14.1794341161227</v>
      </c>
      <c r="DL117">
        <f t="shared" si="229"/>
        <v>3.9716461596830799</v>
      </c>
      <c r="DM117">
        <f t="shared" si="230"/>
        <v>3.9546324866817099E-5</v>
      </c>
      <c r="DN117">
        <f t="shared" si="231"/>
        <v>28.331040133675099</v>
      </c>
      <c r="DO117">
        <f t="shared" si="232"/>
        <v>13.5550018576435</v>
      </c>
      <c r="DP117">
        <f t="shared" si="233"/>
        <v>3.8479188035989802</v>
      </c>
      <c r="DQ117">
        <f t="shared" si="234"/>
        <v>3.03187215416754E-5</v>
      </c>
      <c r="DR117">
        <f t="shared" si="235"/>
        <v>28.331049361278499</v>
      </c>
      <c r="DS117">
        <f t="shared" si="236"/>
        <v>13.2341385083812</v>
      </c>
      <c r="DT117">
        <f t="shared" si="237"/>
        <v>3.7101196711244402</v>
      </c>
      <c r="DU117">
        <f t="shared" si="238"/>
        <v>6.6203712243163404E-5</v>
      </c>
      <c r="DV117">
        <f t="shared" si="239"/>
        <v>28.331013476287801</v>
      </c>
    </row>
    <row r="118" spans="1:126" x14ac:dyDescent="0.15">
      <c r="A118">
        <v>174.91677670000001</v>
      </c>
      <c r="B118">
        <v>-29.93411961</v>
      </c>
      <c r="C118">
        <v>288</v>
      </c>
      <c r="D118">
        <v>202</v>
      </c>
      <c r="E118">
        <v>201.77662659999999</v>
      </c>
      <c r="F118">
        <v>123.3730164</v>
      </c>
      <c r="G118">
        <f t="shared" si="120"/>
        <v>44.777781683869897</v>
      </c>
      <c r="H118">
        <f t="shared" si="121"/>
        <v>42.780149000508501</v>
      </c>
      <c r="I118">
        <f t="shared" si="122"/>
        <v>2.4493825276320602</v>
      </c>
      <c r="J118">
        <f t="shared" si="123"/>
        <v>27.4847370823679</v>
      </c>
      <c r="K118">
        <f t="shared" si="124"/>
        <v>46.179727105010798</v>
      </c>
      <c r="L118">
        <f t="shared" si="125"/>
        <v>32.445654342149901</v>
      </c>
      <c r="M118">
        <f t="shared" si="126"/>
        <v>0.172106714013298</v>
      </c>
      <c r="N118">
        <f t="shared" si="127"/>
        <v>29.7620128959867</v>
      </c>
      <c r="O118">
        <f t="shared" si="128"/>
        <v>44.1763678182935</v>
      </c>
      <c r="P118">
        <f t="shared" si="129"/>
        <v>21.630435458552</v>
      </c>
      <c r="Q118">
        <f t="shared" si="130"/>
        <v>2.9382573976137598</v>
      </c>
      <c r="R118">
        <f t="shared" si="131"/>
        <v>26.9958622123862</v>
      </c>
      <c r="S118">
        <f t="shared" si="132"/>
        <v>40.836229339151998</v>
      </c>
      <c r="T118">
        <f t="shared" si="133"/>
        <v>16.933025947651299</v>
      </c>
      <c r="U118">
        <f t="shared" si="134"/>
        <v>2.7075144581828399</v>
      </c>
      <c r="V118">
        <f t="shared" si="135"/>
        <v>27.2266051518172</v>
      </c>
      <c r="W118">
        <f t="shared" si="136"/>
        <v>39.3628305376876</v>
      </c>
      <c r="X118">
        <f t="shared" si="137"/>
        <v>20.206160628122799</v>
      </c>
      <c r="Y118">
        <f t="shared" si="138"/>
        <v>1.3840418249719399</v>
      </c>
      <c r="Z118">
        <f t="shared" si="139"/>
        <v>28.550077785028101</v>
      </c>
      <c r="AA118">
        <f t="shared" si="140"/>
        <v>39.151078524358397</v>
      </c>
      <c r="AB118">
        <f t="shared" si="141"/>
        <v>23.593258398405499</v>
      </c>
      <c r="AC118">
        <f t="shared" si="142"/>
        <v>0.284967025139087</v>
      </c>
      <c r="AD118">
        <f t="shared" si="143"/>
        <v>29.6491525848609</v>
      </c>
      <c r="AE118">
        <f t="shared" si="144"/>
        <v>36.926782892046703</v>
      </c>
      <c r="AF118">
        <f t="shared" si="145"/>
        <v>22.113637531135002</v>
      </c>
      <c r="AG118">
        <f t="shared" si="146"/>
        <v>1.56412503791192E-2</v>
      </c>
      <c r="AH118">
        <f t="shared" si="147"/>
        <v>29.918478359620899</v>
      </c>
      <c r="AI118">
        <f t="shared" si="148"/>
        <v>34.691527218260902</v>
      </c>
      <c r="AJ118">
        <f t="shared" si="149"/>
        <v>19.3520965368517</v>
      </c>
      <c r="AK118">
        <f t="shared" si="150"/>
        <v>1.19075386924016E-2</v>
      </c>
      <c r="AL118">
        <f t="shared" si="151"/>
        <v>29.922212071307602</v>
      </c>
      <c r="AM118">
        <f t="shared" si="152"/>
        <v>33.411177454191701</v>
      </c>
      <c r="AN118">
        <f t="shared" si="153"/>
        <v>17.185675305681698</v>
      </c>
      <c r="AO118">
        <f t="shared" si="154"/>
        <v>1.2642890312442E-2</v>
      </c>
      <c r="AP118">
        <f t="shared" si="155"/>
        <v>29.9214767196876</v>
      </c>
      <c r="AQ118">
        <f t="shared" si="156"/>
        <v>31.845299523665101</v>
      </c>
      <c r="AR118">
        <f t="shared" si="157"/>
        <v>15.446605220829101</v>
      </c>
      <c r="AS118">
        <f t="shared" si="158"/>
        <v>6.2593179164066801E-3</v>
      </c>
      <c r="AT118">
        <f t="shared" si="159"/>
        <v>29.927860292083601</v>
      </c>
      <c r="AU118">
        <f t="shared" si="160"/>
        <v>30.8668809355324</v>
      </c>
      <c r="AV118">
        <f t="shared" si="161"/>
        <v>14.0795729868456</v>
      </c>
      <c r="AW118">
        <f t="shared" si="162"/>
        <v>3.2560033912485899E-3</v>
      </c>
      <c r="AX118">
        <f t="shared" si="163"/>
        <v>29.9308636066087</v>
      </c>
      <c r="AY118">
        <f t="shared" si="164"/>
        <v>29.183339734417999</v>
      </c>
      <c r="AZ118">
        <f t="shared" si="165"/>
        <v>12.87464619877</v>
      </c>
      <c r="BA118">
        <f t="shared" si="166"/>
        <v>1.17179794008951E-2</v>
      </c>
      <c r="BB118">
        <f t="shared" si="167"/>
        <v>29.922401630599101</v>
      </c>
      <c r="BC118">
        <f t="shared" si="168"/>
        <v>28.653171510416801</v>
      </c>
      <c r="BD118">
        <f t="shared" si="169"/>
        <v>11.8932047453015</v>
      </c>
      <c r="BE118">
        <f t="shared" si="170"/>
        <v>6.1024422761920298E-3</v>
      </c>
      <c r="BF118">
        <f t="shared" si="171"/>
        <v>29.928017167723802</v>
      </c>
      <c r="BG118">
        <f t="shared" si="172"/>
        <v>27.6686688534258</v>
      </c>
      <c r="BH118">
        <f t="shared" si="173"/>
        <v>11.0436901206371</v>
      </c>
      <c r="BI118">
        <f t="shared" si="174"/>
        <v>2.5775968539382102E-3</v>
      </c>
      <c r="BJ118">
        <f t="shared" si="175"/>
        <v>29.9315420131461</v>
      </c>
      <c r="BK118">
        <f t="shared" si="176"/>
        <v>26.272658201648401</v>
      </c>
      <c r="BL118">
        <f t="shared" si="177"/>
        <v>10.3066562387957</v>
      </c>
      <c r="BM118">
        <f t="shared" si="178"/>
        <v>1.0787563610202699E-2</v>
      </c>
      <c r="BN118">
        <f t="shared" si="179"/>
        <v>29.923332046389799</v>
      </c>
      <c r="BO118">
        <f t="shared" si="180"/>
        <v>25.0963817133749</v>
      </c>
      <c r="BP118">
        <f t="shared" si="181"/>
        <v>9.68939031490007</v>
      </c>
      <c r="BQ118">
        <f t="shared" si="182"/>
        <v>6.6032126222971702E-3</v>
      </c>
      <c r="BR118">
        <f t="shared" si="183"/>
        <v>29.927516397377701</v>
      </c>
      <c r="BS118">
        <f t="shared" si="184"/>
        <v>24.465402707122699</v>
      </c>
      <c r="BT118">
        <f t="shared" si="185"/>
        <v>9.1171950125308197</v>
      </c>
      <c r="BU118">
        <f t="shared" si="186"/>
        <v>5.8464444391929903E-3</v>
      </c>
      <c r="BV118">
        <f t="shared" si="187"/>
        <v>29.9282731655608</v>
      </c>
      <c r="BW118">
        <f t="shared" si="188"/>
        <v>23.687302778507998</v>
      </c>
      <c r="BX118">
        <f t="shared" si="189"/>
        <v>8.6005845560666891</v>
      </c>
      <c r="BY118">
        <f t="shared" si="190"/>
        <v>9.0122870587732995E-3</v>
      </c>
      <c r="BZ118">
        <f t="shared" si="191"/>
        <v>29.925107322941201</v>
      </c>
      <c r="CA118">
        <f t="shared" si="192"/>
        <v>23.422062439118601</v>
      </c>
      <c r="CB118">
        <f t="shared" si="193"/>
        <v>8.1341612418436693</v>
      </c>
      <c r="CC118">
        <f t="shared" si="194"/>
        <v>1.7737796772723899E-2</v>
      </c>
      <c r="CD118">
        <f t="shared" si="195"/>
        <v>29.9163818132273</v>
      </c>
      <c r="CE118">
        <f t="shared" si="196"/>
        <v>22.2509593171626</v>
      </c>
      <c r="CF118">
        <f t="shared" si="197"/>
        <v>7.7066732709298904</v>
      </c>
      <c r="CG118">
        <f t="shared" si="198"/>
        <v>2.1111470881458701E-2</v>
      </c>
      <c r="CH118">
        <f t="shared" si="199"/>
        <v>29.913008139118499</v>
      </c>
      <c r="CI118">
        <f t="shared" si="200"/>
        <v>20.835257377437401</v>
      </c>
      <c r="CJ118">
        <f t="shared" si="201"/>
        <v>7.3570212554895997</v>
      </c>
      <c r="CK118">
        <f t="shared" si="202"/>
        <v>1.38850795316868E-2</v>
      </c>
      <c r="CL118">
        <f t="shared" si="203"/>
        <v>29.920234530468299</v>
      </c>
      <c r="CM118">
        <f t="shared" si="204"/>
        <v>20.228144833784199</v>
      </c>
      <c r="CN118">
        <f t="shared" si="205"/>
        <v>7.0338106658096997</v>
      </c>
      <c r="CO118">
        <f t="shared" si="206"/>
        <v>1.17657630976894E-2</v>
      </c>
      <c r="CP118">
        <f t="shared" si="207"/>
        <v>29.9223538469023</v>
      </c>
      <c r="CQ118">
        <f t="shared" si="208"/>
        <v>19.348660275793598</v>
      </c>
      <c r="CR118">
        <f t="shared" si="209"/>
        <v>6.7336589326807497</v>
      </c>
      <c r="CS118">
        <f t="shared" si="210"/>
        <v>1.2604301384440301E-2</v>
      </c>
      <c r="CT118">
        <f t="shared" si="211"/>
        <v>29.9215153086156</v>
      </c>
      <c r="CU118">
        <f t="shared" si="212"/>
        <v>18.542466097635501</v>
      </c>
      <c r="CV118">
        <f t="shared" si="213"/>
        <v>6.46054588832801</v>
      </c>
      <c r="CW118">
        <f t="shared" si="214"/>
        <v>9.7519469650214803E-3</v>
      </c>
      <c r="CX118">
        <f t="shared" si="215"/>
        <v>29.924367663035</v>
      </c>
      <c r="CY118">
        <f t="shared" si="216"/>
        <v>17.800767453730099</v>
      </c>
      <c r="CZ118">
        <f t="shared" si="217"/>
        <v>6.1948732057573599</v>
      </c>
      <c r="DA118">
        <f t="shared" si="218"/>
        <v>1.2323272075584301E-2</v>
      </c>
      <c r="DB118">
        <f t="shared" si="219"/>
        <v>29.921796337924398</v>
      </c>
      <c r="DC118">
        <f t="shared" si="220"/>
        <v>16.9716903590908</v>
      </c>
      <c r="DD118">
        <f t="shared" si="221"/>
        <v>5.9566088516897704</v>
      </c>
      <c r="DE118">
        <f t="shared" si="222"/>
        <v>1.15816580570161E-2</v>
      </c>
      <c r="DF118">
        <f t="shared" si="223"/>
        <v>29.922537951942999</v>
      </c>
      <c r="DG118">
        <f t="shared" si="224"/>
        <v>16.2052001824513</v>
      </c>
      <c r="DH118">
        <f t="shared" si="225"/>
        <v>5.7380795162061196</v>
      </c>
      <c r="DI118">
        <f t="shared" si="226"/>
        <v>8.3412309718513405E-3</v>
      </c>
      <c r="DJ118">
        <f t="shared" si="227"/>
        <v>29.925778379028099</v>
      </c>
      <c r="DK118">
        <f t="shared" si="228"/>
        <v>15.626443033078001</v>
      </c>
      <c r="DL118">
        <f t="shared" si="229"/>
        <v>5.5176327603675199</v>
      </c>
      <c r="DM118">
        <f t="shared" si="230"/>
        <v>1.0403688677733201E-2</v>
      </c>
      <c r="DN118">
        <f t="shared" si="231"/>
        <v>29.923715921322302</v>
      </c>
      <c r="DO118">
        <f t="shared" si="232"/>
        <v>15.0876001698684</v>
      </c>
      <c r="DP118">
        <f t="shared" si="233"/>
        <v>5.3232480168037304</v>
      </c>
      <c r="DQ118">
        <f t="shared" si="234"/>
        <v>1.12746975391781E-2</v>
      </c>
      <c r="DR118">
        <f t="shared" si="235"/>
        <v>29.9228449124608</v>
      </c>
      <c r="DS118">
        <f t="shared" si="236"/>
        <v>14.4594966449203</v>
      </c>
      <c r="DT118">
        <f t="shared" si="237"/>
        <v>5.1586158296342202</v>
      </c>
      <c r="DU118">
        <f t="shared" si="238"/>
        <v>5.4653022219062503E-3</v>
      </c>
      <c r="DV118">
        <f t="shared" si="239"/>
        <v>29.9286543077781</v>
      </c>
    </row>
    <row r="119" spans="1:126" x14ac:dyDescent="0.15">
      <c r="A119">
        <v>173.81201680000001</v>
      </c>
      <c r="B119">
        <v>-19.842224940000001</v>
      </c>
      <c r="C119">
        <v>280</v>
      </c>
      <c r="D119">
        <v>198</v>
      </c>
      <c r="E119">
        <v>199.30616760000001</v>
      </c>
      <c r="F119">
        <v>120.3737869</v>
      </c>
      <c r="G119">
        <f t="shared" si="120"/>
        <v>46.875524267718802</v>
      </c>
      <c r="H119">
        <f t="shared" si="121"/>
        <v>20.364262997959301</v>
      </c>
      <c r="I119">
        <f t="shared" si="122"/>
        <v>5.64551598440221</v>
      </c>
      <c r="J119">
        <f t="shared" si="123"/>
        <v>14.196708955597799</v>
      </c>
      <c r="K119">
        <f t="shared" si="124"/>
        <v>46.179727105010798</v>
      </c>
      <c r="L119">
        <f t="shared" si="125"/>
        <v>31.817347251048801</v>
      </c>
      <c r="M119">
        <f t="shared" si="126"/>
        <v>1.45753061629989</v>
      </c>
      <c r="N119">
        <f t="shared" si="127"/>
        <v>18.384694323700099</v>
      </c>
      <c r="O119">
        <f t="shared" si="128"/>
        <v>46.540020739485897</v>
      </c>
      <c r="P119">
        <f t="shared" si="129"/>
        <v>28.465135152250301</v>
      </c>
      <c r="Q119">
        <f t="shared" si="130"/>
        <v>1.61502543004191</v>
      </c>
      <c r="R119">
        <f t="shared" si="131"/>
        <v>18.227199509958101</v>
      </c>
      <c r="S119">
        <f t="shared" si="132"/>
        <v>44.952139192976901</v>
      </c>
      <c r="T119">
        <f t="shared" si="133"/>
        <v>21.348850263197299</v>
      </c>
      <c r="U119">
        <f t="shared" si="134"/>
        <v>3.09036646843678</v>
      </c>
      <c r="V119">
        <f t="shared" si="135"/>
        <v>16.7518584715632</v>
      </c>
      <c r="W119">
        <f t="shared" si="136"/>
        <v>42.1223919863343</v>
      </c>
      <c r="X119">
        <f t="shared" si="137"/>
        <v>17.641756291718</v>
      </c>
      <c r="Y119">
        <f t="shared" si="138"/>
        <v>2.5502387653713399</v>
      </c>
      <c r="Z119">
        <f t="shared" si="139"/>
        <v>17.2919861746287</v>
      </c>
      <c r="AA119">
        <f t="shared" si="140"/>
        <v>40.669423713784703</v>
      </c>
      <c r="AB119">
        <f t="shared" si="141"/>
        <v>20.2355249371338</v>
      </c>
      <c r="AC119">
        <f t="shared" si="142"/>
        <v>1.3678158428409399</v>
      </c>
      <c r="AD119">
        <f t="shared" si="143"/>
        <v>18.4744090971591</v>
      </c>
      <c r="AE119">
        <f t="shared" si="144"/>
        <v>40.297168704531003</v>
      </c>
      <c r="AF119">
        <f t="shared" si="145"/>
        <v>23.149177976873599</v>
      </c>
      <c r="AG119">
        <f t="shared" si="146"/>
        <v>0.291551025756078</v>
      </c>
      <c r="AH119">
        <f t="shared" si="147"/>
        <v>19.550673914243902</v>
      </c>
      <c r="AI119">
        <f t="shared" si="148"/>
        <v>38.210233266218303</v>
      </c>
      <c r="AJ119">
        <f t="shared" si="149"/>
        <v>21.9072764127007</v>
      </c>
      <c r="AK119">
        <f t="shared" si="150"/>
        <v>1.2699169501504201E-2</v>
      </c>
      <c r="AL119">
        <f t="shared" si="151"/>
        <v>19.829525770498499</v>
      </c>
      <c r="AM119">
        <f t="shared" si="152"/>
        <v>36.079424690203403</v>
      </c>
      <c r="AN119">
        <f t="shared" si="153"/>
        <v>19.475138255118399</v>
      </c>
      <c r="AO119">
        <f t="shared" si="154"/>
        <v>1.50687468662754E-2</v>
      </c>
      <c r="AP119">
        <f t="shared" si="155"/>
        <v>19.8271561931337</v>
      </c>
      <c r="AQ119">
        <f t="shared" si="156"/>
        <v>34.763506117816497</v>
      </c>
      <c r="AR119">
        <f t="shared" si="157"/>
        <v>17.513298087016501</v>
      </c>
      <c r="AS119">
        <f t="shared" si="158"/>
        <v>1.6177256175131299E-2</v>
      </c>
      <c r="AT119">
        <f t="shared" si="159"/>
        <v>19.8260476838249</v>
      </c>
      <c r="AU119">
        <f t="shared" si="160"/>
        <v>33.204576271678199</v>
      </c>
      <c r="AV119">
        <f t="shared" si="161"/>
        <v>15.902043138872401</v>
      </c>
      <c r="AW119">
        <f t="shared" si="162"/>
        <v>7.6239198253087604E-3</v>
      </c>
      <c r="AX119">
        <f t="shared" si="163"/>
        <v>19.834601020174699</v>
      </c>
      <c r="AY119">
        <f t="shared" si="164"/>
        <v>32.174647431459398</v>
      </c>
      <c r="AZ119">
        <f t="shared" si="165"/>
        <v>14.6106489836714</v>
      </c>
      <c r="BA119">
        <f t="shared" si="166"/>
        <v>5.3928159067808297E-3</v>
      </c>
      <c r="BB119">
        <f t="shared" si="167"/>
        <v>19.836832124093199</v>
      </c>
      <c r="BC119">
        <f t="shared" si="168"/>
        <v>30.5105017146902</v>
      </c>
      <c r="BD119">
        <f t="shared" si="169"/>
        <v>13.457727806873899</v>
      </c>
      <c r="BE119">
        <f t="shared" si="170"/>
        <v>9.1403465510451302E-3</v>
      </c>
      <c r="BF119">
        <f t="shared" si="171"/>
        <v>19.833084593449001</v>
      </c>
      <c r="BG119">
        <f t="shared" si="172"/>
        <v>29.918584761098099</v>
      </c>
      <c r="BH119">
        <f t="shared" si="173"/>
        <v>12.504665918352901</v>
      </c>
      <c r="BI119">
        <f t="shared" si="174"/>
        <v>8.4353831625199899E-3</v>
      </c>
      <c r="BJ119">
        <f t="shared" si="175"/>
        <v>19.833789556837498</v>
      </c>
      <c r="BK119">
        <f t="shared" si="176"/>
        <v>28.912545114066901</v>
      </c>
      <c r="BL119">
        <f t="shared" si="177"/>
        <v>11.671021523796</v>
      </c>
      <c r="BM119">
        <f t="shared" si="178"/>
        <v>4.4016097902633304E-3</v>
      </c>
      <c r="BN119">
        <f t="shared" si="179"/>
        <v>19.837823330209702</v>
      </c>
      <c r="BO119">
        <f t="shared" si="180"/>
        <v>27.513556734434299</v>
      </c>
      <c r="BP119">
        <f t="shared" si="181"/>
        <v>10.9409769159137</v>
      </c>
      <c r="BQ119">
        <f t="shared" si="182"/>
        <v>8.5077683613625603E-3</v>
      </c>
      <c r="BR119">
        <f t="shared" si="183"/>
        <v>19.8337171716386</v>
      </c>
      <c r="BS119">
        <f t="shared" si="184"/>
        <v>26.332410341554699</v>
      </c>
      <c r="BT119">
        <f t="shared" si="185"/>
        <v>10.3224938226464</v>
      </c>
      <c r="BU119">
        <f t="shared" si="186"/>
        <v>7.2057973833564602E-3</v>
      </c>
      <c r="BV119">
        <f t="shared" si="187"/>
        <v>19.835019142616598</v>
      </c>
      <c r="BW119">
        <f t="shared" si="188"/>
        <v>25.655403947228201</v>
      </c>
      <c r="BX119">
        <f t="shared" si="189"/>
        <v>9.7468082379283008</v>
      </c>
      <c r="BY119">
        <f t="shared" si="190"/>
        <v>1.51577442551628E-2</v>
      </c>
      <c r="BZ119">
        <f t="shared" si="191"/>
        <v>19.827067195744799</v>
      </c>
      <c r="CA119">
        <f t="shared" si="192"/>
        <v>24.8270560339997</v>
      </c>
      <c r="CB119">
        <f t="shared" si="193"/>
        <v>9.2244077051676605</v>
      </c>
      <c r="CC119">
        <f t="shared" si="194"/>
        <v>1.83055969008478E-2</v>
      </c>
      <c r="CD119">
        <f t="shared" si="195"/>
        <v>19.823919343099199</v>
      </c>
      <c r="CE119">
        <f t="shared" si="196"/>
        <v>24.500310719548398</v>
      </c>
      <c r="CF119">
        <f t="shared" si="197"/>
        <v>8.7500139185952293</v>
      </c>
      <c r="CG119">
        <f t="shared" si="198"/>
        <v>1.7433342972709799E-2</v>
      </c>
      <c r="CH119">
        <f t="shared" si="199"/>
        <v>19.8247915970273</v>
      </c>
      <c r="CI119">
        <f t="shared" si="200"/>
        <v>23.333629256712701</v>
      </c>
      <c r="CJ119">
        <f t="shared" si="201"/>
        <v>8.3136863635304401</v>
      </c>
      <c r="CK119">
        <f t="shared" si="202"/>
        <v>2.0596328073499499E-2</v>
      </c>
      <c r="CL119">
        <f t="shared" si="203"/>
        <v>19.821628611926499</v>
      </c>
      <c r="CM119">
        <f t="shared" si="204"/>
        <v>21.933143417630198</v>
      </c>
      <c r="CN119">
        <f t="shared" si="205"/>
        <v>7.95220216496379</v>
      </c>
      <c r="CO119">
        <f t="shared" si="206"/>
        <v>1.7736113336335499E-2</v>
      </c>
      <c r="CP119">
        <f t="shared" si="207"/>
        <v>19.8244888266637</v>
      </c>
      <c r="CQ119">
        <f t="shared" si="208"/>
        <v>21.304618016998599</v>
      </c>
      <c r="CR119">
        <f t="shared" si="209"/>
        <v>7.6171398744649004</v>
      </c>
      <c r="CS119">
        <f t="shared" si="210"/>
        <v>1.29996737687009E-2</v>
      </c>
      <c r="CT119">
        <f t="shared" si="211"/>
        <v>19.829225266231301</v>
      </c>
      <c r="CU119">
        <f t="shared" si="212"/>
        <v>20.4169255996236</v>
      </c>
      <c r="CV119">
        <f t="shared" si="213"/>
        <v>7.3051049802694097</v>
      </c>
      <c r="CW119">
        <f t="shared" si="214"/>
        <v>9.3272831114421702E-3</v>
      </c>
      <c r="CX119">
        <f t="shared" si="215"/>
        <v>19.832897656888601</v>
      </c>
      <c r="CY119">
        <f t="shared" si="216"/>
        <v>19.600248575638702</v>
      </c>
      <c r="CZ119">
        <f t="shared" si="217"/>
        <v>7.0200252755945396</v>
      </c>
      <c r="DA119">
        <f t="shared" si="218"/>
        <v>1.07746627261502E-2</v>
      </c>
      <c r="DB119">
        <f t="shared" si="219"/>
        <v>19.831450277273898</v>
      </c>
      <c r="DC119">
        <f t="shared" si="220"/>
        <v>18.846392861191099</v>
      </c>
      <c r="DD119">
        <f t="shared" si="221"/>
        <v>6.7431167954458404</v>
      </c>
      <c r="DE119">
        <f t="shared" si="222"/>
        <v>1.22996496010185E-2</v>
      </c>
      <c r="DF119">
        <f t="shared" si="223"/>
        <v>19.829925290399</v>
      </c>
      <c r="DG119">
        <f t="shared" si="224"/>
        <v>18.013641460826499</v>
      </c>
      <c r="DH119">
        <f t="shared" si="225"/>
        <v>6.4933717289478396</v>
      </c>
      <c r="DI119">
        <f t="shared" si="226"/>
        <v>1.2783186174801901E-2</v>
      </c>
      <c r="DJ119">
        <f t="shared" si="227"/>
        <v>19.829441753825201</v>
      </c>
      <c r="DK119">
        <f t="shared" si="228"/>
        <v>17.2414623341515</v>
      </c>
      <c r="DL119">
        <f t="shared" si="229"/>
        <v>6.2634273169770296</v>
      </c>
      <c r="DM119">
        <f t="shared" si="230"/>
        <v>4.5187070266227902E-3</v>
      </c>
      <c r="DN119">
        <f t="shared" si="231"/>
        <v>19.8377062329734</v>
      </c>
      <c r="DO119">
        <f t="shared" si="232"/>
        <v>16.638936385788401</v>
      </c>
      <c r="DP119">
        <f t="shared" si="233"/>
        <v>6.0326028184373399</v>
      </c>
      <c r="DQ119">
        <f t="shared" si="234"/>
        <v>6.3087234694061203E-3</v>
      </c>
      <c r="DR119">
        <f t="shared" si="235"/>
        <v>19.835916216530599</v>
      </c>
      <c r="DS119">
        <f t="shared" si="236"/>
        <v>16.084305172928801</v>
      </c>
      <c r="DT119">
        <f t="shared" si="237"/>
        <v>5.8275157372608897</v>
      </c>
      <c r="DU119">
        <f t="shared" si="238"/>
        <v>1.2437546336607101E-2</v>
      </c>
      <c r="DV119">
        <f t="shared" si="239"/>
        <v>19.829787393663398</v>
      </c>
    </row>
    <row r="120" spans="1:126" x14ac:dyDescent="0.15">
      <c r="A120">
        <v>174.07122380000001</v>
      </c>
      <c r="B120">
        <v>-24.0041841</v>
      </c>
      <c r="C120">
        <v>272</v>
      </c>
      <c r="D120">
        <v>193</v>
      </c>
      <c r="E120">
        <v>196.99189759999999</v>
      </c>
      <c r="F120">
        <v>118.31265260000001</v>
      </c>
      <c r="G120">
        <f t="shared" si="120"/>
        <v>49.442013385409503</v>
      </c>
      <c r="H120">
        <f t="shared" si="121"/>
        <v>16.241642196068099</v>
      </c>
      <c r="I120">
        <f t="shared" si="122"/>
        <v>2.4383351532969102</v>
      </c>
      <c r="J120">
        <f t="shared" si="123"/>
        <v>21.565848946703099</v>
      </c>
      <c r="K120">
        <f t="shared" si="124"/>
        <v>48.5418577150717</v>
      </c>
      <c r="L120">
        <f t="shared" si="125"/>
        <v>18.415198360548299</v>
      </c>
      <c r="M120">
        <f t="shared" si="126"/>
        <v>3.9589090317326701</v>
      </c>
      <c r="N120">
        <f t="shared" si="127"/>
        <v>20.045275068267301</v>
      </c>
      <c r="O120">
        <f t="shared" si="128"/>
        <v>47.301665397425303</v>
      </c>
      <c r="P120">
        <f t="shared" si="129"/>
        <v>26.660828255599</v>
      </c>
      <c r="Q120">
        <f t="shared" si="130"/>
        <v>1.02492815382095</v>
      </c>
      <c r="R120">
        <f t="shared" si="131"/>
        <v>22.979255946178998</v>
      </c>
      <c r="S120">
        <f t="shared" si="132"/>
        <v>47.301665397425303</v>
      </c>
      <c r="T120">
        <f t="shared" si="133"/>
        <v>25.430247103908801</v>
      </c>
      <c r="U120">
        <f t="shared" si="134"/>
        <v>2.3989524330466301</v>
      </c>
      <c r="V120">
        <f t="shared" si="135"/>
        <v>21.605231666953401</v>
      </c>
      <c r="W120">
        <f t="shared" si="136"/>
        <v>45.921610547553897</v>
      </c>
      <c r="X120">
        <f t="shared" si="137"/>
        <v>20.344197156670699</v>
      </c>
      <c r="Y120">
        <f t="shared" si="138"/>
        <v>2.3192712910098501</v>
      </c>
      <c r="Z120">
        <f t="shared" si="139"/>
        <v>21.684912808990202</v>
      </c>
      <c r="AA120">
        <f t="shared" si="140"/>
        <v>43.404630078252403</v>
      </c>
      <c r="AB120">
        <f t="shared" si="141"/>
        <v>17.425560570800901</v>
      </c>
      <c r="AC120">
        <f t="shared" si="142"/>
        <v>1.9714487733425501</v>
      </c>
      <c r="AD120">
        <f t="shared" si="143"/>
        <v>22.032735326657399</v>
      </c>
      <c r="AE120">
        <f t="shared" si="144"/>
        <v>41.982862248361897</v>
      </c>
      <c r="AF120">
        <f t="shared" si="145"/>
        <v>19.684587107876698</v>
      </c>
      <c r="AG120">
        <f t="shared" si="146"/>
        <v>1.08092520950438</v>
      </c>
      <c r="AH120">
        <f t="shared" si="147"/>
        <v>22.9232588904956</v>
      </c>
      <c r="AI120">
        <f t="shared" si="148"/>
        <v>41.4944069661939</v>
      </c>
      <c r="AJ120">
        <f t="shared" si="149"/>
        <v>22.298243068149102</v>
      </c>
      <c r="AK120">
        <f t="shared" si="150"/>
        <v>0.23740627810769199</v>
      </c>
      <c r="AL120">
        <f t="shared" si="151"/>
        <v>23.766777821892301</v>
      </c>
      <c r="AM120">
        <f t="shared" si="152"/>
        <v>39.505553061673403</v>
      </c>
      <c r="AN120">
        <f t="shared" si="153"/>
        <v>21.290335599472002</v>
      </c>
      <c r="AO120">
        <f t="shared" si="154"/>
        <v>1.5460702883621299E-2</v>
      </c>
      <c r="AP120">
        <f t="shared" si="155"/>
        <v>23.988723397116399</v>
      </c>
      <c r="AQ120">
        <f t="shared" si="156"/>
        <v>37.458767924194397</v>
      </c>
      <c r="AR120">
        <f t="shared" si="157"/>
        <v>19.163267887849798</v>
      </c>
      <c r="AS120">
        <f t="shared" si="158"/>
        <v>8.3266590610462793E-3</v>
      </c>
      <c r="AT120">
        <f t="shared" si="159"/>
        <v>23.995857440939002</v>
      </c>
      <c r="AU120">
        <f t="shared" si="160"/>
        <v>36.137905418710901</v>
      </c>
      <c r="AV120">
        <f t="shared" si="161"/>
        <v>17.408019445679699</v>
      </c>
      <c r="AW120">
        <f t="shared" si="162"/>
        <v>1.28850932548747E-2</v>
      </c>
      <c r="AX120">
        <f t="shared" si="163"/>
        <v>23.991299006745098</v>
      </c>
      <c r="AY120">
        <f t="shared" si="164"/>
        <v>34.592009895094797</v>
      </c>
      <c r="AZ120">
        <f t="shared" si="165"/>
        <v>15.940029576440599</v>
      </c>
      <c r="BA120">
        <f t="shared" si="166"/>
        <v>8.1454545765630298E-3</v>
      </c>
      <c r="BB120">
        <f t="shared" si="167"/>
        <v>23.9960386454234</v>
      </c>
      <c r="BC120">
        <f t="shared" si="168"/>
        <v>33.528868161814003</v>
      </c>
      <c r="BD120">
        <f t="shared" si="169"/>
        <v>14.745189861475399</v>
      </c>
      <c r="BE120">
        <f t="shared" si="170"/>
        <v>5.9882640834536104E-3</v>
      </c>
      <c r="BF120">
        <f t="shared" si="171"/>
        <v>23.998195835916501</v>
      </c>
      <c r="BG120">
        <f t="shared" si="172"/>
        <v>31.883453602606799</v>
      </c>
      <c r="BH120">
        <f t="shared" si="173"/>
        <v>13.6649381676649</v>
      </c>
      <c r="BI120">
        <f t="shared" si="174"/>
        <v>7.7830030811133696E-3</v>
      </c>
      <c r="BJ120">
        <f t="shared" si="175"/>
        <v>23.996401096918898</v>
      </c>
      <c r="BK120">
        <f t="shared" si="176"/>
        <v>31.237409252506499</v>
      </c>
      <c r="BL120">
        <f t="shared" si="177"/>
        <v>12.7616314872053</v>
      </c>
      <c r="BM120">
        <f t="shared" si="178"/>
        <v>2.48419375951703E-3</v>
      </c>
      <c r="BN120">
        <f t="shared" si="179"/>
        <v>24.0016999062405</v>
      </c>
      <c r="BO120">
        <f t="shared" si="180"/>
        <v>30.210554107210498</v>
      </c>
      <c r="BP120">
        <f t="shared" si="181"/>
        <v>11.9640295192549</v>
      </c>
      <c r="BQ120">
        <f t="shared" si="182"/>
        <v>8.0962951329631699E-3</v>
      </c>
      <c r="BR120">
        <f t="shared" si="183"/>
        <v>23.996087804866999</v>
      </c>
      <c r="BS120">
        <f t="shared" si="184"/>
        <v>28.812141416675701</v>
      </c>
      <c r="BT120">
        <f t="shared" si="185"/>
        <v>11.2596358076184</v>
      </c>
      <c r="BU120">
        <f t="shared" si="186"/>
        <v>9.0207118531650306E-3</v>
      </c>
      <c r="BV120">
        <f t="shared" si="187"/>
        <v>23.9951633881468</v>
      </c>
      <c r="BW120">
        <f t="shared" si="188"/>
        <v>27.6239046040231</v>
      </c>
      <c r="BX120">
        <f t="shared" si="189"/>
        <v>10.657901479468601</v>
      </c>
      <c r="BY120">
        <f t="shared" si="190"/>
        <v>7.4938763401696503E-3</v>
      </c>
      <c r="BZ120">
        <f t="shared" si="191"/>
        <v>23.996690223659801</v>
      </c>
      <c r="CA120">
        <f t="shared" si="192"/>
        <v>26.9085766201156</v>
      </c>
      <c r="CB120">
        <f t="shared" si="193"/>
        <v>10.094906143740801</v>
      </c>
      <c r="CC120">
        <f t="shared" si="194"/>
        <v>5.2463558084686699E-3</v>
      </c>
      <c r="CD120">
        <f t="shared" si="195"/>
        <v>23.998937744191501</v>
      </c>
      <c r="CE120">
        <f t="shared" si="196"/>
        <v>26.044120423594599</v>
      </c>
      <c r="CF120">
        <f t="shared" si="197"/>
        <v>9.5811547866458007</v>
      </c>
      <c r="CG120">
        <f t="shared" si="198"/>
        <v>1.5885769644046099E-2</v>
      </c>
      <c r="CH120">
        <f t="shared" si="199"/>
        <v>23.988298330355999</v>
      </c>
      <c r="CI120">
        <f t="shared" si="200"/>
        <v>25.664706528959002</v>
      </c>
      <c r="CJ120">
        <f t="shared" si="201"/>
        <v>9.1124053496196709</v>
      </c>
      <c r="CK120">
        <f t="shared" si="202"/>
        <v>1.51435963978356E-2</v>
      </c>
      <c r="CL120">
        <f t="shared" si="203"/>
        <v>23.989040503602201</v>
      </c>
      <c r="CM120">
        <f t="shared" si="204"/>
        <v>24.4981289594609</v>
      </c>
      <c r="CN120">
        <f t="shared" si="205"/>
        <v>8.6793829496683195</v>
      </c>
      <c r="CO120">
        <f t="shared" si="206"/>
        <v>1.7893542794590499E-2</v>
      </c>
      <c r="CP120">
        <f t="shared" si="207"/>
        <v>23.9862905572054</v>
      </c>
      <c r="CQ120">
        <f t="shared" si="208"/>
        <v>23.108102700395499</v>
      </c>
      <c r="CR120">
        <f t="shared" si="209"/>
        <v>8.3177727749343209</v>
      </c>
      <c r="CS120">
        <f t="shared" si="210"/>
        <v>1.3941313338646399E-2</v>
      </c>
      <c r="CT120">
        <f t="shared" si="211"/>
        <v>23.990242786661401</v>
      </c>
      <c r="CU120">
        <f t="shared" si="212"/>
        <v>22.456618212839199</v>
      </c>
      <c r="CV120">
        <f t="shared" si="213"/>
        <v>7.9814506855901701</v>
      </c>
      <c r="CW120">
        <f t="shared" si="214"/>
        <v>1.43565968079726E-2</v>
      </c>
      <c r="CX120">
        <f t="shared" si="215"/>
        <v>23.989827503192</v>
      </c>
      <c r="CY120">
        <f t="shared" si="216"/>
        <v>21.5583534843256</v>
      </c>
      <c r="CZ120">
        <f t="shared" si="217"/>
        <v>7.6673593262369204</v>
      </c>
      <c r="DA120">
        <f t="shared" si="218"/>
        <v>1.13773445654746E-2</v>
      </c>
      <c r="DB120">
        <f t="shared" si="219"/>
        <v>23.992806755434501</v>
      </c>
      <c r="DC120">
        <f t="shared" si="220"/>
        <v>20.7291860426208</v>
      </c>
      <c r="DD120">
        <f t="shared" si="221"/>
        <v>7.3793249416133904</v>
      </c>
      <c r="DE120">
        <f t="shared" si="222"/>
        <v>9.3871748508719492E-3</v>
      </c>
      <c r="DF120">
        <f t="shared" si="223"/>
        <v>23.9947969251491</v>
      </c>
      <c r="DG120">
        <f t="shared" si="224"/>
        <v>19.961438411412601</v>
      </c>
      <c r="DH120">
        <f t="shared" si="225"/>
        <v>7.0993386358450801</v>
      </c>
      <c r="DI120">
        <f t="shared" si="226"/>
        <v>1.10543707763114E-2</v>
      </c>
      <c r="DJ120">
        <f t="shared" si="227"/>
        <v>23.9931297292237</v>
      </c>
      <c r="DK120">
        <f t="shared" si="228"/>
        <v>19.1211563820968</v>
      </c>
      <c r="DL120">
        <f t="shared" si="229"/>
        <v>6.8457908274220403</v>
      </c>
      <c r="DM120">
        <f t="shared" si="230"/>
        <v>8.8867705962404307E-3</v>
      </c>
      <c r="DN120">
        <f t="shared" si="231"/>
        <v>23.995297329403801</v>
      </c>
      <c r="DO120">
        <f t="shared" si="232"/>
        <v>18.3398134977135</v>
      </c>
      <c r="DP120">
        <f t="shared" si="233"/>
        <v>6.6116434139532698</v>
      </c>
      <c r="DQ120">
        <f t="shared" si="234"/>
        <v>4.1771513313509099E-3</v>
      </c>
      <c r="DR120">
        <f t="shared" si="235"/>
        <v>24.000006948668599</v>
      </c>
      <c r="DS120">
        <f t="shared" si="236"/>
        <v>17.7162120703032</v>
      </c>
      <c r="DT120">
        <f t="shared" si="237"/>
        <v>6.3768491226637902</v>
      </c>
      <c r="DU120">
        <f t="shared" si="238"/>
        <v>9.9296619396733506E-3</v>
      </c>
      <c r="DV120">
        <f t="shared" si="239"/>
        <v>23.994254438060299</v>
      </c>
    </row>
    <row r="121" spans="1:126" x14ac:dyDescent="0.15">
      <c r="A121">
        <v>130.58480829999999</v>
      </c>
      <c r="B121">
        <v>-32.768697639999999</v>
      </c>
      <c r="C121">
        <v>264</v>
      </c>
      <c r="D121">
        <v>188</v>
      </c>
      <c r="E121">
        <v>189.23060609999999</v>
      </c>
      <c r="F121">
        <v>110.6119995</v>
      </c>
      <c r="G121">
        <f t="shared" si="120"/>
        <v>49.442013385409503</v>
      </c>
      <c r="H121">
        <f t="shared" si="121"/>
        <v>57.299865076802199</v>
      </c>
      <c r="I121">
        <f t="shared" si="122"/>
        <v>14.4465297515942</v>
      </c>
      <c r="J121">
        <f t="shared" si="123"/>
        <v>18.322167888405801</v>
      </c>
      <c r="K121">
        <f t="shared" si="124"/>
        <v>49.891486234367797</v>
      </c>
      <c r="L121">
        <f t="shared" si="125"/>
        <v>37.095770609388701</v>
      </c>
      <c r="M121">
        <f t="shared" si="126"/>
        <v>28.9679873008733</v>
      </c>
      <c r="N121">
        <f t="shared" si="127"/>
        <v>3.8007103391267201</v>
      </c>
      <c r="O121">
        <f t="shared" si="128"/>
        <v>48.980005956422197</v>
      </c>
      <c r="P121">
        <f t="shared" si="129"/>
        <v>31.5465713204797</v>
      </c>
      <c r="Q121">
        <f t="shared" si="130"/>
        <v>19.595878598101098</v>
      </c>
      <c r="R121">
        <f t="shared" si="131"/>
        <v>13.172819041898901</v>
      </c>
      <c r="S121">
        <f t="shared" si="132"/>
        <v>47.907533269854099</v>
      </c>
      <c r="T121">
        <f t="shared" si="133"/>
        <v>34.450426968479803</v>
      </c>
      <c r="U121">
        <f t="shared" si="134"/>
        <v>13.2644954368506</v>
      </c>
      <c r="V121">
        <f t="shared" si="135"/>
        <v>19.504202203149401</v>
      </c>
      <c r="W121">
        <f t="shared" si="136"/>
        <v>47.784047799784297</v>
      </c>
      <c r="X121">
        <f t="shared" si="137"/>
        <v>31.905679162935701</v>
      </c>
      <c r="Y121">
        <f t="shared" si="138"/>
        <v>16.610047743138299</v>
      </c>
      <c r="Z121">
        <f t="shared" si="139"/>
        <v>16.1586498968617</v>
      </c>
      <c r="AA121">
        <f t="shared" si="140"/>
        <v>46.573394727811802</v>
      </c>
      <c r="AB121">
        <f t="shared" si="141"/>
        <v>26.5880657164826</v>
      </c>
      <c r="AC121">
        <f t="shared" si="142"/>
        <v>14.1269457799244</v>
      </c>
      <c r="AD121">
        <f t="shared" si="143"/>
        <v>18.641751860075601</v>
      </c>
      <c r="AE121">
        <f t="shared" si="144"/>
        <v>44.323988256151999</v>
      </c>
      <c r="AF121">
        <f t="shared" si="145"/>
        <v>23.195785191803999</v>
      </c>
      <c r="AG121">
        <f t="shared" si="146"/>
        <v>12.316316653498999</v>
      </c>
      <c r="AH121">
        <f t="shared" si="147"/>
        <v>20.452380986501002</v>
      </c>
      <c r="AI121">
        <f t="shared" si="148"/>
        <v>42.968956581522001</v>
      </c>
      <c r="AJ121">
        <f t="shared" si="149"/>
        <v>24.450537001105001</v>
      </c>
      <c r="AK121">
        <f t="shared" si="150"/>
        <v>6.8239585671402496</v>
      </c>
      <c r="AL121">
        <f t="shared" si="151"/>
        <v>25.9447390728598</v>
      </c>
      <c r="AM121">
        <f t="shared" si="152"/>
        <v>42.426068729610698</v>
      </c>
      <c r="AN121">
        <f t="shared" si="153"/>
        <v>26.244335385419699</v>
      </c>
      <c r="AO121">
        <f t="shared" si="154"/>
        <v>1.5126173819289901</v>
      </c>
      <c r="AP121">
        <f t="shared" si="155"/>
        <v>31.256080258071002</v>
      </c>
      <c r="AQ121">
        <f t="shared" si="156"/>
        <v>40.542384068477297</v>
      </c>
      <c r="AR121">
        <f t="shared" si="157"/>
        <v>24.943230766638202</v>
      </c>
      <c r="AS121">
        <f t="shared" si="158"/>
        <v>0.115314032810005</v>
      </c>
      <c r="AT121">
        <f t="shared" si="159"/>
        <v>32.653383607190001</v>
      </c>
      <c r="AU121">
        <f t="shared" si="160"/>
        <v>38.5877195290768</v>
      </c>
      <c r="AV121">
        <f t="shared" si="161"/>
        <v>22.677495930951199</v>
      </c>
      <c r="AW121">
        <f t="shared" si="162"/>
        <v>7.6238592302061994E-2</v>
      </c>
      <c r="AX121">
        <f t="shared" si="163"/>
        <v>32.692459047697902</v>
      </c>
      <c r="AY121">
        <f t="shared" si="164"/>
        <v>37.283416348580701</v>
      </c>
      <c r="AZ121">
        <f t="shared" si="165"/>
        <v>20.775636484667501</v>
      </c>
      <c r="BA121">
        <f t="shared" si="166"/>
        <v>9.1060122778063093E-2</v>
      </c>
      <c r="BB121">
        <f t="shared" si="167"/>
        <v>32.677637517221903</v>
      </c>
      <c r="BC121">
        <f t="shared" si="168"/>
        <v>35.7666144169578</v>
      </c>
      <c r="BD121">
        <f t="shared" si="169"/>
        <v>19.161576422514202</v>
      </c>
      <c r="BE121">
        <f t="shared" si="170"/>
        <v>7.2833250826846496E-2</v>
      </c>
      <c r="BF121">
        <f t="shared" si="171"/>
        <v>32.695864389173202</v>
      </c>
      <c r="BG121">
        <f t="shared" si="172"/>
        <v>34.691270140201901</v>
      </c>
      <c r="BH121">
        <f t="shared" si="173"/>
        <v>17.821996329211299</v>
      </c>
      <c r="BI121">
        <f t="shared" si="174"/>
        <v>2.40836385992865E-2</v>
      </c>
      <c r="BJ121">
        <f t="shared" si="175"/>
        <v>32.744614001400699</v>
      </c>
      <c r="BK121">
        <f t="shared" si="176"/>
        <v>33.075482596634799</v>
      </c>
      <c r="BL121">
        <f t="shared" si="177"/>
        <v>16.608629249306599</v>
      </c>
      <c r="BM121">
        <f t="shared" si="178"/>
        <v>6.2249944553207801E-2</v>
      </c>
      <c r="BN121">
        <f t="shared" si="179"/>
        <v>32.706447695446798</v>
      </c>
      <c r="BO121">
        <f t="shared" si="180"/>
        <v>32.393668989638797</v>
      </c>
      <c r="BP121">
        <f t="shared" si="181"/>
        <v>15.577804057125901</v>
      </c>
      <c r="BQ121">
        <f t="shared" si="182"/>
        <v>2.5949129028824201E-2</v>
      </c>
      <c r="BR121">
        <f t="shared" si="183"/>
        <v>32.742748510971197</v>
      </c>
      <c r="BS121">
        <f t="shared" si="184"/>
        <v>31.358172329537599</v>
      </c>
      <c r="BT121">
        <f t="shared" si="185"/>
        <v>14.661462642000901</v>
      </c>
      <c r="BU121">
        <f t="shared" si="186"/>
        <v>3.5774103027905797E-2</v>
      </c>
      <c r="BV121">
        <f t="shared" si="187"/>
        <v>32.732923536972102</v>
      </c>
      <c r="BW121">
        <f t="shared" si="188"/>
        <v>29.969532980473598</v>
      </c>
      <c r="BX121">
        <f t="shared" si="189"/>
        <v>13.846333988729199</v>
      </c>
      <c r="BY121">
        <f t="shared" si="190"/>
        <v>6.02200909142213E-2</v>
      </c>
      <c r="BZ121">
        <f t="shared" si="191"/>
        <v>32.708477549085799</v>
      </c>
      <c r="CA121">
        <f t="shared" si="192"/>
        <v>28.7824408357674</v>
      </c>
      <c r="CB121">
        <f t="shared" si="193"/>
        <v>13.1401436781744</v>
      </c>
      <c r="CC121">
        <f t="shared" si="194"/>
        <v>9.5609365324697201E-2</v>
      </c>
      <c r="CD121">
        <f t="shared" si="195"/>
        <v>32.673088274675301</v>
      </c>
      <c r="CE121">
        <f t="shared" si="196"/>
        <v>28.0402042235037</v>
      </c>
      <c r="CF121">
        <f t="shared" si="197"/>
        <v>12.481191606725201</v>
      </c>
      <c r="CG121">
        <f t="shared" si="198"/>
        <v>8.6797127874682495E-2</v>
      </c>
      <c r="CH121">
        <f t="shared" si="199"/>
        <v>32.681900512125303</v>
      </c>
      <c r="CI121">
        <f t="shared" si="200"/>
        <v>27.1512572182932</v>
      </c>
      <c r="CJ121">
        <f t="shared" si="201"/>
        <v>11.878262969430899</v>
      </c>
      <c r="CK121">
        <f t="shared" si="202"/>
        <v>9.6164313425330397E-2</v>
      </c>
      <c r="CL121">
        <f t="shared" si="203"/>
        <v>32.672533326574701</v>
      </c>
      <c r="CM121">
        <f t="shared" si="204"/>
        <v>26.730422157109899</v>
      </c>
      <c r="CN121">
        <f t="shared" si="205"/>
        <v>11.3264124570929</v>
      </c>
      <c r="CO121">
        <f t="shared" si="206"/>
        <v>8.6027958725846496E-2</v>
      </c>
      <c r="CP121">
        <f t="shared" si="207"/>
        <v>32.682669681274199</v>
      </c>
      <c r="CQ121">
        <f t="shared" si="208"/>
        <v>25.568229889409501</v>
      </c>
      <c r="CR121">
        <f t="shared" si="209"/>
        <v>10.8159475744917</v>
      </c>
      <c r="CS121">
        <f t="shared" si="210"/>
        <v>0.134289144859988</v>
      </c>
      <c r="CT121">
        <f t="shared" si="211"/>
        <v>32.634408495140001</v>
      </c>
      <c r="CU121">
        <f t="shared" si="212"/>
        <v>24.191777234754099</v>
      </c>
      <c r="CV121">
        <f t="shared" si="213"/>
        <v>10.3803894939923</v>
      </c>
      <c r="CW121">
        <f t="shared" si="214"/>
        <v>9.3830823153094406E-2</v>
      </c>
      <c r="CX121">
        <f t="shared" si="215"/>
        <v>32.674866816846901</v>
      </c>
      <c r="CY121">
        <f t="shared" si="216"/>
        <v>23.522771498256699</v>
      </c>
      <c r="CZ121">
        <f t="shared" si="217"/>
        <v>9.9750169659132499</v>
      </c>
      <c r="DA121">
        <f t="shared" si="218"/>
        <v>6.8342419653717706E-2</v>
      </c>
      <c r="DB121">
        <f t="shared" si="219"/>
        <v>32.700355220346303</v>
      </c>
      <c r="DC121">
        <f t="shared" si="220"/>
        <v>22.6180495175545</v>
      </c>
      <c r="DD121">
        <f t="shared" si="221"/>
        <v>9.5963337842992704</v>
      </c>
      <c r="DE121">
        <f t="shared" si="222"/>
        <v>7.6664918096811793E-2</v>
      </c>
      <c r="DF121">
        <f t="shared" si="223"/>
        <v>32.692032721903203</v>
      </c>
      <c r="DG121">
        <f t="shared" si="224"/>
        <v>21.7803439798673</v>
      </c>
      <c r="DH121">
        <f t="shared" si="225"/>
        <v>9.2475248230359597</v>
      </c>
      <c r="DI121">
        <f t="shared" si="226"/>
        <v>5.5716064499504801E-2</v>
      </c>
      <c r="DJ121">
        <f t="shared" si="227"/>
        <v>32.7129815755005</v>
      </c>
      <c r="DK121">
        <f t="shared" si="228"/>
        <v>21.002474552014899</v>
      </c>
      <c r="DL121">
        <f t="shared" si="229"/>
        <v>8.9108144982150392</v>
      </c>
      <c r="DM121">
        <f t="shared" si="230"/>
        <v>7.4488595423863893E-2</v>
      </c>
      <c r="DN121">
        <f t="shared" si="231"/>
        <v>32.694209044576098</v>
      </c>
      <c r="DO121">
        <f t="shared" si="232"/>
        <v>20.1573529683115</v>
      </c>
      <c r="DP121">
        <f t="shared" si="233"/>
        <v>8.6035450327593495</v>
      </c>
      <c r="DQ121">
        <f t="shared" si="234"/>
        <v>2.5107363281273099E-2</v>
      </c>
      <c r="DR121">
        <f t="shared" si="235"/>
        <v>32.743590276718699</v>
      </c>
      <c r="DS121">
        <f t="shared" si="236"/>
        <v>19.369472065721801</v>
      </c>
      <c r="DT121">
        <f t="shared" si="237"/>
        <v>8.3186124073246805</v>
      </c>
      <c r="DU121">
        <f t="shared" si="238"/>
        <v>2.6058747708385802E-2</v>
      </c>
      <c r="DV121">
        <f t="shared" si="239"/>
        <v>32.742638892291602</v>
      </c>
    </row>
    <row r="122" spans="1:126" x14ac:dyDescent="0.15">
      <c r="A122">
        <v>178.5762192</v>
      </c>
      <c r="B122">
        <v>-32.797425310000001</v>
      </c>
      <c r="C122">
        <v>257</v>
      </c>
      <c r="D122">
        <v>184</v>
      </c>
      <c r="E122">
        <v>189.23538210000001</v>
      </c>
      <c r="F122">
        <v>110.59319309999999</v>
      </c>
      <c r="G122">
        <f t="shared" si="120"/>
        <v>42.253026577879197</v>
      </c>
      <c r="H122">
        <f t="shared" si="121"/>
        <v>0.101690026722873</v>
      </c>
      <c r="I122">
        <f t="shared" si="122"/>
        <v>1.93097400476714</v>
      </c>
      <c r="J122">
        <f t="shared" si="123"/>
        <v>30.8664513052329</v>
      </c>
      <c r="K122">
        <f t="shared" si="124"/>
        <v>46.2553696243479</v>
      </c>
      <c r="L122">
        <f t="shared" si="125"/>
        <v>28.936480612130602</v>
      </c>
      <c r="M122">
        <f t="shared" si="126"/>
        <v>0.56678684695749304</v>
      </c>
      <c r="N122">
        <f t="shared" si="127"/>
        <v>32.230638463042503</v>
      </c>
      <c r="O122">
        <f t="shared" si="128"/>
        <v>47.465623134790299</v>
      </c>
      <c r="P122">
        <f t="shared" si="129"/>
        <v>24.747553443823399</v>
      </c>
      <c r="Q122">
        <f t="shared" si="130"/>
        <v>0.85378509878648301</v>
      </c>
      <c r="R122">
        <f t="shared" si="131"/>
        <v>31.943640211213499</v>
      </c>
      <c r="S122">
        <f t="shared" si="132"/>
        <v>47.393961417671299</v>
      </c>
      <c r="T122">
        <f t="shared" si="133"/>
        <v>23.6732422284188</v>
      </c>
      <c r="U122">
        <f t="shared" si="134"/>
        <v>0.50864608059076999</v>
      </c>
      <c r="V122">
        <f t="shared" si="135"/>
        <v>32.288779229409201</v>
      </c>
      <c r="W122">
        <f t="shared" si="136"/>
        <v>46.850144566820198</v>
      </c>
      <c r="X122">
        <f t="shared" si="137"/>
        <v>27.570869809963501</v>
      </c>
      <c r="Y122">
        <f t="shared" si="138"/>
        <v>0.59808462824286901</v>
      </c>
      <c r="Z122">
        <f t="shared" si="139"/>
        <v>32.1993406817571</v>
      </c>
      <c r="AA122">
        <f t="shared" si="140"/>
        <v>46.9223884718253</v>
      </c>
      <c r="AB122">
        <f t="shared" si="141"/>
        <v>26.5970084028903</v>
      </c>
      <c r="AC122">
        <f t="shared" si="142"/>
        <v>0.45488535527127499</v>
      </c>
      <c r="AD122">
        <f t="shared" si="143"/>
        <v>32.3425399547287</v>
      </c>
      <c r="AE122">
        <f t="shared" si="144"/>
        <v>46.011015098131999</v>
      </c>
      <c r="AF122">
        <f t="shared" si="145"/>
        <v>22.797435548404799</v>
      </c>
      <c r="AG122">
        <f t="shared" si="146"/>
        <v>0.39609399090689001</v>
      </c>
      <c r="AH122">
        <f t="shared" si="147"/>
        <v>32.401331319093103</v>
      </c>
      <c r="AI122">
        <f t="shared" si="148"/>
        <v>44.113122377446899</v>
      </c>
      <c r="AJ122">
        <f t="shared" si="149"/>
        <v>20.3029293352355</v>
      </c>
      <c r="AK122">
        <f t="shared" si="150"/>
        <v>0.35001978439454701</v>
      </c>
      <c r="AL122">
        <f t="shared" si="151"/>
        <v>32.447405525605497</v>
      </c>
      <c r="AM122">
        <f t="shared" si="152"/>
        <v>42.931712606243501</v>
      </c>
      <c r="AN122">
        <f t="shared" si="153"/>
        <v>21.7394614590903</v>
      </c>
      <c r="AO122">
        <f t="shared" si="154"/>
        <v>0.19815919843392399</v>
      </c>
      <c r="AP122">
        <f t="shared" si="155"/>
        <v>32.599266111566102</v>
      </c>
      <c r="AQ122">
        <f t="shared" si="156"/>
        <v>42.446491481984502</v>
      </c>
      <c r="AR122">
        <f t="shared" si="157"/>
        <v>23.625240378013899</v>
      </c>
      <c r="AS122">
        <f t="shared" si="158"/>
        <v>4.6118507784793102E-2</v>
      </c>
      <c r="AT122">
        <f t="shared" si="159"/>
        <v>32.751306802215197</v>
      </c>
      <c r="AU122">
        <f t="shared" si="160"/>
        <v>40.732445021322498</v>
      </c>
      <c r="AV122">
        <f t="shared" si="161"/>
        <v>22.680454393448301</v>
      </c>
      <c r="AW122">
        <f t="shared" si="162"/>
        <v>2.5756623378375199E-3</v>
      </c>
      <c r="AX122">
        <f t="shared" si="163"/>
        <v>32.794849647662197</v>
      </c>
      <c r="AY122">
        <f t="shared" si="164"/>
        <v>38.924705108240403</v>
      </c>
      <c r="AZ122">
        <f t="shared" si="165"/>
        <v>20.79208714636</v>
      </c>
      <c r="BA122">
        <f t="shared" si="166"/>
        <v>2.52750369814898E-3</v>
      </c>
      <c r="BB122">
        <f t="shared" si="167"/>
        <v>32.794897806301897</v>
      </c>
      <c r="BC122">
        <f t="shared" si="168"/>
        <v>37.690590388461203</v>
      </c>
      <c r="BD122">
        <f t="shared" si="169"/>
        <v>19.181561722333299</v>
      </c>
      <c r="BE122">
        <f t="shared" si="170"/>
        <v>2.8259908468198001E-3</v>
      </c>
      <c r="BF122">
        <f t="shared" si="171"/>
        <v>32.7945993191532</v>
      </c>
      <c r="BG122">
        <f t="shared" si="172"/>
        <v>36.250135891853098</v>
      </c>
      <c r="BH122">
        <f t="shared" si="173"/>
        <v>17.796642304788801</v>
      </c>
      <c r="BI122">
        <f t="shared" si="174"/>
        <v>2.6261897641719498E-3</v>
      </c>
      <c r="BJ122">
        <f t="shared" si="175"/>
        <v>32.794799120235801</v>
      </c>
      <c r="BK122">
        <f t="shared" si="176"/>
        <v>35.208951205518801</v>
      </c>
      <c r="BL122">
        <f t="shared" si="177"/>
        <v>16.637355415856</v>
      </c>
      <c r="BM122">
        <f t="shared" si="178"/>
        <v>7.2461300039639801E-4</v>
      </c>
      <c r="BN122">
        <f t="shared" si="179"/>
        <v>32.796700696999601</v>
      </c>
      <c r="BO122">
        <f t="shared" si="180"/>
        <v>33.658970908300198</v>
      </c>
      <c r="BP122">
        <f t="shared" si="181"/>
        <v>15.573867914883399</v>
      </c>
      <c r="BQ122">
        <f t="shared" si="182"/>
        <v>6.4415530512566105E-4</v>
      </c>
      <c r="BR122">
        <f t="shared" si="183"/>
        <v>32.796781154694898</v>
      </c>
      <c r="BS122">
        <f t="shared" si="184"/>
        <v>32.981140709711397</v>
      </c>
      <c r="BT122">
        <f t="shared" si="185"/>
        <v>14.6645460005341</v>
      </c>
      <c r="BU122">
        <f t="shared" si="186"/>
        <v>1.67903246287475E-3</v>
      </c>
      <c r="BV122">
        <f t="shared" si="187"/>
        <v>32.795746277537098</v>
      </c>
      <c r="BW122">
        <f t="shared" si="188"/>
        <v>31.969421988907001</v>
      </c>
      <c r="BX122">
        <f t="shared" si="189"/>
        <v>13.8498490005045</v>
      </c>
      <c r="BY122">
        <f t="shared" si="190"/>
        <v>1.4111708440908101E-3</v>
      </c>
      <c r="BZ122">
        <f t="shared" si="191"/>
        <v>32.796014139155901</v>
      </c>
      <c r="CA122">
        <f t="shared" si="192"/>
        <v>30.6175561066716</v>
      </c>
      <c r="CB122">
        <f t="shared" si="193"/>
        <v>13.120341668525001</v>
      </c>
      <c r="CC122">
        <f t="shared" si="194"/>
        <v>2.0467407435686498E-3</v>
      </c>
      <c r="CD122">
        <f t="shared" si="195"/>
        <v>32.7953785692564</v>
      </c>
      <c r="CE122">
        <f t="shared" si="196"/>
        <v>29.456919861724302</v>
      </c>
      <c r="CF122">
        <f t="shared" si="197"/>
        <v>12.4857551362877</v>
      </c>
      <c r="CG122">
        <f t="shared" si="198"/>
        <v>1.3463642437768601E-3</v>
      </c>
      <c r="CH122">
        <f t="shared" si="199"/>
        <v>32.7960789457562</v>
      </c>
      <c r="CI122">
        <f t="shared" si="200"/>
        <v>28.713347010346201</v>
      </c>
      <c r="CJ122">
        <f t="shared" si="201"/>
        <v>11.889340442057399</v>
      </c>
      <c r="CK122">
        <f t="shared" si="202"/>
        <v>2.6411519418032001E-3</v>
      </c>
      <c r="CL122">
        <f t="shared" si="203"/>
        <v>32.794784158058199</v>
      </c>
      <c r="CM122">
        <f t="shared" si="204"/>
        <v>27.823549698838601</v>
      </c>
      <c r="CN122">
        <f t="shared" si="205"/>
        <v>11.340723938148599</v>
      </c>
      <c r="CO122">
        <f t="shared" si="206"/>
        <v>2.9230348859428999E-3</v>
      </c>
      <c r="CP122">
        <f t="shared" si="207"/>
        <v>32.794502275114098</v>
      </c>
      <c r="CQ122">
        <f t="shared" si="208"/>
        <v>27.384383200931499</v>
      </c>
      <c r="CR122">
        <f t="shared" si="209"/>
        <v>10.8362356390421</v>
      </c>
      <c r="CS122">
        <f t="shared" si="210"/>
        <v>2.61755669727669E-3</v>
      </c>
      <c r="CT122">
        <f t="shared" si="211"/>
        <v>32.794807753302699</v>
      </c>
      <c r="CU122">
        <f t="shared" si="212"/>
        <v>26.243367234226</v>
      </c>
      <c r="CV122">
        <f t="shared" si="213"/>
        <v>10.3674674879035</v>
      </c>
      <c r="CW122">
        <f t="shared" si="214"/>
        <v>3.8146778500309799E-3</v>
      </c>
      <c r="CX122">
        <f t="shared" si="215"/>
        <v>32.793610632149999</v>
      </c>
      <c r="CY122">
        <f t="shared" si="216"/>
        <v>24.895239930064701</v>
      </c>
      <c r="CZ122">
        <f t="shared" si="217"/>
        <v>9.96726749230168</v>
      </c>
      <c r="DA122">
        <f t="shared" si="218"/>
        <v>3.51208698015583E-3</v>
      </c>
      <c r="DB122">
        <f t="shared" si="219"/>
        <v>32.7939132230198</v>
      </c>
      <c r="DC122">
        <f t="shared" si="220"/>
        <v>24.224646677747099</v>
      </c>
      <c r="DD122">
        <f t="shared" si="221"/>
        <v>9.5933748327292001</v>
      </c>
      <c r="DE122">
        <f t="shared" si="222"/>
        <v>2.8016811185890898E-3</v>
      </c>
      <c r="DF122">
        <f t="shared" si="223"/>
        <v>32.794623628881403</v>
      </c>
      <c r="DG122">
        <f t="shared" si="224"/>
        <v>23.327437541534302</v>
      </c>
      <c r="DH122">
        <f t="shared" si="225"/>
        <v>9.2428496949565204</v>
      </c>
      <c r="DI122">
        <f t="shared" si="226"/>
        <v>2.34193258646856E-3</v>
      </c>
      <c r="DJ122">
        <f t="shared" si="227"/>
        <v>32.795083377413498</v>
      </c>
      <c r="DK122">
        <f t="shared" si="228"/>
        <v>22.4943147721937</v>
      </c>
      <c r="DL122">
        <f t="shared" si="229"/>
        <v>8.9191217751544905</v>
      </c>
      <c r="DM122">
        <f t="shared" si="230"/>
        <v>1.78373931868824E-3</v>
      </c>
      <c r="DN122">
        <f t="shared" si="231"/>
        <v>32.795641570681298</v>
      </c>
      <c r="DO122">
        <f t="shared" si="232"/>
        <v>21.718648745566401</v>
      </c>
      <c r="DP122">
        <f t="shared" si="233"/>
        <v>8.6053480520894006</v>
      </c>
      <c r="DQ122">
        <f t="shared" si="234"/>
        <v>1.8171636321854701E-3</v>
      </c>
      <c r="DR122">
        <f t="shared" si="235"/>
        <v>32.795608146367798</v>
      </c>
      <c r="DS122">
        <f t="shared" si="236"/>
        <v>20.879665702847401</v>
      </c>
      <c r="DT122">
        <f t="shared" si="237"/>
        <v>8.3185031170197608</v>
      </c>
      <c r="DU122">
        <f t="shared" si="238"/>
        <v>1.0593566267693201E-3</v>
      </c>
      <c r="DV122">
        <f t="shared" si="239"/>
        <v>32.796365953373197</v>
      </c>
    </row>
    <row r="123" spans="1:126" x14ac:dyDescent="0.15">
      <c r="A123">
        <v>154.13873520000001</v>
      </c>
      <c r="B123">
        <v>-36.630641449999999</v>
      </c>
      <c r="C123">
        <v>249</v>
      </c>
      <c r="D123">
        <v>181</v>
      </c>
      <c r="E123">
        <v>184.82675169999999</v>
      </c>
      <c r="F123">
        <v>104.6523895</v>
      </c>
      <c r="G123">
        <f t="shared" si="120"/>
        <v>44.777781683869897</v>
      </c>
      <c r="H123">
        <f t="shared" si="121"/>
        <v>38.771318749360603</v>
      </c>
      <c r="I123">
        <f t="shared" si="122"/>
        <v>5.67567757764409E-2</v>
      </c>
      <c r="J123">
        <f t="shared" si="123"/>
        <v>36.573884674223599</v>
      </c>
      <c r="K123">
        <f t="shared" si="124"/>
        <v>43.770017867805898</v>
      </c>
      <c r="L123">
        <f t="shared" si="125"/>
        <v>19.594341092918899</v>
      </c>
      <c r="M123">
        <f t="shared" si="126"/>
        <v>21.695932953151601</v>
      </c>
      <c r="N123">
        <f t="shared" si="127"/>
        <v>14.934708496848399</v>
      </c>
      <c r="O123">
        <f t="shared" si="128"/>
        <v>45.731738928809399</v>
      </c>
      <c r="P123">
        <f t="shared" si="129"/>
        <v>32.245489498621502</v>
      </c>
      <c r="Q123">
        <f t="shared" si="130"/>
        <v>14.7317218752179</v>
      </c>
      <c r="R123">
        <f t="shared" si="131"/>
        <v>21.898919574782099</v>
      </c>
      <c r="S123">
        <f t="shared" si="132"/>
        <v>46.744062429699298</v>
      </c>
      <c r="T123">
        <f t="shared" si="133"/>
        <v>28.2580386687934</v>
      </c>
      <c r="U123">
        <f t="shared" si="134"/>
        <v>11.4911983455177</v>
      </c>
      <c r="V123">
        <f t="shared" si="135"/>
        <v>25.1394431044823</v>
      </c>
      <c r="W123">
        <f t="shared" si="136"/>
        <v>46.850144566820198</v>
      </c>
      <c r="X123">
        <f t="shared" si="137"/>
        <v>26.710998122675399</v>
      </c>
      <c r="Y123">
        <f t="shared" si="138"/>
        <v>10.843522498691099</v>
      </c>
      <c r="Z123">
        <f t="shared" si="139"/>
        <v>25.787118951308901</v>
      </c>
      <c r="AA123">
        <f t="shared" si="140"/>
        <v>46.514974534026997</v>
      </c>
      <c r="AB123">
        <f t="shared" si="141"/>
        <v>29.443240599188101</v>
      </c>
      <c r="AC123">
        <f t="shared" si="142"/>
        <v>10.047769713081699</v>
      </c>
      <c r="AD123">
        <f t="shared" si="143"/>
        <v>26.5828717369183</v>
      </c>
      <c r="AE123">
        <f t="shared" si="144"/>
        <v>46.627151467432597</v>
      </c>
      <c r="AF123">
        <f t="shared" si="145"/>
        <v>28.346770734493798</v>
      </c>
      <c r="AG123">
        <f t="shared" si="146"/>
        <v>6.8932336976225903</v>
      </c>
      <c r="AH123">
        <f t="shared" si="147"/>
        <v>29.737407752377401</v>
      </c>
      <c r="AI123">
        <f t="shared" si="148"/>
        <v>45.847323719920901</v>
      </c>
      <c r="AJ123">
        <f t="shared" si="149"/>
        <v>24.803423820976299</v>
      </c>
      <c r="AK123">
        <f t="shared" si="150"/>
        <v>6.14604240857566</v>
      </c>
      <c r="AL123">
        <f t="shared" si="151"/>
        <v>30.4845990414243</v>
      </c>
      <c r="AM123">
        <f t="shared" si="152"/>
        <v>44.1763678182935</v>
      </c>
      <c r="AN123">
        <f t="shared" si="153"/>
        <v>22.3591679158151</v>
      </c>
      <c r="AO123">
        <f t="shared" si="154"/>
        <v>5.4696603447282204</v>
      </c>
      <c r="AP123">
        <f t="shared" si="155"/>
        <v>31.160981105271802</v>
      </c>
      <c r="AQ123">
        <f t="shared" si="156"/>
        <v>43.097112976634101</v>
      </c>
      <c r="AR123">
        <f t="shared" si="157"/>
        <v>23.433619883025798</v>
      </c>
      <c r="AS123">
        <f t="shared" si="158"/>
        <v>3.1204011413872701</v>
      </c>
      <c r="AT123">
        <f t="shared" si="159"/>
        <v>33.510240308612701</v>
      </c>
      <c r="AU123">
        <f t="shared" si="160"/>
        <v>42.637145001314501</v>
      </c>
      <c r="AV123">
        <f t="shared" si="161"/>
        <v>25.005864006970601</v>
      </c>
      <c r="AW123">
        <f t="shared" si="162"/>
        <v>0.73241798425894999</v>
      </c>
      <c r="AX123">
        <f t="shared" si="163"/>
        <v>35.898223465740998</v>
      </c>
      <c r="AY123">
        <f t="shared" si="164"/>
        <v>41.052063389028604</v>
      </c>
      <c r="AZ123">
        <f t="shared" si="165"/>
        <v>24.021437766873799</v>
      </c>
      <c r="BA123">
        <f t="shared" si="166"/>
        <v>5.1122267289884497E-2</v>
      </c>
      <c r="BB123">
        <f t="shared" si="167"/>
        <v>36.579519182710101</v>
      </c>
      <c r="BC123">
        <f t="shared" si="168"/>
        <v>39.357364616597899</v>
      </c>
      <c r="BD123">
        <f t="shared" si="169"/>
        <v>22.1747493027205</v>
      </c>
      <c r="BE123">
        <f t="shared" si="170"/>
        <v>3.8096222624051601E-2</v>
      </c>
      <c r="BF123">
        <f t="shared" si="171"/>
        <v>36.592545227376</v>
      </c>
      <c r="BG123">
        <f t="shared" si="172"/>
        <v>38.160135400148903</v>
      </c>
      <c r="BH123">
        <f t="shared" si="173"/>
        <v>20.580795580612101</v>
      </c>
      <c r="BI123">
        <f t="shared" si="174"/>
        <v>5.3877164909161397E-2</v>
      </c>
      <c r="BJ123">
        <f t="shared" si="175"/>
        <v>36.576764285090803</v>
      </c>
      <c r="BK123">
        <f t="shared" si="176"/>
        <v>36.775164730460801</v>
      </c>
      <c r="BL123">
        <f t="shared" si="177"/>
        <v>19.1943088989964</v>
      </c>
      <c r="BM123">
        <f t="shared" si="178"/>
        <v>3.2608134571895903E-2</v>
      </c>
      <c r="BN123">
        <f t="shared" si="179"/>
        <v>36.598033315428097</v>
      </c>
      <c r="BO123">
        <f t="shared" si="180"/>
        <v>35.752332971045398</v>
      </c>
      <c r="BP123">
        <f t="shared" si="181"/>
        <v>18.019709741004799</v>
      </c>
      <c r="BQ123">
        <f t="shared" si="182"/>
        <v>1.6806246525144099E-2</v>
      </c>
      <c r="BR123">
        <f t="shared" si="183"/>
        <v>36.613835203474899</v>
      </c>
      <c r="BS123">
        <f t="shared" si="184"/>
        <v>34.254954138777997</v>
      </c>
      <c r="BT123">
        <f t="shared" si="185"/>
        <v>16.937686267679801</v>
      </c>
      <c r="BU123">
        <f t="shared" si="186"/>
        <v>1.3261080365011601E-2</v>
      </c>
      <c r="BV123">
        <f t="shared" si="187"/>
        <v>36.617380369635001</v>
      </c>
      <c r="BW123">
        <f t="shared" si="188"/>
        <v>33.577406449203202</v>
      </c>
      <c r="BX123">
        <f t="shared" si="189"/>
        <v>16.0030169269771</v>
      </c>
      <c r="BY123">
        <f t="shared" si="190"/>
        <v>1.8123092664058101E-2</v>
      </c>
      <c r="BZ123">
        <f t="shared" si="191"/>
        <v>36.612518357335901</v>
      </c>
      <c r="CA123">
        <f t="shared" si="192"/>
        <v>32.584972374666002</v>
      </c>
      <c r="CB123">
        <f t="shared" si="193"/>
        <v>15.1607528781888</v>
      </c>
      <c r="CC123">
        <f t="shared" si="194"/>
        <v>2.30260456646245E-2</v>
      </c>
      <c r="CD123">
        <f t="shared" si="195"/>
        <v>36.607615404335398</v>
      </c>
      <c r="CE123">
        <f t="shared" si="196"/>
        <v>31.261400119368599</v>
      </c>
      <c r="CF123">
        <f t="shared" si="197"/>
        <v>14.402352412598299</v>
      </c>
      <c r="CG123">
        <f t="shared" si="198"/>
        <v>6.88975363258513E-2</v>
      </c>
      <c r="CH123">
        <f t="shared" si="199"/>
        <v>36.5617439136741</v>
      </c>
      <c r="CI123">
        <f t="shared" si="200"/>
        <v>30.1242876036311</v>
      </c>
      <c r="CJ123">
        <f t="shared" si="201"/>
        <v>13.7366448897438</v>
      </c>
      <c r="CK123">
        <f t="shared" si="202"/>
        <v>4.6085591598748601E-2</v>
      </c>
      <c r="CL123">
        <f t="shared" si="203"/>
        <v>36.584555858401302</v>
      </c>
      <c r="CM123">
        <f t="shared" si="204"/>
        <v>29.375298598245902</v>
      </c>
      <c r="CN123">
        <f t="shared" si="205"/>
        <v>13.1103382892656</v>
      </c>
      <c r="CO123">
        <f t="shared" si="206"/>
        <v>3.7327475217307199E-2</v>
      </c>
      <c r="CP123">
        <f t="shared" si="207"/>
        <v>36.593313974782703</v>
      </c>
      <c r="CQ123">
        <f t="shared" si="208"/>
        <v>28.476589111334999</v>
      </c>
      <c r="CR123">
        <f t="shared" si="209"/>
        <v>12.532703767186399</v>
      </c>
      <c r="CS123">
        <f t="shared" si="210"/>
        <v>3.9683627656507597E-2</v>
      </c>
      <c r="CT123">
        <f t="shared" si="211"/>
        <v>36.590957822343498</v>
      </c>
      <c r="CU123">
        <f t="shared" si="212"/>
        <v>28.016123998455399</v>
      </c>
      <c r="CV123">
        <f t="shared" si="213"/>
        <v>11.9994341190932</v>
      </c>
      <c r="CW123">
        <f t="shared" si="214"/>
        <v>4.9981832511116597E-2</v>
      </c>
      <c r="CX123">
        <f t="shared" si="215"/>
        <v>36.580659617488898</v>
      </c>
      <c r="CY123">
        <f t="shared" si="216"/>
        <v>26.895479038517198</v>
      </c>
      <c r="CZ123">
        <f t="shared" si="217"/>
        <v>11.5030724992783</v>
      </c>
      <c r="DA123">
        <f t="shared" si="218"/>
        <v>6.2729652915092804E-2</v>
      </c>
      <c r="DB123">
        <f t="shared" si="219"/>
        <v>36.567911797084903</v>
      </c>
      <c r="DC123">
        <f t="shared" si="220"/>
        <v>25.574684802290399</v>
      </c>
      <c r="DD123">
        <f t="shared" si="221"/>
        <v>11.074397939833499</v>
      </c>
      <c r="DE123">
        <f t="shared" si="222"/>
        <v>4.3906725646119797E-2</v>
      </c>
      <c r="DF123">
        <f t="shared" si="223"/>
        <v>36.586734724353903</v>
      </c>
      <c r="DG123">
        <f t="shared" si="224"/>
        <v>24.9032213319603</v>
      </c>
      <c r="DH123">
        <f t="shared" si="225"/>
        <v>10.673308768876</v>
      </c>
      <c r="DI123">
        <f t="shared" si="226"/>
        <v>4.6071640894830401E-2</v>
      </c>
      <c r="DJ123">
        <f t="shared" si="227"/>
        <v>36.584569809105197</v>
      </c>
      <c r="DK123">
        <f t="shared" si="228"/>
        <v>24.013820570104599</v>
      </c>
      <c r="DL123">
        <f t="shared" si="229"/>
        <v>10.296614343389701</v>
      </c>
      <c r="DM123">
        <f t="shared" si="230"/>
        <v>3.4466760731343998E-2</v>
      </c>
      <c r="DN123">
        <f t="shared" si="231"/>
        <v>36.5961746892687</v>
      </c>
      <c r="DO123">
        <f t="shared" si="232"/>
        <v>23.1857577918251</v>
      </c>
      <c r="DP123">
        <f t="shared" si="233"/>
        <v>9.9476645021877097</v>
      </c>
      <c r="DQ123">
        <f t="shared" si="234"/>
        <v>2.9332314640866101E-2</v>
      </c>
      <c r="DR123">
        <f t="shared" si="235"/>
        <v>36.601309135359102</v>
      </c>
      <c r="DS123">
        <f t="shared" si="236"/>
        <v>22.4128991987643</v>
      </c>
      <c r="DT123">
        <f t="shared" si="237"/>
        <v>9.6101576825240205</v>
      </c>
      <c r="DU123">
        <f t="shared" si="238"/>
        <v>1.25370936390894E-2</v>
      </c>
      <c r="DV123">
        <f t="shared" si="239"/>
        <v>36.618104356360902</v>
      </c>
    </row>
    <row r="124" spans="1:126" x14ac:dyDescent="0.15">
      <c r="A124">
        <v>178.41849930000001</v>
      </c>
      <c r="B124">
        <v>-47.582043110000001</v>
      </c>
      <c r="C124">
        <v>240</v>
      </c>
      <c r="D124">
        <v>177</v>
      </c>
      <c r="E124">
        <v>181.8188782</v>
      </c>
      <c r="F124">
        <v>102.4765167</v>
      </c>
      <c r="G124">
        <f t="shared" si="120"/>
        <v>51.6163168498137</v>
      </c>
      <c r="H124">
        <f t="shared" si="121"/>
        <v>19.4559723882507</v>
      </c>
      <c r="I124">
        <f t="shared" si="122"/>
        <v>1.18786999729915</v>
      </c>
      <c r="J124">
        <f t="shared" si="123"/>
        <v>46.394173112700898</v>
      </c>
      <c r="K124">
        <f t="shared" si="124"/>
        <v>48.613824926887297</v>
      </c>
      <c r="L124">
        <f t="shared" si="125"/>
        <v>29.072848730935199</v>
      </c>
      <c r="M124">
        <f t="shared" si="126"/>
        <v>0.94128186547968995</v>
      </c>
      <c r="N124">
        <f t="shared" si="127"/>
        <v>46.640761244520299</v>
      </c>
      <c r="O124">
        <f t="shared" si="128"/>
        <v>46.540020739485897</v>
      </c>
      <c r="P124">
        <f t="shared" si="129"/>
        <v>19.400715165213398</v>
      </c>
      <c r="Q124">
        <f t="shared" si="130"/>
        <v>1.0719268919752301</v>
      </c>
      <c r="R124">
        <f t="shared" si="131"/>
        <v>46.510116218024798</v>
      </c>
      <c r="S124">
        <f t="shared" si="132"/>
        <v>47.301665397425303</v>
      </c>
      <c r="T124">
        <f t="shared" si="133"/>
        <v>28.996505581203799</v>
      </c>
      <c r="U124">
        <f t="shared" si="134"/>
        <v>0.85016715926295805</v>
      </c>
      <c r="V124">
        <f t="shared" si="135"/>
        <v>46.731875950736999</v>
      </c>
      <c r="W124">
        <f t="shared" si="136"/>
        <v>47.784047799784297</v>
      </c>
      <c r="X124">
        <f t="shared" si="137"/>
        <v>26.466065302896801</v>
      </c>
      <c r="Y124">
        <f t="shared" si="138"/>
        <v>0.58382224283120099</v>
      </c>
      <c r="Z124">
        <f t="shared" si="139"/>
        <v>46.998220867168797</v>
      </c>
      <c r="AA124">
        <f t="shared" si="140"/>
        <v>47.702360878364097</v>
      </c>
      <c r="AB124">
        <f t="shared" si="141"/>
        <v>25.4693014377849</v>
      </c>
      <c r="AC124">
        <f t="shared" si="142"/>
        <v>0.782124297517647</v>
      </c>
      <c r="AD124">
        <f t="shared" si="143"/>
        <v>46.799918812482403</v>
      </c>
      <c r="AE124">
        <f t="shared" si="144"/>
        <v>47.301665397425303</v>
      </c>
      <c r="AF124">
        <f t="shared" si="145"/>
        <v>27.99466835342</v>
      </c>
      <c r="AG124">
        <f t="shared" si="146"/>
        <v>0.53322166074945598</v>
      </c>
      <c r="AH124">
        <f t="shared" si="147"/>
        <v>47.048821449250497</v>
      </c>
      <c r="AI124">
        <f t="shared" si="148"/>
        <v>47.301665397425303</v>
      </c>
      <c r="AJ124">
        <f t="shared" si="149"/>
        <v>27.213367400312901</v>
      </c>
      <c r="AK124">
        <f t="shared" si="150"/>
        <v>0.37446147197270802</v>
      </c>
      <c r="AL124">
        <f t="shared" si="151"/>
        <v>47.2075816380273</v>
      </c>
      <c r="AM124">
        <f t="shared" si="152"/>
        <v>46.525180171270698</v>
      </c>
      <c r="AN124">
        <f t="shared" si="153"/>
        <v>24.189659629913098</v>
      </c>
      <c r="AO124">
        <f t="shared" si="154"/>
        <v>0.33853157191947397</v>
      </c>
      <c r="AP124">
        <f t="shared" si="155"/>
        <v>47.243511538080497</v>
      </c>
      <c r="AQ124">
        <f t="shared" si="156"/>
        <v>44.952139192976901</v>
      </c>
      <c r="AR124">
        <f t="shared" si="157"/>
        <v>22.0535862975855</v>
      </c>
      <c r="AS124">
        <f t="shared" si="158"/>
        <v>0.30563079221894301</v>
      </c>
      <c r="AT124">
        <f t="shared" si="159"/>
        <v>47.276412317781102</v>
      </c>
      <c r="AU124">
        <f t="shared" si="160"/>
        <v>43.895257998406997</v>
      </c>
      <c r="AV124">
        <f t="shared" si="161"/>
        <v>23.064725210314101</v>
      </c>
      <c r="AW124">
        <f t="shared" si="162"/>
        <v>0.177472783276275</v>
      </c>
      <c r="AX124">
        <f t="shared" si="163"/>
        <v>47.4045703267237</v>
      </c>
      <c r="AY124">
        <f t="shared" si="164"/>
        <v>43.404630078252403</v>
      </c>
      <c r="AZ124">
        <f t="shared" si="165"/>
        <v>24.5308725676155</v>
      </c>
      <c r="BA124">
        <f t="shared" si="166"/>
        <v>4.1040540143935197E-2</v>
      </c>
      <c r="BB124">
        <f t="shared" si="167"/>
        <v>47.541002569856097</v>
      </c>
      <c r="BC124">
        <f t="shared" si="168"/>
        <v>41.883312142720001</v>
      </c>
      <c r="BD124">
        <f t="shared" si="169"/>
        <v>23.6606499662293</v>
      </c>
      <c r="BE124">
        <f t="shared" si="170"/>
        <v>2.9113326108401601E-3</v>
      </c>
      <c r="BF124">
        <f t="shared" si="171"/>
        <v>47.5791317773892</v>
      </c>
      <c r="BG124">
        <f t="shared" si="172"/>
        <v>40.249336117605701</v>
      </c>
      <c r="BH124">
        <f t="shared" si="173"/>
        <v>21.971871209415099</v>
      </c>
      <c r="BI124">
        <f t="shared" si="174"/>
        <v>2.1461115347676798E-3</v>
      </c>
      <c r="BJ124">
        <f t="shared" si="175"/>
        <v>47.579896998465202</v>
      </c>
      <c r="BK124">
        <f t="shared" si="176"/>
        <v>39.060089905004901</v>
      </c>
      <c r="BL124">
        <f t="shared" si="177"/>
        <v>20.497544306758801</v>
      </c>
      <c r="BM124">
        <f t="shared" si="178"/>
        <v>3.4002698900489898E-3</v>
      </c>
      <c r="BN124">
        <f t="shared" si="179"/>
        <v>47.5786428401099</v>
      </c>
      <c r="BO124">
        <f t="shared" si="180"/>
        <v>37.699310940628003</v>
      </c>
      <c r="BP124">
        <f t="shared" si="181"/>
        <v>19.203249873096901</v>
      </c>
      <c r="BQ124">
        <f t="shared" si="182"/>
        <v>1.8868214434337E-3</v>
      </c>
      <c r="BR124">
        <f t="shared" si="183"/>
        <v>47.580156288556601</v>
      </c>
      <c r="BS124">
        <f t="shared" si="184"/>
        <v>36.6727134931118</v>
      </c>
      <c r="BT124">
        <f t="shared" si="185"/>
        <v>18.0974422313394</v>
      </c>
      <c r="BU124">
        <f t="shared" si="186"/>
        <v>9.8043414103925999E-4</v>
      </c>
      <c r="BV124">
        <f t="shared" si="187"/>
        <v>47.581062675859002</v>
      </c>
      <c r="BW124">
        <f t="shared" si="188"/>
        <v>35.202674330859899</v>
      </c>
      <c r="BX124">
        <f t="shared" si="189"/>
        <v>17.0710929541623</v>
      </c>
      <c r="BY124">
        <f t="shared" si="190"/>
        <v>1.9383142187349E-3</v>
      </c>
      <c r="BZ124">
        <f t="shared" si="191"/>
        <v>47.580104795781303</v>
      </c>
      <c r="CA124">
        <f t="shared" si="192"/>
        <v>34.507601251133401</v>
      </c>
      <c r="CB124">
        <f t="shared" si="193"/>
        <v>16.178648377914399</v>
      </c>
      <c r="CC124">
        <f t="shared" si="194"/>
        <v>1.3757335144768501E-3</v>
      </c>
      <c r="CD124">
        <f t="shared" si="195"/>
        <v>47.580667376485501</v>
      </c>
      <c r="CE124">
        <f t="shared" si="196"/>
        <v>33.516242484138502</v>
      </c>
      <c r="CF124">
        <f t="shared" si="197"/>
        <v>15.3697159590187</v>
      </c>
      <c r="CG124">
        <f t="shared" si="198"/>
        <v>1.55392430998134E-3</v>
      </c>
      <c r="CH124">
        <f t="shared" si="199"/>
        <v>47.580489185689999</v>
      </c>
      <c r="CI124">
        <f t="shared" si="200"/>
        <v>32.205062040663599</v>
      </c>
      <c r="CJ124">
        <f t="shared" si="201"/>
        <v>14.6373829730731</v>
      </c>
      <c r="CK124">
        <f t="shared" si="202"/>
        <v>2.4685772238738999E-3</v>
      </c>
      <c r="CL124">
        <f t="shared" si="203"/>
        <v>47.5795745327761</v>
      </c>
      <c r="CM124">
        <f t="shared" si="204"/>
        <v>31.075846732325299</v>
      </c>
      <c r="CN124">
        <f t="shared" si="205"/>
        <v>13.991411064263801</v>
      </c>
      <c r="CO124">
        <f t="shared" si="206"/>
        <v>2.6981614297300902E-3</v>
      </c>
      <c r="CP124">
        <f t="shared" si="207"/>
        <v>47.579344948570302</v>
      </c>
      <c r="CQ124">
        <f t="shared" si="208"/>
        <v>30.311225715406401</v>
      </c>
      <c r="CR124">
        <f t="shared" si="209"/>
        <v>13.3813354554356</v>
      </c>
      <c r="CS124">
        <f t="shared" si="210"/>
        <v>2.1812578824824298E-3</v>
      </c>
      <c r="CT124">
        <f t="shared" si="211"/>
        <v>47.579861852117503</v>
      </c>
      <c r="CU124">
        <f t="shared" si="212"/>
        <v>29.396362665081799</v>
      </c>
      <c r="CV124">
        <f t="shared" si="213"/>
        <v>12.8163601908064</v>
      </c>
      <c r="CW124">
        <f t="shared" si="214"/>
        <v>2.32073770675508E-3</v>
      </c>
      <c r="CX124">
        <f t="shared" si="215"/>
        <v>47.579722372293197</v>
      </c>
      <c r="CY124">
        <f t="shared" si="216"/>
        <v>28.9074715383186</v>
      </c>
      <c r="CZ124">
        <f t="shared" si="217"/>
        <v>12.293148390770201</v>
      </c>
      <c r="DA124">
        <f t="shared" si="218"/>
        <v>2.6745540836410199E-3</v>
      </c>
      <c r="DB124">
        <f t="shared" si="219"/>
        <v>47.579368555916403</v>
      </c>
      <c r="DC124">
        <f t="shared" si="220"/>
        <v>27.7956457099218</v>
      </c>
      <c r="DD124">
        <f t="shared" si="221"/>
        <v>11.8044799595457</v>
      </c>
      <c r="DE124">
        <f t="shared" si="222"/>
        <v>4.3142150053415602E-3</v>
      </c>
      <c r="DF124">
        <f t="shared" si="223"/>
        <v>47.577728894994699</v>
      </c>
      <c r="DG124">
        <f t="shared" si="224"/>
        <v>26.490994980162998</v>
      </c>
      <c r="DH124">
        <f t="shared" si="225"/>
        <v>11.380623202257899</v>
      </c>
      <c r="DI124">
        <f t="shared" si="226"/>
        <v>3.2409925930853901E-3</v>
      </c>
      <c r="DJ124">
        <f t="shared" si="227"/>
        <v>47.578802117406902</v>
      </c>
      <c r="DK124">
        <f t="shared" si="228"/>
        <v>25.8102424449274</v>
      </c>
      <c r="DL124">
        <f t="shared" si="229"/>
        <v>10.982943931028201</v>
      </c>
      <c r="DM124">
        <f t="shared" si="230"/>
        <v>2.71215928606236E-3</v>
      </c>
      <c r="DN124">
        <f t="shared" si="231"/>
        <v>47.579330950713903</v>
      </c>
      <c r="DO124">
        <f t="shared" si="232"/>
        <v>24.920234084757499</v>
      </c>
      <c r="DP124">
        <f t="shared" si="233"/>
        <v>10.6086264435835</v>
      </c>
      <c r="DQ124">
        <f t="shared" si="234"/>
        <v>2.0863740895226798E-3</v>
      </c>
      <c r="DR124">
        <f t="shared" si="235"/>
        <v>47.5799567359105</v>
      </c>
      <c r="DS124">
        <f t="shared" si="236"/>
        <v>24.0895596152655</v>
      </c>
      <c r="DT124">
        <f t="shared" si="237"/>
        <v>10.2609341336186</v>
      </c>
      <c r="DU124">
        <f t="shared" si="238"/>
        <v>1.29551944202702E-3</v>
      </c>
      <c r="DV124">
        <f t="shared" si="239"/>
        <v>47.580747590557998</v>
      </c>
    </row>
    <row r="125" spans="1:126" x14ac:dyDescent="0.15">
      <c r="A125">
        <v>155.0872899</v>
      </c>
      <c r="B125">
        <v>-41.204482890000001</v>
      </c>
      <c r="C125">
        <v>232</v>
      </c>
      <c r="D125">
        <v>172</v>
      </c>
      <c r="E125">
        <v>180.78468319999999</v>
      </c>
      <c r="F125">
        <v>100.4367294</v>
      </c>
      <c r="G125">
        <f t="shared" si="120"/>
        <v>49.442013385409503</v>
      </c>
      <c r="H125">
        <f t="shared" si="121"/>
        <v>11.9857190295227</v>
      </c>
      <c r="I125">
        <f t="shared" si="122"/>
        <v>9.5414666882355803</v>
      </c>
      <c r="J125">
        <f t="shared" si="123"/>
        <v>31.6630162017644</v>
      </c>
      <c r="K125">
        <f t="shared" si="124"/>
        <v>50.863038927683498</v>
      </c>
      <c r="L125">
        <f t="shared" si="125"/>
        <v>15.4434024333199</v>
      </c>
      <c r="M125">
        <f t="shared" si="126"/>
        <v>9.3390410113723004</v>
      </c>
      <c r="N125">
        <f t="shared" si="127"/>
        <v>31.865441878627699</v>
      </c>
      <c r="O125">
        <f t="shared" si="128"/>
        <v>48.884744914633401</v>
      </c>
      <c r="P125">
        <f t="shared" si="129"/>
        <v>23.291238613621701</v>
      </c>
      <c r="Q125">
        <f t="shared" si="130"/>
        <v>12.3127753424211</v>
      </c>
      <c r="R125">
        <f t="shared" si="131"/>
        <v>28.8917075475789</v>
      </c>
      <c r="S125">
        <f t="shared" si="132"/>
        <v>47.301665397425303</v>
      </c>
      <c r="T125">
        <f t="shared" si="133"/>
        <v>17.483515909932802</v>
      </c>
      <c r="U125">
        <f t="shared" si="134"/>
        <v>17.866036091101201</v>
      </c>
      <c r="V125">
        <f t="shared" si="135"/>
        <v>23.338446798898801</v>
      </c>
      <c r="W125">
        <f t="shared" si="136"/>
        <v>47.784047799784297</v>
      </c>
      <c r="X125">
        <f t="shared" si="137"/>
        <v>25.5214825846849</v>
      </c>
      <c r="Y125">
        <f t="shared" si="138"/>
        <v>10.331486943526899</v>
      </c>
      <c r="Z125">
        <f t="shared" si="139"/>
        <v>30.8729959464731</v>
      </c>
      <c r="AA125">
        <f t="shared" si="140"/>
        <v>48.115867449208203</v>
      </c>
      <c r="AB125">
        <f t="shared" si="141"/>
        <v>23.985677995781199</v>
      </c>
      <c r="AC125">
        <f t="shared" si="142"/>
        <v>10.204072867947</v>
      </c>
      <c r="AD125">
        <f t="shared" si="143"/>
        <v>31.000410022053</v>
      </c>
      <c r="AE125">
        <f t="shared" si="144"/>
        <v>47.996434575428403</v>
      </c>
      <c r="AF125">
        <f t="shared" si="145"/>
        <v>23.490221275563801</v>
      </c>
      <c r="AG125">
        <f t="shared" si="146"/>
        <v>11.1909052475806</v>
      </c>
      <c r="AH125">
        <f t="shared" si="147"/>
        <v>30.013577642419399</v>
      </c>
      <c r="AI125">
        <f t="shared" si="148"/>
        <v>47.6009731540396</v>
      </c>
      <c r="AJ125">
        <f t="shared" si="149"/>
        <v>25.942994226659</v>
      </c>
      <c r="AK125">
        <f t="shared" si="150"/>
        <v>7.0851461186278701</v>
      </c>
      <c r="AL125">
        <f t="shared" si="151"/>
        <v>34.119336771372097</v>
      </c>
      <c r="AM125">
        <f t="shared" si="152"/>
        <v>47.567356062871099</v>
      </c>
      <c r="AN125">
        <f t="shared" si="153"/>
        <v>25.478821723012199</v>
      </c>
      <c r="AO125">
        <f t="shared" si="154"/>
        <v>5.0819656283779899</v>
      </c>
      <c r="AP125">
        <f t="shared" si="155"/>
        <v>36.122517261622001</v>
      </c>
      <c r="AQ125">
        <f t="shared" si="156"/>
        <v>46.850144566820198</v>
      </c>
      <c r="AR125">
        <f t="shared" si="157"/>
        <v>22.930939122547699</v>
      </c>
      <c r="AS125">
        <f t="shared" si="158"/>
        <v>4.629059958939</v>
      </c>
      <c r="AT125">
        <f t="shared" si="159"/>
        <v>36.575422931060999</v>
      </c>
      <c r="AU125">
        <f t="shared" si="160"/>
        <v>45.391555736026298</v>
      </c>
      <c r="AV125">
        <f t="shared" si="161"/>
        <v>21.101580775555099</v>
      </c>
      <c r="AW125">
        <f t="shared" si="162"/>
        <v>4.2028006182042299</v>
      </c>
      <c r="AX125">
        <f t="shared" si="163"/>
        <v>37.001682271795801</v>
      </c>
      <c r="AY125">
        <f t="shared" si="164"/>
        <v>44.3890875411903</v>
      </c>
      <c r="AZ125">
        <f t="shared" si="165"/>
        <v>22.101765593376399</v>
      </c>
      <c r="BA125">
        <f t="shared" si="166"/>
        <v>2.4539377999253298</v>
      </c>
      <c r="BB125">
        <f t="shared" si="167"/>
        <v>38.750545090074702</v>
      </c>
      <c r="BC125">
        <f t="shared" si="168"/>
        <v>43.899323963009699</v>
      </c>
      <c r="BD125">
        <f t="shared" si="169"/>
        <v>23.5346305851834</v>
      </c>
      <c r="BE125">
        <f t="shared" si="170"/>
        <v>0.562251893920512</v>
      </c>
      <c r="BF125">
        <f t="shared" si="171"/>
        <v>40.642230996079498</v>
      </c>
      <c r="BG125">
        <f t="shared" si="172"/>
        <v>42.450995983749799</v>
      </c>
      <c r="BH125">
        <f t="shared" si="173"/>
        <v>22.796002691273799</v>
      </c>
      <c r="BI125">
        <f t="shared" si="174"/>
        <v>4.21707829593925E-2</v>
      </c>
      <c r="BJ125">
        <f t="shared" si="175"/>
        <v>41.162312107040599</v>
      </c>
      <c r="BK125">
        <f t="shared" si="176"/>
        <v>40.888513423037402</v>
      </c>
      <c r="BL125">
        <f t="shared" si="177"/>
        <v>21.277236340155099</v>
      </c>
      <c r="BM125">
        <f t="shared" si="178"/>
        <v>3.6470260850331802E-2</v>
      </c>
      <c r="BN125">
        <f t="shared" si="179"/>
        <v>41.1680126291497</v>
      </c>
      <c r="BO125">
        <f t="shared" si="180"/>
        <v>39.736577327290199</v>
      </c>
      <c r="BP125">
        <f t="shared" si="181"/>
        <v>19.938620631611201</v>
      </c>
      <c r="BQ125">
        <f t="shared" si="182"/>
        <v>4.1153781583708998E-2</v>
      </c>
      <c r="BR125">
        <f t="shared" si="183"/>
        <v>41.163329108416299</v>
      </c>
      <c r="BS125">
        <f t="shared" si="184"/>
        <v>38.416468457996899</v>
      </c>
      <c r="BT125">
        <f t="shared" si="185"/>
        <v>18.7530254363875</v>
      </c>
      <c r="BU125">
        <f t="shared" si="186"/>
        <v>3.1200711596954499E-2</v>
      </c>
      <c r="BV125">
        <f t="shared" si="187"/>
        <v>41.173282178402999</v>
      </c>
      <c r="BW125">
        <f t="shared" si="188"/>
        <v>37.406789906985502</v>
      </c>
      <c r="BX125">
        <f t="shared" si="189"/>
        <v>17.733450806760899</v>
      </c>
      <c r="BY125">
        <f t="shared" si="190"/>
        <v>1.8332167334793401E-2</v>
      </c>
      <c r="BZ125">
        <f t="shared" si="191"/>
        <v>41.186150722665197</v>
      </c>
      <c r="CA125">
        <f t="shared" si="192"/>
        <v>35.975022745005397</v>
      </c>
      <c r="CB125">
        <f t="shared" si="193"/>
        <v>16.7803922560181</v>
      </c>
      <c r="CC125">
        <f t="shared" si="194"/>
        <v>1.7732410571247099E-2</v>
      </c>
      <c r="CD125">
        <f t="shared" si="195"/>
        <v>41.186750479428802</v>
      </c>
      <c r="CE125">
        <f t="shared" si="196"/>
        <v>35.2756351980982</v>
      </c>
      <c r="CF125">
        <f t="shared" si="197"/>
        <v>15.947053983855699</v>
      </c>
      <c r="CG125">
        <f t="shared" si="198"/>
        <v>1.9513392450911399E-2</v>
      </c>
      <c r="CH125">
        <f t="shared" si="199"/>
        <v>41.184969497549098</v>
      </c>
      <c r="CI125">
        <f t="shared" si="200"/>
        <v>34.294585824397402</v>
      </c>
      <c r="CJ125">
        <f t="shared" si="201"/>
        <v>15.187670460814999</v>
      </c>
      <c r="CK125">
        <f t="shared" si="202"/>
        <v>5.3817986543775599E-2</v>
      </c>
      <c r="CL125">
        <f t="shared" si="203"/>
        <v>41.150664903456203</v>
      </c>
      <c r="CM125">
        <f t="shared" si="204"/>
        <v>33.006463275883398</v>
      </c>
      <c r="CN125">
        <f t="shared" si="205"/>
        <v>14.4969928691267</v>
      </c>
      <c r="CO125">
        <f t="shared" si="206"/>
        <v>5.6216345143301802E-2</v>
      </c>
      <c r="CP125">
        <f t="shared" si="207"/>
        <v>41.148266544856703</v>
      </c>
      <c r="CQ125">
        <f t="shared" si="208"/>
        <v>31.891303794801001</v>
      </c>
      <c r="CR125">
        <f t="shared" si="209"/>
        <v>13.885056337625199</v>
      </c>
      <c r="CS125">
        <f t="shared" si="210"/>
        <v>3.4178004233907301E-2</v>
      </c>
      <c r="CT125">
        <f t="shared" si="211"/>
        <v>41.1703048857661</v>
      </c>
      <c r="CU125">
        <f t="shared" si="212"/>
        <v>31.1229504716155</v>
      </c>
      <c r="CV125">
        <f t="shared" si="213"/>
        <v>13.304756755039501</v>
      </c>
      <c r="CW125">
        <f t="shared" si="214"/>
        <v>2.4027190973020002E-2</v>
      </c>
      <c r="CX125">
        <f t="shared" si="215"/>
        <v>41.180455699027</v>
      </c>
      <c r="CY125">
        <f t="shared" si="216"/>
        <v>30.207956046959801</v>
      </c>
      <c r="CZ125">
        <f t="shared" si="217"/>
        <v>12.765558226628199</v>
      </c>
      <c r="DA125">
        <f t="shared" si="218"/>
        <v>3.8270934100005698E-2</v>
      </c>
      <c r="DB125">
        <f t="shared" si="219"/>
        <v>41.166211955900003</v>
      </c>
      <c r="DC125">
        <f t="shared" si="220"/>
        <v>29.7031569551948</v>
      </c>
      <c r="DD125">
        <f t="shared" si="221"/>
        <v>12.264352256611099</v>
      </c>
      <c r="DE125">
        <f t="shared" si="222"/>
        <v>3.8199747625312898E-2</v>
      </c>
      <c r="DF125">
        <f t="shared" si="223"/>
        <v>41.166283142374702</v>
      </c>
      <c r="DG125">
        <f t="shared" si="224"/>
        <v>28.603040030928302</v>
      </c>
      <c r="DH125">
        <f t="shared" si="225"/>
        <v>11.794947852559</v>
      </c>
      <c r="DI125">
        <f t="shared" si="226"/>
        <v>4.9979977764827203E-2</v>
      </c>
      <c r="DJ125">
        <f t="shared" si="227"/>
        <v>41.154502912235202</v>
      </c>
      <c r="DK125">
        <f t="shared" si="228"/>
        <v>27.316377448046101</v>
      </c>
      <c r="DL125">
        <f t="shared" si="229"/>
        <v>11.386467241740201</v>
      </c>
      <c r="DM125">
        <f t="shared" si="230"/>
        <v>4.6258751105838998E-2</v>
      </c>
      <c r="DN125">
        <f t="shared" si="231"/>
        <v>41.158224138894198</v>
      </c>
      <c r="DO125">
        <f t="shared" si="232"/>
        <v>26.630416580519501</v>
      </c>
      <c r="DP125">
        <f t="shared" si="233"/>
        <v>11.002277952310999</v>
      </c>
      <c r="DQ125">
        <f t="shared" si="234"/>
        <v>3.5436690589618E-2</v>
      </c>
      <c r="DR125">
        <f t="shared" si="235"/>
        <v>41.169046199410403</v>
      </c>
      <c r="DS125">
        <f t="shared" si="236"/>
        <v>25.742736027835502</v>
      </c>
      <c r="DT125">
        <f t="shared" si="237"/>
        <v>10.6397293960156</v>
      </c>
      <c r="DU125">
        <f t="shared" si="238"/>
        <v>2.9798971671264201E-2</v>
      </c>
      <c r="DV125">
        <f t="shared" si="239"/>
        <v>41.174683918328697</v>
      </c>
    </row>
    <row r="126" spans="1:126" x14ac:dyDescent="0.15">
      <c r="A126">
        <v>62.20633488</v>
      </c>
      <c r="B126">
        <v>-36.24792566</v>
      </c>
      <c r="C126">
        <v>224</v>
      </c>
      <c r="D126">
        <v>167</v>
      </c>
      <c r="E126">
        <v>181.06330869999999</v>
      </c>
      <c r="F126">
        <v>98.272712709999993</v>
      </c>
      <c r="G126">
        <f t="shared" si="120"/>
        <v>49.442013385409503</v>
      </c>
      <c r="H126">
        <f t="shared" si="121"/>
        <v>11.4348904711775</v>
      </c>
      <c r="I126">
        <f t="shared" si="122"/>
        <v>12.383401129889499</v>
      </c>
      <c r="J126">
        <f t="shared" si="123"/>
        <v>23.864524530110501</v>
      </c>
      <c r="K126">
        <f t="shared" si="124"/>
        <v>49.891486234367797</v>
      </c>
      <c r="L126">
        <f t="shared" si="125"/>
        <v>11.294001077786801</v>
      </c>
      <c r="M126">
        <f t="shared" si="126"/>
        <v>31.030515311157199</v>
      </c>
      <c r="N126">
        <f t="shared" si="127"/>
        <v>5.2174103488427699</v>
      </c>
      <c r="O126">
        <f t="shared" si="128"/>
        <v>50.510510980289503</v>
      </c>
      <c r="P126">
        <f t="shared" si="129"/>
        <v>13.057289802419</v>
      </c>
      <c r="Q126">
        <f t="shared" si="130"/>
        <v>34.384380197058299</v>
      </c>
      <c r="R126">
        <f t="shared" si="131"/>
        <v>1.8635454629416699</v>
      </c>
      <c r="S126">
        <f t="shared" si="132"/>
        <v>49.079039592973103</v>
      </c>
      <c r="T126">
        <f t="shared" si="133"/>
        <v>19.546711266369201</v>
      </c>
      <c r="U126">
        <f t="shared" si="134"/>
        <v>25.2584368739629</v>
      </c>
      <c r="V126">
        <f t="shared" si="135"/>
        <v>10.9894887860371</v>
      </c>
      <c r="W126">
        <f t="shared" si="136"/>
        <v>47.784047799784297</v>
      </c>
      <c r="X126">
        <f t="shared" si="137"/>
        <v>15.6511606261013</v>
      </c>
      <c r="Y126">
        <f t="shared" si="138"/>
        <v>36.204862596338302</v>
      </c>
      <c r="Z126">
        <f t="shared" si="139"/>
        <v>4.3063063661719497E-2</v>
      </c>
      <c r="AA126">
        <f t="shared" si="140"/>
        <v>48.115867449208203</v>
      </c>
      <c r="AB126">
        <f t="shared" si="141"/>
        <v>22.563507541171798</v>
      </c>
      <c r="AC126">
        <f t="shared" si="142"/>
        <v>18.685726485102901</v>
      </c>
      <c r="AD126">
        <f t="shared" si="143"/>
        <v>17.562199174897099</v>
      </c>
      <c r="AE126">
        <f t="shared" si="144"/>
        <v>48.357782781608897</v>
      </c>
      <c r="AF126">
        <f t="shared" si="145"/>
        <v>21.6507811393274</v>
      </c>
      <c r="AG126">
        <f t="shared" si="146"/>
        <v>25.0544407415167</v>
      </c>
      <c r="AH126">
        <f t="shared" si="147"/>
        <v>11.1934849184833</v>
      </c>
      <c r="AI126">
        <f t="shared" si="148"/>
        <v>48.221207427248601</v>
      </c>
      <c r="AJ126">
        <f t="shared" si="149"/>
        <v>21.513106379162501</v>
      </c>
      <c r="AK126">
        <f t="shared" si="150"/>
        <v>20.794671623659099</v>
      </c>
      <c r="AL126">
        <f t="shared" si="151"/>
        <v>15.453254036340899</v>
      </c>
      <c r="AM126">
        <f t="shared" si="152"/>
        <v>47.8387891410854</v>
      </c>
      <c r="AN126">
        <f t="shared" si="153"/>
        <v>23.8966370282822</v>
      </c>
      <c r="AO126">
        <f t="shared" si="154"/>
        <v>13.219487071446199</v>
      </c>
      <c r="AP126">
        <f t="shared" si="155"/>
        <v>23.028438588553801</v>
      </c>
      <c r="AQ126">
        <f t="shared" si="156"/>
        <v>47.784047799784297</v>
      </c>
      <c r="AR126">
        <f t="shared" si="157"/>
        <v>23.686262796022099</v>
      </c>
      <c r="AS126">
        <f t="shared" si="158"/>
        <v>9.5527752019364094</v>
      </c>
      <c r="AT126">
        <f t="shared" si="159"/>
        <v>26.695150458063601</v>
      </c>
      <c r="AU126">
        <f t="shared" si="160"/>
        <v>47.118063984929201</v>
      </c>
      <c r="AV126">
        <f t="shared" si="161"/>
        <v>21.532965400208099</v>
      </c>
      <c r="AW126">
        <f t="shared" si="162"/>
        <v>8.8125403873473491</v>
      </c>
      <c r="AX126">
        <f t="shared" si="163"/>
        <v>27.435385272652699</v>
      </c>
      <c r="AY126">
        <f t="shared" si="164"/>
        <v>45.759336127843</v>
      </c>
      <c r="AZ126">
        <f t="shared" si="165"/>
        <v>19.968082387578299</v>
      </c>
      <c r="BA126">
        <f t="shared" si="166"/>
        <v>8.0851617905026707</v>
      </c>
      <c r="BB126">
        <f t="shared" si="167"/>
        <v>28.162763869497301</v>
      </c>
      <c r="BC126">
        <f t="shared" si="168"/>
        <v>44.807868660066198</v>
      </c>
      <c r="BD126">
        <f t="shared" si="169"/>
        <v>20.963128280159999</v>
      </c>
      <c r="BE126">
        <f t="shared" si="170"/>
        <v>4.7020859699039903</v>
      </c>
      <c r="BF126">
        <f t="shared" si="171"/>
        <v>31.545839690095999</v>
      </c>
      <c r="BG126">
        <f t="shared" si="172"/>
        <v>44.323988256151999</v>
      </c>
      <c r="BH126">
        <f t="shared" si="173"/>
        <v>22.385017329179799</v>
      </c>
      <c r="BI126">
        <f t="shared" si="174"/>
        <v>1.0490753375753401</v>
      </c>
      <c r="BJ126">
        <f t="shared" si="175"/>
        <v>35.198850322424697</v>
      </c>
      <c r="BK126">
        <f t="shared" si="176"/>
        <v>42.9436140915899</v>
      </c>
      <c r="BL126">
        <f t="shared" si="177"/>
        <v>21.767875724732299</v>
      </c>
      <c r="BM126">
        <f t="shared" si="178"/>
        <v>8.2302923130300104E-2</v>
      </c>
      <c r="BN126">
        <f t="shared" si="179"/>
        <v>36.1656227368697</v>
      </c>
      <c r="BO126">
        <f t="shared" si="180"/>
        <v>41.448305714158799</v>
      </c>
      <c r="BP126">
        <f t="shared" si="181"/>
        <v>20.407801781130502</v>
      </c>
      <c r="BQ126">
        <f t="shared" si="182"/>
        <v>7.7925750160622698E-2</v>
      </c>
      <c r="BR126">
        <f t="shared" si="183"/>
        <v>36.169999909839397</v>
      </c>
      <c r="BS126">
        <f t="shared" si="184"/>
        <v>40.3335430270999</v>
      </c>
      <c r="BT126">
        <f t="shared" si="185"/>
        <v>19.199418352009801</v>
      </c>
      <c r="BU126">
        <f t="shared" si="186"/>
        <v>8.0138531202246094E-2</v>
      </c>
      <c r="BV126">
        <f t="shared" si="187"/>
        <v>36.167787128797798</v>
      </c>
      <c r="BW126">
        <f t="shared" si="188"/>
        <v>39.053945729930099</v>
      </c>
      <c r="BX126">
        <f t="shared" si="189"/>
        <v>18.120050066715301</v>
      </c>
      <c r="BY126">
        <f t="shared" si="190"/>
        <v>2.7990652213067301E-2</v>
      </c>
      <c r="BZ126">
        <f t="shared" si="191"/>
        <v>36.219935007786901</v>
      </c>
      <c r="CA126">
        <f t="shared" si="192"/>
        <v>38.063634310872203</v>
      </c>
      <c r="CB126">
        <f t="shared" si="193"/>
        <v>17.186955789991899</v>
      </c>
      <c r="CC126">
        <f t="shared" si="194"/>
        <v>3.9365404137469501E-2</v>
      </c>
      <c r="CD126">
        <f t="shared" si="195"/>
        <v>36.208560255862501</v>
      </c>
      <c r="CE126">
        <f t="shared" si="196"/>
        <v>36.670232848611199</v>
      </c>
      <c r="CF126">
        <f t="shared" si="197"/>
        <v>16.309146739191402</v>
      </c>
      <c r="CG126">
        <f t="shared" si="198"/>
        <v>4.7465940227641001E-2</v>
      </c>
      <c r="CH126">
        <f t="shared" si="199"/>
        <v>36.200459719772397</v>
      </c>
      <c r="CI126">
        <f t="shared" si="200"/>
        <v>35.970668993521002</v>
      </c>
      <c r="CJ126">
        <f t="shared" si="201"/>
        <v>15.537812172651201</v>
      </c>
      <c r="CK126">
        <f t="shared" si="202"/>
        <v>4.4199638230336201E-2</v>
      </c>
      <c r="CL126">
        <f t="shared" si="203"/>
        <v>36.203726021769697</v>
      </c>
      <c r="CM126">
        <f t="shared" si="204"/>
        <v>35.002347523746202</v>
      </c>
      <c r="CN126">
        <f t="shared" si="205"/>
        <v>14.831547982985199</v>
      </c>
      <c r="CO126">
        <f t="shared" si="206"/>
        <v>6.0732379043094899E-2</v>
      </c>
      <c r="CP126">
        <f t="shared" si="207"/>
        <v>36.187193280956897</v>
      </c>
      <c r="CQ126">
        <f t="shared" si="208"/>
        <v>33.738488108077703</v>
      </c>
      <c r="CR126">
        <f t="shared" si="209"/>
        <v>14.1865964602798</v>
      </c>
      <c r="CS126">
        <f t="shared" si="210"/>
        <v>0.110475863893121</v>
      </c>
      <c r="CT126">
        <f t="shared" si="211"/>
        <v>36.1374497961069</v>
      </c>
      <c r="CU126">
        <f t="shared" si="212"/>
        <v>32.639125039726302</v>
      </c>
      <c r="CV126">
        <f t="shared" si="213"/>
        <v>13.6127263987212</v>
      </c>
      <c r="CW126">
        <f t="shared" si="214"/>
        <v>6.7017108965783695E-2</v>
      </c>
      <c r="CX126">
        <f t="shared" si="215"/>
        <v>36.1809085510342</v>
      </c>
      <c r="CY126">
        <f t="shared" si="216"/>
        <v>31.870232027897099</v>
      </c>
      <c r="CZ126">
        <f t="shared" si="217"/>
        <v>13.0663599685656</v>
      </c>
      <c r="DA126">
        <f t="shared" si="218"/>
        <v>4.7011845493417199E-2</v>
      </c>
      <c r="DB126">
        <f t="shared" si="219"/>
        <v>36.200913814506599</v>
      </c>
      <c r="DC126">
        <f t="shared" si="220"/>
        <v>30.9580959867037</v>
      </c>
      <c r="DD126">
        <f t="shared" si="221"/>
        <v>12.557336446523699</v>
      </c>
      <c r="DE126">
        <f t="shared" si="222"/>
        <v>7.3244125907570803E-2</v>
      </c>
      <c r="DF126">
        <f t="shared" si="223"/>
        <v>36.1746815340924</v>
      </c>
      <c r="DG126">
        <f t="shared" si="224"/>
        <v>30.441230598671599</v>
      </c>
      <c r="DH126">
        <f t="shared" si="225"/>
        <v>12.082245642865001</v>
      </c>
      <c r="DI126">
        <f t="shared" si="226"/>
        <v>9.2703350688537897E-2</v>
      </c>
      <c r="DJ126">
        <f t="shared" si="227"/>
        <v>36.155222309311497</v>
      </c>
      <c r="DK126">
        <f t="shared" si="228"/>
        <v>29.354043791576199</v>
      </c>
      <c r="DL126">
        <f t="shared" si="229"/>
        <v>11.6363453893886</v>
      </c>
      <c r="DM126">
        <f t="shared" si="230"/>
        <v>0.117304112333666</v>
      </c>
      <c r="DN126">
        <f t="shared" si="231"/>
        <v>36.130621547666301</v>
      </c>
      <c r="DO126">
        <f t="shared" si="232"/>
        <v>28.0860576272615</v>
      </c>
      <c r="DP126">
        <f t="shared" si="233"/>
        <v>11.2471766708316</v>
      </c>
      <c r="DQ126">
        <f t="shared" si="234"/>
        <v>9.1226870496777607E-2</v>
      </c>
      <c r="DR126">
        <f t="shared" si="235"/>
        <v>36.156698789503203</v>
      </c>
      <c r="DS126">
        <f t="shared" si="236"/>
        <v>27.397107538804399</v>
      </c>
      <c r="DT126">
        <f t="shared" si="237"/>
        <v>10.880382380663701</v>
      </c>
      <c r="DU126">
        <f t="shared" si="238"/>
        <v>7.1668927586804307E-2</v>
      </c>
      <c r="DV126">
        <f t="shared" si="239"/>
        <v>36.176256732413201</v>
      </c>
    </row>
    <row r="127" spans="1:126" x14ac:dyDescent="0.15">
      <c r="A127">
        <v>62.210712209999997</v>
      </c>
      <c r="B127">
        <v>-36.25557629</v>
      </c>
      <c r="C127">
        <v>217</v>
      </c>
      <c r="D127">
        <v>163</v>
      </c>
      <c r="E127">
        <v>181.06739809999999</v>
      </c>
      <c r="F127">
        <v>98.274085999999997</v>
      </c>
      <c r="G127">
        <f t="shared" si="120"/>
        <v>42.253026577879197</v>
      </c>
      <c r="H127">
        <f t="shared" si="121"/>
        <v>2.2608098511278801E-2</v>
      </c>
      <c r="I127">
        <f t="shared" si="122"/>
        <v>13.8521206870481</v>
      </c>
      <c r="J127">
        <f t="shared" si="123"/>
        <v>22.403455602951901</v>
      </c>
      <c r="K127">
        <f t="shared" si="124"/>
        <v>46.2553696243479</v>
      </c>
      <c r="L127">
        <f t="shared" si="125"/>
        <v>5.7672121448078997</v>
      </c>
      <c r="M127">
        <f t="shared" si="126"/>
        <v>17.1795152682344</v>
      </c>
      <c r="N127">
        <f t="shared" si="127"/>
        <v>19.0760610217656</v>
      </c>
      <c r="O127">
        <f t="shared" si="128"/>
        <v>47.465623134790299</v>
      </c>
      <c r="P127">
        <f t="shared" si="129"/>
        <v>7.5256790523474599</v>
      </c>
      <c r="Q127">
        <f t="shared" si="130"/>
        <v>21.198005323989001</v>
      </c>
      <c r="R127">
        <f t="shared" si="131"/>
        <v>15.057570966010999</v>
      </c>
      <c r="S127">
        <f t="shared" si="132"/>
        <v>48.5418577150717</v>
      </c>
      <c r="T127">
        <f t="shared" si="133"/>
        <v>9.7886571401617495</v>
      </c>
      <c r="U127">
        <f t="shared" si="134"/>
        <v>30.997358962372498</v>
      </c>
      <c r="V127">
        <f t="shared" si="135"/>
        <v>5.2582173276274604</v>
      </c>
      <c r="W127">
        <f t="shared" si="136"/>
        <v>47.784047799784297</v>
      </c>
      <c r="X127">
        <f t="shared" si="137"/>
        <v>15.633767965049501</v>
      </c>
      <c r="Y127">
        <f t="shared" si="138"/>
        <v>30.6933950599004</v>
      </c>
      <c r="Z127">
        <f t="shared" si="139"/>
        <v>5.5621812300995597</v>
      </c>
      <c r="AA127">
        <f t="shared" si="140"/>
        <v>46.9223884718253</v>
      </c>
      <c r="AB127">
        <f t="shared" si="141"/>
        <v>13.0396352515633</v>
      </c>
      <c r="AC127">
        <f t="shared" si="142"/>
        <v>30.085228623121399</v>
      </c>
      <c r="AD127">
        <f t="shared" si="143"/>
        <v>6.1703476668785502</v>
      </c>
      <c r="AE127">
        <f t="shared" si="144"/>
        <v>47.331822662457299</v>
      </c>
      <c r="AF127">
        <f t="shared" si="145"/>
        <v>19.337414796815899</v>
      </c>
      <c r="AG127">
        <f t="shared" si="146"/>
        <v>21.587399532856701</v>
      </c>
      <c r="AH127">
        <f t="shared" si="147"/>
        <v>14.6681767571433</v>
      </c>
      <c r="AI127">
        <f t="shared" si="148"/>
        <v>47.642267562344003</v>
      </c>
      <c r="AJ127">
        <f t="shared" si="149"/>
        <v>18.942012537088001</v>
      </c>
      <c r="AK127">
        <f t="shared" si="150"/>
        <v>24.003704337077799</v>
      </c>
      <c r="AL127">
        <f t="shared" si="151"/>
        <v>12.251871952922199</v>
      </c>
      <c r="AM127">
        <f t="shared" si="152"/>
        <v>47.600009756855698</v>
      </c>
      <c r="AN127">
        <f t="shared" si="153"/>
        <v>19.1206094200823</v>
      </c>
      <c r="AO127">
        <f t="shared" si="154"/>
        <v>18.626867616749202</v>
      </c>
      <c r="AP127">
        <f t="shared" si="155"/>
        <v>17.628708673250799</v>
      </c>
      <c r="AQ127">
        <f t="shared" si="156"/>
        <v>47.316444858931902</v>
      </c>
      <c r="AR127">
        <f t="shared" si="157"/>
        <v>21.505010867931599</v>
      </c>
      <c r="AS127">
        <f t="shared" si="158"/>
        <v>12.0554159048414</v>
      </c>
      <c r="AT127">
        <f t="shared" si="159"/>
        <v>24.2001603851586</v>
      </c>
      <c r="AU127">
        <f t="shared" si="160"/>
        <v>47.313880159513403</v>
      </c>
      <c r="AV127">
        <f t="shared" si="161"/>
        <v>21.531183382731101</v>
      </c>
      <c r="AW127">
        <f t="shared" si="162"/>
        <v>8.7761361819956001</v>
      </c>
      <c r="AX127">
        <f t="shared" si="163"/>
        <v>27.4794401080044</v>
      </c>
      <c r="AY127">
        <f t="shared" si="164"/>
        <v>46.744062429699298</v>
      </c>
      <c r="AZ127">
        <f t="shared" si="165"/>
        <v>19.7369173872079</v>
      </c>
      <c r="BA127">
        <f t="shared" si="166"/>
        <v>8.1370107194166206</v>
      </c>
      <c r="BB127">
        <f t="shared" si="167"/>
        <v>28.118565570583399</v>
      </c>
      <c r="BC127">
        <f t="shared" si="168"/>
        <v>45.518741928180297</v>
      </c>
      <c r="BD127">
        <f t="shared" si="169"/>
        <v>18.430561954634701</v>
      </c>
      <c r="BE127">
        <f t="shared" si="170"/>
        <v>7.4963035295556297</v>
      </c>
      <c r="BF127">
        <f t="shared" si="171"/>
        <v>28.7592727604444</v>
      </c>
      <c r="BG127">
        <f t="shared" si="172"/>
        <v>44.652752194347102</v>
      </c>
      <c r="BH127">
        <f t="shared" si="173"/>
        <v>19.4643362330355</v>
      </c>
      <c r="BI127">
        <f t="shared" si="174"/>
        <v>4.3587766140176196</v>
      </c>
      <c r="BJ127">
        <f t="shared" si="175"/>
        <v>31.8967996759824</v>
      </c>
      <c r="BK127">
        <f t="shared" si="176"/>
        <v>44.211526095102698</v>
      </c>
      <c r="BL127">
        <f t="shared" si="177"/>
        <v>20.891362195964099</v>
      </c>
      <c r="BM127">
        <f t="shared" si="178"/>
        <v>1.01260683139623</v>
      </c>
      <c r="BN127">
        <f t="shared" si="179"/>
        <v>35.242969458603802</v>
      </c>
      <c r="BO127">
        <f t="shared" si="180"/>
        <v>42.924439038885197</v>
      </c>
      <c r="BP127">
        <f t="shared" si="181"/>
        <v>20.4061398094581</v>
      </c>
      <c r="BQ127">
        <f t="shared" si="182"/>
        <v>8.9383971714886101E-2</v>
      </c>
      <c r="BR127">
        <f t="shared" si="183"/>
        <v>36.166192318285098</v>
      </c>
      <c r="BS127">
        <f t="shared" si="184"/>
        <v>41.518232825832399</v>
      </c>
      <c r="BT127">
        <f t="shared" si="185"/>
        <v>19.206171757175301</v>
      </c>
      <c r="BU127">
        <f t="shared" si="186"/>
        <v>6.1649382249381497E-2</v>
      </c>
      <c r="BV127">
        <f t="shared" si="187"/>
        <v>36.193926907750601</v>
      </c>
      <c r="BW127">
        <f t="shared" si="188"/>
        <v>40.460883017364097</v>
      </c>
      <c r="BX127">
        <f t="shared" si="189"/>
        <v>18.131678374627601</v>
      </c>
      <c r="BY127">
        <f t="shared" si="190"/>
        <v>8.3892554683009699E-2</v>
      </c>
      <c r="BZ127">
        <f t="shared" si="191"/>
        <v>36.171683735317004</v>
      </c>
      <c r="CA127">
        <f t="shared" si="192"/>
        <v>39.2412046584937</v>
      </c>
      <c r="CB127">
        <f t="shared" si="193"/>
        <v>17.165314963285802</v>
      </c>
      <c r="CC127">
        <f t="shared" si="194"/>
        <v>2.9731300405618499E-2</v>
      </c>
      <c r="CD127">
        <f t="shared" si="195"/>
        <v>36.2258449895944</v>
      </c>
      <c r="CE127">
        <f t="shared" si="196"/>
        <v>38.289522153256002</v>
      </c>
      <c r="CF127">
        <f t="shared" si="197"/>
        <v>16.326611563967599</v>
      </c>
      <c r="CG127">
        <f t="shared" si="198"/>
        <v>3.4071264648568703E-2</v>
      </c>
      <c r="CH127">
        <f t="shared" si="199"/>
        <v>36.221505025351398</v>
      </c>
      <c r="CI127">
        <f t="shared" si="200"/>
        <v>36.950819297813403</v>
      </c>
      <c r="CJ127">
        <f t="shared" si="201"/>
        <v>15.531572044899599</v>
      </c>
      <c r="CK127">
        <f t="shared" si="202"/>
        <v>4.4864193625981201E-2</v>
      </c>
      <c r="CL127">
        <f t="shared" si="203"/>
        <v>36.210712096374003</v>
      </c>
      <c r="CM127">
        <f t="shared" si="204"/>
        <v>36.269584856693001</v>
      </c>
      <c r="CN127">
        <f t="shared" si="205"/>
        <v>14.8306423016047</v>
      </c>
      <c r="CO127">
        <f t="shared" si="206"/>
        <v>0.102014304094454</v>
      </c>
      <c r="CP127">
        <f t="shared" si="207"/>
        <v>36.153561985905498</v>
      </c>
      <c r="CQ127">
        <f t="shared" si="208"/>
        <v>35.329899189978001</v>
      </c>
      <c r="CR127">
        <f t="shared" si="209"/>
        <v>14.185831766752299</v>
      </c>
      <c r="CS127">
        <f t="shared" si="210"/>
        <v>9.8973508947988398E-2</v>
      </c>
      <c r="CT127">
        <f t="shared" si="211"/>
        <v>36.156602781052001</v>
      </c>
      <c r="CU127">
        <f t="shared" si="212"/>
        <v>34.103594333818599</v>
      </c>
      <c r="CV127">
        <f t="shared" si="213"/>
        <v>13.594658318944999</v>
      </c>
      <c r="CW127">
        <f t="shared" si="214"/>
        <v>9.6519492562091802E-2</v>
      </c>
      <c r="CX127">
        <f t="shared" si="215"/>
        <v>36.159056797437898</v>
      </c>
      <c r="CY127">
        <f t="shared" si="216"/>
        <v>33.033364494518899</v>
      </c>
      <c r="CZ127">
        <f t="shared" si="217"/>
        <v>13.0674201458664</v>
      </c>
      <c r="DA127">
        <f t="shared" si="218"/>
        <v>5.0437998669659097E-2</v>
      </c>
      <c r="DB127">
        <f t="shared" si="219"/>
        <v>36.2051382913303</v>
      </c>
      <c r="DC127">
        <f t="shared" si="220"/>
        <v>32.277105123839704</v>
      </c>
      <c r="DD127">
        <f t="shared" si="221"/>
        <v>12.563040923429901</v>
      </c>
      <c r="DE127">
        <f t="shared" si="222"/>
        <v>5.509157464509E-2</v>
      </c>
      <c r="DF127">
        <f t="shared" si="223"/>
        <v>36.200484715354897</v>
      </c>
      <c r="DG127">
        <f t="shared" si="224"/>
        <v>31.379554168114201</v>
      </c>
      <c r="DH127">
        <f t="shared" si="225"/>
        <v>12.0915118912712</v>
      </c>
      <c r="DI127">
        <f t="shared" si="226"/>
        <v>6.9586874988184805E-2</v>
      </c>
      <c r="DJ127">
        <f t="shared" si="227"/>
        <v>36.185989415011797</v>
      </c>
      <c r="DK127">
        <f t="shared" si="228"/>
        <v>30.862931163795398</v>
      </c>
      <c r="DL127">
        <f t="shared" si="229"/>
        <v>11.650025021751199</v>
      </c>
      <c r="DM127">
        <f t="shared" si="230"/>
        <v>6.6177640007362204E-2</v>
      </c>
      <c r="DN127">
        <f t="shared" si="231"/>
        <v>36.189398649992597</v>
      </c>
      <c r="DO127">
        <f t="shared" si="232"/>
        <v>29.798692158147301</v>
      </c>
      <c r="DP127">
        <f t="shared" si="233"/>
        <v>11.234405086193799</v>
      </c>
      <c r="DQ127">
        <f t="shared" si="234"/>
        <v>0.11157360444943901</v>
      </c>
      <c r="DR127">
        <f t="shared" si="235"/>
        <v>36.144002685550603</v>
      </c>
      <c r="DS127">
        <f t="shared" si="236"/>
        <v>28.558373682788201</v>
      </c>
      <c r="DT127">
        <f t="shared" si="237"/>
        <v>10.8716063732134</v>
      </c>
      <c r="DU127">
        <f t="shared" si="238"/>
        <v>8.0034588919330504E-2</v>
      </c>
      <c r="DV127">
        <f t="shared" si="239"/>
        <v>36.175541701080697</v>
      </c>
    </row>
    <row r="128" spans="1:126" x14ac:dyDescent="0.15">
      <c r="A128">
        <v>119.1202577</v>
      </c>
      <c r="B128">
        <v>-36.25557629</v>
      </c>
      <c r="C128">
        <v>209</v>
      </c>
      <c r="D128">
        <v>159</v>
      </c>
      <c r="E128">
        <v>181.06739809999999</v>
      </c>
      <c r="F128">
        <v>98.274085999999997</v>
      </c>
      <c r="G128">
        <f t="shared" si="120"/>
        <v>46.875524267718802</v>
      </c>
      <c r="H128">
        <f t="shared" si="121"/>
        <v>0</v>
      </c>
      <c r="I128">
        <f t="shared" si="122"/>
        <v>2.4140890037646301E-2</v>
      </c>
      <c r="J128">
        <f t="shared" si="123"/>
        <v>36.2314353999624</v>
      </c>
      <c r="K128">
        <f t="shared" si="124"/>
        <v>44.952139192976901</v>
      </c>
      <c r="L128">
        <f t="shared" si="125"/>
        <v>1.14068133397816E-2</v>
      </c>
      <c r="M128">
        <f t="shared" si="126"/>
        <v>12.678945153208399</v>
      </c>
      <c r="N128">
        <f t="shared" si="127"/>
        <v>23.576631136791601</v>
      </c>
      <c r="O128">
        <f t="shared" si="128"/>
        <v>46.573394727811802</v>
      </c>
      <c r="P128">
        <f t="shared" si="129"/>
        <v>3.8448080965385998</v>
      </c>
      <c r="Q128">
        <f t="shared" si="130"/>
        <v>25.905318704280798</v>
      </c>
      <c r="R128">
        <f t="shared" si="131"/>
        <v>10.3502575857192</v>
      </c>
      <c r="S128">
        <f t="shared" si="132"/>
        <v>47.393961417671299</v>
      </c>
      <c r="T128">
        <f t="shared" si="133"/>
        <v>5.6442592892605896</v>
      </c>
      <c r="U128">
        <f t="shared" si="134"/>
        <v>32.308980860716403</v>
      </c>
      <c r="V128">
        <f t="shared" si="135"/>
        <v>3.9465954292835899</v>
      </c>
      <c r="W128">
        <f t="shared" si="136"/>
        <v>48.284783798247702</v>
      </c>
      <c r="X128">
        <f t="shared" si="137"/>
        <v>7.8309257121293996</v>
      </c>
      <c r="Y128">
        <f t="shared" si="138"/>
        <v>28.8993878845037</v>
      </c>
      <c r="Z128">
        <f t="shared" si="139"/>
        <v>7.3561884054963302</v>
      </c>
      <c r="AA128">
        <f t="shared" si="140"/>
        <v>47.702360878364097</v>
      </c>
      <c r="AB128">
        <f t="shared" si="141"/>
        <v>13.0281399708746</v>
      </c>
      <c r="AC128">
        <f t="shared" si="142"/>
        <v>29.1492323391683</v>
      </c>
      <c r="AD128">
        <f t="shared" si="143"/>
        <v>7.1063439508316799</v>
      </c>
      <c r="AE128">
        <f t="shared" si="144"/>
        <v>46.974733291659497</v>
      </c>
      <c r="AF128">
        <f t="shared" si="145"/>
        <v>11.176830215625699</v>
      </c>
      <c r="AG128">
        <f t="shared" si="146"/>
        <v>25.555011543350599</v>
      </c>
      <c r="AH128">
        <f t="shared" si="147"/>
        <v>10.7005647466494</v>
      </c>
      <c r="AI128">
        <f t="shared" si="148"/>
        <v>47.324756277686397</v>
      </c>
      <c r="AJ128">
        <f t="shared" si="149"/>
        <v>16.920237947213899</v>
      </c>
      <c r="AK128">
        <f t="shared" si="150"/>
        <v>24.306553457957499</v>
      </c>
      <c r="AL128">
        <f t="shared" si="151"/>
        <v>11.9490228320425</v>
      </c>
      <c r="AM128">
        <f t="shared" si="152"/>
        <v>47.600009756855698</v>
      </c>
      <c r="AN128">
        <f t="shared" si="153"/>
        <v>16.837344477411602</v>
      </c>
      <c r="AO128">
        <f t="shared" si="154"/>
        <v>20.942206845154899</v>
      </c>
      <c r="AP128">
        <f t="shared" si="155"/>
        <v>15.313369444845099</v>
      </c>
      <c r="AQ128">
        <f t="shared" si="156"/>
        <v>47.566993118131798</v>
      </c>
      <c r="AR128">
        <f t="shared" si="157"/>
        <v>17.2085484780741</v>
      </c>
      <c r="AS128">
        <f t="shared" si="158"/>
        <v>16.480405503012399</v>
      </c>
      <c r="AT128">
        <f t="shared" si="159"/>
        <v>19.775170786987601</v>
      </c>
      <c r="AU128">
        <f t="shared" si="160"/>
        <v>47.313880159513403</v>
      </c>
      <c r="AV128">
        <f t="shared" si="161"/>
        <v>19.5500098799378</v>
      </c>
      <c r="AW128">
        <f t="shared" si="162"/>
        <v>10.770121401468799</v>
      </c>
      <c r="AX128">
        <f t="shared" si="163"/>
        <v>25.485454888531201</v>
      </c>
      <c r="AY128">
        <f t="shared" si="164"/>
        <v>47.3119294021892</v>
      </c>
      <c r="AZ128">
        <f t="shared" si="165"/>
        <v>19.7369181008368</v>
      </c>
      <c r="BA128">
        <f t="shared" si="166"/>
        <v>7.9388209599678703</v>
      </c>
      <c r="BB128">
        <f t="shared" si="167"/>
        <v>28.316755330032102</v>
      </c>
      <c r="BC128">
        <f t="shared" si="168"/>
        <v>46.7845379871614</v>
      </c>
      <c r="BD128">
        <f t="shared" si="169"/>
        <v>18.2186929728073</v>
      </c>
      <c r="BE128">
        <f t="shared" si="170"/>
        <v>7.44261212682202</v>
      </c>
      <c r="BF128">
        <f t="shared" si="171"/>
        <v>28.812964163177998</v>
      </c>
      <c r="BG128">
        <f t="shared" si="172"/>
        <v>45.643593653795101</v>
      </c>
      <c r="BH128">
        <f t="shared" si="173"/>
        <v>17.114093243589402</v>
      </c>
      <c r="BI128">
        <f t="shared" si="174"/>
        <v>6.8372857315222202</v>
      </c>
      <c r="BJ128">
        <f t="shared" si="175"/>
        <v>29.4182905584778</v>
      </c>
      <c r="BK128">
        <f t="shared" si="176"/>
        <v>44.825798397528601</v>
      </c>
      <c r="BL128">
        <f t="shared" si="177"/>
        <v>18.166713817499801</v>
      </c>
      <c r="BM128">
        <f t="shared" si="178"/>
        <v>3.97138866489377</v>
      </c>
      <c r="BN128">
        <f t="shared" si="179"/>
        <v>32.284187625106199</v>
      </c>
      <c r="BO128">
        <f t="shared" si="180"/>
        <v>44.400708347687797</v>
      </c>
      <c r="BP128">
        <f t="shared" si="181"/>
        <v>19.585652058716398</v>
      </c>
      <c r="BQ128">
        <f t="shared" si="182"/>
        <v>0.95114327783171504</v>
      </c>
      <c r="BR128">
        <f t="shared" si="183"/>
        <v>35.304433012168303</v>
      </c>
      <c r="BS128">
        <f t="shared" si="184"/>
        <v>43.1784475417995</v>
      </c>
      <c r="BT128">
        <f t="shared" si="185"/>
        <v>19.205778644195899</v>
      </c>
      <c r="BU128">
        <f t="shared" si="186"/>
        <v>8.8732915525084693E-2</v>
      </c>
      <c r="BV128">
        <f t="shared" si="187"/>
        <v>36.166843374474901</v>
      </c>
      <c r="BW128">
        <f t="shared" si="188"/>
        <v>41.835992293681599</v>
      </c>
      <c r="BX128">
        <f t="shared" si="189"/>
        <v>18.139162215110002</v>
      </c>
      <c r="BY128">
        <f t="shared" si="190"/>
        <v>5.7059276080466598E-2</v>
      </c>
      <c r="BZ128">
        <f t="shared" si="191"/>
        <v>36.198517013919499</v>
      </c>
      <c r="CA128">
        <f t="shared" si="192"/>
        <v>40.813812670156899</v>
      </c>
      <c r="CB128">
        <f t="shared" si="193"/>
        <v>17.1773795128051</v>
      </c>
      <c r="CC128">
        <f t="shared" si="194"/>
        <v>5.6515755920929202E-2</v>
      </c>
      <c r="CD128">
        <f t="shared" si="195"/>
        <v>36.199060534079102</v>
      </c>
      <c r="CE128">
        <f t="shared" si="196"/>
        <v>39.635436929613903</v>
      </c>
      <c r="CF128">
        <f t="shared" si="197"/>
        <v>16.307049215121499</v>
      </c>
      <c r="CG128">
        <f t="shared" si="198"/>
        <v>5.8226834613353103E-2</v>
      </c>
      <c r="CH128">
        <f t="shared" si="199"/>
        <v>36.1973494553867</v>
      </c>
      <c r="CI128">
        <f t="shared" si="200"/>
        <v>38.706941883237</v>
      </c>
      <c r="CJ128">
        <f t="shared" si="201"/>
        <v>15.5491538704453</v>
      </c>
      <c r="CK128">
        <f t="shared" si="202"/>
        <v>2.9559810353025299E-2</v>
      </c>
      <c r="CL128">
        <f t="shared" si="203"/>
        <v>36.226016479647001</v>
      </c>
      <c r="CM128">
        <f t="shared" si="204"/>
        <v>37.408382333084496</v>
      </c>
      <c r="CN128">
        <f t="shared" si="205"/>
        <v>14.825591497404099</v>
      </c>
      <c r="CO128">
        <f t="shared" si="206"/>
        <v>4.65699524866399E-2</v>
      </c>
      <c r="CP128">
        <f t="shared" si="207"/>
        <v>36.209006337513401</v>
      </c>
      <c r="CQ128">
        <f t="shared" si="208"/>
        <v>36.7355441707548</v>
      </c>
      <c r="CR128">
        <f t="shared" si="209"/>
        <v>14.185831766752299</v>
      </c>
      <c r="CS128">
        <f t="shared" si="210"/>
        <v>5.4660757224364198E-2</v>
      </c>
      <c r="CT128">
        <f t="shared" si="211"/>
        <v>36.200915532775603</v>
      </c>
      <c r="CU128">
        <f t="shared" si="212"/>
        <v>35.814751696139702</v>
      </c>
      <c r="CV128">
        <f t="shared" si="213"/>
        <v>13.594755443137601</v>
      </c>
      <c r="CW128">
        <f t="shared" si="214"/>
        <v>9.2394969468993907E-2</v>
      </c>
      <c r="CX128">
        <f t="shared" si="215"/>
        <v>36.163181320531002</v>
      </c>
      <c r="CY128">
        <f t="shared" si="216"/>
        <v>34.6156418485863</v>
      </c>
      <c r="CZ128">
        <f t="shared" si="217"/>
        <v>13.0508719861872</v>
      </c>
      <c r="DA128">
        <f t="shared" si="218"/>
        <v>8.9959672981243202E-2</v>
      </c>
      <c r="DB128">
        <f t="shared" si="219"/>
        <v>36.165616617018799</v>
      </c>
      <c r="DC128">
        <f t="shared" si="220"/>
        <v>33.566482514148703</v>
      </c>
      <c r="DD128">
        <f t="shared" si="221"/>
        <v>12.564827063333</v>
      </c>
      <c r="DE128">
        <f t="shared" si="222"/>
        <v>4.6874658968527098E-2</v>
      </c>
      <c r="DF128">
        <f t="shared" si="223"/>
        <v>36.208701631031502</v>
      </c>
      <c r="DG128">
        <f t="shared" si="224"/>
        <v>32.815660067510898</v>
      </c>
      <c r="DH128">
        <f t="shared" si="225"/>
        <v>12.097743111451001</v>
      </c>
      <c r="DI128">
        <f t="shared" si="226"/>
        <v>4.8462323679027898E-2</v>
      </c>
      <c r="DJ128">
        <f t="shared" si="227"/>
        <v>36.207113966321003</v>
      </c>
      <c r="DK128">
        <f t="shared" si="228"/>
        <v>31.9248251251494</v>
      </c>
      <c r="DL128">
        <f t="shared" si="229"/>
        <v>11.659672180868601</v>
      </c>
      <c r="DM128">
        <f t="shared" si="230"/>
        <v>7.9436145696034494E-2</v>
      </c>
      <c r="DN128">
        <f t="shared" si="231"/>
        <v>36.176140144304</v>
      </c>
      <c r="DO128">
        <f t="shared" si="232"/>
        <v>31.402755589009399</v>
      </c>
      <c r="DP128">
        <f t="shared" si="233"/>
        <v>11.2483000210011</v>
      </c>
      <c r="DQ128">
        <f t="shared" si="234"/>
        <v>7.8837062116908802E-2</v>
      </c>
      <c r="DR128">
        <f t="shared" si="235"/>
        <v>36.176739227883097</v>
      </c>
      <c r="DS128">
        <f t="shared" si="236"/>
        <v>30.3559970693757</v>
      </c>
      <c r="DT128">
        <f t="shared" si="237"/>
        <v>10.8599249166541</v>
      </c>
      <c r="DU128">
        <f t="shared" si="238"/>
        <v>0.104549801564531</v>
      </c>
      <c r="DV128">
        <f t="shared" si="239"/>
        <v>36.151026488435498</v>
      </c>
    </row>
    <row r="129" spans="1:126" x14ac:dyDescent="0.15">
      <c r="A129">
        <v>152.39139359999999</v>
      </c>
      <c r="B129">
        <v>-57.346822539999998</v>
      </c>
      <c r="C129">
        <v>200</v>
      </c>
      <c r="D129">
        <v>155</v>
      </c>
      <c r="E129">
        <v>183.7908936</v>
      </c>
      <c r="F129">
        <v>96.119598389999993</v>
      </c>
      <c r="G129">
        <f t="shared" si="120"/>
        <v>51.6163168498137</v>
      </c>
      <c r="H129">
        <f t="shared" si="121"/>
        <v>18.199572913870501</v>
      </c>
      <c r="I129">
        <f t="shared" si="122"/>
        <v>0</v>
      </c>
      <c r="J129">
        <f t="shared" si="123"/>
        <v>57.346822539999998</v>
      </c>
      <c r="K129">
        <f t="shared" si="124"/>
        <v>49.680824549304397</v>
      </c>
      <c r="L129">
        <f t="shared" si="125"/>
        <v>9.1825117883619303</v>
      </c>
      <c r="M129">
        <f t="shared" si="126"/>
        <v>3.08384695637463</v>
      </c>
      <c r="N129">
        <f t="shared" si="127"/>
        <v>54.262975583625398</v>
      </c>
      <c r="O129">
        <f t="shared" si="128"/>
        <v>47.301665397425303</v>
      </c>
      <c r="P129">
        <f t="shared" si="129"/>
        <v>6.1258296327739901</v>
      </c>
      <c r="Q129">
        <f t="shared" si="130"/>
        <v>7.34977950079774</v>
      </c>
      <c r="R129">
        <f t="shared" si="131"/>
        <v>49.997043039202303</v>
      </c>
      <c r="S129">
        <f t="shared" si="132"/>
        <v>47.907533269854099</v>
      </c>
      <c r="T129">
        <f t="shared" si="133"/>
        <v>6.9552803936591099</v>
      </c>
      <c r="U129">
        <f t="shared" si="134"/>
        <v>9.73695989113107</v>
      </c>
      <c r="V129">
        <f t="shared" si="135"/>
        <v>47.609862648868898</v>
      </c>
      <c r="W129">
        <f t="shared" si="136"/>
        <v>48.284783798247702</v>
      </c>
      <c r="X129">
        <f t="shared" si="137"/>
        <v>7.0397890539099102</v>
      </c>
      <c r="Y129">
        <f t="shared" si="138"/>
        <v>14.715333490059001</v>
      </c>
      <c r="Z129">
        <f t="shared" si="139"/>
        <v>42.631489049941003</v>
      </c>
      <c r="AA129">
        <f t="shared" si="140"/>
        <v>48.892690423814599</v>
      </c>
      <c r="AB129">
        <f t="shared" si="141"/>
        <v>7.5761421852445103</v>
      </c>
      <c r="AC129">
        <f t="shared" si="142"/>
        <v>16.2051621341699</v>
      </c>
      <c r="AD129">
        <f t="shared" si="143"/>
        <v>41.141660405830102</v>
      </c>
      <c r="AE129">
        <f t="shared" si="144"/>
        <v>48.316453858916702</v>
      </c>
      <c r="AF129">
        <f t="shared" si="145"/>
        <v>11.6828302911414</v>
      </c>
      <c r="AG129">
        <f t="shared" si="146"/>
        <v>12.6304867326884</v>
      </c>
      <c r="AH129">
        <f t="shared" si="147"/>
        <v>44.716335807311602</v>
      </c>
      <c r="AI129">
        <f t="shared" si="148"/>
        <v>47.6009731540396</v>
      </c>
      <c r="AJ129">
        <f t="shared" si="149"/>
        <v>10.233003670357499</v>
      </c>
      <c r="AK129">
        <f t="shared" si="150"/>
        <v>13.7710815369421</v>
      </c>
      <c r="AL129">
        <f t="shared" si="151"/>
        <v>43.5757410030579</v>
      </c>
      <c r="AM129">
        <f t="shared" si="152"/>
        <v>47.8387891410854</v>
      </c>
      <c r="AN129">
        <f t="shared" si="153"/>
        <v>15.1735124608548</v>
      </c>
      <c r="AO129">
        <f t="shared" si="154"/>
        <v>11.9024522876185</v>
      </c>
      <c r="AP129">
        <f t="shared" si="155"/>
        <v>45.444370252381503</v>
      </c>
      <c r="AQ129">
        <f t="shared" si="156"/>
        <v>48.032156982006597</v>
      </c>
      <c r="AR129">
        <f t="shared" si="157"/>
        <v>15.226704640534001</v>
      </c>
      <c r="AS129">
        <f t="shared" si="158"/>
        <v>9.7281549932933498</v>
      </c>
      <c r="AT129">
        <f t="shared" si="159"/>
        <v>47.618667546706597</v>
      </c>
      <c r="AU129">
        <f t="shared" si="160"/>
        <v>47.964039838746302</v>
      </c>
      <c r="AV129">
        <f t="shared" si="161"/>
        <v>15.6987581387452</v>
      </c>
      <c r="AW129">
        <f t="shared" si="162"/>
        <v>7.8185893283441299</v>
      </c>
      <c r="AX129">
        <f t="shared" si="163"/>
        <v>49.528233211655902</v>
      </c>
      <c r="AY129">
        <f t="shared" si="164"/>
        <v>47.702360878364097</v>
      </c>
      <c r="AZ129">
        <f t="shared" si="165"/>
        <v>17.9213185519449</v>
      </c>
      <c r="BA129">
        <f t="shared" si="166"/>
        <v>5.1764580552082204</v>
      </c>
      <c r="BB129">
        <f t="shared" si="167"/>
        <v>52.170364484791797</v>
      </c>
      <c r="BC129">
        <f t="shared" si="168"/>
        <v>47.671079137049901</v>
      </c>
      <c r="BD129">
        <f t="shared" si="169"/>
        <v>18.215254680193901</v>
      </c>
      <c r="BE129">
        <f t="shared" si="170"/>
        <v>3.84806936403508</v>
      </c>
      <c r="BF129">
        <f t="shared" si="171"/>
        <v>53.4987531759649</v>
      </c>
      <c r="BG129">
        <f t="shared" si="172"/>
        <v>47.1521028993131</v>
      </c>
      <c r="BH129">
        <f t="shared" si="173"/>
        <v>16.9141638187489</v>
      </c>
      <c r="BI129">
        <f t="shared" si="174"/>
        <v>3.6283858084787202</v>
      </c>
      <c r="BJ129">
        <f t="shared" si="175"/>
        <v>53.718436731521301</v>
      </c>
      <c r="BK129">
        <f t="shared" si="176"/>
        <v>46.062151382788301</v>
      </c>
      <c r="BL129">
        <f t="shared" si="177"/>
        <v>15.9619767114743</v>
      </c>
      <c r="BM129">
        <f t="shared" si="178"/>
        <v>3.3384142948293798</v>
      </c>
      <c r="BN129">
        <f t="shared" si="179"/>
        <v>54.0084082451706</v>
      </c>
      <c r="BO129">
        <f t="shared" si="180"/>
        <v>45.266984810857203</v>
      </c>
      <c r="BP129">
        <f t="shared" si="181"/>
        <v>16.987325063128299</v>
      </c>
      <c r="BQ129">
        <f t="shared" si="182"/>
        <v>1.9673528842621399</v>
      </c>
      <c r="BR129">
        <f t="shared" si="183"/>
        <v>55.3794696557379</v>
      </c>
      <c r="BS129">
        <f t="shared" si="184"/>
        <v>44.839781235147299</v>
      </c>
      <c r="BT129">
        <f t="shared" si="185"/>
        <v>18.4019780901437</v>
      </c>
      <c r="BU129">
        <f t="shared" si="186"/>
        <v>0.475849260232593</v>
      </c>
      <c r="BV129">
        <f t="shared" si="187"/>
        <v>56.870973279767398</v>
      </c>
      <c r="BW129">
        <f t="shared" si="188"/>
        <v>43.661414583907501</v>
      </c>
      <c r="BX129">
        <f t="shared" si="189"/>
        <v>18.099660634055599</v>
      </c>
      <c r="BY129">
        <f t="shared" si="190"/>
        <v>3.8609416234024099E-2</v>
      </c>
      <c r="BZ129">
        <f t="shared" si="191"/>
        <v>57.308213123766002</v>
      </c>
      <c r="CA129">
        <f t="shared" si="192"/>
        <v>42.363710297594601</v>
      </c>
      <c r="CB129">
        <f t="shared" si="193"/>
        <v>17.146556601451099</v>
      </c>
      <c r="CC129">
        <f t="shared" si="194"/>
        <v>3.2176012788589101E-2</v>
      </c>
      <c r="CD129">
        <f t="shared" si="195"/>
        <v>57.314646527211401</v>
      </c>
      <c r="CE129">
        <f t="shared" si="196"/>
        <v>41.360228383861603</v>
      </c>
      <c r="CF129">
        <f t="shared" si="197"/>
        <v>16.283112342589899</v>
      </c>
      <c r="CG129">
        <f t="shared" si="198"/>
        <v>3.0347921487965699E-2</v>
      </c>
      <c r="CH129">
        <f t="shared" si="199"/>
        <v>57.316474618511997</v>
      </c>
      <c r="CI129">
        <f t="shared" si="200"/>
        <v>40.2089392736018</v>
      </c>
      <c r="CJ129">
        <f t="shared" si="201"/>
        <v>15.4955986345496</v>
      </c>
      <c r="CK129">
        <f t="shared" si="202"/>
        <v>2.0288462905325599E-2</v>
      </c>
      <c r="CL129">
        <f t="shared" si="203"/>
        <v>57.326534077094699</v>
      </c>
      <c r="CM129">
        <f t="shared" si="204"/>
        <v>39.291861321768401</v>
      </c>
      <c r="CN129">
        <f t="shared" si="205"/>
        <v>14.808120412129901</v>
      </c>
      <c r="CO129">
        <f t="shared" si="206"/>
        <v>1.47453508802658E-2</v>
      </c>
      <c r="CP129">
        <f t="shared" si="207"/>
        <v>57.332077189119701</v>
      </c>
      <c r="CQ129">
        <f t="shared" si="208"/>
        <v>38.0219708739466</v>
      </c>
      <c r="CR129">
        <f t="shared" si="209"/>
        <v>14.1487566745192</v>
      </c>
      <c r="CS129">
        <f t="shared" si="210"/>
        <v>5.3147959994746301E-2</v>
      </c>
      <c r="CT129">
        <f t="shared" si="211"/>
        <v>57.293674580005302</v>
      </c>
      <c r="CU129">
        <f t="shared" si="212"/>
        <v>37.349776679374202</v>
      </c>
      <c r="CV129">
        <f t="shared" si="213"/>
        <v>13.5636308708978</v>
      </c>
      <c r="CW129">
        <f t="shared" si="214"/>
        <v>4.6999445336490697E-2</v>
      </c>
      <c r="CX129">
        <f t="shared" si="215"/>
        <v>57.299823094663502</v>
      </c>
      <c r="CY129">
        <f t="shared" si="216"/>
        <v>36.440092914262699</v>
      </c>
      <c r="CZ129">
        <f t="shared" si="217"/>
        <v>13.021085636061899</v>
      </c>
      <c r="DA129">
        <f t="shared" si="218"/>
        <v>4.1909412943579902E-2</v>
      </c>
      <c r="DB129">
        <f t="shared" si="219"/>
        <v>57.304913127056402</v>
      </c>
      <c r="DC129">
        <f t="shared" si="220"/>
        <v>35.2598392775107</v>
      </c>
      <c r="DD129">
        <f t="shared" si="221"/>
        <v>12.5205700885782</v>
      </c>
      <c r="DE129">
        <f t="shared" si="222"/>
        <v>3.8778838524000402E-2</v>
      </c>
      <c r="DF129">
        <f t="shared" si="223"/>
        <v>57.308043701476002</v>
      </c>
      <c r="DG129">
        <f t="shared" si="224"/>
        <v>34.225145322031899</v>
      </c>
      <c r="DH129">
        <f t="shared" si="225"/>
        <v>12.071470633149699</v>
      </c>
      <c r="DI129">
        <f t="shared" si="226"/>
        <v>2.7852970332614399E-2</v>
      </c>
      <c r="DJ129">
        <f t="shared" si="227"/>
        <v>57.318969569667402</v>
      </c>
      <c r="DK129">
        <f t="shared" si="228"/>
        <v>33.473981749602103</v>
      </c>
      <c r="DL129">
        <f t="shared" si="229"/>
        <v>11.6383785660112</v>
      </c>
      <c r="DM129">
        <f t="shared" si="230"/>
        <v>2.4302687808448499E-2</v>
      </c>
      <c r="DN129">
        <f t="shared" si="231"/>
        <v>57.322519852191498</v>
      </c>
      <c r="DO129">
        <f t="shared" si="232"/>
        <v>32.583587062547601</v>
      </c>
      <c r="DP129">
        <f t="shared" si="233"/>
        <v>11.231756872151401</v>
      </c>
      <c r="DQ129">
        <f t="shared" si="234"/>
        <v>2.80065186012762E-2</v>
      </c>
      <c r="DR129">
        <f t="shared" si="235"/>
        <v>57.318816021398703</v>
      </c>
      <c r="DS129">
        <f t="shared" si="236"/>
        <v>32.0515082603753</v>
      </c>
      <c r="DT129">
        <f t="shared" si="237"/>
        <v>10.8480883976936</v>
      </c>
      <c r="DU129">
        <f t="shared" si="238"/>
        <v>3.9609282116338199E-2</v>
      </c>
      <c r="DV129">
        <f t="shared" si="239"/>
        <v>57.307213257883703</v>
      </c>
    </row>
    <row r="130" spans="1:126" x14ac:dyDescent="0.15">
      <c r="A130">
        <v>134.46639780000001</v>
      </c>
      <c r="B130">
        <v>-55.156103000000002</v>
      </c>
      <c r="C130">
        <v>191</v>
      </c>
      <c r="D130">
        <v>149</v>
      </c>
      <c r="E130">
        <v>188.5956879</v>
      </c>
      <c r="F130">
        <v>88.454650880000003</v>
      </c>
      <c r="G130">
        <f t="shared" si="120"/>
        <v>56.688383809945897</v>
      </c>
      <c r="H130">
        <f t="shared" si="121"/>
        <v>47.410795042632799</v>
      </c>
      <c r="I130">
        <f t="shared" si="122"/>
        <v>13.245153766113701</v>
      </c>
      <c r="J130">
        <f t="shared" si="123"/>
        <v>41.910949233886299</v>
      </c>
      <c r="K130">
        <f t="shared" si="124"/>
        <v>54.448305785536</v>
      </c>
      <c r="L130">
        <f t="shared" si="125"/>
        <v>32.7177935367231</v>
      </c>
      <c r="M130">
        <f t="shared" si="126"/>
        <v>8.5663299550978299E-3</v>
      </c>
      <c r="N130">
        <f t="shared" si="127"/>
        <v>55.1475366700449</v>
      </c>
      <c r="O130">
        <f t="shared" si="128"/>
        <v>52.055716185355799</v>
      </c>
      <c r="P130">
        <f t="shared" si="129"/>
        <v>21.8118623578154</v>
      </c>
      <c r="Q130">
        <f t="shared" si="130"/>
        <v>5.9219621024898697</v>
      </c>
      <c r="R130">
        <f t="shared" si="131"/>
        <v>49.234140897510102</v>
      </c>
      <c r="S130">
        <f t="shared" si="132"/>
        <v>49.698413795580102</v>
      </c>
      <c r="T130">
        <f t="shared" si="133"/>
        <v>16.360746358363301</v>
      </c>
      <c r="U130">
        <f t="shared" si="134"/>
        <v>16.3012526290407</v>
      </c>
      <c r="V130">
        <f t="shared" si="135"/>
        <v>38.854850370959298</v>
      </c>
      <c r="W130">
        <f t="shared" si="136"/>
        <v>49.723028287241704</v>
      </c>
      <c r="X130">
        <f t="shared" si="137"/>
        <v>15.1284747203844</v>
      </c>
      <c r="Y130">
        <f t="shared" si="138"/>
        <v>21.487796361892801</v>
      </c>
      <c r="Z130">
        <f t="shared" si="139"/>
        <v>33.668306638107197</v>
      </c>
      <c r="AA130">
        <f t="shared" si="140"/>
        <v>49.743335834866897</v>
      </c>
      <c r="AB130">
        <f t="shared" si="141"/>
        <v>13.7268209252414</v>
      </c>
      <c r="AC130">
        <f t="shared" si="142"/>
        <v>21.4325010320158</v>
      </c>
      <c r="AD130">
        <f t="shared" si="143"/>
        <v>33.723601967984202</v>
      </c>
      <c r="AE130">
        <f t="shared" si="144"/>
        <v>50.045693015961199</v>
      </c>
      <c r="AF130">
        <f t="shared" si="145"/>
        <v>12.564268309110901</v>
      </c>
      <c r="AG130">
        <f t="shared" si="146"/>
        <v>23.842915596002001</v>
      </c>
      <c r="AH130">
        <f t="shared" si="147"/>
        <v>31.313187403998</v>
      </c>
      <c r="AI130">
        <f t="shared" si="148"/>
        <v>49.385273403193601</v>
      </c>
      <c r="AJ130">
        <f t="shared" si="149"/>
        <v>14.641032238908901</v>
      </c>
      <c r="AK130">
        <f t="shared" si="150"/>
        <v>17.0613491355865</v>
      </c>
      <c r="AL130">
        <f t="shared" si="151"/>
        <v>38.094753864413498</v>
      </c>
      <c r="AM130">
        <f t="shared" si="152"/>
        <v>48.633353186450996</v>
      </c>
      <c r="AN130">
        <f t="shared" si="153"/>
        <v>13.025216407805599</v>
      </c>
      <c r="AO130">
        <f t="shared" si="154"/>
        <v>22.651052135481901</v>
      </c>
      <c r="AP130">
        <f t="shared" si="155"/>
        <v>32.505050864518097</v>
      </c>
      <c r="AQ130">
        <f t="shared" si="156"/>
        <v>48.7488356617324</v>
      </c>
      <c r="AR130">
        <f t="shared" si="157"/>
        <v>16.402808235965399</v>
      </c>
      <c r="AS130">
        <f t="shared" si="158"/>
        <v>16.292541541762301</v>
      </c>
      <c r="AT130">
        <f t="shared" si="159"/>
        <v>38.863561458237697</v>
      </c>
      <c r="AU130">
        <f t="shared" si="160"/>
        <v>48.845063705647704</v>
      </c>
      <c r="AV130">
        <f t="shared" si="161"/>
        <v>16.186697645400699</v>
      </c>
      <c r="AW130">
        <f t="shared" si="162"/>
        <v>13.4348911431654</v>
      </c>
      <c r="AX130">
        <f t="shared" si="163"/>
        <v>41.7212118568346</v>
      </c>
      <c r="AY130">
        <f t="shared" si="164"/>
        <v>48.713603006752898</v>
      </c>
      <c r="AZ130">
        <f t="shared" si="165"/>
        <v>16.448652763212198</v>
      </c>
      <c r="BA130">
        <f t="shared" si="166"/>
        <v>10.8719941348297</v>
      </c>
      <c r="BB130">
        <f t="shared" si="167"/>
        <v>44.284108865170303</v>
      </c>
      <c r="BC130">
        <f t="shared" si="168"/>
        <v>48.4099960539751</v>
      </c>
      <c r="BD130">
        <f t="shared" si="169"/>
        <v>18.245283886911299</v>
      </c>
      <c r="BE130">
        <f t="shared" si="170"/>
        <v>7.2603268313590599</v>
      </c>
      <c r="BF130">
        <f t="shared" si="171"/>
        <v>47.8957761686409</v>
      </c>
      <c r="BG130">
        <f t="shared" si="172"/>
        <v>48.329742009780801</v>
      </c>
      <c r="BH130">
        <f t="shared" si="173"/>
        <v>18.450591995693301</v>
      </c>
      <c r="BI130">
        <f t="shared" si="174"/>
        <v>5.4581200010997302</v>
      </c>
      <c r="BJ130">
        <f t="shared" si="175"/>
        <v>49.697982998900301</v>
      </c>
      <c r="BK130">
        <f t="shared" si="176"/>
        <v>47.806154091704599</v>
      </c>
      <c r="BL130">
        <f t="shared" si="177"/>
        <v>17.2205500899769</v>
      </c>
      <c r="BM130">
        <f t="shared" si="178"/>
        <v>5.1365066040030403</v>
      </c>
      <c r="BN130">
        <f t="shared" si="179"/>
        <v>50.019596395996999</v>
      </c>
      <c r="BO130">
        <f t="shared" si="180"/>
        <v>46.744062429699298</v>
      </c>
      <c r="BP130">
        <f t="shared" si="181"/>
        <v>16.288082281931899</v>
      </c>
      <c r="BQ130">
        <f t="shared" si="182"/>
        <v>4.72928379073279</v>
      </c>
      <c r="BR130">
        <f t="shared" si="183"/>
        <v>50.426819209267201</v>
      </c>
      <c r="BS130">
        <f t="shared" si="184"/>
        <v>45.957843612267297</v>
      </c>
      <c r="BT130">
        <f t="shared" si="185"/>
        <v>17.125859466306501</v>
      </c>
      <c r="BU130">
        <f t="shared" si="186"/>
        <v>2.8218458946654899</v>
      </c>
      <c r="BV130">
        <f t="shared" si="187"/>
        <v>52.334257105334501</v>
      </c>
      <c r="BW130">
        <f t="shared" si="188"/>
        <v>45.516996991673402</v>
      </c>
      <c r="BX130">
        <f t="shared" si="189"/>
        <v>18.441067730122001</v>
      </c>
      <c r="BY130">
        <f t="shared" si="190"/>
        <v>0.69122190506732295</v>
      </c>
      <c r="BZ130">
        <f t="shared" si="191"/>
        <v>54.4648810949327</v>
      </c>
      <c r="CA130">
        <f t="shared" si="192"/>
        <v>44.364688529919903</v>
      </c>
      <c r="CB130">
        <f t="shared" si="193"/>
        <v>18.123359656640101</v>
      </c>
      <c r="CC130">
        <f t="shared" si="194"/>
        <v>5.5434660940094603E-2</v>
      </c>
      <c r="CD130">
        <f t="shared" si="195"/>
        <v>55.100668339059901</v>
      </c>
      <c r="CE130">
        <f t="shared" si="196"/>
        <v>43.097112976634101</v>
      </c>
      <c r="CF130">
        <f t="shared" si="197"/>
        <v>17.214862706569999</v>
      </c>
      <c r="CG130">
        <f t="shared" si="198"/>
        <v>3.4387540342956997E-2</v>
      </c>
      <c r="CH130">
        <f t="shared" si="199"/>
        <v>55.121715459656997</v>
      </c>
      <c r="CI130">
        <f t="shared" si="200"/>
        <v>42.110315297084902</v>
      </c>
      <c r="CJ130">
        <f t="shared" si="201"/>
        <v>16.390731688988801</v>
      </c>
      <c r="CK130">
        <f t="shared" si="202"/>
        <v>6.2344817544962197E-2</v>
      </c>
      <c r="CL130">
        <f t="shared" si="203"/>
        <v>55.093758182454998</v>
      </c>
      <c r="CM130">
        <f t="shared" si="204"/>
        <v>40.9785476610177</v>
      </c>
      <c r="CN130">
        <f t="shared" si="205"/>
        <v>15.6315626186659</v>
      </c>
      <c r="CO130">
        <f t="shared" si="206"/>
        <v>3.7734357320056103E-2</v>
      </c>
      <c r="CP130">
        <f t="shared" si="207"/>
        <v>55.118368642679897</v>
      </c>
      <c r="CQ130">
        <f t="shared" si="208"/>
        <v>40.069294650657703</v>
      </c>
      <c r="CR130">
        <f t="shared" si="209"/>
        <v>14.965812667819099</v>
      </c>
      <c r="CS130">
        <f t="shared" si="210"/>
        <v>2.6054573325944502E-2</v>
      </c>
      <c r="CT130">
        <f t="shared" si="211"/>
        <v>55.130048426674101</v>
      </c>
      <c r="CU130">
        <f t="shared" si="212"/>
        <v>38.820405235208298</v>
      </c>
      <c r="CV130">
        <f t="shared" si="213"/>
        <v>14.328703172540999</v>
      </c>
      <c r="CW130">
        <f t="shared" si="214"/>
        <v>4.6822407127122802E-2</v>
      </c>
      <c r="CX130">
        <f t="shared" si="215"/>
        <v>55.109280592872899</v>
      </c>
      <c r="CY130">
        <f t="shared" si="216"/>
        <v>38.143448237584998</v>
      </c>
      <c r="CZ130">
        <f t="shared" si="217"/>
        <v>13.759228818960899</v>
      </c>
      <c r="DA130">
        <f t="shared" si="218"/>
        <v>6.8036338435169999E-2</v>
      </c>
      <c r="DB130">
        <f t="shared" si="219"/>
        <v>55.088066661564802</v>
      </c>
      <c r="DC130">
        <f t="shared" si="220"/>
        <v>37.238369752300599</v>
      </c>
      <c r="DD130">
        <f t="shared" si="221"/>
        <v>13.2300277105394</v>
      </c>
      <c r="DE130">
        <f t="shared" si="222"/>
        <v>6.0575559982394403E-2</v>
      </c>
      <c r="DF130">
        <f t="shared" si="223"/>
        <v>55.095527440017598</v>
      </c>
      <c r="DG130">
        <f t="shared" si="224"/>
        <v>36.072512260847802</v>
      </c>
      <c r="DH130">
        <f t="shared" si="225"/>
        <v>12.7411747269415</v>
      </c>
      <c r="DI130">
        <f t="shared" si="226"/>
        <v>5.6019441619133303E-2</v>
      </c>
      <c r="DJ130">
        <f t="shared" si="227"/>
        <v>55.100083558380902</v>
      </c>
      <c r="DK130">
        <f t="shared" si="228"/>
        <v>35.045770381601997</v>
      </c>
      <c r="DL130">
        <f t="shared" si="229"/>
        <v>12.298489225388501</v>
      </c>
      <c r="DM130">
        <f t="shared" si="230"/>
        <v>4.0458971938383402E-2</v>
      </c>
      <c r="DN130">
        <f t="shared" si="231"/>
        <v>55.115644028061602</v>
      </c>
      <c r="DO130">
        <f t="shared" si="232"/>
        <v>34.292228537510503</v>
      </c>
      <c r="DP130">
        <f t="shared" si="233"/>
        <v>11.871827398909501</v>
      </c>
      <c r="DQ130">
        <f t="shared" si="234"/>
        <v>4.5862884537696803E-2</v>
      </c>
      <c r="DR130">
        <f t="shared" si="235"/>
        <v>55.110240115462297</v>
      </c>
      <c r="DS130">
        <f t="shared" si="236"/>
        <v>33.403632476223997</v>
      </c>
      <c r="DT130">
        <f t="shared" si="237"/>
        <v>11.472179511430699</v>
      </c>
      <c r="DU130">
        <f t="shared" si="238"/>
        <v>5.5297636245169098E-2</v>
      </c>
      <c r="DV130">
        <f t="shared" si="239"/>
        <v>55.100805363754802</v>
      </c>
    </row>
    <row r="131" spans="1:126" x14ac:dyDescent="0.15">
      <c r="A131">
        <v>138.6242441</v>
      </c>
      <c r="B131">
        <v>-57.450693600000001</v>
      </c>
      <c r="C131">
        <v>184</v>
      </c>
      <c r="D131">
        <v>144</v>
      </c>
      <c r="E131">
        <v>194.00730899999999</v>
      </c>
      <c r="F131">
        <v>86.560188289999999</v>
      </c>
      <c r="G131">
        <f t="shared" si="120"/>
        <v>45.083435619088299</v>
      </c>
      <c r="H131">
        <f t="shared" si="121"/>
        <v>30.0491084282895</v>
      </c>
      <c r="I131">
        <f t="shared" si="122"/>
        <v>44.036554984762503</v>
      </c>
      <c r="J131">
        <f t="shared" si="123"/>
        <v>13.4141386152375</v>
      </c>
      <c r="K131">
        <f t="shared" si="124"/>
        <v>51.341921410300898</v>
      </c>
      <c r="L131">
        <f t="shared" si="125"/>
        <v>36.996497322638199</v>
      </c>
      <c r="M131">
        <f t="shared" si="126"/>
        <v>6.7893252313808903</v>
      </c>
      <c r="N131">
        <f t="shared" si="127"/>
        <v>50.661368368619101</v>
      </c>
      <c r="O131">
        <f t="shared" si="128"/>
        <v>51.394855138164402</v>
      </c>
      <c r="P131">
        <f t="shared" si="129"/>
        <v>30.769153308444402</v>
      </c>
      <c r="Q131">
        <f t="shared" si="130"/>
        <v>2.8343441520868602</v>
      </c>
      <c r="R131">
        <f t="shared" si="131"/>
        <v>54.616349447913102</v>
      </c>
      <c r="S131">
        <f t="shared" si="132"/>
        <v>50.344895987782998</v>
      </c>
      <c r="T131">
        <f t="shared" si="133"/>
        <v>23.076864981333301</v>
      </c>
      <c r="U131">
        <f t="shared" si="134"/>
        <v>7.3839871355671001</v>
      </c>
      <c r="V131">
        <f t="shared" si="135"/>
        <v>50.066706464432897</v>
      </c>
      <c r="W131">
        <f t="shared" si="136"/>
        <v>48.8033084565416</v>
      </c>
      <c r="X131">
        <f t="shared" si="137"/>
        <v>18.4637242204027</v>
      </c>
      <c r="Y131">
        <f t="shared" si="138"/>
        <v>12.2384157232903</v>
      </c>
      <c r="Z131">
        <f t="shared" si="139"/>
        <v>45.212277876709699</v>
      </c>
      <c r="AA131">
        <f t="shared" si="140"/>
        <v>48.980005956422197</v>
      </c>
      <c r="AB131">
        <f t="shared" si="141"/>
        <v>16.894585198590899</v>
      </c>
      <c r="AC131">
        <f t="shared" si="142"/>
        <v>18.886303107638799</v>
      </c>
      <c r="AD131">
        <f t="shared" si="143"/>
        <v>38.564390492361198</v>
      </c>
      <c r="AE131">
        <f t="shared" si="144"/>
        <v>49.107378950310903</v>
      </c>
      <c r="AF131">
        <f t="shared" si="145"/>
        <v>15.145568141006001</v>
      </c>
      <c r="AG131">
        <f t="shared" si="146"/>
        <v>22.136437350950398</v>
      </c>
      <c r="AH131">
        <f t="shared" si="147"/>
        <v>35.314256249049599</v>
      </c>
      <c r="AI131">
        <f t="shared" si="148"/>
        <v>49.442757288368398</v>
      </c>
      <c r="AJ131">
        <f t="shared" si="149"/>
        <v>13.4117240370557</v>
      </c>
      <c r="AK131">
        <f t="shared" si="150"/>
        <v>19.365556704026901</v>
      </c>
      <c r="AL131">
        <f t="shared" si="151"/>
        <v>38.0851368959731</v>
      </c>
      <c r="AM131">
        <f t="shared" si="152"/>
        <v>48.912989750105503</v>
      </c>
      <c r="AN131">
        <f t="shared" si="153"/>
        <v>14.3977151074495</v>
      </c>
      <c r="AO131">
        <f t="shared" si="154"/>
        <v>17.084400462609601</v>
      </c>
      <c r="AP131">
        <f t="shared" si="155"/>
        <v>40.3662931373904</v>
      </c>
      <c r="AQ131">
        <f t="shared" si="156"/>
        <v>48.284783798247702</v>
      </c>
      <c r="AR131">
        <f t="shared" si="157"/>
        <v>12.9681908149464</v>
      </c>
      <c r="AS131">
        <f t="shared" si="158"/>
        <v>19.965867430397001</v>
      </c>
      <c r="AT131">
        <f t="shared" si="159"/>
        <v>37.484826169602997</v>
      </c>
      <c r="AU131">
        <f t="shared" si="160"/>
        <v>48.424459135843897</v>
      </c>
      <c r="AV131">
        <f t="shared" si="161"/>
        <v>15.3329702489771</v>
      </c>
      <c r="AW131">
        <f t="shared" si="162"/>
        <v>13.746093157989501</v>
      </c>
      <c r="AX131">
        <f t="shared" si="163"/>
        <v>43.704600442010502</v>
      </c>
      <c r="AY131">
        <f t="shared" si="164"/>
        <v>48.5418577150717</v>
      </c>
      <c r="AZ131">
        <f t="shared" si="165"/>
        <v>15.083763908599501</v>
      </c>
      <c r="BA131">
        <f t="shared" si="166"/>
        <v>11.4757508550412</v>
      </c>
      <c r="BB131">
        <f t="shared" si="167"/>
        <v>45.974942744958803</v>
      </c>
      <c r="BC131">
        <f t="shared" si="168"/>
        <v>48.442461332142798</v>
      </c>
      <c r="BD131">
        <f t="shared" si="169"/>
        <v>15.3055934304211</v>
      </c>
      <c r="BE131">
        <f t="shared" si="170"/>
        <v>9.33937928721984</v>
      </c>
      <c r="BF131">
        <f t="shared" si="171"/>
        <v>48.111314312780202</v>
      </c>
      <c r="BG131">
        <f t="shared" si="172"/>
        <v>48.175966512300597</v>
      </c>
      <c r="BH131">
        <f t="shared" si="173"/>
        <v>16.860973710022002</v>
      </c>
      <c r="BI131">
        <f t="shared" si="174"/>
        <v>6.2696285971130701</v>
      </c>
      <c r="BJ131">
        <f t="shared" si="175"/>
        <v>51.181065002886903</v>
      </c>
      <c r="BK131">
        <f t="shared" si="176"/>
        <v>48.115867449208203</v>
      </c>
      <c r="BL131">
        <f t="shared" si="177"/>
        <v>17.090329636744599</v>
      </c>
      <c r="BM131">
        <f t="shared" si="178"/>
        <v>4.7356730969648</v>
      </c>
      <c r="BN131">
        <f t="shared" si="179"/>
        <v>52.715020503035198</v>
      </c>
      <c r="BO131">
        <f t="shared" si="180"/>
        <v>47.642267562344003</v>
      </c>
      <c r="BP131">
        <f t="shared" si="181"/>
        <v>16.0221809679297</v>
      </c>
      <c r="BQ131">
        <f t="shared" si="182"/>
        <v>4.4611340533194301</v>
      </c>
      <c r="BR131">
        <f t="shared" si="183"/>
        <v>52.989559546680603</v>
      </c>
      <c r="BS131">
        <f t="shared" si="184"/>
        <v>46.652749534812102</v>
      </c>
      <c r="BT131">
        <f t="shared" si="185"/>
        <v>15.1995317376789</v>
      </c>
      <c r="BU131">
        <f t="shared" si="186"/>
        <v>4.1470547984544499</v>
      </c>
      <c r="BV131">
        <f t="shared" si="187"/>
        <v>53.303638801545603</v>
      </c>
      <c r="BW131">
        <f t="shared" si="188"/>
        <v>45.917286912427898</v>
      </c>
      <c r="BX131">
        <f t="shared" si="189"/>
        <v>15.956780250901</v>
      </c>
      <c r="BY131">
        <f t="shared" si="190"/>
        <v>2.4758201943170102</v>
      </c>
      <c r="BZ131">
        <f t="shared" si="191"/>
        <v>54.974873405682999</v>
      </c>
      <c r="CA131">
        <f t="shared" si="192"/>
        <v>45.502650434551697</v>
      </c>
      <c r="CB131">
        <f t="shared" si="193"/>
        <v>17.230586646106001</v>
      </c>
      <c r="CC131">
        <f t="shared" si="194"/>
        <v>0.59769057645908596</v>
      </c>
      <c r="CD131">
        <f t="shared" si="195"/>
        <v>56.8530030235409</v>
      </c>
      <c r="CE131">
        <f t="shared" si="196"/>
        <v>44.408335411968402</v>
      </c>
      <c r="CF131">
        <f t="shared" si="197"/>
        <v>16.964580706350201</v>
      </c>
      <c r="CG131">
        <f t="shared" si="198"/>
        <v>5.37097675817306E-2</v>
      </c>
      <c r="CH131">
        <f t="shared" si="199"/>
        <v>57.3969838324183</v>
      </c>
      <c r="CI131">
        <f t="shared" si="200"/>
        <v>43.199404360107302</v>
      </c>
      <c r="CJ131">
        <f t="shared" si="201"/>
        <v>16.153366678038399</v>
      </c>
      <c r="CK131">
        <f t="shared" si="202"/>
        <v>3.4193621876434398E-2</v>
      </c>
      <c r="CL131">
        <f t="shared" si="203"/>
        <v>57.416499978123603</v>
      </c>
      <c r="CM131">
        <f t="shared" si="204"/>
        <v>42.256646111297798</v>
      </c>
      <c r="CN131">
        <f t="shared" si="205"/>
        <v>15.415906189049799</v>
      </c>
      <c r="CO131">
        <f t="shared" si="206"/>
        <v>4.6160804430150103E-2</v>
      </c>
      <c r="CP131">
        <f t="shared" si="207"/>
        <v>57.4045327955698</v>
      </c>
      <c r="CQ131">
        <f t="shared" si="208"/>
        <v>41.169141847917203</v>
      </c>
      <c r="CR131">
        <f t="shared" si="209"/>
        <v>14.7306301502495</v>
      </c>
      <c r="CS131">
        <f t="shared" si="210"/>
        <v>3.3275311227890202E-2</v>
      </c>
      <c r="CT131">
        <f t="shared" si="211"/>
        <v>57.417418288772097</v>
      </c>
      <c r="CU131">
        <f t="shared" si="212"/>
        <v>40.291586243250698</v>
      </c>
      <c r="CV131">
        <f t="shared" si="213"/>
        <v>14.128597520892599</v>
      </c>
      <c r="CW131">
        <f t="shared" si="214"/>
        <v>5.2375566141652001E-2</v>
      </c>
      <c r="CX131">
        <f t="shared" si="215"/>
        <v>57.398318033858402</v>
      </c>
      <c r="CY131">
        <f t="shared" si="216"/>
        <v>39.084459058004903</v>
      </c>
      <c r="CZ131">
        <f t="shared" si="217"/>
        <v>13.5514477969573</v>
      </c>
      <c r="DA131">
        <f t="shared" si="218"/>
        <v>6.7062315683263804E-2</v>
      </c>
      <c r="DB131">
        <f t="shared" si="219"/>
        <v>57.383631284316699</v>
      </c>
      <c r="DC131">
        <f t="shared" si="220"/>
        <v>38.423855530165497</v>
      </c>
      <c r="DD131">
        <f t="shared" si="221"/>
        <v>13.033381687932</v>
      </c>
      <c r="DE131">
        <f t="shared" si="222"/>
        <v>5.4509379517721203E-2</v>
      </c>
      <c r="DF131">
        <f t="shared" si="223"/>
        <v>57.396184220482297</v>
      </c>
      <c r="DG131">
        <f t="shared" si="224"/>
        <v>37.542182635589903</v>
      </c>
      <c r="DH131">
        <f t="shared" si="225"/>
        <v>12.5506638476382</v>
      </c>
      <c r="DI131">
        <f t="shared" si="226"/>
        <v>4.5442289606070899E-2</v>
      </c>
      <c r="DJ131">
        <f t="shared" si="227"/>
        <v>57.405251310393901</v>
      </c>
      <c r="DK131">
        <f t="shared" si="228"/>
        <v>36.4077405847829</v>
      </c>
      <c r="DL131">
        <f t="shared" si="229"/>
        <v>12.1040756354609</v>
      </c>
      <c r="DM131">
        <f t="shared" si="230"/>
        <v>5.5479890747028103E-2</v>
      </c>
      <c r="DN131">
        <f t="shared" si="231"/>
        <v>57.395213709252999</v>
      </c>
      <c r="DO131">
        <f t="shared" si="232"/>
        <v>35.404934274238997</v>
      </c>
      <c r="DP131">
        <f t="shared" si="233"/>
        <v>11.6973890167836</v>
      </c>
      <c r="DQ131">
        <f t="shared" si="234"/>
        <v>3.5813953902936201E-2</v>
      </c>
      <c r="DR131">
        <f t="shared" si="235"/>
        <v>57.414879646097098</v>
      </c>
      <c r="DS131">
        <f t="shared" si="236"/>
        <v>34.665035876423403</v>
      </c>
      <c r="DT131">
        <f t="shared" si="237"/>
        <v>11.3045759300675</v>
      </c>
      <c r="DU131">
        <f t="shared" si="238"/>
        <v>2.5604573246126201E-2</v>
      </c>
      <c r="DV131">
        <f t="shared" si="239"/>
        <v>57.425089026753902</v>
      </c>
    </row>
    <row r="132" spans="1:126" x14ac:dyDescent="0.15">
      <c r="A132">
        <v>144.8180108</v>
      </c>
      <c r="B132">
        <v>-57.416576509999999</v>
      </c>
      <c r="C132">
        <v>178</v>
      </c>
      <c r="D132">
        <v>141</v>
      </c>
      <c r="E132">
        <v>194.00846859999999</v>
      </c>
      <c r="F132">
        <v>86.524101259999995</v>
      </c>
      <c r="G132">
        <f t="shared" si="120"/>
        <v>35.156643200789098</v>
      </c>
      <c r="H132">
        <f t="shared" si="121"/>
        <v>0.189224073051973</v>
      </c>
      <c r="I132">
        <f t="shared" si="122"/>
        <v>29.502992770004099</v>
      </c>
      <c r="J132">
        <f t="shared" si="123"/>
        <v>27.9135837399959</v>
      </c>
      <c r="K132">
        <f t="shared" si="124"/>
        <v>40.362624999930603</v>
      </c>
      <c r="L132">
        <f t="shared" si="125"/>
        <v>15.1958249062292</v>
      </c>
      <c r="M132">
        <f t="shared" si="126"/>
        <v>27.842693548326601</v>
      </c>
      <c r="N132">
        <f t="shared" si="127"/>
        <v>29.573882961673402</v>
      </c>
      <c r="O132">
        <f t="shared" si="128"/>
        <v>45.968955913075902</v>
      </c>
      <c r="P132">
        <f t="shared" si="129"/>
        <v>24.7093296304479</v>
      </c>
      <c r="Q132">
        <f t="shared" si="130"/>
        <v>4.4035738041582499</v>
      </c>
      <c r="R132">
        <f t="shared" si="131"/>
        <v>53.0130027058417</v>
      </c>
      <c r="S132">
        <f t="shared" si="132"/>
        <v>47.393961417671299</v>
      </c>
      <c r="T132">
        <f t="shared" si="133"/>
        <v>23.110046895425398</v>
      </c>
      <c r="U132">
        <f t="shared" si="134"/>
        <v>3.9346191708090998</v>
      </c>
      <c r="V132">
        <f t="shared" si="135"/>
        <v>53.481957339190899</v>
      </c>
      <c r="W132">
        <f t="shared" si="136"/>
        <v>47.360755570866999</v>
      </c>
      <c r="X132">
        <f t="shared" si="137"/>
        <v>18.488037516340299</v>
      </c>
      <c r="Y132">
        <f t="shared" si="138"/>
        <v>10.9641815419903</v>
      </c>
      <c r="Z132">
        <f t="shared" si="139"/>
        <v>46.452394968009699</v>
      </c>
      <c r="AA132">
        <f t="shared" si="140"/>
        <v>46.573394727811802</v>
      </c>
      <c r="AB132">
        <f t="shared" si="141"/>
        <v>15.408553196214299</v>
      </c>
      <c r="AC132">
        <f t="shared" si="142"/>
        <v>16.208936502291699</v>
      </c>
      <c r="AD132">
        <f t="shared" si="143"/>
        <v>41.207640007708299</v>
      </c>
      <c r="AE132">
        <f t="shared" si="144"/>
        <v>47.041514852513501</v>
      </c>
      <c r="AF132">
        <f t="shared" si="145"/>
        <v>14.501426555039</v>
      </c>
      <c r="AG132">
        <f t="shared" si="146"/>
        <v>16.721127745934702</v>
      </c>
      <c r="AH132">
        <f t="shared" si="147"/>
        <v>40.695448764065297</v>
      </c>
      <c r="AI132">
        <f t="shared" si="148"/>
        <v>47.393961417671299</v>
      </c>
      <c r="AJ132">
        <f t="shared" si="149"/>
        <v>13.2717856068054</v>
      </c>
      <c r="AK132">
        <f t="shared" si="150"/>
        <v>19.319582490679998</v>
      </c>
      <c r="AL132">
        <f t="shared" si="151"/>
        <v>38.09699401932</v>
      </c>
      <c r="AM132">
        <f t="shared" si="152"/>
        <v>47.885681085149002</v>
      </c>
      <c r="AN132">
        <f t="shared" si="153"/>
        <v>11.940754055418401</v>
      </c>
      <c r="AO132">
        <f t="shared" si="154"/>
        <v>15.606701180736</v>
      </c>
      <c r="AP132">
        <f t="shared" si="155"/>
        <v>41.809875329264003</v>
      </c>
      <c r="AQ132">
        <f t="shared" si="156"/>
        <v>47.566993118131798</v>
      </c>
      <c r="AR132">
        <f t="shared" si="157"/>
        <v>12.9767825497276</v>
      </c>
      <c r="AS132">
        <f t="shared" si="158"/>
        <v>16.628843532001799</v>
      </c>
      <c r="AT132">
        <f t="shared" si="159"/>
        <v>40.787732977998203</v>
      </c>
      <c r="AU132">
        <f t="shared" si="160"/>
        <v>47.118063984929201</v>
      </c>
      <c r="AV132">
        <f t="shared" si="161"/>
        <v>11.8063905800181</v>
      </c>
      <c r="AW132">
        <f t="shared" si="162"/>
        <v>16.0996027967945</v>
      </c>
      <c r="AX132">
        <f t="shared" si="163"/>
        <v>41.316973713205499</v>
      </c>
      <c r="AY132">
        <f t="shared" si="164"/>
        <v>47.342708064927798</v>
      </c>
      <c r="AZ132">
        <f t="shared" si="165"/>
        <v>14.071009066381301</v>
      </c>
      <c r="BA132">
        <f t="shared" si="166"/>
        <v>11.1860259315295</v>
      </c>
      <c r="BB132">
        <f t="shared" si="167"/>
        <v>46.230550578470499</v>
      </c>
      <c r="BC132">
        <f t="shared" si="168"/>
        <v>47.533755828483301</v>
      </c>
      <c r="BD132">
        <f t="shared" si="169"/>
        <v>13.937905055370001</v>
      </c>
      <c r="BE132">
        <f t="shared" si="170"/>
        <v>9.3884123337917895</v>
      </c>
      <c r="BF132">
        <f t="shared" si="171"/>
        <v>48.0281641762082</v>
      </c>
      <c r="BG132">
        <f t="shared" si="172"/>
        <v>47.513865912923102</v>
      </c>
      <c r="BH132">
        <f t="shared" si="173"/>
        <v>14.2255847000832</v>
      </c>
      <c r="BI132">
        <f t="shared" si="174"/>
        <v>7.6962291852836602</v>
      </c>
      <c r="BJ132">
        <f t="shared" si="175"/>
        <v>49.7203473247163</v>
      </c>
      <c r="BK132">
        <f t="shared" si="176"/>
        <v>47.327936804836703</v>
      </c>
      <c r="BL132">
        <f t="shared" si="177"/>
        <v>15.748901108386001</v>
      </c>
      <c r="BM132">
        <f t="shared" si="178"/>
        <v>5.2089568361077596</v>
      </c>
      <c r="BN132">
        <f t="shared" si="179"/>
        <v>52.207619673892196</v>
      </c>
      <c r="BO132">
        <f t="shared" si="180"/>
        <v>47.324756277686397</v>
      </c>
      <c r="BP132">
        <f t="shared" si="181"/>
        <v>16.033292005539501</v>
      </c>
      <c r="BQ132">
        <f t="shared" si="182"/>
        <v>3.9251382279211602</v>
      </c>
      <c r="BR132">
        <f t="shared" si="183"/>
        <v>53.491438282078803</v>
      </c>
      <c r="BS132">
        <f t="shared" si="184"/>
        <v>46.924737322505401</v>
      </c>
      <c r="BT132">
        <f t="shared" si="185"/>
        <v>15.0901542938942</v>
      </c>
      <c r="BU132">
        <f t="shared" si="186"/>
        <v>3.69733357738358</v>
      </c>
      <c r="BV132">
        <f t="shared" si="187"/>
        <v>53.719242932616403</v>
      </c>
      <c r="BW132">
        <f t="shared" si="188"/>
        <v>46.029944502112201</v>
      </c>
      <c r="BX132">
        <f t="shared" si="189"/>
        <v>14.3649508169102</v>
      </c>
      <c r="BY132">
        <f t="shared" si="190"/>
        <v>3.46919798214569</v>
      </c>
      <c r="BZ132">
        <f t="shared" si="191"/>
        <v>53.947378527854298</v>
      </c>
      <c r="CA132">
        <f t="shared" si="192"/>
        <v>45.365382080667402</v>
      </c>
      <c r="CB132">
        <f t="shared" si="193"/>
        <v>15.1260159597237</v>
      </c>
      <c r="CC132">
        <f t="shared" si="194"/>
        <v>2.0758982316649699</v>
      </c>
      <c r="CD132">
        <f t="shared" si="195"/>
        <v>55.340678278334998</v>
      </c>
      <c r="CE132">
        <f t="shared" si="196"/>
        <v>44.998778118742699</v>
      </c>
      <c r="CF132">
        <f t="shared" si="197"/>
        <v>16.377552029878501</v>
      </c>
      <c r="CG132">
        <f t="shared" si="198"/>
        <v>0.50048443662881303</v>
      </c>
      <c r="CH132">
        <f t="shared" si="199"/>
        <v>56.916092073371203</v>
      </c>
      <c r="CI132">
        <f t="shared" si="200"/>
        <v>43.980692480962702</v>
      </c>
      <c r="CJ132">
        <f t="shared" si="201"/>
        <v>16.164756713845101</v>
      </c>
      <c r="CK132">
        <f t="shared" si="202"/>
        <v>3.50190393663216E-2</v>
      </c>
      <c r="CL132">
        <f t="shared" si="203"/>
        <v>57.381557470633702</v>
      </c>
      <c r="CM132">
        <f t="shared" si="204"/>
        <v>42.846024289491297</v>
      </c>
      <c r="CN132">
        <f t="shared" si="205"/>
        <v>15.426768355788001</v>
      </c>
      <c r="CO132">
        <f t="shared" si="206"/>
        <v>3.9873295256129503E-2</v>
      </c>
      <c r="CP132">
        <f t="shared" si="207"/>
        <v>57.376703214743898</v>
      </c>
      <c r="CQ132">
        <f t="shared" si="208"/>
        <v>41.957796922196898</v>
      </c>
      <c r="CR132">
        <f t="shared" si="209"/>
        <v>14.7529654308725</v>
      </c>
      <c r="CS132">
        <f t="shared" si="210"/>
        <v>4.3048716160173001E-2</v>
      </c>
      <c r="CT132">
        <f t="shared" si="211"/>
        <v>57.373527793839799</v>
      </c>
      <c r="CU132">
        <f t="shared" si="212"/>
        <v>40.927089460479401</v>
      </c>
      <c r="CV132">
        <f t="shared" si="213"/>
        <v>14.1238608864528</v>
      </c>
      <c r="CW132">
        <f t="shared" si="214"/>
        <v>3.06562342110271E-2</v>
      </c>
      <c r="CX132">
        <f t="shared" si="215"/>
        <v>57.385920275788997</v>
      </c>
      <c r="CY132">
        <f t="shared" si="216"/>
        <v>40.0927308675573</v>
      </c>
      <c r="CZ132">
        <f t="shared" si="217"/>
        <v>13.5701756229385</v>
      </c>
      <c r="DA132">
        <f t="shared" si="218"/>
        <v>2.2019760386060801E-2</v>
      </c>
      <c r="DB132">
        <f t="shared" si="219"/>
        <v>57.394556749613898</v>
      </c>
      <c r="DC132">
        <f t="shared" si="220"/>
        <v>38.938859721363002</v>
      </c>
      <c r="DD132">
        <f t="shared" si="221"/>
        <v>13.0367047655746</v>
      </c>
      <c r="DE132">
        <f t="shared" si="222"/>
        <v>5.6418689920149603E-2</v>
      </c>
      <c r="DF132">
        <f t="shared" si="223"/>
        <v>57.360157820079799</v>
      </c>
      <c r="DG132">
        <f t="shared" si="224"/>
        <v>38.307463260896597</v>
      </c>
      <c r="DH132">
        <f t="shared" si="225"/>
        <v>12.556889667166301</v>
      </c>
      <c r="DI132">
        <f t="shared" si="226"/>
        <v>4.5780104494322099E-2</v>
      </c>
      <c r="DJ132">
        <f t="shared" si="227"/>
        <v>57.3707964055057</v>
      </c>
      <c r="DK132">
        <f t="shared" si="228"/>
        <v>37.461015385895401</v>
      </c>
      <c r="DL132">
        <f t="shared" si="229"/>
        <v>12.1084293219103</v>
      </c>
      <c r="DM132">
        <f t="shared" si="230"/>
        <v>3.8134161108306801E-2</v>
      </c>
      <c r="DN132">
        <f t="shared" si="231"/>
        <v>57.378442348891703</v>
      </c>
      <c r="DO132">
        <f t="shared" si="232"/>
        <v>36.367314789446802</v>
      </c>
      <c r="DP132">
        <f t="shared" si="233"/>
        <v>11.6924917511685</v>
      </c>
      <c r="DQ132">
        <f t="shared" si="234"/>
        <v>4.5693101308735301E-2</v>
      </c>
      <c r="DR132">
        <f t="shared" si="235"/>
        <v>57.370883408691299</v>
      </c>
      <c r="DS132">
        <f t="shared" si="236"/>
        <v>35.399080924351999</v>
      </c>
      <c r="DT132">
        <f t="shared" si="237"/>
        <v>11.3130770460967</v>
      </c>
      <c r="DU132">
        <f t="shared" si="238"/>
        <v>3.7615102229077803E-2</v>
      </c>
      <c r="DV132">
        <f t="shared" si="239"/>
        <v>57.378961407770902</v>
      </c>
    </row>
    <row r="133" spans="1:126" x14ac:dyDescent="0.15">
      <c r="A133">
        <v>138.803663</v>
      </c>
      <c r="B133">
        <v>-60.389208910000001</v>
      </c>
      <c r="C133">
        <v>172</v>
      </c>
      <c r="D133">
        <v>137</v>
      </c>
      <c r="E133">
        <v>199.02229310000001</v>
      </c>
      <c r="F133">
        <v>85.492500309999997</v>
      </c>
      <c r="G133">
        <f t="shared" ref="G133:G196" si="240">SQRT((C132-C133)^2+(D132-D133)^2)/5.73/0.0333</f>
        <v>37.7922558732973</v>
      </c>
      <c r="H133">
        <f t="shared" ref="H133:H196" si="241">SQRT((E132-E133)^2+(F132-F133)^2)/5.73/0.0333</f>
        <v>26.827094660966001</v>
      </c>
      <c r="I133">
        <f t="shared" ref="I133:I196" si="242">ASIN((H132*SIN(A133/180*PI())/G133))*180/PI()</f>
        <v>0.18894960402108399</v>
      </c>
      <c r="J133">
        <f t="shared" ref="J133:J196" si="243">ABS(ABS(B133)-ABS(I133))</f>
        <v>60.200259305978904</v>
      </c>
      <c r="K133">
        <f t="shared" si="124"/>
        <v>36.7350044673166</v>
      </c>
      <c r="L133">
        <f t="shared" si="125"/>
        <v>13.558040495017501</v>
      </c>
      <c r="M133">
        <f t="shared" si="126"/>
        <v>41.554319413701002</v>
      </c>
      <c r="N133">
        <f t="shared" si="127"/>
        <v>18.834889496298999</v>
      </c>
      <c r="O133">
        <f t="shared" si="128"/>
        <v>39.614654493000202</v>
      </c>
      <c r="P133">
        <f t="shared" si="129"/>
        <v>19.107670225767599</v>
      </c>
      <c r="Q133">
        <f t="shared" si="130"/>
        <v>21.262938164066099</v>
      </c>
      <c r="R133">
        <f t="shared" si="131"/>
        <v>39.126270745933901</v>
      </c>
      <c r="S133">
        <f t="shared" si="132"/>
        <v>44.008982434537103</v>
      </c>
      <c r="T133">
        <f t="shared" si="133"/>
        <v>24.5548564539165</v>
      </c>
      <c r="U133">
        <f t="shared" si="134"/>
        <v>5.9749238013455299</v>
      </c>
      <c r="V133">
        <f t="shared" si="135"/>
        <v>54.414285108654497</v>
      </c>
      <c r="W133">
        <f t="shared" si="136"/>
        <v>45.530156539279503</v>
      </c>
      <c r="X133">
        <f t="shared" si="137"/>
        <v>23.311304700085898</v>
      </c>
      <c r="Y133">
        <f t="shared" si="138"/>
        <v>6.5045741665743098</v>
      </c>
      <c r="Z133">
        <f t="shared" si="139"/>
        <v>53.8846347434257</v>
      </c>
      <c r="AA133">
        <f t="shared" si="140"/>
        <v>45.808121212777998</v>
      </c>
      <c r="AB133">
        <f t="shared" si="141"/>
        <v>19.4260872500716</v>
      </c>
      <c r="AC133">
        <f t="shared" si="142"/>
        <v>10.806184726249301</v>
      </c>
      <c r="AD133">
        <f t="shared" si="143"/>
        <v>49.583024183750702</v>
      </c>
      <c r="AE133">
        <f t="shared" si="144"/>
        <v>45.355064541612499</v>
      </c>
      <c r="AF133">
        <f t="shared" si="145"/>
        <v>16.652847371559499</v>
      </c>
      <c r="AG133">
        <f t="shared" si="146"/>
        <v>18.325218348172299</v>
      </c>
      <c r="AH133">
        <f t="shared" si="147"/>
        <v>42.063990561827701</v>
      </c>
      <c r="AI133">
        <f t="shared" si="148"/>
        <v>45.918755584145799</v>
      </c>
      <c r="AJ133">
        <f t="shared" si="149"/>
        <v>15.586749938155499</v>
      </c>
      <c r="AK133">
        <f t="shared" si="150"/>
        <v>21.846209732978501</v>
      </c>
      <c r="AL133">
        <f t="shared" si="151"/>
        <v>38.5429991770215</v>
      </c>
      <c r="AM133">
        <f t="shared" si="152"/>
        <v>46.3578964122106</v>
      </c>
      <c r="AN133">
        <f t="shared" si="153"/>
        <v>14.2052651544643</v>
      </c>
      <c r="AO133">
        <f t="shared" si="154"/>
        <v>20.101276220586101</v>
      </c>
      <c r="AP133">
        <f t="shared" si="155"/>
        <v>40.2879326894139</v>
      </c>
      <c r="AQ133">
        <f t="shared" si="156"/>
        <v>46.9008595014459</v>
      </c>
      <c r="AR133">
        <f t="shared" si="157"/>
        <v>12.6107378729792</v>
      </c>
      <c r="AS133">
        <f t="shared" si="158"/>
        <v>19.213224617457399</v>
      </c>
      <c r="AT133">
        <f t="shared" si="159"/>
        <v>41.175984292542601</v>
      </c>
      <c r="AU133">
        <f t="shared" si="160"/>
        <v>46.696753586654097</v>
      </c>
      <c r="AV133">
        <f t="shared" si="161"/>
        <v>12.952563592657301</v>
      </c>
      <c r="AW133">
        <f t="shared" si="162"/>
        <v>18.6568693375966</v>
      </c>
      <c r="AX133">
        <f t="shared" si="163"/>
        <v>41.732339572403397</v>
      </c>
      <c r="AY133">
        <f t="shared" si="164"/>
        <v>46.358129169380597</v>
      </c>
      <c r="AZ133">
        <f t="shared" si="165"/>
        <v>11.881669862671099</v>
      </c>
      <c r="BA133">
        <f t="shared" si="166"/>
        <v>17.1679442504268</v>
      </c>
      <c r="BB133">
        <f t="shared" si="167"/>
        <v>43.221264659573201</v>
      </c>
      <c r="BC133">
        <f t="shared" si="168"/>
        <v>46.625087058728703</v>
      </c>
      <c r="BD133">
        <f t="shared" si="169"/>
        <v>13.376982390982301</v>
      </c>
      <c r="BE133">
        <f t="shared" si="170"/>
        <v>12.022477869092</v>
      </c>
      <c r="BF133">
        <f t="shared" si="171"/>
        <v>48.366731040908</v>
      </c>
      <c r="BG133">
        <f t="shared" si="172"/>
        <v>46.854591167358201</v>
      </c>
      <c r="BH133">
        <f t="shared" si="173"/>
        <v>13.176809871076401</v>
      </c>
      <c r="BI133">
        <f t="shared" si="174"/>
        <v>10.124040150177301</v>
      </c>
      <c r="BJ133">
        <f t="shared" si="175"/>
        <v>50.2651687598227</v>
      </c>
      <c r="BK133">
        <f t="shared" si="176"/>
        <v>46.880646397948503</v>
      </c>
      <c r="BL133">
        <f t="shared" si="177"/>
        <v>13.3906321077003</v>
      </c>
      <c r="BM133">
        <f t="shared" si="178"/>
        <v>8.3257872839841394</v>
      </c>
      <c r="BN133">
        <f t="shared" si="179"/>
        <v>52.063421626015902</v>
      </c>
      <c r="BO133">
        <f t="shared" si="180"/>
        <v>46.744062429699298</v>
      </c>
      <c r="BP133">
        <f t="shared" si="181"/>
        <v>14.6808749206138</v>
      </c>
      <c r="BQ133">
        <f t="shared" si="182"/>
        <v>5.6515144947664204</v>
      </c>
      <c r="BR133">
        <f t="shared" si="183"/>
        <v>54.737694415233598</v>
      </c>
      <c r="BS133">
        <f t="shared" si="184"/>
        <v>46.774977689957801</v>
      </c>
      <c r="BT133">
        <f t="shared" si="185"/>
        <v>14.9528065424551</v>
      </c>
      <c r="BU133">
        <f t="shared" si="186"/>
        <v>4.2609642283482598</v>
      </c>
      <c r="BV133">
        <f t="shared" si="187"/>
        <v>56.128244681651701</v>
      </c>
      <c r="BW133">
        <f t="shared" si="188"/>
        <v>46.429530454672701</v>
      </c>
      <c r="BX133">
        <f t="shared" si="189"/>
        <v>14.122091750088799</v>
      </c>
      <c r="BY133">
        <f t="shared" si="190"/>
        <v>4.0515107777416102</v>
      </c>
      <c r="BZ133">
        <f t="shared" si="191"/>
        <v>56.337698132258403</v>
      </c>
      <c r="CA133">
        <f t="shared" si="192"/>
        <v>45.608091012728202</v>
      </c>
      <c r="CB133">
        <f t="shared" si="193"/>
        <v>13.472266906575999</v>
      </c>
      <c r="CC133">
        <f t="shared" si="194"/>
        <v>3.79794890605507</v>
      </c>
      <c r="CD133">
        <f t="shared" si="195"/>
        <v>56.591260003944903</v>
      </c>
      <c r="CE133">
        <f t="shared" si="196"/>
        <v>44.998778118742699</v>
      </c>
      <c r="CF133">
        <f t="shared" si="197"/>
        <v>14.148401980351199</v>
      </c>
      <c r="CG133">
        <f t="shared" si="198"/>
        <v>2.26559997186803</v>
      </c>
      <c r="CH133">
        <f t="shared" si="199"/>
        <v>58.123608938132001</v>
      </c>
      <c r="CI133">
        <f t="shared" si="200"/>
        <v>44.667485239472299</v>
      </c>
      <c r="CJ133">
        <f t="shared" si="201"/>
        <v>15.343949581728999</v>
      </c>
      <c r="CK133">
        <f t="shared" si="202"/>
        <v>0.55208969298869603</v>
      </c>
      <c r="CL133">
        <f t="shared" si="203"/>
        <v>59.837119217011299</v>
      </c>
      <c r="CM133">
        <f t="shared" si="204"/>
        <v>43.710568349581301</v>
      </c>
      <c r="CN133">
        <f t="shared" si="205"/>
        <v>15.163948205010801</v>
      </c>
      <c r="CO133">
        <f t="shared" si="206"/>
        <v>4.1583167896371898E-2</v>
      </c>
      <c r="CP133">
        <f t="shared" si="207"/>
        <v>60.347625742103602</v>
      </c>
      <c r="CQ133">
        <f t="shared" si="208"/>
        <v>42.637145001314501</v>
      </c>
      <c r="CR133">
        <f t="shared" si="209"/>
        <v>14.5006296931106</v>
      </c>
      <c r="CS133">
        <f t="shared" si="210"/>
        <v>3.7342409427611099E-2</v>
      </c>
      <c r="CT133">
        <f t="shared" si="211"/>
        <v>60.351866500572399</v>
      </c>
      <c r="CU133">
        <f t="shared" si="212"/>
        <v>41.796383481334601</v>
      </c>
      <c r="CV133">
        <f t="shared" si="213"/>
        <v>13.8943007803712</v>
      </c>
      <c r="CW133">
        <f t="shared" si="214"/>
        <v>4.7341830663710102E-2</v>
      </c>
      <c r="CX133">
        <f t="shared" si="215"/>
        <v>60.341867079336303</v>
      </c>
      <c r="CY133">
        <f t="shared" si="216"/>
        <v>40.813964528160597</v>
      </c>
      <c r="CZ133">
        <f t="shared" si="217"/>
        <v>13.323559766092799</v>
      </c>
      <c r="DA133">
        <f t="shared" si="218"/>
        <v>6.8811690480890697E-2</v>
      </c>
      <c r="DB133">
        <f t="shared" si="219"/>
        <v>60.320397219519101</v>
      </c>
      <c r="DC133">
        <f t="shared" si="220"/>
        <v>40.0167326777255</v>
      </c>
      <c r="DD133">
        <f t="shared" si="221"/>
        <v>12.820585658734799</v>
      </c>
      <c r="DE133">
        <f t="shared" si="222"/>
        <v>4.7549711259182302E-2</v>
      </c>
      <c r="DF133">
        <f t="shared" si="223"/>
        <v>60.3416591987408</v>
      </c>
      <c r="DG133">
        <f t="shared" si="224"/>
        <v>38.908654654621202</v>
      </c>
      <c r="DH133">
        <f t="shared" si="225"/>
        <v>12.3355290071881</v>
      </c>
      <c r="DI133">
        <f t="shared" si="226"/>
        <v>5.6844292148094999E-2</v>
      </c>
      <c r="DJ133">
        <f t="shared" si="227"/>
        <v>60.332364617851901</v>
      </c>
      <c r="DK133">
        <f t="shared" si="228"/>
        <v>38.301035989427298</v>
      </c>
      <c r="DL133">
        <f t="shared" si="229"/>
        <v>11.897548554073399</v>
      </c>
      <c r="DM133">
        <f t="shared" si="230"/>
        <v>4.2798262982330401E-2</v>
      </c>
      <c r="DN133">
        <f t="shared" si="231"/>
        <v>60.346410647017699</v>
      </c>
      <c r="DO133">
        <f t="shared" si="232"/>
        <v>37.484074890618501</v>
      </c>
      <c r="DP133">
        <f t="shared" si="233"/>
        <v>11.4872882591053</v>
      </c>
      <c r="DQ133">
        <f t="shared" si="234"/>
        <v>4.7995747672469502E-2</v>
      </c>
      <c r="DR133">
        <f t="shared" si="235"/>
        <v>60.341213162327499</v>
      </c>
      <c r="DS133">
        <f t="shared" si="236"/>
        <v>36.426206885938797</v>
      </c>
      <c r="DT133">
        <f t="shared" si="237"/>
        <v>11.106364847776</v>
      </c>
      <c r="DU133">
        <f t="shared" si="238"/>
        <v>5.0410260779316103E-2</v>
      </c>
      <c r="DV133">
        <f t="shared" si="239"/>
        <v>60.338798649220699</v>
      </c>
    </row>
    <row r="134" spans="1:126" x14ac:dyDescent="0.15">
      <c r="A134">
        <v>137.1840736</v>
      </c>
      <c r="B134">
        <v>-58.169096080000003</v>
      </c>
      <c r="C134">
        <v>167</v>
      </c>
      <c r="D134">
        <v>133</v>
      </c>
      <c r="E134">
        <v>204.3157349</v>
      </c>
      <c r="F134">
        <v>85.530998229999994</v>
      </c>
      <c r="G134">
        <f t="shared" si="240"/>
        <v>33.557768435623302</v>
      </c>
      <c r="H134">
        <f t="shared" si="241"/>
        <v>27.742830742639701</v>
      </c>
      <c r="I134">
        <f t="shared" si="242"/>
        <v>32.910543475593798</v>
      </c>
      <c r="J134">
        <f t="shared" si="243"/>
        <v>25.258552604406201</v>
      </c>
      <c r="K134">
        <f t="shared" ref="K134:K197" si="244">SQRT((C132-C134)^2+(D132-D134)^2)/5.73/0.066</f>
        <v>35.9655997375203</v>
      </c>
      <c r="L134">
        <f t="shared" ref="L134:L197" si="245">SQRT((E132-E134)^2+(F132-F134)^2)/5.73/0.066</f>
        <v>27.381137068530698</v>
      </c>
      <c r="M134">
        <f t="shared" ref="M134:M197" si="246">ASIN((L132*SIN(A134/180*PI())/K134))*180/PI()</f>
        <v>16.687819778720801</v>
      </c>
      <c r="N134">
        <f t="shared" ref="N134:N197" si="247">ABS(ABS(B134)-ABS(M134))</f>
        <v>41.481276301279202</v>
      </c>
      <c r="O134">
        <f t="shared" si="128"/>
        <v>35.694566487416203</v>
      </c>
      <c r="P134">
        <f t="shared" si="129"/>
        <v>18.262336298535999</v>
      </c>
      <c r="Q134">
        <f t="shared" si="130"/>
        <v>35.863945800299703</v>
      </c>
      <c r="R134">
        <f t="shared" si="131"/>
        <v>22.3051502797003</v>
      </c>
      <c r="S134">
        <f t="shared" si="132"/>
        <v>38.135821835781798</v>
      </c>
      <c r="T134">
        <f t="shared" si="133"/>
        <v>21.140210785225399</v>
      </c>
      <c r="U134">
        <f t="shared" si="134"/>
        <v>16.952352620442799</v>
      </c>
      <c r="V134">
        <f t="shared" si="135"/>
        <v>41.2167434595572</v>
      </c>
      <c r="W134">
        <f t="shared" si="136"/>
        <v>41.949404019360003</v>
      </c>
      <c r="X134">
        <f t="shared" si="137"/>
        <v>24.427716812580101</v>
      </c>
      <c r="Y134">
        <f t="shared" si="138"/>
        <v>6.5491491103542003</v>
      </c>
      <c r="Z134">
        <f t="shared" si="139"/>
        <v>51.619946969645802</v>
      </c>
      <c r="AA134">
        <f t="shared" si="140"/>
        <v>43.538664252396401</v>
      </c>
      <c r="AB134">
        <f t="shared" si="141"/>
        <v>23.367816803723699</v>
      </c>
      <c r="AC134">
        <f t="shared" si="142"/>
        <v>11.7341710174312</v>
      </c>
      <c r="AD134">
        <f t="shared" si="143"/>
        <v>46.434925062568801</v>
      </c>
      <c r="AE134">
        <f t="shared" si="144"/>
        <v>44.052732975569498</v>
      </c>
      <c r="AF134">
        <f t="shared" si="145"/>
        <v>20.029557260334599</v>
      </c>
      <c r="AG134">
        <f t="shared" si="146"/>
        <v>17.3577762163304</v>
      </c>
      <c r="AH134">
        <f t="shared" si="147"/>
        <v>40.811319863669603</v>
      </c>
      <c r="AI134">
        <f t="shared" si="148"/>
        <v>43.874725014662602</v>
      </c>
      <c r="AJ134">
        <f t="shared" si="149"/>
        <v>17.527796954565201</v>
      </c>
      <c r="AK134">
        <f t="shared" si="150"/>
        <v>19.466195291895701</v>
      </c>
      <c r="AL134">
        <f t="shared" si="151"/>
        <v>38.702900788104301</v>
      </c>
      <c r="AM134">
        <f t="shared" si="152"/>
        <v>44.542207786409101</v>
      </c>
      <c r="AN134">
        <f t="shared" si="153"/>
        <v>16.367763689072799</v>
      </c>
      <c r="AO134">
        <f t="shared" si="154"/>
        <v>22.877827072225099</v>
      </c>
      <c r="AP134">
        <f t="shared" si="155"/>
        <v>35.291269007774901</v>
      </c>
      <c r="AQ134">
        <f t="shared" si="156"/>
        <v>45.076402427119397</v>
      </c>
      <c r="AR134">
        <f t="shared" si="157"/>
        <v>14.8949477935545</v>
      </c>
      <c r="AS134">
        <f t="shared" si="158"/>
        <v>19.421543952697299</v>
      </c>
      <c r="AT134">
        <f t="shared" si="159"/>
        <v>38.747552127302697</v>
      </c>
      <c r="AU134">
        <f t="shared" si="160"/>
        <v>45.680887005109497</v>
      </c>
      <c r="AV134">
        <f t="shared" si="161"/>
        <v>13.1264548898827</v>
      </c>
      <c r="AW134">
        <f t="shared" si="162"/>
        <v>21.841483186814699</v>
      </c>
      <c r="AX134">
        <f t="shared" si="163"/>
        <v>36.327612893185297</v>
      </c>
      <c r="AY134">
        <f t="shared" si="164"/>
        <v>45.5892422908844</v>
      </c>
      <c r="AZ134">
        <f t="shared" si="165"/>
        <v>12.8904470487451</v>
      </c>
      <c r="BA134">
        <f t="shared" si="166"/>
        <v>18.057350451563501</v>
      </c>
      <c r="BB134">
        <f t="shared" si="167"/>
        <v>40.111745628436502</v>
      </c>
      <c r="BC134">
        <f t="shared" si="168"/>
        <v>45.362138199348003</v>
      </c>
      <c r="BD134">
        <f t="shared" si="169"/>
        <v>11.9064314742762</v>
      </c>
      <c r="BE134">
        <f t="shared" si="170"/>
        <v>16.683894714792199</v>
      </c>
      <c r="BF134">
        <f t="shared" si="171"/>
        <v>41.4852013652078</v>
      </c>
      <c r="BG134">
        <f t="shared" si="172"/>
        <v>45.682655358551202</v>
      </c>
      <c r="BH134">
        <f t="shared" si="173"/>
        <v>12.688520126152101</v>
      </c>
      <c r="BI134">
        <f t="shared" si="174"/>
        <v>11.7300343373497</v>
      </c>
      <c r="BJ134">
        <f t="shared" si="175"/>
        <v>46.439061742650303</v>
      </c>
      <c r="BK134">
        <f t="shared" si="176"/>
        <v>45.960843028479502</v>
      </c>
      <c r="BL134">
        <f t="shared" si="177"/>
        <v>12.410695111914199</v>
      </c>
      <c r="BM134">
        <f t="shared" si="178"/>
        <v>9.9381531309637996</v>
      </c>
      <c r="BN134">
        <f t="shared" si="179"/>
        <v>48.230942949036198</v>
      </c>
      <c r="BO134">
        <f t="shared" si="180"/>
        <v>46.039935403906902</v>
      </c>
      <c r="BP134">
        <f t="shared" si="181"/>
        <v>12.5360630305907</v>
      </c>
      <c r="BQ134">
        <f t="shared" si="182"/>
        <v>8.2235392975262709</v>
      </c>
      <c r="BR134">
        <f t="shared" si="183"/>
        <v>49.945556782473702</v>
      </c>
      <c r="BS134">
        <f t="shared" si="184"/>
        <v>45.957843612267297</v>
      </c>
      <c r="BT134">
        <f t="shared" si="185"/>
        <v>13.582737863458</v>
      </c>
      <c r="BU134">
        <f t="shared" si="186"/>
        <v>5.5732971464620098</v>
      </c>
      <c r="BV134">
        <f t="shared" si="187"/>
        <v>52.595798933537999</v>
      </c>
      <c r="BW134">
        <f t="shared" si="188"/>
        <v>46.029944502112201</v>
      </c>
      <c r="BX134">
        <f t="shared" si="189"/>
        <v>13.8295776941874</v>
      </c>
      <c r="BY134">
        <f t="shared" si="190"/>
        <v>4.1999251784680203</v>
      </c>
      <c r="BZ134">
        <f t="shared" si="191"/>
        <v>53.969170901532003</v>
      </c>
      <c r="CA134">
        <f t="shared" si="192"/>
        <v>45.744631062774701</v>
      </c>
      <c r="CB134">
        <f t="shared" si="193"/>
        <v>13.101701498888</v>
      </c>
      <c r="CC134">
        <f t="shared" si="194"/>
        <v>4.0310317889279998</v>
      </c>
      <c r="CD134">
        <f t="shared" si="195"/>
        <v>54.138064291071998</v>
      </c>
      <c r="CE134">
        <f t="shared" si="196"/>
        <v>44.998778118742699</v>
      </c>
      <c r="CF134">
        <f t="shared" si="197"/>
        <v>12.5208468469816</v>
      </c>
      <c r="CG134">
        <f t="shared" si="198"/>
        <v>3.78127010255271</v>
      </c>
      <c r="CH134">
        <f t="shared" si="199"/>
        <v>54.387825977447299</v>
      </c>
      <c r="CI134">
        <f t="shared" si="200"/>
        <v>44.449008819963403</v>
      </c>
      <c r="CJ134">
        <f t="shared" si="201"/>
        <v>13.106878900822</v>
      </c>
      <c r="CK134">
        <f t="shared" si="202"/>
        <v>2.2540559874486599</v>
      </c>
      <c r="CL134">
        <f t="shared" si="203"/>
        <v>55.915040092551301</v>
      </c>
      <c r="CM134">
        <f t="shared" si="204"/>
        <v>44.158414686691302</v>
      </c>
      <c r="CN134">
        <f t="shared" si="205"/>
        <v>14.2391871002046</v>
      </c>
      <c r="CO134">
        <f t="shared" si="206"/>
        <v>0.53037001134018003</v>
      </c>
      <c r="CP134">
        <f t="shared" si="207"/>
        <v>57.6387260686598</v>
      </c>
      <c r="CQ134">
        <f t="shared" si="208"/>
        <v>43.2649196502243</v>
      </c>
      <c r="CR134">
        <f t="shared" si="209"/>
        <v>14.0884854867955</v>
      </c>
      <c r="CS134">
        <f t="shared" si="210"/>
        <v>5.5604204763144698E-2</v>
      </c>
      <c r="CT134">
        <f t="shared" si="211"/>
        <v>58.113491875236903</v>
      </c>
      <c r="CU134">
        <f t="shared" si="212"/>
        <v>42.2550696758667</v>
      </c>
      <c r="CV134">
        <f t="shared" si="213"/>
        <v>13.4967326599792</v>
      </c>
      <c r="CW134">
        <f t="shared" si="214"/>
        <v>4.0352667492181797E-2</v>
      </c>
      <c r="CX134">
        <f t="shared" si="215"/>
        <v>58.128743412507802</v>
      </c>
      <c r="CY134">
        <f t="shared" si="216"/>
        <v>41.466594286133898</v>
      </c>
      <c r="CZ134">
        <f t="shared" si="217"/>
        <v>12.9556177440901</v>
      </c>
      <c r="DA134">
        <f t="shared" si="218"/>
        <v>5.0876198005662399E-2</v>
      </c>
      <c r="DB134">
        <f t="shared" si="219"/>
        <v>58.1182198819943</v>
      </c>
      <c r="DC134">
        <f t="shared" si="220"/>
        <v>40.535995325010198</v>
      </c>
      <c r="DD134">
        <f t="shared" si="221"/>
        <v>12.4418991618825</v>
      </c>
      <c r="DE134">
        <f t="shared" si="222"/>
        <v>4.3826056295498503E-2</v>
      </c>
      <c r="DF134">
        <f t="shared" si="223"/>
        <v>58.125270023704502</v>
      </c>
      <c r="DG134">
        <f t="shared" si="224"/>
        <v>39.780397811071303</v>
      </c>
      <c r="DH134">
        <f t="shared" si="225"/>
        <v>11.9888106760152</v>
      </c>
      <c r="DI134">
        <f t="shared" si="226"/>
        <v>4.7529500462298702E-2</v>
      </c>
      <c r="DJ134">
        <f t="shared" si="227"/>
        <v>58.121566579537699</v>
      </c>
      <c r="DK134">
        <f t="shared" si="228"/>
        <v>38.721122191515398</v>
      </c>
      <c r="DL134">
        <f t="shared" si="229"/>
        <v>11.5517239161065</v>
      </c>
      <c r="DM134">
        <f t="shared" si="230"/>
        <v>5.6708049152857501E-2</v>
      </c>
      <c r="DN134">
        <f t="shared" si="231"/>
        <v>58.1123880308471</v>
      </c>
      <c r="DO134">
        <f t="shared" si="232"/>
        <v>38.1414896402027</v>
      </c>
      <c r="DP134">
        <f t="shared" si="233"/>
        <v>11.155520249177799</v>
      </c>
      <c r="DQ134">
        <f t="shared" si="234"/>
        <v>4.2656348876492202E-2</v>
      </c>
      <c r="DR134">
        <f t="shared" si="235"/>
        <v>58.126439731123497</v>
      </c>
      <c r="DS134">
        <f t="shared" si="236"/>
        <v>37.357420056250099</v>
      </c>
      <c r="DT134">
        <f t="shared" si="237"/>
        <v>10.7836695742052</v>
      </c>
      <c r="DU134">
        <f t="shared" si="238"/>
        <v>4.5732309562391299E-2</v>
      </c>
      <c r="DV134">
        <f t="shared" si="239"/>
        <v>58.123363770437599</v>
      </c>
    </row>
    <row r="135" spans="1:126" x14ac:dyDescent="0.15">
      <c r="A135">
        <v>117.8376236</v>
      </c>
      <c r="B135">
        <v>-54.011911499999997</v>
      </c>
      <c r="C135">
        <v>163</v>
      </c>
      <c r="D135">
        <v>128</v>
      </c>
      <c r="E135">
        <v>212.181488</v>
      </c>
      <c r="F135">
        <v>87.089309689999993</v>
      </c>
      <c r="G135">
        <f t="shared" si="240"/>
        <v>33.557768435623302</v>
      </c>
      <c r="H135">
        <f t="shared" si="241"/>
        <v>42.024373656241302</v>
      </c>
      <c r="I135">
        <f t="shared" si="242"/>
        <v>46.974171271941799</v>
      </c>
      <c r="J135">
        <f t="shared" si="243"/>
        <v>7.0377402280582197</v>
      </c>
      <c r="K135">
        <f t="shared" si="244"/>
        <v>33.655724949383497</v>
      </c>
      <c r="L135">
        <f t="shared" si="245"/>
        <v>35.051360972321802</v>
      </c>
      <c r="M135">
        <f t="shared" si="246"/>
        <v>20.868575567717699</v>
      </c>
      <c r="N135">
        <f t="shared" si="247"/>
        <v>33.143335932282298</v>
      </c>
      <c r="O135">
        <f t="shared" ref="O135:O198" si="248">SQRT((C132-C135)^2+(D132-D135)^2)/5.73/0.099</f>
        <v>34.991156312301399</v>
      </c>
      <c r="P135">
        <f t="shared" ref="P135:P198" si="249">SQRT((E132-E135)^2+(F132-F135)^2)/5.73/0.099</f>
        <v>32.051415894836303</v>
      </c>
      <c r="Q135">
        <f t="shared" ref="Q135:Q198" si="250">ASIN((P132*SIN(A135/180*PI())/O135))*180/PI()</f>
        <v>38.6409985738415</v>
      </c>
      <c r="R135">
        <f t="shared" ref="R135:R198" si="251">ABS(ABS(B135)-ABS(Q135))</f>
        <v>15.3709129261585</v>
      </c>
      <c r="S135">
        <f t="shared" si="132"/>
        <v>34.905015554614401</v>
      </c>
      <c r="T135">
        <f t="shared" si="133"/>
        <v>24.038658528682401</v>
      </c>
      <c r="U135">
        <f t="shared" si="134"/>
        <v>35.776379374690897</v>
      </c>
      <c r="V135">
        <f t="shared" si="135"/>
        <v>18.235532125309099</v>
      </c>
      <c r="W135">
        <f t="shared" si="136"/>
        <v>37.019408747157399</v>
      </c>
      <c r="X135">
        <f t="shared" si="137"/>
        <v>24.9884030552493</v>
      </c>
      <c r="Y135">
        <f t="shared" si="138"/>
        <v>21.184391329950198</v>
      </c>
      <c r="Z135">
        <f t="shared" si="139"/>
        <v>32.827520170049802</v>
      </c>
      <c r="AA135">
        <f t="shared" si="140"/>
        <v>40.372247750097102</v>
      </c>
      <c r="AB135">
        <f t="shared" si="141"/>
        <v>26.259229307517501</v>
      </c>
      <c r="AC135">
        <f t="shared" si="142"/>
        <v>9.55187233844544</v>
      </c>
      <c r="AD135">
        <f t="shared" si="143"/>
        <v>44.460039161554597</v>
      </c>
      <c r="AE135">
        <f t="shared" si="144"/>
        <v>41.908020363269699</v>
      </c>
      <c r="AF135">
        <f t="shared" si="145"/>
        <v>24.9793073278245</v>
      </c>
      <c r="AG135">
        <f t="shared" si="146"/>
        <v>13.6408599340373</v>
      </c>
      <c r="AH135">
        <f t="shared" si="147"/>
        <v>40.371051565962702</v>
      </c>
      <c r="AI135">
        <f t="shared" si="148"/>
        <v>42.539665088572001</v>
      </c>
      <c r="AJ135">
        <f t="shared" si="149"/>
        <v>21.856893911846399</v>
      </c>
      <c r="AK135">
        <f t="shared" si="150"/>
        <v>23.187958547038999</v>
      </c>
      <c r="AL135">
        <f t="shared" si="151"/>
        <v>30.823952952961001</v>
      </c>
      <c r="AM135">
        <f t="shared" si="152"/>
        <v>42.543913503617802</v>
      </c>
      <c r="AN135">
        <f t="shared" si="153"/>
        <v>19.430338529388099</v>
      </c>
      <c r="AO135">
        <f t="shared" si="154"/>
        <v>29.781331940555798</v>
      </c>
      <c r="AP135">
        <f t="shared" si="155"/>
        <v>24.230579559444202</v>
      </c>
      <c r="AQ135">
        <f t="shared" si="156"/>
        <v>43.278438970997399</v>
      </c>
      <c r="AR135">
        <f t="shared" si="157"/>
        <v>18.0422913256747</v>
      </c>
      <c r="AS135">
        <f t="shared" si="158"/>
        <v>27.938915470774599</v>
      </c>
      <c r="AT135">
        <f t="shared" si="159"/>
        <v>26.072996029225401</v>
      </c>
      <c r="AU135">
        <f t="shared" si="160"/>
        <v>43.879457917026997</v>
      </c>
      <c r="AV135">
        <f t="shared" si="161"/>
        <v>16.364987413982099</v>
      </c>
      <c r="AW135">
        <f t="shared" si="162"/>
        <v>27.6978351150069</v>
      </c>
      <c r="AX135">
        <f t="shared" si="163"/>
        <v>26.314076384993101</v>
      </c>
      <c r="AY135">
        <f t="shared" si="164"/>
        <v>44.520157966840401</v>
      </c>
      <c r="AZ135">
        <f t="shared" si="165"/>
        <v>14.3263302433351</v>
      </c>
      <c r="BA135">
        <f t="shared" si="166"/>
        <v>28.497601571430401</v>
      </c>
      <c r="BB135">
        <f t="shared" si="167"/>
        <v>25.514309928569599</v>
      </c>
      <c r="BC135">
        <f t="shared" si="168"/>
        <v>44.511419036404902</v>
      </c>
      <c r="BD135">
        <f t="shared" si="169"/>
        <v>13.3625706906404</v>
      </c>
      <c r="BE135">
        <f t="shared" si="170"/>
        <v>22.399698233225301</v>
      </c>
      <c r="BF135">
        <f t="shared" si="171"/>
        <v>31.612213266774699</v>
      </c>
      <c r="BG135">
        <f t="shared" si="172"/>
        <v>44.3770757123431</v>
      </c>
      <c r="BH135">
        <f t="shared" si="173"/>
        <v>12.4144455130326</v>
      </c>
      <c r="BI135">
        <f t="shared" si="174"/>
        <v>20.801282870597898</v>
      </c>
      <c r="BJ135">
        <f t="shared" si="175"/>
        <v>33.210628629402102</v>
      </c>
      <c r="BK135">
        <f t="shared" si="176"/>
        <v>44.743919655296303</v>
      </c>
      <c r="BL135">
        <f t="shared" si="177"/>
        <v>12.2418074695359</v>
      </c>
      <c r="BM135">
        <f t="shared" si="178"/>
        <v>14.608223606342801</v>
      </c>
      <c r="BN135">
        <f t="shared" si="179"/>
        <v>39.403687893657199</v>
      </c>
      <c r="BO135">
        <f t="shared" si="180"/>
        <v>45.0650097337899</v>
      </c>
      <c r="BP135">
        <f t="shared" si="181"/>
        <v>11.7959560699304</v>
      </c>
      <c r="BQ135">
        <f t="shared" si="182"/>
        <v>12.397106963433499</v>
      </c>
      <c r="BR135">
        <f t="shared" si="183"/>
        <v>41.614804536566503</v>
      </c>
      <c r="BS135">
        <f t="shared" si="184"/>
        <v>45.1891357568636</v>
      </c>
      <c r="BT135">
        <f t="shared" si="185"/>
        <v>11.742340540145401</v>
      </c>
      <c r="BU135">
        <f t="shared" si="186"/>
        <v>10.2770440170168</v>
      </c>
      <c r="BV135">
        <f t="shared" si="187"/>
        <v>43.734867482983198</v>
      </c>
      <c r="BW135">
        <f t="shared" si="188"/>
        <v>45.152363895117901</v>
      </c>
      <c r="BX135">
        <f t="shared" si="189"/>
        <v>12.405840369421901</v>
      </c>
      <c r="BY135">
        <f t="shared" si="190"/>
        <v>6.96043575810421</v>
      </c>
      <c r="BZ135">
        <f t="shared" si="191"/>
        <v>47.0514757418958</v>
      </c>
      <c r="CA135">
        <f t="shared" si="192"/>
        <v>45.261087812378904</v>
      </c>
      <c r="CB135">
        <f t="shared" si="193"/>
        <v>12.5736852022718</v>
      </c>
      <c r="CC135">
        <f t="shared" si="194"/>
        <v>5.2893022621157</v>
      </c>
      <c r="CD135">
        <f t="shared" si="195"/>
        <v>48.722609237884299</v>
      </c>
      <c r="CE135">
        <f t="shared" si="196"/>
        <v>45.033725615322297</v>
      </c>
      <c r="CF135">
        <f t="shared" si="197"/>
        <v>11.944996729432299</v>
      </c>
      <c r="CG135">
        <f t="shared" si="198"/>
        <v>5.0710877390588598</v>
      </c>
      <c r="CH135">
        <f t="shared" si="199"/>
        <v>48.9408237609411</v>
      </c>
      <c r="CI135">
        <f t="shared" si="200"/>
        <v>44.357599817191002</v>
      </c>
      <c r="CJ135">
        <f t="shared" si="201"/>
        <v>11.423868330401</v>
      </c>
      <c r="CK135">
        <f t="shared" si="202"/>
        <v>4.7452583674353503</v>
      </c>
      <c r="CL135">
        <f t="shared" si="203"/>
        <v>49.266653132564599</v>
      </c>
      <c r="CM135">
        <f t="shared" si="204"/>
        <v>43.864969509569498</v>
      </c>
      <c r="CN135">
        <f t="shared" si="205"/>
        <v>11.8578580389834</v>
      </c>
      <c r="CO135">
        <f t="shared" si="206"/>
        <v>2.8396824014936701</v>
      </c>
      <c r="CP135">
        <f t="shared" si="207"/>
        <v>51.1722290985063</v>
      </c>
      <c r="CQ135">
        <f t="shared" si="208"/>
        <v>43.613617545740397</v>
      </c>
      <c r="CR135">
        <f t="shared" si="209"/>
        <v>12.8867081384561</v>
      </c>
      <c r="CS135">
        <f t="shared" si="210"/>
        <v>0.66281024425847501</v>
      </c>
      <c r="CT135">
        <f t="shared" si="211"/>
        <v>53.349101255741502</v>
      </c>
      <c r="CU135">
        <f t="shared" si="212"/>
        <v>42.779259737750898</v>
      </c>
      <c r="CV135">
        <f t="shared" si="213"/>
        <v>12.7540247230577</v>
      </c>
      <c r="CW135">
        <f t="shared" si="214"/>
        <v>6.0866295186714499E-2</v>
      </c>
      <c r="CX135">
        <f t="shared" si="215"/>
        <v>53.951045204813298</v>
      </c>
      <c r="CY135">
        <f t="shared" si="216"/>
        <v>41.829758934977299</v>
      </c>
      <c r="CZ135">
        <f t="shared" si="217"/>
        <v>12.2380844305422</v>
      </c>
      <c r="DA135">
        <f t="shared" si="218"/>
        <v>5.0914537727095602E-2</v>
      </c>
      <c r="DB135">
        <f t="shared" si="219"/>
        <v>53.960996962272901</v>
      </c>
      <c r="DC135">
        <f t="shared" si="220"/>
        <v>41.0955304309296</v>
      </c>
      <c r="DD135">
        <f t="shared" si="221"/>
        <v>11.7673849273445</v>
      </c>
      <c r="DE135">
        <f t="shared" si="222"/>
        <v>9.7406411778640997E-2</v>
      </c>
      <c r="DF135">
        <f t="shared" si="223"/>
        <v>53.914505088221397</v>
      </c>
      <c r="DG135">
        <f t="shared" si="224"/>
        <v>40.216338056654003</v>
      </c>
      <c r="DH135">
        <f t="shared" si="225"/>
        <v>11.3153705560589</v>
      </c>
      <c r="DI135">
        <f t="shared" si="226"/>
        <v>8.5460550437558694E-2</v>
      </c>
      <c r="DJ135">
        <f t="shared" si="227"/>
        <v>53.926450949562401</v>
      </c>
      <c r="DK135">
        <f t="shared" si="228"/>
        <v>39.503685698781403</v>
      </c>
      <c r="DL135">
        <f t="shared" si="229"/>
        <v>10.9165527931751</v>
      </c>
      <c r="DM135">
        <f t="shared" si="230"/>
        <v>5.3653474919658599E-2</v>
      </c>
      <c r="DN135">
        <f t="shared" si="231"/>
        <v>53.958258025080298</v>
      </c>
      <c r="DO135">
        <f t="shared" si="232"/>
        <v>38.492559566920697</v>
      </c>
      <c r="DP135">
        <f t="shared" si="233"/>
        <v>10.533001419124499</v>
      </c>
      <c r="DQ135">
        <f t="shared" si="234"/>
        <v>6.1762996374294499E-2</v>
      </c>
      <c r="DR135">
        <f t="shared" si="235"/>
        <v>53.950148503625698</v>
      </c>
      <c r="DS135">
        <f t="shared" si="236"/>
        <v>37.9413875963482</v>
      </c>
      <c r="DT135">
        <f t="shared" si="237"/>
        <v>10.183415584218499</v>
      </c>
      <c r="DU135">
        <f t="shared" si="238"/>
        <v>6.1539114609403298E-2</v>
      </c>
      <c r="DV135">
        <f t="shared" si="239"/>
        <v>53.950372385390601</v>
      </c>
    </row>
    <row r="136" spans="1:126" x14ac:dyDescent="0.15">
      <c r="A136">
        <v>137.47239039999999</v>
      </c>
      <c r="B136">
        <v>-57.366039659999998</v>
      </c>
      <c r="C136">
        <v>159</v>
      </c>
      <c r="D136">
        <v>123</v>
      </c>
      <c r="E136">
        <v>216.9104462</v>
      </c>
      <c r="F136">
        <v>91.196029659999994</v>
      </c>
      <c r="G136">
        <f t="shared" si="240"/>
        <v>33.557768435623302</v>
      </c>
      <c r="H136">
        <f t="shared" si="241"/>
        <v>32.824665180784002</v>
      </c>
      <c r="I136">
        <f t="shared" si="242"/>
        <v>57.831503577872503</v>
      </c>
      <c r="J136">
        <f t="shared" si="243"/>
        <v>0.46546391787247599</v>
      </c>
      <c r="K136">
        <f t="shared" si="244"/>
        <v>33.862839057765299</v>
      </c>
      <c r="L136">
        <f t="shared" si="245"/>
        <v>36.517312080310298</v>
      </c>
      <c r="M136">
        <f t="shared" si="246"/>
        <v>33.131495877589899</v>
      </c>
      <c r="N136">
        <f t="shared" si="247"/>
        <v>24.2345437824101</v>
      </c>
      <c r="O136">
        <f t="shared" si="248"/>
        <v>33.6788005262799</v>
      </c>
      <c r="P136">
        <f t="shared" si="249"/>
        <v>33.097848637484503</v>
      </c>
      <c r="Q136">
        <f t="shared" si="250"/>
        <v>22.550506138322699</v>
      </c>
      <c r="R136">
        <f t="shared" si="251"/>
        <v>34.815533521677303</v>
      </c>
      <c r="S136">
        <f t="shared" ref="S136:S199" si="252">SQRT((C132-C136)^2+(D132-D136)^2)/5.73/0.132</f>
        <v>34.603237422133397</v>
      </c>
      <c r="T136">
        <f t="shared" ref="T136:T199" si="253">SQRT((E132-E136)^2+(F132-F136)^2)/5.73/0.132</f>
        <v>30.902810226799598</v>
      </c>
      <c r="U136">
        <f t="shared" ref="U136:U199" si="254">ASIN((T132*SIN(A136/180*PI())/S136))*180/PI()</f>
        <v>26.835822006599901</v>
      </c>
      <c r="V136">
        <f t="shared" ref="V136:V199" si="255">ABS(ABS(B136)-ABS(U136))</f>
        <v>30.530217653400101</v>
      </c>
      <c r="W136">
        <f t="shared" si="136"/>
        <v>34.533455428239499</v>
      </c>
      <c r="X136">
        <f t="shared" si="137"/>
        <v>24.715849347609598</v>
      </c>
      <c r="Y136">
        <f t="shared" si="138"/>
        <v>21.1863399416874</v>
      </c>
      <c r="Z136">
        <f t="shared" si="139"/>
        <v>36.179699718312598</v>
      </c>
      <c r="AA136">
        <f t="shared" si="140"/>
        <v>36.341650586296304</v>
      </c>
      <c r="AB136">
        <f t="shared" si="141"/>
        <v>25.073735776899099</v>
      </c>
      <c r="AC136">
        <f t="shared" si="142"/>
        <v>14.792272440496401</v>
      </c>
      <c r="AD136">
        <f t="shared" si="143"/>
        <v>42.573767219503601</v>
      </c>
      <c r="AE136">
        <f t="shared" si="144"/>
        <v>39.293166893907902</v>
      </c>
      <c r="AF136">
        <f t="shared" si="145"/>
        <v>25.296739055366899</v>
      </c>
      <c r="AG136">
        <f t="shared" si="146"/>
        <v>11.5939969264076</v>
      </c>
      <c r="AH136">
        <f t="shared" si="147"/>
        <v>45.7720427335924</v>
      </c>
      <c r="AI136">
        <f t="shared" si="148"/>
        <v>40.729075574460197</v>
      </c>
      <c r="AJ136">
        <f t="shared" si="149"/>
        <v>24.1520104721899</v>
      </c>
      <c r="AK136">
        <f t="shared" si="150"/>
        <v>16.308591232694301</v>
      </c>
      <c r="AL136">
        <f t="shared" si="151"/>
        <v>41.057448427305701</v>
      </c>
      <c r="AM136">
        <f t="shared" si="152"/>
        <v>41.400426496044901</v>
      </c>
      <c r="AN136">
        <f t="shared" si="153"/>
        <v>21.468453753057702</v>
      </c>
      <c r="AO136">
        <f t="shared" si="154"/>
        <v>18.190806642691701</v>
      </c>
      <c r="AP136">
        <f t="shared" si="155"/>
        <v>39.175233017308301</v>
      </c>
      <c r="AQ136">
        <f t="shared" si="156"/>
        <v>41.5104118741137</v>
      </c>
      <c r="AR136">
        <f t="shared" si="157"/>
        <v>19.323589411047301</v>
      </c>
      <c r="AS136">
        <f t="shared" si="158"/>
        <v>22.6872858120113</v>
      </c>
      <c r="AT136">
        <f t="shared" si="159"/>
        <v>34.678753847988702</v>
      </c>
      <c r="AU136">
        <f t="shared" si="160"/>
        <v>42.269635220041003</v>
      </c>
      <c r="AV136">
        <f t="shared" si="161"/>
        <v>17.927436935727101</v>
      </c>
      <c r="AW136">
        <f t="shared" si="162"/>
        <v>19.721054867790599</v>
      </c>
      <c r="AX136">
        <f t="shared" si="163"/>
        <v>37.644984792209399</v>
      </c>
      <c r="AY136">
        <f t="shared" si="164"/>
        <v>42.902799565254497</v>
      </c>
      <c r="AZ136">
        <f t="shared" si="165"/>
        <v>16.244516545791999</v>
      </c>
      <c r="BA136">
        <f t="shared" si="166"/>
        <v>22.7363125055676</v>
      </c>
      <c r="BB136">
        <f t="shared" si="167"/>
        <v>34.629727154432402</v>
      </c>
      <c r="BC136">
        <f t="shared" si="168"/>
        <v>43.556820933700003</v>
      </c>
      <c r="BD136">
        <f t="shared" si="169"/>
        <v>14.1533482940646</v>
      </c>
      <c r="BE136">
        <f t="shared" si="170"/>
        <v>20.128292120986298</v>
      </c>
      <c r="BF136">
        <f t="shared" si="171"/>
        <v>37.237747539013696</v>
      </c>
      <c r="BG136">
        <f t="shared" si="172"/>
        <v>43.605072341270599</v>
      </c>
      <c r="BH136">
        <f t="shared" si="173"/>
        <v>12.7663488857715</v>
      </c>
      <c r="BI136">
        <f t="shared" si="174"/>
        <v>16.014177938230301</v>
      </c>
      <c r="BJ136">
        <f t="shared" si="175"/>
        <v>41.351861721769701</v>
      </c>
      <c r="BK136">
        <f t="shared" si="176"/>
        <v>43.538664252396501</v>
      </c>
      <c r="BL136">
        <f t="shared" si="177"/>
        <v>11.920444265463599</v>
      </c>
      <c r="BM136">
        <f t="shared" si="178"/>
        <v>14.9426387091029</v>
      </c>
      <c r="BN136">
        <f t="shared" si="179"/>
        <v>42.423400950896998</v>
      </c>
      <c r="BO136">
        <f t="shared" si="180"/>
        <v>43.935688946171297</v>
      </c>
      <c r="BP136">
        <f t="shared" si="181"/>
        <v>11.1210589611896</v>
      </c>
      <c r="BQ136">
        <f t="shared" si="182"/>
        <v>10.606635654759099</v>
      </c>
      <c r="BR136">
        <f t="shared" si="183"/>
        <v>46.759404005240903</v>
      </c>
      <c r="BS136">
        <f t="shared" si="184"/>
        <v>44.286008180552898</v>
      </c>
      <c r="BT136">
        <f t="shared" si="185"/>
        <v>10.6009742824076</v>
      </c>
      <c r="BU136">
        <f t="shared" si="186"/>
        <v>9.0649560145037498</v>
      </c>
      <c r="BV136">
        <f t="shared" si="187"/>
        <v>48.301083645496199</v>
      </c>
      <c r="BW136">
        <f t="shared" si="188"/>
        <v>44.443261626918598</v>
      </c>
      <c r="BX136">
        <f t="shared" si="189"/>
        <v>10.447193196760001</v>
      </c>
      <c r="BY136">
        <f t="shared" si="190"/>
        <v>7.5162749268738303</v>
      </c>
      <c r="BZ136">
        <f t="shared" si="191"/>
        <v>49.8497647331262</v>
      </c>
      <c r="CA136">
        <f t="shared" si="192"/>
        <v>44.441459197138798</v>
      </c>
      <c r="CB136">
        <f t="shared" si="193"/>
        <v>10.853415315575701</v>
      </c>
      <c r="CC136">
        <f t="shared" si="194"/>
        <v>5.0962968908995503</v>
      </c>
      <c r="CD136">
        <f t="shared" si="195"/>
        <v>52.269742769100397</v>
      </c>
      <c r="CE136">
        <f t="shared" si="196"/>
        <v>44.578055419905198</v>
      </c>
      <c r="CF136">
        <f t="shared" si="197"/>
        <v>10.989375789453</v>
      </c>
      <c r="CG136">
        <f t="shared" si="198"/>
        <v>3.9081090763475399</v>
      </c>
      <c r="CH136">
        <f t="shared" si="199"/>
        <v>53.457930583652498</v>
      </c>
      <c r="CI136">
        <f t="shared" si="200"/>
        <v>44.398328631872999</v>
      </c>
      <c r="CJ136">
        <f t="shared" si="201"/>
        <v>10.4660677617331</v>
      </c>
      <c r="CK136">
        <f t="shared" si="202"/>
        <v>3.7498981286142001</v>
      </c>
      <c r="CL136">
        <f t="shared" si="203"/>
        <v>53.6161415313858</v>
      </c>
      <c r="CM136">
        <f t="shared" si="204"/>
        <v>43.781898084584903</v>
      </c>
      <c r="CN136">
        <f t="shared" si="205"/>
        <v>10.019747236997899</v>
      </c>
      <c r="CO136">
        <f t="shared" si="206"/>
        <v>3.50613728845748</v>
      </c>
      <c r="CP136">
        <f t="shared" si="207"/>
        <v>53.859902371542503</v>
      </c>
      <c r="CQ136">
        <f t="shared" si="208"/>
        <v>43.338177644808603</v>
      </c>
      <c r="CR136">
        <f t="shared" si="209"/>
        <v>10.369241209445001</v>
      </c>
      <c r="CS136">
        <f t="shared" si="210"/>
        <v>2.0851067535966901</v>
      </c>
      <c r="CT136">
        <f t="shared" si="211"/>
        <v>55.280932906403301</v>
      </c>
      <c r="CU136">
        <f t="shared" si="212"/>
        <v>43.1201132013883</v>
      </c>
      <c r="CV136">
        <f t="shared" si="213"/>
        <v>11.3359112855539</v>
      </c>
      <c r="CW136">
        <f t="shared" si="214"/>
        <v>0.50877251176048299</v>
      </c>
      <c r="CX136">
        <f t="shared" si="215"/>
        <v>56.857267148239501</v>
      </c>
      <c r="CY136">
        <f t="shared" si="216"/>
        <v>42.338029355442004</v>
      </c>
      <c r="CZ136">
        <f t="shared" si="217"/>
        <v>11.241310361414801</v>
      </c>
      <c r="DA136">
        <f t="shared" si="218"/>
        <v>4.8760762594057899E-2</v>
      </c>
      <c r="DB136">
        <f t="shared" si="219"/>
        <v>57.317278897405899</v>
      </c>
      <c r="DC136">
        <f t="shared" si="220"/>
        <v>41.442401987543697</v>
      </c>
      <c r="DD136">
        <f t="shared" si="221"/>
        <v>10.8027155600568</v>
      </c>
      <c r="DE136">
        <f t="shared" si="222"/>
        <v>4.1422247748228301E-2</v>
      </c>
      <c r="DF136">
        <f t="shared" si="223"/>
        <v>57.324617412251797</v>
      </c>
      <c r="DG136">
        <f t="shared" si="224"/>
        <v>40.756471404370402</v>
      </c>
      <c r="DH136">
        <f t="shared" si="225"/>
        <v>10.403307542971101</v>
      </c>
      <c r="DI136">
        <f t="shared" si="226"/>
        <v>5.1170431817837203E-2</v>
      </c>
      <c r="DJ136">
        <f t="shared" si="227"/>
        <v>57.314869228182197</v>
      </c>
      <c r="DK136">
        <f t="shared" si="228"/>
        <v>39.923626967099104</v>
      </c>
      <c r="DL136">
        <f t="shared" si="229"/>
        <v>10.015489159316299</v>
      </c>
      <c r="DM136">
        <f t="shared" si="230"/>
        <v>6.3455370767044494E-2</v>
      </c>
      <c r="DN136">
        <f t="shared" si="231"/>
        <v>57.302584289233003</v>
      </c>
      <c r="DO136">
        <f t="shared" si="232"/>
        <v>39.2497113065671</v>
      </c>
      <c r="DP136">
        <f t="shared" si="233"/>
        <v>9.6739569687299394</v>
      </c>
      <c r="DQ136">
        <f t="shared" si="234"/>
        <v>3.97427707377533E-2</v>
      </c>
      <c r="DR136">
        <f t="shared" si="235"/>
        <v>57.326296889262203</v>
      </c>
      <c r="DS136">
        <f t="shared" si="236"/>
        <v>38.282622957390799</v>
      </c>
      <c r="DT136">
        <f t="shared" si="237"/>
        <v>9.3455315009037001</v>
      </c>
      <c r="DU136">
        <f t="shared" si="238"/>
        <v>4.5733182325681299E-2</v>
      </c>
      <c r="DV136">
        <f t="shared" si="239"/>
        <v>57.320306477674301</v>
      </c>
    </row>
    <row r="137" spans="1:126" x14ac:dyDescent="0.15">
      <c r="A137">
        <v>57.58394827</v>
      </c>
      <c r="B137">
        <v>-50.093282449999997</v>
      </c>
      <c r="C137">
        <v>158</v>
      </c>
      <c r="D137">
        <v>120</v>
      </c>
      <c r="E137">
        <v>221.16184999999999</v>
      </c>
      <c r="F137">
        <v>93.373176569999998</v>
      </c>
      <c r="G137">
        <f t="shared" si="240"/>
        <v>16.5730005406893</v>
      </c>
      <c r="H137">
        <f t="shared" si="241"/>
        <v>25.032584931399899</v>
      </c>
      <c r="I137" t="e">
        <f t="shared" si="242"/>
        <v>#NUM!</v>
      </c>
      <c r="J137" t="e">
        <f t="shared" si="243"/>
        <v>#NUM!</v>
      </c>
      <c r="K137">
        <f t="shared" si="244"/>
        <v>24.945743117183898</v>
      </c>
      <c r="L137">
        <f t="shared" si="245"/>
        <v>28.9823904364637</v>
      </c>
      <c r="M137" t="e">
        <f t="shared" si="246"/>
        <v>#NUM!</v>
      </c>
      <c r="N137" t="e">
        <f t="shared" si="247"/>
        <v>#NUM!</v>
      </c>
      <c r="O137">
        <f t="shared" si="248"/>
        <v>27.8727736366138</v>
      </c>
      <c r="P137">
        <f t="shared" si="249"/>
        <v>32.756918188710102</v>
      </c>
      <c r="Q137">
        <f t="shared" si="250"/>
        <v>33.580507977302297</v>
      </c>
      <c r="R137">
        <f t="shared" si="251"/>
        <v>16.5127744726977</v>
      </c>
      <c r="S137">
        <f t="shared" si="252"/>
        <v>29.1167110179613</v>
      </c>
      <c r="T137">
        <f t="shared" si="253"/>
        <v>31.070283933826701</v>
      </c>
      <c r="U137">
        <f t="shared" si="254"/>
        <v>45.391053752094699</v>
      </c>
      <c r="V137">
        <f t="shared" si="255"/>
        <v>4.7022286979053298</v>
      </c>
      <c r="W137">
        <f t="shared" ref="W137:W200" si="256">SQRT((C132-C137)^2+(D132-D137)^2)/5.73/0.165</f>
        <v>30.6732243905019</v>
      </c>
      <c r="X137">
        <f t="shared" ref="X137:X200" si="257">SQRT((E132-E137)^2+(F132-F137)^2)/5.73/0.165</f>
        <v>29.619605539062</v>
      </c>
      <c r="Y137">
        <f t="shared" ref="Y137:Y200" si="258">ASIN((X132*SIN(A137/180*PI())/W137))*180/PI()</f>
        <v>30.585350088774401</v>
      </c>
      <c r="Z137">
        <f t="shared" ref="Z137:Z200" si="259">ABS(ABS(B137)-ABS(Y137))</f>
        <v>19.507932361225599</v>
      </c>
      <c r="AA137">
        <f t="shared" si="140"/>
        <v>31.187628488998399</v>
      </c>
      <c r="AB137">
        <f t="shared" si="141"/>
        <v>24.676235862835298</v>
      </c>
      <c r="AC137">
        <f t="shared" si="142"/>
        <v>27.212875409755501</v>
      </c>
      <c r="AD137">
        <f t="shared" si="143"/>
        <v>22.880407040244499</v>
      </c>
      <c r="AE137">
        <f t="shared" si="144"/>
        <v>33.190366849480299</v>
      </c>
      <c r="AF137">
        <f t="shared" si="145"/>
        <v>24.88270488421</v>
      </c>
      <c r="AG137">
        <f t="shared" si="146"/>
        <v>18.6366136267788</v>
      </c>
      <c r="AH137">
        <f t="shared" si="147"/>
        <v>31.4566688232212</v>
      </c>
      <c r="AI137">
        <f t="shared" si="148"/>
        <v>36.141353146217803</v>
      </c>
      <c r="AJ137">
        <f t="shared" si="149"/>
        <v>24.7711003258893</v>
      </c>
      <c r="AK137">
        <f t="shared" si="150"/>
        <v>13.828655062262801</v>
      </c>
      <c r="AL137">
        <f t="shared" si="151"/>
        <v>36.2646273877372</v>
      </c>
      <c r="AM137">
        <f t="shared" si="152"/>
        <v>37.726187810095198</v>
      </c>
      <c r="AN137">
        <f t="shared" si="153"/>
        <v>23.735241002085701</v>
      </c>
      <c r="AO137">
        <f t="shared" si="154"/>
        <v>22.133122802668101</v>
      </c>
      <c r="AP137">
        <f t="shared" si="155"/>
        <v>27.960159647331899</v>
      </c>
      <c r="AQ137">
        <f t="shared" si="156"/>
        <v>38.609576917751298</v>
      </c>
      <c r="AR137">
        <f t="shared" si="157"/>
        <v>21.361716901877099</v>
      </c>
      <c r="AS137">
        <f t="shared" si="158"/>
        <v>28.046992580993098</v>
      </c>
      <c r="AT137">
        <f t="shared" si="159"/>
        <v>22.046289869006898</v>
      </c>
      <c r="AU137">
        <f t="shared" si="160"/>
        <v>38.954364009355103</v>
      </c>
      <c r="AV137">
        <f t="shared" si="161"/>
        <v>19.421614093212199</v>
      </c>
      <c r="AW137">
        <f t="shared" si="162"/>
        <v>27.816389238101799</v>
      </c>
      <c r="AX137">
        <f t="shared" si="163"/>
        <v>22.276893211898201</v>
      </c>
      <c r="AY137">
        <f t="shared" si="164"/>
        <v>39.859040860948099</v>
      </c>
      <c r="AZ137">
        <f t="shared" si="165"/>
        <v>18.064747442458799</v>
      </c>
      <c r="BA137">
        <f t="shared" si="166"/>
        <v>27.910712401135299</v>
      </c>
      <c r="BB137">
        <f t="shared" si="167"/>
        <v>22.182570048864701</v>
      </c>
      <c r="BC137">
        <f t="shared" si="168"/>
        <v>40.625712929444802</v>
      </c>
      <c r="BD137">
        <f t="shared" si="169"/>
        <v>16.427840542259599</v>
      </c>
      <c r="BE137">
        <f t="shared" si="170"/>
        <v>29.449353317832699</v>
      </c>
      <c r="BF137">
        <f t="shared" si="171"/>
        <v>20.643929132167301</v>
      </c>
      <c r="BG137">
        <f t="shared" si="172"/>
        <v>41.3837854347491</v>
      </c>
      <c r="BH137">
        <f t="shared" si="173"/>
        <v>14.371651913625399</v>
      </c>
      <c r="BI137">
        <f t="shared" si="174"/>
        <v>24.823390853230698</v>
      </c>
      <c r="BJ137">
        <f t="shared" si="175"/>
        <v>25.269891596769298</v>
      </c>
      <c r="BK137">
        <f t="shared" si="176"/>
        <v>41.5624086255268</v>
      </c>
      <c r="BL137">
        <f t="shared" si="177"/>
        <v>12.7890944300743</v>
      </c>
      <c r="BM137">
        <f t="shared" si="178"/>
        <v>19.750370577134301</v>
      </c>
      <c r="BN137">
        <f t="shared" si="179"/>
        <v>30.342911872865699</v>
      </c>
      <c r="BO137">
        <f t="shared" si="180"/>
        <v>41.625843491012603</v>
      </c>
      <c r="BP137">
        <f t="shared" si="181"/>
        <v>11.994117233490501</v>
      </c>
      <c r="BQ137">
        <f t="shared" si="182"/>
        <v>18.416361603154201</v>
      </c>
      <c r="BR137">
        <f t="shared" si="183"/>
        <v>31.6769208468458</v>
      </c>
      <c r="BS137">
        <f t="shared" si="184"/>
        <v>42.111868206801198</v>
      </c>
      <c r="BT137">
        <f t="shared" si="185"/>
        <v>10.804028204776399</v>
      </c>
      <c r="BU137">
        <f t="shared" si="186"/>
        <v>13.044722381749899</v>
      </c>
      <c r="BV137">
        <f t="shared" si="187"/>
        <v>37.048560068250097</v>
      </c>
      <c r="BW137">
        <f t="shared" si="188"/>
        <v>42.543913503617802</v>
      </c>
      <c r="BX137">
        <f t="shared" si="189"/>
        <v>10.206087216138</v>
      </c>
      <c r="BY137">
        <f t="shared" si="190"/>
        <v>11.151334386432501</v>
      </c>
      <c r="BZ137">
        <f t="shared" si="191"/>
        <v>38.941948063567501</v>
      </c>
      <c r="CA137">
        <f t="shared" si="192"/>
        <v>42.781356818314499</v>
      </c>
      <c r="CB137">
        <f t="shared" si="193"/>
        <v>9.9418056360659897</v>
      </c>
      <c r="CC137">
        <f t="shared" si="194"/>
        <v>9.23628607237994</v>
      </c>
      <c r="CD137">
        <f t="shared" si="195"/>
        <v>40.856996377620099</v>
      </c>
      <c r="CE137">
        <f t="shared" si="196"/>
        <v>42.857142664029801</v>
      </c>
      <c r="CF137">
        <f t="shared" si="197"/>
        <v>10.094397286232301</v>
      </c>
      <c r="CG137">
        <f t="shared" si="198"/>
        <v>6.2948713865669603</v>
      </c>
      <c r="CH137">
        <f t="shared" si="199"/>
        <v>43.798411063433001</v>
      </c>
      <c r="CI137">
        <f t="shared" si="200"/>
        <v>43.060448336155602</v>
      </c>
      <c r="CJ137">
        <f t="shared" si="201"/>
        <v>10.1603931764107</v>
      </c>
      <c r="CK137">
        <f t="shared" si="202"/>
        <v>4.8212922826650297</v>
      </c>
      <c r="CL137">
        <f t="shared" si="203"/>
        <v>45.271990167334998</v>
      </c>
      <c r="CM137">
        <f t="shared" si="204"/>
        <v>42.961181163399999</v>
      </c>
      <c r="CN137">
        <f t="shared" si="205"/>
        <v>9.69855258910526</v>
      </c>
      <c r="CO137">
        <f t="shared" si="206"/>
        <v>4.6121213457129899</v>
      </c>
      <c r="CP137">
        <f t="shared" si="207"/>
        <v>45.481161104286997</v>
      </c>
      <c r="CQ137">
        <f t="shared" si="208"/>
        <v>42.433921898691302</v>
      </c>
      <c r="CR137">
        <f t="shared" si="209"/>
        <v>9.2898711286416304</v>
      </c>
      <c r="CS137">
        <f t="shared" si="210"/>
        <v>4.3256730352356696</v>
      </c>
      <c r="CT137">
        <f t="shared" si="211"/>
        <v>45.767609414764301</v>
      </c>
      <c r="CU137">
        <f t="shared" si="212"/>
        <v>42.066770651818302</v>
      </c>
      <c r="CV137">
        <f t="shared" si="213"/>
        <v>9.5266429561238901</v>
      </c>
      <c r="CW137">
        <f t="shared" si="214"/>
        <v>2.5654247118848899</v>
      </c>
      <c r="CX137">
        <f t="shared" si="215"/>
        <v>47.527857738115102</v>
      </c>
      <c r="CY137">
        <f t="shared" si="216"/>
        <v>41.908848436868901</v>
      </c>
      <c r="CZ137">
        <f t="shared" si="217"/>
        <v>10.396582265668901</v>
      </c>
      <c r="DA137">
        <f t="shared" si="218"/>
        <v>0.61236444720996797</v>
      </c>
      <c r="DB137">
        <f t="shared" si="219"/>
        <v>49.480918002789998</v>
      </c>
      <c r="DC137">
        <f t="shared" si="220"/>
        <v>41.202609789919201</v>
      </c>
      <c r="DD137">
        <f t="shared" si="221"/>
        <v>10.309705283384201</v>
      </c>
      <c r="DE137">
        <f t="shared" si="222"/>
        <v>6.0167973661917097E-2</v>
      </c>
      <c r="DF137">
        <f t="shared" si="223"/>
        <v>50.033114476338099</v>
      </c>
      <c r="DG137">
        <f t="shared" si="224"/>
        <v>40.382461987494999</v>
      </c>
      <c r="DH137">
        <f t="shared" si="225"/>
        <v>9.9211948242287296</v>
      </c>
      <c r="DI137">
        <f t="shared" si="226"/>
        <v>7.98357053328769E-2</v>
      </c>
      <c r="DJ137">
        <f t="shared" si="227"/>
        <v>50.0134467446671</v>
      </c>
      <c r="DK137">
        <f t="shared" si="228"/>
        <v>39.764706283907302</v>
      </c>
      <c r="DL137">
        <f t="shared" si="229"/>
        <v>9.56824842148683</v>
      </c>
      <c r="DM137">
        <f t="shared" si="230"/>
        <v>8.6358749333812407E-2</v>
      </c>
      <c r="DN137">
        <f t="shared" si="231"/>
        <v>50.006923700666199</v>
      </c>
      <c r="DO137">
        <f t="shared" si="232"/>
        <v>38.997255237549297</v>
      </c>
      <c r="DP137">
        <f t="shared" si="233"/>
        <v>9.2220069986639501</v>
      </c>
      <c r="DQ137">
        <f t="shared" si="234"/>
        <v>7.2467585532822801E-2</v>
      </c>
      <c r="DR137">
        <f t="shared" si="235"/>
        <v>50.020814864467198</v>
      </c>
      <c r="DS137">
        <f t="shared" si="236"/>
        <v>38.380313373604103</v>
      </c>
      <c r="DT137">
        <f t="shared" si="237"/>
        <v>8.9169510393576008</v>
      </c>
      <c r="DU137">
        <f t="shared" si="238"/>
        <v>3.9954916673960499E-2</v>
      </c>
      <c r="DV137">
        <f t="shared" si="239"/>
        <v>50.053327533325998</v>
      </c>
    </row>
    <row r="138" spans="1:126" x14ac:dyDescent="0.15">
      <c r="A138">
        <v>57.584348589999998</v>
      </c>
      <c r="B138">
        <v>-50.09199589</v>
      </c>
      <c r="C138">
        <v>156</v>
      </c>
      <c r="D138">
        <v>119</v>
      </c>
      <c r="E138">
        <v>221.16183469999999</v>
      </c>
      <c r="F138">
        <v>93.373161319999994</v>
      </c>
      <c r="G138">
        <f t="shared" si="240"/>
        <v>11.718881066929701</v>
      </c>
      <c r="H138">
        <f t="shared" si="241"/>
        <v>1.1321342851329799E-4</v>
      </c>
      <c r="I138" t="e">
        <f t="shared" si="242"/>
        <v>#NUM!</v>
      </c>
      <c r="J138" t="e">
        <f t="shared" si="243"/>
        <v>#NUM!</v>
      </c>
      <c r="K138">
        <f t="shared" si="244"/>
        <v>13.221217409699101</v>
      </c>
      <c r="L138">
        <f t="shared" si="245"/>
        <v>12.6300225524965</v>
      </c>
      <c r="M138" t="e">
        <f t="shared" si="246"/>
        <v>#NUM!</v>
      </c>
      <c r="N138" t="e">
        <f t="shared" si="247"/>
        <v>#NUM!</v>
      </c>
      <c r="O138">
        <f t="shared" si="248"/>
        <v>20.099342907242399</v>
      </c>
      <c r="P138">
        <f t="shared" si="249"/>
        <v>19.321556113274301</v>
      </c>
      <c r="Q138" t="e">
        <f t="shared" si="250"/>
        <v>#NUM!</v>
      </c>
      <c r="R138" t="e">
        <f t="shared" si="251"/>
        <v>#NUM!</v>
      </c>
      <c r="S138">
        <f t="shared" si="252"/>
        <v>23.5397083594649</v>
      </c>
      <c r="T138">
        <f t="shared" si="253"/>
        <v>24.567661793652199</v>
      </c>
      <c r="U138">
        <f t="shared" si="254"/>
        <v>49.299679612808802</v>
      </c>
      <c r="V138">
        <f t="shared" si="255"/>
        <v>0.79231627719120501</v>
      </c>
      <c r="W138">
        <f t="shared" si="256"/>
        <v>25.4727263817067</v>
      </c>
      <c r="X138">
        <f t="shared" si="257"/>
        <v>24.856206492290799</v>
      </c>
      <c r="Y138">
        <f t="shared" si="258"/>
        <v>50.583495665966304</v>
      </c>
      <c r="Z138">
        <f t="shared" si="259"/>
        <v>0.49149977596633199</v>
      </c>
      <c r="AA138">
        <f t="shared" ref="AA138:AA201" si="260">SQRT((C132-C138)^2+(D132-D138)^2)/5.73/0.198</f>
        <v>27.4231832920903</v>
      </c>
      <c r="AB138">
        <f t="shared" ref="AB138:AB201" si="261">SQRT((E132-E138)^2+(F132-F138)^2)/5.73/0.198</f>
        <v>24.682988252315202</v>
      </c>
      <c r="AC138">
        <f t="shared" ref="AC138:AC201" si="262">ASIN((AB132*SIN(A138/180*PI())/AA138))*180/PI()</f>
        <v>28.315681655208301</v>
      </c>
      <c r="AD138">
        <f t="shared" ref="AD138:AD201" si="263">ABS(ABS(B138)-ABS(AC138))</f>
        <v>21.776314234791698</v>
      </c>
      <c r="AE138">
        <f t="shared" si="144"/>
        <v>28.3588682322453</v>
      </c>
      <c r="AF138">
        <f t="shared" si="145"/>
        <v>21.151045295609599</v>
      </c>
      <c r="AG138">
        <f t="shared" si="146"/>
        <v>26.7982616629936</v>
      </c>
      <c r="AH138">
        <f t="shared" si="147"/>
        <v>23.2937342270064</v>
      </c>
      <c r="AI138">
        <f t="shared" si="148"/>
        <v>30.4734004220639</v>
      </c>
      <c r="AJ138">
        <f t="shared" si="149"/>
        <v>21.772355267368798</v>
      </c>
      <c r="AK138">
        <f t="shared" si="150"/>
        <v>23.928068688227199</v>
      </c>
      <c r="AL138">
        <f t="shared" si="151"/>
        <v>26.1639272017728</v>
      </c>
      <c r="AM138">
        <f t="shared" si="152"/>
        <v>33.406009844934303</v>
      </c>
      <c r="AN138">
        <f t="shared" si="153"/>
        <v>22.018747535772899</v>
      </c>
      <c r="AO138">
        <f t="shared" si="154"/>
        <v>22.5469247533653</v>
      </c>
      <c r="AP138">
        <f t="shared" si="155"/>
        <v>27.5450711366347</v>
      </c>
      <c r="AQ138">
        <f t="shared" si="156"/>
        <v>35.115712731575499</v>
      </c>
      <c r="AR138">
        <f t="shared" si="157"/>
        <v>21.361709848800299</v>
      </c>
      <c r="AS138">
        <f t="shared" si="158"/>
        <v>24.437060696159101</v>
      </c>
      <c r="AT138">
        <f t="shared" si="159"/>
        <v>25.654935193840899</v>
      </c>
      <c r="AU138">
        <f t="shared" si="160"/>
        <v>36.160284802280302</v>
      </c>
      <c r="AV138">
        <f t="shared" si="161"/>
        <v>19.419736226182099</v>
      </c>
      <c r="AW138">
        <f t="shared" si="162"/>
        <v>30.175954593717801</v>
      </c>
      <c r="AX138">
        <f t="shared" si="163"/>
        <v>19.916041296282199</v>
      </c>
      <c r="AY138">
        <f t="shared" si="164"/>
        <v>36.682095028266602</v>
      </c>
      <c r="AZ138">
        <f t="shared" si="165"/>
        <v>17.803140374202499</v>
      </c>
      <c r="BA138">
        <f t="shared" si="166"/>
        <v>27.357070204263799</v>
      </c>
      <c r="BB138">
        <f t="shared" si="167"/>
        <v>22.734925685736201</v>
      </c>
      <c r="BC138">
        <f t="shared" si="168"/>
        <v>37.692785722382098</v>
      </c>
      <c r="BD138">
        <f t="shared" si="169"/>
        <v>16.675146423368499</v>
      </c>
      <c r="BE138">
        <f t="shared" si="170"/>
        <v>31.809065522465598</v>
      </c>
      <c r="BF138">
        <f t="shared" si="171"/>
        <v>18.282930367534401</v>
      </c>
      <c r="BG138">
        <f t="shared" si="172"/>
        <v>38.560021018486601</v>
      </c>
      <c r="BH138">
        <f t="shared" si="173"/>
        <v>15.254419028496301</v>
      </c>
      <c r="BI138">
        <f t="shared" si="174"/>
        <v>28.752221343626001</v>
      </c>
      <c r="BJ138">
        <f t="shared" si="175"/>
        <v>21.339774546373999</v>
      </c>
      <c r="BK138">
        <f t="shared" si="176"/>
        <v>39.407015896974499</v>
      </c>
      <c r="BL138">
        <f t="shared" si="177"/>
        <v>13.4135382282932</v>
      </c>
      <c r="BM138">
        <f t="shared" si="178"/>
        <v>24.279148211005399</v>
      </c>
      <c r="BN138">
        <f t="shared" si="179"/>
        <v>25.812847678994601</v>
      </c>
      <c r="BO138">
        <f t="shared" si="180"/>
        <v>39.699443544399102</v>
      </c>
      <c r="BP138">
        <f t="shared" si="181"/>
        <v>11.9897739700807</v>
      </c>
      <c r="BQ138">
        <f t="shared" si="182"/>
        <v>19.339662582994801</v>
      </c>
      <c r="BR138">
        <f t="shared" si="183"/>
        <v>30.752333307005198</v>
      </c>
      <c r="BS138">
        <f t="shared" si="184"/>
        <v>39.868987435103399</v>
      </c>
      <c r="BT138">
        <f t="shared" si="185"/>
        <v>11.288578991123099</v>
      </c>
      <c r="BU138">
        <f t="shared" si="186"/>
        <v>18.0857601169931</v>
      </c>
      <c r="BV138">
        <f t="shared" si="187"/>
        <v>32.0062357730069</v>
      </c>
      <c r="BW138">
        <f t="shared" si="188"/>
        <v>40.425665762492599</v>
      </c>
      <c r="BX138">
        <f t="shared" si="189"/>
        <v>10.203804504677301</v>
      </c>
      <c r="BY138">
        <f t="shared" si="190"/>
        <v>12.859536632300699</v>
      </c>
      <c r="BZ138">
        <f t="shared" si="191"/>
        <v>37.232459257699297</v>
      </c>
      <c r="CA138">
        <f t="shared" si="192"/>
        <v>40.923761830579899</v>
      </c>
      <c r="CB138">
        <f t="shared" si="193"/>
        <v>9.6689253509994497</v>
      </c>
      <c r="CC138">
        <f t="shared" si="194"/>
        <v>10.969269367451901</v>
      </c>
      <c r="CD138">
        <f t="shared" si="195"/>
        <v>39.122726522548099</v>
      </c>
      <c r="CE138">
        <f t="shared" si="196"/>
        <v>41.230700889867997</v>
      </c>
      <c r="CF138">
        <f t="shared" si="197"/>
        <v>9.4447165454511701</v>
      </c>
      <c r="CG138">
        <f t="shared" si="198"/>
        <v>9.0786978488619496</v>
      </c>
      <c r="CH138">
        <f t="shared" si="199"/>
        <v>41.0132980411381</v>
      </c>
      <c r="CI138">
        <f t="shared" si="200"/>
        <v>41.377271893285098</v>
      </c>
      <c r="CJ138">
        <f t="shared" si="201"/>
        <v>9.6137139257889697</v>
      </c>
      <c r="CK138">
        <f t="shared" si="202"/>
        <v>6.2230128386898302</v>
      </c>
      <c r="CL138">
        <f t="shared" si="203"/>
        <v>43.868983051310202</v>
      </c>
      <c r="CM138">
        <f t="shared" si="204"/>
        <v>41.638812536934601</v>
      </c>
      <c r="CN138">
        <f t="shared" si="205"/>
        <v>9.6985596605399493</v>
      </c>
      <c r="CO138">
        <f t="shared" si="206"/>
        <v>4.76870038038959</v>
      </c>
      <c r="CP138">
        <f t="shared" si="207"/>
        <v>45.323295509610404</v>
      </c>
      <c r="CQ138">
        <f t="shared" si="208"/>
        <v>41.605387576325299</v>
      </c>
      <c r="CR138">
        <f t="shared" si="209"/>
        <v>9.2768788168519993</v>
      </c>
      <c r="CS138">
        <f t="shared" si="210"/>
        <v>4.5552544232176402</v>
      </c>
      <c r="CT138">
        <f t="shared" si="211"/>
        <v>45.536741466782402</v>
      </c>
      <c r="CU138">
        <f t="shared" si="212"/>
        <v>41.156606648609703</v>
      </c>
      <c r="CV138">
        <f t="shared" si="213"/>
        <v>8.9027955514598602</v>
      </c>
      <c r="CW138">
        <f t="shared" si="214"/>
        <v>4.2525765824998496</v>
      </c>
      <c r="CX138">
        <f t="shared" si="215"/>
        <v>45.839419307500201</v>
      </c>
      <c r="CY138">
        <f t="shared" si="216"/>
        <v>40.855059317421301</v>
      </c>
      <c r="CZ138">
        <f t="shared" si="217"/>
        <v>9.1455800426537905</v>
      </c>
      <c r="DA138">
        <f t="shared" si="218"/>
        <v>2.5526504661414</v>
      </c>
      <c r="DB138">
        <f t="shared" si="219"/>
        <v>47.539345423858599</v>
      </c>
      <c r="DC138">
        <f t="shared" si="220"/>
        <v>40.749767406293799</v>
      </c>
      <c r="DD138">
        <f t="shared" si="221"/>
        <v>9.9967167758238507</v>
      </c>
      <c r="DE138">
        <f t="shared" si="222"/>
        <v>0.61888617364432696</v>
      </c>
      <c r="DF138">
        <f t="shared" si="223"/>
        <v>49.473109716355701</v>
      </c>
      <c r="DG138">
        <f t="shared" si="224"/>
        <v>40.112699222301003</v>
      </c>
      <c r="DH138">
        <f t="shared" si="225"/>
        <v>9.9278674122032804</v>
      </c>
      <c r="DI138">
        <f t="shared" si="226"/>
        <v>6.39879674583856E-2</v>
      </c>
      <c r="DJ138">
        <f t="shared" si="227"/>
        <v>50.028007922541597</v>
      </c>
      <c r="DK138">
        <f t="shared" si="228"/>
        <v>39.360746047627799</v>
      </c>
      <c r="DL138">
        <f t="shared" si="229"/>
        <v>9.5668693957256608</v>
      </c>
      <c r="DM138">
        <f t="shared" si="230"/>
        <v>5.2795894399245001E-2</v>
      </c>
      <c r="DN138">
        <f t="shared" si="231"/>
        <v>50.039199995600796</v>
      </c>
      <c r="DO138">
        <f t="shared" si="232"/>
        <v>38.798907759217798</v>
      </c>
      <c r="DP138">
        <f t="shared" si="233"/>
        <v>9.23831167426777</v>
      </c>
      <c r="DQ138">
        <f t="shared" si="234"/>
        <v>8.5456790931417698E-2</v>
      </c>
      <c r="DR138">
        <f t="shared" si="235"/>
        <v>50.006539099068597</v>
      </c>
      <c r="DS138">
        <f t="shared" si="236"/>
        <v>38.088938107324303</v>
      </c>
      <c r="DT138">
        <f t="shared" si="237"/>
        <v>8.9146095257245594</v>
      </c>
      <c r="DU138">
        <f t="shared" si="238"/>
        <v>7.1581532187017904E-2</v>
      </c>
      <c r="DV138">
        <f t="shared" si="239"/>
        <v>50.020414357813003</v>
      </c>
    </row>
    <row r="139" spans="1:126" x14ac:dyDescent="0.15">
      <c r="A139">
        <v>115.905399</v>
      </c>
      <c r="B139">
        <v>-50.09199589</v>
      </c>
      <c r="C139">
        <v>155</v>
      </c>
      <c r="D139">
        <v>118</v>
      </c>
      <c r="E139">
        <v>221.16183469999999</v>
      </c>
      <c r="F139">
        <v>93.373161319999994</v>
      </c>
      <c r="G139">
        <f t="shared" si="240"/>
        <v>7.4116711600244001</v>
      </c>
      <c r="H139">
        <f t="shared" si="241"/>
        <v>0</v>
      </c>
      <c r="I139">
        <f t="shared" si="242"/>
        <v>7.8725172747553997E-4</v>
      </c>
      <c r="J139">
        <f t="shared" si="243"/>
        <v>50.091208638272498</v>
      </c>
      <c r="K139">
        <f t="shared" si="244"/>
        <v>9.5339554589454494</v>
      </c>
      <c r="L139">
        <f t="shared" si="245"/>
        <v>5.71213207498914E-5</v>
      </c>
      <c r="M139" t="e">
        <f t="shared" si="246"/>
        <v>#NUM!</v>
      </c>
      <c r="N139" t="e">
        <f t="shared" si="247"/>
        <v>#NUM!</v>
      </c>
      <c r="O139">
        <f t="shared" si="248"/>
        <v>11.287613019255099</v>
      </c>
      <c r="P139">
        <f t="shared" si="249"/>
        <v>8.4200150349976894</v>
      </c>
      <c r="Q139" t="e">
        <f t="shared" si="250"/>
        <v>#NUM!</v>
      </c>
      <c r="R139" t="e">
        <f t="shared" si="251"/>
        <v>#NUM!</v>
      </c>
      <c r="S139">
        <f t="shared" si="252"/>
        <v>16.931419528882699</v>
      </c>
      <c r="T139">
        <f t="shared" si="253"/>
        <v>14.4911670849557</v>
      </c>
      <c r="U139" t="e">
        <f t="shared" si="254"/>
        <v>#NUM!</v>
      </c>
      <c r="V139" t="e">
        <f t="shared" si="255"/>
        <v>#NUM!</v>
      </c>
      <c r="W139">
        <f t="shared" si="256"/>
        <v>20.317703434659201</v>
      </c>
      <c r="X139">
        <f t="shared" si="257"/>
        <v>19.654129434921799</v>
      </c>
      <c r="Y139" t="e">
        <f t="shared" si="258"/>
        <v>#NUM!</v>
      </c>
      <c r="Z139" t="e">
        <f t="shared" si="259"/>
        <v>#NUM!</v>
      </c>
      <c r="AA139">
        <f t="shared" si="260"/>
        <v>22.471748521836101</v>
      </c>
      <c r="AB139">
        <f t="shared" si="261"/>
        <v>20.713505410242298</v>
      </c>
      <c r="AC139">
        <f t="shared" si="262"/>
        <v>51.041585371101498</v>
      </c>
      <c r="AD139">
        <f t="shared" si="263"/>
        <v>0.94958948110145502</v>
      </c>
      <c r="AE139">
        <f t="shared" ref="AE139:AE202" si="264">SQRT((C132-C139)^2+(D132-D139)^2)/5.73/0.231</f>
        <v>24.5740213916134</v>
      </c>
      <c r="AF139">
        <f t="shared" ref="AF139:AF202" si="265">SQRT((E132-E139)^2+(F132-F139)^2)/5.73/0.231</f>
        <v>21.156847073413001</v>
      </c>
      <c r="AG139">
        <f t="shared" ref="AG139:AG202" si="266">ASIN((AF132*SIN(A139/180*PI())/AE139))*180/PI()</f>
        <v>32.060578810183003</v>
      </c>
      <c r="AH139">
        <f t="shared" ref="AH139:AH202" si="267">ABS(ABS(B139)-ABS(AG139))</f>
        <v>18.031417079817</v>
      </c>
      <c r="AI139">
        <f t="shared" si="148"/>
        <v>25.747451073761798</v>
      </c>
      <c r="AJ139">
        <f t="shared" si="149"/>
        <v>18.507164633658402</v>
      </c>
      <c r="AK139">
        <f t="shared" si="150"/>
        <v>27.9404679120174</v>
      </c>
      <c r="AL139">
        <f t="shared" si="151"/>
        <v>22.1515279779826</v>
      </c>
      <c r="AM139">
        <f t="shared" si="152"/>
        <v>27.9160976142336</v>
      </c>
      <c r="AN139">
        <f t="shared" si="153"/>
        <v>19.353204682105599</v>
      </c>
      <c r="AO139">
        <f t="shared" si="154"/>
        <v>24.815676735491699</v>
      </c>
      <c r="AP139">
        <f t="shared" si="155"/>
        <v>25.2763191545083</v>
      </c>
      <c r="AQ139">
        <f t="shared" si="156"/>
        <v>30.809692027351002</v>
      </c>
      <c r="AR139">
        <f t="shared" si="157"/>
        <v>19.816872782195599</v>
      </c>
      <c r="AS139">
        <f t="shared" si="158"/>
        <v>26.395019080524499</v>
      </c>
      <c r="AT139">
        <f t="shared" si="159"/>
        <v>23.696976809475501</v>
      </c>
      <c r="AU139">
        <f t="shared" si="160"/>
        <v>32.596877836304799</v>
      </c>
      <c r="AV139">
        <f t="shared" si="161"/>
        <v>19.419736226182099</v>
      </c>
      <c r="AW139">
        <f t="shared" si="162"/>
        <v>32.648654393589098</v>
      </c>
      <c r="AX139">
        <f t="shared" si="163"/>
        <v>17.443341496410898</v>
      </c>
      <c r="AY139">
        <f t="shared" si="164"/>
        <v>33.762317283295097</v>
      </c>
      <c r="AZ139">
        <f t="shared" si="165"/>
        <v>17.801424874000201</v>
      </c>
      <c r="BA139">
        <f t="shared" si="166"/>
        <v>31.725024740458799</v>
      </c>
      <c r="BB139">
        <f t="shared" si="167"/>
        <v>18.3669711495412</v>
      </c>
      <c r="BC139">
        <f t="shared" si="168"/>
        <v>34.427480754603103</v>
      </c>
      <c r="BD139">
        <f t="shared" si="169"/>
        <v>16.433668037725401</v>
      </c>
      <c r="BE139">
        <f t="shared" si="170"/>
        <v>33.210859804213399</v>
      </c>
      <c r="BF139">
        <f t="shared" si="171"/>
        <v>16.881136085786601</v>
      </c>
      <c r="BG139">
        <f t="shared" si="172"/>
        <v>35.5264916012828</v>
      </c>
      <c r="BH139">
        <f t="shared" si="173"/>
        <v>15.4840645359851</v>
      </c>
      <c r="BI139">
        <f t="shared" si="174"/>
        <v>35.252842738089797</v>
      </c>
      <c r="BJ139">
        <f t="shared" si="175"/>
        <v>14.8391531519102</v>
      </c>
      <c r="BK139">
        <f t="shared" si="176"/>
        <v>36.479913395026202</v>
      </c>
      <c r="BL139">
        <f t="shared" si="177"/>
        <v>14.2374577599298</v>
      </c>
      <c r="BM139">
        <f t="shared" si="178"/>
        <v>30.3596079040577</v>
      </c>
      <c r="BN139">
        <f t="shared" si="179"/>
        <v>19.732387985942299</v>
      </c>
      <c r="BO139">
        <f t="shared" si="180"/>
        <v>37.402552990395598</v>
      </c>
      <c r="BP139">
        <f t="shared" si="181"/>
        <v>12.575192089024901</v>
      </c>
      <c r="BQ139">
        <f t="shared" si="182"/>
        <v>25.6814224088256</v>
      </c>
      <c r="BR139">
        <f t="shared" si="183"/>
        <v>24.410573481174399</v>
      </c>
      <c r="BS139">
        <f t="shared" si="184"/>
        <v>37.794246869028903</v>
      </c>
      <c r="BT139">
        <f t="shared" si="185"/>
        <v>11.2844931483113</v>
      </c>
      <c r="BU139">
        <f t="shared" si="186"/>
        <v>20.427474202355299</v>
      </c>
      <c r="BV139">
        <f t="shared" si="187"/>
        <v>29.664521687644701</v>
      </c>
      <c r="BW139">
        <f t="shared" si="188"/>
        <v>38.059918305265199</v>
      </c>
      <c r="BX139">
        <f t="shared" si="189"/>
        <v>10.6614357138385</v>
      </c>
      <c r="BY139">
        <f t="shared" si="190"/>
        <v>19.101785851095201</v>
      </c>
      <c r="BZ139">
        <f t="shared" si="191"/>
        <v>30.990210038904799</v>
      </c>
      <c r="CA139">
        <f t="shared" si="192"/>
        <v>38.682448030262798</v>
      </c>
      <c r="CB139">
        <f t="shared" si="193"/>
        <v>9.6667621623258597</v>
      </c>
      <c r="CC139">
        <f t="shared" si="194"/>
        <v>13.576629272023</v>
      </c>
      <c r="CD139">
        <f t="shared" si="195"/>
        <v>36.515366617977001</v>
      </c>
      <c r="CE139">
        <f t="shared" si="196"/>
        <v>39.242747050758403</v>
      </c>
      <c r="CF139">
        <f t="shared" si="197"/>
        <v>9.1854790834494793</v>
      </c>
      <c r="CG139">
        <f t="shared" si="198"/>
        <v>11.570092045808501</v>
      </c>
      <c r="CH139">
        <f t="shared" si="199"/>
        <v>38.521903844191499</v>
      </c>
      <c r="CI139">
        <f t="shared" si="200"/>
        <v>39.614654493000202</v>
      </c>
      <c r="CJ139">
        <f t="shared" si="201"/>
        <v>8.9949681385249196</v>
      </c>
      <c r="CK139">
        <f t="shared" si="202"/>
        <v>9.6165416719058001</v>
      </c>
      <c r="CL139">
        <f t="shared" si="203"/>
        <v>40.4754542180942</v>
      </c>
      <c r="CM139">
        <f t="shared" si="204"/>
        <v>39.8272143755039</v>
      </c>
      <c r="CN139">
        <f t="shared" si="205"/>
        <v>9.1767269291622</v>
      </c>
      <c r="CO139">
        <f t="shared" si="206"/>
        <v>6.5850750205197599</v>
      </c>
      <c r="CP139">
        <f t="shared" si="207"/>
        <v>43.506920869480197</v>
      </c>
      <c r="CQ139">
        <f t="shared" si="208"/>
        <v>40.144433294944001</v>
      </c>
      <c r="CR139">
        <f t="shared" si="209"/>
        <v>9.2768831535599503</v>
      </c>
      <c r="CS139">
        <f t="shared" si="210"/>
        <v>5.0316565836322198</v>
      </c>
      <c r="CT139">
        <f t="shared" si="211"/>
        <v>45.060339306367801</v>
      </c>
      <c r="CU139">
        <f t="shared" si="212"/>
        <v>40.175124992407298</v>
      </c>
      <c r="CV139">
        <f t="shared" si="213"/>
        <v>8.8903421994831699</v>
      </c>
      <c r="CW139">
        <f t="shared" si="214"/>
        <v>4.8209520431358603</v>
      </c>
      <c r="CX139">
        <f t="shared" si="215"/>
        <v>45.271043846864103</v>
      </c>
      <c r="CY139">
        <f t="shared" si="216"/>
        <v>39.8014775341939</v>
      </c>
      <c r="CZ139">
        <f t="shared" si="217"/>
        <v>8.5466837294014706</v>
      </c>
      <c r="DA139">
        <f t="shared" si="218"/>
        <v>4.4924778146058202</v>
      </c>
      <c r="DB139">
        <f t="shared" si="219"/>
        <v>45.599518075394201</v>
      </c>
      <c r="DC139">
        <f t="shared" si="220"/>
        <v>39.563911337283599</v>
      </c>
      <c r="DD139">
        <f t="shared" si="221"/>
        <v>8.7938269640901794</v>
      </c>
      <c r="DE139">
        <f t="shared" si="222"/>
        <v>2.6872100137866299</v>
      </c>
      <c r="DF139">
        <f t="shared" si="223"/>
        <v>47.404785876213403</v>
      </c>
      <c r="DG139">
        <f t="shared" si="224"/>
        <v>39.510408411419697</v>
      </c>
      <c r="DH139">
        <f t="shared" si="225"/>
        <v>9.6264680063488903</v>
      </c>
      <c r="DI139">
        <f t="shared" si="226"/>
        <v>0.65495029141309202</v>
      </c>
      <c r="DJ139">
        <f t="shared" si="227"/>
        <v>49.437045598586899</v>
      </c>
      <c r="DK139">
        <f t="shared" si="228"/>
        <v>38.940231202227302</v>
      </c>
      <c r="DL139">
        <f t="shared" si="229"/>
        <v>9.5733007189103105</v>
      </c>
      <c r="DM139">
        <f t="shared" si="230"/>
        <v>9.6570761268910593E-2</v>
      </c>
      <c r="DN139">
        <f t="shared" si="231"/>
        <v>49.9954251287311</v>
      </c>
      <c r="DO139">
        <f t="shared" si="232"/>
        <v>38.254669383458598</v>
      </c>
      <c r="DP139">
        <f t="shared" si="233"/>
        <v>9.2369773475971897</v>
      </c>
      <c r="DQ139">
        <f t="shared" si="234"/>
        <v>8.0604847142559999E-2</v>
      </c>
      <c r="DR139">
        <f t="shared" si="235"/>
        <v>50.011391042857397</v>
      </c>
      <c r="DS139">
        <f t="shared" si="236"/>
        <v>37.749244809206701</v>
      </c>
      <c r="DT139">
        <f t="shared" si="237"/>
        <v>8.9303679517921708</v>
      </c>
      <c r="DU139">
        <f t="shared" si="238"/>
        <v>8.6598122861515303E-2</v>
      </c>
      <c r="DV139">
        <f t="shared" si="239"/>
        <v>50.005397767138497</v>
      </c>
    </row>
    <row r="140" spans="1:126" x14ac:dyDescent="0.15">
      <c r="A140">
        <v>110.91799330000001</v>
      </c>
      <c r="B140">
        <v>-47.929945580000002</v>
      </c>
      <c r="C140">
        <v>155</v>
      </c>
      <c r="D140">
        <v>117</v>
      </c>
      <c r="E140">
        <v>225.016098</v>
      </c>
      <c r="F140">
        <v>98.204162600000004</v>
      </c>
      <c r="G140">
        <f t="shared" si="240"/>
        <v>5.2408429371780096</v>
      </c>
      <c r="H140">
        <f t="shared" si="241"/>
        <v>32.389053406405502</v>
      </c>
      <c r="I140">
        <f t="shared" si="242"/>
        <v>0</v>
      </c>
      <c r="J140">
        <f t="shared" si="243"/>
        <v>47.929945580000002</v>
      </c>
      <c r="K140">
        <f t="shared" si="244"/>
        <v>5.91270817467817</v>
      </c>
      <c r="L140">
        <f t="shared" si="245"/>
        <v>16.341749673231899</v>
      </c>
      <c r="M140" t="e">
        <f t="shared" si="246"/>
        <v>#NUM!</v>
      </c>
      <c r="N140" t="e">
        <f t="shared" si="247"/>
        <v>#NUM!</v>
      </c>
      <c r="O140">
        <f t="shared" si="248"/>
        <v>7.47904998875189</v>
      </c>
      <c r="P140">
        <f t="shared" si="249"/>
        <v>10.8944619468363</v>
      </c>
      <c r="Q140" t="e">
        <f t="shared" si="250"/>
        <v>#NUM!</v>
      </c>
      <c r="R140" t="e">
        <f t="shared" si="251"/>
        <v>#NUM!</v>
      </c>
      <c r="S140">
        <f t="shared" si="252"/>
        <v>9.5339554589454494</v>
      </c>
      <c r="T140">
        <f t="shared" si="253"/>
        <v>14.1667993333729</v>
      </c>
      <c r="U140" t="e">
        <f t="shared" si="254"/>
        <v>#NUM!</v>
      </c>
      <c r="V140" t="e">
        <f t="shared" si="255"/>
        <v>#NUM!</v>
      </c>
      <c r="W140">
        <f t="shared" si="256"/>
        <v>14.386239895008099</v>
      </c>
      <c r="X140">
        <f t="shared" si="257"/>
        <v>17.958043754595199</v>
      </c>
      <c r="Y140" t="e">
        <f t="shared" si="258"/>
        <v>#NUM!</v>
      </c>
      <c r="Z140" t="e">
        <f t="shared" si="259"/>
        <v>#NUM!</v>
      </c>
      <c r="AA140">
        <f t="shared" si="260"/>
        <v>17.6282898795988</v>
      </c>
      <c r="AB140">
        <f t="shared" si="261"/>
        <v>21.3934046913134</v>
      </c>
      <c r="AC140" t="e">
        <f t="shared" si="262"/>
        <v>#NUM!</v>
      </c>
      <c r="AD140" t="e">
        <f t="shared" si="263"/>
        <v>#NUM!</v>
      </c>
      <c r="AE140">
        <f t="shared" si="264"/>
        <v>19.830926691608202</v>
      </c>
      <c r="AF140">
        <f t="shared" si="265"/>
        <v>21.8607306075493</v>
      </c>
      <c r="AG140">
        <f t="shared" si="266"/>
        <v>51.6648433631008</v>
      </c>
      <c r="AH140">
        <f t="shared" si="267"/>
        <v>3.7348977831008101</v>
      </c>
      <c r="AI140">
        <f t="shared" ref="AI140:AI203" si="268">SQRT((C132-C140)^2+(D132-D140)^2)/5.73/0.264</f>
        <v>21.974681551899401</v>
      </c>
      <c r="AJ140">
        <f t="shared" ref="AJ140:AJ203" si="269">SQRT((E132-E140)^2+(F132-F140)^2)/5.73/0.264</f>
        <v>21.903939604883</v>
      </c>
      <c r="AK140">
        <f t="shared" ref="AK140:AK203" si="270">ASIN((AJ132*SIN(A140/180*PI())/AI140))*180/PI()</f>
        <v>34.343467973907899</v>
      </c>
      <c r="AL140">
        <f t="shared" ref="AL140:AL203" si="271">ABS(ABS(B140)-ABS(AK140))</f>
        <v>13.5864776060921</v>
      </c>
      <c r="AM140">
        <f t="shared" si="152"/>
        <v>23.2829901765285</v>
      </c>
      <c r="AN140">
        <f t="shared" si="153"/>
        <v>19.4633416705895</v>
      </c>
      <c r="AO140">
        <f t="shared" si="154"/>
        <v>35.283547048338697</v>
      </c>
      <c r="AP140">
        <f t="shared" si="155"/>
        <v>12.646398531661299</v>
      </c>
      <c r="AQ140">
        <f t="shared" si="156"/>
        <v>25.4727263817067</v>
      </c>
      <c r="AR140">
        <f t="shared" si="157"/>
        <v>19.939063464574701</v>
      </c>
      <c r="AS140">
        <f t="shared" si="158"/>
        <v>36.977103222230603</v>
      </c>
      <c r="AT140">
        <f t="shared" si="159"/>
        <v>10.9528423577694</v>
      </c>
      <c r="AU140">
        <f t="shared" si="160"/>
        <v>28.316586757873299</v>
      </c>
      <c r="AV140">
        <f t="shared" si="161"/>
        <v>19.845227162688499</v>
      </c>
      <c r="AW140">
        <f t="shared" si="162"/>
        <v>31.188962724204099</v>
      </c>
      <c r="AX140">
        <f t="shared" si="163"/>
        <v>16.740982855795899</v>
      </c>
      <c r="AY140">
        <f t="shared" si="164"/>
        <v>30.1490143608636</v>
      </c>
      <c r="AZ140">
        <f t="shared" si="165"/>
        <v>19.368535055987302</v>
      </c>
      <c r="BA140">
        <f t="shared" si="166"/>
        <v>37.698000778542998</v>
      </c>
      <c r="BB140">
        <f t="shared" si="167"/>
        <v>10.231944801457001</v>
      </c>
      <c r="BC140">
        <f t="shared" si="168"/>
        <v>31.405897990161399</v>
      </c>
      <c r="BD140">
        <f t="shared" si="169"/>
        <v>17.878647743988299</v>
      </c>
      <c r="BE140">
        <f t="shared" si="170"/>
        <v>33.241724993218497</v>
      </c>
      <c r="BF140">
        <f t="shared" si="171"/>
        <v>14.688220586781499</v>
      </c>
      <c r="BG140">
        <f t="shared" si="172"/>
        <v>32.188565373665902</v>
      </c>
      <c r="BH140">
        <f t="shared" si="173"/>
        <v>16.6031454244721</v>
      </c>
      <c r="BI140">
        <f t="shared" si="174"/>
        <v>40.511409253411301</v>
      </c>
      <c r="BJ140">
        <f t="shared" si="175"/>
        <v>7.4185363265886597</v>
      </c>
      <c r="BK140">
        <f t="shared" si="176"/>
        <v>33.361742358125397</v>
      </c>
      <c r="BL140">
        <f t="shared" si="177"/>
        <v>15.6143363878095</v>
      </c>
      <c r="BM140">
        <f t="shared" si="178"/>
        <v>36.565360916252402</v>
      </c>
      <c r="BN140">
        <f t="shared" si="179"/>
        <v>11.3645846637476</v>
      </c>
      <c r="BO140">
        <f t="shared" si="180"/>
        <v>34.389464089000001</v>
      </c>
      <c r="BP140">
        <f t="shared" si="181"/>
        <v>14.347658828214101</v>
      </c>
      <c r="BQ140">
        <f t="shared" si="182"/>
        <v>31.4397650583639</v>
      </c>
      <c r="BR140">
        <f t="shared" si="183"/>
        <v>16.490180521636098</v>
      </c>
      <c r="BS140">
        <f t="shared" si="184"/>
        <v>35.376540833850001</v>
      </c>
      <c r="BT140">
        <f t="shared" si="185"/>
        <v>12.662303962681699</v>
      </c>
      <c r="BU140">
        <f t="shared" si="186"/>
        <v>26.5659456082041</v>
      </c>
      <c r="BV140">
        <f t="shared" si="187"/>
        <v>21.363999971795899</v>
      </c>
      <c r="BW140">
        <f t="shared" si="188"/>
        <v>35.855024847568103</v>
      </c>
      <c r="BX140">
        <f t="shared" si="189"/>
        <v>11.124879132277799</v>
      </c>
      <c r="BY140">
        <f t="shared" si="190"/>
        <v>21.15026987437</v>
      </c>
      <c r="BZ140">
        <f t="shared" si="191"/>
        <v>26.779675705630002</v>
      </c>
      <c r="CA140">
        <f t="shared" si="192"/>
        <v>36.207928796082498</v>
      </c>
      <c r="CB140">
        <f t="shared" si="193"/>
        <v>10.5423290442575</v>
      </c>
      <c r="CC140">
        <f t="shared" si="194"/>
        <v>19.815321976185199</v>
      </c>
      <c r="CD140">
        <f t="shared" si="195"/>
        <v>28.114623603814799</v>
      </c>
      <c r="CE140">
        <f t="shared" si="196"/>
        <v>36.891698146604902</v>
      </c>
      <c r="CF140">
        <f t="shared" si="197"/>
        <v>9.1205595534827495</v>
      </c>
      <c r="CG140">
        <f t="shared" si="198"/>
        <v>14.0396578094378</v>
      </c>
      <c r="CH140">
        <f t="shared" si="199"/>
        <v>33.890287770562203</v>
      </c>
      <c r="CI140">
        <f t="shared" si="200"/>
        <v>37.510395887171299</v>
      </c>
      <c r="CJ140">
        <f t="shared" si="201"/>
        <v>8.5493135801090592</v>
      </c>
      <c r="CK140">
        <f t="shared" si="202"/>
        <v>11.9483185471877</v>
      </c>
      <c r="CL140">
        <f t="shared" si="203"/>
        <v>35.981627032812298</v>
      </c>
      <c r="CM140">
        <f t="shared" si="204"/>
        <v>37.942897043842699</v>
      </c>
      <c r="CN140">
        <f t="shared" si="205"/>
        <v>8.2349030212209904</v>
      </c>
      <c r="CO140">
        <f t="shared" si="206"/>
        <v>9.9716559827289704</v>
      </c>
      <c r="CP140">
        <f t="shared" si="207"/>
        <v>37.958289597270998</v>
      </c>
      <c r="CQ140">
        <f t="shared" si="208"/>
        <v>38.216837481564198</v>
      </c>
      <c r="CR140">
        <f t="shared" si="209"/>
        <v>8.1456250725197492</v>
      </c>
      <c r="CS140">
        <f t="shared" si="210"/>
        <v>6.8285461113555099</v>
      </c>
      <c r="CT140">
        <f t="shared" si="211"/>
        <v>41.101399468644502</v>
      </c>
      <c r="CU140">
        <f t="shared" si="212"/>
        <v>38.587059165135699</v>
      </c>
      <c r="CV140">
        <f t="shared" si="213"/>
        <v>8.1695232263337001</v>
      </c>
      <c r="CW140">
        <f t="shared" si="214"/>
        <v>5.2099333109621497</v>
      </c>
      <c r="CX140">
        <f t="shared" si="215"/>
        <v>42.720012269037802</v>
      </c>
      <c r="CY140">
        <f t="shared" si="216"/>
        <v>38.679922793520703</v>
      </c>
      <c r="CZ140">
        <f t="shared" si="217"/>
        <v>7.8427380407463003</v>
      </c>
      <c r="DA140">
        <f t="shared" si="218"/>
        <v>4.9677204350935096</v>
      </c>
      <c r="DB140">
        <f t="shared" si="219"/>
        <v>42.962225144906498</v>
      </c>
      <c r="DC140">
        <f t="shared" si="220"/>
        <v>38.378066334129102</v>
      </c>
      <c r="DD140">
        <f t="shared" si="221"/>
        <v>7.5363507101767597</v>
      </c>
      <c r="DE140">
        <f t="shared" si="222"/>
        <v>4.6733050275649202</v>
      </c>
      <c r="DF140">
        <f t="shared" si="223"/>
        <v>43.256640552435101</v>
      </c>
      <c r="DG140">
        <f t="shared" si="224"/>
        <v>38.202662915030501</v>
      </c>
      <c r="DH140">
        <f t="shared" si="225"/>
        <v>7.67054912919322</v>
      </c>
      <c r="DI140">
        <f t="shared" si="226"/>
        <v>2.7963743158838801</v>
      </c>
      <c r="DJ140">
        <f t="shared" si="227"/>
        <v>45.1335712641161</v>
      </c>
      <c r="DK140">
        <f t="shared" si="228"/>
        <v>38.199845403964503</v>
      </c>
      <c r="DL140">
        <f t="shared" si="229"/>
        <v>8.4129515702842994</v>
      </c>
      <c r="DM140">
        <f t="shared" si="230"/>
        <v>0.67719387489844896</v>
      </c>
      <c r="DN140">
        <f t="shared" si="231"/>
        <v>47.252751705101602</v>
      </c>
      <c r="DO140">
        <f t="shared" si="232"/>
        <v>37.6941952629643</v>
      </c>
      <c r="DP140">
        <f t="shared" si="233"/>
        <v>8.3715216572022708</v>
      </c>
      <c r="DQ140">
        <f t="shared" si="234"/>
        <v>7.2166165670507404E-2</v>
      </c>
      <c r="DR140">
        <f t="shared" si="235"/>
        <v>47.857779414329499</v>
      </c>
      <c r="DS140">
        <f t="shared" si="236"/>
        <v>37.073094132016102</v>
      </c>
      <c r="DT140">
        <f t="shared" si="237"/>
        <v>8.0858930238510904</v>
      </c>
      <c r="DU140">
        <f t="shared" si="238"/>
        <v>8.3491868251992202E-2</v>
      </c>
      <c r="DV140">
        <f t="shared" si="239"/>
        <v>47.846453711747998</v>
      </c>
    </row>
    <row r="141" spans="1:126" x14ac:dyDescent="0.15">
      <c r="A141">
        <v>129.63094029999999</v>
      </c>
      <c r="B141">
        <v>-21.256867790000001</v>
      </c>
      <c r="C141">
        <v>155</v>
      </c>
      <c r="D141">
        <v>116</v>
      </c>
      <c r="E141">
        <v>228.95292660000001</v>
      </c>
      <c r="F141">
        <v>105.40419009999999</v>
      </c>
      <c r="G141">
        <f t="shared" si="240"/>
        <v>5.2408429371780096</v>
      </c>
      <c r="H141">
        <f t="shared" si="241"/>
        <v>43.006542170323797</v>
      </c>
      <c r="I141" t="e">
        <f t="shared" si="242"/>
        <v>#NUM!</v>
      </c>
      <c r="J141" t="e">
        <f t="shared" si="243"/>
        <v>#NUM!</v>
      </c>
      <c r="K141">
        <f t="shared" si="244"/>
        <v>5.2884869638796301</v>
      </c>
      <c r="L141">
        <f t="shared" si="245"/>
        <v>37.9010374293265</v>
      </c>
      <c r="M141">
        <f t="shared" si="246"/>
        <v>4.7662346633048602E-4</v>
      </c>
      <c r="N141">
        <f t="shared" si="247"/>
        <v>21.2563911665337</v>
      </c>
      <c r="O141">
        <f t="shared" si="248"/>
        <v>5.5745547273227496</v>
      </c>
      <c r="P141">
        <f t="shared" si="249"/>
        <v>25.2673582862176</v>
      </c>
      <c r="Q141" t="e">
        <f t="shared" si="250"/>
        <v>#NUM!</v>
      </c>
      <c r="R141" t="e">
        <f t="shared" si="251"/>
        <v>#NUM!</v>
      </c>
      <c r="S141">
        <f t="shared" si="252"/>
        <v>6.6106087048495397</v>
      </c>
      <c r="T141">
        <f t="shared" si="253"/>
        <v>18.950490795586902</v>
      </c>
      <c r="U141" t="e">
        <f t="shared" si="254"/>
        <v>#NUM!</v>
      </c>
      <c r="V141" t="e">
        <f t="shared" si="255"/>
        <v>#NUM!</v>
      </c>
      <c r="W141">
        <f t="shared" si="256"/>
        <v>8.5274290002628899</v>
      </c>
      <c r="X141">
        <f t="shared" si="257"/>
        <v>19.699685843105001</v>
      </c>
      <c r="Y141" t="e">
        <f t="shared" si="258"/>
        <v>#NUM!</v>
      </c>
      <c r="Z141" t="e">
        <f t="shared" si="259"/>
        <v>#NUM!</v>
      </c>
      <c r="AA141">
        <f t="shared" si="260"/>
        <v>12.7119406119273</v>
      </c>
      <c r="AB141">
        <f t="shared" si="261"/>
        <v>21.888842417681701</v>
      </c>
      <c r="AC141" t="e">
        <f t="shared" si="262"/>
        <v>#NUM!</v>
      </c>
      <c r="AD141" t="e">
        <f t="shared" si="263"/>
        <v>#NUM!</v>
      </c>
      <c r="AE141">
        <f t="shared" si="264"/>
        <v>15.720897869257101</v>
      </c>
      <c r="AF141">
        <f t="shared" si="265"/>
        <v>23.914051795103699</v>
      </c>
      <c r="AG141">
        <f t="shared" si="266"/>
        <v>78.887524704420002</v>
      </c>
      <c r="AH141">
        <f t="shared" si="267"/>
        <v>57.630656914420001</v>
      </c>
      <c r="AI141">
        <f t="shared" si="268"/>
        <v>17.860881175771201</v>
      </c>
      <c r="AJ141">
        <f t="shared" si="269"/>
        <v>23.764363323083199</v>
      </c>
      <c r="AK141">
        <f t="shared" si="270"/>
        <v>42.229923525255003</v>
      </c>
      <c r="AL141">
        <f t="shared" si="271"/>
        <v>20.973055735254999</v>
      </c>
      <c r="AM141">
        <f t="shared" ref="AM141:AM204" si="272">SQRT((C132-C141)^2+(D132-D141)^2)/5.73/0.297</f>
        <v>19.961438411412601</v>
      </c>
      <c r="AN141">
        <f t="shared" ref="AN141:AN204" si="273">SQRT((E132-E141)^2+(F132-F141)^2)/5.73/0.297</f>
        <v>23.3390754111396</v>
      </c>
      <c r="AO141">
        <f t="shared" ref="AO141:AO204" si="274">ASIN((AN132*SIN(A141/180*PI())/AM141))*180/PI()</f>
        <v>27.432813329035199</v>
      </c>
      <c r="AP141">
        <f t="shared" ref="AP141:AP204" si="275">ABS(ABS(B141)-ABS(AO141))</f>
        <v>6.1759455390351601</v>
      </c>
      <c r="AQ141">
        <f t="shared" si="156"/>
        <v>21.318572500657201</v>
      </c>
      <c r="AR141">
        <f t="shared" si="157"/>
        <v>20.996642591067499</v>
      </c>
      <c r="AS141">
        <f t="shared" si="158"/>
        <v>27.936808705269399</v>
      </c>
      <c r="AT141">
        <f t="shared" si="159"/>
        <v>6.6799409152693698</v>
      </c>
      <c r="AU141">
        <f t="shared" si="160"/>
        <v>23.4791810481296</v>
      </c>
      <c r="AV141">
        <f t="shared" si="161"/>
        <v>21.044362759627301</v>
      </c>
      <c r="AW141">
        <f t="shared" si="162"/>
        <v>32.0702990719805</v>
      </c>
      <c r="AX141">
        <f t="shared" si="163"/>
        <v>10.813431281980501</v>
      </c>
      <c r="AY141">
        <f t="shared" si="164"/>
        <v>26.243367234226</v>
      </c>
      <c r="AZ141">
        <f t="shared" si="165"/>
        <v>20.319485533301801</v>
      </c>
      <c r="BA141">
        <f t="shared" si="166"/>
        <v>31.731560321172999</v>
      </c>
      <c r="BB141">
        <f t="shared" si="167"/>
        <v>10.474692531173</v>
      </c>
      <c r="BC141">
        <f t="shared" si="168"/>
        <v>28.081450600116899</v>
      </c>
      <c r="BD141">
        <f t="shared" si="169"/>
        <v>19.694915673156899</v>
      </c>
      <c r="BE141">
        <f t="shared" si="170"/>
        <v>29.978199406050202</v>
      </c>
      <c r="BF141">
        <f t="shared" si="171"/>
        <v>8.7213316160502199</v>
      </c>
      <c r="BG141">
        <f t="shared" si="172"/>
        <v>29.389265984769001</v>
      </c>
      <c r="BH141">
        <f t="shared" si="173"/>
        <v>18.288135982217199</v>
      </c>
      <c r="BI141">
        <f t="shared" si="174"/>
        <v>30.669045150263699</v>
      </c>
      <c r="BJ141">
        <f t="shared" si="175"/>
        <v>9.4121773602636907</v>
      </c>
      <c r="BK141">
        <f t="shared" si="176"/>
        <v>30.250885072875501</v>
      </c>
      <c r="BL141">
        <f t="shared" si="177"/>
        <v>17.0704242865515</v>
      </c>
      <c r="BM141">
        <f t="shared" si="178"/>
        <v>33.655404535062502</v>
      </c>
      <c r="BN141">
        <f t="shared" si="179"/>
        <v>12.398536745062501</v>
      </c>
      <c r="BO141">
        <f t="shared" si="180"/>
        <v>31.469899770330301</v>
      </c>
      <c r="BP141">
        <f t="shared" si="181"/>
        <v>16.005508740617799</v>
      </c>
      <c r="BQ141">
        <f t="shared" si="182"/>
        <v>29.206697910499798</v>
      </c>
      <c r="BR141">
        <f t="shared" si="183"/>
        <v>7.9498301204997599</v>
      </c>
      <c r="BS141">
        <f t="shared" si="184"/>
        <v>32.546945649038697</v>
      </c>
      <c r="BT141">
        <f t="shared" si="185"/>
        <v>14.691070011557001</v>
      </c>
      <c r="BU141">
        <f t="shared" si="186"/>
        <v>25.356275236018298</v>
      </c>
      <c r="BV141">
        <f t="shared" si="187"/>
        <v>4.0994074460182999</v>
      </c>
      <c r="BW141">
        <f t="shared" si="188"/>
        <v>33.577406449203202</v>
      </c>
      <c r="BX141">
        <f t="shared" si="189"/>
        <v>12.9663648833568</v>
      </c>
      <c r="BY141">
        <f t="shared" si="190"/>
        <v>21.534603361478698</v>
      </c>
      <c r="BZ141">
        <f t="shared" si="191"/>
        <v>0.27773557147871802</v>
      </c>
      <c r="CA141">
        <f t="shared" si="192"/>
        <v>34.121524800436298</v>
      </c>
      <c r="CB141">
        <f t="shared" si="193"/>
        <v>11.148986628149</v>
      </c>
      <c r="CC141">
        <f t="shared" si="194"/>
        <v>17.2261395709806</v>
      </c>
      <c r="CD141">
        <f t="shared" si="195"/>
        <v>4.0307282190193598</v>
      </c>
      <c r="CE141">
        <f t="shared" si="196"/>
        <v>34.542565422062403</v>
      </c>
      <c r="CF141">
        <f t="shared" si="197"/>
        <v>10.5934348371031</v>
      </c>
      <c r="CG141">
        <f t="shared" si="198"/>
        <v>16.157784949226901</v>
      </c>
      <c r="CH141">
        <f t="shared" si="199"/>
        <v>5.0990828407730904</v>
      </c>
      <c r="CI141">
        <f t="shared" si="200"/>
        <v>35.272765289792403</v>
      </c>
      <c r="CJ141">
        <f t="shared" si="201"/>
        <v>8.68050877636664</v>
      </c>
      <c r="CK141">
        <f t="shared" si="202"/>
        <v>11.4765171562484</v>
      </c>
      <c r="CL141">
        <f t="shared" si="203"/>
        <v>9.7803506337516204</v>
      </c>
      <c r="CM141">
        <f t="shared" si="204"/>
        <v>35.9366678059843</v>
      </c>
      <c r="CN141">
        <f t="shared" si="205"/>
        <v>7.9836278244278898</v>
      </c>
      <c r="CO141">
        <f t="shared" si="206"/>
        <v>9.8125826327268495</v>
      </c>
      <c r="CP141">
        <f t="shared" si="207"/>
        <v>11.4442851572731</v>
      </c>
      <c r="CQ141">
        <f t="shared" si="208"/>
        <v>36.417544100820599</v>
      </c>
      <c r="CR141">
        <f t="shared" si="209"/>
        <v>7.4911635925352096</v>
      </c>
      <c r="CS141">
        <f t="shared" si="210"/>
        <v>8.1870601558544305</v>
      </c>
      <c r="CT141">
        <f t="shared" si="211"/>
        <v>13.069807634145601</v>
      </c>
      <c r="CU141">
        <f t="shared" si="212"/>
        <v>36.741612789964002</v>
      </c>
      <c r="CV141">
        <f t="shared" si="213"/>
        <v>7.0196714820616801</v>
      </c>
      <c r="CW141">
        <f t="shared" si="214"/>
        <v>5.5988255582060802</v>
      </c>
      <c r="CX141">
        <f t="shared" si="215"/>
        <v>15.6580422317939</v>
      </c>
      <c r="CY141">
        <f t="shared" si="216"/>
        <v>37.155149548363802</v>
      </c>
      <c r="CZ141">
        <f t="shared" si="217"/>
        <v>6.9133385646705499</v>
      </c>
      <c r="DA141">
        <f t="shared" si="218"/>
        <v>4.2836222741911802</v>
      </c>
      <c r="DB141">
        <f t="shared" si="219"/>
        <v>16.973245515808799</v>
      </c>
      <c r="DC141">
        <f t="shared" si="220"/>
        <v>37.300535504509</v>
      </c>
      <c r="DD141">
        <f t="shared" si="221"/>
        <v>6.6474365952623504</v>
      </c>
      <c r="DE141">
        <f t="shared" si="222"/>
        <v>4.0769689166521301</v>
      </c>
      <c r="DF141">
        <f t="shared" si="223"/>
        <v>17.179898873347899</v>
      </c>
      <c r="DG141">
        <f t="shared" si="224"/>
        <v>37.060839507721099</v>
      </c>
      <c r="DH141">
        <f t="shared" si="225"/>
        <v>6.3738936336287102</v>
      </c>
      <c r="DI141">
        <f t="shared" si="226"/>
        <v>3.82823777945918</v>
      </c>
      <c r="DJ141">
        <f t="shared" si="227"/>
        <v>17.4286300105408</v>
      </c>
      <c r="DK141">
        <f t="shared" si="228"/>
        <v>36.939339573007501</v>
      </c>
      <c r="DL141">
        <f t="shared" si="229"/>
        <v>6.3343284529708601</v>
      </c>
      <c r="DM141">
        <f t="shared" si="230"/>
        <v>2.2990362195883698</v>
      </c>
      <c r="DN141">
        <f t="shared" si="231"/>
        <v>18.957831570411599</v>
      </c>
      <c r="DO141">
        <f t="shared" si="232"/>
        <v>36.980310610481503</v>
      </c>
      <c r="DP141">
        <f t="shared" si="233"/>
        <v>6.9416159627634801</v>
      </c>
      <c r="DQ141">
        <f t="shared" si="234"/>
        <v>0.60875663067950603</v>
      </c>
      <c r="DR141">
        <f t="shared" si="235"/>
        <v>20.6481111593205</v>
      </c>
      <c r="DS141">
        <f t="shared" si="236"/>
        <v>36.531839700162699</v>
      </c>
      <c r="DT141">
        <f t="shared" si="237"/>
        <v>6.9053538885531101</v>
      </c>
      <c r="DU141">
        <f t="shared" si="238"/>
        <v>7.9188582365580004E-2</v>
      </c>
      <c r="DV141">
        <f t="shared" si="239"/>
        <v>21.177679207634402</v>
      </c>
    </row>
    <row r="142" spans="1:126" x14ac:dyDescent="0.15">
      <c r="A142">
        <v>153.20786519999999</v>
      </c>
      <c r="B142">
        <v>-16.795994109999999</v>
      </c>
      <c r="C142">
        <v>154</v>
      </c>
      <c r="D142">
        <v>115</v>
      </c>
      <c r="E142">
        <v>230.744812</v>
      </c>
      <c r="F142">
        <v>107.4358749</v>
      </c>
      <c r="G142">
        <f t="shared" si="240"/>
        <v>7.4116711600244001</v>
      </c>
      <c r="H142">
        <f t="shared" si="241"/>
        <v>14.1973616956691</v>
      </c>
      <c r="I142" t="e">
        <f t="shared" si="242"/>
        <v>#NUM!</v>
      </c>
      <c r="J142" t="e">
        <f t="shared" si="243"/>
        <v>#NUM!</v>
      </c>
      <c r="K142">
        <f t="shared" si="244"/>
        <v>5.91270817467817</v>
      </c>
      <c r="L142">
        <f t="shared" si="245"/>
        <v>28.729030196208999</v>
      </c>
      <c r="M142" t="e">
        <f t="shared" si="246"/>
        <v>#NUM!</v>
      </c>
      <c r="N142" t="e">
        <f t="shared" si="247"/>
        <v>#NUM!</v>
      </c>
      <c r="O142">
        <f t="shared" si="248"/>
        <v>5.5745547273227496</v>
      </c>
      <c r="P142">
        <f t="shared" si="249"/>
        <v>29.9988418683422</v>
      </c>
      <c r="Q142">
        <f t="shared" si="250"/>
        <v>42.909095454669703</v>
      </c>
      <c r="R142">
        <f t="shared" si="251"/>
        <v>26.113101344669701</v>
      </c>
      <c r="S142">
        <f t="shared" si="252"/>
        <v>5.91270817467817</v>
      </c>
      <c r="T142">
        <f t="shared" si="253"/>
        <v>22.499131401256701</v>
      </c>
      <c r="U142" t="e">
        <f t="shared" si="254"/>
        <v>#NUM!</v>
      </c>
      <c r="V142" t="e">
        <f t="shared" si="255"/>
        <v>#NUM!</v>
      </c>
      <c r="W142">
        <f t="shared" si="256"/>
        <v>6.7725678115530696</v>
      </c>
      <c r="X142">
        <f t="shared" si="257"/>
        <v>17.9992826787932</v>
      </c>
      <c r="Y142" t="e">
        <f t="shared" si="258"/>
        <v>#NUM!</v>
      </c>
      <c r="Z142" t="e">
        <f t="shared" si="259"/>
        <v>#NUM!</v>
      </c>
      <c r="AA142">
        <f t="shared" si="260"/>
        <v>8.3152477057279608</v>
      </c>
      <c r="AB142">
        <f t="shared" si="261"/>
        <v>18.8037393228404</v>
      </c>
      <c r="AC142" t="e">
        <f t="shared" si="262"/>
        <v>#NUM!</v>
      </c>
      <c r="AD142" t="e">
        <f t="shared" si="263"/>
        <v>#NUM!</v>
      </c>
      <c r="AE142">
        <f t="shared" si="264"/>
        <v>11.945474415691599</v>
      </c>
      <c r="AF142">
        <f t="shared" si="265"/>
        <v>20.808175895012401</v>
      </c>
      <c r="AG142">
        <f t="shared" si="266"/>
        <v>70.489198283083795</v>
      </c>
      <c r="AH142">
        <f t="shared" si="267"/>
        <v>53.693204173083799</v>
      </c>
      <c r="AI142">
        <f t="shared" si="268"/>
        <v>14.6779333327876</v>
      </c>
      <c r="AJ142">
        <f t="shared" si="269"/>
        <v>22.6920131995196</v>
      </c>
      <c r="AK142">
        <f t="shared" si="270"/>
        <v>32.566184322356598</v>
      </c>
      <c r="AL142">
        <f t="shared" si="271"/>
        <v>15.770190212356599</v>
      </c>
      <c r="AM142">
        <f t="shared" si="272"/>
        <v>16.703004922467098</v>
      </c>
      <c r="AN142">
        <f t="shared" si="273"/>
        <v>22.6655138244003</v>
      </c>
      <c r="AO142">
        <f t="shared" si="274"/>
        <v>22.541334982675199</v>
      </c>
      <c r="AP142">
        <f t="shared" si="275"/>
        <v>5.7453408726751798</v>
      </c>
      <c r="AQ142">
        <f t="shared" ref="AQ142:AQ205" si="276">SQRT((C132-C142)^2+(D132-D142)^2)/5.73/0.33</f>
        <v>18.712577093398998</v>
      </c>
      <c r="AR142">
        <f t="shared" ref="AR142:AR205" si="277">SQRT((E132-E142)^2+(F132-F142)^2)/5.73/0.33</f>
        <v>22.3551118877329</v>
      </c>
      <c r="AS142">
        <f t="shared" ref="AS142:AS205" si="278">ASIN((AR132*SIN(A142/180*PI())/AQ142))*180/PI()</f>
        <v>18.2153378869763</v>
      </c>
      <c r="AT142">
        <f t="shared" ref="AT142:AT205" si="279">ABS(ABS(B142)-ABS(AS142))</f>
        <v>1.4193437769763</v>
      </c>
      <c r="AU142">
        <f t="shared" si="160"/>
        <v>20.060333025663599</v>
      </c>
      <c r="AV142">
        <f t="shared" si="161"/>
        <v>20.3147363693503</v>
      </c>
      <c r="AW142">
        <f t="shared" si="162"/>
        <v>20.153188762753299</v>
      </c>
      <c r="AX142">
        <f t="shared" si="163"/>
        <v>3.3571946527533201</v>
      </c>
      <c r="AY142">
        <f t="shared" si="164"/>
        <v>22.145265087879</v>
      </c>
      <c r="AZ142">
        <f t="shared" si="165"/>
        <v>20.372097217488601</v>
      </c>
      <c r="BA142">
        <f t="shared" si="166"/>
        <v>19.560590280486299</v>
      </c>
      <c r="BB142">
        <f t="shared" si="167"/>
        <v>2.76459617048635</v>
      </c>
      <c r="BC142">
        <f t="shared" si="168"/>
        <v>24.798530051425502</v>
      </c>
      <c r="BD142">
        <f t="shared" si="169"/>
        <v>19.648083258572299</v>
      </c>
      <c r="BE142">
        <f t="shared" si="170"/>
        <v>19.335123585077</v>
      </c>
      <c r="BF142">
        <f t="shared" si="171"/>
        <v>2.5391294750769799</v>
      </c>
      <c r="BG142">
        <f t="shared" si="172"/>
        <v>26.606516402529898</v>
      </c>
      <c r="BH142">
        <f t="shared" si="173"/>
        <v>19.082063767641898</v>
      </c>
      <c r="BI142">
        <f t="shared" si="174"/>
        <v>16.8542961495274</v>
      </c>
      <c r="BJ142">
        <f t="shared" si="175"/>
        <v>5.8302039527436698E-2</v>
      </c>
      <c r="BK142">
        <f t="shared" si="176"/>
        <v>27.924012443691499</v>
      </c>
      <c r="BL142">
        <f t="shared" si="177"/>
        <v>17.809926183132401</v>
      </c>
      <c r="BM142">
        <f t="shared" si="178"/>
        <v>19.7083559322143</v>
      </c>
      <c r="BN142">
        <f t="shared" si="179"/>
        <v>2.91236182221428</v>
      </c>
      <c r="BO142">
        <f t="shared" si="180"/>
        <v>28.8225571904802</v>
      </c>
      <c r="BP142">
        <f t="shared" si="181"/>
        <v>16.698217377299301</v>
      </c>
      <c r="BQ142">
        <f t="shared" si="182"/>
        <v>18.611947224737399</v>
      </c>
      <c r="BR142">
        <f t="shared" si="183"/>
        <v>1.8159531147374099</v>
      </c>
      <c r="BS142">
        <f t="shared" si="184"/>
        <v>30.0533680284918</v>
      </c>
      <c r="BT142">
        <f t="shared" si="185"/>
        <v>15.693746169508699</v>
      </c>
      <c r="BU142">
        <f t="shared" si="186"/>
        <v>16.335836718068101</v>
      </c>
      <c r="BV142">
        <f t="shared" si="187"/>
        <v>0.46015739193190802</v>
      </c>
      <c r="BW142">
        <f t="shared" si="188"/>
        <v>31.1488551147274</v>
      </c>
      <c r="BX142">
        <f t="shared" si="189"/>
        <v>14.448335347257</v>
      </c>
      <c r="BY142">
        <f t="shared" si="190"/>
        <v>14.3021719304346</v>
      </c>
      <c r="BZ142">
        <f t="shared" si="191"/>
        <v>2.4938221795654099</v>
      </c>
      <c r="CA142">
        <f t="shared" si="192"/>
        <v>32.197497826358898</v>
      </c>
      <c r="CB142">
        <f t="shared" si="193"/>
        <v>12.804358920932501</v>
      </c>
      <c r="CC142">
        <f t="shared" si="194"/>
        <v>12.253997329186101</v>
      </c>
      <c r="CD142">
        <f t="shared" si="195"/>
        <v>4.5419967808139097</v>
      </c>
      <c r="CE142">
        <f t="shared" si="196"/>
        <v>32.782221188576798</v>
      </c>
      <c r="CF142">
        <f t="shared" si="197"/>
        <v>11.0078094437691</v>
      </c>
      <c r="CG142">
        <f t="shared" si="198"/>
        <v>9.8854499544449208</v>
      </c>
      <c r="CH142">
        <f t="shared" si="199"/>
        <v>6.9105441555550797</v>
      </c>
      <c r="CI142">
        <f t="shared" si="200"/>
        <v>33.246687275502403</v>
      </c>
      <c r="CJ142">
        <f t="shared" si="201"/>
        <v>10.4851875535535</v>
      </c>
      <c r="CK142">
        <f t="shared" si="202"/>
        <v>9.2675111443642706</v>
      </c>
      <c r="CL142">
        <f t="shared" si="203"/>
        <v>7.5284829656357202</v>
      </c>
      <c r="CM142">
        <f t="shared" si="204"/>
        <v>34.002480223629803</v>
      </c>
      <c r="CN142">
        <f t="shared" si="205"/>
        <v>8.5245943774843091</v>
      </c>
      <c r="CO142">
        <f t="shared" si="206"/>
        <v>6.6070008771851096</v>
      </c>
      <c r="CP142">
        <f t="shared" si="207"/>
        <v>10.1889932328149</v>
      </c>
      <c r="CQ142">
        <f t="shared" si="208"/>
        <v>34.692646384662801</v>
      </c>
      <c r="CR142">
        <f t="shared" si="209"/>
        <v>7.8170123929240702</v>
      </c>
      <c r="CS142">
        <f t="shared" si="210"/>
        <v>5.6797499509007299</v>
      </c>
      <c r="CT142">
        <f t="shared" si="211"/>
        <v>11.116244159099301</v>
      </c>
      <c r="CU142">
        <f t="shared" si="212"/>
        <v>35.204896496973298</v>
      </c>
      <c r="CV142">
        <f t="shared" si="213"/>
        <v>7.2855061191135499</v>
      </c>
      <c r="CW142">
        <f t="shared" si="214"/>
        <v>4.7448868349553104</v>
      </c>
      <c r="CX142">
        <f t="shared" si="215"/>
        <v>12.0511072750447</v>
      </c>
      <c r="CY142">
        <f t="shared" si="216"/>
        <v>35.563806752200598</v>
      </c>
      <c r="CZ142">
        <f t="shared" si="217"/>
        <v>6.69765373663913</v>
      </c>
      <c r="DA142">
        <f t="shared" si="218"/>
        <v>3.2464875889944298</v>
      </c>
      <c r="DB142">
        <f t="shared" si="219"/>
        <v>13.5495065210056</v>
      </c>
      <c r="DC142">
        <f t="shared" si="220"/>
        <v>36.006413898727601</v>
      </c>
      <c r="DD142">
        <f t="shared" si="221"/>
        <v>6.5385587414069404</v>
      </c>
      <c r="DE142">
        <f t="shared" si="222"/>
        <v>2.4738362820995299</v>
      </c>
      <c r="DF142">
        <f t="shared" si="223"/>
        <v>14.322157827900501</v>
      </c>
      <c r="DG142">
        <f t="shared" si="224"/>
        <v>36.189313942597202</v>
      </c>
      <c r="DH142">
        <f t="shared" si="225"/>
        <v>6.2963856801673099</v>
      </c>
      <c r="DI142">
        <f t="shared" si="226"/>
        <v>2.37738643518919</v>
      </c>
      <c r="DJ142">
        <f t="shared" si="227"/>
        <v>14.418607674810801</v>
      </c>
      <c r="DK142">
        <f t="shared" si="228"/>
        <v>35.997821431491303</v>
      </c>
      <c r="DL142">
        <f t="shared" si="229"/>
        <v>6.0363356814890201</v>
      </c>
      <c r="DM142">
        <f t="shared" si="230"/>
        <v>2.2301143598303299</v>
      </c>
      <c r="DN142">
        <f t="shared" si="231"/>
        <v>14.565879750169699</v>
      </c>
      <c r="DO142">
        <f t="shared" si="232"/>
        <v>35.917369773883102</v>
      </c>
      <c r="DP142">
        <f t="shared" si="233"/>
        <v>5.9191522235419098</v>
      </c>
      <c r="DQ142">
        <f t="shared" si="234"/>
        <v>1.33458369846773</v>
      </c>
      <c r="DR142">
        <f t="shared" si="235"/>
        <v>15.461410411532301</v>
      </c>
      <c r="DS142">
        <f t="shared" si="236"/>
        <v>35.991079845478197</v>
      </c>
      <c r="DT142">
        <f t="shared" si="237"/>
        <v>6.4429789828217698</v>
      </c>
      <c r="DU142">
        <f t="shared" si="238"/>
        <v>0.33778377552782202</v>
      </c>
      <c r="DV142">
        <f t="shared" si="239"/>
        <v>16.458210334472199</v>
      </c>
    </row>
    <row r="143" spans="1:126" x14ac:dyDescent="0.15">
      <c r="A143">
        <v>133.9961753</v>
      </c>
      <c r="B143">
        <v>-21.831641980000001</v>
      </c>
      <c r="C143">
        <v>154</v>
      </c>
      <c r="D143">
        <v>116</v>
      </c>
      <c r="E143">
        <v>231.0507202</v>
      </c>
      <c r="F143">
        <v>107.27792359999999</v>
      </c>
      <c r="G143">
        <f t="shared" si="240"/>
        <v>5.2408429371780096</v>
      </c>
      <c r="H143">
        <f t="shared" si="241"/>
        <v>1.8043152874138699</v>
      </c>
      <c r="I143" t="e">
        <f t="shared" si="242"/>
        <v>#NUM!</v>
      </c>
      <c r="J143" t="e">
        <f t="shared" si="243"/>
        <v>#NUM!</v>
      </c>
      <c r="K143">
        <f t="shared" si="244"/>
        <v>2.64424348193982</v>
      </c>
      <c r="L143">
        <f t="shared" si="245"/>
        <v>7.4376206039243202</v>
      </c>
      <c r="M143" t="e">
        <f t="shared" si="246"/>
        <v>#NUM!</v>
      </c>
      <c r="N143" t="e">
        <f t="shared" si="247"/>
        <v>#NUM!</v>
      </c>
      <c r="O143">
        <f t="shared" si="248"/>
        <v>2.4930166629173001</v>
      </c>
      <c r="P143">
        <f t="shared" si="249"/>
        <v>19.2099676622102</v>
      </c>
      <c r="Q143" t="e">
        <f t="shared" si="250"/>
        <v>#NUM!</v>
      </c>
      <c r="R143" t="e">
        <f t="shared" si="251"/>
        <v>#NUM!</v>
      </c>
      <c r="S143">
        <f t="shared" si="252"/>
        <v>2.9563540873390801</v>
      </c>
      <c r="T143">
        <f t="shared" si="253"/>
        <v>22.558840296198301</v>
      </c>
      <c r="U143" t="e">
        <f t="shared" si="254"/>
        <v>#NUM!</v>
      </c>
      <c r="V143" t="e">
        <f t="shared" si="255"/>
        <v>#NUM!</v>
      </c>
      <c r="W143">
        <f t="shared" si="256"/>
        <v>3.81358218357818</v>
      </c>
      <c r="X143">
        <f t="shared" si="257"/>
        <v>18.047072236958702</v>
      </c>
      <c r="Y143" t="e">
        <f t="shared" si="258"/>
        <v>#NUM!</v>
      </c>
      <c r="Z143" t="e">
        <f t="shared" si="259"/>
        <v>#NUM!</v>
      </c>
      <c r="AA143">
        <f t="shared" si="260"/>
        <v>4.9860333258345904</v>
      </c>
      <c r="AB143">
        <f t="shared" si="261"/>
        <v>15.0392080944413</v>
      </c>
      <c r="AC143" t="e">
        <f t="shared" si="262"/>
        <v>#NUM!</v>
      </c>
      <c r="AD143" t="e">
        <f t="shared" si="263"/>
        <v>#NUM!</v>
      </c>
      <c r="AE143">
        <f t="shared" si="264"/>
        <v>6.4990407191153299</v>
      </c>
      <c r="AF143">
        <f t="shared" si="265"/>
        <v>16.178506406046701</v>
      </c>
      <c r="AG143" t="e">
        <f t="shared" si="266"/>
        <v>#NUM!</v>
      </c>
      <c r="AH143" t="e">
        <f t="shared" si="267"/>
        <v>#NUM!</v>
      </c>
      <c r="AI143">
        <f t="shared" si="268"/>
        <v>9.9159130572743095</v>
      </c>
      <c r="AJ143">
        <f t="shared" si="269"/>
        <v>18.267637673756798</v>
      </c>
      <c r="AK143" t="e">
        <f t="shared" si="270"/>
        <v>#NUM!</v>
      </c>
      <c r="AL143" t="e">
        <f t="shared" si="271"/>
        <v>#NUM!</v>
      </c>
      <c r="AM143">
        <f t="shared" si="272"/>
        <v>12.575395936698399</v>
      </c>
      <c r="AN143">
        <f t="shared" si="273"/>
        <v>20.250705128208999</v>
      </c>
      <c r="AO143">
        <f t="shared" si="274"/>
        <v>69.4443789915303</v>
      </c>
      <c r="AP143">
        <f t="shared" si="275"/>
        <v>47.612737011530299</v>
      </c>
      <c r="AQ143">
        <f t="shared" si="276"/>
        <v>14.6272322025906</v>
      </c>
      <c r="AR143">
        <f t="shared" si="277"/>
        <v>20.4851220862184</v>
      </c>
      <c r="AS143">
        <f t="shared" si="278"/>
        <v>38.331644836848</v>
      </c>
      <c r="AT143">
        <f t="shared" si="279"/>
        <v>16.500002856847999</v>
      </c>
      <c r="AU143">
        <f t="shared" ref="AU143:AU206" si="280">SQRT((C132-C143)^2+(D132-D143)^2)/5.73/0.363</f>
        <v>16.661352651852599</v>
      </c>
      <c r="AV143">
        <f t="shared" ref="AV143:AV206" si="281">SQRT((E132-E143)^2+(F132-F143)^2)/5.73/0.363</f>
        <v>20.413548048063401</v>
      </c>
      <c r="AW143">
        <f t="shared" ref="AW143:AW206" si="282">ASIN((AV132*SIN(A143/180*PI())/AU143))*180/PI()</f>
        <v>30.648096486803901</v>
      </c>
      <c r="AX143">
        <f t="shared" ref="AX143:AX206" si="283">ABS(ABS(B143)-ABS(AW143))</f>
        <v>8.8164545068038507</v>
      </c>
      <c r="AY143">
        <f t="shared" si="164"/>
        <v>18.085113375185699</v>
      </c>
      <c r="AZ143">
        <f t="shared" si="165"/>
        <v>18.705096658506498</v>
      </c>
      <c r="BA143">
        <f t="shared" si="166"/>
        <v>36.8698307889929</v>
      </c>
      <c r="BB143">
        <f t="shared" si="167"/>
        <v>15.038188808992899</v>
      </c>
      <c r="BC143">
        <f t="shared" si="168"/>
        <v>20.168751967912002</v>
      </c>
      <c r="BD143">
        <f t="shared" si="169"/>
        <v>18.892416977230699</v>
      </c>
      <c r="BE143">
        <f t="shared" si="170"/>
        <v>40.600378324107702</v>
      </c>
      <c r="BF143">
        <f t="shared" si="171"/>
        <v>18.768736344107701</v>
      </c>
      <c r="BG143">
        <f t="shared" si="172"/>
        <v>22.781119018630001</v>
      </c>
      <c r="BH143">
        <f t="shared" si="173"/>
        <v>18.343206302991899</v>
      </c>
      <c r="BI143">
        <f t="shared" si="174"/>
        <v>32.284145239599802</v>
      </c>
      <c r="BJ143">
        <f t="shared" si="175"/>
        <v>10.4525032595998</v>
      </c>
      <c r="BK143">
        <f t="shared" si="176"/>
        <v>24.6140422383797</v>
      </c>
      <c r="BL143">
        <f t="shared" si="177"/>
        <v>17.906044515276299</v>
      </c>
      <c r="BM143">
        <f t="shared" si="178"/>
        <v>32.069821413811702</v>
      </c>
      <c r="BN143">
        <f t="shared" si="179"/>
        <v>10.2381794338117</v>
      </c>
      <c r="BO143">
        <f t="shared" si="180"/>
        <v>25.979776314359</v>
      </c>
      <c r="BP143">
        <f t="shared" si="181"/>
        <v>16.7869167330715</v>
      </c>
      <c r="BQ143">
        <f t="shared" si="182"/>
        <v>34.405822675932498</v>
      </c>
      <c r="BR143">
        <f t="shared" si="183"/>
        <v>12.574180695932499</v>
      </c>
      <c r="BS143">
        <f t="shared" si="184"/>
        <v>26.942761053310601</v>
      </c>
      <c r="BT143">
        <f t="shared" si="185"/>
        <v>15.800778791791</v>
      </c>
      <c r="BU143">
        <f t="shared" si="186"/>
        <v>30.839490145535699</v>
      </c>
      <c r="BV143">
        <f t="shared" si="187"/>
        <v>9.0078481655357105</v>
      </c>
      <c r="BW143">
        <f t="shared" si="188"/>
        <v>28.211384077324301</v>
      </c>
      <c r="BX143">
        <f t="shared" si="189"/>
        <v>14.904555521161701</v>
      </c>
      <c r="BY143">
        <f t="shared" si="190"/>
        <v>26.884947408729101</v>
      </c>
      <c r="BZ143">
        <f t="shared" si="191"/>
        <v>5.0533054287291002</v>
      </c>
      <c r="CA143">
        <f t="shared" si="192"/>
        <v>29.347535729688399</v>
      </c>
      <c r="CB143">
        <f t="shared" si="193"/>
        <v>13.7682751993532</v>
      </c>
      <c r="CC143">
        <f t="shared" si="194"/>
        <v>23.3646578012638</v>
      </c>
      <c r="CD143">
        <f t="shared" si="195"/>
        <v>1.5330158212637801</v>
      </c>
      <c r="CE143">
        <f t="shared" si="196"/>
        <v>30.437528249038401</v>
      </c>
      <c r="CF143">
        <f t="shared" si="197"/>
        <v>12.2424438054585</v>
      </c>
      <c r="CG143">
        <f t="shared" si="198"/>
        <v>19.901082979459801</v>
      </c>
      <c r="CH143">
        <f t="shared" si="199"/>
        <v>1.93055900054025</v>
      </c>
      <c r="CI143">
        <f t="shared" si="200"/>
        <v>31.081707166684001</v>
      </c>
      <c r="CJ143">
        <f t="shared" si="201"/>
        <v>10.5635148362226</v>
      </c>
      <c r="CK143">
        <f t="shared" si="202"/>
        <v>15.9726701401163</v>
      </c>
      <c r="CL143">
        <f t="shared" si="203"/>
        <v>5.8589718398837398</v>
      </c>
      <c r="CM143">
        <f t="shared" si="204"/>
        <v>31.603187379833201</v>
      </c>
      <c r="CN143">
        <f t="shared" si="205"/>
        <v>10.0848578320025</v>
      </c>
      <c r="CO143">
        <f t="shared" si="206"/>
        <v>14.940993138274401</v>
      </c>
      <c r="CP143">
        <f t="shared" si="207"/>
        <v>6.8906488417256302</v>
      </c>
      <c r="CQ143">
        <f t="shared" si="208"/>
        <v>32.397886038954198</v>
      </c>
      <c r="CR143">
        <f t="shared" si="209"/>
        <v>8.2320580300969208</v>
      </c>
      <c r="CS143">
        <f t="shared" si="210"/>
        <v>10.6432844204486</v>
      </c>
      <c r="CT143">
        <f t="shared" si="211"/>
        <v>11.188357559551401</v>
      </c>
      <c r="CU143">
        <f t="shared" si="212"/>
        <v>33.126413300484998</v>
      </c>
      <c r="CV143">
        <f t="shared" si="213"/>
        <v>7.5668877818470301</v>
      </c>
      <c r="CW143">
        <f t="shared" si="214"/>
        <v>9.1279960551561601</v>
      </c>
      <c r="CX143">
        <f t="shared" si="215"/>
        <v>12.7036459248438</v>
      </c>
      <c r="CY143">
        <f t="shared" si="216"/>
        <v>33.681974488330702</v>
      </c>
      <c r="CZ143">
        <f t="shared" si="217"/>
        <v>7.0668896064306699</v>
      </c>
      <c r="DA143">
        <f t="shared" si="218"/>
        <v>7.6031744637319898</v>
      </c>
      <c r="DB143">
        <f t="shared" si="219"/>
        <v>14.228467516267999</v>
      </c>
      <c r="DC143">
        <f t="shared" si="220"/>
        <v>34.087512035585497</v>
      </c>
      <c r="DD143">
        <f t="shared" si="221"/>
        <v>6.5074658585466398</v>
      </c>
      <c r="DE143">
        <f t="shared" si="222"/>
        <v>5.2047287000856199</v>
      </c>
      <c r="DF143">
        <f t="shared" si="223"/>
        <v>16.626913279914401</v>
      </c>
      <c r="DG143">
        <f t="shared" si="224"/>
        <v>34.569231771073703</v>
      </c>
      <c r="DH143">
        <f t="shared" si="225"/>
        <v>6.3584531030479097</v>
      </c>
      <c r="DI143">
        <f t="shared" si="226"/>
        <v>3.95664527307936</v>
      </c>
      <c r="DJ143">
        <f t="shared" si="227"/>
        <v>17.874996706920601</v>
      </c>
      <c r="DK143">
        <f t="shared" si="228"/>
        <v>34.796000290985702</v>
      </c>
      <c r="DL143">
        <f t="shared" si="229"/>
        <v>6.1313614223541402</v>
      </c>
      <c r="DM143">
        <f t="shared" si="230"/>
        <v>3.7945645671834498</v>
      </c>
      <c r="DN143">
        <f t="shared" si="231"/>
        <v>18.0370774128166</v>
      </c>
      <c r="DO143">
        <f t="shared" si="232"/>
        <v>34.659263864315797</v>
      </c>
      <c r="DP143">
        <f t="shared" si="233"/>
        <v>5.8855322752207</v>
      </c>
      <c r="DQ143">
        <f t="shared" si="234"/>
        <v>3.5705658611163802</v>
      </c>
      <c r="DR143">
        <f t="shared" si="235"/>
        <v>18.261076118883601</v>
      </c>
      <c r="DS143">
        <f t="shared" si="236"/>
        <v>34.6255693700165</v>
      </c>
      <c r="DT143">
        <f t="shared" si="237"/>
        <v>5.7714268232082704</v>
      </c>
      <c r="DU143">
        <f t="shared" si="238"/>
        <v>2.1842780631635801</v>
      </c>
      <c r="DV143">
        <f t="shared" si="239"/>
        <v>19.647363916836401</v>
      </c>
    </row>
    <row r="144" spans="1:126" x14ac:dyDescent="0.15">
      <c r="A144">
        <v>154.9086432</v>
      </c>
      <c r="B144">
        <v>-14.38540559</v>
      </c>
      <c r="C144">
        <v>154</v>
      </c>
      <c r="D144">
        <v>115</v>
      </c>
      <c r="E144">
        <v>233.22157290000001</v>
      </c>
      <c r="F144">
        <v>104.9384155</v>
      </c>
      <c r="G144">
        <f t="shared" si="240"/>
        <v>5.2408429371780096</v>
      </c>
      <c r="H144">
        <f t="shared" si="241"/>
        <v>16.726336897503401</v>
      </c>
      <c r="I144">
        <f t="shared" si="242"/>
        <v>8.3949696129802192</v>
      </c>
      <c r="J144">
        <f t="shared" si="243"/>
        <v>5.9904359770197804</v>
      </c>
      <c r="K144">
        <f t="shared" si="244"/>
        <v>0</v>
      </c>
      <c r="L144">
        <f t="shared" si="245"/>
        <v>9.3006910903464792</v>
      </c>
      <c r="M144" t="e">
        <f t="shared" si="246"/>
        <v>#DIV/0!</v>
      </c>
      <c r="N144" t="e">
        <f t="shared" si="247"/>
        <v>#DIV/0!</v>
      </c>
      <c r="O144">
        <f t="shared" si="248"/>
        <v>2.4930166629173001</v>
      </c>
      <c r="P144">
        <f t="shared" si="249"/>
        <v>7.5695571331455902</v>
      </c>
      <c r="Q144" t="e">
        <f t="shared" si="250"/>
        <v>#NUM!</v>
      </c>
      <c r="R144" t="e">
        <f t="shared" si="251"/>
        <v>#NUM!</v>
      </c>
      <c r="S144">
        <f t="shared" si="252"/>
        <v>2.9563540873390801</v>
      </c>
      <c r="T144">
        <f t="shared" si="253"/>
        <v>14.0344316029152</v>
      </c>
      <c r="U144" t="e">
        <f t="shared" si="254"/>
        <v>#NUM!</v>
      </c>
      <c r="V144" t="e">
        <f t="shared" si="255"/>
        <v>#NUM!</v>
      </c>
      <c r="W144">
        <f t="shared" si="256"/>
        <v>3.3447328363936499</v>
      </c>
      <c r="X144">
        <f t="shared" si="257"/>
        <v>17.673119817087201</v>
      </c>
      <c r="Y144" t="e">
        <f t="shared" si="258"/>
        <v>#NUM!</v>
      </c>
      <c r="Z144" t="e">
        <f t="shared" si="259"/>
        <v>#NUM!</v>
      </c>
      <c r="AA144">
        <f t="shared" si="260"/>
        <v>3.9418054497854502</v>
      </c>
      <c r="AB144">
        <f t="shared" si="261"/>
        <v>14.7275998475726</v>
      </c>
      <c r="AC144" t="e">
        <f t="shared" si="262"/>
        <v>#NUM!</v>
      </c>
      <c r="AD144" t="e">
        <f t="shared" si="263"/>
        <v>#NUM!</v>
      </c>
      <c r="AE144">
        <f t="shared" si="264"/>
        <v>4.8375484368236199</v>
      </c>
      <c r="AF144">
        <f t="shared" si="265"/>
        <v>12.623640694864401</v>
      </c>
      <c r="AG144" t="e">
        <f t="shared" si="266"/>
        <v>#NUM!</v>
      </c>
      <c r="AH144" t="e">
        <f t="shared" si="267"/>
        <v>#NUM!</v>
      </c>
      <c r="AI144">
        <f t="shared" si="268"/>
        <v>6.2364357792959701</v>
      </c>
      <c r="AJ144">
        <f t="shared" si="269"/>
        <v>14.099453986443001</v>
      </c>
      <c r="AK144" t="e">
        <f t="shared" si="270"/>
        <v>#NUM!</v>
      </c>
      <c r="AL144" t="e">
        <f t="shared" si="271"/>
        <v>#NUM!</v>
      </c>
      <c r="AM144">
        <f t="shared" si="272"/>
        <v>9.2909245455379192</v>
      </c>
      <c r="AN144">
        <f t="shared" si="273"/>
        <v>16.2128709874912</v>
      </c>
      <c r="AO144">
        <f t="shared" si="274"/>
        <v>62.480417329688798</v>
      </c>
      <c r="AP144">
        <f t="shared" si="275"/>
        <v>48.0950117396888</v>
      </c>
      <c r="AQ144">
        <f t="shared" si="276"/>
        <v>11.7423466662301</v>
      </c>
      <c r="AR144">
        <f t="shared" si="277"/>
        <v>18.412711092439402</v>
      </c>
      <c r="AS144">
        <f t="shared" si="278"/>
        <v>32.541868557873201</v>
      </c>
      <c r="AT144">
        <f t="shared" si="279"/>
        <v>18.1564629678732</v>
      </c>
      <c r="AU144">
        <f t="shared" si="280"/>
        <v>13.666094936564001</v>
      </c>
      <c r="AV144">
        <f t="shared" si="281"/>
        <v>18.914155907191201</v>
      </c>
      <c r="AW144">
        <f t="shared" si="282"/>
        <v>23.698370213726601</v>
      </c>
      <c r="AX144">
        <f t="shared" si="283"/>
        <v>9.3129646237266392</v>
      </c>
      <c r="AY144">
        <f t="shared" ref="AY144:AY207" si="284">SQRT((C132-C144)^2+(D132-D144)^2)/5.73/0.396</f>
        <v>15.5938142444992</v>
      </c>
      <c r="AZ144">
        <f t="shared" ref="AZ144:AZ207" si="285">SQRT((E132-E144)^2+(F132-F144)^2)/5.73/0.396</f>
        <v>19.092109964477199</v>
      </c>
      <c r="BA144">
        <f t="shared" ref="BA144:BA207" si="286">ASIN((AZ132*SIN(A144/180*PI())/AY144))*180/PI()</f>
        <v>22.4980007657614</v>
      </c>
      <c r="BB144">
        <f t="shared" ref="BB144:BB207" si="287">ABS(ABS(B144)-ABS(BA144))</f>
        <v>8.1125951757614096</v>
      </c>
      <c r="BC144">
        <f t="shared" si="168"/>
        <v>16.974127944792301</v>
      </c>
      <c r="BD144">
        <f t="shared" si="169"/>
        <v>17.6176781880609</v>
      </c>
      <c r="BE144">
        <f t="shared" si="170"/>
        <v>22.481058994076999</v>
      </c>
      <c r="BF144">
        <f t="shared" si="171"/>
        <v>8.0956534040770105</v>
      </c>
      <c r="BG144">
        <f t="shared" si="172"/>
        <v>18.981655789610599</v>
      </c>
      <c r="BH144">
        <f t="shared" si="173"/>
        <v>17.970631753993999</v>
      </c>
      <c r="BI144">
        <f t="shared" si="174"/>
        <v>24.3430156841581</v>
      </c>
      <c r="BJ144">
        <f t="shared" si="175"/>
        <v>9.9576100941581505</v>
      </c>
      <c r="BK144">
        <f t="shared" si="176"/>
        <v>21.492059377902098</v>
      </c>
      <c r="BL144">
        <f t="shared" si="177"/>
        <v>17.702748215505</v>
      </c>
      <c r="BM144">
        <f t="shared" si="178"/>
        <v>18.357673487738399</v>
      </c>
      <c r="BN144">
        <f t="shared" si="179"/>
        <v>3.9722678977384298</v>
      </c>
      <c r="BO144">
        <f t="shared" si="180"/>
        <v>23.280701852213699</v>
      </c>
      <c r="BP144">
        <f t="shared" si="181"/>
        <v>17.378708285113799</v>
      </c>
      <c r="BQ144">
        <f t="shared" si="182"/>
        <v>20.901147718878399</v>
      </c>
      <c r="BR144">
        <f t="shared" si="183"/>
        <v>6.5157421288784398</v>
      </c>
      <c r="BS144">
        <f t="shared" si="184"/>
        <v>24.638834509139599</v>
      </c>
      <c r="BT144">
        <f t="shared" si="185"/>
        <v>16.3564313271659</v>
      </c>
      <c r="BU144">
        <f t="shared" si="186"/>
        <v>19.302793475806201</v>
      </c>
      <c r="BV144">
        <f t="shared" si="187"/>
        <v>4.9173878858062396</v>
      </c>
      <c r="BW144">
        <f t="shared" si="188"/>
        <v>25.620050835982401</v>
      </c>
      <c r="BX144">
        <f t="shared" si="189"/>
        <v>15.448983636170199</v>
      </c>
      <c r="BY144">
        <f t="shared" si="190"/>
        <v>17.452971015060001</v>
      </c>
      <c r="BZ144">
        <f t="shared" si="191"/>
        <v>3.06756542505997</v>
      </c>
      <c r="CA144">
        <f t="shared" si="192"/>
        <v>26.889855604440001</v>
      </c>
      <c r="CB144">
        <f t="shared" si="193"/>
        <v>14.6490445776346</v>
      </c>
      <c r="CC144">
        <f t="shared" si="194"/>
        <v>15.345140443203601</v>
      </c>
      <c r="CD144">
        <f t="shared" si="195"/>
        <v>0.959734853203566</v>
      </c>
      <c r="CE144">
        <f t="shared" si="196"/>
        <v>28.0339696032547</v>
      </c>
      <c r="CF144">
        <f t="shared" si="197"/>
        <v>13.6077043880227</v>
      </c>
      <c r="CG144">
        <f t="shared" si="198"/>
        <v>13.4439385107828</v>
      </c>
      <c r="CH144">
        <f t="shared" si="199"/>
        <v>0.94146707921719897</v>
      </c>
      <c r="CI144">
        <f t="shared" si="200"/>
        <v>29.131069461943799</v>
      </c>
      <c r="CJ144">
        <f t="shared" si="201"/>
        <v>12.1876119551796</v>
      </c>
      <c r="CK144">
        <f t="shared" si="202"/>
        <v>11.534924255421</v>
      </c>
      <c r="CL144">
        <f t="shared" si="203"/>
        <v>2.8504813345789901</v>
      </c>
      <c r="CM144">
        <f t="shared" si="204"/>
        <v>29.802019262342501</v>
      </c>
      <c r="CN144">
        <f t="shared" si="205"/>
        <v>10.660672587854201</v>
      </c>
      <c r="CO144">
        <f t="shared" si="206"/>
        <v>9.2864782805371</v>
      </c>
      <c r="CP144">
        <f t="shared" si="207"/>
        <v>5.0989273094629004</v>
      </c>
      <c r="CQ144">
        <f t="shared" si="208"/>
        <v>30.355670990676099</v>
      </c>
      <c r="CR144">
        <f t="shared" si="209"/>
        <v>10.1988065073089</v>
      </c>
      <c r="CS144">
        <f t="shared" si="210"/>
        <v>8.6904861536992701</v>
      </c>
      <c r="CT144">
        <f t="shared" si="211"/>
        <v>5.6949194363007303</v>
      </c>
      <c r="CU144">
        <f t="shared" si="212"/>
        <v>31.168940204994001</v>
      </c>
      <c r="CV144">
        <f t="shared" si="213"/>
        <v>8.5099291035035893</v>
      </c>
      <c r="CW144">
        <f t="shared" si="214"/>
        <v>6.2340438398980602</v>
      </c>
      <c r="CX144">
        <f t="shared" si="215"/>
        <v>8.1513617501019393</v>
      </c>
      <c r="CY144">
        <f t="shared" si="216"/>
        <v>31.917234673889801</v>
      </c>
      <c r="CZ144">
        <f t="shared" si="217"/>
        <v>7.8825224642856</v>
      </c>
      <c r="DA144">
        <f t="shared" si="218"/>
        <v>5.35177612532976</v>
      </c>
      <c r="DB144">
        <f t="shared" si="219"/>
        <v>9.0336294646702395</v>
      </c>
      <c r="DC144">
        <f t="shared" si="220"/>
        <v>32.496827535667698</v>
      </c>
      <c r="DD144">
        <f t="shared" si="221"/>
        <v>7.4140983955894297</v>
      </c>
      <c r="DE144">
        <f t="shared" si="222"/>
        <v>4.4580941853159404</v>
      </c>
      <c r="DF144">
        <f t="shared" si="223"/>
        <v>9.92731140468406</v>
      </c>
      <c r="DG144">
        <f t="shared" si="224"/>
        <v>32.929450696482</v>
      </c>
      <c r="DH144">
        <f t="shared" si="225"/>
        <v>6.8900376780654904</v>
      </c>
      <c r="DI144">
        <f t="shared" si="226"/>
        <v>3.0437173554428898</v>
      </c>
      <c r="DJ144">
        <f t="shared" si="227"/>
        <v>11.3416882345571</v>
      </c>
      <c r="DK144">
        <f t="shared" si="228"/>
        <v>33.434527191675599</v>
      </c>
      <c r="DL144">
        <f t="shared" si="229"/>
        <v>6.73337739654065</v>
      </c>
      <c r="DM144">
        <f t="shared" si="230"/>
        <v>2.3344031275066</v>
      </c>
      <c r="DN144">
        <f t="shared" si="231"/>
        <v>12.0510024624934</v>
      </c>
      <c r="DO144">
        <f t="shared" si="232"/>
        <v>33.693499187935302</v>
      </c>
      <c r="DP144">
        <f t="shared" si="233"/>
        <v>6.5011880378699303</v>
      </c>
      <c r="DQ144">
        <f t="shared" si="234"/>
        <v>2.2360132530732999</v>
      </c>
      <c r="DR144">
        <f t="shared" si="235"/>
        <v>12.149392336926701</v>
      </c>
      <c r="DS144">
        <f t="shared" si="236"/>
        <v>33.597966669391901</v>
      </c>
      <c r="DT144">
        <f t="shared" si="237"/>
        <v>6.2506736422647897</v>
      </c>
      <c r="DU144">
        <f t="shared" si="238"/>
        <v>2.0968963730627102</v>
      </c>
      <c r="DV144">
        <f t="shared" si="239"/>
        <v>12.2885092169373</v>
      </c>
    </row>
    <row r="145" spans="1:126" x14ac:dyDescent="0.15">
      <c r="A145">
        <v>27.74942304</v>
      </c>
      <c r="B145">
        <v>-1.918210025</v>
      </c>
      <c r="C145">
        <v>156</v>
      </c>
      <c r="D145">
        <v>115</v>
      </c>
      <c r="E145">
        <v>243.24981690000001</v>
      </c>
      <c r="F145">
        <v>99.647361759999995</v>
      </c>
      <c r="G145">
        <f t="shared" si="240"/>
        <v>10.481685874356</v>
      </c>
      <c r="H145">
        <f t="shared" si="241"/>
        <v>59.423146302446803</v>
      </c>
      <c r="I145">
        <f t="shared" si="242"/>
        <v>47.987467088585802</v>
      </c>
      <c r="J145">
        <f t="shared" si="243"/>
        <v>46.069257063585802</v>
      </c>
      <c r="K145">
        <f t="shared" si="244"/>
        <v>5.91270817467817</v>
      </c>
      <c r="L145">
        <f t="shared" si="245"/>
        <v>38.048029871192902</v>
      </c>
      <c r="M145">
        <f t="shared" si="246"/>
        <v>35.851556842733601</v>
      </c>
      <c r="N145">
        <f t="shared" si="247"/>
        <v>33.9333468177336</v>
      </c>
      <c r="O145">
        <f t="shared" si="248"/>
        <v>3.5256579759197599</v>
      </c>
      <c r="P145">
        <f t="shared" si="249"/>
        <v>25.970251553642498</v>
      </c>
      <c r="Q145" t="e">
        <f t="shared" si="250"/>
        <v>#NUM!</v>
      </c>
      <c r="R145" t="e">
        <f t="shared" si="251"/>
        <v>#NUM!</v>
      </c>
      <c r="S145">
        <f t="shared" si="252"/>
        <v>1.8697624971879701</v>
      </c>
      <c r="T145">
        <f t="shared" si="253"/>
        <v>20.3770721669555</v>
      </c>
      <c r="U145" t="e">
        <f t="shared" si="254"/>
        <v>#NUM!</v>
      </c>
      <c r="V145" t="e">
        <f t="shared" si="255"/>
        <v>#NUM!</v>
      </c>
      <c r="W145">
        <f t="shared" si="256"/>
        <v>2.36508326987127</v>
      </c>
      <c r="X145">
        <f t="shared" si="257"/>
        <v>19.346072606952902</v>
      </c>
      <c r="Y145" t="e">
        <f t="shared" si="258"/>
        <v>#NUM!</v>
      </c>
      <c r="Z145" t="e">
        <f t="shared" si="259"/>
        <v>#NUM!</v>
      </c>
      <c r="AA145">
        <f t="shared" si="260"/>
        <v>2.7872773636613801</v>
      </c>
      <c r="AB145">
        <f t="shared" si="261"/>
        <v>20.2388688859638</v>
      </c>
      <c r="AC145" t="e">
        <f t="shared" si="262"/>
        <v>#NUM!</v>
      </c>
      <c r="AD145" t="e">
        <f t="shared" si="263"/>
        <v>#NUM!</v>
      </c>
      <c r="AE145">
        <f t="shared" si="264"/>
        <v>3.0219925507883598</v>
      </c>
      <c r="AF145">
        <f t="shared" si="265"/>
        <v>17.347601902254699</v>
      </c>
      <c r="AG145" t="e">
        <f t="shared" si="266"/>
        <v>#NUM!</v>
      </c>
      <c r="AH145" t="e">
        <f t="shared" si="267"/>
        <v>#NUM!</v>
      </c>
      <c r="AI145">
        <f t="shared" si="268"/>
        <v>3.5599217351092798</v>
      </c>
      <c r="AJ145">
        <f t="shared" si="269"/>
        <v>15.179139180513401</v>
      </c>
      <c r="AK145" t="e">
        <f t="shared" si="270"/>
        <v>#NUM!</v>
      </c>
      <c r="AL145" t="e">
        <f t="shared" si="271"/>
        <v>#NUM!</v>
      </c>
      <c r="AM145">
        <f t="shared" si="272"/>
        <v>5.0205391584944996</v>
      </c>
      <c r="AN145">
        <f t="shared" si="273"/>
        <v>16.254471437055699</v>
      </c>
      <c r="AO145" t="e">
        <f t="shared" si="274"/>
        <v>#NUM!</v>
      </c>
      <c r="AP145" t="e">
        <f t="shared" si="275"/>
        <v>#NUM!</v>
      </c>
      <c r="AQ145">
        <f t="shared" si="276"/>
        <v>7.8083574278033696</v>
      </c>
      <c r="AR145">
        <f t="shared" si="277"/>
        <v>17.721922077980601</v>
      </c>
      <c r="AS145" t="e">
        <f t="shared" si="278"/>
        <v>#NUM!</v>
      </c>
      <c r="AT145" t="e">
        <f t="shared" si="279"/>
        <v>#NUM!</v>
      </c>
      <c r="AU145">
        <f t="shared" si="280"/>
        <v>10.1418867925947</v>
      </c>
      <c r="AV145">
        <f t="shared" si="281"/>
        <v>19.9107600884753</v>
      </c>
      <c r="AW145">
        <f t="shared" si="282"/>
        <v>37.058106811044098</v>
      </c>
      <c r="AX145">
        <f t="shared" si="283"/>
        <v>35.139896786044098</v>
      </c>
      <c r="AY145">
        <f t="shared" si="284"/>
        <v>11.988533245840101</v>
      </c>
      <c r="AZ145">
        <f t="shared" si="285"/>
        <v>20.465307468061699</v>
      </c>
      <c r="BA145">
        <f t="shared" si="286"/>
        <v>27.481054868931199</v>
      </c>
      <c r="BB145">
        <f t="shared" si="287"/>
        <v>25.562844843931199</v>
      </c>
      <c r="BC145">
        <f t="shared" ref="BC145:BC208" si="288">SQRT((C132-C145)^2+(D132-D145)^2)/5.73/0.429</f>
        <v>13.8553365844725</v>
      </c>
      <c r="BD145">
        <f t="shared" ref="BD145:BD208" si="289">SQRT((E132-E145)^2+(F132-F145)^2)/5.73/0.429</f>
        <v>20.730903817627102</v>
      </c>
      <c r="BE145">
        <f t="shared" ref="BE145:BE208" si="290">ASIN((BD132*SIN(A145/180*PI())/BC145))*180/PI()</f>
        <v>27.929209853769901</v>
      </c>
      <c r="BF145">
        <f t="shared" ref="BF145:BF208" si="291">ABS(ABS(B145)-ABS(BE145))</f>
        <v>26.010999828769901</v>
      </c>
      <c r="BG145">
        <f t="shared" si="172"/>
        <v>15.2275517861837</v>
      </c>
      <c r="BH145">
        <f t="shared" si="173"/>
        <v>19.247042345302098</v>
      </c>
      <c r="BI145">
        <f t="shared" si="174"/>
        <v>31.034223094649899</v>
      </c>
      <c r="BJ145">
        <f t="shared" si="175"/>
        <v>29.116013069649899</v>
      </c>
      <c r="BK145">
        <f t="shared" si="176"/>
        <v>17.203621413092002</v>
      </c>
      <c r="BL145">
        <f t="shared" si="177"/>
        <v>19.6690976017548</v>
      </c>
      <c r="BM145">
        <f t="shared" si="178"/>
        <v>27.779089357859601</v>
      </c>
      <c r="BN145">
        <f t="shared" si="179"/>
        <v>25.8608793328596</v>
      </c>
      <c r="BO145">
        <f t="shared" si="180"/>
        <v>19.654752693583099</v>
      </c>
      <c r="BP145">
        <f t="shared" si="181"/>
        <v>19.687544424735901</v>
      </c>
      <c r="BQ145">
        <f t="shared" si="182"/>
        <v>23.729323301236501</v>
      </c>
      <c r="BR145">
        <f t="shared" si="183"/>
        <v>21.811113276236501</v>
      </c>
      <c r="BS145">
        <f t="shared" si="184"/>
        <v>21.428936857698702</v>
      </c>
      <c r="BT145">
        <f t="shared" si="185"/>
        <v>19.348888047553601</v>
      </c>
      <c r="BU145">
        <f t="shared" si="186"/>
        <v>24.6643095632773</v>
      </c>
      <c r="BV145">
        <f t="shared" si="187"/>
        <v>22.746099538277299</v>
      </c>
      <c r="BW145">
        <f t="shared" si="188"/>
        <v>22.805387640600301</v>
      </c>
      <c r="BX145">
        <f t="shared" si="189"/>
        <v>18.273949822689499</v>
      </c>
      <c r="BY145">
        <f t="shared" si="190"/>
        <v>21.727023702777601</v>
      </c>
      <c r="BZ145">
        <f t="shared" si="191"/>
        <v>19.8088136777776</v>
      </c>
      <c r="CA145">
        <f t="shared" si="192"/>
        <v>23.827065985323301</v>
      </c>
      <c r="CB145">
        <f t="shared" si="193"/>
        <v>17.3133094051671</v>
      </c>
      <c r="CC145">
        <f t="shared" si="194"/>
        <v>19.624292749129999</v>
      </c>
      <c r="CD145">
        <f t="shared" si="195"/>
        <v>17.706082724129999</v>
      </c>
      <c r="CE145">
        <f t="shared" si="196"/>
        <v>25.1203130784283</v>
      </c>
      <c r="CF145">
        <f t="shared" si="197"/>
        <v>16.518621051733898</v>
      </c>
      <c r="CG145">
        <f t="shared" si="198"/>
        <v>17.1922617911227</v>
      </c>
      <c r="CH145">
        <f t="shared" si="199"/>
        <v>15.2740517661227</v>
      </c>
      <c r="CI145">
        <f t="shared" si="200"/>
        <v>26.292107081562399</v>
      </c>
      <c r="CJ145">
        <f t="shared" si="201"/>
        <v>15.4867174554832</v>
      </c>
      <c r="CK145">
        <f t="shared" si="202"/>
        <v>15.023350653134401</v>
      </c>
      <c r="CL145">
        <f t="shared" si="203"/>
        <v>13.1051406281344</v>
      </c>
      <c r="CM145">
        <f t="shared" si="204"/>
        <v>27.413465173507898</v>
      </c>
      <c r="CN145">
        <f t="shared" si="205"/>
        <v>14.0955149736991</v>
      </c>
      <c r="CO145">
        <f t="shared" si="206"/>
        <v>12.8660980625917</v>
      </c>
      <c r="CP145">
        <f t="shared" si="207"/>
        <v>10.947888037591699</v>
      </c>
      <c r="CQ145">
        <f t="shared" si="208"/>
        <v>28.1253818431016</v>
      </c>
      <c r="CR145">
        <f t="shared" si="209"/>
        <v>12.672213452232199</v>
      </c>
      <c r="CS145">
        <f t="shared" si="210"/>
        <v>10.3342307261493</v>
      </c>
      <c r="CT145">
        <f t="shared" si="211"/>
        <v>8.4160207011493497</v>
      </c>
      <c r="CU145">
        <f t="shared" si="212"/>
        <v>28.7246817136338</v>
      </c>
      <c r="CV145">
        <f t="shared" si="213"/>
        <v>12.146059662016899</v>
      </c>
      <c r="CW145">
        <f t="shared" si="214"/>
        <v>9.6865712991121597</v>
      </c>
      <c r="CX145">
        <f t="shared" si="215"/>
        <v>7.7683612741121602</v>
      </c>
      <c r="CY145">
        <f t="shared" si="216"/>
        <v>29.570162365022501</v>
      </c>
      <c r="CZ145">
        <f t="shared" si="217"/>
        <v>10.5519576818257</v>
      </c>
      <c r="DA145">
        <f t="shared" si="218"/>
        <v>6.9341563530227699</v>
      </c>
      <c r="DB145">
        <f t="shared" si="219"/>
        <v>5.0159463280227703</v>
      </c>
      <c r="DC145">
        <f t="shared" si="220"/>
        <v>30.350750872534899</v>
      </c>
      <c r="DD145">
        <f t="shared" si="221"/>
        <v>9.8826169034912805</v>
      </c>
      <c r="DE145">
        <f t="shared" si="222"/>
        <v>5.9375829403363696</v>
      </c>
      <c r="DF145">
        <f t="shared" si="223"/>
        <v>4.01937291533637</v>
      </c>
      <c r="DG145">
        <f t="shared" si="224"/>
        <v>30.9654124167925</v>
      </c>
      <c r="DH145">
        <f t="shared" si="225"/>
        <v>9.3586710196707408</v>
      </c>
      <c r="DI145">
        <f t="shared" si="226"/>
        <v>4.9496083123779799</v>
      </c>
      <c r="DJ145">
        <f t="shared" si="227"/>
        <v>3.0313982873779799</v>
      </c>
      <c r="DK145">
        <f t="shared" si="228"/>
        <v>31.434987453240801</v>
      </c>
      <c r="DL145">
        <f t="shared" si="229"/>
        <v>8.7264670167752207</v>
      </c>
      <c r="DM145">
        <f t="shared" si="230"/>
        <v>3.3724762388213998</v>
      </c>
      <c r="DN145">
        <f t="shared" si="231"/>
        <v>1.4542662138214</v>
      </c>
      <c r="DO145">
        <f t="shared" si="232"/>
        <v>31.973146075586101</v>
      </c>
      <c r="DP145">
        <f t="shared" si="233"/>
        <v>8.4526375925134705</v>
      </c>
      <c r="DQ145">
        <f t="shared" si="234"/>
        <v>2.5795935207058198</v>
      </c>
      <c r="DR145">
        <f t="shared" si="235"/>
        <v>0.661383495705822</v>
      </c>
      <c r="DS145">
        <f t="shared" si="236"/>
        <v>32.273253785327199</v>
      </c>
      <c r="DT145">
        <f t="shared" si="237"/>
        <v>8.1708791918512595</v>
      </c>
      <c r="DU145">
        <f t="shared" si="238"/>
        <v>2.4778078751125099</v>
      </c>
      <c r="DV145">
        <f t="shared" si="239"/>
        <v>0.55959785011251495</v>
      </c>
    </row>
    <row r="146" spans="1:126" x14ac:dyDescent="0.15">
      <c r="A146">
        <v>128.2343765</v>
      </c>
      <c r="B146">
        <v>-1.92380178</v>
      </c>
      <c r="C146">
        <v>159</v>
      </c>
      <c r="D146">
        <v>115</v>
      </c>
      <c r="E146">
        <v>243.21398930000001</v>
      </c>
      <c r="F146">
        <v>99.670349119999997</v>
      </c>
      <c r="G146">
        <f t="shared" si="240"/>
        <v>15.722528811534</v>
      </c>
      <c r="H146">
        <f t="shared" si="241"/>
        <v>0.223092264787388</v>
      </c>
      <c r="I146" t="e">
        <f t="shared" si="242"/>
        <v>#NUM!</v>
      </c>
      <c r="J146" t="e">
        <f t="shared" si="243"/>
        <v>#NUM!</v>
      </c>
      <c r="K146">
        <f t="shared" si="244"/>
        <v>13.221217409699101</v>
      </c>
      <c r="L146">
        <f t="shared" si="245"/>
        <v>29.8695256963865</v>
      </c>
      <c r="M146">
        <f t="shared" si="246"/>
        <v>33.543046945045297</v>
      </c>
      <c r="N146">
        <f t="shared" si="247"/>
        <v>31.619245165045299</v>
      </c>
      <c r="O146">
        <f t="shared" si="248"/>
        <v>8.9886994087344405</v>
      </c>
      <c r="P146">
        <f t="shared" si="249"/>
        <v>25.290318093905601</v>
      </c>
      <c r="Q146" t="e">
        <f t="shared" si="250"/>
        <v>#NUM!</v>
      </c>
      <c r="R146" t="e">
        <f t="shared" si="251"/>
        <v>#NUM!</v>
      </c>
      <c r="S146">
        <f t="shared" si="252"/>
        <v>6.6106087048495397</v>
      </c>
      <c r="T146">
        <f t="shared" si="253"/>
        <v>19.421413650844901</v>
      </c>
      <c r="U146" t="e">
        <f t="shared" si="254"/>
        <v>#NUM!</v>
      </c>
      <c r="V146" t="e">
        <f t="shared" si="255"/>
        <v>#NUM!</v>
      </c>
      <c r="W146">
        <f t="shared" si="256"/>
        <v>4.36099807035556</v>
      </c>
      <c r="X146">
        <f t="shared" si="257"/>
        <v>16.257426251210202</v>
      </c>
      <c r="Y146" t="e">
        <f t="shared" si="258"/>
        <v>#NUM!</v>
      </c>
      <c r="Z146" t="e">
        <f t="shared" si="259"/>
        <v>#NUM!</v>
      </c>
      <c r="AA146">
        <f t="shared" si="260"/>
        <v>3.9418054497854502</v>
      </c>
      <c r="AB146">
        <f t="shared" si="261"/>
        <v>16.091861347301901</v>
      </c>
      <c r="AC146" t="e">
        <f t="shared" si="262"/>
        <v>#NUM!</v>
      </c>
      <c r="AD146" t="e">
        <f t="shared" si="263"/>
        <v>#NUM!</v>
      </c>
      <c r="AE146">
        <f t="shared" si="264"/>
        <v>3.7774906884854502</v>
      </c>
      <c r="AF146">
        <f t="shared" si="265"/>
        <v>17.3263264785563</v>
      </c>
      <c r="AG146" t="e">
        <f t="shared" si="266"/>
        <v>#NUM!</v>
      </c>
      <c r="AH146" t="e">
        <f t="shared" si="267"/>
        <v>#NUM!</v>
      </c>
      <c r="AI146">
        <f t="shared" si="268"/>
        <v>3.3053043524247698</v>
      </c>
      <c r="AJ146">
        <f t="shared" si="269"/>
        <v>15.1605356687368</v>
      </c>
      <c r="AK146" t="e">
        <f t="shared" si="270"/>
        <v>#NUM!</v>
      </c>
      <c r="AL146" t="e">
        <f t="shared" si="271"/>
        <v>#NUM!</v>
      </c>
      <c r="AM146">
        <f t="shared" si="272"/>
        <v>2.9962331362448098</v>
      </c>
      <c r="AN146">
        <f t="shared" si="273"/>
        <v>13.476020600128001</v>
      </c>
      <c r="AO146" t="e">
        <f t="shared" si="274"/>
        <v>#NUM!</v>
      </c>
      <c r="AP146" t="e">
        <f t="shared" si="275"/>
        <v>#NUM!</v>
      </c>
      <c r="AQ146">
        <f t="shared" si="276"/>
        <v>4.2307895711037098</v>
      </c>
      <c r="AR146">
        <f t="shared" si="277"/>
        <v>14.6147073628245</v>
      </c>
      <c r="AS146" t="e">
        <f t="shared" si="278"/>
        <v>#NUM!</v>
      </c>
      <c r="AT146" t="e">
        <f t="shared" si="279"/>
        <v>#NUM!</v>
      </c>
      <c r="AU146">
        <f t="shared" si="280"/>
        <v>6.5391999522764301</v>
      </c>
      <c r="AV146">
        <f t="shared" si="281"/>
        <v>16.099018905920399</v>
      </c>
      <c r="AW146" t="e">
        <f t="shared" si="282"/>
        <v>#NUM!</v>
      </c>
      <c r="AX146" t="e">
        <f t="shared" si="283"/>
        <v>#NUM!</v>
      </c>
      <c r="AY146">
        <f t="shared" si="284"/>
        <v>8.6809260156504902</v>
      </c>
      <c r="AZ146">
        <f t="shared" si="285"/>
        <v>18.240145377257502</v>
      </c>
      <c r="BA146" t="e">
        <f t="shared" si="286"/>
        <v>#NUM!</v>
      </c>
      <c r="BB146" t="e">
        <f t="shared" si="287"/>
        <v>#NUM!</v>
      </c>
      <c r="BC146">
        <f t="shared" si="288"/>
        <v>10.395483094481399</v>
      </c>
      <c r="BD146">
        <f t="shared" si="289"/>
        <v>18.880026918579201</v>
      </c>
      <c r="BE146" t="e">
        <f t="shared" si="290"/>
        <v>#NUM!</v>
      </c>
      <c r="BF146" t="e">
        <f t="shared" si="291"/>
        <v>#NUM!</v>
      </c>
      <c r="BG146">
        <f t="shared" ref="BG146:BG209" si="292">SQRT((C132-C146)^2+(D132-D146)^2)/5.73/0.462</f>
        <v>12.1644584877229</v>
      </c>
      <c r="BH146">
        <f t="shared" ref="BH146:BH209" si="293">SQRT((E132-E146)^2+(F132-F146)^2)/5.73/0.462</f>
        <v>19.239287420260101</v>
      </c>
      <c r="BI146">
        <f t="shared" ref="BI146:BI209" si="294">ASIN((BH132*SIN(A146/180*PI())/BG146))*180/PI()</f>
        <v>66.718949346619098</v>
      </c>
      <c r="BJ146">
        <f t="shared" ref="BJ146:BJ209" si="295">ABS(ABS(B146)-ABS(BI146))</f>
        <v>64.795147566619093</v>
      </c>
      <c r="BK146">
        <f t="shared" si="176"/>
        <v>13.4991730351167</v>
      </c>
      <c r="BL146">
        <f t="shared" si="177"/>
        <v>17.9537834873164</v>
      </c>
      <c r="BM146">
        <f t="shared" si="178"/>
        <v>83.958993556698104</v>
      </c>
      <c r="BN146">
        <f t="shared" si="179"/>
        <v>82.035191776698099</v>
      </c>
      <c r="BO146">
        <f t="shared" si="180"/>
        <v>15.4326214103453</v>
      </c>
      <c r="BP146">
        <f t="shared" si="181"/>
        <v>18.429704658695201</v>
      </c>
      <c r="BQ146">
        <f t="shared" si="182"/>
        <v>55.998891256540901</v>
      </c>
      <c r="BR146">
        <f t="shared" si="183"/>
        <v>54.075089476540903</v>
      </c>
      <c r="BS146">
        <f t="shared" si="184"/>
        <v>17.819094538386199</v>
      </c>
      <c r="BT146">
        <f t="shared" si="185"/>
        <v>18.518752803013101</v>
      </c>
      <c r="BU146">
        <f t="shared" si="186"/>
        <v>54.211369510130503</v>
      </c>
      <c r="BV146">
        <f t="shared" si="187"/>
        <v>52.287567730130498</v>
      </c>
      <c r="BW146">
        <f t="shared" si="188"/>
        <v>19.568372268756999</v>
      </c>
      <c r="BX146">
        <f t="shared" si="189"/>
        <v>18.2635765211026</v>
      </c>
      <c r="BY146">
        <f t="shared" si="190"/>
        <v>46.728717082384001</v>
      </c>
      <c r="BZ146">
        <f t="shared" si="191"/>
        <v>44.804915302384003</v>
      </c>
      <c r="CA146">
        <f t="shared" si="192"/>
        <v>20.955245733408699</v>
      </c>
      <c r="CB146">
        <f t="shared" si="193"/>
        <v>17.3023356515709</v>
      </c>
      <c r="CC146">
        <f t="shared" si="194"/>
        <v>40.047621077172302</v>
      </c>
      <c r="CD146">
        <f t="shared" si="195"/>
        <v>38.123819297172297</v>
      </c>
      <c r="CE146">
        <f t="shared" si="196"/>
        <v>22.010845387547501</v>
      </c>
      <c r="CF146">
        <f t="shared" si="197"/>
        <v>16.438308093102702</v>
      </c>
      <c r="CG146">
        <f t="shared" si="198"/>
        <v>35.592262977864799</v>
      </c>
      <c r="CH146">
        <f t="shared" si="199"/>
        <v>33.6684611978649</v>
      </c>
      <c r="CI146">
        <f t="shared" si="200"/>
        <v>23.324114480166099</v>
      </c>
      <c r="CJ146">
        <f t="shared" si="201"/>
        <v>15.7229260829181</v>
      </c>
      <c r="CK146">
        <f t="shared" si="202"/>
        <v>30.7621195527263</v>
      </c>
      <c r="CL146">
        <f t="shared" si="203"/>
        <v>28.838317772726299</v>
      </c>
      <c r="CM146">
        <f t="shared" si="204"/>
        <v>24.520526984023899</v>
      </c>
      <c r="CN146">
        <f t="shared" si="205"/>
        <v>14.773919096543001</v>
      </c>
      <c r="CO146">
        <f t="shared" si="206"/>
        <v>26.628134427901301</v>
      </c>
      <c r="CP146">
        <f t="shared" si="207"/>
        <v>24.7043326479013</v>
      </c>
      <c r="CQ146">
        <f t="shared" si="208"/>
        <v>25.6621418892843</v>
      </c>
      <c r="CR146">
        <f t="shared" si="209"/>
        <v>13.474008186318301</v>
      </c>
      <c r="CS146">
        <f t="shared" si="210"/>
        <v>22.5574878697145</v>
      </c>
      <c r="CT146">
        <f t="shared" si="211"/>
        <v>20.633686089714502</v>
      </c>
      <c r="CU146">
        <f t="shared" si="212"/>
        <v>26.410280365788701</v>
      </c>
      <c r="CV146">
        <f t="shared" si="213"/>
        <v>12.1354615396694</v>
      </c>
      <c r="CW146">
        <f t="shared" si="214"/>
        <v>17.959565788057098</v>
      </c>
      <c r="CX146">
        <f t="shared" si="215"/>
        <v>16.0357640080571</v>
      </c>
      <c r="CY146">
        <f t="shared" si="216"/>
        <v>27.052252114157401</v>
      </c>
      <c r="CZ146">
        <f t="shared" si="217"/>
        <v>11.6518229429731</v>
      </c>
      <c r="DA146">
        <f t="shared" si="218"/>
        <v>16.836004176180801</v>
      </c>
      <c r="DB146">
        <f t="shared" si="219"/>
        <v>14.912202396180801</v>
      </c>
      <c r="DC146">
        <f t="shared" si="220"/>
        <v>27.928545848824399</v>
      </c>
      <c r="DD146">
        <f t="shared" si="221"/>
        <v>10.1376056442785</v>
      </c>
      <c r="DE146">
        <f t="shared" si="222"/>
        <v>11.978362881391201</v>
      </c>
      <c r="DF146">
        <f t="shared" si="223"/>
        <v>10.054561101391201</v>
      </c>
      <c r="DG146">
        <f t="shared" si="224"/>
        <v>28.7401935735477</v>
      </c>
      <c r="DH146">
        <f t="shared" si="225"/>
        <v>9.5083263945835199</v>
      </c>
      <c r="DI146">
        <f t="shared" si="226"/>
        <v>10.2222843627159</v>
      </c>
      <c r="DJ146">
        <f t="shared" si="227"/>
        <v>8.2984825827158808</v>
      </c>
      <c r="DK146">
        <f t="shared" si="228"/>
        <v>29.388052129121998</v>
      </c>
      <c r="DL146">
        <f t="shared" si="229"/>
        <v>9.0164031464177299</v>
      </c>
      <c r="DM146">
        <f t="shared" si="230"/>
        <v>8.4806642816050193</v>
      </c>
      <c r="DN146">
        <f t="shared" si="231"/>
        <v>6.5568625016050204</v>
      </c>
      <c r="DO146">
        <f t="shared" si="232"/>
        <v>29.892290344793</v>
      </c>
      <c r="DP146">
        <f t="shared" si="233"/>
        <v>8.4178473188759693</v>
      </c>
      <c r="DQ146">
        <f t="shared" si="234"/>
        <v>5.8032387931285099</v>
      </c>
      <c r="DR146">
        <f t="shared" si="235"/>
        <v>3.8794370131285101</v>
      </c>
      <c r="DS146">
        <f t="shared" si="236"/>
        <v>30.462276596485601</v>
      </c>
      <c r="DT146">
        <f t="shared" si="237"/>
        <v>8.1635422318801094</v>
      </c>
      <c r="DU146">
        <f t="shared" si="238"/>
        <v>4.4316542595421797</v>
      </c>
      <c r="DV146">
        <f t="shared" si="239"/>
        <v>2.5078524795421799</v>
      </c>
    </row>
    <row r="147" spans="1:126" x14ac:dyDescent="0.15">
      <c r="A147">
        <v>87.383422499999995</v>
      </c>
      <c r="B147">
        <v>6.1535757929999999</v>
      </c>
      <c r="C147">
        <v>159</v>
      </c>
      <c r="D147">
        <v>115</v>
      </c>
      <c r="E147">
        <v>248.4847565</v>
      </c>
      <c r="F147">
        <v>91.650863650000005</v>
      </c>
      <c r="G147">
        <f t="shared" si="240"/>
        <v>0</v>
      </c>
      <c r="H147">
        <f t="shared" si="241"/>
        <v>50.293837125528697</v>
      </c>
      <c r="I147" t="e">
        <f t="shared" si="242"/>
        <v>#DIV/0!</v>
      </c>
      <c r="J147" t="e">
        <f t="shared" si="243"/>
        <v>#DIV/0!</v>
      </c>
      <c r="K147">
        <f t="shared" si="244"/>
        <v>7.9327304458194501</v>
      </c>
      <c r="L147">
        <f t="shared" si="245"/>
        <v>25.272740036463102</v>
      </c>
      <c r="M147" t="e">
        <f t="shared" si="246"/>
        <v>#NUM!</v>
      </c>
      <c r="N147" t="e">
        <f t="shared" si="247"/>
        <v>#NUM!</v>
      </c>
      <c r="O147">
        <f t="shared" si="248"/>
        <v>8.8141449397993892</v>
      </c>
      <c r="P147">
        <f t="shared" si="249"/>
        <v>35.673831836983602</v>
      </c>
      <c r="Q147">
        <f t="shared" si="250"/>
        <v>59.081735347150698</v>
      </c>
      <c r="R147">
        <f t="shared" si="251"/>
        <v>52.928159554150703</v>
      </c>
      <c r="S147">
        <f t="shared" si="252"/>
        <v>6.7415245565508304</v>
      </c>
      <c r="T147">
        <f t="shared" si="253"/>
        <v>30.9543296551095</v>
      </c>
      <c r="U147" t="e">
        <f t="shared" si="254"/>
        <v>#NUM!</v>
      </c>
      <c r="V147" t="e">
        <f t="shared" si="255"/>
        <v>#NUM!</v>
      </c>
      <c r="W147">
        <f t="shared" si="256"/>
        <v>5.2884869638796301</v>
      </c>
      <c r="X147">
        <f t="shared" si="257"/>
        <v>25.1160754967541</v>
      </c>
      <c r="Y147" t="e">
        <f t="shared" si="258"/>
        <v>#NUM!</v>
      </c>
      <c r="Z147" t="e">
        <f t="shared" si="259"/>
        <v>#NUM!</v>
      </c>
      <c r="AA147">
        <f t="shared" si="260"/>
        <v>3.6341650586296299</v>
      </c>
      <c r="AB147">
        <f t="shared" si="261"/>
        <v>21.055410667523098</v>
      </c>
      <c r="AC147" t="e">
        <f t="shared" si="262"/>
        <v>#NUM!</v>
      </c>
      <c r="AD147" t="e">
        <f t="shared" si="263"/>
        <v>#NUM!</v>
      </c>
      <c r="AE147">
        <f t="shared" si="264"/>
        <v>3.3786903855303798</v>
      </c>
      <c r="AF147">
        <f t="shared" si="265"/>
        <v>18.408804083031601</v>
      </c>
      <c r="AG147" t="e">
        <f t="shared" si="266"/>
        <v>#NUM!</v>
      </c>
      <c r="AH147" t="e">
        <f t="shared" si="267"/>
        <v>#NUM!</v>
      </c>
      <c r="AI147">
        <f t="shared" si="268"/>
        <v>3.3053043524247698</v>
      </c>
      <c r="AJ147">
        <f t="shared" si="269"/>
        <v>18.0979628860349</v>
      </c>
      <c r="AK147" t="e">
        <f t="shared" si="270"/>
        <v>#NUM!</v>
      </c>
      <c r="AL147" t="e">
        <f t="shared" si="271"/>
        <v>#NUM!</v>
      </c>
      <c r="AM147">
        <f t="shared" si="272"/>
        <v>2.9380483132664601</v>
      </c>
      <c r="AN147">
        <f t="shared" si="273"/>
        <v>16.087078120919902</v>
      </c>
      <c r="AO147" t="e">
        <f t="shared" si="274"/>
        <v>#NUM!</v>
      </c>
      <c r="AP147" t="e">
        <f t="shared" si="275"/>
        <v>#NUM!</v>
      </c>
      <c r="AQ147">
        <f t="shared" si="276"/>
        <v>2.6966098226203301</v>
      </c>
      <c r="AR147">
        <f t="shared" si="277"/>
        <v>14.478362740838699</v>
      </c>
      <c r="AS147" t="e">
        <f t="shared" si="278"/>
        <v>#NUM!</v>
      </c>
      <c r="AT147" t="e">
        <f t="shared" si="279"/>
        <v>#NUM!</v>
      </c>
      <c r="AU147">
        <f t="shared" si="280"/>
        <v>3.84617233736701</v>
      </c>
      <c r="AV147">
        <f t="shared" si="281"/>
        <v>15.181604774762199</v>
      </c>
      <c r="AW147" t="e">
        <f t="shared" si="282"/>
        <v>#NUM!</v>
      </c>
      <c r="AX147" t="e">
        <f t="shared" si="283"/>
        <v>#NUM!</v>
      </c>
      <c r="AY147">
        <f t="shared" si="284"/>
        <v>5.9942666229200601</v>
      </c>
      <c r="AZ147">
        <f t="shared" si="285"/>
        <v>16.124917959059299</v>
      </c>
      <c r="BA147" t="e">
        <f t="shared" si="286"/>
        <v>#NUM!</v>
      </c>
      <c r="BB147" t="e">
        <f t="shared" si="287"/>
        <v>#NUM!</v>
      </c>
      <c r="BC147">
        <f t="shared" si="288"/>
        <v>8.0131624759850695</v>
      </c>
      <c r="BD147">
        <f t="shared" si="289"/>
        <v>18.139907699958801</v>
      </c>
      <c r="BE147" t="e">
        <f t="shared" si="290"/>
        <v>#NUM!</v>
      </c>
      <c r="BF147" t="e">
        <f t="shared" si="291"/>
        <v>#NUM!</v>
      </c>
      <c r="BG147">
        <f t="shared" si="292"/>
        <v>9.6529485877327001</v>
      </c>
      <c r="BH147">
        <f t="shared" si="293"/>
        <v>18.828662475079799</v>
      </c>
      <c r="BI147" t="e">
        <f t="shared" si="294"/>
        <v>#NUM!</v>
      </c>
      <c r="BJ147" t="e">
        <f t="shared" si="295"/>
        <v>#NUM!</v>
      </c>
      <c r="BK147">
        <f t="shared" ref="BK147:BK210" si="296">SQRT((C132-C147)^2+(D132-D147)^2)/5.73/0.495</f>
        <v>11.353494588541301</v>
      </c>
      <c r="BL147">
        <f t="shared" ref="BL147:BL210" si="297">SQRT((E132-E147)^2+(F132-F147)^2)/5.73/0.495</f>
        <v>19.291341287294902</v>
      </c>
      <c r="BM147" t="e">
        <f t="shared" ref="BM147:BM210" si="298">ASIN((BL132*SIN(A147/180*PI())/BK147))*180/PI()</f>
        <v>#NUM!</v>
      </c>
      <c r="BN147" t="e">
        <f t="shared" ref="BN147:BN210" si="299">ABS(ABS(B147)-ABS(BM147))</f>
        <v>#NUM!</v>
      </c>
      <c r="BO147">
        <f t="shared" si="180"/>
        <v>12.6554747204219</v>
      </c>
      <c r="BP147">
        <f t="shared" si="181"/>
        <v>18.084900383739502</v>
      </c>
      <c r="BQ147" t="e">
        <f t="shared" si="182"/>
        <v>#NUM!</v>
      </c>
      <c r="BR147" t="e">
        <f t="shared" si="183"/>
        <v>#NUM!</v>
      </c>
      <c r="BS147">
        <f t="shared" si="184"/>
        <v>14.5248201509132</v>
      </c>
      <c r="BT147">
        <f t="shared" si="185"/>
        <v>18.657252260849098</v>
      </c>
      <c r="BU147" t="e">
        <f t="shared" si="186"/>
        <v>#NUM!</v>
      </c>
      <c r="BV147" t="e">
        <f t="shared" si="187"/>
        <v>#NUM!</v>
      </c>
      <c r="BW147">
        <f t="shared" si="188"/>
        <v>16.8291448418092</v>
      </c>
      <c r="BX147">
        <f t="shared" si="189"/>
        <v>19.0526611003895</v>
      </c>
      <c r="BY147" t="e">
        <f t="shared" si="190"/>
        <v>#NUM!</v>
      </c>
      <c r="BZ147" t="e">
        <f t="shared" si="191"/>
        <v>#NUM!</v>
      </c>
      <c r="CA147">
        <f t="shared" si="192"/>
        <v>18.5384579388225</v>
      </c>
      <c r="CB147">
        <f t="shared" si="193"/>
        <v>18.855381250338599</v>
      </c>
      <c r="CC147">
        <f t="shared" si="194"/>
        <v>67.761239934336402</v>
      </c>
      <c r="CD147">
        <f t="shared" si="195"/>
        <v>61.6076641413364</v>
      </c>
      <c r="CE147">
        <f t="shared" si="196"/>
        <v>19.907483446738301</v>
      </c>
      <c r="CF147">
        <f t="shared" si="197"/>
        <v>17.912612187821701</v>
      </c>
      <c r="CG147">
        <f t="shared" si="198"/>
        <v>55.011711923316803</v>
      </c>
      <c r="CH147">
        <f t="shared" si="199"/>
        <v>48.858136130316801</v>
      </c>
      <c r="CI147">
        <f t="shared" si="200"/>
        <v>20.962709892902399</v>
      </c>
      <c r="CJ147">
        <f t="shared" si="201"/>
        <v>17.0606217582746</v>
      </c>
      <c r="CK147">
        <f t="shared" si="202"/>
        <v>47.768843557127298</v>
      </c>
      <c r="CL147">
        <f t="shared" si="203"/>
        <v>41.615267764127303</v>
      </c>
      <c r="CM147">
        <f t="shared" si="204"/>
        <v>22.263927458340302</v>
      </c>
      <c r="CN147">
        <f t="shared" si="205"/>
        <v>16.410605709736998</v>
      </c>
      <c r="CO147">
        <f t="shared" si="206"/>
        <v>40.5765778122475</v>
      </c>
      <c r="CP147">
        <f t="shared" si="207"/>
        <v>34.423002019247498</v>
      </c>
      <c r="CQ147">
        <f t="shared" si="208"/>
        <v>23.454417115153301</v>
      </c>
      <c r="CR147">
        <f t="shared" si="209"/>
        <v>15.529556914731399</v>
      </c>
      <c r="CS147">
        <f t="shared" si="210"/>
        <v>34.745368871413497</v>
      </c>
      <c r="CT147">
        <f t="shared" si="211"/>
        <v>28.591793078413499</v>
      </c>
      <c r="CU147">
        <f t="shared" si="212"/>
        <v>24.5928859772308</v>
      </c>
      <c r="CV147">
        <f t="shared" si="213"/>
        <v>14.3168503302931</v>
      </c>
      <c r="CW147">
        <f t="shared" si="214"/>
        <v>29.1707702095634</v>
      </c>
      <c r="CX147">
        <f t="shared" si="215"/>
        <v>23.017194416563399</v>
      </c>
      <c r="CY147">
        <f t="shared" si="216"/>
        <v>25.353869151157099</v>
      </c>
      <c r="CZ147">
        <f t="shared" si="217"/>
        <v>13.158538122931599</v>
      </c>
      <c r="DA147">
        <f t="shared" si="218"/>
        <v>23.1236164527276</v>
      </c>
      <c r="DB147">
        <f t="shared" si="219"/>
        <v>16.970040659727601</v>
      </c>
      <c r="DC147">
        <f t="shared" si="220"/>
        <v>26.011780878997499</v>
      </c>
      <c r="DD147">
        <f t="shared" si="221"/>
        <v>12.6545311407281</v>
      </c>
      <c r="DE147">
        <f t="shared" si="222"/>
        <v>21.6254777495339</v>
      </c>
      <c r="DF147">
        <f t="shared" si="223"/>
        <v>15.4719019565339</v>
      </c>
      <c r="DG147">
        <f t="shared" si="224"/>
        <v>26.8941552618309</v>
      </c>
      <c r="DH147">
        <f t="shared" si="225"/>
        <v>11.3576932476298</v>
      </c>
      <c r="DI147">
        <f t="shared" si="226"/>
        <v>15.289606364356301</v>
      </c>
      <c r="DJ147">
        <f t="shared" si="227"/>
        <v>9.1360305713562493</v>
      </c>
      <c r="DK147">
        <f t="shared" si="228"/>
        <v>27.7137580887781</v>
      </c>
      <c r="DL147">
        <f t="shared" si="229"/>
        <v>10.7567984399944</v>
      </c>
      <c r="DM147">
        <f t="shared" si="230"/>
        <v>13.048080245660399</v>
      </c>
      <c r="DN147">
        <f t="shared" si="231"/>
        <v>6.8945044526603603</v>
      </c>
      <c r="DO147">
        <f t="shared" si="232"/>
        <v>28.3746710212213</v>
      </c>
      <c r="DP147">
        <f t="shared" si="233"/>
        <v>10.296480649971301</v>
      </c>
      <c r="DQ147">
        <f t="shared" si="234"/>
        <v>10.8016750825351</v>
      </c>
      <c r="DR147">
        <f t="shared" si="235"/>
        <v>4.6480992895350504</v>
      </c>
      <c r="DS147">
        <f t="shared" si="236"/>
        <v>28.8958806666332</v>
      </c>
      <c r="DT147">
        <f t="shared" si="237"/>
        <v>9.76664278443147</v>
      </c>
      <c r="DU147">
        <f t="shared" si="238"/>
        <v>7.3691875947552896</v>
      </c>
      <c r="DV147">
        <f t="shared" si="239"/>
        <v>1.2156118017552899</v>
      </c>
    </row>
    <row r="148" spans="1:126" x14ac:dyDescent="0.15">
      <c r="A148">
        <v>154.67088680000001</v>
      </c>
      <c r="B148">
        <v>6.1461146659999999</v>
      </c>
      <c r="C148">
        <v>161</v>
      </c>
      <c r="D148">
        <v>113</v>
      </c>
      <c r="E148">
        <v>248.48468020000001</v>
      </c>
      <c r="F148">
        <v>91.650489809999996</v>
      </c>
      <c r="G148">
        <f t="shared" si="240"/>
        <v>14.8233423200488</v>
      </c>
      <c r="H148">
        <f t="shared" si="241"/>
        <v>1.9996273671757298E-3</v>
      </c>
      <c r="I148" t="e">
        <f t="shared" si="242"/>
        <v>#NUM!</v>
      </c>
      <c r="J148" t="e">
        <f t="shared" si="243"/>
        <v>#NUM!</v>
      </c>
      <c r="K148">
        <f t="shared" si="244"/>
        <v>7.47904998875189</v>
      </c>
      <c r="L148">
        <f t="shared" si="245"/>
        <v>25.376242187624701</v>
      </c>
      <c r="M148" t="e">
        <f t="shared" si="246"/>
        <v>#NUM!</v>
      </c>
      <c r="N148" t="e">
        <f t="shared" si="247"/>
        <v>#NUM!</v>
      </c>
      <c r="O148">
        <f t="shared" si="248"/>
        <v>9.4931246269580694</v>
      </c>
      <c r="P148">
        <f t="shared" si="249"/>
        <v>16.848971065721798</v>
      </c>
      <c r="Q148" t="e">
        <f t="shared" si="250"/>
        <v>#NUM!</v>
      </c>
      <c r="R148" t="e">
        <f t="shared" si="251"/>
        <v>#NUM!</v>
      </c>
      <c r="S148">
        <f t="shared" si="252"/>
        <v>9.6251915612677994</v>
      </c>
      <c r="T148">
        <f t="shared" si="253"/>
        <v>26.755622331702</v>
      </c>
      <c r="U148">
        <f t="shared" si="254"/>
        <v>38.593986677214403</v>
      </c>
      <c r="V148">
        <f t="shared" si="255"/>
        <v>32.4478720112144</v>
      </c>
      <c r="W148">
        <f t="shared" si="256"/>
        <v>8.0551833580452801</v>
      </c>
      <c r="X148">
        <f t="shared" si="257"/>
        <v>24.763667553492599</v>
      </c>
      <c r="Y148">
        <f t="shared" si="258"/>
        <v>73.434485633837696</v>
      </c>
      <c r="Z148">
        <f t="shared" si="259"/>
        <v>67.288370967837693</v>
      </c>
      <c r="AA148">
        <f t="shared" si="260"/>
        <v>6.41679437417854</v>
      </c>
      <c r="AB148">
        <f t="shared" si="261"/>
        <v>20.930231712540198</v>
      </c>
      <c r="AC148" t="e">
        <f t="shared" si="262"/>
        <v>#NUM!</v>
      </c>
      <c r="AD148" t="e">
        <f t="shared" si="263"/>
        <v>#NUM!</v>
      </c>
      <c r="AE148">
        <f t="shared" si="264"/>
        <v>5.0680355782955697</v>
      </c>
      <c r="AF148">
        <f t="shared" si="265"/>
        <v>18.047610336204301</v>
      </c>
      <c r="AG148" t="e">
        <f t="shared" si="266"/>
        <v>#NUM!</v>
      </c>
      <c r="AH148" t="e">
        <f t="shared" si="267"/>
        <v>#NUM!</v>
      </c>
      <c r="AI148">
        <f t="shared" si="268"/>
        <v>4.7669777294727202</v>
      </c>
      <c r="AJ148">
        <f t="shared" si="269"/>
        <v>16.107721459414702</v>
      </c>
      <c r="AK148" t="e">
        <f t="shared" si="270"/>
        <v>#NUM!</v>
      </c>
      <c r="AL148" t="e">
        <f t="shared" si="271"/>
        <v>#NUM!</v>
      </c>
      <c r="AM148">
        <f t="shared" si="272"/>
        <v>4.5893781772975002</v>
      </c>
      <c r="AN148">
        <f t="shared" si="273"/>
        <v>16.087047196217998</v>
      </c>
      <c r="AO148" t="e">
        <f t="shared" si="274"/>
        <v>#NUM!</v>
      </c>
      <c r="AP148" t="e">
        <f t="shared" si="275"/>
        <v>#NUM!</v>
      </c>
      <c r="AQ148">
        <f t="shared" si="276"/>
        <v>4.1304403595677499</v>
      </c>
      <c r="AR148">
        <f t="shared" si="277"/>
        <v>14.4783424765962</v>
      </c>
      <c r="AS148" t="e">
        <f t="shared" si="278"/>
        <v>#NUM!</v>
      </c>
      <c r="AT148" t="e">
        <f t="shared" si="279"/>
        <v>#NUM!</v>
      </c>
      <c r="AU148">
        <f t="shared" si="280"/>
        <v>3.6614469809296701</v>
      </c>
      <c r="AV148">
        <f t="shared" si="281"/>
        <v>13.162122644295501</v>
      </c>
      <c r="AW148" t="e">
        <f t="shared" si="282"/>
        <v>#NUM!</v>
      </c>
      <c r="AX148" t="e">
        <f t="shared" si="283"/>
        <v>#NUM!</v>
      </c>
      <c r="AY148">
        <f t="shared" si="284"/>
        <v>4.4943497043672203</v>
      </c>
      <c r="AZ148">
        <f t="shared" si="285"/>
        <v>13.91643504896</v>
      </c>
      <c r="BA148" t="e">
        <f t="shared" si="286"/>
        <v>#NUM!</v>
      </c>
      <c r="BB148" t="e">
        <f t="shared" si="287"/>
        <v>#NUM!</v>
      </c>
      <c r="BC148">
        <f t="shared" si="288"/>
        <v>6.1561022835774404</v>
      </c>
      <c r="BD148">
        <f t="shared" si="289"/>
        <v>14.8844898980125</v>
      </c>
      <c r="BE148">
        <f t="shared" si="290"/>
        <v>68.222159034886104</v>
      </c>
      <c r="BF148">
        <f t="shared" si="291"/>
        <v>62.076044368886102</v>
      </c>
      <c r="BG148">
        <f t="shared" si="292"/>
        <v>7.8876321244687304</v>
      </c>
      <c r="BH148">
        <f t="shared" si="293"/>
        <v>16.844152076786798</v>
      </c>
      <c r="BI148">
        <f t="shared" si="294"/>
        <v>43.488779023902801</v>
      </c>
      <c r="BJ148">
        <f t="shared" si="295"/>
        <v>37.342664357902798</v>
      </c>
      <c r="BK148">
        <f t="shared" si="296"/>
        <v>9.3080041478971793</v>
      </c>
      <c r="BL148">
        <f t="shared" si="297"/>
        <v>17.573375331348501</v>
      </c>
      <c r="BM148">
        <f t="shared" si="298"/>
        <v>37.985652143627902</v>
      </c>
      <c r="BN148">
        <f t="shared" si="299"/>
        <v>31.8395374776279</v>
      </c>
      <c r="BO148">
        <f t="shared" ref="BO148:BO211" si="300">SQRT((C132-C148)^2+(D132-D148)^2)/5.73/0.528</f>
        <v>10.8270792705585</v>
      </c>
      <c r="BP148">
        <f t="shared" ref="BP148:BP211" si="301">SQRT((E132-E148)^2+(F132-F148)^2)/5.73/0.528</f>
        <v>18.085595771123302</v>
      </c>
      <c r="BQ148">
        <f t="shared" ref="BQ148:BQ211" si="302">ASIN((BP132*SIN(A148/180*PI())/BO148))*180/PI()</f>
        <v>39.3113052273021</v>
      </c>
      <c r="BR148">
        <f t="shared" ref="BR148:BR211" si="303">ABS(ABS(B148)-ABS(BQ148))</f>
        <v>33.165190561302097</v>
      </c>
      <c r="BS148">
        <f t="shared" si="184"/>
        <v>12.008137466826399</v>
      </c>
      <c r="BT148">
        <f t="shared" si="185"/>
        <v>17.021048261178201</v>
      </c>
      <c r="BU148">
        <f t="shared" si="186"/>
        <v>32.787026498150198</v>
      </c>
      <c r="BV148">
        <f t="shared" si="187"/>
        <v>26.640911832150199</v>
      </c>
      <c r="BW148">
        <f t="shared" si="188"/>
        <v>13.7681345318925</v>
      </c>
      <c r="BX148">
        <f t="shared" si="189"/>
        <v>17.6207100077451</v>
      </c>
      <c r="BY148">
        <f t="shared" si="190"/>
        <v>34.961035145430998</v>
      </c>
      <c r="BZ148">
        <f t="shared" si="191"/>
        <v>28.814920479430999</v>
      </c>
      <c r="CA148">
        <f t="shared" si="192"/>
        <v>15.9531160387642</v>
      </c>
      <c r="CB148">
        <f t="shared" si="193"/>
        <v>18.0498754474024</v>
      </c>
      <c r="CC148">
        <f t="shared" si="194"/>
        <v>27.375613872931599</v>
      </c>
      <c r="CD148">
        <f t="shared" si="195"/>
        <v>21.2294992069316</v>
      </c>
      <c r="CE148">
        <f t="shared" si="196"/>
        <v>17.5797452415196</v>
      </c>
      <c r="CF148">
        <f t="shared" si="197"/>
        <v>17.912601774126099</v>
      </c>
      <c r="CG148">
        <f t="shared" si="198"/>
        <v>23.381098870143799</v>
      </c>
      <c r="CH148">
        <f t="shared" si="199"/>
        <v>17.2349842041438</v>
      </c>
      <c r="CI148">
        <f t="shared" si="200"/>
        <v>18.905912154830201</v>
      </c>
      <c r="CJ148">
        <f t="shared" si="201"/>
        <v>17.059620737263</v>
      </c>
      <c r="CK148">
        <f t="shared" si="202"/>
        <v>20.576646601572101</v>
      </c>
      <c r="CL148">
        <f t="shared" si="203"/>
        <v>14.4305319355721</v>
      </c>
      <c r="CM148">
        <f t="shared" si="204"/>
        <v>19.946225730805399</v>
      </c>
      <c r="CN148">
        <f t="shared" si="205"/>
        <v>16.2851294817055</v>
      </c>
      <c r="CO148">
        <f t="shared" si="206"/>
        <v>18.548959066444201</v>
      </c>
      <c r="CP148">
        <f t="shared" si="207"/>
        <v>12.4028444004442</v>
      </c>
      <c r="CQ148">
        <f t="shared" si="208"/>
        <v>21.226303375837599</v>
      </c>
      <c r="CR148">
        <f t="shared" si="209"/>
        <v>15.6970947784435</v>
      </c>
      <c r="CS148">
        <f t="shared" si="210"/>
        <v>16.251490898704301</v>
      </c>
      <c r="CT148">
        <f t="shared" si="211"/>
        <v>10.1053762327043</v>
      </c>
      <c r="CU148">
        <f t="shared" si="212"/>
        <v>22.403581662476199</v>
      </c>
      <c r="CV148">
        <f t="shared" si="213"/>
        <v>14.8824886518968</v>
      </c>
      <c r="CW148">
        <f t="shared" si="214"/>
        <v>14.1664865995066</v>
      </c>
      <c r="CX148">
        <f t="shared" si="215"/>
        <v>8.0203719335065795</v>
      </c>
      <c r="CY148">
        <f t="shared" si="216"/>
        <v>23.5256248761252</v>
      </c>
      <c r="CZ148">
        <f t="shared" si="217"/>
        <v>13.7441763283383</v>
      </c>
      <c r="DA148">
        <f t="shared" si="218"/>
        <v>12.074606239695701</v>
      </c>
      <c r="DB148">
        <f t="shared" si="219"/>
        <v>5.9284915736956902</v>
      </c>
      <c r="DC148">
        <f t="shared" si="220"/>
        <v>24.2869044933678</v>
      </c>
      <c r="DD148">
        <f t="shared" si="221"/>
        <v>12.652448876342101</v>
      </c>
      <c r="DE148">
        <f t="shared" si="222"/>
        <v>9.7290209938002707</v>
      </c>
      <c r="DF148">
        <f t="shared" si="223"/>
        <v>3.58290632780027</v>
      </c>
      <c r="DG148">
        <f t="shared" si="224"/>
        <v>24.956314202926801</v>
      </c>
      <c r="DH148">
        <f t="shared" si="225"/>
        <v>12.185852885230499</v>
      </c>
      <c r="DI148">
        <f t="shared" si="226"/>
        <v>9.1214094845186597</v>
      </c>
      <c r="DJ148">
        <f t="shared" si="227"/>
        <v>2.9752948185186598</v>
      </c>
      <c r="DK148">
        <f t="shared" si="228"/>
        <v>25.842702524781899</v>
      </c>
      <c r="DL148">
        <f t="shared" si="229"/>
        <v>10.9520810145181</v>
      </c>
      <c r="DM148">
        <f t="shared" si="230"/>
        <v>6.5072969289387403</v>
      </c>
      <c r="DN148">
        <f t="shared" si="231"/>
        <v>0.36118226293873501</v>
      </c>
      <c r="DO148">
        <f t="shared" si="232"/>
        <v>26.668477433611201</v>
      </c>
      <c r="DP148">
        <f t="shared" si="233"/>
        <v>10.3858967236089</v>
      </c>
      <c r="DQ148">
        <f t="shared" si="234"/>
        <v>5.5535106790944804</v>
      </c>
      <c r="DR148">
        <f t="shared" si="235"/>
        <v>0.59260398690551597</v>
      </c>
      <c r="DS148">
        <f t="shared" si="236"/>
        <v>27.338061979781799</v>
      </c>
      <c r="DT148">
        <f t="shared" si="237"/>
        <v>9.9532905273557901</v>
      </c>
      <c r="DU148">
        <f t="shared" si="238"/>
        <v>4.6304070936295396</v>
      </c>
      <c r="DV148">
        <f t="shared" si="239"/>
        <v>1.5157075723704601</v>
      </c>
    </row>
    <row r="149" spans="1:126" x14ac:dyDescent="0.15">
      <c r="A149">
        <v>174.30162960000001</v>
      </c>
      <c r="B149">
        <v>-3.6365779520000001</v>
      </c>
      <c r="C149">
        <v>163</v>
      </c>
      <c r="D149">
        <v>112</v>
      </c>
      <c r="E149">
        <v>253.46339420000001</v>
      </c>
      <c r="F149">
        <v>88.260894780000001</v>
      </c>
      <c r="G149">
        <f t="shared" si="240"/>
        <v>11.718881066929701</v>
      </c>
      <c r="H149">
        <f t="shared" si="241"/>
        <v>31.565779113160399</v>
      </c>
      <c r="I149">
        <f t="shared" si="242"/>
        <v>9.7072765821542303E-4</v>
      </c>
      <c r="J149">
        <f t="shared" si="243"/>
        <v>3.6356072243417801</v>
      </c>
      <c r="K149">
        <f t="shared" si="244"/>
        <v>13.221217409699101</v>
      </c>
      <c r="L149">
        <f t="shared" si="245"/>
        <v>15.9267599377084</v>
      </c>
      <c r="M149">
        <f t="shared" si="246"/>
        <v>10.9410239429825</v>
      </c>
      <c r="N149">
        <f t="shared" si="247"/>
        <v>7.3044459909825399</v>
      </c>
      <c r="O149">
        <f t="shared" si="248"/>
        <v>8.8141449397993892</v>
      </c>
      <c r="P149">
        <f t="shared" si="249"/>
        <v>27.036644974230601</v>
      </c>
      <c r="Q149">
        <f t="shared" si="250"/>
        <v>16.552616365283399</v>
      </c>
      <c r="R149">
        <f t="shared" si="251"/>
        <v>12.916038413283401</v>
      </c>
      <c r="S149">
        <f t="shared" si="252"/>
        <v>10.068979197556599</v>
      </c>
      <c r="T149">
        <f t="shared" si="253"/>
        <v>20.2232249545917</v>
      </c>
      <c r="U149">
        <f t="shared" si="254"/>
        <v>11.5919814400168</v>
      </c>
      <c r="V149">
        <f t="shared" si="255"/>
        <v>7.9554034880168096</v>
      </c>
      <c r="W149">
        <f t="shared" si="256"/>
        <v>10.034198509181</v>
      </c>
      <c r="X149">
        <f t="shared" si="257"/>
        <v>27.740542022787199</v>
      </c>
      <c r="Y149">
        <f t="shared" si="258"/>
        <v>10.071727295646401</v>
      </c>
      <c r="Z149">
        <f t="shared" si="259"/>
        <v>6.43514934364637</v>
      </c>
      <c r="AA149">
        <f t="shared" si="260"/>
        <v>8.6809260156504902</v>
      </c>
      <c r="AB149">
        <f t="shared" si="261"/>
        <v>25.907819426202298</v>
      </c>
      <c r="AC149">
        <f t="shared" si="262"/>
        <v>9.9050984117990097</v>
      </c>
      <c r="AD149">
        <f t="shared" si="263"/>
        <v>6.2685204597990101</v>
      </c>
      <c r="AE149">
        <f t="shared" si="264"/>
        <v>7.1672846494149702</v>
      </c>
      <c r="AF149">
        <f t="shared" si="265"/>
        <v>22.460209202668199</v>
      </c>
      <c r="AG149">
        <f t="shared" si="266"/>
        <v>16.7540843174142</v>
      </c>
      <c r="AH149">
        <f t="shared" si="267"/>
        <v>13.117506365414201</v>
      </c>
      <c r="AI149">
        <f t="shared" si="268"/>
        <v>5.91270817467817</v>
      </c>
      <c r="AJ149">
        <f t="shared" si="269"/>
        <v>19.772855504048302</v>
      </c>
      <c r="AK149">
        <f t="shared" si="270"/>
        <v>23.520196329240601</v>
      </c>
      <c r="AL149">
        <f t="shared" si="271"/>
        <v>19.883618377240602</v>
      </c>
      <c r="AM149">
        <f t="shared" si="272"/>
        <v>5.5434984704853099</v>
      </c>
      <c r="AN149">
        <f t="shared" si="273"/>
        <v>17.707607541979201</v>
      </c>
      <c r="AO149">
        <f t="shared" si="274"/>
        <v>20.402588950549699</v>
      </c>
      <c r="AP149">
        <f t="shared" si="275"/>
        <v>16.766010998549699</v>
      </c>
      <c r="AQ149">
        <f t="shared" si="276"/>
        <v>5.2884869638796301</v>
      </c>
      <c r="AR149">
        <f t="shared" si="277"/>
        <v>17.295260774047399</v>
      </c>
      <c r="AS149">
        <f t="shared" si="278"/>
        <v>21.842853759739199</v>
      </c>
      <c r="AT149">
        <f t="shared" si="279"/>
        <v>18.2062758077392</v>
      </c>
      <c r="AU149">
        <f t="shared" si="280"/>
        <v>4.7593954473875701</v>
      </c>
      <c r="AV149">
        <f t="shared" si="281"/>
        <v>15.722964340043101</v>
      </c>
      <c r="AW149">
        <f t="shared" si="282"/>
        <v>23.899798730485699</v>
      </c>
      <c r="AX149">
        <f t="shared" si="283"/>
        <v>20.263220778485699</v>
      </c>
      <c r="AY149">
        <f t="shared" si="284"/>
        <v>4.1576238528639804</v>
      </c>
      <c r="AZ149">
        <f t="shared" si="285"/>
        <v>14.412711702382801</v>
      </c>
      <c r="BA149">
        <f t="shared" si="286"/>
        <v>25.557601593879799</v>
      </c>
      <c r="BB149">
        <f t="shared" si="287"/>
        <v>21.921023641879799</v>
      </c>
      <c r="BC149">
        <f t="shared" si="288"/>
        <v>4.7615502226126001</v>
      </c>
      <c r="BD149">
        <f t="shared" si="289"/>
        <v>14.9178460540766</v>
      </c>
      <c r="BE149">
        <f t="shared" si="290"/>
        <v>17.165712425723299</v>
      </c>
      <c r="BF149">
        <f t="shared" si="291"/>
        <v>13.5291344737233</v>
      </c>
      <c r="BG149">
        <f t="shared" si="292"/>
        <v>6.0439851015767196</v>
      </c>
      <c r="BH149">
        <f t="shared" si="293"/>
        <v>15.600480387794599</v>
      </c>
      <c r="BI149">
        <f t="shared" si="294"/>
        <v>11.7678222282667</v>
      </c>
      <c r="BJ149">
        <f t="shared" si="295"/>
        <v>8.1312442762667292</v>
      </c>
      <c r="BK149">
        <f t="shared" si="296"/>
        <v>7.5369959019274599</v>
      </c>
      <c r="BL149">
        <f t="shared" si="297"/>
        <v>17.354493162665602</v>
      </c>
      <c r="BM149">
        <f t="shared" si="298"/>
        <v>9.4099307596807709</v>
      </c>
      <c r="BN149">
        <f t="shared" si="299"/>
        <v>5.7733528076807703</v>
      </c>
      <c r="BO149">
        <f t="shared" si="300"/>
        <v>8.7824119834380596</v>
      </c>
      <c r="BP149">
        <f t="shared" si="301"/>
        <v>18.017691219932399</v>
      </c>
      <c r="BQ149">
        <f t="shared" si="302"/>
        <v>9.5540410019593693</v>
      </c>
      <c r="BR149">
        <f t="shared" si="303"/>
        <v>5.9174630499593697</v>
      </c>
      <c r="BS149">
        <f t="shared" ref="BS149:BS212" si="304">SQRT((C132-C149)^2+(D132-D149)^2)/5.73/0.561</f>
        <v>10.1568986553646</v>
      </c>
      <c r="BT149">
        <f t="shared" ref="BT149:BT212" si="305">SQRT((E132-E149)^2+(F132-F149)^2)/5.73/0.561</f>
        <v>18.5035721370392</v>
      </c>
      <c r="BU149">
        <f t="shared" ref="BU149:BU212" si="306">ASIN((BT132*SIN(A149/180*PI())/BS149))*180/PI()</f>
        <v>8.4831063387769206</v>
      </c>
      <c r="BV149">
        <f t="shared" ref="BV149:BV212" si="307">ABS(ABS(B149)-ABS(BU149))</f>
        <v>4.84652838677692</v>
      </c>
      <c r="BW149">
        <f t="shared" si="188"/>
        <v>11.245473471776901</v>
      </c>
      <c r="BX149">
        <f t="shared" si="189"/>
        <v>17.4756300888412</v>
      </c>
      <c r="BY149">
        <f t="shared" si="190"/>
        <v>8.0993348747854093</v>
      </c>
      <c r="BZ149">
        <f t="shared" si="191"/>
        <v>4.4627569227854096</v>
      </c>
      <c r="CA149">
        <f t="shared" si="192"/>
        <v>12.9151618228248</v>
      </c>
      <c r="CB149">
        <f t="shared" si="193"/>
        <v>18.055449971889299</v>
      </c>
      <c r="CC149">
        <f t="shared" si="194"/>
        <v>8.0091907022967206</v>
      </c>
      <c r="CD149">
        <f t="shared" si="195"/>
        <v>4.37261275029672</v>
      </c>
      <c r="CE149">
        <f t="shared" si="196"/>
        <v>15.0001106390426</v>
      </c>
      <c r="CF149">
        <f t="shared" si="197"/>
        <v>18.539930900922101</v>
      </c>
      <c r="CG149">
        <f t="shared" si="198"/>
        <v>6.1875958179502897</v>
      </c>
      <c r="CH149">
        <f t="shared" si="199"/>
        <v>2.5510178659502798</v>
      </c>
      <c r="CI149">
        <f t="shared" si="200"/>
        <v>16.561710898521401</v>
      </c>
      <c r="CJ149">
        <f t="shared" si="201"/>
        <v>18.405240358032302</v>
      </c>
      <c r="CK149">
        <f t="shared" si="202"/>
        <v>5.3489318888291599</v>
      </c>
      <c r="CL149">
        <f t="shared" si="203"/>
        <v>1.71235393682916</v>
      </c>
      <c r="CM149">
        <f t="shared" si="204"/>
        <v>17.8550162305683</v>
      </c>
      <c r="CN149">
        <f t="shared" si="205"/>
        <v>17.568638523576301</v>
      </c>
      <c r="CO149">
        <f t="shared" si="206"/>
        <v>4.7307255333535103</v>
      </c>
      <c r="CP149">
        <f t="shared" si="207"/>
        <v>1.09414758135351</v>
      </c>
      <c r="CQ149">
        <f t="shared" si="208"/>
        <v>18.885425342320101</v>
      </c>
      <c r="CR149">
        <f t="shared" si="209"/>
        <v>16.805672844363102</v>
      </c>
      <c r="CS149">
        <f t="shared" si="210"/>
        <v>4.2774941759038096</v>
      </c>
      <c r="CT149">
        <f t="shared" si="211"/>
        <v>0.64091622390380698</v>
      </c>
      <c r="CU149">
        <f t="shared" si="212"/>
        <v>20.148805666783201</v>
      </c>
      <c r="CV149">
        <f t="shared" si="213"/>
        <v>16.2382022162863</v>
      </c>
      <c r="CW149">
        <f t="shared" si="214"/>
        <v>3.7592720221158298</v>
      </c>
      <c r="CX149">
        <f t="shared" si="215"/>
        <v>0.122694070115832</v>
      </c>
      <c r="CY149">
        <f t="shared" si="216"/>
        <v>21.316210927978201</v>
      </c>
      <c r="CZ149">
        <f t="shared" si="217"/>
        <v>15.451102692896299</v>
      </c>
      <c r="DA149">
        <f t="shared" si="218"/>
        <v>3.2826547987781698</v>
      </c>
      <c r="DB149">
        <f t="shared" si="219"/>
        <v>0.35392315322183099</v>
      </c>
      <c r="DC149">
        <f t="shared" si="220"/>
        <v>22.4270059633686</v>
      </c>
      <c r="DD149">
        <f t="shared" si="221"/>
        <v>14.353518149178701</v>
      </c>
      <c r="DE149">
        <f t="shared" si="222"/>
        <v>2.8103309144020101</v>
      </c>
      <c r="DF149">
        <f t="shared" si="223"/>
        <v>0.82624703759798701</v>
      </c>
      <c r="DG149">
        <f t="shared" si="224"/>
        <v>23.192185756131298</v>
      </c>
      <c r="DH149">
        <f t="shared" si="225"/>
        <v>13.3191078312692</v>
      </c>
      <c r="DI149">
        <f t="shared" si="226"/>
        <v>2.2678383447427302</v>
      </c>
      <c r="DJ149">
        <f t="shared" si="227"/>
        <v>1.36873960725727</v>
      </c>
      <c r="DK149">
        <f t="shared" si="228"/>
        <v>23.8737710364205</v>
      </c>
      <c r="DL149">
        <f t="shared" si="229"/>
        <v>12.845444357130599</v>
      </c>
      <c r="DM149">
        <f t="shared" si="230"/>
        <v>2.12388169304529</v>
      </c>
      <c r="DN149">
        <f t="shared" si="231"/>
        <v>1.5126962589547099</v>
      </c>
      <c r="DO149">
        <f t="shared" si="232"/>
        <v>24.7649496357648</v>
      </c>
      <c r="DP149">
        <f t="shared" si="233"/>
        <v>11.665640263639499</v>
      </c>
      <c r="DQ149">
        <f t="shared" si="234"/>
        <v>1.5189984410152499</v>
      </c>
      <c r="DR149">
        <f t="shared" si="235"/>
        <v>2.1175795109847502</v>
      </c>
      <c r="DS149">
        <f t="shared" si="236"/>
        <v>25.597466665686198</v>
      </c>
      <c r="DT149">
        <f t="shared" si="237"/>
        <v>11.0991652964415</v>
      </c>
      <c r="DU149">
        <f t="shared" si="238"/>
        <v>1.29526294015633</v>
      </c>
      <c r="DV149">
        <f t="shared" si="239"/>
        <v>2.3413150118436699</v>
      </c>
    </row>
    <row r="150" spans="1:126" x14ac:dyDescent="0.15">
      <c r="A150">
        <v>173.34103450000001</v>
      </c>
      <c r="B150">
        <v>-5.0617996070000002</v>
      </c>
      <c r="C150">
        <v>164</v>
      </c>
      <c r="D150">
        <v>111</v>
      </c>
      <c r="E150">
        <v>255.82566829999999</v>
      </c>
      <c r="F150">
        <v>87.582809449999999</v>
      </c>
      <c r="G150">
        <f t="shared" si="240"/>
        <v>7.4116711600244001</v>
      </c>
      <c r="H150">
        <f t="shared" si="241"/>
        <v>12.880259059517799</v>
      </c>
      <c r="I150">
        <f t="shared" si="242"/>
        <v>29.594794345280299</v>
      </c>
      <c r="J150">
        <f t="shared" si="243"/>
        <v>24.532994738280301</v>
      </c>
      <c r="K150">
        <f t="shared" si="244"/>
        <v>9.5339554589454494</v>
      </c>
      <c r="L150">
        <f t="shared" si="245"/>
        <v>22.1921400780478</v>
      </c>
      <c r="M150">
        <f t="shared" si="246"/>
        <v>17.977631426585098</v>
      </c>
      <c r="N150">
        <f t="shared" si="247"/>
        <v>12.915831819585099</v>
      </c>
      <c r="O150">
        <f t="shared" si="248"/>
        <v>11.287613019255099</v>
      </c>
      <c r="P150">
        <f t="shared" si="249"/>
        <v>14.794961823501801</v>
      </c>
      <c r="Q150">
        <f t="shared" si="250"/>
        <v>21.4988680582683</v>
      </c>
      <c r="R150">
        <f t="shared" si="251"/>
        <v>16.437068451268299</v>
      </c>
      <c r="S150">
        <f t="shared" si="252"/>
        <v>8.4657097644413302</v>
      </c>
      <c r="T150">
        <f t="shared" si="253"/>
        <v>23.096035006849501</v>
      </c>
      <c r="U150">
        <f t="shared" si="254"/>
        <v>15.427904226847099</v>
      </c>
      <c r="V150">
        <f t="shared" si="255"/>
        <v>10.3661046198471</v>
      </c>
      <c r="W150">
        <f t="shared" si="256"/>
        <v>9.4603330794850695</v>
      </c>
      <c r="X150">
        <f t="shared" si="257"/>
        <v>18.4326481977822</v>
      </c>
      <c r="Y150">
        <f t="shared" si="258"/>
        <v>13.717401871255399</v>
      </c>
      <c r="Z150">
        <f t="shared" si="259"/>
        <v>8.6556022642554193</v>
      </c>
      <c r="AA150">
        <f t="shared" si="260"/>
        <v>9.4931246269580694</v>
      </c>
      <c r="AB150">
        <f t="shared" si="261"/>
        <v>25.118955202831401</v>
      </c>
      <c r="AC150">
        <f t="shared" si="262"/>
        <v>10.363877999267199</v>
      </c>
      <c r="AD150">
        <f t="shared" si="263"/>
        <v>5.3020783922672097</v>
      </c>
      <c r="AE150">
        <f t="shared" si="264"/>
        <v>8.4467259638259495</v>
      </c>
      <c r="AF150">
        <f t="shared" si="265"/>
        <v>23.911194697590499</v>
      </c>
      <c r="AG150">
        <f t="shared" si="266"/>
        <v>12.832630398189499</v>
      </c>
      <c r="AH150">
        <f t="shared" si="267"/>
        <v>7.7708307911895398</v>
      </c>
      <c r="AI150">
        <f t="shared" si="268"/>
        <v>7.1198434702185498</v>
      </c>
      <c r="AJ150">
        <f t="shared" si="269"/>
        <v>21.1456164399345</v>
      </c>
      <c r="AK150">
        <f t="shared" si="270"/>
        <v>21.6897235400385</v>
      </c>
      <c r="AL150">
        <f t="shared" si="271"/>
        <v>16.627923933038499</v>
      </c>
      <c r="AM150">
        <f t="shared" si="272"/>
        <v>6.0498117539484397</v>
      </c>
      <c r="AN150">
        <f t="shared" si="273"/>
        <v>18.947526690737899</v>
      </c>
      <c r="AO150">
        <f t="shared" si="274"/>
        <v>26.573812210144201</v>
      </c>
      <c r="AP150">
        <f t="shared" si="275"/>
        <v>21.5120126031442</v>
      </c>
      <c r="AQ150">
        <f t="shared" si="276"/>
        <v>5.7203732753672698</v>
      </c>
      <c r="AR150">
        <f t="shared" si="277"/>
        <v>17.234648899256001</v>
      </c>
      <c r="AS150">
        <f t="shared" si="278"/>
        <v>23.8404263475203</v>
      </c>
      <c r="AT150">
        <f t="shared" si="279"/>
        <v>18.778626740520298</v>
      </c>
      <c r="AU150">
        <f t="shared" si="280"/>
        <v>5.4816389747024603</v>
      </c>
      <c r="AV150">
        <f t="shared" si="281"/>
        <v>16.8962952607571</v>
      </c>
      <c r="AW150">
        <f t="shared" si="282"/>
        <v>24.2556026047077</v>
      </c>
      <c r="AX150">
        <f t="shared" si="283"/>
        <v>19.193802997707699</v>
      </c>
      <c r="AY150">
        <f t="shared" si="284"/>
        <v>4.9860333258345904</v>
      </c>
      <c r="AZ150">
        <f t="shared" si="285"/>
        <v>15.488270655694</v>
      </c>
      <c r="BA150">
        <f t="shared" si="286"/>
        <v>24.459183747666</v>
      </c>
      <c r="BB150">
        <f t="shared" si="287"/>
        <v>19.397384140665999</v>
      </c>
      <c r="BC150">
        <f t="shared" si="288"/>
        <v>4.4002871348978996</v>
      </c>
      <c r="BD150">
        <f t="shared" si="289"/>
        <v>14.2968601037008</v>
      </c>
      <c r="BE150">
        <f t="shared" si="290"/>
        <v>25.652875396562301</v>
      </c>
      <c r="BF150">
        <f t="shared" si="291"/>
        <v>20.5910757895623</v>
      </c>
      <c r="BG150">
        <f t="shared" si="292"/>
        <v>4.9107378950310903</v>
      </c>
      <c r="BH150">
        <f t="shared" si="293"/>
        <v>14.763416959678</v>
      </c>
      <c r="BI150">
        <f t="shared" si="294"/>
        <v>17.545159257683</v>
      </c>
      <c r="BJ150">
        <f t="shared" si="295"/>
        <v>12.483359650682999</v>
      </c>
      <c r="BK150">
        <f t="shared" si="296"/>
        <v>6.0039791866047603</v>
      </c>
      <c r="BL150">
        <f t="shared" si="297"/>
        <v>15.388428895093</v>
      </c>
      <c r="BM150">
        <f t="shared" si="298"/>
        <v>13.676245534994599</v>
      </c>
      <c r="BN150">
        <f t="shared" si="299"/>
        <v>8.6144459279945806</v>
      </c>
      <c r="BO150">
        <f t="shared" si="300"/>
        <v>7.3389666663938202</v>
      </c>
      <c r="BP150">
        <f t="shared" si="301"/>
        <v>17.0391025505035</v>
      </c>
      <c r="BQ150">
        <f t="shared" si="302"/>
        <v>11.4244818164611</v>
      </c>
      <c r="BR150">
        <f t="shared" si="303"/>
        <v>6.36268220946112</v>
      </c>
      <c r="BS150">
        <f t="shared" si="304"/>
        <v>8.4624940558871398</v>
      </c>
      <c r="BT150">
        <f t="shared" si="305"/>
        <v>17.682778777367702</v>
      </c>
      <c r="BU150">
        <f t="shared" si="306"/>
        <v>11.823324316416199</v>
      </c>
      <c r="BV150">
        <f t="shared" si="307"/>
        <v>6.7615247094161601</v>
      </c>
      <c r="BW150">
        <f t="shared" ref="BW150:BW213" si="308">SQRT((C132-C150)^2+(D132-D150)^2)/5.73/0.594</f>
        <v>9.7266706372902103</v>
      </c>
      <c r="BX150">
        <f t="shared" ref="BX150:BX213" si="309">SQRT((E132-E150)^2+(F132-F150)^2)/5.73/0.594</f>
        <v>18.164855354965599</v>
      </c>
      <c r="BY150">
        <f t="shared" ref="BY150:BY213" si="310">ASIN((BX132*SIN(A150/180*PI())/BW150))*180/PI()</f>
        <v>9.86085675502623</v>
      </c>
      <c r="BZ150">
        <f t="shared" ref="BZ150:BZ213" si="311">ABS(ABS(B150)-ABS(BY150))</f>
        <v>4.7990571480262298</v>
      </c>
      <c r="CA150">
        <f t="shared" si="192"/>
        <v>10.740516981094901</v>
      </c>
      <c r="CB150">
        <f t="shared" si="193"/>
        <v>17.208963985919901</v>
      </c>
      <c r="CC150">
        <f t="shared" si="194"/>
        <v>10.721136939543801</v>
      </c>
      <c r="CD150">
        <f t="shared" si="195"/>
        <v>5.6593373325438101</v>
      </c>
      <c r="CE150">
        <f t="shared" si="196"/>
        <v>12.326259475177601</v>
      </c>
      <c r="CF150">
        <f t="shared" si="197"/>
        <v>17.778738484828001</v>
      </c>
      <c r="CG150">
        <f t="shared" si="198"/>
        <v>9.3200410423032807</v>
      </c>
      <c r="CH150">
        <f t="shared" si="199"/>
        <v>4.2582414353032796</v>
      </c>
      <c r="CI150">
        <f t="shared" si="200"/>
        <v>14.3168613621147</v>
      </c>
      <c r="CJ150">
        <f t="shared" si="201"/>
        <v>18.267656702253699</v>
      </c>
      <c r="CK150">
        <f t="shared" si="202"/>
        <v>7.21001182727725</v>
      </c>
      <c r="CL150">
        <f t="shared" si="203"/>
        <v>2.1482122202772498</v>
      </c>
      <c r="CM150">
        <f t="shared" si="204"/>
        <v>15.816214644874201</v>
      </c>
      <c r="CN150">
        <f t="shared" si="205"/>
        <v>18.153665984623899</v>
      </c>
      <c r="CO150">
        <f t="shared" si="206"/>
        <v>6.2401788188304899</v>
      </c>
      <c r="CP150">
        <f t="shared" si="207"/>
        <v>1.1783792118304901</v>
      </c>
      <c r="CQ150">
        <f t="shared" si="208"/>
        <v>17.0725187507642</v>
      </c>
      <c r="CR150">
        <f t="shared" si="209"/>
        <v>17.364376159205399</v>
      </c>
      <c r="CS150">
        <f t="shared" si="210"/>
        <v>5.5291723145033496</v>
      </c>
      <c r="CT150">
        <f t="shared" si="211"/>
        <v>0.46737270750335203</v>
      </c>
      <c r="CU150">
        <f t="shared" si="212"/>
        <v>18.085113375185699</v>
      </c>
      <c r="CV150">
        <f t="shared" si="213"/>
        <v>16.641709688893101</v>
      </c>
      <c r="CW150">
        <f t="shared" si="214"/>
        <v>5.0073216997693901</v>
      </c>
      <c r="CX150">
        <f t="shared" si="215"/>
        <v>5.4477907230610099E-2</v>
      </c>
      <c r="CY150">
        <f t="shared" si="216"/>
        <v>19.3243368835738</v>
      </c>
      <c r="CZ150">
        <f t="shared" si="217"/>
        <v>16.105328248283499</v>
      </c>
      <c r="DA150">
        <f t="shared" si="218"/>
        <v>4.3932861781999897</v>
      </c>
      <c r="DB150">
        <f t="shared" si="219"/>
        <v>0.66851342880000797</v>
      </c>
      <c r="DC150">
        <f t="shared" si="220"/>
        <v>20.4741405715009</v>
      </c>
      <c r="DD150">
        <f t="shared" si="221"/>
        <v>15.355036238254099</v>
      </c>
      <c r="DE150">
        <f t="shared" si="222"/>
        <v>3.8334860175786201</v>
      </c>
      <c r="DF150">
        <f t="shared" si="223"/>
        <v>1.2283135894213799</v>
      </c>
      <c r="DG150">
        <f t="shared" si="224"/>
        <v>21.567934087378799</v>
      </c>
      <c r="DH150">
        <f t="shared" si="225"/>
        <v>14.302816611907099</v>
      </c>
      <c r="DI150">
        <f t="shared" si="226"/>
        <v>3.2897114313957099</v>
      </c>
      <c r="DJ150">
        <f t="shared" si="227"/>
        <v>1.7720881756042901</v>
      </c>
      <c r="DK150">
        <f t="shared" si="228"/>
        <v>22.330370296553799</v>
      </c>
      <c r="DL150">
        <f t="shared" si="229"/>
        <v>13.3069367661392</v>
      </c>
      <c r="DM150">
        <f t="shared" si="230"/>
        <v>2.6546678995213702</v>
      </c>
      <c r="DN150">
        <f t="shared" si="231"/>
        <v>2.40713170747863</v>
      </c>
      <c r="DO150">
        <f t="shared" si="232"/>
        <v>23.015885926095901</v>
      </c>
      <c r="DP150">
        <f t="shared" si="233"/>
        <v>12.850020519049</v>
      </c>
      <c r="DQ150">
        <f t="shared" si="234"/>
        <v>2.4843596632858298</v>
      </c>
      <c r="DR150">
        <f t="shared" si="235"/>
        <v>2.57743994371417</v>
      </c>
      <c r="DS150">
        <f t="shared" si="236"/>
        <v>23.904377079956902</v>
      </c>
      <c r="DT150">
        <f t="shared" si="237"/>
        <v>11.7009038389926</v>
      </c>
      <c r="DU150">
        <f t="shared" si="238"/>
        <v>1.77266484535312</v>
      </c>
      <c r="DV150">
        <f t="shared" si="239"/>
        <v>3.28913476164688</v>
      </c>
    </row>
    <row r="151" spans="1:126" x14ac:dyDescent="0.15">
      <c r="A151">
        <v>149.55604260000001</v>
      </c>
      <c r="B151">
        <v>-5.0617996070000002</v>
      </c>
      <c r="C151">
        <v>165</v>
      </c>
      <c r="D151">
        <v>109</v>
      </c>
      <c r="E151">
        <v>255.82566829999999</v>
      </c>
      <c r="F151">
        <v>87.582809449999999</v>
      </c>
      <c r="G151">
        <f t="shared" si="240"/>
        <v>11.718881066929701</v>
      </c>
      <c r="H151">
        <f t="shared" si="241"/>
        <v>0</v>
      </c>
      <c r="I151">
        <f t="shared" si="242"/>
        <v>33.842402159082603</v>
      </c>
      <c r="J151">
        <f t="shared" si="243"/>
        <v>28.780602552082598</v>
      </c>
      <c r="K151">
        <f t="shared" si="244"/>
        <v>9.5339554589454494</v>
      </c>
      <c r="L151">
        <f t="shared" si="245"/>
        <v>6.4986761618476097</v>
      </c>
      <c r="M151">
        <f t="shared" si="246"/>
        <v>57.827607655642197</v>
      </c>
      <c r="N151">
        <f t="shared" si="247"/>
        <v>52.765808048642199</v>
      </c>
      <c r="O151">
        <f t="shared" si="248"/>
        <v>9.9720666516691896</v>
      </c>
      <c r="P151">
        <f t="shared" si="249"/>
        <v>14.794760052031901</v>
      </c>
      <c r="Q151">
        <f t="shared" si="250"/>
        <v>58.8837928262991</v>
      </c>
      <c r="R151">
        <f t="shared" si="251"/>
        <v>53.821993219299102</v>
      </c>
      <c r="S151">
        <f t="shared" si="252"/>
        <v>11.2185749831278</v>
      </c>
      <c r="T151">
        <f t="shared" si="253"/>
        <v>11.096221367626301</v>
      </c>
      <c r="U151" t="e">
        <f t="shared" si="254"/>
        <v>#NUM!</v>
      </c>
      <c r="V151" t="e">
        <f t="shared" si="255"/>
        <v>#NUM!</v>
      </c>
      <c r="W151">
        <f t="shared" si="256"/>
        <v>8.9748599865022705</v>
      </c>
      <c r="X151">
        <f t="shared" si="257"/>
        <v>18.4768280054796</v>
      </c>
      <c r="Y151">
        <f t="shared" si="258"/>
        <v>66.6135514908907</v>
      </c>
      <c r="Z151">
        <f t="shared" si="259"/>
        <v>61.551751883890702</v>
      </c>
      <c r="AA151">
        <f t="shared" si="260"/>
        <v>9.5339554589454494</v>
      </c>
      <c r="AB151">
        <f t="shared" si="261"/>
        <v>15.3605401648185</v>
      </c>
      <c r="AC151" t="e">
        <f t="shared" si="262"/>
        <v>#NUM!</v>
      </c>
      <c r="AD151" t="e">
        <f t="shared" si="263"/>
        <v>#NUM!</v>
      </c>
      <c r="AE151">
        <f t="shared" si="264"/>
        <v>9.4663645324914594</v>
      </c>
      <c r="AF151">
        <f t="shared" si="265"/>
        <v>21.530533030998299</v>
      </c>
      <c r="AG151">
        <f t="shared" si="266"/>
        <v>42.507854321031402</v>
      </c>
      <c r="AH151">
        <f t="shared" si="267"/>
        <v>37.446054714031398</v>
      </c>
      <c r="AI151">
        <f t="shared" si="268"/>
        <v>8.6191792337017397</v>
      </c>
      <c r="AJ151">
        <f t="shared" si="269"/>
        <v>20.922295360391701</v>
      </c>
      <c r="AK151" t="e">
        <f t="shared" si="270"/>
        <v>#NUM!</v>
      </c>
      <c r="AL151" t="e">
        <f t="shared" si="271"/>
        <v>#NUM!</v>
      </c>
      <c r="AM151">
        <f t="shared" si="272"/>
        <v>7.3627279697155803</v>
      </c>
      <c r="AN151">
        <f t="shared" si="273"/>
        <v>18.796103502164001</v>
      </c>
      <c r="AO151" t="e">
        <f t="shared" si="274"/>
        <v>#NUM!</v>
      </c>
      <c r="AP151" t="e">
        <f t="shared" si="275"/>
        <v>#NUM!</v>
      </c>
      <c r="AQ151">
        <f t="shared" si="276"/>
        <v>6.45542102476794</v>
      </c>
      <c r="AR151">
        <f t="shared" si="277"/>
        <v>17.052774021664099</v>
      </c>
      <c r="AS151" t="e">
        <f t="shared" si="278"/>
        <v>#NUM!</v>
      </c>
      <c r="AT151" t="e">
        <f t="shared" si="279"/>
        <v>#NUM!</v>
      </c>
      <c r="AU151">
        <f t="shared" si="280"/>
        <v>6.1568798286846098</v>
      </c>
      <c r="AV151">
        <f t="shared" si="281"/>
        <v>15.6678626356873</v>
      </c>
      <c r="AW151" t="e">
        <f t="shared" si="282"/>
        <v>#NUM!</v>
      </c>
      <c r="AX151" t="e">
        <f t="shared" si="283"/>
        <v>#NUM!</v>
      </c>
      <c r="AY151">
        <f t="shared" si="284"/>
        <v>5.9291096158239096</v>
      </c>
      <c r="AZ151">
        <f t="shared" si="285"/>
        <v>15.488270655694</v>
      </c>
      <c r="BA151" t="e">
        <f t="shared" si="286"/>
        <v>#NUM!</v>
      </c>
      <c r="BB151" t="e">
        <f t="shared" si="287"/>
        <v>#NUM!</v>
      </c>
      <c r="BC151">
        <f t="shared" si="288"/>
        <v>5.4730242607605302</v>
      </c>
      <c r="BD151">
        <f t="shared" si="289"/>
        <v>14.296865220640701</v>
      </c>
      <c r="BE151" t="e">
        <f t="shared" si="290"/>
        <v>#NUM!</v>
      </c>
      <c r="BF151" t="e">
        <f t="shared" si="291"/>
        <v>#NUM!</v>
      </c>
      <c r="BG151">
        <f t="shared" si="292"/>
        <v>4.9252452764009904</v>
      </c>
      <c r="BH151">
        <f t="shared" si="293"/>
        <v>13.2756558105793</v>
      </c>
      <c r="BI151" t="e">
        <f t="shared" si="294"/>
        <v>#NUM!</v>
      </c>
      <c r="BJ151" t="e">
        <f t="shared" si="295"/>
        <v>#NUM!</v>
      </c>
      <c r="BK151">
        <f t="shared" si="296"/>
        <v>5.3701222386968501</v>
      </c>
      <c r="BL151">
        <f t="shared" si="297"/>
        <v>13.7791891623661</v>
      </c>
      <c r="BM151" t="e">
        <f t="shared" si="298"/>
        <v>#NUM!</v>
      </c>
      <c r="BN151" t="e">
        <f t="shared" si="299"/>
        <v>#NUM!</v>
      </c>
      <c r="BO151">
        <f t="shared" si="300"/>
        <v>6.3147750986774804</v>
      </c>
      <c r="BP151">
        <f t="shared" si="301"/>
        <v>14.4266520891497</v>
      </c>
      <c r="BQ151">
        <f t="shared" si="302"/>
        <v>71.174079962480803</v>
      </c>
      <c r="BR151">
        <f t="shared" si="303"/>
        <v>66.112280355480806</v>
      </c>
      <c r="BS151">
        <f t="shared" si="304"/>
        <v>7.4919783475607904</v>
      </c>
      <c r="BT151">
        <f t="shared" si="305"/>
        <v>16.036802400473899</v>
      </c>
      <c r="BU151">
        <f t="shared" si="306"/>
        <v>66.725719082689494</v>
      </c>
      <c r="BV151">
        <f t="shared" si="307"/>
        <v>61.663919475689497</v>
      </c>
      <c r="BW151">
        <f t="shared" si="308"/>
        <v>8.4797184701358006</v>
      </c>
      <c r="BX151">
        <f t="shared" si="309"/>
        <v>16.700402178625001</v>
      </c>
      <c r="BY151">
        <f t="shared" si="310"/>
        <v>57.5487753536231</v>
      </c>
      <c r="BZ151">
        <f t="shared" si="311"/>
        <v>52.486975746623102</v>
      </c>
      <c r="CA151">
        <f t="shared" ref="CA151:CA214" si="312">SQRT((C132-C151)^2+(D132-D151)^2)/5.73/0.627</f>
        <v>9.6138658779420201</v>
      </c>
      <c r="CB151">
        <f t="shared" ref="CB151:CB214" si="313">SQRT((E132-E151)^2+(F132-F151)^2)/5.73/0.627</f>
        <v>17.2088103362832</v>
      </c>
      <c r="CC151">
        <f t="shared" ref="CC151:CC214" si="314">ASIN((CB132*SIN(A151/180*PI())/CA151))*180/PI()</f>
        <v>52.864612711827597</v>
      </c>
      <c r="CD151">
        <f t="shared" ref="CD151:CD214" si="315">ABS(ABS(B151)-ABS(CC151))</f>
        <v>47.802813104827599</v>
      </c>
      <c r="CE151">
        <f t="shared" si="196"/>
        <v>10.5305979965836</v>
      </c>
      <c r="CF151">
        <f t="shared" si="197"/>
        <v>16.348515786623899</v>
      </c>
      <c r="CG151">
        <f t="shared" si="198"/>
        <v>54.713721471457198</v>
      </c>
      <c r="CH151">
        <f t="shared" si="199"/>
        <v>49.651921864457201</v>
      </c>
      <c r="CI151">
        <f t="shared" si="200"/>
        <v>12.014294469881101</v>
      </c>
      <c r="CJ151">
        <f t="shared" si="201"/>
        <v>16.932131890312299</v>
      </c>
      <c r="CK151">
        <f t="shared" si="202"/>
        <v>43.7306320752907</v>
      </c>
      <c r="CL151">
        <f t="shared" si="203"/>
        <v>38.668832468290802</v>
      </c>
      <c r="CM151">
        <f t="shared" si="204"/>
        <v>13.894630278624801</v>
      </c>
      <c r="CN151">
        <f t="shared" si="205"/>
        <v>17.437308670333099</v>
      </c>
      <c r="CO151">
        <f t="shared" si="206"/>
        <v>32.684154301047101</v>
      </c>
      <c r="CP151">
        <f t="shared" si="207"/>
        <v>27.6223546940471</v>
      </c>
      <c r="CQ151">
        <f t="shared" si="208"/>
        <v>15.3143782972881</v>
      </c>
      <c r="CR151">
        <f t="shared" si="209"/>
        <v>17.364376159205399</v>
      </c>
      <c r="CS151">
        <f t="shared" si="210"/>
        <v>27.992498951839</v>
      </c>
      <c r="CT151">
        <f t="shared" si="211"/>
        <v>22.930699344838999</v>
      </c>
      <c r="CU151">
        <f t="shared" si="212"/>
        <v>16.519175008365799</v>
      </c>
      <c r="CV151">
        <f t="shared" si="213"/>
        <v>16.640860485905201</v>
      </c>
      <c r="CW151">
        <f t="shared" si="214"/>
        <v>24.644772145568101</v>
      </c>
      <c r="CX151">
        <f t="shared" si="215"/>
        <v>19.5829725385681</v>
      </c>
      <c r="CY151">
        <f t="shared" si="216"/>
        <v>17.501616197047401</v>
      </c>
      <c r="CZ151">
        <f t="shared" si="217"/>
        <v>15.9760413013373</v>
      </c>
      <c r="DA151">
        <f t="shared" si="218"/>
        <v>22.227721103479102</v>
      </c>
      <c r="DB151">
        <f t="shared" si="219"/>
        <v>17.1659214964791</v>
      </c>
      <c r="DC151">
        <f t="shared" si="220"/>
        <v>18.7064738247044</v>
      </c>
      <c r="DD151">
        <f t="shared" si="221"/>
        <v>15.485892546426401</v>
      </c>
      <c r="DE151">
        <f t="shared" si="222"/>
        <v>19.402359401691999</v>
      </c>
      <c r="DF151">
        <f t="shared" si="223"/>
        <v>14.340559794692</v>
      </c>
      <c r="DG151">
        <f t="shared" si="224"/>
        <v>19.8293473592115</v>
      </c>
      <c r="DH151">
        <f t="shared" si="225"/>
        <v>14.786331192392799</v>
      </c>
      <c r="DI151">
        <f t="shared" si="226"/>
        <v>16.906263087565499</v>
      </c>
      <c r="DJ151">
        <f t="shared" si="227"/>
        <v>11.8444634805655</v>
      </c>
      <c r="DK151">
        <f t="shared" si="228"/>
        <v>20.896046003700899</v>
      </c>
      <c r="DL151">
        <f t="shared" si="229"/>
        <v>13.7920017329104</v>
      </c>
      <c r="DM151">
        <f t="shared" si="230"/>
        <v>14.458355350679501</v>
      </c>
      <c r="DN151">
        <f t="shared" si="231"/>
        <v>9.3965557436795208</v>
      </c>
      <c r="DO151">
        <f t="shared" si="232"/>
        <v>21.645794189862698</v>
      </c>
      <c r="DP151">
        <f t="shared" si="233"/>
        <v>12.8480768776516</v>
      </c>
      <c r="DQ151">
        <f t="shared" si="234"/>
        <v>11.6210734193689</v>
      </c>
      <c r="DR151">
        <f t="shared" si="235"/>
        <v>6.5592738123689003</v>
      </c>
      <c r="DS151">
        <f t="shared" si="236"/>
        <v>22.327466140693101</v>
      </c>
      <c r="DT151">
        <f t="shared" si="237"/>
        <v>12.4216865017474</v>
      </c>
      <c r="DU151">
        <f t="shared" si="238"/>
        <v>10.8816552080867</v>
      </c>
      <c r="DV151">
        <f t="shared" si="239"/>
        <v>5.8198556010867302</v>
      </c>
    </row>
    <row r="152" spans="1:126" x14ac:dyDescent="0.15">
      <c r="A152">
        <v>136.80253519999999</v>
      </c>
      <c r="B152">
        <v>-4.3392839099999998</v>
      </c>
      <c r="C152">
        <v>166</v>
      </c>
      <c r="D152">
        <v>107</v>
      </c>
      <c r="E152">
        <v>258.56997680000001</v>
      </c>
      <c r="F152">
        <v>85.296257019999999</v>
      </c>
      <c r="G152">
        <f t="shared" si="240"/>
        <v>11.718881066929701</v>
      </c>
      <c r="H152">
        <f t="shared" si="241"/>
        <v>18.720560317232501</v>
      </c>
      <c r="I152">
        <f t="shared" si="242"/>
        <v>0</v>
      </c>
      <c r="J152">
        <f t="shared" si="243"/>
        <v>4.3392839099999998</v>
      </c>
      <c r="K152">
        <f t="shared" si="244"/>
        <v>11.825416349356299</v>
      </c>
      <c r="L152">
        <f t="shared" si="245"/>
        <v>9.44537361460368</v>
      </c>
      <c r="M152" t="e">
        <f t="shared" si="246"/>
        <v>#NUM!</v>
      </c>
      <c r="N152" t="e">
        <f t="shared" si="247"/>
        <v>#NUM!</v>
      </c>
      <c r="O152">
        <f t="shared" si="248"/>
        <v>10.278971027632901</v>
      </c>
      <c r="P152">
        <f t="shared" si="249"/>
        <v>10.4090928784947</v>
      </c>
      <c r="Q152" t="e">
        <f t="shared" si="250"/>
        <v>#NUM!</v>
      </c>
      <c r="R152" t="e">
        <f t="shared" si="251"/>
        <v>#NUM!</v>
      </c>
      <c r="S152">
        <f t="shared" si="252"/>
        <v>10.3261008989194</v>
      </c>
      <c r="T152">
        <f t="shared" si="253"/>
        <v>15.7598620655882</v>
      </c>
      <c r="U152" t="e">
        <f t="shared" si="254"/>
        <v>#NUM!</v>
      </c>
      <c r="V152" t="e">
        <f t="shared" si="255"/>
        <v>#NUM!</v>
      </c>
      <c r="W152">
        <f t="shared" si="256"/>
        <v>11.243477510957399</v>
      </c>
      <c r="X152">
        <f t="shared" si="257"/>
        <v>12.608032158076901</v>
      </c>
      <c r="Y152" t="e">
        <f t="shared" si="258"/>
        <v>#NUM!</v>
      </c>
      <c r="Z152" t="e">
        <f t="shared" si="259"/>
        <v>#NUM!</v>
      </c>
      <c r="AA152">
        <f t="shared" si="260"/>
        <v>9.3695645924644797</v>
      </c>
      <c r="AB152">
        <f t="shared" si="261"/>
        <v>18.539498977666799</v>
      </c>
      <c r="AC152" t="e">
        <f t="shared" si="262"/>
        <v>#NUM!</v>
      </c>
      <c r="AD152" t="e">
        <f t="shared" si="263"/>
        <v>#NUM!</v>
      </c>
      <c r="AE152">
        <f t="shared" si="264"/>
        <v>9.6750968736472398</v>
      </c>
      <c r="AF152">
        <f t="shared" si="265"/>
        <v>15.859370886657899</v>
      </c>
      <c r="AG152" t="e">
        <f t="shared" si="266"/>
        <v>#NUM!</v>
      </c>
      <c r="AH152" t="e">
        <f t="shared" si="267"/>
        <v>#NUM!</v>
      </c>
      <c r="AI152">
        <f t="shared" si="268"/>
        <v>9.5339554589454494</v>
      </c>
      <c r="AJ152">
        <f t="shared" si="269"/>
        <v>21.198893254138302</v>
      </c>
      <c r="AK152" t="e">
        <f t="shared" si="270"/>
        <v>#NUM!</v>
      </c>
      <c r="AL152" t="e">
        <f t="shared" si="271"/>
        <v>#NUM!</v>
      </c>
      <c r="AM152">
        <f t="shared" si="272"/>
        <v>8.8141449397993892</v>
      </c>
      <c r="AN152">
        <f t="shared" si="273"/>
        <v>20.696069032893899</v>
      </c>
      <c r="AO152" t="e">
        <f t="shared" si="274"/>
        <v>#NUM!</v>
      </c>
      <c r="AP152" t="e">
        <f t="shared" si="275"/>
        <v>#NUM!</v>
      </c>
      <c r="AQ152">
        <f t="shared" si="276"/>
        <v>7.62716436715636</v>
      </c>
      <c r="AR152">
        <f t="shared" si="277"/>
        <v>18.8050333068947</v>
      </c>
      <c r="AS152" t="e">
        <f t="shared" si="278"/>
        <v>#NUM!</v>
      </c>
      <c r="AT152" t="e">
        <f t="shared" si="279"/>
        <v>#NUM!</v>
      </c>
      <c r="AU152">
        <f t="shared" si="280"/>
        <v>6.8330474682820102</v>
      </c>
      <c r="AV152">
        <f t="shared" si="281"/>
        <v>17.2106719639145</v>
      </c>
      <c r="AW152" t="e">
        <f t="shared" si="282"/>
        <v>#NUM!</v>
      </c>
      <c r="AX152" t="e">
        <f t="shared" si="283"/>
        <v>#NUM!</v>
      </c>
      <c r="AY152">
        <f t="shared" si="284"/>
        <v>6.5515842311943597</v>
      </c>
      <c r="AZ152">
        <f t="shared" si="285"/>
        <v>15.8438809957497</v>
      </c>
      <c r="BA152" t="e">
        <f t="shared" si="286"/>
        <v>#NUM!</v>
      </c>
      <c r="BB152" t="e">
        <f t="shared" si="287"/>
        <v>#NUM!</v>
      </c>
      <c r="BC152">
        <f t="shared" si="288"/>
        <v>6.3284269135592899</v>
      </c>
      <c r="BD152">
        <f t="shared" si="289"/>
        <v>15.5685588620145</v>
      </c>
      <c r="BE152" t="e">
        <f t="shared" si="290"/>
        <v>#NUM!</v>
      </c>
      <c r="BF152" t="e">
        <f t="shared" si="291"/>
        <v>#NUM!</v>
      </c>
      <c r="BG152">
        <f t="shared" si="292"/>
        <v>5.9006290850967797</v>
      </c>
      <c r="BH152">
        <f t="shared" si="293"/>
        <v>14.4565189432992</v>
      </c>
      <c r="BI152" t="e">
        <f t="shared" si="294"/>
        <v>#NUM!</v>
      </c>
      <c r="BJ152" t="e">
        <f t="shared" si="295"/>
        <v>#NUM!</v>
      </c>
      <c r="BK152">
        <f t="shared" si="296"/>
        <v>5.3816833333240801</v>
      </c>
      <c r="BL152">
        <f t="shared" si="297"/>
        <v>13.492746875730001</v>
      </c>
      <c r="BM152" t="e">
        <f t="shared" si="298"/>
        <v>#NUM!</v>
      </c>
      <c r="BN152" t="e">
        <f t="shared" si="299"/>
        <v>#NUM!</v>
      </c>
      <c r="BO152">
        <f t="shared" si="300"/>
        <v>5.7724658881263498</v>
      </c>
      <c r="BP152">
        <f t="shared" si="301"/>
        <v>13.9071394792769</v>
      </c>
      <c r="BQ152" t="e">
        <f t="shared" si="302"/>
        <v>#NUM!</v>
      </c>
      <c r="BR152" t="e">
        <f t="shared" si="303"/>
        <v>#NUM!</v>
      </c>
      <c r="BS152">
        <f t="shared" si="304"/>
        <v>6.5991617547810799</v>
      </c>
      <c r="BT152">
        <f t="shared" si="305"/>
        <v>14.4416537621084</v>
      </c>
      <c r="BU152" t="e">
        <f t="shared" si="306"/>
        <v>#NUM!</v>
      </c>
      <c r="BV152" t="e">
        <f t="shared" si="307"/>
        <v>#NUM!</v>
      </c>
      <c r="BW152">
        <f t="shared" si="308"/>
        <v>7.6445736194156204</v>
      </c>
      <c r="BX152">
        <f t="shared" si="309"/>
        <v>15.940307591235801</v>
      </c>
      <c r="BY152" t="e">
        <f t="shared" si="310"/>
        <v>#NUM!</v>
      </c>
      <c r="BZ152" t="e">
        <f t="shared" si="311"/>
        <v>#NUM!</v>
      </c>
      <c r="CA152">
        <f t="shared" si="312"/>
        <v>8.5156099661694693</v>
      </c>
      <c r="CB152">
        <f t="shared" si="313"/>
        <v>16.574676794238002</v>
      </c>
      <c r="CC152" t="e">
        <f t="shared" si="314"/>
        <v>#NUM!</v>
      </c>
      <c r="CD152" t="e">
        <f t="shared" si="315"/>
        <v>#NUM!</v>
      </c>
      <c r="CE152">
        <f t="shared" ref="CE152:CE215" si="316">SQRT((C132-C152)^2+(D132-D152)^2)/5.73/0.66</f>
        <v>9.5339554589454494</v>
      </c>
      <c r="CF152">
        <f t="shared" ref="CF152:CF215" si="317">SQRT((E132-E152)^2+(F132-F152)^2)/5.73/0.66</f>
        <v>17.074721784195699</v>
      </c>
      <c r="CG152" t="e">
        <f t="shared" ref="CG152:CG215" si="318">ASIN((CF132*SIN(A152/180*PI())/CE152))*180/PI()</f>
        <v>#NUM!</v>
      </c>
      <c r="CH152" t="e">
        <f t="shared" ref="CH152:CH215" si="319">ABS(ABS(B152)-ABS(CG152))</f>
        <v>#NUM!</v>
      </c>
      <c r="CI152">
        <f t="shared" si="200"/>
        <v>10.3619292458069</v>
      </c>
      <c r="CJ152">
        <f t="shared" si="201"/>
        <v>16.262107106431699</v>
      </c>
      <c r="CK152" t="e">
        <f t="shared" si="202"/>
        <v>#NUM!</v>
      </c>
      <c r="CL152" t="e">
        <f t="shared" si="203"/>
        <v>#NUM!</v>
      </c>
      <c r="CM152">
        <f t="shared" si="204"/>
        <v>11.7494309201967</v>
      </c>
      <c r="CN152">
        <f t="shared" si="205"/>
        <v>16.8379492306433</v>
      </c>
      <c r="CO152">
        <f t="shared" si="206"/>
        <v>65.600259472913194</v>
      </c>
      <c r="CP152">
        <f t="shared" si="207"/>
        <v>61.260975562913202</v>
      </c>
      <c r="CQ152">
        <f t="shared" si="208"/>
        <v>13.5251363347591</v>
      </c>
      <c r="CR152">
        <f t="shared" si="209"/>
        <v>17.373437399871101</v>
      </c>
      <c r="CS152">
        <f t="shared" si="210"/>
        <v>45.731502562260097</v>
      </c>
      <c r="CT152">
        <f t="shared" si="211"/>
        <v>41.392218652260098</v>
      </c>
      <c r="CU152">
        <f t="shared" si="212"/>
        <v>14.8685638301314</v>
      </c>
      <c r="CV152">
        <f t="shared" si="213"/>
        <v>17.315748560493599</v>
      </c>
      <c r="CW152">
        <f t="shared" si="214"/>
        <v>38.746189953595497</v>
      </c>
      <c r="CX152">
        <f t="shared" si="215"/>
        <v>34.406906043595498</v>
      </c>
      <c r="CY152">
        <f t="shared" si="216"/>
        <v>16.022631862921699</v>
      </c>
      <c r="CZ152">
        <f t="shared" si="217"/>
        <v>16.623118618073899</v>
      </c>
      <c r="DA152">
        <f t="shared" si="218"/>
        <v>33.935760171988299</v>
      </c>
      <c r="DB152">
        <f t="shared" si="219"/>
        <v>29.5964762619883</v>
      </c>
      <c r="DC152">
        <f t="shared" si="220"/>
        <v>16.974127944792301</v>
      </c>
      <c r="DD152">
        <f t="shared" si="221"/>
        <v>15.9845421510782</v>
      </c>
      <c r="DE152">
        <f t="shared" si="222"/>
        <v>30.424272486602899</v>
      </c>
      <c r="DF152">
        <f t="shared" si="223"/>
        <v>26.0849885766029</v>
      </c>
      <c r="DG152">
        <f t="shared" si="224"/>
        <v>18.144149890795902</v>
      </c>
      <c r="DH152">
        <f t="shared" si="225"/>
        <v>15.5217287398588</v>
      </c>
      <c r="DI152">
        <f t="shared" si="226"/>
        <v>26.4221760478897</v>
      </c>
      <c r="DJ152">
        <f t="shared" si="227"/>
        <v>22.082892137889701</v>
      </c>
      <c r="DK152">
        <f t="shared" si="228"/>
        <v>19.2392610899524</v>
      </c>
      <c r="DL152">
        <f t="shared" si="229"/>
        <v>14.8550661339456</v>
      </c>
      <c r="DM152">
        <f t="shared" si="230"/>
        <v>23.001973590311199</v>
      </c>
      <c r="DN152">
        <f t="shared" si="231"/>
        <v>18.6626896803112</v>
      </c>
      <c r="DO152">
        <f t="shared" si="232"/>
        <v>20.278251291600601</v>
      </c>
      <c r="DP152">
        <f t="shared" si="233"/>
        <v>13.9034717324512</v>
      </c>
      <c r="DQ152">
        <f t="shared" si="234"/>
        <v>19.6208547825923</v>
      </c>
      <c r="DR152">
        <f t="shared" si="235"/>
        <v>15.281570872592299</v>
      </c>
      <c r="DS152">
        <f t="shared" si="236"/>
        <v>21.013927153116601</v>
      </c>
      <c r="DT152">
        <f t="shared" si="237"/>
        <v>13.010610665044799</v>
      </c>
      <c r="DU152">
        <f t="shared" si="238"/>
        <v>15.721981695005701</v>
      </c>
      <c r="DV152">
        <f t="shared" si="239"/>
        <v>11.3826977850057</v>
      </c>
    </row>
    <row r="153" spans="1:126" x14ac:dyDescent="0.15">
      <c r="A153">
        <v>12.071041429999999</v>
      </c>
      <c r="B153">
        <v>9.3900031859999995</v>
      </c>
      <c r="C153">
        <v>168</v>
      </c>
      <c r="D153">
        <v>105</v>
      </c>
      <c r="E153">
        <v>267.68035889999999</v>
      </c>
      <c r="F153">
        <v>73.33390808</v>
      </c>
      <c r="G153">
        <f t="shared" si="240"/>
        <v>14.8233423200488</v>
      </c>
      <c r="H153">
        <f t="shared" si="241"/>
        <v>78.804025780247102</v>
      </c>
      <c r="I153">
        <f t="shared" si="242"/>
        <v>15.3138027725982</v>
      </c>
      <c r="J153">
        <f t="shared" si="243"/>
        <v>5.9237995865981796</v>
      </c>
      <c r="K153">
        <f t="shared" si="244"/>
        <v>13.221217409699101</v>
      </c>
      <c r="L153">
        <f t="shared" si="245"/>
        <v>49.012383563622897</v>
      </c>
      <c r="M153">
        <f t="shared" si="246"/>
        <v>5.8999516545860198</v>
      </c>
      <c r="N153">
        <f t="shared" si="247"/>
        <v>3.4900515314139802</v>
      </c>
      <c r="O153">
        <f t="shared" si="248"/>
        <v>12.7119406119273</v>
      </c>
      <c r="P153">
        <f t="shared" si="249"/>
        <v>32.674922375748601</v>
      </c>
      <c r="Q153">
        <f t="shared" si="250"/>
        <v>14.0868351908658</v>
      </c>
      <c r="R153">
        <f t="shared" si="251"/>
        <v>4.6968320048657599</v>
      </c>
      <c r="S153">
        <f t="shared" si="252"/>
        <v>11.373321258451799</v>
      </c>
      <c r="T153">
        <f t="shared" si="253"/>
        <v>27.254218248945001</v>
      </c>
      <c r="U153">
        <f t="shared" si="254"/>
        <v>21.8297520911172</v>
      </c>
      <c r="V153">
        <f t="shared" si="255"/>
        <v>12.439748905117201</v>
      </c>
      <c r="W153">
        <f t="shared" si="256"/>
        <v>11.243477510957399</v>
      </c>
      <c r="X153">
        <f t="shared" si="257"/>
        <v>28.063310046071901</v>
      </c>
      <c r="Y153">
        <f t="shared" si="258"/>
        <v>27.425486462868399</v>
      </c>
      <c r="Z153">
        <f t="shared" si="259"/>
        <v>18.035483276868401</v>
      </c>
      <c r="AA153">
        <f t="shared" si="260"/>
        <v>11.8582192316478</v>
      </c>
      <c r="AB153">
        <f t="shared" si="261"/>
        <v>23.386270526036</v>
      </c>
      <c r="AC153">
        <f t="shared" si="262"/>
        <v>21.797073908238701</v>
      </c>
      <c r="AD153">
        <f t="shared" si="263"/>
        <v>12.4070707222387</v>
      </c>
      <c r="AE153">
        <f t="shared" si="264"/>
        <v>10.164187912840999</v>
      </c>
      <c r="AF153">
        <f t="shared" si="265"/>
        <v>27.158149633436899</v>
      </c>
      <c r="AG153">
        <f t="shared" si="266"/>
        <v>20.8843399186383</v>
      </c>
      <c r="AH153">
        <f t="shared" si="267"/>
        <v>11.494336732638301</v>
      </c>
      <c r="AI153">
        <f t="shared" si="268"/>
        <v>10.3261008989194</v>
      </c>
      <c r="AJ153">
        <f t="shared" si="269"/>
        <v>23.736128858178301</v>
      </c>
      <c r="AK153">
        <f t="shared" si="270"/>
        <v>17.903102378741899</v>
      </c>
      <c r="AL153">
        <f t="shared" si="271"/>
        <v>8.5130991927418496</v>
      </c>
      <c r="AM153">
        <f t="shared" si="272"/>
        <v>10.109618896401599</v>
      </c>
      <c r="AN153">
        <f t="shared" si="273"/>
        <v>27.4750897800178</v>
      </c>
      <c r="AO153">
        <f t="shared" si="274"/>
        <v>19.5952982875427</v>
      </c>
      <c r="AP153">
        <f t="shared" si="275"/>
        <v>10.205295101542699</v>
      </c>
      <c r="AQ153">
        <f t="shared" si="276"/>
        <v>9.4158833437859499</v>
      </c>
      <c r="AR153">
        <f t="shared" si="277"/>
        <v>26.410296302469298</v>
      </c>
      <c r="AS153">
        <f t="shared" si="278"/>
        <v>27.062957831830101</v>
      </c>
      <c r="AT153">
        <f t="shared" si="279"/>
        <v>17.672954645830099</v>
      </c>
      <c r="AU153">
        <f t="shared" si="280"/>
        <v>8.2715063697831503</v>
      </c>
      <c r="AV153">
        <f t="shared" si="281"/>
        <v>24.168891658550699</v>
      </c>
      <c r="AW153">
        <f t="shared" si="282"/>
        <v>30.904409004804599</v>
      </c>
      <c r="AX153">
        <f t="shared" si="283"/>
        <v>21.514405818804601</v>
      </c>
      <c r="AY153">
        <f t="shared" si="284"/>
        <v>7.5049739832559403</v>
      </c>
      <c r="AZ153">
        <f t="shared" si="285"/>
        <v>22.159806031820199</v>
      </c>
      <c r="BA153">
        <f t="shared" si="286"/>
        <v>34.4855035636241</v>
      </c>
      <c r="BB153">
        <f t="shared" si="287"/>
        <v>25.095500377624099</v>
      </c>
      <c r="BC153">
        <f t="shared" si="288"/>
        <v>7.19714503592271</v>
      </c>
      <c r="BD153">
        <f t="shared" si="289"/>
        <v>20.0896973280081</v>
      </c>
      <c r="BE153">
        <f t="shared" si="290"/>
        <v>31.2981930896579</v>
      </c>
      <c r="BF153">
        <f t="shared" si="291"/>
        <v>21.908189903657899</v>
      </c>
      <c r="BG153">
        <f t="shared" si="292"/>
        <v>6.9448321324124702</v>
      </c>
      <c r="BH153">
        <f t="shared" si="293"/>
        <v>19.133446256462101</v>
      </c>
      <c r="BI153">
        <f t="shared" si="294"/>
        <v>27.791773235020099</v>
      </c>
      <c r="BJ153">
        <f t="shared" si="295"/>
        <v>18.401770049020101</v>
      </c>
      <c r="BK153">
        <f t="shared" si="296"/>
        <v>6.50099209004029</v>
      </c>
      <c r="BL153">
        <f t="shared" si="297"/>
        <v>17.857883172697999</v>
      </c>
      <c r="BM153">
        <f t="shared" si="298"/>
        <v>25.5620029956407</v>
      </c>
      <c r="BN153">
        <f t="shared" si="299"/>
        <v>16.171999809640699</v>
      </c>
      <c r="BO153">
        <f t="shared" si="300"/>
        <v>5.9587221618408996</v>
      </c>
      <c r="BP153">
        <f t="shared" si="301"/>
        <v>16.741762824125001</v>
      </c>
      <c r="BQ153">
        <f t="shared" si="302"/>
        <v>24.8939200214284</v>
      </c>
      <c r="BR153">
        <f t="shared" si="303"/>
        <v>15.5039168354284</v>
      </c>
      <c r="BS153">
        <f t="shared" si="304"/>
        <v>6.2605145378945304</v>
      </c>
      <c r="BT153">
        <f t="shared" si="305"/>
        <v>16.742863451785301</v>
      </c>
      <c r="BU153">
        <f t="shared" si="306"/>
        <v>20.739015599479501</v>
      </c>
      <c r="BV153">
        <f t="shared" si="307"/>
        <v>11.3490124134795</v>
      </c>
      <c r="BW153">
        <f t="shared" si="308"/>
        <v>6.9153444250179597</v>
      </c>
      <c r="BX153">
        <f t="shared" si="309"/>
        <v>16.799203631877202</v>
      </c>
      <c r="BY153">
        <f t="shared" si="310"/>
        <v>22.0342253715529</v>
      </c>
      <c r="BZ153">
        <f t="shared" si="311"/>
        <v>12.6442221855529</v>
      </c>
      <c r="CA153">
        <f t="shared" si="312"/>
        <v>7.7985285347951301</v>
      </c>
      <c r="CB153">
        <f t="shared" si="313"/>
        <v>17.960775839521599</v>
      </c>
      <c r="CC153">
        <f t="shared" si="314"/>
        <v>20.568902682673802</v>
      </c>
      <c r="CD153">
        <f t="shared" si="315"/>
        <v>11.1788994966738</v>
      </c>
      <c r="CE153">
        <f t="shared" si="316"/>
        <v>8.5274290002628899</v>
      </c>
      <c r="CF153">
        <f t="shared" si="317"/>
        <v>18.437339872547501</v>
      </c>
      <c r="CG153">
        <f t="shared" si="318"/>
        <v>20.302193094296701</v>
      </c>
      <c r="CH153">
        <f t="shared" si="319"/>
        <v>10.9121899082967</v>
      </c>
      <c r="CI153">
        <f t="shared" ref="CI153:CI216" si="320">SQRT((C132-C153)^2+(D132-D153)^2)/5.73/0.693</f>
        <v>9.4092466385467297</v>
      </c>
      <c r="CJ153">
        <f t="shared" ref="CJ153:CJ216" si="321">SQRT((E132-E153)^2+(F132-F153)^2)/5.73/0.693</f>
        <v>18.848006501614901</v>
      </c>
      <c r="CK153">
        <f t="shared" ref="CK153:CK216" si="322">ASIN((CJ132*SIN(A153/180*PI())/CI153))*180/PI()</f>
        <v>21.0552671300849</v>
      </c>
      <c r="CL153">
        <f t="shared" ref="CL153:CL216" si="323">ABS(ABS(B153)-ABS(CK153))</f>
        <v>11.6652639440849</v>
      </c>
      <c r="CM153">
        <f t="shared" si="204"/>
        <v>10.133336654675301</v>
      </c>
      <c r="CN153">
        <f t="shared" si="205"/>
        <v>17.993084149545901</v>
      </c>
      <c r="CO153">
        <f t="shared" si="206"/>
        <v>18.5506055725652</v>
      </c>
      <c r="CP153">
        <f t="shared" si="207"/>
        <v>9.1606023865652304</v>
      </c>
      <c r="CQ153">
        <f t="shared" si="208"/>
        <v>11.415950156981999</v>
      </c>
      <c r="CR153">
        <f t="shared" si="209"/>
        <v>18.513662889070499</v>
      </c>
      <c r="CS153">
        <f t="shared" si="210"/>
        <v>15.9115383497751</v>
      </c>
      <c r="CT153">
        <f t="shared" si="211"/>
        <v>6.5215351637750798</v>
      </c>
      <c r="CU153">
        <f t="shared" si="212"/>
        <v>13.080915683586101</v>
      </c>
      <c r="CV153">
        <f t="shared" si="213"/>
        <v>19.1550935589589</v>
      </c>
      <c r="CW153">
        <f t="shared" si="214"/>
        <v>12.523586570921299</v>
      </c>
      <c r="CX153">
        <f t="shared" si="215"/>
        <v>3.1335833849212902</v>
      </c>
      <c r="CY153">
        <f t="shared" si="216"/>
        <v>14.342626247974099</v>
      </c>
      <c r="CZ153">
        <f t="shared" si="217"/>
        <v>19.0665232552997</v>
      </c>
      <c r="DA153">
        <f t="shared" si="218"/>
        <v>10.969695219676799</v>
      </c>
      <c r="DB153">
        <f t="shared" si="219"/>
        <v>1.5796920336768201</v>
      </c>
      <c r="DC153">
        <f t="shared" si="220"/>
        <v>15.443927208230701</v>
      </c>
      <c r="DD153">
        <f t="shared" si="221"/>
        <v>18.333195437788198</v>
      </c>
      <c r="DE153">
        <f t="shared" si="222"/>
        <v>9.7944828654464295</v>
      </c>
      <c r="DF153">
        <f t="shared" si="223"/>
        <v>0.40447967944642998</v>
      </c>
      <c r="DG153">
        <f t="shared" si="224"/>
        <v>16.364222856218099</v>
      </c>
      <c r="DH153">
        <f t="shared" si="225"/>
        <v>17.654883490862002</v>
      </c>
      <c r="DI153">
        <f t="shared" si="226"/>
        <v>8.8821971645574802</v>
      </c>
      <c r="DJ153">
        <f t="shared" si="227"/>
        <v>0.50780602144251796</v>
      </c>
      <c r="DK153">
        <f t="shared" si="228"/>
        <v>17.500221942534498</v>
      </c>
      <c r="DL153">
        <f t="shared" si="229"/>
        <v>17.192170404241502</v>
      </c>
      <c r="DM153">
        <f t="shared" si="230"/>
        <v>7.8202735390192002</v>
      </c>
      <c r="DN153">
        <f t="shared" si="231"/>
        <v>1.5697296469808</v>
      </c>
      <c r="DO153">
        <f t="shared" si="232"/>
        <v>18.568675834142599</v>
      </c>
      <c r="DP153">
        <f t="shared" si="233"/>
        <v>16.5351670940574</v>
      </c>
      <c r="DQ153">
        <f t="shared" si="234"/>
        <v>6.8618959543840203</v>
      </c>
      <c r="DR153">
        <f t="shared" si="235"/>
        <v>2.5281072316159698</v>
      </c>
      <c r="DS153">
        <f t="shared" si="236"/>
        <v>19.5801027181286</v>
      </c>
      <c r="DT153">
        <f t="shared" si="237"/>
        <v>15.6142944598031</v>
      </c>
      <c r="DU153">
        <f t="shared" si="238"/>
        <v>5.8912613658100899</v>
      </c>
      <c r="DV153">
        <f t="shared" si="239"/>
        <v>3.4987418201899101</v>
      </c>
    </row>
    <row r="154" spans="1:126" x14ac:dyDescent="0.15">
      <c r="A154">
        <v>158.67546329999999</v>
      </c>
      <c r="B154">
        <v>9.3622928470000009</v>
      </c>
      <c r="C154">
        <v>169</v>
      </c>
      <c r="D154">
        <v>104</v>
      </c>
      <c r="E154">
        <v>267.67324830000001</v>
      </c>
      <c r="F154">
        <v>73.333953859999994</v>
      </c>
      <c r="G154">
        <f t="shared" si="240"/>
        <v>7.4116711600244001</v>
      </c>
      <c r="H154">
        <f t="shared" si="241"/>
        <v>3.7266310135104598E-2</v>
      </c>
      <c r="I154" t="e">
        <f t="shared" si="242"/>
        <v>#NUM!</v>
      </c>
      <c r="J154" t="e">
        <f t="shared" si="243"/>
        <v>#NUM!</v>
      </c>
      <c r="K154">
        <f t="shared" si="244"/>
        <v>11.2185749831278</v>
      </c>
      <c r="L154">
        <f t="shared" si="245"/>
        <v>39.748727567261298</v>
      </c>
      <c r="M154">
        <f t="shared" si="246"/>
        <v>17.828679402283299</v>
      </c>
      <c r="N154">
        <f t="shared" si="247"/>
        <v>8.4663865552832807</v>
      </c>
      <c r="O154">
        <f t="shared" si="248"/>
        <v>11.287613019255099</v>
      </c>
      <c r="P154">
        <f t="shared" si="249"/>
        <v>32.666844920386197</v>
      </c>
      <c r="Q154">
        <f t="shared" si="250"/>
        <v>28.466123101140699</v>
      </c>
      <c r="R154">
        <f t="shared" si="251"/>
        <v>19.1038302541407</v>
      </c>
      <c r="S154">
        <f t="shared" si="252"/>
        <v>11.373321258451799</v>
      </c>
      <c r="T154">
        <f t="shared" si="253"/>
        <v>24.500133690289701</v>
      </c>
      <c r="U154">
        <f t="shared" si="254"/>
        <v>47.601402356610997</v>
      </c>
      <c r="V154">
        <f t="shared" si="255"/>
        <v>38.239109509610998</v>
      </c>
      <c r="W154">
        <f t="shared" si="256"/>
        <v>10.576973927759299</v>
      </c>
      <c r="X154">
        <f t="shared" si="257"/>
        <v>21.7981532556399</v>
      </c>
      <c r="Y154">
        <f t="shared" si="258"/>
        <v>72.5074606725086</v>
      </c>
      <c r="Z154">
        <f t="shared" si="259"/>
        <v>63.145167825508601</v>
      </c>
      <c r="AA154">
        <f t="shared" si="260"/>
        <v>10.6136359923778</v>
      </c>
      <c r="AB154">
        <f t="shared" si="261"/>
        <v>23.381529920785798</v>
      </c>
      <c r="AC154">
        <f t="shared" si="262"/>
        <v>45.817460015758797</v>
      </c>
      <c r="AD154">
        <f t="shared" si="263"/>
        <v>36.455167168758798</v>
      </c>
      <c r="AE154">
        <f t="shared" si="264"/>
        <v>11.231287253475999</v>
      </c>
      <c r="AF154">
        <f t="shared" si="265"/>
        <v>20.041464680663999</v>
      </c>
      <c r="AG154">
        <f t="shared" si="266"/>
        <v>36.587243091169398</v>
      </c>
      <c r="AH154">
        <f t="shared" si="267"/>
        <v>27.224950244169399</v>
      </c>
      <c r="AI154">
        <f t="shared" si="268"/>
        <v>9.8273763467915405</v>
      </c>
      <c r="AJ154">
        <f t="shared" si="269"/>
        <v>23.760159736961601</v>
      </c>
      <c r="AK154">
        <f t="shared" si="270"/>
        <v>34.124796378123797</v>
      </c>
      <c r="AL154">
        <f t="shared" si="271"/>
        <v>24.762503531123802</v>
      </c>
      <c r="AM154">
        <f t="shared" si="272"/>
        <v>10.0066319776746</v>
      </c>
      <c r="AN154">
        <f t="shared" si="273"/>
        <v>21.095918824284499</v>
      </c>
      <c r="AO154">
        <f t="shared" si="274"/>
        <v>36.206869254704003</v>
      </c>
      <c r="AP154">
        <f t="shared" si="275"/>
        <v>26.844576407704</v>
      </c>
      <c r="AQ154">
        <f t="shared" si="276"/>
        <v>9.8371543908923105</v>
      </c>
      <c r="AR154">
        <f t="shared" si="277"/>
        <v>24.7247932411587</v>
      </c>
      <c r="AS154">
        <f t="shared" si="278"/>
        <v>42.895465006647903</v>
      </c>
      <c r="AT154">
        <f t="shared" si="279"/>
        <v>33.533172159647897</v>
      </c>
      <c r="AU154">
        <f t="shared" si="280"/>
        <v>9.2353197430269098</v>
      </c>
      <c r="AV154">
        <f t="shared" si="281"/>
        <v>24.006837955399</v>
      </c>
      <c r="AW154">
        <f t="shared" si="282"/>
        <v>53.494946965793801</v>
      </c>
      <c r="AX154">
        <f t="shared" si="283"/>
        <v>44.132654118793802</v>
      </c>
      <c r="AY154">
        <f t="shared" si="284"/>
        <v>8.1976286590769298</v>
      </c>
      <c r="AZ154">
        <f t="shared" si="285"/>
        <v>22.1525013561583</v>
      </c>
      <c r="BA154">
        <f t="shared" si="286"/>
        <v>64.650719243334194</v>
      </c>
      <c r="BB154">
        <f t="shared" si="287"/>
        <v>55.288426396334202</v>
      </c>
      <c r="BC154">
        <f t="shared" si="288"/>
        <v>7.50114471927726</v>
      </c>
      <c r="BD154">
        <f t="shared" si="289"/>
        <v>20.452965863433999</v>
      </c>
      <c r="BE154">
        <f t="shared" si="290"/>
        <v>72.706702770401606</v>
      </c>
      <c r="BF154">
        <f t="shared" si="291"/>
        <v>63.344409923401599</v>
      </c>
      <c r="BG154">
        <f t="shared" si="292"/>
        <v>7.2168858270599801</v>
      </c>
      <c r="BH154">
        <f t="shared" si="293"/>
        <v>18.652389748906899</v>
      </c>
      <c r="BI154">
        <f t="shared" si="294"/>
        <v>56.7841194033062</v>
      </c>
      <c r="BJ154">
        <f t="shared" si="295"/>
        <v>47.4218265563062</v>
      </c>
      <c r="BK154">
        <f t="shared" si="296"/>
        <v>6.9804466561684304</v>
      </c>
      <c r="BL154">
        <f t="shared" si="297"/>
        <v>17.855574404297901</v>
      </c>
      <c r="BM154">
        <f t="shared" si="298"/>
        <v>47.8771283385434</v>
      </c>
      <c r="BN154">
        <f t="shared" si="299"/>
        <v>38.514835491543401</v>
      </c>
      <c r="BO154">
        <f t="shared" si="300"/>
        <v>6.5608418085565097</v>
      </c>
      <c r="BP154">
        <f t="shared" si="301"/>
        <v>16.7396010040293</v>
      </c>
      <c r="BQ154">
        <f t="shared" si="302"/>
        <v>41.648701996183398</v>
      </c>
      <c r="BR154">
        <f t="shared" si="303"/>
        <v>32.286409149183399</v>
      </c>
      <c r="BS154">
        <f t="shared" si="304"/>
        <v>6.0402260482706902</v>
      </c>
      <c r="BT154">
        <f t="shared" si="305"/>
        <v>15.754916097988399</v>
      </c>
      <c r="BU154">
        <f t="shared" si="306"/>
        <v>40.575811798502798</v>
      </c>
      <c r="BV154">
        <f t="shared" si="307"/>
        <v>31.213518951502799</v>
      </c>
      <c r="BW154">
        <f t="shared" si="308"/>
        <v>6.3082572536252197</v>
      </c>
      <c r="BX154">
        <f t="shared" si="309"/>
        <v>15.810729204289901</v>
      </c>
      <c r="BY154">
        <f t="shared" si="310"/>
        <v>37.030937950741901</v>
      </c>
      <c r="BZ154">
        <f t="shared" si="311"/>
        <v>27.668645103741898</v>
      </c>
      <c r="CA154">
        <f t="shared" si="312"/>
        <v>6.88578642687719</v>
      </c>
      <c r="CB154">
        <f t="shared" si="313"/>
        <v>15.91311091183</v>
      </c>
      <c r="CC154">
        <f t="shared" si="314"/>
        <v>41.608556405108096</v>
      </c>
      <c r="CD154">
        <f t="shared" si="315"/>
        <v>32.246263558108097</v>
      </c>
      <c r="CE154">
        <f t="shared" si="316"/>
        <v>7.6865206270816202</v>
      </c>
      <c r="CF154">
        <f t="shared" si="317"/>
        <v>17.060888441469299</v>
      </c>
      <c r="CG154">
        <f t="shared" si="318"/>
        <v>36.324854539926399</v>
      </c>
      <c r="CH154">
        <f t="shared" si="319"/>
        <v>26.9625616929264</v>
      </c>
      <c r="CI154">
        <f t="shared" si="320"/>
        <v>8.3447496786770206</v>
      </c>
      <c r="CJ154">
        <f t="shared" si="321"/>
        <v>17.557606052469399</v>
      </c>
      <c r="CK154">
        <f t="shared" si="322"/>
        <v>41.964002807005201</v>
      </c>
      <c r="CL154">
        <f t="shared" si="323"/>
        <v>32.601709960005202</v>
      </c>
      <c r="CM154">
        <f t="shared" ref="CM154:CM217" si="324">SQRT((C132-C154)^2+(D132-D154)^2)/5.73/0.726</f>
        <v>9.1536174523241804</v>
      </c>
      <c r="CN154">
        <f t="shared" ref="CN154:CN217" si="325">SQRT((E132-E154)^2+(F132-F154)^2)/5.73/0.726</f>
        <v>17.989594463435299</v>
      </c>
      <c r="CO154">
        <f t="shared" ref="CO154:CO217" si="326">ASIN((CN132*SIN(A154/180*PI())/CM154))*180/PI()</f>
        <v>37.797073364382598</v>
      </c>
      <c r="CP154">
        <f t="shared" ref="CP154:CP217" si="327">ABS(ABS(B154)-ABS(CO154))</f>
        <v>28.434780517382599</v>
      </c>
      <c r="CQ154">
        <f t="shared" si="208"/>
        <v>9.8227940057501204</v>
      </c>
      <c r="CR154">
        <f t="shared" si="209"/>
        <v>17.209165042202699</v>
      </c>
      <c r="CS154">
        <f t="shared" si="210"/>
        <v>33.048137530977499</v>
      </c>
      <c r="CT154">
        <f t="shared" si="211"/>
        <v>23.6858446839775</v>
      </c>
      <c r="CU154">
        <f t="shared" si="212"/>
        <v>11.0374951842757</v>
      </c>
      <c r="CV154">
        <f t="shared" si="213"/>
        <v>17.740719407051099</v>
      </c>
      <c r="CW154">
        <f t="shared" si="214"/>
        <v>28.169722094943001</v>
      </c>
      <c r="CX154">
        <f t="shared" si="215"/>
        <v>18.807429247942999</v>
      </c>
      <c r="CY154">
        <f t="shared" si="216"/>
        <v>12.625203500027901</v>
      </c>
      <c r="CZ154">
        <f t="shared" si="217"/>
        <v>18.387435702040602</v>
      </c>
      <c r="DA154">
        <f t="shared" si="218"/>
        <v>22.0275877274706</v>
      </c>
      <c r="DB154">
        <f t="shared" si="219"/>
        <v>12.665294880470601</v>
      </c>
      <c r="DC154">
        <f t="shared" si="220"/>
        <v>13.832922975969399</v>
      </c>
      <c r="DD154">
        <f t="shared" si="221"/>
        <v>18.331803017840699</v>
      </c>
      <c r="DE154">
        <f t="shared" si="222"/>
        <v>19.287807178347901</v>
      </c>
      <c r="DF154">
        <f t="shared" si="223"/>
        <v>9.9255143313479408</v>
      </c>
      <c r="DG154">
        <f t="shared" si="224"/>
        <v>14.897704498783799</v>
      </c>
      <c r="DH154">
        <f t="shared" si="225"/>
        <v>17.652847350513301</v>
      </c>
      <c r="DI154">
        <f t="shared" si="226"/>
        <v>17.166625301442501</v>
      </c>
      <c r="DJ154">
        <f t="shared" si="227"/>
        <v>7.8043324544425099</v>
      </c>
      <c r="DK154">
        <f t="shared" si="228"/>
        <v>15.7956033990277</v>
      </c>
      <c r="DL154">
        <f t="shared" si="229"/>
        <v>17.023058966356601</v>
      </c>
      <c r="DM154">
        <f t="shared" si="230"/>
        <v>15.539030505737999</v>
      </c>
      <c r="DN154">
        <f t="shared" si="231"/>
        <v>6.1767376587380101</v>
      </c>
      <c r="DO154">
        <f t="shared" si="232"/>
        <v>16.904636872654699</v>
      </c>
      <c r="DP154">
        <f t="shared" si="233"/>
        <v>16.598096574811802</v>
      </c>
      <c r="DQ154">
        <f t="shared" si="234"/>
        <v>13.6906424002292</v>
      </c>
      <c r="DR154">
        <f t="shared" si="235"/>
        <v>4.3283495532291898</v>
      </c>
      <c r="DS154">
        <f t="shared" si="236"/>
        <v>17.951451151093401</v>
      </c>
      <c r="DT154">
        <f t="shared" si="237"/>
        <v>15.9828052988903</v>
      </c>
      <c r="DU154">
        <f t="shared" si="238"/>
        <v>11.996978760564099</v>
      </c>
      <c r="DV154">
        <f t="shared" si="239"/>
        <v>2.6346859135641498</v>
      </c>
    </row>
    <row r="155" spans="1:126" x14ac:dyDescent="0.15">
      <c r="A155">
        <v>178.86663580000001</v>
      </c>
      <c r="B155">
        <v>-7.1904110040000004</v>
      </c>
      <c r="C155">
        <v>173</v>
      </c>
      <c r="D155">
        <v>101</v>
      </c>
      <c r="E155">
        <v>274.80987549999998</v>
      </c>
      <c r="F155">
        <v>68.563049320000005</v>
      </c>
      <c r="G155">
        <f t="shared" si="240"/>
        <v>26.204214685890101</v>
      </c>
      <c r="H155">
        <f t="shared" si="241"/>
        <v>44.989814017778301</v>
      </c>
      <c r="I155">
        <f t="shared" si="242"/>
        <v>1.61170819009223E-3</v>
      </c>
      <c r="J155">
        <f t="shared" si="243"/>
        <v>7.1887992958099103</v>
      </c>
      <c r="K155">
        <f t="shared" si="244"/>
        <v>16.931419528882699</v>
      </c>
      <c r="L155">
        <f t="shared" si="245"/>
        <v>22.6837102156125</v>
      </c>
      <c r="M155">
        <f t="shared" si="246"/>
        <v>3.2823977386723899</v>
      </c>
      <c r="N155">
        <f t="shared" si="247"/>
        <v>3.9080132653276101</v>
      </c>
      <c r="O155">
        <f t="shared" si="248"/>
        <v>16.252480225100701</v>
      </c>
      <c r="P155">
        <f t="shared" si="249"/>
        <v>41.1058514314878</v>
      </c>
      <c r="Q155">
        <f t="shared" si="250"/>
        <v>0.72584856375476203</v>
      </c>
      <c r="R155">
        <f t="shared" si="251"/>
        <v>6.4645624402452402</v>
      </c>
      <c r="S155">
        <f t="shared" si="252"/>
        <v>14.958099977503799</v>
      </c>
      <c r="T155">
        <f t="shared" si="253"/>
        <v>35.529211976053404</v>
      </c>
      <c r="U155">
        <f t="shared" si="254"/>
        <v>0.84072784814420498</v>
      </c>
      <c r="V155">
        <f t="shared" si="255"/>
        <v>6.3496831558558</v>
      </c>
      <c r="W155">
        <f t="shared" si="256"/>
        <v>14.2298630779774</v>
      </c>
      <c r="X155">
        <f t="shared" si="257"/>
        <v>28.423369580842699</v>
      </c>
      <c r="Y155">
        <f t="shared" si="258"/>
        <v>1.4681678468208399</v>
      </c>
      <c r="Z155">
        <f t="shared" si="259"/>
        <v>5.7222431571791601</v>
      </c>
      <c r="AA155">
        <f t="shared" si="260"/>
        <v>13.1031684623887</v>
      </c>
      <c r="AB155">
        <f t="shared" si="261"/>
        <v>25.601675601447798</v>
      </c>
      <c r="AC155">
        <f t="shared" si="262"/>
        <v>2.2413334607759801</v>
      </c>
      <c r="AD155">
        <f t="shared" si="263"/>
        <v>4.9490775432240204</v>
      </c>
      <c r="AE155">
        <f t="shared" si="264"/>
        <v>12.821228552146099</v>
      </c>
      <c r="AF155">
        <f t="shared" si="265"/>
        <v>26.453719725810799</v>
      </c>
      <c r="AG155">
        <f t="shared" si="266"/>
        <v>1.5954652833740399</v>
      </c>
      <c r="AH155">
        <f t="shared" si="267"/>
        <v>5.5949457206259599</v>
      </c>
      <c r="AI155">
        <f t="shared" si="268"/>
        <v>13.088337480315801</v>
      </c>
      <c r="AJ155">
        <f t="shared" si="269"/>
        <v>23.147129787965699</v>
      </c>
      <c r="AK155">
        <f t="shared" si="270"/>
        <v>1.56725814834182</v>
      </c>
      <c r="AL155">
        <f t="shared" si="271"/>
        <v>5.62315285565818</v>
      </c>
      <c r="AM155">
        <f t="shared" si="272"/>
        <v>11.6340777602807</v>
      </c>
      <c r="AN155">
        <f t="shared" si="273"/>
        <v>26.054138835555499</v>
      </c>
      <c r="AO155">
        <f t="shared" si="274"/>
        <v>1.31283115445771</v>
      </c>
      <c r="AP155">
        <f t="shared" si="275"/>
        <v>5.8775798495422897</v>
      </c>
      <c r="AQ155">
        <f t="shared" si="276"/>
        <v>11.6466844071845</v>
      </c>
      <c r="AR155">
        <f t="shared" si="277"/>
        <v>23.426694662438099</v>
      </c>
      <c r="AS155">
        <f t="shared" si="278"/>
        <v>1.7247067855346201</v>
      </c>
      <c r="AT155">
        <f t="shared" si="279"/>
        <v>5.4657042184653797</v>
      </c>
      <c r="AU155">
        <f t="shared" si="280"/>
        <v>11.3466158214279</v>
      </c>
      <c r="AV155">
        <f t="shared" si="281"/>
        <v>26.563461658085998</v>
      </c>
      <c r="AW155">
        <f t="shared" si="282"/>
        <v>1.8894721788370801</v>
      </c>
      <c r="AX155">
        <f t="shared" si="283"/>
        <v>5.3009388251629197</v>
      </c>
      <c r="AY155">
        <f t="shared" si="284"/>
        <v>10.6683928613449</v>
      </c>
      <c r="AZ155">
        <f t="shared" si="285"/>
        <v>25.749167751211299</v>
      </c>
      <c r="BA155">
        <f t="shared" si="286"/>
        <v>1.98741799343447</v>
      </c>
      <c r="BB155">
        <f t="shared" si="287"/>
        <v>5.20299301056553</v>
      </c>
      <c r="BC155">
        <f t="shared" si="288"/>
        <v>9.6009826181313294</v>
      </c>
      <c r="BD155">
        <f t="shared" si="289"/>
        <v>23.904268429233099</v>
      </c>
      <c r="BE155">
        <f t="shared" si="290"/>
        <v>2.3198737132979201</v>
      </c>
      <c r="BF155">
        <f t="shared" si="291"/>
        <v>4.8705372907020799</v>
      </c>
      <c r="BG155">
        <f t="shared" si="292"/>
        <v>8.8509436276451705</v>
      </c>
      <c r="BH155">
        <f t="shared" si="293"/>
        <v>22.220282383080399</v>
      </c>
      <c r="BI155">
        <f t="shared" si="294"/>
        <v>2.3422972602988801</v>
      </c>
      <c r="BJ155">
        <f t="shared" si="295"/>
        <v>4.8481137437011199</v>
      </c>
      <c r="BK155">
        <f t="shared" si="296"/>
        <v>8.4909087939022303</v>
      </c>
      <c r="BL155">
        <f t="shared" si="297"/>
        <v>20.430620250099899</v>
      </c>
      <c r="BM155">
        <f t="shared" si="298"/>
        <v>2.0845212903201999</v>
      </c>
      <c r="BN155">
        <f t="shared" si="299"/>
        <v>5.1058897136798</v>
      </c>
      <c r="BO155">
        <f t="shared" si="300"/>
        <v>8.1835491056771605</v>
      </c>
      <c r="BP155">
        <f t="shared" si="301"/>
        <v>19.536708542799701</v>
      </c>
      <c r="BQ155">
        <f t="shared" si="302"/>
        <v>1.7417306445429399</v>
      </c>
      <c r="BR155">
        <f t="shared" si="303"/>
        <v>5.4486803594570601</v>
      </c>
      <c r="BS155">
        <f t="shared" si="304"/>
        <v>7.7021638641667298</v>
      </c>
      <c r="BT155">
        <f t="shared" si="305"/>
        <v>18.387490393223199</v>
      </c>
      <c r="BU155">
        <f t="shared" si="306"/>
        <v>1.66122531077818</v>
      </c>
      <c r="BV155">
        <f t="shared" si="307"/>
        <v>5.5291856932218204</v>
      </c>
      <c r="BW155">
        <f t="shared" si="308"/>
        <v>7.1122619075632398</v>
      </c>
      <c r="BX155">
        <f t="shared" si="309"/>
        <v>17.365960949809001</v>
      </c>
      <c r="BY155">
        <f t="shared" si="310"/>
        <v>1.6264886358350901</v>
      </c>
      <c r="BZ155">
        <f t="shared" si="311"/>
        <v>5.5639223681649099</v>
      </c>
      <c r="CA155">
        <f t="shared" si="312"/>
        <v>7.2582561968014696</v>
      </c>
      <c r="CB155">
        <f t="shared" si="313"/>
        <v>17.3033371938103</v>
      </c>
      <c r="CC155">
        <f t="shared" si="314"/>
        <v>1.69487875583031</v>
      </c>
      <c r="CD155">
        <f t="shared" si="315"/>
        <v>5.49553224816969</v>
      </c>
      <c r="CE155">
        <f t="shared" si="316"/>
        <v>7.6134010518208104</v>
      </c>
      <c r="CF155">
        <f t="shared" si="317"/>
        <v>17.269839907392999</v>
      </c>
      <c r="CG155">
        <f t="shared" si="318"/>
        <v>1.7783540492240999</v>
      </c>
      <c r="CH155">
        <f t="shared" si="319"/>
        <v>5.4120569547758999</v>
      </c>
      <c r="CI155">
        <f t="shared" si="320"/>
        <v>8.1990790961722499</v>
      </c>
      <c r="CJ155">
        <f t="shared" si="321"/>
        <v>18.259756226183701</v>
      </c>
      <c r="CK155">
        <f t="shared" si="322"/>
        <v>1.8119565186513999</v>
      </c>
      <c r="CL155">
        <f t="shared" si="323"/>
        <v>5.3784544853486</v>
      </c>
      <c r="CM155">
        <f t="shared" si="324"/>
        <v>8.6572258065515193</v>
      </c>
      <c r="CN155">
        <f t="shared" si="325"/>
        <v>18.6672575536276</v>
      </c>
      <c r="CO155">
        <f t="shared" si="326"/>
        <v>1.9854622606101799</v>
      </c>
      <c r="CP155">
        <f t="shared" si="327"/>
        <v>5.2049487433898198</v>
      </c>
      <c r="CQ155">
        <f t="shared" ref="CQ155:CQ218" si="328">SQRT((C132-C155)^2+(D132-D155)^2)/5.73/0.759</f>
        <v>9.2689445655031406</v>
      </c>
      <c r="CR155">
        <f t="shared" ref="CR155:CR218" si="329">SQRT((E132-E155)^2+(F132-F155)^2)/5.73/0.759</f>
        <v>19.032479871642899</v>
      </c>
      <c r="CS155">
        <f t="shared" ref="CS155:CS218" si="330">ASIN((CR132*SIN(A155/180*PI())/CQ155))*180/PI()</f>
        <v>1.8041056845936101</v>
      </c>
      <c r="CT155">
        <f t="shared" ref="CT155:CT218" si="331">ABS(ABS(B155)-ABS(CS155))</f>
        <v>5.3863053194063903</v>
      </c>
      <c r="CU155">
        <f t="shared" si="212"/>
        <v>9.7803255157033409</v>
      </c>
      <c r="CV155">
        <f t="shared" si="213"/>
        <v>18.2414364245925</v>
      </c>
      <c r="CW155">
        <f t="shared" si="214"/>
        <v>1.6373669728189999</v>
      </c>
      <c r="CX155">
        <f t="shared" si="215"/>
        <v>5.5530440311809999</v>
      </c>
      <c r="CY155">
        <f t="shared" si="216"/>
        <v>10.844364582348099</v>
      </c>
      <c r="CZ155">
        <f t="shared" si="217"/>
        <v>18.716835610689301</v>
      </c>
      <c r="DA155">
        <f t="shared" si="218"/>
        <v>1.4380591489657299</v>
      </c>
      <c r="DB155">
        <f t="shared" si="219"/>
        <v>5.75235185503427</v>
      </c>
      <c r="DC155">
        <f t="shared" si="220"/>
        <v>12.2802400551008</v>
      </c>
      <c r="DD155">
        <f t="shared" si="221"/>
        <v>19.343453252615301</v>
      </c>
      <c r="DE155">
        <f t="shared" si="222"/>
        <v>1.1555476456729099</v>
      </c>
      <c r="DF155">
        <f t="shared" si="223"/>
        <v>6.0348633583270903</v>
      </c>
      <c r="DG155">
        <f t="shared" si="224"/>
        <v>13.370899740766999</v>
      </c>
      <c r="DH155">
        <f t="shared" si="225"/>
        <v>19.261488382048601</v>
      </c>
      <c r="DI155">
        <f t="shared" si="226"/>
        <v>1.02543486335182</v>
      </c>
      <c r="DJ155">
        <f t="shared" si="227"/>
        <v>6.1649761406481796</v>
      </c>
      <c r="DK155">
        <f t="shared" si="228"/>
        <v>14.359434138504101</v>
      </c>
      <c r="DL155">
        <f t="shared" si="229"/>
        <v>18.573578082689799</v>
      </c>
      <c r="DM155">
        <f t="shared" si="230"/>
        <v>0.91949493599348897</v>
      </c>
      <c r="DN155">
        <f t="shared" si="231"/>
        <v>6.2709160680065104</v>
      </c>
      <c r="DO155">
        <f t="shared" si="232"/>
        <v>15.210533325080901</v>
      </c>
      <c r="DP155">
        <f t="shared" si="233"/>
        <v>17.933745112587498</v>
      </c>
      <c r="DQ155">
        <f t="shared" si="234"/>
        <v>0.83802259352377095</v>
      </c>
      <c r="DR155">
        <f t="shared" si="235"/>
        <v>6.3523884104762303</v>
      </c>
      <c r="DS155">
        <f t="shared" si="236"/>
        <v>16.2734992548089</v>
      </c>
      <c r="DT155">
        <f t="shared" si="237"/>
        <v>17.501499246568599</v>
      </c>
      <c r="DU155">
        <f t="shared" si="238"/>
        <v>0.74097389502541899</v>
      </c>
      <c r="DV155">
        <f t="shared" si="239"/>
        <v>6.4494371089745801</v>
      </c>
    </row>
    <row r="156" spans="1:126" x14ac:dyDescent="0.15">
      <c r="A156">
        <v>157.1236792</v>
      </c>
      <c r="B156">
        <v>-7.1988216469999999</v>
      </c>
      <c r="C156">
        <v>176</v>
      </c>
      <c r="D156">
        <v>98</v>
      </c>
      <c r="E156">
        <v>274.91613769999998</v>
      </c>
      <c r="F156">
        <v>68.537078859999994</v>
      </c>
      <c r="G156">
        <f t="shared" si="240"/>
        <v>22.235013480073199</v>
      </c>
      <c r="H156">
        <f t="shared" si="241"/>
        <v>0.57329455944616503</v>
      </c>
      <c r="I156">
        <f t="shared" si="242"/>
        <v>51.866494271127799</v>
      </c>
      <c r="J156">
        <f t="shared" si="243"/>
        <v>44.667672624127803</v>
      </c>
      <c r="K156">
        <f t="shared" si="244"/>
        <v>24.378720337651099</v>
      </c>
      <c r="L156">
        <f t="shared" si="245"/>
        <v>22.971378304091701</v>
      </c>
      <c r="M156">
        <f t="shared" si="246"/>
        <v>39.3335157349862</v>
      </c>
      <c r="N156">
        <f t="shared" si="247"/>
        <v>32.134694087986198</v>
      </c>
      <c r="O156">
        <f t="shared" si="248"/>
        <v>18.739129184928998</v>
      </c>
      <c r="P156">
        <f t="shared" si="249"/>
        <v>15.303758541323999</v>
      </c>
      <c r="Q156">
        <f t="shared" si="250"/>
        <v>42.675177826005402</v>
      </c>
      <c r="R156">
        <f t="shared" si="251"/>
        <v>35.4763561790054</v>
      </c>
      <c r="S156">
        <f t="shared" si="252"/>
        <v>17.787328847471699</v>
      </c>
      <c r="T156">
        <f t="shared" si="253"/>
        <v>30.951969222565001</v>
      </c>
      <c r="U156">
        <f t="shared" si="254"/>
        <v>20.147175210971401</v>
      </c>
      <c r="V156">
        <f t="shared" si="255"/>
        <v>12.9483535639714</v>
      </c>
      <c r="W156">
        <f t="shared" si="256"/>
        <v>16.453909975254199</v>
      </c>
      <c r="X156">
        <f t="shared" si="257"/>
        <v>28.522274237345101</v>
      </c>
      <c r="Y156">
        <f t="shared" si="258"/>
        <v>25.8831395267411</v>
      </c>
      <c r="Z156">
        <f t="shared" si="259"/>
        <v>18.684317879741101</v>
      </c>
      <c r="AA156">
        <f t="shared" si="260"/>
        <v>15.5938142444992</v>
      </c>
      <c r="AB156">
        <f t="shared" si="261"/>
        <v>23.768561864454298</v>
      </c>
      <c r="AC156">
        <f t="shared" si="262"/>
        <v>38.770209148675299</v>
      </c>
      <c r="AD156">
        <f t="shared" si="263"/>
        <v>31.5713875016753</v>
      </c>
      <c r="AE156">
        <f t="shared" si="264"/>
        <v>14.433771654119999</v>
      </c>
      <c r="AF156">
        <f t="shared" si="265"/>
        <v>22.016635397389202</v>
      </c>
      <c r="AG156">
        <f t="shared" si="266"/>
        <v>37.2229690059809</v>
      </c>
      <c r="AH156">
        <f t="shared" si="267"/>
        <v>30.024147358980901</v>
      </c>
      <c r="AI156">
        <f t="shared" si="268"/>
        <v>14.0232187289098</v>
      </c>
      <c r="AJ156">
        <f t="shared" si="269"/>
        <v>23.211161445927399</v>
      </c>
      <c r="AK156">
        <f t="shared" si="270"/>
        <v>26.521175634029198</v>
      </c>
      <c r="AL156">
        <f t="shared" si="271"/>
        <v>19.322353987029199</v>
      </c>
      <c r="AM156">
        <f t="shared" si="272"/>
        <v>14.127094423198001</v>
      </c>
      <c r="AN156">
        <f t="shared" si="273"/>
        <v>20.6322543629955</v>
      </c>
      <c r="AO156">
        <f t="shared" si="274"/>
        <v>26.274821178469502</v>
      </c>
      <c r="AP156">
        <f t="shared" si="275"/>
        <v>19.075999531469499</v>
      </c>
      <c r="AQ156">
        <f t="shared" si="276"/>
        <v>12.714384980878201</v>
      </c>
      <c r="AR156">
        <f t="shared" si="277"/>
        <v>23.498424828379498</v>
      </c>
      <c r="AS156">
        <f t="shared" si="278"/>
        <v>26.541486657459199</v>
      </c>
      <c r="AT156">
        <f t="shared" si="279"/>
        <v>19.3426650104592</v>
      </c>
      <c r="AU156">
        <f t="shared" si="280"/>
        <v>12.619680621932501</v>
      </c>
      <c r="AV156">
        <f t="shared" si="281"/>
        <v>21.342171554394401</v>
      </c>
      <c r="AW156">
        <f t="shared" si="282"/>
        <v>37.831503214502398</v>
      </c>
      <c r="AX156">
        <f t="shared" si="283"/>
        <v>30.632681567502399</v>
      </c>
      <c r="AY156">
        <f t="shared" si="284"/>
        <v>12.252929622981901</v>
      </c>
      <c r="AZ156">
        <f t="shared" si="285"/>
        <v>24.392634716137401</v>
      </c>
      <c r="BA156">
        <f t="shared" si="286"/>
        <v>37.281161481905102</v>
      </c>
      <c r="BB156">
        <f t="shared" si="287"/>
        <v>30.082339834905099</v>
      </c>
      <c r="BC156">
        <f t="shared" si="288"/>
        <v>11.5636187924772</v>
      </c>
      <c r="BD156">
        <f t="shared" si="289"/>
        <v>23.807848094236999</v>
      </c>
      <c r="BE156">
        <f t="shared" si="290"/>
        <v>39.428970153513099</v>
      </c>
      <c r="BF156">
        <f t="shared" si="291"/>
        <v>32.230148506513103</v>
      </c>
      <c r="BG156">
        <f t="shared" si="292"/>
        <v>10.502511105412999</v>
      </c>
      <c r="BH156">
        <f t="shared" si="293"/>
        <v>22.233420505155799</v>
      </c>
      <c r="BI156">
        <f t="shared" si="294"/>
        <v>44.935428833962</v>
      </c>
      <c r="BJ156">
        <f t="shared" si="295"/>
        <v>37.736607186961997</v>
      </c>
      <c r="BK156">
        <f t="shared" si="296"/>
        <v>9.7514881350604306</v>
      </c>
      <c r="BL156">
        <f t="shared" si="297"/>
        <v>20.773877682758801</v>
      </c>
      <c r="BM156">
        <f t="shared" si="298"/>
        <v>42.8837202588225</v>
      </c>
      <c r="BN156">
        <f t="shared" si="299"/>
        <v>35.684898611822497</v>
      </c>
      <c r="BO156">
        <f t="shared" si="300"/>
        <v>9.3604912069029904</v>
      </c>
      <c r="BP156">
        <f t="shared" si="301"/>
        <v>19.1882805407867</v>
      </c>
      <c r="BQ156">
        <f t="shared" si="302"/>
        <v>36.574060274234</v>
      </c>
      <c r="BR156">
        <f t="shared" si="303"/>
        <v>29.375238627234001</v>
      </c>
      <c r="BS156">
        <f t="shared" si="304"/>
        <v>9.02153658544173</v>
      </c>
      <c r="BT156">
        <f t="shared" si="305"/>
        <v>18.420886465582502</v>
      </c>
      <c r="BU156">
        <f t="shared" si="306"/>
        <v>29.094749785871699</v>
      </c>
      <c r="BV156">
        <f t="shared" si="307"/>
        <v>21.8959281388717</v>
      </c>
      <c r="BW156">
        <f t="shared" si="308"/>
        <v>8.5203401084727393</v>
      </c>
      <c r="BX156">
        <f t="shared" si="309"/>
        <v>17.3975038841612</v>
      </c>
      <c r="BY156">
        <f t="shared" si="310"/>
        <v>27.7459397257836</v>
      </c>
      <c r="BZ156">
        <f t="shared" si="311"/>
        <v>20.547118078783601</v>
      </c>
      <c r="CA156">
        <f t="shared" si="312"/>
        <v>7.9119497001160104</v>
      </c>
      <c r="CB156">
        <f t="shared" si="313"/>
        <v>16.4818436994005</v>
      </c>
      <c r="CC156">
        <f t="shared" si="314"/>
        <v>29.2405612730436</v>
      </c>
      <c r="CD156">
        <f t="shared" si="315"/>
        <v>22.041739626043601</v>
      </c>
      <c r="CE156">
        <f t="shared" si="316"/>
        <v>7.9941913680421903</v>
      </c>
      <c r="CF156">
        <f t="shared" si="317"/>
        <v>16.466840883690601</v>
      </c>
      <c r="CG156">
        <f t="shared" si="318"/>
        <v>32.302800522250699</v>
      </c>
      <c r="CH156">
        <f t="shared" si="319"/>
        <v>25.1039788752507</v>
      </c>
      <c r="CI156">
        <f t="shared" si="320"/>
        <v>8.2338129357760206</v>
      </c>
      <c r="CJ156">
        <f t="shared" si="321"/>
        <v>16.4749829418604</v>
      </c>
      <c r="CK156">
        <f t="shared" si="322"/>
        <v>32.639766998661102</v>
      </c>
      <c r="CL156">
        <f t="shared" si="323"/>
        <v>25.440945351661099</v>
      </c>
      <c r="CM156">
        <f t="shared" si="324"/>
        <v>8.6872105152393306</v>
      </c>
      <c r="CN156">
        <f t="shared" si="325"/>
        <v>17.456062888724102</v>
      </c>
      <c r="CO156">
        <f t="shared" si="326"/>
        <v>39.582462446255697</v>
      </c>
      <c r="CP156">
        <f t="shared" si="327"/>
        <v>32.383640799255701</v>
      </c>
      <c r="CQ156">
        <f t="shared" si="328"/>
        <v>9.0144770187247705</v>
      </c>
      <c r="CR156">
        <f t="shared" si="329"/>
        <v>17.880785121523001</v>
      </c>
      <c r="CS156">
        <f t="shared" si="330"/>
        <v>38.706399736383901</v>
      </c>
      <c r="CT156">
        <f t="shared" si="331"/>
        <v>31.507578089383902</v>
      </c>
      <c r="CU156">
        <f t="shared" ref="CU156:CU219" si="332">SQRT((C132-C156)^2+(D132-D156)^2)/5.73/0.792</f>
        <v>9.4854492790165494</v>
      </c>
      <c r="CV156">
        <f t="shared" ref="CV156:CV219" si="333">SQRT((E132-E156)^2+(F132-F156)^2)/5.73/0.792</f>
        <v>18.2635590142146</v>
      </c>
      <c r="CW156">
        <f t="shared" ref="CW156:CW219" si="334">ASIN((CV132*SIN(A156/180*PI())/CU156))*180/PI()</f>
        <v>35.368977562966201</v>
      </c>
      <c r="CX156">
        <f t="shared" ref="CX156:CX219" si="335">ABS(ABS(B156)-ABS(CW156))</f>
        <v>28.170155915966198</v>
      </c>
      <c r="CY156">
        <f t="shared" si="216"/>
        <v>9.8768777026209804</v>
      </c>
      <c r="CZ156">
        <f t="shared" si="217"/>
        <v>17.534914342021999</v>
      </c>
      <c r="DA156">
        <f t="shared" si="218"/>
        <v>32.2334571229487</v>
      </c>
      <c r="DB156">
        <f t="shared" si="219"/>
        <v>25.034635475948701</v>
      </c>
      <c r="DC156">
        <f t="shared" si="220"/>
        <v>10.812949356636899</v>
      </c>
      <c r="DD156">
        <f t="shared" si="221"/>
        <v>18.0192056991425</v>
      </c>
      <c r="DE156">
        <f t="shared" si="222"/>
        <v>28.401102040603799</v>
      </c>
      <c r="DF156">
        <f t="shared" si="223"/>
        <v>21.2022803936038</v>
      </c>
      <c r="DG156">
        <f t="shared" si="224"/>
        <v>12.113883528765401</v>
      </c>
      <c r="DH156">
        <f t="shared" si="225"/>
        <v>18.648423695426299</v>
      </c>
      <c r="DI156">
        <f t="shared" si="226"/>
        <v>22.7917068383165</v>
      </c>
      <c r="DJ156">
        <f t="shared" si="227"/>
        <v>15.592885191316499</v>
      </c>
      <c r="DK156">
        <f t="shared" si="228"/>
        <v>13.099235348548801</v>
      </c>
      <c r="DL156">
        <f t="shared" si="229"/>
        <v>18.594192404653899</v>
      </c>
      <c r="DM156">
        <f t="shared" si="230"/>
        <v>20.244170548981099</v>
      </c>
      <c r="DN156">
        <f t="shared" si="231"/>
        <v>13.0453489019811</v>
      </c>
      <c r="DO156">
        <f t="shared" si="232"/>
        <v>14.014582405999599</v>
      </c>
      <c r="DP156">
        <f t="shared" si="233"/>
        <v>17.9530133562176</v>
      </c>
      <c r="DQ156">
        <f t="shared" si="234"/>
        <v>18.1572069859713</v>
      </c>
      <c r="DR156">
        <f t="shared" si="235"/>
        <v>10.9583853389714</v>
      </c>
      <c r="DS156">
        <f t="shared" si="236"/>
        <v>14.817204216110699</v>
      </c>
      <c r="DT156">
        <f t="shared" si="237"/>
        <v>17.3551936761415</v>
      </c>
      <c r="DU156">
        <f t="shared" si="238"/>
        <v>16.586168015357899</v>
      </c>
      <c r="DV156">
        <f t="shared" si="239"/>
        <v>9.3873463683579494</v>
      </c>
    </row>
    <row r="157" spans="1:126" x14ac:dyDescent="0.15">
      <c r="A157">
        <v>143.76841250000001</v>
      </c>
      <c r="B157">
        <v>-8.6439345169999999</v>
      </c>
      <c r="C157">
        <v>180</v>
      </c>
      <c r="D157">
        <v>95</v>
      </c>
      <c r="E157">
        <v>279.08767699999999</v>
      </c>
      <c r="F157">
        <v>65.563812260000006</v>
      </c>
      <c r="G157">
        <f t="shared" si="240"/>
        <v>26.204214685890101</v>
      </c>
      <c r="H157">
        <f t="shared" si="241"/>
        <v>26.8472656621495</v>
      </c>
      <c r="I157">
        <f t="shared" si="242"/>
        <v>0.74091087138919898</v>
      </c>
      <c r="J157">
        <f t="shared" si="243"/>
        <v>7.9030236456107996</v>
      </c>
      <c r="K157">
        <f t="shared" si="244"/>
        <v>24.378720337651099</v>
      </c>
      <c r="L157">
        <f t="shared" si="245"/>
        <v>13.8147509632749</v>
      </c>
      <c r="M157">
        <f t="shared" si="246"/>
        <v>33.363977078569803</v>
      </c>
      <c r="N157">
        <f t="shared" si="247"/>
        <v>24.720042561569802</v>
      </c>
      <c r="O157">
        <f t="shared" si="248"/>
        <v>25.054507383700699</v>
      </c>
      <c r="P157">
        <f t="shared" si="249"/>
        <v>24.341360913892402</v>
      </c>
      <c r="Q157">
        <f t="shared" si="250"/>
        <v>50.410491337652203</v>
      </c>
      <c r="R157">
        <f t="shared" si="251"/>
        <v>41.766556820652198</v>
      </c>
      <c r="S157">
        <f t="shared" si="252"/>
        <v>20.6522017978387</v>
      </c>
      <c r="T157">
        <f t="shared" si="253"/>
        <v>18.248216014918899</v>
      </c>
      <c r="U157">
        <f t="shared" si="254"/>
        <v>51.2601357255556</v>
      </c>
      <c r="V157">
        <f t="shared" si="255"/>
        <v>42.616201208555601</v>
      </c>
      <c r="W157">
        <f t="shared" si="256"/>
        <v>19.5029762701209</v>
      </c>
      <c r="X157">
        <f t="shared" si="257"/>
        <v>30.109012971492501</v>
      </c>
      <c r="Y157">
        <f t="shared" si="258"/>
        <v>22.463491584400501</v>
      </c>
      <c r="Z157">
        <f t="shared" si="259"/>
        <v>13.819557067400501</v>
      </c>
      <c r="AA157">
        <f t="shared" si="260"/>
        <v>18.085113375185699</v>
      </c>
      <c r="AB157">
        <f t="shared" si="261"/>
        <v>28.232206880236902</v>
      </c>
      <c r="AC157">
        <f t="shared" si="262"/>
        <v>30.132874113995999</v>
      </c>
      <c r="AD157">
        <f t="shared" si="263"/>
        <v>21.488939596996001</v>
      </c>
      <c r="AE157">
        <f t="shared" si="264"/>
        <v>17.0949714028615</v>
      </c>
      <c r="AF157">
        <f t="shared" si="265"/>
        <v>24.199034468774499</v>
      </c>
      <c r="AG157">
        <f t="shared" si="266"/>
        <v>55.763070860526703</v>
      </c>
      <c r="AH157">
        <f t="shared" si="267"/>
        <v>47.119136343526698</v>
      </c>
      <c r="AI157">
        <f t="shared" si="268"/>
        <v>15.892981226097801</v>
      </c>
      <c r="AJ157">
        <f t="shared" si="269"/>
        <v>22.628775265254198</v>
      </c>
      <c r="AK157">
        <f t="shared" si="270"/>
        <v>47.336009447484898</v>
      </c>
      <c r="AL157">
        <f t="shared" si="271"/>
        <v>38.6920749304849</v>
      </c>
      <c r="AM157">
        <f t="shared" si="272"/>
        <v>15.3792166320593</v>
      </c>
      <c r="AN157">
        <f t="shared" si="273"/>
        <v>23.629348559414598</v>
      </c>
      <c r="AO157">
        <f t="shared" si="274"/>
        <v>38.188717768106699</v>
      </c>
      <c r="AP157">
        <f t="shared" si="275"/>
        <v>29.544783251106701</v>
      </c>
      <c r="AQ157">
        <f t="shared" si="276"/>
        <v>15.3366121952509</v>
      </c>
      <c r="AR157">
        <f t="shared" si="277"/>
        <v>21.266511250472799</v>
      </c>
      <c r="AS157">
        <f t="shared" si="278"/>
        <v>33.915856302266597</v>
      </c>
      <c r="AT157">
        <f t="shared" si="279"/>
        <v>25.271921785266599</v>
      </c>
      <c r="AU157">
        <f t="shared" si="280"/>
        <v>13.9423747229554</v>
      </c>
      <c r="AV157">
        <f t="shared" si="281"/>
        <v>23.797838408609199</v>
      </c>
      <c r="AW157">
        <f t="shared" si="282"/>
        <v>43.037410449555303</v>
      </c>
      <c r="AX157">
        <f t="shared" si="283"/>
        <v>34.393475932555297</v>
      </c>
      <c r="AY157">
        <f t="shared" si="284"/>
        <v>13.7681345318925</v>
      </c>
      <c r="AZ157">
        <f t="shared" si="285"/>
        <v>21.796261990567299</v>
      </c>
      <c r="BA157">
        <f t="shared" si="286"/>
        <v>61.468245594559299</v>
      </c>
      <c r="BB157">
        <f t="shared" si="287"/>
        <v>52.824311077559301</v>
      </c>
      <c r="BC157">
        <f t="shared" si="288"/>
        <v>13.344251591107801</v>
      </c>
      <c r="BD157">
        <f t="shared" si="289"/>
        <v>24.590981140809902</v>
      </c>
      <c r="BE157">
        <f t="shared" si="290"/>
        <v>51.290916201278897</v>
      </c>
      <c r="BF157">
        <f t="shared" si="291"/>
        <v>42.646981684278899</v>
      </c>
      <c r="BG157">
        <f t="shared" si="292"/>
        <v>12.6249593670953</v>
      </c>
      <c r="BH157">
        <f t="shared" si="293"/>
        <v>24.032727976014801</v>
      </c>
      <c r="BI157">
        <f t="shared" si="294"/>
        <v>59.177200362263598</v>
      </c>
      <c r="BJ157">
        <f t="shared" si="295"/>
        <v>50.5332658452636</v>
      </c>
      <c r="BK157">
        <f t="shared" si="296"/>
        <v>11.5650180456268</v>
      </c>
      <c r="BL157">
        <f t="shared" si="297"/>
        <v>22.548511520289502</v>
      </c>
      <c r="BM157">
        <f t="shared" si="298"/>
        <v>65.534029058843501</v>
      </c>
      <c r="BN157">
        <f t="shared" si="299"/>
        <v>56.890094541843503</v>
      </c>
      <c r="BO157">
        <f t="shared" si="300"/>
        <v>10.791704821324799</v>
      </c>
      <c r="BP157">
        <f t="shared" si="301"/>
        <v>21.1662072511335</v>
      </c>
      <c r="BQ157">
        <f t="shared" si="302"/>
        <v>61.235509586028101</v>
      </c>
      <c r="BR157">
        <f t="shared" si="303"/>
        <v>52.591575069028103</v>
      </c>
      <c r="BS157">
        <f t="shared" si="304"/>
        <v>10.359726495224299</v>
      </c>
      <c r="BT157">
        <f t="shared" si="305"/>
        <v>19.6481429664702</v>
      </c>
      <c r="BU157">
        <f t="shared" si="306"/>
        <v>46.254538994304802</v>
      </c>
      <c r="BV157">
        <f t="shared" si="307"/>
        <v>37.610604477304797</v>
      </c>
      <c r="BW157">
        <f t="shared" si="308"/>
        <v>9.9807192057062899</v>
      </c>
      <c r="BX157">
        <f t="shared" si="309"/>
        <v>18.8785622128574</v>
      </c>
      <c r="BY157">
        <f t="shared" si="310"/>
        <v>39.1506774087607</v>
      </c>
      <c r="BZ157">
        <f t="shared" si="311"/>
        <v>30.506742891760702</v>
      </c>
      <c r="CA157">
        <f t="shared" si="312"/>
        <v>9.4472210384234394</v>
      </c>
      <c r="CB157">
        <f t="shared" si="313"/>
        <v>17.8849536753386</v>
      </c>
      <c r="CC157">
        <f t="shared" si="314"/>
        <v>37.223160178946202</v>
      </c>
      <c r="CD157">
        <f t="shared" si="315"/>
        <v>28.5792256619462</v>
      </c>
      <c r="CE157">
        <f t="shared" si="316"/>
        <v>8.8057675209406696</v>
      </c>
      <c r="CF157">
        <f t="shared" si="317"/>
        <v>16.990704089636701</v>
      </c>
      <c r="CG157">
        <f t="shared" si="318"/>
        <v>42.652047753372202</v>
      </c>
      <c r="CH157">
        <f t="shared" si="319"/>
        <v>34.008113236372203</v>
      </c>
      <c r="CI157">
        <f t="shared" si="320"/>
        <v>8.8141449397993892</v>
      </c>
      <c r="CJ157">
        <f t="shared" si="321"/>
        <v>16.9366038806495</v>
      </c>
      <c r="CK157">
        <f t="shared" si="322"/>
        <v>44.573488381317603</v>
      </c>
      <c r="CL157">
        <f t="shared" si="323"/>
        <v>35.929553864317597</v>
      </c>
      <c r="CM157">
        <f t="shared" si="324"/>
        <v>8.9234617441769295</v>
      </c>
      <c r="CN157">
        <f t="shared" si="325"/>
        <v>16.895178641274601</v>
      </c>
      <c r="CO157">
        <f t="shared" si="326"/>
        <v>51.758783846966899</v>
      </c>
      <c r="CP157">
        <f t="shared" si="327"/>
        <v>43.114849329966901</v>
      </c>
      <c r="CQ157">
        <f t="shared" si="328"/>
        <v>9.2346573534218592</v>
      </c>
      <c r="CR157">
        <f t="shared" si="329"/>
        <v>17.795083948854401</v>
      </c>
      <c r="CS157">
        <f t="shared" si="330"/>
        <v>64.384086709373506</v>
      </c>
      <c r="CT157">
        <f t="shared" si="331"/>
        <v>55.7401521923735</v>
      </c>
      <c r="CU157">
        <f t="shared" si="332"/>
        <v>9.42124487740932</v>
      </c>
      <c r="CV157">
        <f t="shared" si="333"/>
        <v>18.181001187619898</v>
      </c>
      <c r="CW157">
        <f t="shared" si="334"/>
        <v>60.653490818207302</v>
      </c>
      <c r="CX157">
        <f t="shared" si="335"/>
        <v>52.009556301207297</v>
      </c>
      <c r="CY157">
        <f t="shared" ref="CY157:CY220" si="336">SQRT((C132-C157)^2+(D132-D157)^2)/5.73/0.825</f>
        <v>9.7400090396922803</v>
      </c>
      <c r="CZ157">
        <f t="shared" ref="CZ157:CZ220" si="337">SQRT((E132-E157)^2+(F132-F157)^2)/5.73/0.825</f>
        <v>18.535742183499899</v>
      </c>
      <c r="DA157">
        <f t="shared" ref="DA157:DA220" si="338">ASIN((CZ132*SIN(A157/180*PI())/CY157))*180/PI()</f>
        <v>55.4342305741351</v>
      </c>
      <c r="DB157">
        <f t="shared" ref="DB157:DB220" si="339">ABS(ABS(B157)-ABS(DA157))</f>
        <v>46.790296057135102</v>
      </c>
      <c r="DC157">
        <f t="shared" si="220"/>
        <v>9.9999174615928492</v>
      </c>
      <c r="DD157">
        <f t="shared" si="221"/>
        <v>17.8248152959778</v>
      </c>
      <c r="DE157">
        <f t="shared" si="222"/>
        <v>50.384878071014697</v>
      </c>
      <c r="DF157">
        <f t="shared" si="223"/>
        <v>41.740943554014699</v>
      </c>
      <c r="DG157">
        <f t="shared" si="224"/>
        <v>10.7941902903026</v>
      </c>
      <c r="DH157">
        <f t="shared" si="225"/>
        <v>18.282951695727199</v>
      </c>
      <c r="DI157">
        <f t="shared" si="226"/>
        <v>44.239583318597802</v>
      </c>
      <c r="DJ157">
        <f t="shared" si="227"/>
        <v>35.595648801597797</v>
      </c>
      <c r="DK157">
        <f t="shared" si="228"/>
        <v>11.945474415691599</v>
      </c>
      <c r="DL157">
        <f t="shared" si="229"/>
        <v>18.901739224282998</v>
      </c>
      <c r="DM157">
        <f t="shared" si="230"/>
        <v>35.159576335359397</v>
      </c>
      <c r="DN157">
        <f t="shared" si="231"/>
        <v>26.515641818359398</v>
      </c>
      <c r="DO157">
        <f t="shared" si="232"/>
        <v>12.8134182923958</v>
      </c>
      <c r="DP157">
        <f t="shared" si="233"/>
        <v>18.8441745795107</v>
      </c>
      <c r="DQ157">
        <f t="shared" si="234"/>
        <v>31.255513771884299</v>
      </c>
      <c r="DR157">
        <f t="shared" si="235"/>
        <v>22.611579254884301</v>
      </c>
      <c r="DS157">
        <f t="shared" si="236"/>
        <v>13.646846992058</v>
      </c>
      <c r="DT157">
        <f t="shared" si="237"/>
        <v>18.216035426860302</v>
      </c>
      <c r="DU157">
        <f t="shared" si="238"/>
        <v>28.0897241678108</v>
      </c>
      <c r="DV157">
        <f t="shared" si="239"/>
        <v>19.445789650810799</v>
      </c>
    </row>
    <row r="158" spans="1:126" x14ac:dyDescent="0.15">
      <c r="A158">
        <v>142.42846850000001</v>
      </c>
      <c r="B158">
        <v>7.1955852030000003</v>
      </c>
      <c r="C158">
        <v>185</v>
      </c>
      <c r="D158">
        <v>93</v>
      </c>
      <c r="E158">
        <v>285.82186890000003</v>
      </c>
      <c r="F158">
        <v>57.969406130000003</v>
      </c>
      <c r="G158">
        <f t="shared" si="240"/>
        <v>28.2228029450105</v>
      </c>
      <c r="H158">
        <f t="shared" si="241"/>
        <v>53.195032136602897</v>
      </c>
      <c r="I158">
        <f t="shared" si="242"/>
        <v>35.452867250486499</v>
      </c>
      <c r="J158">
        <f t="shared" si="243"/>
        <v>28.257282047486498</v>
      </c>
      <c r="K158">
        <f t="shared" si="244"/>
        <v>27.224152892768</v>
      </c>
      <c r="L158">
        <f t="shared" si="245"/>
        <v>40.155140575304998</v>
      </c>
      <c r="M158">
        <f t="shared" si="246"/>
        <v>30.964049908534601</v>
      </c>
      <c r="N158">
        <f t="shared" si="247"/>
        <v>23.768464705534601</v>
      </c>
      <c r="O158">
        <f t="shared" si="248"/>
        <v>25.423881223854501</v>
      </c>
      <c r="P158">
        <f t="shared" si="249"/>
        <v>26.936654225804201</v>
      </c>
      <c r="Q158">
        <f t="shared" si="250"/>
        <v>80.352889436884894</v>
      </c>
      <c r="R158">
        <f t="shared" si="251"/>
        <v>73.157304233884901</v>
      </c>
      <c r="S158">
        <f t="shared" si="252"/>
        <v>25.670960705150499</v>
      </c>
      <c r="T158">
        <f t="shared" si="253"/>
        <v>31.438758333212299</v>
      </c>
      <c r="U158">
        <f t="shared" si="254"/>
        <v>35.587197217529003</v>
      </c>
      <c r="V158">
        <f t="shared" si="255"/>
        <v>28.391612014528999</v>
      </c>
      <c r="W158">
        <f t="shared" si="256"/>
        <v>22.009257016959999</v>
      </c>
      <c r="X158">
        <f t="shared" si="257"/>
        <v>25.1452357697497</v>
      </c>
      <c r="Y158">
        <f t="shared" si="258"/>
        <v>51.029950794332301</v>
      </c>
      <c r="Z158">
        <f t="shared" si="259"/>
        <v>43.8343655913323</v>
      </c>
      <c r="AA158">
        <f t="shared" si="260"/>
        <v>20.802129005951201</v>
      </c>
      <c r="AB158">
        <f t="shared" si="261"/>
        <v>34.016461010430199</v>
      </c>
      <c r="AC158">
        <f t="shared" si="262"/>
        <v>32.917391087532103</v>
      </c>
      <c r="AD158">
        <f t="shared" si="263"/>
        <v>25.721805884532099</v>
      </c>
      <c r="AE158">
        <f t="shared" si="264"/>
        <v>19.350193747294501</v>
      </c>
      <c r="AF158">
        <f t="shared" si="265"/>
        <v>31.8451714301865</v>
      </c>
      <c r="AG158">
        <f t="shared" si="266"/>
        <v>42.723180030252202</v>
      </c>
      <c r="AH158">
        <f t="shared" si="267"/>
        <v>35.527594827252202</v>
      </c>
      <c r="AI158">
        <f t="shared" si="268"/>
        <v>18.284040253238299</v>
      </c>
      <c r="AJ158">
        <f t="shared" si="269"/>
        <v>27.864525001413199</v>
      </c>
      <c r="AK158">
        <f t="shared" si="270"/>
        <v>44.844221453313097</v>
      </c>
      <c r="AL158">
        <f t="shared" si="271"/>
        <v>37.648636250313103</v>
      </c>
      <c r="AM158">
        <f t="shared" si="272"/>
        <v>17.081156949070301</v>
      </c>
      <c r="AN158">
        <f t="shared" si="273"/>
        <v>26.0453975697117</v>
      </c>
      <c r="AO158">
        <f t="shared" si="274"/>
        <v>39.206264472367003</v>
      </c>
      <c r="AP158">
        <f t="shared" si="275"/>
        <v>32.010679269367003</v>
      </c>
      <c r="AQ158">
        <f t="shared" si="276"/>
        <v>16.521761438271</v>
      </c>
      <c r="AR158">
        <f t="shared" si="277"/>
        <v>26.592629962498201</v>
      </c>
      <c r="AS158">
        <f t="shared" si="278"/>
        <v>32.298965732851997</v>
      </c>
      <c r="AT158">
        <f t="shared" si="279"/>
        <v>25.103380529852</v>
      </c>
      <c r="AU158">
        <f t="shared" si="280"/>
        <v>16.374488690740201</v>
      </c>
      <c r="AV158">
        <f t="shared" si="281"/>
        <v>24.1752112975663</v>
      </c>
      <c r="AW158">
        <f t="shared" si="282"/>
        <v>34.425275751371302</v>
      </c>
      <c r="AX158">
        <f t="shared" si="283"/>
        <v>27.229690548371298</v>
      </c>
      <c r="AY158">
        <f t="shared" si="284"/>
        <v>15.0099479665119</v>
      </c>
      <c r="AZ158">
        <f t="shared" si="285"/>
        <v>26.274432548090399</v>
      </c>
      <c r="BA158">
        <f t="shared" si="286"/>
        <v>47.8143006736614</v>
      </c>
      <c r="BB158">
        <f t="shared" si="287"/>
        <v>40.6187154706614</v>
      </c>
      <c r="BC158">
        <f t="shared" si="288"/>
        <v>14.807987017335099</v>
      </c>
      <c r="BD158">
        <f t="shared" si="289"/>
        <v>24.236365392137799</v>
      </c>
      <c r="BE158">
        <f t="shared" si="290"/>
        <v>58.6098711883321</v>
      </c>
      <c r="BF158">
        <f t="shared" si="291"/>
        <v>51.4142859853321</v>
      </c>
      <c r="BG158">
        <f t="shared" si="292"/>
        <v>14.359434138504101</v>
      </c>
      <c r="BH158">
        <f t="shared" si="293"/>
        <v>26.6383516491621</v>
      </c>
      <c r="BI158">
        <f t="shared" si="294"/>
        <v>49.737847762518001</v>
      </c>
      <c r="BJ158">
        <f t="shared" si="295"/>
        <v>42.542262559518001</v>
      </c>
      <c r="BK158">
        <f t="shared" si="296"/>
        <v>13.6092224624033</v>
      </c>
      <c r="BL158">
        <f t="shared" si="297"/>
        <v>25.982947857028002</v>
      </c>
      <c r="BM158">
        <f t="shared" si="298"/>
        <v>53.347176305478897</v>
      </c>
      <c r="BN158">
        <f t="shared" si="299"/>
        <v>46.151591102478903</v>
      </c>
      <c r="BO158">
        <f t="shared" si="300"/>
        <v>12.564504871191099</v>
      </c>
      <c r="BP158">
        <f t="shared" si="301"/>
        <v>24.469107464905299</v>
      </c>
      <c r="BQ158">
        <f t="shared" si="302"/>
        <v>54.131038865813899</v>
      </c>
      <c r="BR158">
        <f t="shared" si="303"/>
        <v>46.935453662813899</v>
      </c>
      <c r="BS158">
        <f t="shared" si="304"/>
        <v>11.759764675666901</v>
      </c>
      <c r="BT158">
        <f t="shared" si="305"/>
        <v>23.037566311687801</v>
      </c>
      <c r="BU158">
        <f t="shared" si="306"/>
        <v>49.617966759088098</v>
      </c>
      <c r="BV158">
        <f t="shared" si="307"/>
        <v>42.422381556088098</v>
      </c>
      <c r="BW158">
        <f t="shared" si="308"/>
        <v>11.287613019255099</v>
      </c>
      <c r="BX158">
        <f t="shared" si="309"/>
        <v>21.421933440733099</v>
      </c>
      <c r="BY158">
        <f t="shared" si="310"/>
        <v>36.9387278746104</v>
      </c>
      <c r="BZ158">
        <f t="shared" si="311"/>
        <v>29.7431426716104</v>
      </c>
      <c r="CA158">
        <f t="shared" si="312"/>
        <v>10.869579893599299</v>
      </c>
      <c r="CB158">
        <f t="shared" si="313"/>
        <v>20.518777230731398</v>
      </c>
      <c r="CC158">
        <f t="shared" si="314"/>
        <v>32.838771643096202</v>
      </c>
      <c r="CD158">
        <f t="shared" si="315"/>
        <v>25.643186440096201</v>
      </c>
      <c r="CE158">
        <f t="shared" si="316"/>
        <v>10.2989804295047</v>
      </c>
      <c r="CF158">
        <f t="shared" si="317"/>
        <v>19.492838369194899</v>
      </c>
      <c r="CG158">
        <f t="shared" si="318"/>
        <v>33.998742446244002</v>
      </c>
      <c r="CH158">
        <f t="shared" si="319"/>
        <v>26.803157243244002</v>
      </c>
      <c r="CI158">
        <f t="shared" si="320"/>
        <v>9.6159214141095806</v>
      </c>
      <c r="CJ158">
        <f t="shared" si="321"/>
        <v>18.564606435468999</v>
      </c>
      <c r="CK158">
        <f t="shared" si="322"/>
        <v>40.111467305349798</v>
      </c>
      <c r="CL158">
        <f t="shared" si="323"/>
        <v>32.915882102349798</v>
      </c>
      <c r="CM158">
        <f t="shared" si="324"/>
        <v>9.5430426306276495</v>
      </c>
      <c r="CN158">
        <f t="shared" si="325"/>
        <v>18.390364114624301</v>
      </c>
      <c r="CO158">
        <f t="shared" si="326"/>
        <v>39.807510365280599</v>
      </c>
      <c r="CP158">
        <f t="shared" si="327"/>
        <v>32.611925162280599</v>
      </c>
      <c r="CQ158">
        <f t="shared" si="328"/>
        <v>9.5054927184866607</v>
      </c>
      <c r="CR158">
        <f t="shared" si="329"/>
        <v>18.2082268787141</v>
      </c>
      <c r="CS158">
        <f t="shared" si="330"/>
        <v>55.755845982293003</v>
      </c>
      <c r="CT158">
        <f t="shared" si="331"/>
        <v>48.560260779293003</v>
      </c>
      <c r="CU158">
        <f t="shared" si="332"/>
        <v>9.6654645052009194</v>
      </c>
      <c r="CV158">
        <f t="shared" si="333"/>
        <v>18.959238108166499</v>
      </c>
      <c r="CW158">
        <f t="shared" si="334"/>
        <v>58.369643304676899</v>
      </c>
      <c r="CX158">
        <f t="shared" si="335"/>
        <v>51.174058101676899</v>
      </c>
      <c r="CY158">
        <f t="shared" si="336"/>
        <v>9.7054902930494205</v>
      </c>
      <c r="CZ158">
        <f t="shared" si="337"/>
        <v>19.262510179134399</v>
      </c>
      <c r="DA158">
        <f t="shared" si="338"/>
        <v>56.830756807691003</v>
      </c>
      <c r="DB158">
        <f t="shared" si="339"/>
        <v>49.635171604691003</v>
      </c>
      <c r="DC158">
        <f t="shared" ref="DC158:DC221" si="340">SQRT((C132-C158)^2+(D132-D158)^2)/5.73/0.858</f>
        <v>9.8666348020152395</v>
      </c>
      <c r="DD158">
        <f t="shared" ref="DD158:DD221" si="341">SQRT((E132-E158)^2+(F132-F158)^2)/5.73/0.858</f>
        <v>19.557494539396799</v>
      </c>
      <c r="DE158">
        <f t="shared" ref="DE158:DE221" si="342">ASIN((DD132*SIN(A158/180*PI())/DC158))*180/PI()</f>
        <v>53.674007094211902</v>
      </c>
      <c r="DF158">
        <f t="shared" ref="DF158:DF221" si="343">ABS(ABS(B158)-ABS(DE158))</f>
        <v>46.478421891211902</v>
      </c>
      <c r="DG158">
        <f t="shared" si="224"/>
        <v>9.9912843735840795</v>
      </c>
      <c r="DH158">
        <f t="shared" si="225"/>
        <v>18.835460097776998</v>
      </c>
      <c r="DI158">
        <f t="shared" si="226"/>
        <v>49.991233581934701</v>
      </c>
      <c r="DJ158">
        <f t="shared" si="227"/>
        <v>42.7956483789347</v>
      </c>
      <c r="DK158">
        <f t="shared" si="228"/>
        <v>10.637510361905299</v>
      </c>
      <c r="DL158">
        <f t="shared" si="229"/>
        <v>19.2450828106657</v>
      </c>
      <c r="DM158">
        <f t="shared" si="230"/>
        <v>44.826327929302401</v>
      </c>
      <c r="DN158">
        <f t="shared" si="231"/>
        <v>37.630742726302401</v>
      </c>
      <c r="DO158">
        <f t="shared" si="232"/>
        <v>11.632613139021201</v>
      </c>
      <c r="DP158">
        <f t="shared" si="233"/>
        <v>19.864661409912799</v>
      </c>
      <c r="DQ158">
        <f t="shared" si="234"/>
        <v>36.067615764544897</v>
      </c>
      <c r="DR158">
        <f t="shared" si="235"/>
        <v>28.8720305615449</v>
      </c>
      <c r="DS158">
        <f t="shared" si="236"/>
        <v>12.3800305787928</v>
      </c>
      <c r="DT158">
        <f t="shared" si="237"/>
        <v>19.7861093903519</v>
      </c>
      <c r="DU158">
        <f t="shared" si="238"/>
        <v>32.335904755977701</v>
      </c>
      <c r="DV158">
        <f t="shared" si="239"/>
        <v>25.140319552977701</v>
      </c>
    </row>
    <row r="159" spans="1:126" x14ac:dyDescent="0.15">
      <c r="A159">
        <v>179.00855730000001</v>
      </c>
      <c r="B159">
        <v>7.1947060250000003</v>
      </c>
      <c r="C159">
        <v>188</v>
      </c>
      <c r="D159">
        <v>90</v>
      </c>
      <c r="E159">
        <v>285.82186890000003</v>
      </c>
      <c r="F159">
        <v>57.969406130000003</v>
      </c>
      <c r="G159">
        <f t="shared" si="240"/>
        <v>22.235013480073199</v>
      </c>
      <c r="H159">
        <f t="shared" si="241"/>
        <v>0</v>
      </c>
      <c r="I159">
        <f t="shared" si="242"/>
        <v>2.3724864368734599</v>
      </c>
      <c r="J159">
        <f t="shared" si="243"/>
        <v>4.8222195881265399</v>
      </c>
      <c r="K159">
        <f t="shared" si="244"/>
        <v>24.945743117183898</v>
      </c>
      <c r="L159">
        <f t="shared" si="245"/>
        <v>26.839311668922399</v>
      </c>
      <c r="M159">
        <f t="shared" si="246"/>
        <v>0.54903395844682001</v>
      </c>
      <c r="N159">
        <f t="shared" si="247"/>
        <v>6.6456720665531801</v>
      </c>
      <c r="O159">
        <f t="shared" si="248"/>
        <v>25.423881223854501</v>
      </c>
      <c r="P159">
        <f t="shared" si="249"/>
        <v>26.770093716870001</v>
      </c>
      <c r="Q159">
        <f t="shared" si="250"/>
        <v>0.59677421817442</v>
      </c>
      <c r="R159">
        <f t="shared" si="251"/>
        <v>6.5979318068255797</v>
      </c>
      <c r="S159">
        <f t="shared" si="252"/>
        <v>24.5928859772308</v>
      </c>
      <c r="T159">
        <f t="shared" si="253"/>
        <v>20.2024906693531</v>
      </c>
      <c r="U159">
        <f t="shared" si="254"/>
        <v>1.4324097411911501</v>
      </c>
      <c r="V159">
        <f t="shared" si="255"/>
        <v>5.7622962838088503</v>
      </c>
      <c r="W159">
        <f t="shared" si="256"/>
        <v>24.962554807141501</v>
      </c>
      <c r="X159">
        <f t="shared" si="257"/>
        <v>25.151006666569899</v>
      </c>
      <c r="Y159">
        <f t="shared" si="258"/>
        <v>0.86575128053771999</v>
      </c>
      <c r="Z159">
        <f t="shared" si="259"/>
        <v>6.3289547444622798</v>
      </c>
      <c r="AA159">
        <f t="shared" si="260"/>
        <v>22.035362349498499</v>
      </c>
      <c r="AB159">
        <f t="shared" si="261"/>
        <v>20.954363141458</v>
      </c>
      <c r="AC159">
        <f t="shared" si="262"/>
        <v>1.0522310942044</v>
      </c>
      <c r="AD159">
        <f t="shared" si="263"/>
        <v>6.1424749307956104</v>
      </c>
      <c r="AE159">
        <f t="shared" si="264"/>
        <v>21.005022210825999</v>
      </c>
      <c r="AF159">
        <f t="shared" si="265"/>
        <v>29.156966580368699</v>
      </c>
      <c r="AG159">
        <f t="shared" si="266"/>
        <v>0.748550511091989</v>
      </c>
      <c r="AH159">
        <f t="shared" si="267"/>
        <v>6.4461555139080096</v>
      </c>
      <c r="AI159">
        <f t="shared" si="268"/>
        <v>19.721341543942401</v>
      </c>
      <c r="AJ159">
        <f t="shared" si="269"/>
        <v>27.864525001413199</v>
      </c>
      <c r="AK159">
        <f t="shared" si="270"/>
        <v>1.0518243340364299</v>
      </c>
      <c r="AL159">
        <f t="shared" si="271"/>
        <v>6.14288169096357</v>
      </c>
      <c r="AM159">
        <f t="shared" si="272"/>
        <v>18.739129184928998</v>
      </c>
      <c r="AN159">
        <f t="shared" si="273"/>
        <v>24.768466667922901</v>
      </c>
      <c r="AO159">
        <f t="shared" si="274"/>
        <v>1.00246963479274</v>
      </c>
      <c r="AP159">
        <f t="shared" si="275"/>
        <v>6.1922363902072597</v>
      </c>
      <c r="AQ159">
        <f t="shared" si="276"/>
        <v>17.6115350418813</v>
      </c>
      <c r="AR159">
        <f t="shared" si="277"/>
        <v>23.4408578127405</v>
      </c>
      <c r="AS159">
        <f t="shared" si="278"/>
        <v>0.973636286441806</v>
      </c>
      <c r="AT159">
        <f t="shared" si="279"/>
        <v>6.2210697385581897</v>
      </c>
      <c r="AU159">
        <f t="shared" si="280"/>
        <v>17.052147222792598</v>
      </c>
      <c r="AV159">
        <f t="shared" si="281"/>
        <v>24.175118147725598</v>
      </c>
      <c r="AW159">
        <f t="shared" si="282"/>
        <v>0.76525419306852005</v>
      </c>
      <c r="AX159">
        <f t="shared" si="283"/>
        <v>6.4294518319314804</v>
      </c>
      <c r="AY159">
        <f t="shared" si="284"/>
        <v>16.873966293895901</v>
      </c>
      <c r="AZ159">
        <f t="shared" si="285"/>
        <v>22.160610356102499</v>
      </c>
      <c r="BA159">
        <f t="shared" si="286"/>
        <v>0.94742769146845196</v>
      </c>
      <c r="BB159">
        <f t="shared" si="287"/>
        <v>6.2472783335315496</v>
      </c>
      <c r="BC159">
        <f t="shared" si="288"/>
        <v>15.575968886673101</v>
      </c>
      <c r="BD159">
        <f t="shared" si="289"/>
        <v>24.253322352083501</v>
      </c>
      <c r="BE159">
        <f t="shared" si="290"/>
        <v>1.2017809884467601</v>
      </c>
      <c r="BF159">
        <f t="shared" si="291"/>
        <v>5.99292503655324</v>
      </c>
      <c r="BG159">
        <f t="shared" si="292"/>
        <v>15.339589238871101</v>
      </c>
      <c r="BH159">
        <f t="shared" si="293"/>
        <v>22.505196435556599</v>
      </c>
      <c r="BI159">
        <f t="shared" si="294"/>
        <v>1.24402853212938</v>
      </c>
      <c r="BJ159">
        <f t="shared" si="295"/>
        <v>5.9506774928706196</v>
      </c>
      <c r="BK159">
        <f t="shared" si="296"/>
        <v>14.878945014549799</v>
      </c>
      <c r="BL159">
        <f t="shared" si="297"/>
        <v>24.8624615392179</v>
      </c>
      <c r="BM159">
        <f t="shared" si="298"/>
        <v>1.17962829642504</v>
      </c>
      <c r="BN159">
        <f t="shared" si="299"/>
        <v>6.0150777285749601</v>
      </c>
      <c r="BO159">
        <f t="shared" si="300"/>
        <v>14.147320428785701</v>
      </c>
      <c r="BP159">
        <f t="shared" si="301"/>
        <v>24.359013615963701</v>
      </c>
      <c r="BQ159">
        <f t="shared" si="302"/>
        <v>1.1764492818419101</v>
      </c>
      <c r="BR159">
        <f t="shared" si="303"/>
        <v>6.0182567431580898</v>
      </c>
      <c r="BS159">
        <f t="shared" si="304"/>
        <v>13.128480895191</v>
      </c>
      <c r="BT159">
        <f t="shared" si="305"/>
        <v>23.0297482022638</v>
      </c>
      <c r="BU159">
        <f t="shared" si="306"/>
        <v>1.18519296714574</v>
      </c>
      <c r="BV159">
        <f t="shared" si="307"/>
        <v>6.0095130578542602</v>
      </c>
      <c r="BW159">
        <f t="shared" si="308"/>
        <v>12.343300096720601</v>
      </c>
      <c r="BX159">
        <f t="shared" si="309"/>
        <v>21.757701516594</v>
      </c>
      <c r="BY159">
        <f t="shared" si="310"/>
        <v>1.0414940995808</v>
      </c>
      <c r="BZ159">
        <f t="shared" si="311"/>
        <v>6.1532119254191997</v>
      </c>
      <c r="CA159">
        <f t="shared" si="312"/>
        <v>11.867924550173999</v>
      </c>
      <c r="CB159">
        <f t="shared" si="313"/>
        <v>20.294463259641901</v>
      </c>
      <c r="CC159">
        <f t="shared" si="314"/>
        <v>0.880693595824522</v>
      </c>
      <c r="CD159">
        <f t="shared" si="315"/>
        <v>6.31401242917548</v>
      </c>
      <c r="CE159">
        <f t="shared" si="316"/>
        <v>11.443801897711401</v>
      </c>
      <c r="CF159">
        <f t="shared" si="317"/>
        <v>19.492838369194899</v>
      </c>
      <c r="CG159">
        <f t="shared" si="318"/>
        <v>0.79577701362118902</v>
      </c>
      <c r="CH159">
        <f t="shared" si="319"/>
        <v>6.3989290113788098</v>
      </c>
      <c r="CI159">
        <f t="shared" si="320"/>
        <v>10.875558316492899</v>
      </c>
      <c r="CJ159">
        <f t="shared" si="321"/>
        <v>18.5646079706618</v>
      </c>
      <c r="CK159">
        <f t="shared" si="322"/>
        <v>0.87640029416126297</v>
      </c>
      <c r="CL159">
        <f t="shared" si="323"/>
        <v>6.3183057308387403</v>
      </c>
      <c r="CM159">
        <f t="shared" si="324"/>
        <v>10.198704530116199</v>
      </c>
      <c r="CN159">
        <f t="shared" si="325"/>
        <v>17.720760688402201</v>
      </c>
      <c r="CO159">
        <f t="shared" si="326"/>
        <v>0.94281712158214703</v>
      </c>
      <c r="CP159">
        <f t="shared" si="327"/>
        <v>6.25188890341785</v>
      </c>
      <c r="CQ159">
        <f t="shared" si="328"/>
        <v>10.1014159976679</v>
      </c>
      <c r="CR159">
        <f t="shared" si="329"/>
        <v>17.590783066162299</v>
      </c>
      <c r="CS159">
        <f t="shared" si="330"/>
        <v>1.01773217471793</v>
      </c>
      <c r="CT159">
        <f t="shared" si="331"/>
        <v>6.1769738502820699</v>
      </c>
      <c r="CU159">
        <f t="shared" si="332"/>
        <v>10.0230625765016</v>
      </c>
      <c r="CV159">
        <f t="shared" si="333"/>
        <v>17.4495507587677</v>
      </c>
      <c r="CW159">
        <f t="shared" si="334"/>
        <v>1.2616179347416501</v>
      </c>
      <c r="CX159">
        <f t="shared" si="335"/>
        <v>5.9330880902583498</v>
      </c>
      <c r="CY159">
        <f t="shared" si="336"/>
        <v>10.1229984570356</v>
      </c>
      <c r="CZ159">
        <f t="shared" si="337"/>
        <v>18.200868583839799</v>
      </c>
      <c r="DA159">
        <f t="shared" si="338"/>
        <v>1.2689087823579199</v>
      </c>
      <c r="DB159">
        <f t="shared" si="339"/>
        <v>5.92579724264208</v>
      </c>
      <c r="DC159">
        <f t="shared" si="340"/>
        <v>10.0987251388687</v>
      </c>
      <c r="DD159">
        <f t="shared" si="341"/>
        <v>18.521644403013902</v>
      </c>
      <c r="DE159">
        <f t="shared" si="342"/>
        <v>1.2586998833776499</v>
      </c>
      <c r="DF159">
        <f t="shared" si="343"/>
        <v>5.9360061416223502</v>
      </c>
      <c r="DG159">
        <f t="shared" ref="DG159:DG222" si="344">SQRT((C132-C159)^2+(D132-D159)^2)/5.73/0.891</f>
        <v>10.1795824917284</v>
      </c>
      <c r="DH159">
        <f t="shared" ref="DH159:DH222" si="345">SQRT((E132-E159)^2+(F132-F159)^2)/5.73/0.891</f>
        <v>18.833142889789499</v>
      </c>
      <c r="DI159">
        <f t="shared" ref="DI159:DI222" si="346">ASIN((DH132*SIN(A159/180*PI())/DG159))*180/PI()</f>
        <v>1.2230129020984299</v>
      </c>
      <c r="DJ159">
        <f t="shared" ref="DJ159:DJ222" si="347">ABS(ABS(B159)-ABS(DI159))</f>
        <v>5.97169312290157</v>
      </c>
      <c r="DK159">
        <f t="shared" si="228"/>
        <v>10.2271679930803</v>
      </c>
      <c r="DL159">
        <f t="shared" si="229"/>
        <v>18.162765094285</v>
      </c>
      <c r="DM159">
        <f t="shared" si="230"/>
        <v>1.1734174566459099</v>
      </c>
      <c r="DN159">
        <f t="shared" si="231"/>
        <v>6.0212885683540902</v>
      </c>
      <c r="DO159">
        <f t="shared" si="232"/>
        <v>10.7732355056191</v>
      </c>
      <c r="DP159">
        <f t="shared" si="233"/>
        <v>18.5814592654704</v>
      </c>
      <c r="DQ159">
        <f t="shared" si="234"/>
        <v>1.0925559482542999</v>
      </c>
      <c r="DR159">
        <f t="shared" si="235"/>
        <v>6.1021500767457004</v>
      </c>
      <c r="DS159">
        <f t="shared" si="236"/>
        <v>11.652019581265201</v>
      </c>
      <c r="DT159">
        <f t="shared" si="237"/>
        <v>19.202506029582398</v>
      </c>
      <c r="DU159">
        <f t="shared" si="238"/>
        <v>0.92303196536612697</v>
      </c>
      <c r="DV159">
        <f t="shared" si="239"/>
        <v>6.2716740596338703</v>
      </c>
    </row>
    <row r="160" spans="1:126" x14ac:dyDescent="0.15">
      <c r="A160">
        <v>117.19598329999999</v>
      </c>
      <c r="B160">
        <v>-1.881933034</v>
      </c>
      <c r="C160">
        <v>190</v>
      </c>
      <c r="D160">
        <v>85</v>
      </c>
      <c r="E160">
        <v>288.2009888</v>
      </c>
      <c r="F160">
        <v>57.555351260000002</v>
      </c>
      <c r="G160">
        <f t="shared" si="240"/>
        <v>28.2228029450105</v>
      </c>
      <c r="H160">
        <f t="shared" si="241"/>
        <v>12.656014951699399</v>
      </c>
      <c r="I160">
        <f t="shared" si="242"/>
        <v>0</v>
      </c>
      <c r="J160">
        <f t="shared" si="243"/>
        <v>1.881933034</v>
      </c>
      <c r="K160">
        <f t="shared" si="244"/>
        <v>24.945743117183898</v>
      </c>
      <c r="L160">
        <f t="shared" si="245"/>
        <v>6.3855348165392396</v>
      </c>
      <c r="M160" t="e">
        <f t="shared" si="246"/>
        <v>#NUM!</v>
      </c>
      <c r="N160" t="e">
        <f t="shared" si="247"/>
        <v>#NUM!</v>
      </c>
      <c r="O160">
        <f t="shared" si="248"/>
        <v>24.930166629173002</v>
      </c>
      <c r="P160">
        <f t="shared" si="249"/>
        <v>21.386821135103901</v>
      </c>
      <c r="Q160">
        <f t="shared" si="250"/>
        <v>60.278004086351402</v>
      </c>
      <c r="R160">
        <f t="shared" si="251"/>
        <v>58.396071052351402</v>
      </c>
      <c r="S160">
        <f t="shared" si="252"/>
        <v>25.2591003947099</v>
      </c>
      <c r="T160">
        <f t="shared" si="253"/>
        <v>22.788317142279698</v>
      </c>
      <c r="U160" t="e">
        <f t="shared" si="254"/>
        <v>#NUM!</v>
      </c>
      <c r="V160" t="e">
        <f t="shared" si="255"/>
        <v>#NUM!</v>
      </c>
      <c r="W160">
        <f t="shared" si="256"/>
        <v>24.692194256552401</v>
      </c>
      <c r="X160">
        <f t="shared" si="257"/>
        <v>18.334851981621298</v>
      </c>
      <c r="Y160" t="e">
        <f t="shared" si="258"/>
        <v>#NUM!</v>
      </c>
      <c r="Z160" t="e">
        <f t="shared" si="259"/>
        <v>#NUM!</v>
      </c>
      <c r="AA160">
        <f t="shared" si="260"/>
        <v>24.961309885074598</v>
      </c>
      <c r="AB160">
        <f t="shared" si="261"/>
        <v>22.820848181909799</v>
      </c>
      <c r="AC160">
        <f t="shared" si="262"/>
        <v>56.424312271884403</v>
      </c>
      <c r="AD160">
        <f t="shared" si="263"/>
        <v>54.542379237884397</v>
      </c>
      <c r="AE160">
        <f t="shared" si="264"/>
        <v>22.462574506952102</v>
      </c>
      <c r="AF160">
        <f t="shared" si="265"/>
        <v>19.556446993227102</v>
      </c>
      <c r="AG160" t="e">
        <f t="shared" si="266"/>
        <v>#NUM!</v>
      </c>
      <c r="AH160" t="e">
        <f t="shared" si="267"/>
        <v>#NUM!</v>
      </c>
      <c r="AI160">
        <f t="shared" si="268"/>
        <v>21.522582627452099</v>
      </c>
      <c r="AJ160">
        <f t="shared" si="269"/>
        <v>26.832514677462399</v>
      </c>
      <c r="AK160">
        <f t="shared" si="270"/>
        <v>61.172046325449799</v>
      </c>
      <c r="AL160">
        <f t="shared" si="271"/>
        <v>59.290113291449799</v>
      </c>
      <c r="AM160">
        <f t="shared" si="272"/>
        <v>20.3638754633754</v>
      </c>
      <c r="AN160">
        <f t="shared" si="273"/>
        <v>25.946873435958899</v>
      </c>
      <c r="AO160">
        <f t="shared" si="274"/>
        <v>55.182178466704997</v>
      </c>
      <c r="AP160">
        <f t="shared" si="275"/>
        <v>53.300245432704997</v>
      </c>
      <c r="AQ160">
        <f t="shared" si="276"/>
        <v>19.445529970754901</v>
      </c>
      <c r="AR160">
        <f t="shared" si="277"/>
        <v>23.352186092362999</v>
      </c>
      <c r="AS160">
        <f t="shared" si="278"/>
        <v>52.028937225944901</v>
      </c>
      <c r="AT160">
        <f t="shared" si="279"/>
        <v>50.147004191944902</v>
      </c>
      <c r="AU160">
        <f t="shared" si="280"/>
        <v>18.3576681542092</v>
      </c>
      <c r="AV160">
        <f t="shared" si="281"/>
        <v>22.2900271473004</v>
      </c>
      <c r="AW160">
        <f t="shared" si="282"/>
        <v>49.622629808855102</v>
      </c>
      <c r="AX160">
        <f t="shared" si="283"/>
        <v>47.740696774855103</v>
      </c>
      <c r="AY160">
        <f t="shared" si="284"/>
        <v>17.765477083880999</v>
      </c>
      <c r="AZ160">
        <f t="shared" si="285"/>
        <v>23.068250921034998</v>
      </c>
      <c r="BA160">
        <f t="shared" si="286"/>
        <v>44.166181990070903</v>
      </c>
      <c r="BB160">
        <f t="shared" si="287"/>
        <v>42.284248956070897</v>
      </c>
      <c r="BC160">
        <f t="shared" si="288"/>
        <v>17.549359572464901</v>
      </c>
      <c r="BD160">
        <f t="shared" si="289"/>
        <v>21.2938455907729</v>
      </c>
      <c r="BE160">
        <f t="shared" si="290"/>
        <v>66.835460115314703</v>
      </c>
      <c r="BF160">
        <f t="shared" si="291"/>
        <v>64.953527081314704</v>
      </c>
      <c r="BG160">
        <f t="shared" si="292"/>
        <v>16.2958338887174</v>
      </c>
      <c r="BH160">
        <f t="shared" si="293"/>
        <v>23.278365074191399</v>
      </c>
      <c r="BI160" t="e">
        <f t="shared" si="294"/>
        <v>#NUM!</v>
      </c>
      <c r="BJ160" t="e">
        <f t="shared" si="295"/>
        <v>#NUM!</v>
      </c>
      <c r="BK160">
        <f t="shared" si="296"/>
        <v>15.986438977918301</v>
      </c>
      <c r="BL160">
        <f t="shared" si="297"/>
        <v>21.711714043954</v>
      </c>
      <c r="BM160" t="e">
        <f t="shared" si="298"/>
        <v>#NUM!</v>
      </c>
      <c r="BN160" t="e">
        <f t="shared" si="299"/>
        <v>#NUM!</v>
      </c>
      <c r="BO160">
        <f t="shared" si="300"/>
        <v>15.489151348379099</v>
      </c>
      <c r="BP160">
        <f t="shared" si="301"/>
        <v>23.989977659194899</v>
      </c>
      <c r="BQ160">
        <f t="shared" si="302"/>
        <v>86.334467740795205</v>
      </c>
      <c r="BR160">
        <f t="shared" si="303"/>
        <v>84.452534706795205</v>
      </c>
      <c r="BS160">
        <f t="shared" si="304"/>
        <v>14.779110501653101</v>
      </c>
      <c r="BT160">
        <f t="shared" si="305"/>
        <v>23.565748204618298</v>
      </c>
      <c r="BU160">
        <f t="shared" si="306"/>
        <v>71.977535786840804</v>
      </c>
      <c r="BV160">
        <f t="shared" si="307"/>
        <v>70.095602752840804</v>
      </c>
      <c r="BW160">
        <f t="shared" si="308"/>
        <v>13.7681345318925</v>
      </c>
      <c r="BX160">
        <f t="shared" si="309"/>
        <v>22.354819566465199</v>
      </c>
      <c r="BY160">
        <f t="shared" si="310"/>
        <v>68.969690442304298</v>
      </c>
      <c r="BZ160">
        <f t="shared" si="311"/>
        <v>67.087757408304299</v>
      </c>
      <c r="CA160">
        <f t="shared" si="312"/>
        <v>13.013763679852801</v>
      </c>
      <c r="CB160">
        <f t="shared" si="313"/>
        <v>21.197566327717698</v>
      </c>
      <c r="CC160">
        <f t="shared" si="314"/>
        <v>49.640564050360297</v>
      </c>
      <c r="CD160">
        <f t="shared" si="315"/>
        <v>47.758631016360297</v>
      </c>
      <c r="CE160">
        <f t="shared" si="316"/>
        <v>12.539960549346199</v>
      </c>
      <c r="CF160">
        <f t="shared" si="317"/>
        <v>19.8664465716761</v>
      </c>
      <c r="CG160">
        <f t="shared" si="318"/>
        <v>40.309280077101398</v>
      </c>
      <c r="CH160">
        <f t="shared" si="319"/>
        <v>38.427347043101399</v>
      </c>
      <c r="CI160">
        <f t="shared" si="320"/>
        <v>12.114174374818401</v>
      </c>
      <c r="CJ160">
        <f t="shared" si="321"/>
        <v>19.141214069155701</v>
      </c>
      <c r="CK160">
        <f t="shared" si="322"/>
        <v>41.332649953690101</v>
      </c>
      <c r="CL160">
        <f t="shared" si="323"/>
        <v>39.450716919690102</v>
      </c>
      <c r="CM160">
        <f t="shared" si="324"/>
        <v>11.5585318007984</v>
      </c>
      <c r="CN160">
        <f t="shared" si="325"/>
        <v>18.271158884194001</v>
      </c>
      <c r="CO160">
        <f t="shared" si="326"/>
        <v>48.2726403288681</v>
      </c>
      <c r="CP160">
        <f t="shared" si="327"/>
        <v>46.390707294868101</v>
      </c>
      <c r="CQ160">
        <f t="shared" si="328"/>
        <v>10.9043135211706</v>
      </c>
      <c r="CR160">
        <f t="shared" si="329"/>
        <v>17.476759221349401</v>
      </c>
      <c r="CS160">
        <f t="shared" si="330"/>
        <v>49.2671892053812</v>
      </c>
      <c r="CT160">
        <f t="shared" si="331"/>
        <v>47.385256171381201</v>
      </c>
      <c r="CU160">
        <f t="shared" si="332"/>
        <v>10.806317833870301</v>
      </c>
      <c r="CV160">
        <f t="shared" si="333"/>
        <v>17.370291380055701</v>
      </c>
      <c r="CW160">
        <f t="shared" si="334"/>
        <v>68.913493760366904</v>
      </c>
      <c r="CX160">
        <f t="shared" si="335"/>
        <v>67.031560726366905</v>
      </c>
      <c r="CY160">
        <f t="shared" si="336"/>
        <v>10.7407074089892</v>
      </c>
      <c r="CZ160">
        <f t="shared" si="337"/>
        <v>17.252103700587401</v>
      </c>
      <c r="DA160" t="e">
        <f t="shared" si="338"/>
        <v>#NUM!</v>
      </c>
      <c r="DB160" t="e">
        <f t="shared" si="339"/>
        <v>#NUM!</v>
      </c>
      <c r="DC160">
        <f t="shared" si="340"/>
        <v>10.826332907952899</v>
      </c>
      <c r="DD160">
        <f t="shared" si="341"/>
        <v>17.9863916357444</v>
      </c>
      <c r="DE160" t="e">
        <f t="shared" si="342"/>
        <v>#NUM!</v>
      </c>
      <c r="DF160" t="e">
        <f t="shared" si="343"/>
        <v>#NUM!</v>
      </c>
      <c r="DG160">
        <f t="shared" si="344"/>
        <v>10.7781843975513</v>
      </c>
      <c r="DH160">
        <f t="shared" si="345"/>
        <v>18.304482782215501</v>
      </c>
      <c r="DI160" t="e">
        <f t="shared" si="346"/>
        <v>#NUM!</v>
      </c>
      <c r="DJ160" t="e">
        <f t="shared" si="347"/>
        <v>#NUM!</v>
      </c>
      <c r="DK160">
        <f t="shared" ref="DK160:DK223" si="348">SQRT((C132-C160)^2+(D132-D160)^2)/5.73/0.924</f>
        <v>10.8170871491855</v>
      </c>
      <c r="DL160">
        <f t="shared" ref="DL160:DL223" si="349">SQRT((E132-E160)^2+(F132-F160)^2)/5.73/0.924</f>
        <v>18.612930704204299</v>
      </c>
      <c r="DM160">
        <f t="shared" ref="DM160:DM223" si="350">ASIN((DL132*SIN(A160/180*PI())/DK160))*180/PI()</f>
        <v>84.641967172373697</v>
      </c>
      <c r="DN160">
        <f t="shared" ref="DN160:DN223" si="351">ABS(ABS(B160)-ABS(DM160))</f>
        <v>82.760034138373697</v>
      </c>
      <c r="DO160">
        <f t="shared" si="232"/>
        <v>10.814828190321901</v>
      </c>
      <c r="DP160">
        <f t="shared" si="233"/>
        <v>17.973243228924598</v>
      </c>
      <c r="DQ160">
        <f t="shared" si="234"/>
        <v>74.161167478277406</v>
      </c>
      <c r="DR160">
        <f t="shared" si="235"/>
        <v>72.279234444277407</v>
      </c>
      <c r="DS160">
        <f t="shared" si="236"/>
        <v>11.283482649042099</v>
      </c>
      <c r="DT160">
        <f t="shared" si="237"/>
        <v>18.384187349523</v>
      </c>
      <c r="DU160">
        <f t="shared" si="238"/>
        <v>64.7322445894129</v>
      </c>
      <c r="DV160">
        <f t="shared" si="239"/>
        <v>62.850311555412901</v>
      </c>
    </row>
    <row r="161" spans="1:126" x14ac:dyDescent="0.15">
      <c r="A161">
        <v>128.6581626</v>
      </c>
      <c r="B161">
        <v>-8.6024139129999995</v>
      </c>
      <c r="C161">
        <v>194</v>
      </c>
      <c r="D161">
        <v>81</v>
      </c>
      <c r="E161">
        <v>289.41091920000002</v>
      </c>
      <c r="F161">
        <v>59.186878200000002</v>
      </c>
      <c r="G161">
        <f t="shared" si="240"/>
        <v>29.6466846400976</v>
      </c>
      <c r="H161">
        <f t="shared" si="241"/>
        <v>10.645249569690399</v>
      </c>
      <c r="I161">
        <f t="shared" si="242"/>
        <v>19.472627231966602</v>
      </c>
      <c r="J161">
        <f t="shared" si="243"/>
        <v>10.8702133189666</v>
      </c>
      <c r="K161">
        <f t="shared" si="244"/>
        <v>28.601866376836298</v>
      </c>
      <c r="L161">
        <f t="shared" si="245"/>
        <v>10.021480568198101</v>
      </c>
      <c r="M161">
        <f t="shared" si="246"/>
        <v>47.118745336671502</v>
      </c>
      <c r="N161">
        <f t="shared" si="247"/>
        <v>38.516331423671502</v>
      </c>
      <c r="O161">
        <f t="shared" si="248"/>
        <v>26.442434819398201</v>
      </c>
      <c r="P161">
        <f t="shared" si="249"/>
        <v>6.6809870454654003</v>
      </c>
      <c r="Q161">
        <f t="shared" si="250"/>
        <v>52.7007893388786</v>
      </c>
      <c r="R161">
        <f t="shared" si="251"/>
        <v>44.098375425878601</v>
      </c>
      <c r="S161">
        <f t="shared" si="252"/>
        <v>26.176674960631601</v>
      </c>
      <c r="T161">
        <f t="shared" si="253"/>
        <v>16.042661244824899</v>
      </c>
      <c r="U161">
        <f t="shared" si="254"/>
        <v>32.981605391402901</v>
      </c>
      <c r="V161">
        <f t="shared" si="255"/>
        <v>24.379191478402898</v>
      </c>
      <c r="W161">
        <f t="shared" si="256"/>
        <v>26.187357138166899</v>
      </c>
      <c r="X161">
        <f t="shared" si="257"/>
        <v>18.244128573997699</v>
      </c>
      <c r="Y161">
        <f t="shared" si="258"/>
        <v>58.267420133839202</v>
      </c>
      <c r="Z161">
        <f t="shared" si="259"/>
        <v>49.665006220839203</v>
      </c>
      <c r="AA161">
        <f t="shared" si="260"/>
        <v>25.561020325418198</v>
      </c>
      <c r="AB161">
        <f t="shared" si="261"/>
        <v>15.2945876885597</v>
      </c>
      <c r="AC161">
        <f t="shared" si="262"/>
        <v>51.455898605234701</v>
      </c>
      <c r="AD161">
        <f t="shared" si="263"/>
        <v>42.853484692234701</v>
      </c>
      <c r="AE161">
        <f t="shared" si="264"/>
        <v>25.664706528959002</v>
      </c>
      <c r="AF161">
        <f t="shared" si="265"/>
        <v>19.5944539048511</v>
      </c>
      <c r="AG161">
        <f t="shared" si="266"/>
        <v>37.574412702381103</v>
      </c>
      <c r="AH161">
        <f t="shared" si="267"/>
        <v>28.9719987893811</v>
      </c>
      <c r="AI161">
        <f t="shared" si="268"/>
        <v>23.390721366748799</v>
      </c>
      <c r="AJ161">
        <f t="shared" si="269"/>
        <v>17.1411911671646</v>
      </c>
      <c r="AK161">
        <f t="shared" si="270"/>
        <v>52.412054665405698</v>
      </c>
      <c r="AL161">
        <f t="shared" si="271"/>
        <v>43.809640752405699</v>
      </c>
      <c r="AM161">
        <f t="shared" si="272"/>
        <v>22.452533684186601</v>
      </c>
      <c r="AN161">
        <f t="shared" si="273"/>
        <v>23.744545154922498</v>
      </c>
      <c r="AO161">
        <f t="shared" si="274"/>
        <v>46.037795457662298</v>
      </c>
      <c r="AP161">
        <f t="shared" si="275"/>
        <v>37.435381544662299</v>
      </c>
      <c r="AQ161">
        <f t="shared" si="276"/>
        <v>21.318572500657201</v>
      </c>
      <c r="AR161">
        <f t="shared" si="277"/>
        <v>23.259111914785699</v>
      </c>
      <c r="AS161">
        <f t="shared" si="278"/>
        <v>38.655260569455997</v>
      </c>
      <c r="AT161">
        <f t="shared" si="279"/>
        <v>30.052846656456001</v>
      </c>
      <c r="AU161">
        <f t="shared" si="280"/>
        <v>20.397409060232398</v>
      </c>
      <c r="AV161">
        <f t="shared" si="281"/>
        <v>21.144647195259701</v>
      </c>
      <c r="AW161">
        <f t="shared" si="282"/>
        <v>40.304631318317298</v>
      </c>
      <c r="AX161">
        <f t="shared" si="283"/>
        <v>31.702217405317299</v>
      </c>
      <c r="AY161">
        <f t="shared" si="284"/>
        <v>19.320879137609001</v>
      </c>
      <c r="AZ161">
        <f t="shared" si="285"/>
        <v>20.3753740252399</v>
      </c>
      <c r="BA161">
        <f t="shared" si="286"/>
        <v>35.627606522088797</v>
      </c>
      <c r="BB161">
        <f t="shared" si="287"/>
        <v>27.025192609088801</v>
      </c>
      <c r="BC161">
        <f t="shared" si="288"/>
        <v>18.699837577647099</v>
      </c>
      <c r="BD161">
        <f t="shared" si="289"/>
        <v>21.2509020792759</v>
      </c>
      <c r="BE161">
        <f t="shared" si="290"/>
        <v>38.4302606772494</v>
      </c>
      <c r="BF161">
        <f t="shared" si="291"/>
        <v>29.827846764249401</v>
      </c>
      <c r="BG161">
        <f t="shared" si="292"/>
        <v>18.4324515140271</v>
      </c>
      <c r="BH161">
        <f t="shared" si="293"/>
        <v>19.733045681764001</v>
      </c>
      <c r="BI161">
        <f t="shared" si="294"/>
        <v>52.908379732394202</v>
      </c>
      <c r="BJ161">
        <f t="shared" si="295"/>
        <v>44.305965819394203</v>
      </c>
      <c r="BK161">
        <f t="shared" si="296"/>
        <v>17.203621413092002</v>
      </c>
      <c r="BL161">
        <f t="shared" si="297"/>
        <v>21.656460661193101</v>
      </c>
      <c r="BM161">
        <f t="shared" si="298"/>
        <v>54.581156307712099</v>
      </c>
      <c r="BN161">
        <f t="shared" si="299"/>
        <v>45.9787423947121</v>
      </c>
      <c r="BO161">
        <f t="shared" si="300"/>
        <v>16.8538113913771</v>
      </c>
      <c r="BP161">
        <f t="shared" si="301"/>
        <v>20.2890181097452</v>
      </c>
      <c r="BQ161">
        <f t="shared" si="302"/>
        <v>65.808644706387796</v>
      </c>
      <c r="BR161">
        <f t="shared" si="303"/>
        <v>57.206230793387803</v>
      </c>
      <c r="BS161">
        <f t="shared" si="304"/>
        <v>16.331351393089101</v>
      </c>
      <c r="BT161">
        <f t="shared" si="305"/>
        <v>22.541385520793899</v>
      </c>
      <c r="BU161">
        <f t="shared" si="306"/>
        <v>51.451962116373501</v>
      </c>
      <c r="BV161">
        <f t="shared" si="307"/>
        <v>42.849548203373502</v>
      </c>
      <c r="BW161">
        <f t="shared" si="308"/>
        <v>15.6159409874408</v>
      </c>
      <c r="BX161">
        <f t="shared" si="309"/>
        <v>22.218059595271399</v>
      </c>
      <c r="BY161">
        <f t="shared" si="310"/>
        <v>48.186023987790399</v>
      </c>
      <c r="BZ161">
        <f t="shared" si="311"/>
        <v>39.5836100747904</v>
      </c>
      <c r="CA161">
        <f t="shared" si="312"/>
        <v>14.612261772763899</v>
      </c>
      <c r="CB161">
        <f t="shared" si="313"/>
        <v>21.142367544290799</v>
      </c>
      <c r="CC161">
        <f t="shared" si="314"/>
        <v>43.178341456535399</v>
      </c>
      <c r="CD161">
        <f t="shared" si="315"/>
        <v>34.5759275435354</v>
      </c>
      <c r="CE161">
        <f t="shared" si="316"/>
        <v>13.8564413840752</v>
      </c>
      <c r="CF161">
        <f t="shared" si="317"/>
        <v>20.1226907927363</v>
      </c>
      <c r="CG161">
        <f t="shared" si="318"/>
        <v>36.655222850077003</v>
      </c>
      <c r="CH161">
        <f t="shared" si="319"/>
        <v>28.052808937077</v>
      </c>
      <c r="CI161">
        <f t="shared" si="320"/>
        <v>13.366126495285</v>
      </c>
      <c r="CJ161">
        <f t="shared" si="321"/>
        <v>18.9612498430979</v>
      </c>
      <c r="CK161">
        <f t="shared" si="322"/>
        <v>29.965270766851901</v>
      </c>
      <c r="CL161">
        <f t="shared" si="323"/>
        <v>21.362856853851898</v>
      </c>
      <c r="CM161">
        <f t="shared" si="324"/>
        <v>12.9228314133391</v>
      </c>
      <c r="CN161">
        <f t="shared" si="325"/>
        <v>18.349229444365299</v>
      </c>
      <c r="CO161">
        <f t="shared" si="326"/>
        <v>33.677745221633003</v>
      </c>
      <c r="CP161">
        <f t="shared" si="327"/>
        <v>25.075331308633</v>
      </c>
      <c r="CQ161">
        <f t="shared" si="328"/>
        <v>12.356691285764001</v>
      </c>
      <c r="CR161">
        <f t="shared" si="329"/>
        <v>17.5514368598277</v>
      </c>
      <c r="CS161">
        <f t="shared" si="330"/>
        <v>35.891812412151303</v>
      </c>
      <c r="CT161">
        <f t="shared" si="331"/>
        <v>27.2893984991513</v>
      </c>
      <c r="CU161">
        <f t="shared" si="332"/>
        <v>11.6953606833744</v>
      </c>
      <c r="CV161">
        <f t="shared" si="333"/>
        <v>16.820125481266501</v>
      </c>
      <c r="CW161">
        <f t="shared" si="334"/>
        <v>39.500413085723899</v>
      </c>
      <c r="CX161">
        <f t="shared" si="335"/>
        <v>30.8979991727239</v>
      </c>
      <c r="CY161">
        <f t="shared" si="336"/>
        <v>11.5652330067897</v>
      </c>
      <c r="CZ161">
        <f t="shared" si="337"/>
        <v>16.764959930467001</v>
      </c>
      <c r="DA161">
        <f t="shared" si="338"/>
        <v>49.377477307473903</v>
      </c>
      <c r="DB161">
        <f t="shared" si="339"/>
        <v>40.775063394473896</v>
      </c>
      <c r="DC161">
        <f t="shared" si="340"/>
        <v>11.4521682880022</v>
      </c>
      <c r="DD161">
        <f t="shared" si="341"/>
        <v>16.702536872409901</v>
      </c>
      <c r="DE161">
        <f t="shared" si="342"/>
        <v>53.358015640481497</v>
      </c>
      <c r="DF161">
        <f t="shared" si="343"/>
        <v>44.755601727481498</v>
      </c>
      <c r="DG161">
        <f t="shared" si="344"/>
        <v>11.4763709033639</v>
      </c>
      <c r="DH161">
        <f t="shared" si="345"/>
        <v>17.4480419251319</v>
      </c>
      <c r="DI161">
        <f t="shared" si="346"/>
        <v>54.662052725189398</v>
      </c>
      <c r="DJ161">
        <f t="shared" si="347"/>
        <v>46.059638812189398</v>
      </c>
      <c r="DK161">
        <f t="shared" si="348"/>
        <v>11.3639075545971</v>
      </c>
      <c r="DL161">
        <f t="shared" si="349"/>
        <v>17.780397761971901</v>
      </c>
      <c r="DM161">
        <f t="shared" si="350"/>
        <v>54.840946426930401</v>
      </c>
      <c r="DN161">
        <f t="shared" si="351"/>
        <v>46.238532513930402</v>
      </c>
      <c r="DO161">
        <f t="shared" ref="DO161:DO224" si="352">SQRT((C132-C161)^2+(D132-D161)^2)/5.73/0.957</f>
        <v>11.324054552573999</v>
      </c>
      <c r="DP161">
        <f t="shared" ref="DP161:DP224" si="353">SQRT((E132-E161)^2+(F132-F161)^2)/5.73/0.957</f>
        <v>18.097910503993202</v>
      </c>
      <c r="DQ161">
        <f t="shared" ref="DQ161:DQ224" si="354">ASIN((DP132*SIN(A161/180*PI())/DO161))*180/PI()</f>
        <v>53.7353638531035</v>
      </c>
      <c r="DR161">
        <f t="shared" ref="DR161:DR224" si="355">ABS(ABS(B161)-ABS(DQ161))</f>
        <v>45.132949940103501</v>
      </c>
      <c r="DS161">
        <f t="shared" si="236"/>
        <v>11.244859367720499</v>
      </c>
      <c r="DT161">
        <f t="shared" si="237"/>
        <v>17.4965967283654</v>
      </c>
      <c r="DU161">
        <f t="shared" si="238"/>
        <v>51.723795384433899</v>
      </c>
      <c r="DV161">
        <f t="shared" si="239"/>
        <v>43.121381471433899</v>
      </c>
    </row>
    <row r="162" spans="1:126" x14ac:dyDescent="0.15">
      <c r="A162">
        <v>98.397947610000003</v>
      </c>
      <c r="B162">
        <v>-8.6085301810000008</v>
      </c>
      <c r="C162">
        <v>198</v>
      </c>
      <c r="D162">
        <v>78</v>
      </c>
      <c r="E162">
        <v>289.41098019999998</v>
      </c>
      <c r="F162">
        <v>59.186939240000001</v>
      </c>
      <c r="G162">
        <f t="shared" si="240"/>
        <v>26.204214685890101</v>
      </c>
      <c r="H162">
        <f t="shared" si="241"/>
        <v>4.5226019832239102E-4</v>
      </c>
      <c r="I162">
        <f t="shared" si="242"/>
        <v>23.696133434223899</v>
      </c>
      <c r="J162">
        <f t="shared" si="243"/>
        <v>15.0876032532239</v>
      </c>
      <c r="K162">
        <f t="shared" si="244"/>
        <v>28.108693777393398</v>
      </c>
      <c r="L162">
        <f t="shared" si="245"/>
        <v>5.3712380087940099</v>
      </c>
      <c r="M162">
        <f t="shared" si="246"/>
        <v>12.9874192077388</v>
      </c>
      <c r="N162">
        <f t="shared" si="247"/>
        <v>4.3788890267387597</v>
      </c>
      <c r="O162">
        <f t="shared" si="248"/>
        <v>27.536269063784999</v>
      </c>
      <c r="P162">
        <f t="shared" si="249"/>
        <v>6.68112344527038</v>
      </c>
      <c r="Q162">
        <f t="shared" si="250"/>
        <v>74.102169765596699</v>
      </c>
      <c r="R162">
        <f t="shared" si="251"/>
        <v>65.493639584596707</v>
      </c>
      <c r="S162">
        <f t="shared" si="252"/>
        <v>26.243367234226</v>
      </c>
      <c r="T162">
        <f t="shared" si="253"/>
        <v>5.0108425839527797</v>
      </c>
      <c r="U162" t="e">
        <f t="shared" si="254"/>
        <v>#NUM!</v>
      </c>
      <c r="V162" t="e">
        <f t="shared" si="255"/>
        <v>#NUM!</v>
      </c>
      <c r="W162">
        <f t="shared" si="256"/>
        <v>26.187357138166899</v>
      </c>
      <c r="X162">
        <f t="shared" si="257"/>
        <v>12.8341499574022</v>
      </c>
      <c r="Y162" t="e">
        <f t="shared" si="258"/>
        <v>#NUM!</v>
      </c>
      <c r="Z162" t="e">
        <f t="shared" si="259"/>
        <v>#NUM!</v>
      </c>
      <c r="AA162">
        <f t="shared" si="260"/>
        <v>26.2063369247774</v>
      </c>
      <c r="AB162">
        <f t="shared" si="261"/>
        <v>15.2034564954857</v>
      </c>
      <c r="AC162">
        <f t="shared" si="262"/>
        <v>63.799256539826096</v>
      </c>
      <c r="AD162">
        <f t="shared" si="263"/>
        <v>55.190726358826097</v>
      </c>
      <c r="AE162">
        <f t="shared" si="264"/>
        <v>25.664706528959002</v>
      </c>
      <c r="AF162">
        <f t="shared" si="265"/>
        <v>13.1096604505648</v>
      </c>
      <c r="AG162" t="e">
        <f t="shared" si="266"/>
        <v>#NUM!</v>
      </c>
      <c r="AH162" t="e">
        <f t="shared" si="267"/>
        <v>#NUM!</v>
      </c>
      <c r="AI162">
        <f t="shared" si="268"/>
        <v>25.747451073761798</v>
      </c>
      <c r="AJ162">
        <f t="shared" si="269"/>
        <v>17.1451589541877</v>
      </c>
      <c r="AK162">
        <f t="shared" si="270"/>
        <v>65.912208472366899</v>
      </c>
      <c r="AL162">
        <f t="shared" si="271"/>
        <v>57.3036782913669</v>
      </c>
      <c r="AM162">
        <f t="shared" si="272"/>
        <v>23.716438463295599</v>
      </c>
      <c r="AN162">
        <f t="shared" si="273"/>
        <v>15.236624841192301</v>
      </c>
      <c r="AO162" t="e">
        <f t="shared" si="274"/>
        <v>#NUM!</v>
      </c>
      <c r="AP162" t="e">
        <f t="shared" si="275"/>
        <v>#NUM!</v>
      </c>
      <c r="AQ162">
        <f t="shared" si="276"/>
        <v>22.838672464635</v>
      </c>
      <c r="AR162">
        <f t="shared" si="277"/>
        <v>21.370094403193502</v>
      </c>
      <c r="AS162">
        <f t="shared" si="278"/>
        <v>54.543569759033403</v>
      </c>
      <c r="AT162">
        <f t="shared" si="279"/>
        <v>45.935039578033397</v>
      </c>
      <c r="AU162">
        <f t="shared" si="280"/>
        <v>21.7678573890678</v>
      </c>
      <c r="AV162">
        <f t="shared" si="281"/>
        <v>21.144650643212199</v>
      </c>
      <c r="AW162">
        <f t="shared" si="282"/>
        <v>45.4021876550283</v>
      </c>
      <c r="AX162">
        <f t="shared" si="283"/>
        <v>36.793657474028301</v>
      </c>
      <c r="AY162">
        <f t="shared" si="284"/>
        <v>20.8813399976768</v>
      </c>
      <c r="AZ162">
        <f t="shared" si="285"/>
        <v>19.382596422944498</v>
      </c>
      <c r="BA162">
        <f t="shared" si="286"/>
        <v>47.203779762691298</v>
      </c>
      <c r="BB162">
        <f t="shared" si="287"/>
        <v>38.595249581691299</v>
      </c>
      <c r="BC162">
        <f t="shared" si="288"/>
        <v>19.850332399721498</v>
      </c>
      <c r="BD162">
        <f t="shared" si="289"/>
        <v>18.8080412408342</v>
      </c>
      <c r="BE162">
        <f t="shared" si="290"/>
        <v>48.026831848506397</v>
      </c>
      <c r="BF162">
        <f t="shared" si="291"/>
        <v>39.418301667506398</v>
      </c>
      <c r="BG162">
        <f t="shared" si="292"/>
        <v>19.2392610899524</v>
      </c>
      <c r="BH162">
        <f t="shared" si="293"/>
        <v>19.732984225745401</v>
      </c>
      <c r="BI162">
        <f t="shared" si="294"/>
        <v>60.0110379556466</v>
      </c>
      <c r="BJ162">
        <f t="shared" si="295"/>
        <v>51.402507774646601</v>
      </c>
      <c r="BK162">
        <f t="shared" si="296"/>
        <v>18.953486072897402</v>
      </c>
      <c r="BL162">
        <f t="shared" si="297"/>
        <v>18.417512778106101</v>
      </c>
      <c r="BM162" t="e">
        <f t="shared" si="298"/>
        <v>#NUM!</v>
      </c>
      <c r="BN162" t="e">
        <f t="shared" si="299"/>
        <v>#NUM!</v>
      </c>
      <c r="BO162">
        <f t="shared" si="300"/>
        <v>17.768893193341299</v>
      </c>
      <c r="BP162">
        <f t="shared" si="301"/>
        <v>20.302933736571301</v>
      </c>
      <c r="BQ162" t="e">
        <f t="shared" si="302"/>
        <v>#NUM!</v>
      </c>
      <c r="BR162" t="e">
        <f t="shared" si="303"/>
        <v>#NUM!</v>
      </c>
      <c r="BS162">
        <f t="shared" si="304"/>
        <v>17.412563540121301</v>
      </c>
      <c r="BT162">
        <f t="shared" si="305"/>
        <v>19.0955482103675</v>
      </c>
      <c r="BU162" t="e">
        <f t="shared" si="306"/>
        <v>#NUM!</v>
      </c>
      <c r="BV162" t="e">
        <f t="shared" si="307"/>
        <v>#NUM!</v>
      </c>
      <c r="BW162">
        <f t="shared" si="308"/>
        <v>16.890583968603799</v>
      </c>
      <c r="BX162">
        <f t="shared" si="309"/>
        <v>21.289088899454601</v>
      </c>
      <c r="BY162">
        <f t="shared" si="310"/>
        <v>64.802195860063506</v>
      </c>
      <c r="BZ162">
        <f t="shared" si="311"/>
        <v>56.1936656790635</v>
      </c>
      <c r="CA162">
        <f t="shared" si="312"/>
        <v>16.1821486885929</v>
      </c>
      <c r="CB162">
        <f t="shared" si="313"/>
        <v>21.048690336218101</v>
      </c>
      <c r="CC162">
        <f t="shared" si="314"/>
        <v>57.320933651622298</v>
      </c>
      <c r="CD162">
        <f t="shared" si="315"/>
        <v>48.712403470622299</v>
      </c>
      <c r="CE162">
        <f t="shared" si="316"/>
        <v>15.201525571743399</v>
      </c>
      <c r="CF162">
        <f t="shared" si="317"/>
        <v>20.085251372460402</v>
      </c>
      <c r="CG162">
        <f t="shared" si="318"/>
        <v>45.754843227968003</v>
      </c>
      <c r="CH162">
        <f t="shared" si="319"/>
        <v>37.146313046967997</v>
      </c>
      <c r="CI162">
        <f t="shared" si="320"/>
        <v>14.4513363355858</v>
      </c>
      <c r="CJ162">
        <f t="shared" si="321"/>
        <v>19.164470290218802</v>
      </c>
      <c r="CK162">
        <f t="shared" si="322"/>
        <v>36.457833913617002</v>
      </c>
      <c r="CL162">
        <f t="shared" si="323"/>
        <v>27.849303732616999</v>
      </c>
      <c r="CM162">
        <f t="shared" si="324"/>
        <v>13.9548029304948</v>
      </c>
      <c r="CN162">
        <f t="shared" si="325"/>
        <v>18.099379787605301</v>
      </c>
      <c r="CO162">
        <f t="shared" si="326"/>
        <v>35.717203048727498</v>
      </c>
      <c r="CP162">
        <f t="shared" si="327"/>
        <v>27.108672867727499</v>
      </c>
      <c r="CQ162">
        <f t="shared" si="328"/>
        <v>13.5036197256204</v>
      </c>
      <c r="CR162">
        <f t="shared" si="329"/>
        <v>17.551443114715401</v>
      </c>
      <c r="CS162">
        <f t="shared" si="330"/>
        <v>42.814431901418502</v>
      </c>
      <c r="CT162">
        <f t="shared" si="331"/>
        <v>34.205901720418503</v>
      </c>
      <c r="CU162">
        <f t="shared" si="332"/>
        <v>12.933462540614901</v>
      </c>
      <c r="CV162">
        <f t="shared" si="333"/>
        <v>16.820132984935501</v>
      </c>
      <c r="CW162">
        <f t="shared" si="334"/>
        <v>42.919706138036901</v>
      </c>
      <c r="CX162">
        <f t="shared" si="335"/>
        <v>34.311175957036902</v>
      </c>
      <c r="CY162">
        <f t="shared" si="336"/>
        <v>12.2692897562008</v>
      </c>
      <c r="CZ162">
        <f t="shared" si="337"/>
        <v>16.147326216507899</v>
      </c>
      <c r="DA162">
        <f t="shared" si="338"/>
        <v>56.9589811046176</v>
      </c>
      <c r="DB162">
        <f t="shared" si="339"/>
        <v>48.350450923617601</v>
      </c>
      <c r="DC162">
        <f t="shared" si="340"/>
        <v>12.112323338873599</v>
      </c>
      <c r="DD162">
        <f t="shared" si="341"/>
        <v>16.120160115280601</v>
      </c>
      <c r="DE162">
        <f t="shared" si="342"/>
        <v>61.922889716437901</v>
      </c>
      <c r="DF162">
        <f t="shared" si="343"/>
        <v>53.314359535437902</v>
      </c>
      <c r="DG162">
        <f t="shared" si="344"/>
        <v>11.9544833791999</v>
      </c>
      <c r="DH162">
        <f t="shared" si="345"/>
        <v>16.0839315702455</v>
      </c>
      <c r="DI162">
        <f t="shared" si="346"/>
        <v>69.4536572185079</v>
      </c>
      <c r="DJ162">
        <f t="shared" si="347"/>
        <v>60.845127037507901</v>
      </c>
      <c r="DK162">
        <f t="shared" si="348"/>
        <v>11.9245515118761</v>
      </c>
      <c r="DL162">
        <f t="shared" si="349"/>
        <v>16.824905167146401</v>
      </c>
      <c r="DM162">
        <f t="shared" si="350"/>
        <v>73.404952176376398</v>
      </c>
      <c r="DN162">
        <f t="shared" si="351"/>
        <v>64.796421995376406</v>
      </c>
      <c r="DO162">
        <f t="shared" si="352"/>
        <v>11.757729174623901</v>
      </c>
      <c r="DP162">
        <f t="shared" si="353"/>
        <v>17.167288168212099</v>
      </c>
      <c r="DQ162">
        <f t="shared" si="354"/>
        <v>75.132789716354793</v>
      </c>
      <c r="DR162">
        <f t="shared" si="355"/>
        <v>66.524259535354702</v>
      </c>
      <c r="DS162">
        <f t="shared" ref="DS162:DS225" si="356">SQRT((C132-C162)^2+(D132-D162)^2)/5.73/0.99</f>
        <v>11.652019581265201</v>
      </c>
      <c r="DT162">
        <f t="shared" ref="DT162:DT225" si="357">SQRT((E132-E162)^2+(F132-F162)^2)/5.73/0.99</f>
        <v>17.494654193730401</v>
      </c>
      <c r="DU162">
        <f t="shared" ref="DU162:DU225" si="358">ASIN((DT132*SIN(A162/180*PI())/DS162))*180/PI()</f>
        <v>73.842574694884505</v>
      </c>
      <c r="DV162">
        <f t="shared" ref="DV162:DV225" si="359">ABS(ABS(B162)-ABS(DU162))</f>
        <v>65.234044513884498</v>
      </c>
    </row>
    <row r="163" spans="1:126" x14ac:dyDescent="0.15">
      <c r="A163">
        <v>135.10143299999999</v>
      </c>
      <c r="B163">
        <v>-4.8712924930000003</v>
      </c>
      <c r="C163">
        <v>201</v>
      </c>
      <c r="D163">
        <v>74</v>
      </c>
      <c r="E163">
        <v>291.89794920000003</v>
      </c>
      <c r="F163">
        <v>68.65248871</v>
      </c>
      <c r="G163">
        <f t="shared" si="240"/>
        <v>26.204214685890101</v>
      </c>
      <c r="H163">
        <f t="shared" si="241"/>
        <v>51.291131816867903</v>
      </c>
      <c r="I163">
        <f t="shared" si="242"/>
        <v>6.9799874702139702E-4</v>
      </c>
      <c r="J163">
        <f t="shared" si="243"/>
        <v>4.8705944942529804</v>
      </c>
      <c r="K163">
        <f t="shared" si="244"/>
        <v>26.176674960631601</v>
      </c>
      <c r="L163">
        <f t="shared" si="245"/>
        <v>25.8789045116872</v>
      </c>
      <c r="M163">
        <f t="shared" si="246"/>
        <v>15.6779032033312</v>
      </c>
      <c r="N163">
        <f t="shared" si="247"/>
        <v>10.806610710331199</v>
      </c>
      <c r="O163">
        <f t="shared" si="248"/>
        <v>27.4231832920903</v>
      </c>
      <c r="P163">
        <f t="shared" si="249"/>
        <v>20.619371111895301</v>
      </c>
      <c r="Q163">
        <f t="shared" si="250"/>
        <v>33.400089842341799</v>
      </c>
      <c r="R163">
        <f t="shared" si="251"/>
        <v>28.528797349341801</v>
      </c>
      <c r="S163">
        <f t="shared" si="252"/>
        <v>27.256237939722201</v>
      </c>
      <c r="T163">
        <f t="shared" si="253"/>
        <v>16.2490324634126</v>
      </c>
      <c r="U163">
        <f t="shared" si="254"/>
        <v>31.546017809055598</v>
      </c>
      <c r="V163">
        <f t="shared" si="255"/>
        <v>26.6747253160556</v>
      </c>
      <c r="W163">
        <f t="shared" si="256"/>
        <v>26.272658201648401</v>
      </c>
      <c r="X163">
        <f t="shared" si="257"/>
        <v>12.9992259707301</v>
      </c>
      <c r="Y163">
        <f t="shared" si="258"/>
        <v>42.497961963168997</v>
      </c>
      <c r="Z163">
        <f t="shared" si="259"/>
        <v>37.626669470168999</v>
      </c>
      <c r="AA163">
        <f t="shared" si="260"/>
        <v>26.176674960631601</v>
      </c>
      <c r="AB163">
        <f t="shared" si="261"/>
        <v>11.6147220990111</v>
      </c>
      <c r="AC163">
        <f t="shared" si="262"/>
        <v>49.577281335757299</v>
      </c>
      <c r="AD163">
        <f t="shared" si="263"/>
        <v>44.7059888427573</v>
      </c>
      <c r="AE163">
        <f t="shared" si="264"/>
        <v>26.182125595768401</v>
      </c>
      <c r="AF163">
        <f t="shared" si="265"/>
        <v>12.830023241464801</v>
      </c>
      <c r="AG163">
        <f t="shared" si="266"/>
        <v>36.409677228725101</v>
      </c>
      <c r="AH163">
        <f t="shared" si="267"/>
        <v>31.538384735725099</v>
      </c>
      <c r="AI163">
        <f t="shared" si="268"/>
        <v>25.7134834454185</v>
      </c>
      <c r="AJ163">
        <f t="shared" si="269"/>
        <v>11.2964116045002</v>
      </c>
      <c r="AK163">
        <f t="shared" si="270"/>
        <v>39.450071836401897</v>
      </c>
      <c r="AL163">
        <f t="shared" si="271"/>
        <v>34.578779343401898</v>
      </c>
      <c r="AM163">
        <f t="shared" si="272"/>
        <v>25.774572013869101</v>
      </c>
      <c r="AN163">
        <f t="shared" si="273"/>
        <v>14.498037485017299</v>
      </c>
      <c r="AO163">
        <f t="shared" si="274"/>
        <v>35.290747019068597</v>
      </c>
      <c r="AP163">
        <f t="shared" si="275"/>
        <v>30.419454526068598</v>
      </c>
      <c r="AQ163">
        <f t="shared" si="276"/>
        <v>23.944643127974601</v>
      </c>
      <c r="AR163">
        <f t="shared" si="277"/>
        <v>13.0445370408776</v>
      </c>
      <c r="AS163">
        <f t="shared" si="278"/>
        <v>51.126890729423003</v>
      </c>
      <c r="AT163">
        <f t="shared" si="279"/>
        <v>46.255598236422998</v>
      </c>
      <c r="AU163">
        <f t="shared" si="280"/>
        <v>23.127060170107899</v>
      </c>
      <c r="AV163">
        <f t="shared" si="281"/>
        <v>17.910071006646302</v>
      </c>
      <c r="AW163">
        <f t="shared" si="282"/>
        <v>31.687202286521501</v>
      </c>
      <c r="AX163">
        <f t="shared" si="283"/>
        <v>26.815909793521499</v>
      </c>
      <c r="AY163">
        <f t="shared" si="284"/>
        <v>22.127717331488</v>
      </c>
      <c r="AZ163">
        <f t="shared" si="285"/>
        <v>17.953433646151002</v>
      </c>
      <c r="BA163">
        <f t="shared" si="286"/>
        <v>29.6078905332921</v>
      </c>
      <c r="BB163">
        <f t="shared" si="287"/>
        <v>24.736598040292101</v>
      </c>
      <c r="BC163">
        <f t="shared" si="288"/>
        <v>21.286526891063101</v>
      </c>
      <c r="BD163">
        <f t="shared" si="289"/>
        <v>16.5724002887548</v>
      </c>
      <c r="BE163">
        <f t="shared" si="290"/>
        <v>28.2993959341626</v>
      </c>
      <c r="BF163">
        <f t="shared" si="291"/>
        <v>23.428103441162602</v>
      </c>
      <c r="BG163">
        <f t="shared" si="292"/>
        <v>20.300278540897999</v>
      </c>
      <c r="BH163">
        <f t="shared" si="293"/>
        <v>16.298918538465301</v>
      </c>
      <c r="BI163">
        <f t="shared" si="294"/>
        <v>32.849814974602303</v>
      </c>
      <c r="BJ163">
        <f t="shared" si="295"/>
        <v>27.978522481602301</v>
      </c>
      <c r="BK163">
        <f t="shared" si="296"/>
        <v>19.696409432493802</v>
      </c>
      <c r="BL163">
        <f t="shared" si="297"/>
        <v>17.3210663468451</v>
      </c>
      <c r="BM163">
        <f t="shared" si="298"/>
        <v>39.033256498676003</v>
      </c>
      <c r="BN163">
        <f t="shared" si="299"/>
        <v>34.161964005675998</v>
      </c>
      <c r="BO163">
        <f t="shared" si="300"/>
        <v>19.4001938109223</v>
      </c>
      <c r="BP163">
        <f t="shared" si="301"/>
        <v>16.238535258307401</v>
      </c>
      <c r="BQ163">
        <f t="shared" si="302"/>
        <v>41.147398082546701</v>
      </c>
      <c r="BR163">
        <f t="shared" si="303"/>
        <v>36.276105589546702</v>
      </c>
      <c r="BS163">
        <f t="shared" si="304"/>
        <v>18.259005939691601</v>
      </c>
      <c r="BT163">
        <f t="shared" si="305"/>
        <v>17.9576857658354</v>
      </c>
      <c r="BU163">
        <f t="shared" si="306"/>
        <v>45.716604688632998</v>
      </c>
      <c r="BV163">
        <f t="shared" si="307"/>
        <v>40.845312195632999</v>
      </c>
      <c r="BW163">
        <f t="shared" si="308"/>
        <v>17.885934687449701</v>
      </c>
      <c r="BX163">
        <f t="shared" si="309"/>
        <v>16.947529932433401</v>
      </c>
      <c r="BY163">
        <f t="shared" si="310"/>
        <v>46.150877629954003</v>
      </c>
      <c r="BZ163">
        <f t="shared" si="311"/>
        <v>41.279585136953997</v>
      </c>
      <c r="CA163">
        <f t="shared" si="312"/>
        <v>17.360116602244702</v>
      </c>
      <c r="CB163">
        <f t="shared" si="313"/>
        <v>19.2027049494388</v>
      </c>
      <c r="CC163">
        <f t="shared" si="314"/>
        <v>36.557056486259803</v>
      </c>
      <c r="CD163">
        <f t="shared" si="315"/>
        <v>31.685763993259801</v>
      </c>
      <c r="CE163">
        <f t="shared" si="316"/>
        <v>16.667126246041001</v>
      </c>
      <c r="CF163">
        <f t="shared" si="317"/>
        <v>19.057474793102699</v>
      </c>
      <c r="CG163">
        <f t="shared" si="318"/>
        <v>31.229562204021899</v>
      </c>
      <c r="CH163">
        <f t="shared" si="319"/>
        <v>26.358269711021901</v>
      </c>
      <c r="CI163">
        <f t="shared" si="320"/>
        <v>15.7067721639357</v>
      </c>
      <c r="CJ163">
        <f t="shared" si="321"/>
        <v>18.236335484023499</v>
      </c>
      <c r="CK163">
        <f t="shared" si="322"/>
        <v>28.112132534137402</v>
      </c>
      <c r="CL163">
        <f t="shared" si="323"/>
        <v>23.2408400411374</v>
      </c>
      <c r="CM163">
        <f t="shared" si="324"/>
        <v>14.973544586654199</v>
      </c>
      <c r="CN163">
        <f t="shared" si="325"/>
        <v>17.521407733919901</v>
      </c>
      <c r="CO163">
        <f t="shared" si="326"/>
        <v>22.107697072783001</v>
      </c>
      <c r="CP163">
        <f t="shared" si="327"/>
        <v>17.236404579782999</v>
      </c>
      <c r="CQ163">
        <f t="shared" si="328"/>
        <v>14.4785542577435</v>
      </c>
      <c r="CR163">
        <f t="shared" si="329"/>
        <v>16.8127097510081</v>
      </c>
      <c r="CS163">
        <f t="shared" si="330"/>
        <v>23.397816338688202</v>
      </c>
      <c r="CT163">
        <f t="shared" si="331"/>
        <v>18.5265238456882</v>
      </c>
      <c r="CU163">
        <f t="shared" si="332"/>
        <v>14.0266808246863</v>
      </c>
      <c r="CV163">
        <f t="shared" si="333"/>
        <v>16.5113979206923</v>
      </c>
      <c r="CW163">
        <f t="shared" si="334"/>
        <v>26.575829345245999</v>
      </c>
      <c r="CX163">
        <f t="shared" si="335"/>
        <v>21.704536852246001</v>
      </c>
      <c r="CY163">
        <f t="shared" si="336"/>
        <v>13.4622899797534</v>
      </c>
      <c r="CZ163">
        <f t="shared" si="337"/>
        <v>15.850942003864599</v>
      </c>
      <c r="DA163">
        <f t="shared" si="338"/>
        <v>28.654084473846801</v>
      </c>
      <c r="DB163">
        <f t="shared" si="339"/>
        <v>23.782791980846799</v>
      </c>
      <c r="DC163">
        <f t="shared" si="340"/>
        <v>12.8079518433885</v>
      </c>
      <c r="DD163">
        <f t="shared" si="341"/>
        <v>15.24128847385</v>
      </c>
      <c r="DE163">
        <f t="shared" si="342"/>
        <v>34.622991031901897</v>
      </c>
      <c r="DF163">
        <f t="shared" si="343"/>
        <v>29.751698538901898</v>
      </c>
      <c r="DG163">
        <f t="shared" si="344"/>
        <v>12.6408179528561</v>
      </c>
      <c r="DH163">
        <f t="shared" si="345"/>
        <v>15.337171083080699</v>
      </c>
      <c r="DI163">
        <f t="shared" si="346"/>
        <v>35.514779665019198</v>
      </c>
      <c r="DJ163">
        <f t="shared" si="347"/>
        <v>30.643487172019199</v>
      </c>
      <c r="DK163">
        <f t="shared" si="348"/>
        <v>12.471441429417</v>
      </c>
      <c r="DL163">
        <f t="shared" si="349"/>
        <v>15.453850780354101</v>
      </c>
      <c r="DM163">
        <f t="shared" si="350"/>
        <v>38.159362492681602</v>
      </c>
      <c r="DN163">
        <f t="shared" si="351"/>
        <v>33.288069999681603</v>
      </c>
      <c r="DO163">
        <f t="shared" si="352"/>
        <v>12.4180095128816</v>
      </c>
      <c r="DP163">
        <f t="shared" si="353"/>
        <v>16.265520074196001</v>
      </c>
      <c r="DQ163">
        <f t="shared" si="354"/>
        <v>39.352710948705202</v>
      </c>
      <c r="DR163">
        <f t="shared" si="355"/>
        <v>34.481418455705203</v>
      </c>
      <c r="DS163">
        <f t="shared" si="356"/>
        <v>12.2259529919789</v>
      </c>
      <c r="DT163">
        <f t="shared" si="357"/>
        <v>16.6393441122487</v>
      </c>
      <c r="DU163">
        <f t="shared" si="358"/>
        <v>39.882515343153898</v>
      </c>
      <c r="DV163">
        <f t="shared" si="359"/>
        <v>35.011222850153899</v>
      </c>
    </row>
    <row r="164" spans="1:126" x14ac:dyDescent="0.15">
      <c r="A164">
        <v>113.8997948</v>
      </c>
      <c r="B164">
        <v>-4.1996808120000004</v>
      </c>
      <c r="C164">
        <v>205</v>
      </c>
      <c r="D164">
        <v>70</v>
      </c>
      <c r="E164">
        <v>294.65222169999998</v>
      </c>
      <c r="F164">
        <v>71.731178279999995</v>
      </c>
      <c r="G164">
        <f t="shared" si="240"/>
        <v>29.6466846400976</v>
      </c>
      <c r="H164">
        <f t="shared" si="241"/>
        <v>21.649405487368</v>
      </c>
      <c r="I164" t="e">
        <f t="shared" si="242"/>
        <v>#NUM!</v>
      </c>
      <c r="J164" t="e">
        <f t="shared" si="243"/>
        <v>#NUM!</v>
      </c>
      <c r="K164">
        <f t="shared" si="244"/>
        <v>28.108693777393398</v>
      </c>
      <c r="L164">
        <f t="shared" si="245"/>
        <v>35.948929760815602</v>
      </c>
      <c r="M164">
        <f t="shared" si="246"/>
        <v>10.0613962492827</v>
      </c>
      <c r="N164">
        <f t="shared" si="247"/>
        <v>5.8617154372826699</v>
      </c>
      <c r="O164">
        <f t="shared" si="248"/>
        <v>27.4231832920903</v>
      </c>
      <c r="P164">
        <f t="shared" si="249"/>
        <v>23.966093915361402</v>
      </c>
      <c r="Q164">
        <f t="shared" si="250"/>
        <v>12.8697789545602</v>
      </c>
      <c r="R164">
        <f t="shared" si="251"/>
        <v>8.6700981425602404</v>
      </c>
      <c r="S164">
        <f t="shared" si="252"/>
        <v>28.0464374578196</v>
      </c>
      <c r="T164">
        <f t="shared" si="253"/>
        <v>20.5917003080901</v>
      </c>
      <c r="U164">
        <f t="shared" si="254"/>
        <v>47.974901709741701</v>
      </c>
      <c r="V164">
        <f t="shared" si="255"/>
        <v>43.775220897741697</v>
      </c>
      <c r="W164">
        <f t="shared" si="256"/>
        <v>27.7632973682515</v>
      </c>
      <c r="X164">
        <f t="shared" si="257"/>
        <v>17.2946139059522</v>
      </c>
      <c r="Y164">
        <f t="shared" si="258"/>
        <v>55.917520122457901</v>
      </c>
      <c r="Z164">
        <f t="shared" si="259"/>
        <v>51.717839310457897</v>
      </c>
      <c r="AA164">
        <f t="shared" si="260"/>
        <v>26.8650742223777</v>
      </c>
      <c r="AB164">
        <f t="shared" si="261"/>
        <v>14.4121782549602</v>
      </c>
      <c r="AC164" t="e">
        <f t="shared" si="262"/>
        <v>#NUM!</v>
      </c>
      <c r="AD164" t="e">
        <f t="shared" si="263"/>
        <v>#NUM!</v>
      </c>
      <c r="AE164">
        <f t="shared" si="264"/>
        <v>26.710892816971</v>
      </c>
      <c r="AF164">
        <f t="shared" si="265"/>
        <v>12.648479680626901</v>
      </c>
      <c r="AG164">
        <f t="shared" si="266"/>
        <v>55.922454883332598</v>
      </c>
      <c r="AH164">
        <f t="shared" si="267"/>
        <v>51.722774071332701</v>
      </c>
      <c r="AI164">
        <f t="shared" si="268"/>
        <v>26.6482156258215</v>
      </c>
      <c r="AJ164">
        <f t="shared" si="269"/>
        <v>13.2165111864211</v>
      </c>
      <c r="AK164">
        <f t="shared" si="270"/>
        <v>52.781614131192498</v>
      </c>
      <c r="AL164">
        <f t="shared" si="271"/>
        <v>48.581933319192501</v>
      </c>
      <c r="AM164">
        <f t="shared" si="272"/>
        <v>26.179972394033999</v>
      </c>
      <c r="AN164">
        <f t="shared" si="273"/>
        <v>11.807237132340999</v>
      </c>
      <c r="AO164">
        <f t="shared" si="274"/>
        <v>65.486157324209302</v>
      </c>
      <c r="AP164">
        <f t="shared" si="275"/>
        <v>61.286476512209298</v>
      </c>
      <c r="AQ164">
        <f t="shared" si="276"/>
        <v>26.187357138166899</v>
      </c>
      <c r="AR164">
        <f t="shared" si="277"/>
        <v>14.2929507492591</v>
      </c>
      <c r="AS164">
        <f t="shared" si="278"/>
        <v>59.677146517064202</v>
      </c>
      <c r="AT164">
        <f t="shared" si="279"/>
        <v>55.477465705064198</v>
      </c>
      <c r="AU164">
        <f t="shared" si="280"/>
        <v>24.486332296303001</v>
      </c>
      <c r="AV164">
        <f t="shared" si="281"/>
        <v>12.990177728854899</v>
      </c>
      <c r="AW164">
        <f t="shared" si="282"/>
        <v>64.475751680298302</v>
      </c>
      <c r="AX164">
        <f t="shared" si="283"/>
        <v>60.276070868298298</v>
      </c>
      <c r="AY164">
        <f t="shared" si="284"/>
        <v>23.6918575911217</v>
      </c>
      <c r="AZ164">
        <f t="shared" si="285"/>
        <v>16.9883341064305</v>
      </c>
      <c r="BA164">
        <f t="shared" si="286"/>
        <v>37.691265975810701</v>
      </c>
      <c r="BB164">
        <f t="shared" si="287"/>
        <v>33.491585163810697</v>
      </c>
      <c r="BC164">
        <f t="shared" si="288"/>
        <v>22.726626268261999</v>
      </c>
      <c r="BD164">
        <f t="shared" si="289"/>
        <v>17.0605600792362</v>
      </c>
      <c r="BE164">
        <f t="shared" si="290"/>
        <v>35.109420082704197</v>
      </c>
      <c r="BF164">
        <f t="shared" si="291"/>
        <v>30.9097392707042</v>
      </c>
      <c r="BG164">
        <f t="shared" si="292"/>
        <v>21.9029321099163</v>
      </c>
      <c r="BH164">
        <f t="shared" si="293"/>
        <v>15.841948645005001</v>
      </c>
      <c r="BI164">
        <f t="shared" si="294"/>
        <v>38.042311699697699</v>
      </c>
      <c r="BJ164">
        <f t="shared" si="295"/>
        <v>33.842630887697702</v>
      </c>
      <c r="BK164">
        <f t="shared" si="296"/>
        <v>20.9413399685053</v>
      </c>
      <c r="BL164">
        <f t="shared" si="297"/>
        <v>15.6475319916347</v>
      </c>
      <c r="BM164">
        <f t="shared" si="298"/>
        <v>49.258439418394701</v>
      </c>
      <c r="BN164">
        <f t="shared" si="299"/>
        <v>45.058758606394697</v>
      </c>
      <c r="BO164">
        <f t="shared" si="300"/>
        <v>20.335010332741</v>
      </c>
      <c r="BP164">
        <f t="shared" si="301"/>
        <v>16.619538528790699</v>
      </c>
      <c r="BQ164">
        <f t="shared" si="302"/>
        <v>54.4021361859294</v>
      </c>
      <c r="BR164">
        <f t="shared" si="303"/>
        <v>50.202455373929403</v>
      </c>
      <c r="BS164">
        <f t="shared" si="304"/>
        <v>20.0186659240339</v>
      </c>
      <c r="BT164">
        <f t="shared" si="305"/>
        <v>15.6419428935884</v>
      </c>
      <c r="BU164">
        <f t="shared" si="306"/>
        <v>58.438566733700199</v>
      </c>
      <c r="BV164">
        <f t="shared" si="307"/>
        <v>54.238885921700202</v>
      </c>
      <c r="BW164">
        <f t="shared" si="308"/>
        <v>18.906517817143101</v>
      </c>
      <c r="BX164">
        <f t="shared" si="309"/>
        <v>17.198224162726898</v>
      </c>
      <c r="BY164">
        <f t="shared" si="310"/>
        <v>62.026536622718403</v>
      </c>
      <c r="BZ164">
        <f t="shared" si="311"/>
        <v>57.826855810718399</v>
      </c>
      <c r="CA164">
        <f t="shared" si="312"/>
        <v>18.517550682888299</v>
      </c>
      <c r="CB164">
        <f t="shared" si="313"/>
        <v>16.2812375031762</v>
      </c>
      <c r="CC164">
        <f t="shared" si="314"/>
        <v>58.737553652251201</v>
      </c>
      <c r="CD164">
        <f t="shared" si="315"/>
        <v>54.537872840251197</v>
      </c>
      <c r="CE164">
        <f t="shared" si="316"/>
        <v>17.9847438501581</v>
      </c>
      <c r="CF164">
        <f t="shared" si="317"/>
        <v>18.465161789901099</v>
      </c>
      <c r="CG164">
        <f t="shared" si="318"/>
        <v>43.768667604381598</v>
      </c>
      <c r="CH164">
        <f t="shared" si="319"/>
        <v>39.568986792381601</v>
      </c>
      <c r="CI164">
        <f t="shared" si="320"/>
        <v>17.295976301224901</v>
      </c>
      <c r="CJ164">
        <f t="shared" si="321"/>
        <v>18.3487776967192</v>
      </c>
      <c r="CK164">
        <f t="shared" si="322"/>
        <v>33.943930867426502</v>
      </c>
      <c r="CL164">
        <f t="shared" si="323"/>
        <v>29.744250055426502</v>
      </c>
      <c r="CM164">
        <f t="shared" si="324"/>
        <v>16.3497671365073</v>
      </c>
      <c r="CN164">
        <f t="shared" si="325"/>
        <v>17.5974573661024</v>
      </c>
      <c r="CO164">
        <f t="shared" si="326"/>
        <v>28.468988446675102</v>
      </c>
      <c r="CP164">
        <f t="shared" si="327"/>
        <v>24.269307634675101</v>
      </c>
      <c r="CQ164">
        <f t="shared" si="328"/>
        <v>15.621995278496801</v>
      </c>
      <c r="CR164">
        <f t="shared" si="329"/>
        <v>16.975109130258801</v>
      </c>
      <c r="CS164">
        <f t="shared" si="330"/>
        <v>26.0024680975636</v>
      </c>
      <c r="CT164">
        <f t="shared" si="331"/>
        <v>21.8027872855636</v>
      </c>
      <c r="CU164">
        <f t="shared" si="332"/>
        <v>15.1211402544624</v>
      </c>
      <c r="CV164">
        <f t="shared" si="333"/>
        <v>16.415987977719698</v>
      </c>
      <c r="CW164">
        <f t="shared" si="334"/>
        <v>29.600289943267899</v>
      </c>
      <c r="CX164">
        <f t="shared" si="335"/>
        <v>25.400609131267899</v>
      </c>
      <c r="CY164">
        <f t="shared" si="336"/>
        <v>14.6619903336303</v>
      </c>
      <c r="CZ164">
        <f t="shared" si="337"/>
        <v>16.206205556159698</v>
      </c>
      <c r="DA164">
        <f t="shared" si="338"/>
        <v>32.203809966193901</v>
      </c>
      <c r="DB164">
        <f t="shared" si="339"/>
        <v>28.004129154193901</v>
      </c>
      <c r="DC164">
        <f t="shared" si="340"/>
        <v>14.095132671109299</v>
      </c>
      <c r="DD164">
        <f t="shared" si="341"/>
        <v>15.5828899578459</v>
      </c>
      <c r="DE164">
        <f t="shared" si="342"/>
        <v>40.422509843027498</v>
      </c>
      <c r="DF164">
        <f t="shared" si="343"/>
        <v>36.222829031027501</v>
      </c>
      <c r="DG164">
        <f t="shared" si="344"/>
        <v>13.4410135595221</v>
      </c>
      <c r="DH164">
        <f t="shared" si="345"/>
        <v>15.005743854395901</v>
      </c>
      <c r="DI164">
        <f t="shared" si="346"/>
        <v>42.441567169404202</v>
      </c>
      <c r="DJ164">
        <f t="shared" si="347"/>
        <v>38.241886357404198</v>
      </c>
      <c r="DK164">
        <f t="shared" si="348"/>
        <v>13.254902094635799</v>
      </c>
      <c r="DL164">
        <f t="shared" si="349"/>
        <v>15.1366933023349</v>
      </c>
      <c r="DM164">
        <f t="shared" si="350"/>
        <v>43.694836722064103</v>
      </c>
      <c r="DN164">
        <f t="shared" si="351"/>
        <v>39.495155910064099</v>
      </c>
      <c r="DO164">
        <f t="shared" si="352"/>
        <v>13.0589256274375</v>
      </c>
      <c r="DP164">
        <f t="shared" si="353"/>
        <v>15.298057587537301</v>
      </c>
      <c r="DQ164">
        <f t="shared" si="354"/>
        <v>47.511714301258202</v>
      </c>
      <c r="DR164">
        <f t="shared" si="355"/>
        <v>43.312033489258198</v>
      </c>
      <c r="DS164">
        <f t="shared" si="356"/>
        <v>12.969678091149801</v>
      </c>
      <c r="DT164">
        <f t="shared" si="357"/>
        <v>16.109513991814801</v>
      </c>
      <c r="DU164">
        <f t="shared" si="358"/>
        <v>49.478289590128703</v>
      </c>
      <c r="DV164">
        <f t="shared" si="359"/>
        <v>45.278608778128699</v>
      </c>
    </row>
    <row r="165" spans="1:126" x14ac:dyDescent="0.15">
      <c r="A165">
        <v>121.0232116</v>
      </c>
      <c r="B165">
        <v>-14.767801840000001</v>
      </c>
      <c r="C165">
        <v>209</v>
      </c>
      <c r="D165">
        <v>69</v>
      </c>
      <c r="E165">
        <v>296.19268799999998</v>
      </c>
      <c r="F165">
        <v>77.031013490000007</v>
      </c>
      <c r="G165">
        <f t="shared" si="240"/>
        <v>21.608548997257301</v>
      </c>
      <c r="H165">
        <f t="shared" si="241"/>
        <v>28.925127890579901</v>
      </c>
      <c r="I165">
        <f t="shared" si="242"/>
        <v>59.157391925547202</v>
      </c>
      <c r="J165">
        <f t="shared" si="243"/>
        <v>44.389590085547198</v>
      </c>
      <c r="K165">
        <f t="shared" si="244"/>
        <v>24.945743117183898</v>
      </c>
      <c r="L165">
        <f t="shared" si="245"/>
        <v>24.895866073606999</v>
      </c>
      <c r="M165">
        <f t="shared" si="246"/>
        <v>62.749779241932501</v>
      </c>
      <c r="N165">
        <f t="shared" si="247"/>
        <v>47.981977401932497</v>
      </c>
      <c r="O165">
        <f t="shared" si="248"/>
        <v>25.054507383700699</v>
      </c>
      <c r="P165">
        <f t="shared" si="249"/>
        <v>33.651225516409802</v>
      </c>
      <c r="Q165">
        <f t="shared" si="250"/>
        <v>13.2099301796977</v>
      </c>
      <c r="R165">
        <f t="shared" si="251"/>
        <v>1.5578716603023299</v>
      </c>
      <c r="S165">
        <f t="shared" si="252"/>
        <v>25.397129293323999</v>
      </c>
      <c r="T165">
        <f t="shared" si="253"/>
        <v>25.2385232268499</v>
      </c>
      <c r="U165">
        <f t="shared" si="254"/>
        <v>32.773333370696399</v>
      </c>
      <c r="V165">
        <f t="shared" si="255"/>
        <v>18.005531530696398</v>
      </c>
      <c r="W165">
        <f t="shared" si="256"/>
        <v>26.272658201648401</v>
      </c>
      <c r="X165">
        <f t="shared" si="257"/>
        <v>22.2661926104578</v>
      </c>
      <c r="Y165">
        <f t="shared" si="258"/>
        <v>36.729945953188803</v>
      </c>
      <c r="Z165">
        <f t="shared" si="259"/>
        <v>21.962144113188799</v>
      </c>
      <c r="AA165">
        <f t="shared" si="260"/>
        <v>26.176674960631601</v>
      </c>
      <c r="AB165">
        <f t="shared" si="261"/>
        <v>19.126872506418501</v>
      </c>
      <c r="AC165">
        <f t="shared" si="262"/>
        <v>43.313767548898703</v>
      </c>
      <c r="AD165">
        <f t="shared" si="263"/>
        <v>28.545965708898699</v>
      </c>
      <c r="AE165">
        <f t="shared" si="264"/>
        <v>25.642457104292198</v>
      </c>
      <c r="AF165">
        <f t="shared" si="265"/>
        <v>16.394462148358802</v>
      </c>
      <c r="AG165" t="e">
        <f t="shared" si="266"/>
        <v>#NUM!</v>
      </c>
      <c r="AH165" t="e">
        <f t="shared" si="267"/>
        <v>#NUM!</v>
      </c>
      <c r="AI165">
        <f t="shared" si="268"/>
        <v>25.747451073761798</v>
      </c>
      <c r="AJ165">
        <f t="shared" si="269"/>
        <v>13.6133301340796</v>
      </c>
      <c r="AK165">
        <f t="shared" si="270"/>
        <v>48.864761446326497</v>
      </c>
      <c r="AL165">
        <f t="shared" si="271"/>
        <v>34.0969596063265</v>
      </c>
      <c r="AM165">
        <f t="shared" si="272"/>
        <v>25.814729771818001</v>
      </c>
      <c r="AN165">
        <f t="shared" si="273"/>
        <v>13.461757999589601</v>
      </c>
      <c r="AO165">
        <f t="shared" si="274"/>
        <v>43.229202182704903</v>
      </c>
      <c r="AP165">
        <f t="shared" si="275"/>
        <v>28.461400342704898</v>
      </c>
      <c r="AQ165">
        <f t="shared" si="276"/>
        <v>25.4727263817067</v>
      </c>
      <c r="AR165">
        <f t="shared" si="277"/>
        <v>12.1627277251243</v>
      </c>
      <c r="AS165">
        <f t="shared" si="278"/>
        <v>52.010686388689798</v>
      </c>
      <c r="AT165">
        <f t="shared" si="279"/>
        <v>37.242884548689801</v>
      </c>
      <c r="AU165">
        <f t="shared" si="280"/>
        <v>25.553357979448599</v>
      </c>
      <c r="AV165">
        <f t="shared" si="281"/>
        <v>13.8260625045361</v>
      </c>
      <c r="AW165">
        <f t="shared" si="282"/>
        <v>53.619374253059</v>
      </c>
      <c r="AX165">
        <f t="shared" si="283"/>
        <v>38.851572413059003</v>
      </c>
      <c r="AY165">
        <f t="shared" si="284"/>
        <v>24.0458209771427</v>
      </c>
      <c r="AZ165">
        <f t="shared" si="285"/>
        <v>12.670785540100701</v>
      </c>
      <c r="BA165">
        <f t="shared" si="286"/>
        <v>52.161567297524698</v>
      </c>
      <c r="BB165">
        <f t="shared" si="287"/>
        <v>37.393765457524701</v>
      </c>
      <c r="BC165">
        <f t="shared" si="288"/>
        <v>23.344466388253998</v>
      </c>
      <c r="BD165">
        <f t="shared" si="289"/>
        <v>15.6701527499064</v>
      </c>
      <c r="BE165">
        <f t="shared" si="290"/>
        <v>34.855632049099903</v>
      </c>
      <c r="BF165">
        <f t="shared" si="291"/>
        <v>20.087830209099899</v>
      </c>
      <c r="BG165">
        <f t="shared" si="292"/>
        <v>22.462574506952102</v>
      </c>
      <c r="BH165">
        <f t="shared" si="293"/>
        <v>15.7609509179802</v>
      </c>
      <c r="BI165">
        <f t="shared" si="294"/>
        <v>30.429181215928299</v>
      </c>
      <c r="BJ165">
        <f t="shared" si="295"/>
        <v>15.6613793759283</v>
      </c>
      <c r="BK165">
        <f t="shared" si="296"/>
        <v>21.702136050222801</v>
      </c>
      <c r="BL165">
        <f t="shared" si="297"/>
        <v>14.7102208567815</v>
      </c>
      <c r="BM165">
        <f t="shared" si="298"/>
        <v>37.4195870776013</v>
      </c>
      <c r="BN165">
        <f t="shared" si="299"/>
        <v>22.651785237601299</v>
      </c>
      <c r="BO165">
        <f t="shared" si="300"/>
        <v>20.812921745506301</v>
      </c>
      <c r="BP165">
        <f t="shared" si="301"/>
        <v>14.602948280892701</v>
      </c>
      <c r="BQ165">
        <f t="shared" si="302"/>
        <v>47.890679575787097</v>
      </c>
      <c r="BR165">
        <f t="shared" si="303"/>
        <v>33.1228777357871</v>
      </c>
      <c r="BS165">
        <f t="shared" si="304"/>
        <v>20.256548355249102</v>
      </c>
      <c r="BT165">
        <f t="shared" si="305"/>
        <v>15.522557376098201</v>
      </c>
      <c r="BU165">
        <f t="shared" si="306"/>
        <v>46.061077574342796</v>
      </c>
      <c r="BV165">
        <f t="shared" si="307"/>
        <v>31.293275734342799</v>
      </c>
      <c r="BW165">
        <f t="shared" si="308"/>
        <v>19.961438411412601</v>
      </c>
      <c r="BX165">
        <f t="shared" si="309"/>
        <v>14.660203825026599</v>
      </c>
      <c r="BY165">
        <f t="shared" si="310"/>
        <v>54.879519683958399</v>
      </c>
      <c r="BZ165">
        <f t="shared" si="311"/>
        <v>40.111717843958402</v>
      </c>
      <c r="CA165">
        <f t="shared" si="312"/>
        <v>18.9108363897593</v>
      </c>
      <c r="CB165">
        <f t="shared" si="313"/>
        <v>16.036142795627299</v>
      </c>
      <c r="CC165">
        <f t="shared" si="314"/>
        <v>51.634577758835199</v>
      </c>
      <c r="CD165">
        <f t="shared" si="315"/>
        <v>36.866775918835202</v>
      </c>
      <c r="CE165">
        <f t="shared" si="316"/>
        <v>18.556862932490102</v>
      </c>
      <c r="CF165">
        <f t="shared" si="317"/>
        <v>15.2232356235121</v>
      </c>
      <c r="CG165">
        <f t="shared" si="318"/>
        <v>49.714525488555402</v>
      </c>
      <c r="CH165">
        <f t="shared" si="319"/>
        <v>34.946723648555398</v>
      </c>
      <c r="CI165">
        <f t="shared" si="320"/>
        <v>18.056598667042799</v>
      </c>
      <c r="CJ165">
        <f t="shared" si="321"/>
        <v>17.345743703600199</v>
      </c>
      <c r="CK165">
        <f t="shared" si="322"/>
        <v>35.339415805566098</v>
      </c>
      <c r="CL165">
        <f t="shared" si="323"/>
        <v>20.571613965566101</v>
      </c>
      <c r="CM165">
        <f t="shared" si="324"/>
        <v>17.391042502786998</v>
      </c>
      <c r="CN165">
        <f t="shared" si="325"/>
        <v>17.264906282649999</v>
      </c>
      <c r="CO165">
        <f t="shared" si="326"/>
        <v>29.797760622312399</v>
      </c>
      <c r="CP165">
        <f t="shared" si="327"/>
        <v>15.0299587823124</v>
      </c>
      <c r="CQ165">
        <f t="shared" si="328"/>
        <v>16.486459652517301</v>
      </c>
      <c r="CR165">
        <f t="shared" si="329"/>
        <v>16.5933505972028</v>
      </c>
      <c r="CS165">
        <f t="shared" si="330"/>
        <v>23.9741665503132</v>
      </c>
      <c r="CT165">
        <f t="shared" si="331"/>
        <v>9.2063647103131796</v>
      </c>
      <c r="CU165">
        <f t="shared" si="332"/>
        <v>15.7749187592288</v>
      </c>
      <c r="CV165">
        <f t="shared" si="333"/>
        <v>16.081622215165002</v>
      </c>
      <c r="CW165">
        <f t="shared" si="334"/>
        <v>22.416553602667602</v>
      </c>
      <c r="CX165">
        <f t="shared" si="335"/>
        <v>7.6487517626675903</v>
      </c>
      <c r="CY165">
        <f t="shared" si="336"/>
        <v>15.283635829024</v>
      </c>
      <c r="CZ165">
        <f t="shared" si="337"/>
        <v>15.708724561219199</v>
      </c>
      <c r="DA165">
        <f t="shared" si="338"/>
        <v>26.087608959540098</v>
      </c>
      <c r="DB165">
        <f t="shared" si="339"/>
        <v>11.3198071195401</v>
      </c>
      <c r="DC165">
        <f t="shared" si="340"/>
        <v>14.8317166625043</v>
      </c>
      <c r="DD165">
        <f t="shared" si="341"/>
        <v>15.6193304514382</v>
      </c>
      <c r="DE165">
        <f t="shared" si="342"/>
        <v>30.537131101712699</v>
      </c>
      <c r="DF165">
        <f t="shared" si="343"/>
        <v>15.7693292617127</v>
      </c>
      <c r="DG165">
        <f t="shared" si="344"/>
        <v>14.2716450774543</v>
      </c>
      <c r="DH165">
        <f t="shared" si="345"/>
        <v>15.040836731014601</v>
      </c>
      <c r="DI165">
        <f t="shared" si="346"/>
        <v>36.593306066294502</v>
      </c>
      <c r="DJ165">
        <f t="shared" si="347"/>
        <v>21.825504226294498</v>
      </c>
      <c r="DK165">
        <f t="shared" si="348"/>
        <v>13.6225553366552</v>
      </c>
      <c r="DL165">
        <f t="shared" si="349"/>
        <v>14.503661780022099</v>
      </c>
      <c r="DM165">
        <f t="shared" si="350"/>
        <v>37.007026323002101</v>
      </c>
      <c r="DN165">
        <f t="shared" si="351"/>
        <v>22.239224483002101</v>
      </c>
      <c r="DO165">
        <f t="shared" si="352"/>
        <v>13.4206258234806</v>
      </c>
      <c r="DP165">
        <f t="shared" si="353"/>
        <v>14.686985881325899</v>
      </c>
      <c r="DQ165">
        <f t="shared" si="354"/>
        <v>38.149780771973298</v>
      </c>
      <c r="DR165">
        <f t="shared" si="355"/>
        <v>23.3819789319733</v>
      </c>
      <c r="DS165">
        <f t="shared" si="356"/>
        <v>13.188270216488201</v>
      </c>
      <c r="DT165">
        <f t="shared" si="357"/>
        <v>14.915503317255901</v>
      </c>
      <c r="DU165">
        <f t="shared" si="358"/>
        <v>41.430157467461498</v>
      </c>
      <c r="DV165">
        <f t="shared" si="359"/>
        <v>26.662355627461501</v>
      </c>
    </row>
    <row r="166" spans="1:126" x14ac:dyDescent="0.15">
      <c r="A166">
        <v>166.2610042</v>
      </c>
      <c r="B166">
        <v>-19.756227790000001</v>
      </c>
      <c r="C166">
        <v>211</v>
      </c>
      <c r="D166">
        <v>68</v>
      </c>
      <c r="E166">
        <v>299.07379150000003</v>
      </c>
      <c r="F166">
        <v>85.464164729999993</v>
      </c>
      <c r="G166">
        <f t="shared" si="240"/>
        <v>11.718881066929701</v>
      </c>
      <c r="H166">
        <f t="shared" si="241"/>
        <v>46.704937715627203</v>
      </c>
      <c r="I166">
        <f t="shared" si="242"/>
        <v>35.888355871910299</v>
      </c>
      <c r="J166">
        <f t="shared" si="243"/>
        <v>16.132128081910299</v>
      </c>
      <c r="K166">
        <f t="shared" si="244"/>
        <v>16.723664181968299</v>
      </c>
      <c r="L166">
        <f t="shared" si="245"/>
        <v>38.149130046049102</v>
      </c>
      <c r="M166">
        <f t="shared" si="246"/>
        <v>30.698798741937001</v>
      </c>
      <c r="N166">
        <f t="shared" si="247"/>
        <v>10.942570951937</v>
      </c>
      <c r="O166">
        <f t="shared" si="248"/>
        <v>20.557942055265698</v>
      </c>
      <c r="P166">
        <f t="shared" si="249"/>
        <v>32.222911272796097</v>
      </c>
      <c r="Q166">
        <f t="shared" si="250"/>
        <v>13.7808583292669</v>
      </c>
      <c r="R166">
        <f t="shared" si="251"/>
        <v>5.9753694607330701</v>
      </c>
      <c r="S166">
        <f t="shared" si="252"/>
        <v>21.684408835550201</v>
      </c>
      <c r="T166">
        <f t="shared" si="253"/>
        <v>37.016162363220701</v>
      </c>
      <c r="U166">
        <f t="shared" si="254"/>
        <v>3.1460560337843502</v>
      </c>
      <c r="V166">
        <f t="shared" si="255"/>
        <v>16.6101717562156</v>
      </c>
      <c r="W166">
        <f t="shared" si="256"/>
        <v>22.635712686057101</v>
      </c>
      <c r="X166">
        <f t="shared" si="257"/>
        <v>29.613012753096701</v>
      </c>
      <c r="Y166">
        <f t="shared" si="258"/>
        <v>11.0357691423178</v>
      </c>
      <c r="Z166">
        <f t="shared" si="259"/>
        <v>8.7204586476822108</v>
      </c>
      <c r="AA166">
        <f t="shared" si="260"/>
        <v>23.8145082343616</v>
      </c>
      <c r="AB166">
        <f t="shared" si="261"/>
        <v>26.400088724564</v>
      </c>
      <c r="AC166">
        <f t="shared" si="262"/>
        <v>13.155207301971901</v>
      </c>
      <c r="AD166">
        <f t="shared" si="263"/>
        <v>6.6010204880281398</v>
      </c>
      <c r="AE166">
        <f t="shared" si="264"/>
        <v>24.045738556604999</v>
      </c>
      <c r="AF166">
        <f t="shared" si="265"/>
        <v>23.059100284011901</v>
      </c>
      <c r="AG166">
        <f t="shared" si="266"/>
        <v>16.737230116850601</v>
      </c>
      <c r="AH166">
        <f t="shared" si="267"/>
        <v>3.0189976731494399</v>
      </c>
      <c r="AI166">
        <f t="shared" si="268"/>
        <v>23.844054149970201</v>
      </c>
      <c r="AJ166">
        <f t="shared" si="269"/>
        <v>20.1767127485105</v>
      </c>
      <c r="AK166">
        <f t="shared" si="270"/>
        <v>16.113757336651901</v>
      </c>
      <c r="AL166">
        <f t="shared" si="271"/>
        <v>3.6424704533480599</v>
      </c>
      <c r="AM166">
        <f t="shared" si="272"/>
        <v>24.156403818398601</v>
      </c>
      <c r="AN166">
        <f t="shared" si="273"/>
        <v>16.572976106482699</v>
      </c>
      <c r="AO166">
        <f t="shared" si="274"/>
        <v>13.433549118782301</v>
      </c>
      <c r="AP166">
        <f t="shared" si="275"/>
        <v>6.3226786712176599</v>
      </c>
      <c r="AQ166">
        <f t="shared" si="276"/>
        <v>24.378720337651099</v>
      </c>
      <c r="AR166">
        <f t="shared" si="277"/>
        <v>15.599857553268</v>
      </c>
      <c r="AS166">
        <f t="shared" si="278"/>
        <v>13.233697699491399</v>
      </c>
      <c r="AT166">
        <f t="shared" si="279"/>
        <v>6.5225300905086199</v>
      </c>
      <c r="AU166">
        <f t="shared" si="280"/>
        <v>24.196711584501099</v>
      </c>
      <c r="AV166">
        <f t="shared" si="281"/>
        <v>14.216417930617</v>
      </c>
      <c r="AW166">
        <f t="shared" si="282"/>
        <v>15.113371859434</v>
      </c>
      <c r="AX166">
        <f t="shared" si="283"/>
        <v>4.6428559305659602</v>
      </c>
      <c r="AY166">
        <f t="shared" si="284"/>
        <v>24.378720337651099</v>
      </c>
      <c r="AZ166">
        <f t="shared" si="285"/>
        <v>14.835125871753499</v>
      </c>
      <c r="BA166">
        <f t="shared" si="286"/>
        <v>12.463131135133899</v>
      </c>
      <c r="BB166">
        <f t="shared" si="287"/>
        <v>7.2930966548660896</v>
      </c>
      <c r="BC166">
        <f t="shared" si="288"/>
        <v>23.077093290834799</v>
      </c>
      <c r="BD166">
        <f t="shared" si="289"/>
        <v>13.691270793873301</v>
      </c>
      <c r="BE166">
        <f t="shared" si="290"/>
        <v>11.932217054819599</v>
      </c>
      <c r="BF166">
        <f t="shared" si="291"/>
        <v>7.82401073518038</v>
      </c>
      <c r="BG166">
        <f t="shared" si="292"/>
        <v>22.4943147721937</v>
      </c>
      <c r="BH166">
        <f t="shared" si="293"/>
        <v>15.3004097547808</v>
      </c>
      <c r="BI166">
        <f t="shared" si="294"/>
        <v>8.7796438588461605</v>
      </c>
      <c r="BJ166">
        <f t="shared" si="295"/>
        <v>10.976583931153799</v>
      </c>
      <c r="BK166">
        <f t="shared" si="296"/>
        <v>21.7250346438259</v>
      </c>
      <c r="BL166">
        <f t="shared" si="297"/>
        <v>15.266094214504299</v>
      </c>
      <c r="BM166">
        <f t="shared" si="298"/>
        <v>8.6637212087741595</v>
      </c>
      <c r="BN166">
        <f t="shared" si="299"/>
        <v>11.0925065812258</v>
      </c>
      <c r="BO166">
        <f t="shared" si="300"/>
        <v>21.055592983014702</v>
      </c>
      <c r="BP166">
        <f t="shared" si="301"/>
        <v>14.3119633260978</v>
      </c>
      <c r="BQ166">
        <f t="shared" si="302"/>
        <v>11.0808980014552</v>
      </c>
      <c r="BR166">
        <f t="shared" si="303"/>
        <v>8.67532978854479</v>
      </c>
      <c r="BS166">
        <f t="shared" si="304"/>
        <v>20.256548355249102</v>
      </c>
      <c r="BT166">
        <f t="shared" si="305"/>
        <v>14.215472105167899</v>
      </c>
      <c r="BU166">
        <f t="shared" si="306"/>
        <v>12.5297456967534</v>
      </c>
      <c r="BV166">
        <f t="shared" si="307"/>
        <v>7.2264820932466298</v>
      </c>
      <c r="BW166">
        <f t="shared" si="308"/>
        <v>19.763698719413</v>
      </c>
      <c r="BX166">
        <f t="shared" si="309"/>
        <v>14.974044478167301</v>
      </c>
      <c r="BY166">
        <f t="shared" si="310"/>
        <v>12.2247593361699</v>
      </c>
      <c r="BZ166">
        <f t="shared" si="311"/>
        <v>7.5314684538301302</v>
      </c>
      <c r="CA166">
        <f t="shared" si="312"/>
        <v>19.509728209485399</v>
      </c>
      <c r="CB166">
        <f t="shared" si="313"/>
        <v>14.1859284244017</v>
      </c>
      <c r="CC166">
        <f t="shared" si="314"/>
        <v>13.2696213607852</v>
      </c>
      <c r="CD166">
        <f t="shared" si="315"/>
        <v>6.48660642921483</v>
      </c>
      <c r="CE166">
        <f t="shared" si="316"/>
        <v>18.534241799011099</v>
      </c>
      <c r="CF166">
        <f t="shared" si="317"/>
        <v>15.2408771226743</v>
      </c>
      <c r="CG166">
        <f t="shared" si="318"/>
        <v>12.159969625619199</v>
      </c>
      <c r="CH166">
        <f t="shared" si="319"/>
        <v>7.5962581643808296</v>
      </c>
      <c r="CI166">
        <f t="shared" si="320"/>
        <v>18.2191873838721</v>
      </c>
      <c r="CJ166">
        <f t="shared" si="321"/>
        <v>14.504950428200299</v>
      </c>
      <c r="CK166">
        <f t="shared" si="322"/>
        <v>11.6469034651925</v>
      </c>
      <c r="CL166">
        <f t="shared" si="323"/>
        <v>8.1093243248075098</v>
      </c>
      <c r="CM166">
        <f t="shared" si="324"/>
        <v>17.759286888171498</v>
      </c>
      <c r="CN166">
        <f t="shared" si="325"/>
        <v>16.507627369867301</v>
      </c>
      <c r="CO166">
        <f t="shared" si="326"/>
        <v>8.1964616593298398</v>
      </c>
      <c r="CP166">
        <f t="shared" si="327"/>
        <v>11.5597661306702</v>
      </c>
      <c r="CQ166">
        <f t="shared" si="328"/>
        <v>17.134342305422798</v>
      </c>
      <c r="CR166">
        <f t="shared" si="329"/>
        <v>16.425381414582802</v>
      </c>
      <c r="CS166">
        <f t="shared" si="330"/>
        <v>6.5519858597243799</v>
      </c>
      <c r="CT166">
        <f t="shared" si="331"/>
        <v>13.2042419302756</v>
      </c>
      <c r="CU166">
        <f t="shared" si="332"/>
        <v>16.279346314157198</v>
      </c>
      <c r="CV166">
        <f t="shared" si="333"/>
        <v>15.815812038465101</v>
      </c>
      <c r="CW166">
        <f t="shared" si="334"/>
        <v>6.1013918416494404</v>
      </c>
      <c r="CX166">
        <f t="shared" si="335"/>
        <v>13.6548359483506</v>
      </c>
      <c r="CY166">
        <f t="shared" si="336"/>
        <v>15.6023810160967</v>
      </c>
      <c r="CZ166">
        <f t="shared" si="337"/>
        <v>15.4214170450496</v>
      </c>
      <c r="DA166">
        <f t="shared" si="338"/>
        <v>6.0406939967702398</v>
      </c>
      <c r="DB166">
        <f t="shared" si="339"/>
        <v>13.715533793229801</v>
      </c>
      <c r="DC166">
        <f t="shared" si="340"/>
        <v>15.1354504955195</v>
      </c>
      <c r="DD166">
        <f t="shared" si="341"/>
        <v>15.2848505670832</v>
      </c>
      <c r="DE166">
        <f t="shared" si="342"/>
        <v>6.7915399368379603</v>
      </c>
      <c r="DF166">
        <f t="shared" si="343"/>
        <v>12.964687853161999</v>
      </c>
      <c r="DG166">
        <f t="shared" si="344"/>
        <v>14.704598342645699</v>
      </c>
      <c r="DH166">
        <f t="shared" si="345"/>
        <v>15.3390325351532</v>
      </c>
      <c r="DI166">
        <f t="shared" si="346"/>
        <v>8.9446703439175792</v>
      </c>
      <c r="DJ166">
        <f t="shared" si="347"/>
        <v>10.8115574460824</v>
      </c>
      <c r="DK166">
        <f t="shared" si="348"/>
        <v>14.166849189425401</v>
      </c>
      <c r="DL166">
        <f t="shared" si="349"/>
        <v>14.791209944612</v>
      </c>
      <c r="DM166">
        <f t="shared" si="350"/>
        <v>9.2291412119125091</v>
      </c>
      <c r="DN166">
        <f t="shared" si="351"/>
        <v>10.5270865780875</v>
      </c>
      <c r="DO166">
        <f t="shared" si="352"/>
        <v>13.540273491985401</v>
      </c>
      <c r="DP166">
        <f t="shared" si="353"/>
        <v>14.281165727379999</v>
      </c>
      <c r="DQ166">
        <f t="shared" si="354"/>
        <v>9.3088355704108707</v>
      </c>
      <c r="DR166">
        <f t="shared" si="355"/>
        <v>10.4473922195891</v>
      </c>
      <c r="DS166">
        <f t="shared" si="356"/>
        <v>13.3428804415296</v>
      </c>
      <c r="DT166">
        <f t="shared" si="357"/>
        <v>14.519194619138799</v>
      </c>
      <c r="DU166">
        <f t="shared" si="358"/>
        <v>9.5755341375900596</v>
      </c>
      <c r="DV166">
        <f t="shared" si="359"/>
        <v>10.1806936524099</v>
      </c>
    </row>
    <row r="167" spans="1:126" x14ac:dyDescent="0.15">
      <c r="A167">
        <v>163.492009</v>
      </c>
      <c r="B167">
        <v>-5.2459162130000001</v>
      </c>
      <c r="C167">
        <v>213</v>
      </c>
      <c r="D167">
        <v>66</v>
      </c>
      <c r="E167">
        <v>299.64773559999998</v>
      </c>
      <c r="F167">
        <v>85.520790099999999</v>
      </c>
      <c r="G167">
        <f t="shared" si="240"/>
        <v>14.8233423200488</v>
      </c>
      <c r="H167">
        <f t="shared" si="241"/>
        <v>3.0225548436829301</v>
      </c>
      <c r="I167">
        <f t="shared" si="242"/>
        <v>63.545481320018197</v>
      </c>
      <c r="J167">
        <f t="shared" si="243"/>
        <v>58.299565107018203</v>
      </c>
      <c r="K167">
        <f t="shared" si="244"/>
        <v>13.221217409699101</v>
      </c>
      <c r="L167">
        <f t="shared" si="245"/>
        <v>24.236862387430399</v>
      </c>
      <c r="M167">
        <f t="shared" si="246"/>
        <v>32.347942341293603</v>
      </c>
      <c r="N167">
        <f t="shared" si="247"/>
        <v>27.102026128293598</v>
      </c>
      <c r="O167">
        <f t="shared" si="248"/>
        <v>15.767221799141801</v>
      </c>
      <c r="P167">
        <f t="shared" si="249"/>
        <v>25.854671439218698</v>
      </c>
      <c r="Q167">
        <f t="shared" si="250"/>
        <v>25.5885224019327</v>
      </c>
      <c r="R167">
        <f t="shared" si="251"/>
        <v>20.342606188932699</v>
      </c>
      <c r="S167">
        <f t="shared" si="252"/>
        <v>19.067910917890899</v>
      </c>
      <c r="T167">
        <f t="shared" si="253"/>
        <v>24.543037743203801</v>
      </c>
      <c r="U167">
        <f t="shared" si="254"/>
        <v>14.013014035061399</v>
      </c>
      <c r="V167">
        <f t="shared" si="255"/>
        <v>8.7670978220614302</v>
      </c>
      <c r="W167">
        <f t="shared" si="256"/>
        <v>20.317703434659201</v>
      </c>
      <c r="X167">
        <f t="shared" si="257"/>
        <v>29.883701953266701</v>
      </c>
      <c r="Y167">
        <f t="shared" si="258"/>
        <v>10.3400183506256</v>
      </c>
      <c r="Z167">
        <f t="shared" si="259"/>
        <v>5.0941021376256401</v>
      </c>
      <c r="AA167">
        <f t="shared" si="260"/>
        <v>21.336785722689701</v>
      </c>
      <c r="AB167">
        <f t="shared" si="261"/>
        <v>24.903154587522199</v>
      </c>
      <c r="AC167">
        <f t="shared" si="262"/>
        <v>11.752420310265199</v>
      </c>
      <c r="AD167">
        <f t="shared" si="263"/>
        <v>6.5065040972651502</v>
      </c>
      <c r="AE167">
        <f t="shared" si="264"/>
        <v>22.538676050219902</v>
      </c>
      <c r="AF167">
        <f t="shared" si="265"/>
        <v>22.829220916871702</v>
      </c>
      <c r="AG167">
        <f t="shared" si="266"/>
        <v>14.2735458163269</v>
      </c>
      <c r="AH167">
        <f t="shared" si="267"/>
        <v>9.0276296033268597</v>
      </c>
      <c r="AI167">
        <f t="shared" si="268"/>
        <v>22.9093598962973</v>
      </c>
      <c r="AJ167">
        <f t="shared" si="269"/>
        <v>20.3777666704237</v>
      </c>
      <c r="AK167">
        <f t="shared" si="270"/>
        <v>20.218970059286399</v>
      </c>
      <c r="AL167">
        <f t="shared" si="271"/>
        <v>14.973053846286399</v>
      </c>
      <c r="AM167">
        <f t="shared" si="272"/>
        <v>22.856429729260899</v>
      </c>
      <c r="AN167">
        <f t="shared" si="273"/>
        <v>18.113570373709901</v>
      </c>
      <c r="AO167">
        <f t="shared" si="274"/>
        <v>18.892527526224399</v>
      </c>
      <c r="AP167">
        <f t="shared" si="275"/>
        <v>13.646611313224399</v>
      </c>
      <c r="AQ167">
        <f t="shared" si="276"/>
        <v>23.233256794636201</v>
      </c>
      <c r="AR167">
        <f t="shared" si="277"/>
        <v>15.153125370008199</v>
      </c>
      <c r="AS167">
        <f t="shared" si="278"/>
        <v>15.0757130284148</v>
      </c>
      <c r="AT167">
        <f t="shared" si="279"/>
        <v>9.8297968154147508</v>
      </c>
      <c r="AU167">
        <f t="shared" si="280"/>
        <v>23.5185261633662</v>
      </c>
      <c r="AV167">
        <f t="shared" si="281"/>
        <v>14.423934566051701</v>
      </c>
      <c r="AW167">
        <f t="shared" si="282"/>
        <v>14.942794640625699</v>
      </c>
      <c r="AX167">
        <f t="shared" si="283"/>
        <v>9.6968784276256592</v>
      </c>
      <c r="AY167">
        <f t="shared" si="284"/>
        <v>23.423911481161198</v>
      </c>
      <c r="AZ167">
        <f t="shared" si="285"/>
        <v>13.2541139642913</v>
      </c>
      <c r="BA167">
        <f t="shared" si="286"/>
        <v>18.201278496179501</v>
      </c>
      <c r="BB167">
        <f t="shared" si="287"/>
        <v>12.9553622831795</v>
      </c>
      <c r="BC167">
        <f t="shared" si="288"/>
        <v>23.650832698712701</v>
      </c>
      <c r="BD167">
        <f t="shared" si="289"/>
        <v>13.920202200675099</v>
      </c>
      <c r="BE167">
        <f t="shared" si="290"/>
        <v>14.2249087382736</v>
      </c>
      <c r="BF167">
        <f t="shared" si="291"/>
        <v>8.9789925252736307</v>
      </c>
      <c r="BG167">
        <f t="shared" si="292"/>
        <v>22.4943147721937</v>
      </c>
      <c r="BH167">
        <f t="shared" si="293"/>
        <v>12.9233983428079</v>
      </c>
      <c r="BI167">
        <f t="shared" si="294"/>
        <v>13.986569460164301</v>
      </c>
      <c r="BJ167">
        <f t="shared" si="295"/>
        <v>8.7406532471643406</v>
      </c>
      <c r="BK167">
        <f t="shared" si="296"/>
        <v>21.989481029509999</v>
      </c>
      <c r="BL167">
        <f t="shared" si="297"/>
        <v>14.482829146588999</v>
      </c>
      <c r="BM167">
        <f t="shared" si="298"/>
        <v>10.041060411138</v>
      </c>
      <c r="BN167">
        <f t="shared" si="299"/>
        <v>4.7951441981380096</v>
      </c>
      <c r="BO167">
        <f t="shared" si="300"/>
        <v>21.300628650005301</v>
      </c>
      <c r="BP167">
        <f t="shared" si="301"/>
        <v>14.500553300333699</v>
      </c>
      <c r="BQ167">
        <f t="shared" si="302"/>
        <v>11.095835759478501</v>
      </c>
      <c r="BR167">
        <f t="shared" si="303"/>
        <v>5.8499195464785396</v>
      </c>
      <c r="BS167">
        <f t="shared" si="304"/>
        <v>20.696086057345699</v>
      </c>
      <c r="BT167">
        <f t="shared" si="305"/>
        <v>13.6475795767847</v>
      </c>
      <c r="BU167">
        <f t="shared" si="306"/>
        <v>14.0505319030205</v>
      </c>
      <c r="BV167">
        <f t="shared" si="307"/>
        <v>8.8046156900205101</v>
      </c>
      <c r="BW167">
        <f t="shared" si="308"/>
        <v>19.961438411412601</v>
      </c>
      <c r="BX167">
        <f t="shared" si="309"/>
        <v>13.593043534590301</v>
      </c>
      <c r="BY167">
        <f t="shared" si="310"/>
        <v>14.4043744521693</v>
      </c>
      <c r="BZ167">
        <f t="shared" si="311"/>
        <v>9.1584582391692795</v>
      </c>
      <c r="CA167">
        <f t="shared" si="312"/>
        <v>19.509728209485399</v>
      </c>
      <c r="CB167">
        <f t="shared" si="313"/>
        <v>14.342637743770901</v>
      </c>
      <c r="CC167">
        <f t="shared" si="314"/>
        <v>15.2414398655272</v>
      </c>
      <c r="CD167">
        <f t="shared" si="315"/>
        <v>9.9955236525272095</v>
      </c>
      <c r="CE167">
        <f t="shared" si="316"/>
        <v>19.2812316612556</v>
      </c>
      <c r="CF167">
        <f t="shared" si="317"/>
        <v>13.6254975837636</v>
      </c>
      <c r="CG167">
        <f t="shared" si="318"/>
        <v>15.3063300065647</v>
      </c>
      <c r="CH167">
        <f t="shared" si="319"/>
        <v>10.060413793564701</v>
      </c>
      <c r="CI167">
        <f t="shared" si="320"/>
        <v>18.363077772624401</v>
      </c>
      <c r="CJ167">
        <f t="shared" si="321"/>
        <v>14.651768632952599</v>
      </c>
      <c r="CK167">
        <f t="shared" si="322"/>
        <v>14.081127362735099</v>
      </c>
      <c r="CL167">
        <f t="shared" si="323"/>
        <v>8.8352111497350503</v>
      </c>
      <c r="CM167">
        <f t="shared" si="324"/>
        <v>18.0689527093555</v>
      </c>
      <c r="CN167">
        <f t="shared" si="325"/>
        <v>13.976081778904</v>
      </c>
      <c r="CO167">
        <f t="shared" si="326"/>
        <v>12.8067576187055</v>
      </c>
      <c r="CP167">
        <f t="shared" si="327"/>
        <v>7.56084140570547</v>
      </c>
      <c r="CQ167">
        <f t="shared" si="328"/>
        <v>17.634620264851101</v>
      </c>
      <c r="CR167">
        <f t="shared" si="329"/>
        <v>15.912842010784599</v>
      </c>
      <c r="CS167">
        <f t="shared" si="330"/>
        <v>9.4585924136408899</v>
      </c>
      <c r="CT167">
        <f t="shared" si="331"/>
        <v>4.2126762006408898</v>
      </c>
      <c r="CU167">
        <f t="shared" si="332"/>
        <v>17.041471698649101</v>
      </c>
      <c r="CV167">
        <f t="shared" si="333"/>
        <v>15.857690574743501</v>
      </c>
      <c r="CW167">
        <f t="shared" si="334"/>
        <v>7.2483323251699998</v>
      </c>
      <c r="CX167">
        <f t="shared" si="335"/>
        <v>2.0024161121700002</v>
      </c>
      <c r="CY167">
        <f t="shared" si="336"/>
        <v>16.223850643662999</v>
      </c>
      <c r="CZ167">
        <f t="shared" si="337"/>
        <v>15.295172994681399</v>
      </c>
      <c r="DA167">
        <f t="shared" si="338"/>
        <v>6.7365679049885498</v>
      </c>
      <c r="DB167">
        <f t="shared" si="339"/>
        <v>1.49065169198855</v>
      </c>
      <c r="DC167">
        <f t="shared" si="340"/>
        <v>15.575968886673101</v>
      </c>
      <c r="DD167">
        <f t="shared" si="341"/>
        <v>14.937487430371201</v>
      </c>
      <c r="DE167">
        <f t="shared" si="342"/>
        <v>6.9652744543866403</v>
      </c>
      <c r="DF167">
        <f t="shared" si="343"/>
        <v>1.71935824138664</v>
      </c>
      <c r="DG167">
        <f t="shared" si="344"/>
        <v>15.1276998134532</v>
      </c>
      <c r="DH167">
        <f t="shared" si="345"/>
        <v>14.8276859062606</v>
      </c>
      <c r="DI167">
        <f t="shared" si="346"/>
        <v>8.2839326291941298</v>
      </c>
      <c r="DJ167">
        <f t="shared" si="347"/>
        <v>3.0380164161941301</v>
      </c>
      <c r="DK167">
        <f t="shared" si="348"/>
        <v>14.712829185006701</v>
      </c>
      <c r="DL167">
        <f t="shared" si="349"/>
        <v>14.8979946306538</v>
      </c>
      <c r="DM167">
        <f t="shared" si="350"/>
        <v>10.654677569721001</v>
      </c>
      <c r="DN167">
        <f t="shared" si="351"/>
        <v>5.4087613567209898</v>
      </c>
      <c r="DO167">
        <f t="shared" si="352"/>
        <v>14.193780172032699</v>
      </c>
      <c r="DP167">
        <f t="shared" si="353"/>
        <v>14.3842706778726</v>
      </c>
      <c r="DQ167">
        <f t="shared" si="354"/>
        <v>10.6578805165058</v>
      </c>
      <c r="DR167">
        <f t="shared" si="355"/>
        <v>5.41196430350581</v>
      </c>
      <c r="DS167">
        <f t="shared" si="356"/>
        <v>13.5875125936807</v>
      </c>
      <c r="DT167">
        <f t="shared" si="357"/>
        <v>13.9047925725051</v>
      </c>
      <c r="DU167">
        <f t="shared" si="358"/>
        <v>10.7471914088262</v>
      </c>
      <c r="DV167">
        <f t="shared" si="359"/>
        <v>5.5012751958262198</v>
      </c>
    </row>
    <row r="168" spans="1:126" x14ac:dyDescent="0.15">
      <c r="A168">
        <v>136.3612995</v>
      </c>
      <c r="B168">
        <v>-5.2459162130000001</v>
      </c>
      <c r="C168">
        <v>215</v>
      </c>
      <c r="D168">
        <v>64</v>
      </c>
      <c r="E168">
        <v>299.64773559999998</v>
      </c>
      <c r="F168">
        <v>85.520790099999999</v>
      </c>
      <c r="G168">
        <f t="shared" si="240"/>
        <v>14.8233423200488</v>
      </c>
      <c r="H168">
        <f t="shared" si="241"/>
        <v>0</v>
      </c>
      <c r="I168">
        <f t="shared" si="242"/>
        <v>8.0893170406526096</v>
      </c>
      <c r="J168">
        <f t="shared" si="243"/>
        <v>2.8434008276526099</v>
      </c>
      <c r="K168">
        <f t="shared" si="244"/>
        <v>14.958099977503799</v>
      </c>
      <c r="L168">
        <f t="shared" si="245"/>
        <v>1.52501630749457</v>
      </c>
      <c r="M168" t="e">
        <f t="shared" si="246"/>
        <v>#NUM!</v>
      </c>
      <c r="N168" t="e">
        <f t="shared" si="247"/>
        <v>#NUM!</v>
      </c>
      <c r="O168">
        <f t="shared" si="248"/>
        <v>13.7681345318925</v>
      </c>
      <c r="P168">
        <f t="shared" si="249"/>
        <v>16.157908258286898</v>
      </c>
      <c r="Q168" t="e">
        <f t="shared" si="250"/>
        <v>#NUM!</v>
      </c>
      <c r="R168" t="e">
        <f t="shared" si="251"/>
        <v>#NUM!</v>
      </c>
      <c r="S168">
        <f t="shared" si="252"/>
        <v>15.4184565414493</v>
      </c>
      <c r="T168">
        <f t="shared" si="253"/>
        <v>19.391003579414001</v>
      </c>
      <c r="U168">
        <f t="shared" si="254"/>
        <v>67.1693436231579</v>
      </c>
      <c r="V168">
        <f t="shared" si="255"/>
        <v>61.923427410157899</v>
      </c>
      <c r="W168">
        <f t="shared" si="256"/>
        <v>18.197314013522899</v>
      </c>
      <c r="X168">
        <f t="shared" si="257"/>
        <v>19.634430194563102</v>
      </c>
      <c r="Y168">
        <f t="shared" si="258"/>
        <v>29.5365100390955</v>
      </c>
      <c r="Z168">
        <f t="shared" si="259"/>
        <v>24.290593826095499</v>
      </c>
      <c r="AA168">
        <f t="shared" si="260"/>
        <v>19.411140678640901</v>
      </c>
      <c r="AB168">
        <f t="shared" si="261"/>
        <v>24.903084961055601</v>
      </c>
      <c r="AC168">
        <f t="shared" si="262"/>
        <v>32.718782231149397</v>
      </c>
      <c r="AD168">
        <f t="shared" si="263"/>
        <v>27.4728660181494</v>
      </c>
      <c r="AE168">
        <f t="shared" si="264"/>
        <v>20.412435629452801</v>
      </c>
      <c r="AF168">
        <f t="shared" si="265"/>
        <v>21.345561075019098</v>
      </c>
      <c r="AG168">
        <f t="shared" si="266"/>
        <v>41.4872988973665</v>
      </c>
      <c r="AH168">
        <f t="shared" si="267"/>
        <v>36.241382684366499</v>
      </c>
      <c r="AI168">
        <f t="shared" si="268"/>
        <v>21.583409642649698</v>
      </c>
      <c r="AJ168">
        <f t="shared" si="269"/>
        <v>19.975568302262701</v>
      </c>
      <c r="AK168">
        <f t="shared" si="270"/>
        <v>59.0864637733333</v>
      </c>
      <c r="AL168">
        <f t="shared" si="271"/>
        <v>53.840547560333299</v>
      </c>
      <c r="AM168">
        <f t="shared" si="272"/>
        <v>22.025566677821001</v>
      </c>
      <c r="AN168">
        <f t="shared" si="273"/>
        <v>18.113570373709901</v>
      </c>
      <c r="AO168">
        <f t="shared" si="274"/>
        <v>50.900281370723903</v>
      </c>
      <c r="AP168">
        <f t="shared" si="275"/>
        <v>45.654365157723902</v>
      </c>
      <c r="AQ168">
        <f t="shared" si="276"/>
        <v>22.06636632823</v>
      </c>
      <c r="AR168">
        <f t="shared" si="277"/>
        <v>16.302213336339001</v>
      </c>
      <c r="AS168">
        <f t="shared" si="278"/>
        <v>56.270044267068798</v>
      </c>
      <c r="AT168">
        <f t="shared" si="279"/>
        <v>51.024128054068797</v>
      </c>
      <c r="AU168">
        <f t="shared" si="280"/>
        <v>22.4783190833821</v>
      </c>
      <c r="AV168">
        <f t="shared" si="281"/>
        <v>13.775568518189299</v>
      </c>
      <c r="AW168">
        <f t="shared" si="282"/>
        <v>46.938327998597103</v>
      </c>
      <c r="AX168">
        <f t="shared" si="283"/>
        <v>41.692411785597102</v>
      </c>
      <c r="AY168">
        <f t="shared" si="284"/>
        <v>22.802075414311599</v>
      </c>
      <c r="AZ168">
        <f t="shared" si="285"/>
        <v>13.2219400188807</v>
      </c>
      <c r="BA168">
        <f t="shared" si="286"/>
        <v>47.582305770719998</v>
      </c>
      <c r="BB168">
        <f t="shared" si="287"/>
        <v>42.336389557719997</v>
      </c>
      <c r="BC168">
        <f t="shared" si="288"/>
        <v>22.7702753986202</v>
      </c>
      <c r="BD168">
        <f t="shared" si="289"/>
        <v>12.234566736268899</v>
      </c>
      <c r="BE168">
        <f t="shared" si="290"/>
        <v>46.425353082059701</v>
      </c>
      <c r="BF168">
        <f t="shared" si="291"/>
        <v>41.1794368690597</v>
      </c>
      <c r="BG168">
        <f t="shared" si="292"/>
        <v>23.027206476323698</v>
      </c>
      <c r="BH168">
        <f t="shared" si="293"/>
        <v>12.925902043484101</v>
      </c>
      <c r="BI168">
        <f t="shared" si="294"/>
        <v>33.986563728076298</v>
      </c>
      <c r="BJ168">
        <f t="shared" si="295"/>
        <v>28.740647515076301</v>
      </c>
      <c r="BK168">
        <f t="shared" si="296"/>
        <v>21.989481029509999</v>
      </c>
      <c r="BL168">
        <f t="shared" si="297"/>
        <v>12.0618384532874</v>
      </c>
      <c r="BM168">
        <f t="shared" si="298"/>
        <v>34.086523911391197</v>
      </c>
      <c r="BN168">
        <f t="shared" si="299"/>
        <v>28.840607698391199</v>
      </c>
      <c r="BO168">
        <f t="shared" si="300"/>
        <v>21.547948084254301</v>
      </c>
      <c r="BP168">
        <f t="shared" si="301"/>
        <v>13.5776523249272</v>
      </c>
      <c r="BQ168">
        <f t="shared" si="302"/>
        <v>26.448872586936901</v>
      </c>
      <c r="BR168">
        <f t="shared" si="303"/>
        <v>21.2029563739369</v>
      </c>
      <c r="BS168">
        <f t="shared" si="304"/>
        <v>20.926269232319701</v>
      </c>
      <c r="BT168">
        <f t="shared" si="305"/>
        <v>13.6475795767847</v>
      </c>
      <c r="BU168">
        <f t="shared" si="306"/>
        <v>31.928679274714899</v>
      </c>
      <c r="BV168">
        <f t="shared" si="307"/>
        <v>26.682763061714901</v>
      </c>
      <c r="BW168">
        <f t="shared" si="308"/>
        <v>20.376588319964899</v>
      </c>
      <c r="BX168">
        <f t="shared" si="309"/>
        <v>12.8893807114077</v>
      </c>
      <c r="BY168">
        <f t="shared" si="310"/>
        <v>37.966612712165201</v>
      </c>
      <c r="BZ168">
        <f t="shared" si="311"/>
        <v>32.7206964991652</v>
      </c>
      <c r="CA168">
        <f t="shared" si="312"/>
        <v>19.697449571999002</v>
      </c>
      <c r="CB168">
        <f t="shared" si="313"/>
        <v>12.8776201906645</v>
      </c>
      <c r="CC168">
        <f t="shared" si="314"/>
        <v>39.240755488057601</v>
      </c>
      <c r="CD168">
        <f t="shared" si="315"/>
        <v>33.994839275057601</v>
      </c>
      <c r="CE168">
        <f t="shared" si="316"/>
        <v>19.2812316612556</v>
      </c>
      <c r="CF168">
        <f t="shared" si="317"/>
        <v>13.6255058565824</v>
      </c>
      <c r="CG168">
        <f t="shared" si="318"/>
        <v>39.875602778334901</v>
      </c>
      <c r="CH168">
        <f t="shared" si="319"/>
        <v>34.6296865653349</v>
      </c>
      <c r="CI168">
        <f t="shared" si="320"/>
        <v>19.074561741573401</v>
      </c>
      <c r="CJ168">
        <f t="shared" si="321"/>
        <v>12.9766643654891</v>
      </c>
      <c r="CK168">
        <f t="shared" si="322"/>
        <v>38.115238116324498</v>
      </c>
      <c r="CL168">
        <f t="shared" si="323"/>
        <v>32.869321903324497</v>
      </c>
      <c r="CM168">
        <f t="shared" si="324"/>
        <v>18.207536207865498</v>
      </c>
      <c r="CN168">
        <f t="shared" si="325"/>
        <v>13.985779149636601</v>
      </c>
      <c r="CO168">
        <f t="shared" si="326"/>
        <v>34.053470591953797</v>
      </c>
      <c r="CP168">
        <f t="shared" si="327"/>
        <v>28.8075543789538</v>
      </c>
      <c r="CQ168">
        <f t="shared" si="328"/>
        <v>17.931920717160398</v>
      </c>
      <c r="CR168">
        <f t="shared" si="329"/>
        <v>13.3684260493865</v>
      </c>
      <c r="CS168">
        <f t="shared" si="330"/>
        <v>29.188806796369899</v>
      </c>
      <c r="CT168">
        <f t="shared" si="331"/>
        <v>23.942890583369898</v>
      </c>
      <c r="CU168">
        <f t="shared" si="332"/>
        <v>17.5205381757225</v>
      </c>
      <c r="CV168">
        <f t="shared" si="333"/>
        <v>15.249806927001901</v>
      </c>
      <c r="CW168">
        <f t="shared" si="334"/>
        <v>19.5843193870516</v>
      </c>
      <c r="CX168">
        <f t="shared" si="335"/>
        <v>14.338403174051599</v>
      </c>
      <c r="CY168">
        <f t="shared" si="336"/>
        <v>16.956179112466401</v>
      </c>
      <c r="CZ168">
        <f t="shared" si="337"/>
        <v>15.2233829517538</v>
      </c>
      <c r="DA168">
        <f t="shared" si="338"/>
        <v>16.7154679277306</v>
      </c>
      <c r="DB168">
        <f t="shared" si="339"/>
        <v>11.469551714730599</v>
      </c>
      <c r="DC168">
        <f t="shared" si="340"/>
        <v>16.172804469897699</v>
      </c>
      <c r="DD168">
        <f t="shared" si="341"/>
        <v>14.706897110270599</v>
      </c>
      <c r="DE168">
        <f t="shared" si="342"/>
        <v>16.200909571508699</v>
      </c>
      <c r="DF168">
        <f t="shared" si="343"/>
        <v>10.9549933585087</v>
      </c>
      <c r="DG168">
        <f t="shared" si="344"/>
        <v>15.5516250276895</v>
      </c>
      <c r="DH168">
        <f t="shared" si="345"/>
        <v>14.3842471551723</v>
      </c>
      <c r="DI168">
        <f t="shared" si="346"/>
        <v>16.42999609216</v>
      </c>
      <c r="DJ168">
        <f t="shared" si="347"/>
        <v>11.18407987916</v>
      </c>
      <c r="DK168">
        <f t="shared" si="348"/>
        <v>15.120583214059399</v>
      </c>
      <c r="DL168">
        <f t="shared" si="349"/>
        <v>14.2981256953227</v>
      </c>
      <c r="DM168">
        <f t="shared" si="350"/>
        <v>22.579808593309298</v>
      </c>
      <c r="DN168">
        <f t="shared" si="351"/>
        <v>17.333892380309301</v>
      </c>
      <c r="DO168">
        <f t="shared" si="352"/>
        <v>14.7205480117007</v>
      </c>
      <c r="DP168">
        <f t="shared" si="353"/>
        <v>14.3842706778726</v>
      </c>
      <c r="DQ168">
        <f t="shared" si="354"/>
        <v>25.6603423887139</v>
      </c>
      <c r="DR168">
        <f t="shared" si="355"/>
        <v>20.414426175713899</v>
      </c>
      <c r="DS168">
        <f t="shared" si="356"/>
        <v>14.2189397148277</v>
      </c>
      <c r="DT168">
        <f t="shared" si="357"/>
        <v>13.904794988610201</v>
      </c>
      <c r="DU168">
        <f t="shared" si="358"/>
        <v>25.636854010629701</v>
      </c>
      <c r="DV168">
        <f t="shared" si="359"/>
        <v>20.3909377976297</v>
      </c>
    </row>
    <row r="169" spans="1:126" x14ac:dyDescent="0.15">
      <c r="A169">
        <v>153.8597552</v>
      </c>
      <c r="B169">
        <v>-17.759799040000001</v>
      </c>
      <c r="C169">
        <v>219</v>
      </c>
      <c r="D169">
        <v>63</v>
      </c>
      <c r="E169">
        <v>301.54202270000002</v>
      </c>
      <c r="F169">
        <v>89.732086179999996</v>
      </c>
      <c r="G169">
        <f t="shared" si="240"/>
        <v>21.608548997257301</v>
      </c>
      <c r="H169">
        <f t="shared" si="241"/>
        <v>24.200745413709001</v>
      </c>
      <c r="I169">
        <f t="shared" si="242"/>
        <v>0</v>
      </c>
      <c r="J169">
        <f t="shared" si="243"/>
        <v>17.759799040000001</v>
      </c>
      <c r="K169">
        <f t="shared" si="244"/>
        <v>17.7381245240345</v>
      </c>
      <c r="L169">
        <f t="shared" si="245"/>
        <v>12.210376095098599</v>
      </c>
      <c r="M169">
        <f t="shared" si="246"/>
        <v>37.011975758443903</v>
      </c>
      <c r="N169">
        <f t="shared" si="247"/>
        <v>19.252176718443899</v>
      </c>
      <c r="O169">
        <f t="shared" si="248"/>
        <v>16.6304954114559</v>
      </c>
      <c r="P169">
        <f t="shared" si="249"/>
        <v>8.6911793400750206</v>
      </c>
      <c r="Q169">
        <f t="shared" si="250"/>
        <v>58.609723421030097</v>
      </c>
      <c r="R169">
        <f t="shared" si="251"/>
        <v>40.8499243810301</v>
      </c>
      <c r="S169">
        <f t="shared" si="252"/>
        <v>15.4184565414493</v>
      </c>
      <c r="T169">
        <f t="shared" si="253"/>
        <v>18.220959252193399</v>
      </c>
      <c r="U169">
        <f t="shared" si="254"/>
        <v>46.151183006494499</v>
      </c>
      <c r="V169">
        <f t="shared" si="255"/>
        <v>28.391383966494502</v>
      </c>
      <c r="W169">
        <f t="shared" si="256"/>
        <v>16.555582889098901</v>
      </c>
      <c r="X169">
        <f t="shared" si="257"/>
        <v>20.386470216720699</v>
      </c>
      <c r="Y169">
        <f t="shared" si="258"/>
        <v>27.402376294967301</v>
      </c>
      <c r="Z169">
        <f t="shared" si="259"/>
        <v>9.6425772549673407</v>
      </c>
      <c r="AA169">
        <f t="shared" si="260"/>
        <v>18.593459119756901</v>
      </c>
      <c r="AB169">
        <f t="shared" si="261"/>
        <v>20.432046992549001</v>
      </c>
      <c r="AC169">
        <f t="shared" si="262"/>
        <v>15.974498307720699</v>
      </c>
      <c r="AD169">
        <f t="shared" si="263"/>
        <v>1.78530073227927</v>
      </c>
      <c r="AE169">
        <f t="shared" si="264"/>
        <v>19.497122157345999</v>
      </c>
      <c r="AF169">
        <f t="shared" si="265"/>
        <v>24.8301355640852</v>
      </c>
      <c r="AG169">
        <f t="shared" si="266"/>
        <v>17.231580529263599</v>
      </c>
      <c r="AH169">
        <f t="shared" si="267"/>
        <v>0.52821851073644799</v>
      </c>
      <c r="AI169">
        <f t="shared" si="268"/>
        <v>20.364537787230098</v>
      </c>
      <c r="AJ169">
        <f t="shared" si="269"/>
        <v>21.726421004558901</v>
      </c>
      <c r="AK169">
        <f t="shared" si="270"/>
        <v>21.767148781792098</v>
      </c>
      <c r="AL169">
        <f t="shared" si="271"/>
        <v>4.0073497417921198</v>
      </c>
      <c r="AM169">
        <f t="shared" si="272"/>
        <v>21.389314580595101</v>
      </c>
      <c r="AN169">
        <f t="shared" si="273"/>
        <v>20.468102507595201</v>
      </c>
      <c r="AO169">
        <f t="shared" si="274"/>
        <v>32.306273023663202</v>
      </c>
      <c r="AP169">
        <f t="shared" si="275"/>
        <v>14.5464739836632</v>
      </c>
      <c r="AQ169">
        <f t="shared" si="276"/>
        <v>21.740763436558701</v>
      </c>
      <c r="AR169">
        <f t="shared" si="277"/>
        <v>18.742378993725801</v>
      </c>
      <c r="AS169">
        <f t="shared" si="278"/>
        <v>28.360764603961801</v>
      </c>
      <c r="AT169">
        <f t="shared" si="279"/>
        <v>10.6009655639618</v>
      </c>
      <c r="AU169">
        <f t="shared" si="280"/>
        <v>21.799689515343101</v>
      </c>
      <c r="AV169">
        <f t="shared" si="281"/>
        <v>17.0385263579326</v>
      </c>
      <c r="AW169">
        <f t="shared" si="282"/>
        <v>29.247221455131999</v>
      </c>
      <c r="AX169">
        <f t="shared" si="283"/>
        <v>11.487422415132</v>
      </c>
      <c r="AY169">
        <f t="shared" si="284"/>
        <v>22.232796121122998</v>
      </c>
      <c r="AZ169">
        <f t="shared" si="285"/>
        <v>14.538684972035099</v>
      </c>
      <c r="BA169">
        <f t="shared" si="286"/>
        <v>25.589431006041799</v>
      </c>
      <c r="BB169">
        <f t="shared" si="287"/>
        <v>7.8296319660417604</v>
      </c>
      <c r="BC169">
        <f t="shared" si="288"/>
        <v>22.554853855720499</v>
      </c>
      <c r="BD169">
        <f t="shared" si="289"/>
        <v>13.844379891317701</v>
      </c>
      <c r="BE169">
        <f t="shared" si="290"/>
        <v>27.7131281167071</v>
      </c>
      <c r="BF169">
        <f t="shared" si="291"/>
        <v>9.9533290767071403</v>
      </c>
      <c r="BG169">
        <f t="shared" si="292"/>
        <v>22.538676050219902</v>
      </c>
      <c r="BH169">
        <f t="shared" si="293"/>
        <v>12.880832344922799</v>
      </c>
      <c r="BI169">
        <f t="shared" si="294"/>
        <v>25.743693084731799</v>
      </c>
      <c r="BJ169">
        <f t="shared" si="295"/>
        <v>7.9838940447317599</v>
      </c>
      <c r="BK169">
        <f t="shared" si="296"/>
        <v>22.797134571300699</v>
      </c>
      <c r="BL169">
        <f t="shared" si="297"/>
        <v>13.2669372336905</v>
      </c>
      <c r="BM169">
        <f t="shared" si="298"/>
        <v>20.1861233130135</v>
      </c>
      <c r="BN169">
        <f t="shared" si="299"/>
        <v>2.4263242730135302</v>
      </c>
      <c r="BO169">
        <f t="shared" si="300"/>
        <v>21.837533263470998</v>
      </c>
      <c r="BP169">
        <f t="shared" si="301"/>
        <v>12.435644922223601</v>
      </c>
      <c r="BQ169">
        <f t="shared" si="302"/>
        <v>19.7406563963861</v>
      </c>
      <c r="BR169">
        <f t="shared" si="303"/>
        <v>1.98085735638612</v>
      </c>
      <c r="BS169">
        <f t="shared" si="304"/>
        <v>21.428936857698702</v>
      </c>
      <c r="BT169">
        <f t="shared" si="305"/>
        <v>13.4390985683949</v>
      </c>
      <c r="BU169">
        <f t="shared" si="306"/>
        <v>17.272360771180701</v>
      </c>
      <c r="BV169">
        <f t="shared" si="307"/>
        <v>0.48743826881927199</v>
      </c>
      <c r="BW169">
        <f t="shared" si="308"/>
        <v>20.841513272302102</v>
      </c>
      <c r="BX169">
        <f t="shared" si="309"/>
        <v>13.446521295266701</v>
      </c>
      <c r="BY169">
        <f t="shared" si="310"/>
        <v>20.672797215704801</v>
      </c>
      <c r="BZ169">
        <f t="shared" si="311"/>
        <v>2.9129981757048302</v>
      </c>
      <c r="CA169">
        <f t="shared" si="312"/>
        <v>20.3189235980639</v>
      </c>
      <c r="CB169">
        <f t="shared" si="313"/>
        <v>12.7388096481474</v>
      </c>
      <c r="CC169">
        <f t="shared" si="314"/>
        <v>21.909240033904599</v>
      </c>
      <c r="CD169">
        <f t="shared" si="315"/>
        <v>4.1494409939045802</v>
      </c>
      <c r="CE169">
        <f t="shared" si="316"/>
        <v>19.676085644175402</v>
      </c>
      <c r="CF169">
        <f t="shared" si="317"/>
        <v>12.7191105394226</v>
      </c>
      <c r="CG169">
        <f t="shared" si="318"/>
        <v>24.527506512800599</v>
      </c>
      <c r="CH169">
        <f t="shared" si="319"/>
        <v>6.7677074728006401</v>
      </c>
      <c r="CI169">
        <f t="shared" si="320"/>
        <v>19.2845329073096</v>
      </c>
      <c r="CJ169">
        <f t="shared" si="321"/>
        <v>13.370305699779401</v>
      </c>
      <c r="CK169">
        <f t="shared" si="322"/>
        <v>22.938324082756701</v>
      </c>
      <c r="CL169">
        <f t="shared" si="323"/>
        <v>5.1785250427566796</v>
      </c>
      <c r="CM169">
        <f t="shared" si="324"/>
        <v>19.086085261255299</v>
      </c>
      <c r="CN169">
        <f t="shared" si="325"/>
        <v>12.7625494496437</v>
      </c>
      <c r="CO169">
        <f t="shared" si="326"/>
        <v>22.2600490684578</v>
      </c>
      <c r="CP169">
        <f t="shared" si="327"/>
        <v>4.5002500284578</v>
      </c>
      <c r="CQ169">
        <f t="shared" si="328"/>
        <v>18.256255467287701</v>
      </c>
      <c r="CR169">
        <f t="shared" si="329"/>
        <v>13.604895988169501</v>
      </c>
      <c r="CS169">
        <f t="shared" si="330"/>
        <v>18.975393600593002</v>
      </c>
      <c r="CT169">
        <f t="shared" si="331"/>
        <v>1.2155945605929801</v>
      </c>
      <c r="CU169">
        <f t="shared" si="332"/>
        <v>18.000342093191399</v>
      </c>
      <c r="CV169">
        <f t="shared" si="333"/>
        <v>13.0293924562637</v>
      </c>
      <c r="CW169">
        <f t="shared" si="334"/>
        <v>17.294459524633201</v>
      </c>
      <c r="CX169">
        <f t="shared" si="335"/>
        <v>0.465339515366818</v>
      </c>
      <c r="CY169">
        <f t="shared" si="336"/>
        <v>17.608676310038</v>
      </c>
      <c r="CZ169">
        <f t="shared" si="337"/>
        <v>14.8061259601833</v>
      </c>
      <c r="DA169">
        <f t="shared" si="338"/>
        <v>11.374500538006799</v>
      </c>
      <c r="DB169">
        <f t="shared" si="339"/>
        <v>6.3852985019931499</v>
      </c>
      <c r="DC169">
        <f t="shared" si="340"/>
        <v>17.0592240131982</v>
      </c>
      <c r="DD169">
        <f t="shared" si="341"/>
        <v>14.7756537360354</v>
      </c>
      <c r="DE169">
        <f t="shared" si="342"/>
        <v>9.6751106221253096</v>
      </c>
      <c r="DF169">
        <f t="shared" si="343"/>
        <v>8.0846884178746894</v>
      </c>
      <c r="DG169">
        <f t="shared" si="344"/>
        <v>16.3043299167018</v>
      </c>
      <c r="DH169">
        <f t="shared" si="345"/>
        <v>14.2940325465832</v>
      </c>
      <c r="DI169">
        <f t="shared" si="346"/>
        <v>9.7958839380724694</v>
      </c>
      <c r="DJ169">
        <f t="shared" si="347"/>
        <v>7.9639151019275296</v>
      </c>
      <c r="DK169">
        <f t="shared" si="348"/>
        <v>15.694780573530499</v>
      </c>
      <c r="DL169">
        <f t="shared" si="349"/>
        <v>14.0261333652631</v>
      </c>
      <c r="DM169">
        <f t="shared" si="350"/>
        <v>10.242317661414701</v>
      </c>
      <c r="DN169">
        <f t="shared" si="351"/>
        <v>7.5174813785852699</v>
      </c>
      <c r="DO169">
        <f t="shared" si="352"/>
        <v>15.270539965795001</v>
      </c>
      <c r="DP169">
        <f t="shared" si="353"/>
        <v>14.040652463484401</v>
      </c>
      <c r="DQ169">
        <f t="shared" si="354"/>
        <v>13.976652698673901</v>
      </c>
      <c r="DR169">
        <f t="shared" si="355"/>
        <v>3.7831463413261299</v>
      </c>
      <c r="DS169">
        <f t="shared" si="356"/>
        <v>14.875811835485599</v>
      </c>
      <c r="DT169">
        <f t="shared" si="357"/>
        <v>14.184182620853999</v>
      </c>
      <c r="DU169">
        <f t="shared" si="358"/>
        <v>15.3364402678058</v>
      </c>
      <c r="DV169">
        <f t="shared" si="359"/>
        <v>2.4233587721942502</v>
      </c>
    </row>
    <row r="170" spans="1:126" x14ac:dyDescent="0.15">
      <c r="A170">
        <v>171.64999829999999</v>
      </c>
      <c r="B170">
        <v>-18.61785897</v>
      </c>
      <c r="C170">
        <v>223</v>
      </c>
      <c r="D170">
        <v>62</v>
      </c>
      <c r="E170">
        <v>306.76794430000001</v>
      </c>
      <c r="F170">
        <v>96.482322690000004</v>
      </c>
      <c r="G170">
        <f t="shared" si="240"/>
        <v>21.608548997257301</v>
      </c>
      <c r="H170">
        <f t="shared" si="241"/>
        <v>44.739719577283701</v>
      </c>
      <c r="I170">
        <f t="shared" si="242"/>
        <v>9.3601930085826908</v>
      </c>
      <c r="J170">
        <f t="shared" si="243"/>
        <v>9.2576659614173096</v>
      </c>
      <c r="K170">
        <f t="shared" si="244"/>
        <v>21.8049903517778</v>
      </c>
      <c r="L170">
        <f t="shared" si="245"/>
        <v>34.563061073051799</v>
      </c>
      <c r="M170">
        <f t="shared" si="246"/>
        <v>0.58193465625434104</v>
      </c>
      <c r="N170">
        <f t="shared" si="247"/>
        <v>18.035924313745699</v>
      </c>
      <c r="O170">
        <f t="shared" si="248"/>
        <v>18.9862492539161</v>
      </c>
      <c r="P170">
        <f t="shared" si="249"/>
        <v>23.0420407153679</v>
      </c>
      <c r="Q170">
        <f t="shared" si="250"/>
        <v>11.405652415770399</v>
      </c>
      <c r="R170">
        <f t="shared" si="251"/>
        <v>7.2122065542296001</v>
      </c>
      <c r="S170">
        <f t="shared" si="252"/>
        <v>17.7381245240345</v>
      </c>
      <c r="T170">
        <f t="shared" si="253"/>
        <v>17.7676532448891</v>
      </c>
      <c r="U170">
        <f t="shared" si="254"/>
        <v>17.6406732329813</v>
      </c>
      <c r="V170">
        <f t="shared" si="255"/>
        <v>0.97718573701870803</v>
      </c>
      <c r="W170">
        <f t="shared" si="256"/>
        <v>16.555582889098901</v>
      </c>
      <c r="X170">
        <f t="shared" si="257"/>
        <v>23.417656164432799</v>
      </c>
      <c r="Y170">
        <f t="shared" si="258"/>
        <v>11.2629002029428</v>
      </c>
      <c r="Z170">
        <f t="shared" si="259"/>
        <v>7.3549587670572203</v>
      </c>
      <c r="AA170">
        <f t="shared" si="260"/>
        <v>17.361852031301002</v>
      </c>
      <c r="AB170">
        <f t="shared" si="261"/>
        <v>24.289485202988601</v>
      </c>
      <c r="AC170">
        <f t="shared" si="262"/>
        <v>6.92371581874764</v>
      </c>
      <c r="AD170">
        <f t="shared" si="263"/>
        <v>11.694143151252399</v>
      </c>
      <c r="AE170">
        <f t="shared" si="264"/>
        <v>18.932729064982901</v>
      </c>
      <c r="AF170">
        <f t="shared" si="265"/>
        <v>23.838527300859401</v>
      </c>
      <c r="AG170">
        <f t="shared" si="266"/>
        <v>5.64762540086309</v>
      </c>
      <c r="AH170">
        <f t="shared" si="267"/>
        <v>12.9702335691369</v>
      </c>
      <c r="AI170">
        <f t="shared" si="268"/>
        <v>19.621373525379202</v>
      </c>
      <c r="AJ170">
        <f t="shared" si="269"/>
        <v>27.1937160132711</v>
      </c>
      <c r="AK170">
        <f t="shared" si="270"/>
        <v>7.2900869571619902</v>
      </c>
      <c r="AL170">
        <f t="shared" si="271"/>
        <v>11.327772012838</v>
      </c>
      <c r="AM170">
        <f t="shared" si="272"/>
        <v>20.372351582561802</v>
      </c>
      <c r="AN170">
        <f t="shared" si="273"/>
        <v>24.172239654328202</v>
      </c>
      <c r="AO170">
        <f t="shared" si="274"/>
        <v>9.7446582390800707</v>
      </c>
      <c r="AP170">
        <f t="shared" si="275"/>
        <v>8.8732007309199297</v>
      </c>
      <c r="AQ170">
        <f t="shared" si="276"/>
        <v>21.272606019481501</v>
      </c>
      <c r="AR170">
        <f t="shared" si="277"/>
        <v>22.808288092626398</v>
      </c>
      <c r="AS170">
        <f t="shared" si="278"/>
        <v>9.1730104608076299</v>
      </c>
      <c r="AT170">
        <f t="shared" si="279"/>
        <v>9.4448485091923704</v>
      </c>
      <c r="AU170">
        <f t="shared" si="280"/>
        <v>21.549079400396099</v>
      </c>
      <c r="AV170">
        <f t="shared" si="281"/>
        <v>21.077228475892301</v>
      </c>
      <c r="AW170">
        <f t="shared" si="282"/>
        <v>9.3762285846087394</v>
      </c>
      <c r="AX170">
        <f t="shared" si="283"/>
        <v>9.2416303853912591</v>
      </c>
      <c r="AY170">
        <f t="shared" si="284"/>
        <v>21.612635667740602</v>
      </c>
      <c r="AZ170">
        <f t="shared" si="285"/>
        <v>19.320792769567898</v>
      </c>
      <c r="BA170">
        <f t="shared" si="286"/>
        <v>10.168478930073499</v>
      </c>
      <c r="BB170">
        <f t="shared" si="287"/>
        <v>8.4493800399265098</v>
      </c>
      <c r="BC170">
        <f t="shared" si="288"/>
        <v>22.050273549620499</v>
      </c>
      <c r="BD170">
        <f t="shared" si="289"/>
        <v>16.881994758470402</v>
      </c>
      <c r="BE170">
        <f t="shared" si="290"/>
        <v>9.3202391433229206</v>
      </c>
      <c r="BF170">
        <f t="shared" si="291"/>
        <v>9.2976198266770798</v>
      </c>
      <c r="BG170">
        <f t="shared" si="292"/>
        <v>22.363893407698001</v>
      </c>
      <c r="BH170">
        <f t="shared" si="293"/>
        <v>16.0063751453294</v>
      </c>
      <c r="BI170">
        <f t="shared" si="294"/>
        <v>8.3009423056317608</v>
      </c>
      <c r="BJ170">
        <f t="shared" si="295"/>
        <v>10.3169166643682</v>
      </c>
      <c r="BK170">
        <f t="shared" si="296"/>
        <v>22.3566751106002</v>
      </c>
      <c r="BL170">
        <f t="shared" si="297"/>
        <v>14.9614401926009</v>
      </c>
      <c r="BM170">
        <f t="shared" si="298"/>
        <v>7.6261542888497997</v>
      </c>
      <c r="BN170">
        <f t="shared" si="299"/>
        <v>10.9917046811502</v>
      </c>
      <c r="BO170">
        <f t="shared" si="300"/>
        <v>22.611760770647699</v>
      </c>
      <c r="BP170">
        <f t="shared" si="301"/>
        <v>15.0172975291347</v>
      </c>
      <c r="BQ170">
        <f t="shared" si="302"/>
        <v>6.1716179065348502</v>
      </c>
      <c r="BR170">
        <f t="shared" si="303"/>
        <v>12.4462410634652</v>
      </c>
      <c r="BS170">
        <f t="shared" si="304"/>
        <v>21.718272563276201</v>
      </c>
      <c r="BT170">
        <f t="shared" si="305"/>
        <v>14.132031004790701</v>
      </c>
      <c r="BU170">
        <f t="shared" si="306"/>
        <v>6.4278243299543396</v>
      </c>
      <c r="BV170">
        <f t="shared" si="307"/>
        <v>12.190034640045701</v>
      </c>
      <c r="BW170">
        <f t="shared" si="308"/>
        <v>21.336785722689701</v>
      </c>
      <c r="BX170">
        <f t="shared" si="309"/>
        <v>14.53717131356</v>
      </c>
      <c r="BY170">
        <f t="shared" si="310"/>
        <v>6.2283287689896296</v>
      </c>
      <c r="BZ170">
        <f t="shared" si="311"/>
        <v>12.3895302010104</v>
      </c>
      <c r="CA170">
        <f t="shared" si="312"/>
        <v>20.7788907046091</v>
      </c>
      <c r="CB170">
        <f t="shared" si="313"/>
        <v>14.394091700012901</v>
      </c>
      <c r="CC170">
        <f t="shared" si="314"/>
        <v>6.90763274404474</v>
      </c>
      <c r="CD170">
        <f t="shared" si="315"/>
        <v>11.710226225955299</v>
      </c>
      <c r="CE170">
        <f t="shared" si="316"/>
        <v>20.279813304578798</v>
      </c>
      <c r="CF170">
        <f t="shared" si="317"/>
        <v>13.6743871150123</v>
      </c>
      <c r="CG170">
        <f t="shared" si="318"/>
        <v>7.3141750884409698</v>
      </c>
      <c r="CH170">
        <f t="shared" si="319"/>
        <v>11.303683881559</v>
      </c>
      <c r="CI170">
        <f t="shared" si="320"/>
        <v>19.668763616989299</v>
      </c>
      <c r="CJ170">
        <f t="shared" si="321"/>
        <v>13.5825569946019</v>
      </c>
      <c r="CK170">
        <f t="shared" si="322"/>
        <v>7.8101320625087203</v>
      </c>
      <c r="CL170">
        <f t="shared" si="323"/>
        <v>10.8077269074913</v>
      </c>
      <c r="CM170">
        <f t="shared" si="324"/>
        <v>19.2983517578703</v>
      </c>
      <c r="CN170">
        <f t="shared" si="325"/>
        <v>14.0585307735097</v>
      </c>
      <c r="CO170">
        <f t="shared" si="326"/>
        <v>7.0390198607088399</v>
      </c>
      <c r="CP170">
        <f t="shared" si="327"/>
        <v>11.5788391092912</v>
      </c>
      <c r="CQ170">
        <f t="shared" si="328"/>
        <v>19.106689393863299</v>
      </c>
      <c r="CR170">
        <f t="shared" si="329"/>
        <v>13.4472657195316</v>
      </c>
      <c r="CS170">
        <f t="shared" si="330"/>
        <v>6.7785276939583703</v>
      </c>
      <c r="CT170">
        <f t="shared" si="331"/>
        <v>11.8393312760416</v>
      </c>
      <c r="CU170">
        <f t="shared" si="332"/>
        <v>18.310577335785599</v>
      </c>
      <c r="CV170">
        <f t="shared" si="333"/>
        <v>14.021952615159201</v>
      </c>
      <c r="CW170">
        <f t="shared" si="334"/>
        <v>5.5230020676193599</v>
      </c>
      <c r="CX170">
        <f t="shared" si="335"/>
        <v>13.094856902380601</v>
      </c>
      <c r="CY170">
        <f t="shared" si="336"/>
        <v>18.071464918651301</v>
      </c>
      <c r="CZ170">
        <f t="shared" si="337"/>
        <v>13.4532622003819</v>
      </c>
      <c r="DA170">
        <f t="shared" si="338"/>
        <v>4.8641802123524096</v>
      </c>
      <c r="DB170">
        <f t="shared" si="339"/>
        <v>13.753678757647601</v>
      </c>
      <c r="DC170">
        <f t="shared" si="340"/>
        <v>17.697259940652</v>
      </c>
      <c r="DD170">
        <f t="shared" si="341"/>
        <v>15.0581328090634</v>
      </c>
      <c r="DE170">
        <f t="shared" si="342"/>
        <v>3.4879379934428698</v>
      </c>
      <c r="DF170">
        <f t="shared" si="343"/>
        <v>15.1299209765571</v>
      </c>
      <c r="DG170">
        <f t="shared" si="344"/>
        <v>17.161824018556999</v>
      </c>
      <c r="DH170">
        <f t="shared" si="345"/>
        <v>14.9807085878967</v>
      </c>
      <c r="DI170">
        <f t="shared" si="346"/>
        <v>3.0842242935068001</v>
      </c>
      <c r="DJ170">
        <f t="shared" si="347"/>
        <v>15.5336346764932</v>
      </c>
      <c r="DK170">
        <f t="shared" si="348"/>
        <v>16.433169944891102</v>
      </c>
      <c r="DL170">
        <f t="shared" si="349"/>
        <v>14.5071097733109</v>
      </c>
      <c r="DM170">
        <f t="shared" si="350"/>
        <v>3.0577810163403099</v>
      </c>
      <c r="DN170">
        <f t="shared" si="351"/>
        <v>15.5600779536597</v>
      </c>
      <c r="DO170">
        <f t="shared" si="352"/>
        <v>15.8350381198462</v>
      </c>
      <c r="DP170">
        <f t="shared" si="353"/>
        <v>14.2834401677011</v>
      </c>
      <c r="DQ170">
        <f t="shared" si="354"/>
        <v>3.64992054077273</v>
      </c>
      <c r="DR170">
        <f t="shared" si="355"/>
        <v>14.967938429227299</v>
      </c>
      <c r="DS170">
        <f t="shared" si="356"/>
        <v>15.4174487662568</v>
      </c>
      <c r="DT170">
        <f t="shared" si="357"/>
        <v>14.414648545066999</v>
      </c>
      <c r="DU170">
        <f t="shared" si="358"/>
        <v>4.3680179009711901</v>
      </c>
      <c r="DV170">
        <f t="shared" si="359"/>
        <v>14.2498410690288</v>
      </c>
    </row>
    <row r="171" spans="1:126" x14ac:dyDescent="0.15">
      <c r="A171">
        <v>168.36749180000001</v>
      </c>
      <c r="B171">
        <v>-17.806832069999999</v>
      </c>
      <c r="C171">
        <v>227</v>
      </c>
      <c r="D171">
        <v>61</v>
      </c>
      <c r="E171">
        <v>309.15237430000002</v>
      </c>
      <c r="F171">
        <v>98.386505130000003</v>
      </c>
      <c r="G171">
        <f t="shared" si="240"/>
        <v>21.608548997257301</v>
      </c>
      <c r="H171">
        <f t="shared" si="241"/>
        <v>15.9922303676677</v>
      </c>
      <c r="I171">
        <f t="shared" si="242"/>
        <v>24.675290896734602</v>
      </c>
      <c r="J171">
        <f t="shared" si="243"/>
        <v>6.8684588267346296</v>
      </c>
      <c r="K171">
        <f t="shared" si="244"/>
        <v>21.8049903517778</v>
      </c>
      <c r="L171">
        <f t="shared" si="245"/>
        <v>30.4738500010974</v>
      </c>
      <c r="M171">
        <f t="shared" si="246"/>
        <v>6.4831486697733904</v>
      </c>
      <c r="N171">
        <f t="shared" si="247"/>
        <v>11.323683400226599</v>
      </c>
      <c r="O171">
        <f t="shared" si="248"/>
        <v>21.8049903517778</v>
      </c>
      <c r="P171">
        <f t="shared" si="249"/>
        <v>28.1978137719966</v>
      </c>
      <c r="Q171">
        <f t="shared" si="250"/>
        <v>8.5929887354391497</v>
      </c>
      <c r="R171">
        <f t="shared" si="251"/>
        <v>9.2138433345608508</v>
      </c>
      <c r="S171">
        <f t="shared" si="252"/>
        <v>19.654752693583099</v>
      </c>
      <c r="T171">
        <f t="shared" si="253"/>
        <v>21.148360328997398</v>
      </c>
      <c r="U171">
        <f t="shared" si="254"/>
        <v>14.582956618701401</v>
      </c>
      <c r="V171">
        <f t="shared" si="255"/>
        <v>3.2238754512985501</v>
      </c>
      <c r="W171">
        <f t="shared" si="256"/>
        <v>18.471890842004299</v>
      </c>
      <c r="X171">
        <f t="shared" si="257"/>
        <v>17.333485774802799</v>
      </c>
      <c r="Y171">
        <f t="shared" si="258"/>
        <v>18.8593949470092</v>
      </c>
      <c r="Z171">
        <f t="shared" si="259"/>
        <v>1.05256287700915</v>
      </c>
      <c r="AA171">
        <f t="shared" si="260"/>
        <v>17.361852031301002</v>
      </c>
      <c r="AB171">
        <f t="shared" si="261"/>
        <v>22.017912109222902</v>
      </c>
      <c r="AC171">
        <f t="shared" si="262"/>
        <v>12.834282095737599</v>
      </c>
      <c r="AD171">
        <f t="shared" si="263"/>
        <v>4.9725499742624004</v>
      </c>
      <c r="AE171">
        <f t="shared" si="264"/>
        <v>17.9579857271363</v>
      </c>
      <c r="AF171">
        <f t="shared" si="265"/>
        <v>22.9248670967865</v>
      </c>
      <c r="AG171">
        <f t="shared" si="266"/>
        <v>8.1646432633907295</v>
      </c>
      <c r="AH171">
        <f t="shared" si="267"/>
        <v>9.6421888066092691</v>
      </c>
      <c r="AI171">
        <f t="shared" si="268"/>
        <v>19.216301567704001</v>
      </c>
      <c r="AJ171">
        <f t="shared" si="269"/>
        <v>22.7257586397469</v>
      </c>
      <c r="AK171">
        <f t="shared" si="270"/>
        <v>6.8073586728073803</v>
      </c>
      <c r="AL171">
        <f t="shared" si="271"/>
        <v>10.999473397192601</v>
      </c>
      <c r="AM171">
        <f t="shared" si="272"/>
        <v>19.752776530836702</v>
      </c>
      <c r="AN171">
        <f t="shared" si="273"/>
        <v>25.790164711128</v>
      </c>
      <c r="AO171">
        <f t="shared" si="274"/>
        <v>8.9477335153259894</v>
      </c>
      <c r="AP171">
        <f t="shared" si="275"/>
        <v>8.8590985546740093</v>
      </c>
      <c r="AQ171">
        <f t="shared" si="276"/>
        <v>20.406982264080298</v>
      </c>
      <c r="AR171">
        <f t="shared" si="277"/>
        <v>23.211191581390999</v>
      </c>
      <c r="AS171">
        <f t="shared" si="278"/>
        <v>13.286150247939</v>
      </c>
      <c r="AT171">
        <f t="shared" si="279"/>
        <v>4.5206818220610003</v>
      </c>
      <c r="AU171">
        <f t="shared" si="280"/>
        <v>21.2030606600993</v>
      </c>
      <c r="AV171">
        <f t="shared" si="281"/>
        <v>22.063923887186501</v>
      </c>
      <c r="AW171">
        <f t="shared" si="282"/>
        <v>12.2378445770431</v>
      </c>
      <c r="AX171">
        <f t="shared" si="283"/>
        <v>5.5689874929569303</v>
      </c>
      <c r="AY171">
        <f t="shared" si="284"/>
        <v>21.418553563951701</v>
      </c>
      <c r="AZ171">
        <f t="shared" si="285"/>
        <v>20.566699865613501</v>
      </c>
      <c r="BA171">
        <f t="shared" si="286"/>
        <v>12.0414565150478</v>
      </c>
      <c r="BB171">
        <f t="shared" si="287"/>
        <v>5.7653755549521897</v>
      </c>
      <c r="BC171">
        <f t="shared" si="288"/>
        <v>21.480009572070401</v>
      </c>
      <c r="BD171">
        <f t="shared" si="289"/>
        <v>18.984646029797101</v>
      </c>
      <c r="BE171">
        <f t="shared" si="290"/>
        <v>13.150383510448799</v>
      </c>
      <c r="BF171">
        <f t="shared" si="291"/>
        <v>4.65644855955117</v>
      </c>
      <c r="BG171">
        <f t="shared" si="292"/>
        <v>21.912702208733801</v>
      </c>
      <c r="BH171">
        <f t="shared" si="293"/>
        <v>16.813929693839999</v>
      </c>
      <c r="BI171">
        <f t="shared" si="294"/>
        <v>12.776086107991</v>
      </c>
      <c r="BJ171">
        <f t="shared" si="295"/>
        <v>5.0307459620090196</v>
      </c>
      <c r="BK171">
        <f t="shared" si="296"/>
        <v>22.214443213317601</v>
      </c>
      <c r="BL171">
        <f t="shared" si="297"/>
        <v>16.0140498443585</v>
      </c>
      <c r="BM171">
        <f t="shared" si="298"/>
        <v>10.868648787472599</v>
      </c>
      <c r="BN171">
        <f t="shared" si="299"/>
        <v>6.9381832825274401</v>
      </c>
      <c r="BO171">
        <f t="shared" si="300"/>
        <v>22.212038733422499</v>
      </c>
      <c r="BP171">
        <f t="shared" si="301"/>
        <v>15.034033382518199</v>
      </c>
      <c r="BQ171">
        <f t="shared" si="302"/>
        <v>10.2153202334098</v>
      </c>
      <c r="BR171">
        <f t="shared" si="303"/>
        <v>7.5915118365901497</v>
      </c>
      <c r="BS171">
        <f t="shared" si="304"/>
        <v>22.460859915676199</v>
      </c>
      <c r="BT171">
        <f t="shared" si="305"/>
        <v>15.074581710536499</v>
      </c>
      <c r="BU171">
        <f t="shared" si="306"/>
        <v>8.1308145003654406</v>
      </c>
      <c r="BV171">
        <f t="shared" si="307"/>
        <v>9.6760175696345598</v>
      </c>
      <c r="BW171">
        <f t="shared" si="308"/>
        <v>21.6241154237632</v>
      </c>
      <c r="BX171">
        <f t="shared" si="309"/>
        <v>14.235323678909101</v>
      </c>
      <c r="BY171">
        <f t="shared" si="310"/>
        <v>9.0121479058902594</v>
      </c>
      <c r="BZ171">
        <f t="shared" si="311"/>
        <v>8.7946841641097393</v>
      </c>
      <c r="CA171">
        <f t="shared" si="312"/>
        <v>21.265357287300201</v>
      </c>
      <c r="CB171">
        <f t="shared" si="313"/>
        <v>14.542995634491101</v>
      </c>
      <c r="CC171">
        <f t="shared" si="314"/>
        <v>9.0419528052885099</v>
      </c>
      <c r="CD171">
        <f t="shared" si="315"/>
        <v>8.7648792647114906</v>
      </c>
      <c r="CE171">
        <f t="shared" si="316"/>
        <v>20.733297143066999</v>
      </c>
      <c r="CF171">
        <f t="shared" si="317"/>
        <v>14.387351415480801</v>
      </c>
      <c r="CG171">
        <f t="shared" si="318"/>
        <v>9.1483454139740399</v>
      </c>
      <c r="CH171">
        <f t="shared" si="319"/>
        <v>8.6584866560259606</v>
      </c>
      <c r="CI171">
        <f t="shared" si="320"/>
        <v>20.254928711294301</v>
      </c>
      <c r="CJ171">
        <f t="shared" si="321"/>
        <v>13.702239443314999</v>
      </c>
      <c r="CK171">
        <f t="shared" si="322"/>
        <v>10.477581606902801</v>
      </c>
      <c r="CL171">
        <f t="shared" si="323"/>
        <v>7.3292504630972397</v>
      </c>
      <c r="CM171">
        <f t="shared" si="324"/>
        <v>19.672017714089701</v>
      </c>
      <c r="CN171">
        <f t="shared" si="325"/>
        <v>13.6063240905101</v>
      </c>
      <c r="CO171">
        <f t="shared" si="326"/>
        <v>10.374100441926201</v>
      </c>
      <c r="CP171">
        <f t="shared" si="327"/>
        <v>7.4327316280737801</v>
      </c>
      <c r="CQ171">
        <f t="shared" si="328"/>
        <v>19.3199479774756</v>
      </c>
      <c r="CR171">
        <f t="shared" si="329"/>
        <v>14.0353001968487</v>
      </c>
      <c r="CS171">
        <f t="shared" si="330"/>
        <v>9.4289002712932994</v>
      </c>
      <c r="CT171">
        <f t="shared" si="331"/>
        <v>8.3779317987066904</v>
      </c>
      <c r="CU171">
        <f t="shared" si="332"/>
        <v>19.134004394814099</v>
      </c>
      <c r="CV171">
        <f t="shared" si="333"/>
        <v>13.4504702213569</v>
      </c>
      <c r="CW171">
        <f t="shared" si="334"/>
        <v>8.6773837594768306</v>
      </c>
      <c r="CX171">
        <f t="shared" si="335"/>
        <v>9.1294483105231592</v>
      </c>
      <c r="CY171">
        <f t="shared" si="336"/>
        <v>18.368644219021601</v>
      </c>
      <c r="CZ171">
        <f t="shared" si="337"/>
        <v>13.9512152450207</v>
      </c>
      <c r="DA171">
        <f t="shared" si="338"/>
        <v>7.3484163106517197</v>
      </c>
      <c r="DB171">
        <f t="shared" si="339"/>
        <v>10.4584157593483</v>
      </c>
      <c r="DC171">
        <f t="shared" si="340"/>
        <v>18.143988803539798</v>
      </c>
      <c r="DD171">
        <f t="shared" si="341"/>
        <v>13.4072537164114</v>
      </c>
      <c r="DE171">
        <f t="shared" si="342"/>
        <v>6.3052429325338997</v>
      </c>
      <c r="DF171">
        <f t="shared" si="343"/>
        <v>11.5015891374661</v>
      </c>
      <c r="DG171">
        <f t="shared" si="344"/>
        <v>17.785374073724501</v>
      </c>
      <c r="DH171">
        <f t="shared" si="345"/>
        <v>14.927822438650701</v>
      </c>
      <c r="DI171">
        <f t="shared" si="346"/>
        <v>4.4800919882274899</v>
      </c>
      <c r="DJ171">
        <f t="shared" si="347"/>
        <v>13.326740081772501</v>
      </c>
      <c r="DK171">
        <f t="shared" si="348"/>
        <v>17.2631737755488</v>
      </c>
      <c r="DL171">
        <f t="shared" si="349"/>
        <v>14.846698635856299</v>
      </c>
      <c r="DM171">
        <f t="shared" si="350"/>
        <v>4.1067086601939504</v>
      </c>
      <c r="DN171">
        <f t="shared" si="351"/>
        <v>13.700123409806</v>
      </c>
      <c r="DO171">
        <f t="shared" si="352"/>
        <v>16.558796551398601</v>
      </c>
      <c r="DP171">
        <f t="shared" si="353"/>
        <v>14.3934468353395</v>
      </c>
      <c r="DQ171">
        <f t="shared" si="354"/>
        <v>4.1332643703028999</v>
      </c>
      <c r="DR171">
        <f t="shared" si="355"/>
        <v>13.673567699697101</v>
      </c>
      <c r="DS171">
        <f t="shared" si="356"/>
        <v>15.971853251535499</v>
      </c>
      <c r="DT171">
        <f t="shared" si="357"/>
        <v>14.1918127421864</v>
      </c>
      <c r="DU171">
        <f t="shared" si="358"/>
        <v>5.0011276582046804</v>
      </c>
      <c r="DV171">
        <f t="shared" si="359"/>
        <v>12.805704411795301</v>
      </c>
    </row>
    <row r="172" spans="1:126" x14ac:dyDescent="0.15">
      <c r="A172">
        <v>27.774348140000001</v>
      </c>
      <c r="B172">
        <v>-16.89989538</v>
      </c>
      <c r="C172">
        <v>231</v>
      </c>
      <c r="D172">
        <v>61</v>
      </c>
      <c r="E172">
        <v>309.79608150000001</v>
      </c>
      <c r="F172">
        <v>98.985527039999994</v>
      </c>
      <c r="G172">
        <f t="shared" si="240"/>
        <v>20.963371748712099</v>
      </c>
      <c r="H172">
        <f t="shared" si="241"/>
        <v>4.6083259961394001</v>
      </c>
      <c r="I172">
        <f t="shared" si="242"/>
        <v>20.823359422695599</v>
      </c>
      <c r="J172">
        <f t="shared" si="243"/>
        <v>3.9234640426956302</v>
      </c>
      <c r="K172">
        <f t="shared" si="244"/>
        <v>21.318572500657201</v>
      </c>
      <c r="L172">
        <f t="shared" si="245"/>
        <v>10.3887635172924</v>
      </c>
      <c r="M172">
        <f t="shared" si="246"/>
        <v>49.068579867285301</v>
      </c>
      <c r="N172">
        <f t="shared" si="247"/>
        <v>32.168684487285198</v>
      </c>
      <c r="O172">
        <f t="shared" si="248"/>
        <v>21.445740230571801</v>
      </c>
      <c r="P172">
        <f t="shared" si="249"/>
        <v>21.858770557050502</v>
      </c>
      <c r="Q172">
        <f t="shared" si="250"/>
        <v>10.8856232725573</v>
      </c>
      <c r="R172">
        <f t="shared" si="251"/>
        <v>6.0142721074426699</v>
      </c>
      <c r="S172">
        <f t="shared" si="252"/>
        <v>21.522582627452099</v>
      </c>
      <c r="T172">
        <f t="shared" si="253"/>
        <v>22.292088618638999</v>
      </c>
      <c r="U172">
        <f t="shared" si="254"/>
        <v>24.824438023679502</v>
      </c>
      <c r="V172">
        <f t="shared" si="255"/>
        <v>7.9245426436795201</v>
      </c>
      <c r="W172">
        <f t="shared" si="256"/>
        <v>19.759417940948101</v>
      </c>
      <c r="X172">
        <f t="shared" si="257"/>
        <v>17.833670894911201</v>
      </c>
      <c r="Y172">
        <f t="shared" si="258"/>
        <v>44.809649509372797</v>
      </c>
      <c r="Z172">
        <f t="shared" si="259"/>
        <v>27.9097541293728</v>
      </c>
      <c r="AA172">
        <f t="shared" si="260"/>
        <v>18.6768382784363</v>
      </c>
      <c r="AB172">
        <f t="shared" si="261"/>
        <v>15.2103322285018</v>
      </c>
      <c r="AC172">
        <f t="shared" si="262"/>
        <v>41.199818824485298</v>
      </c>
      <c r="AD172">
        <f t="shared" si="263"/>
        <v>24.299923444485302</v>
      </c>
      <c r="AE172">
        <f t="shared" si="264"/>
        <v>17.685757969703999</v>
      </c>
      <c r="AF172">
        <f t="shared" si="265"/>
        <v>19.5125290417425</v>
      </c>
      <c r="AG172">
        <f t="shared" si="266"/>
        <v>25.592458538487001</v>
      </c>
      <c r="AH172">
        <f t="shared" si="267"/>
        <v>8.6925631584869691</v>
      </c>
      <c r="AI172">
        <f t="shared" si="268"/>
        <v>18.188186170867802</v>
      </c>
      <c r="AJ172">
        <f t="shared" si="269"/>
        <v>20.6112802218057</v>
      </c>
      <c r="AK172">
        <f t="shared" si="270"/>
        <v>19.792437055607898</v>
      </c>
      <c r="AL172">
        <f t="shared" si="271"/>
        <v>2.8925416756079398</v>
      </c>
      <c r="AM172">
        <f t="shared" si="272"/>
        <v>19.212230183477399</v>
      </c>
      <c r="AN172">
        <f t="shared" si="273"/>
        <v>20.695511832127099</v>
      </c>
      <c r="AO172">
        <f t="shared" si="274"/>
        <v>20.588167283433201</v>
      </c>
      <c r="AP172">
        <f t="shared" si="275"/>
        <v>3.6882719034331601</v>
      </c>
      <c r="AQ172">
        <f t="shared" si="276"/>
        <v>19.631615837189301</v>
      </c>
      <c r="AR172">
        <f t="shared" si="277"/>
        <v>23.647757570581899</v>
      </c>
      <c r="AS172">
        <f t="shared" si="278"/>
        <v>30.4812502370945</v>
      </c>
      <c r="AT172">
        <f t="shared" si="279"/>
        <v>13.5813548570945</v>
      </c>
      <c r="AU172">
        <f t="shared" si="280"/>
        <v>20.221001874829302</v>
      </c>
      <c r="AV172">
        <f t="shared" si="281"/>
        <v>21.498000916897599</v>
      </c>
      <c r="AW172">
        <f t="shared" si="282"/>
        <v>29.1616880631823</v>
      </c>
      <c r="AX172">
        <f t="shared" si="283"/>
        <v>12.2617926831823</v>
      </c>
      <c r="AY172">
        <f t="shared" si="284"/>
        <v>20.937073210675202</v>
      </c>
      <c r="AZ172">
        <f t="shared" si="285"/>
        <v>20.590074128049601</v>
      </c>
      <c r="BA172">
        <f t="shared" si="286"/>
        <v>30.8921431204529</v>
      </c>
      <c r="BB172">
        <f t="shared" si="287"/>
        <v>13.9922477404529</v>
      </c>
      <c r="BC172">
        <f t="shared" si="288"/>
        <v>21.0991143491133</v>
      </c>
      <c r="BD172">
        <f t="shared" si="289"/>
        <v>19.3268932282101</v>
      </c>
      <c r="BE172">
        <f t="shared" si="290"/>
        <v>32.388256395948801</v>
      </c>
      <c r="BF172">
        <f t="shared" si="291"/>
        <v>15.488361015948801</v>
      </c>
      <c r="BG172">
        <f t="shared" si="292"/>
        <v>21.1674345944439</v>
      </c>
      <c r="BH172">
        <f t="shared" si="293"/>
        <v>17.946400854766601</v>
      </c>
      <c r="BI172">
        <f t="shared" si="294"/>
        <v>35.904082970005298</v>
      </c>
      <c r="BJ172">
        <f t="shared" si="295"/>
        <v>19.004187590005301</v>
      </c>
      <c r="BK172">
        <f t="shared" si="296"/>
        <v>21.610299040276299</v>
      </c>
      <c r="BL172">
        <f t="shared" si="297"/>
        <v>16.0020489481767</v>
      </c>
      <c r="BM172">
        <f t="shared" si="298"/>
        <v>29.092537228276299</v>
      </c>
      <c r="BN172">
        <f t="shared" si="299"/>
        <v>12.192641848276301</v>
      </c>
      <c r="BO172">
        <f t="shared" si="300"/>
        <v>21.9099548087902</v>
      </c>
      <c r="BP172">
        <f t="shared" si="301"/>
        <v>15.303660795071</v>
      </c>
      <c r="BQ172">
        <f t="shared" si="302"/>
        <v>24.085836315108999</v>
      </c>
      <c r="BR172">
        <f t="shared" si="303"/>
        <v>7.1859409351089703</v>
      </c>
      <c r="BS172">
        <f t="shared" si="304"/>
        <v>21.917872850847299</v>
      </c>
      <c r="BT172">
        <f t="shared" si="305"/>
        <v>14.4230623397131</v>
      </c>
      <c r="BU172">
        <f t="shared" si="306"/>
        <v>23.012500889424299</v>
      </c>
      <c r="BV172">
        <f t="shared" si="307"/>
        <v>6.1126055094243501</v>
      </c>
      <c r="BW172">
        <f t="shared" si="308"/>
        <v>22.168153753518499</v>
      </c>
      <c r="BX172">
        <f t="shared" si="309"/>
        <v>14.4900786307308</v>
      </c>
      <c r="BY172">
        <f t="shared" si="310"/>
        <v>19.4116502532606</v>
      </c>
      <c r="BZ172">
        <f t="shared" si="311"/>
        <v>2.5117548732605601</v>
      </c>
      <c r="CA172">
        <f t="shared" si="312"/>
        <v>21.3888674047592</v>
      </c>
      <c r="CB172">
        <f t="shared" si="313"/>
        <v>13.725759178911</v>
      </c>
      <c r="CC172">
        <f t="shared" si="314"/>
        <v>23.0356699934913</v>
      </c>
      <c r="CD172">
        <f t="shared" si="315"/>
        <v>6.1357746134912796</v>
      </c>
      <c r="CE172">
        <f t="shared" si="316"/>
        <v>21.0562156133253</v>
      </c>
      <c r="CF172">
        <f t="shared" si="317"/>
        <v>14.020750216770301</v>
      </c>
      <c r="CG172">
        <f t="shared" si="318"/>
        <v>22.202239683871799</v>
      </c>
      <c r="CH172">
        <f t="shared" si="319"/>
        <v>5.3023443038718199</v>
      </c>
      <c r="CI172">
        <f t="shared" si="320"/>
        <v>20.5517712785831</v>
      </c>
      <c r="CJ172">
        <f t="shared" si="321"/>
        <v>13.8915532344007</v>
      </c>
      <c r="CK172">
        <f t="shared" si="322"/>
        <v>22.576641158050698</v>
      </c>
      <c r="CL172">
        <f t="shared" si="323"/>
        <v>5.67674577805073</v>
      </c>
      <c r="CM172">
        <f t="shared" si="324"/>
        <v>20.096307971218</v>
      </c>
      <c r="CN172">
        <f t="shared" si="325"/>
        <v>13.2601189964734</v>
      </c>
      <c r="CO172">
        <f t="shared" si="326"/>
        <v>24.894252953792702</v>
      </c>
      <c r="CP172">
        <f t="shared" si="327"/>
        <v>7.9943575737926897</v>
      </c>
      <c r="CQ172">
        <f t="shared" si="328"/>
        <v>19.544408344772599</v>
      </c>
      <c r="CR172">
        <f t="shared" si="329"/>
        <v>13.185458058661499</v>
      </c>
      <c r="CS172">
        <f t="shared" si="330"/>
        <v>23.621435642691502</v>
      </c>
      <c r="CT172">
        <f t="shared" si="331"/>
        <v>6.7215402626914598</v>
      </c>
      <c r="CU172">
        <f t="shared" si="332"/>
        <v>19.215038126986801</v>
      </c>
      <c r="CV172">
        <f t="shared" si="333"/>
        <v>13.6065297159083</v>
      </c>
      <c r="CW172">
        <f t="shared" si="334"/>
        <v>21.1567315367699</v>
      </c>
      <c r="CX172">
        <f t="shared" si="335"/>
        <v>4.2568361567698902</v>
      </c>
      <c r="CY172">
        <f t="shared" si="336"/>
        <v>19.038553069966699</v>
      </c>
      <c r="CZ172">
        <f t="shared" si="337"/>
        <v>13.0622431072774</v>
      </c>
      <c r="DA172">
        <f t="shared" si="338"/>
        <v>18.788180601944799</v>
      </c>
      <c r="DB172">
        <f t="shared" si="339"/>
        <v>1.88828522194485</v>
      </c>
      <c r="DC172">
        <f t="shared" si="340"/>
        <v>18.306301028814101</v>
      </c>
      <c r="DD172">
        <f t="shared" si="341"/>
        <v>13.543736587445499</v>
      </c>
      <c r="DE172">
        <f t="shared" si="342"/>
        <v>14.954671018379599</v>
      </c>
      <c r="DF172">
        <f t="shared" si="343"/>
        <v>1.9452243616204301</v>
      </c>
      <c r="DG172">
        <f t="shared" si="344"/>
        <v>18.101811366426801</v>
      </c>
      <c r="DH172">
        <f t="shared" si="345"/>
        <v>13.0350539820314</v>
      </c>
      <c r="DI172">
        <f t="shared" si="346"/>
        <v>13.940728255279801</v>
      </c>
      <c r="DJ172">
        <f t="shared" si="347"/>
        <v>2.9591671247201701</v>
      </c>
      <c r="DK172">
        <f t="shared" si="348"/>
        <v>17.7632458006414</v>
      </c>
      <c r="DL172">
        <f t="shared" si="349"/>
        <v>14.506612174746699</v>
      </c>
      <c r="DM172">
        <f t="shared" si="350"/>
        <v>10.174079164623</v>
      </c>
      <c r="DN172">
        <f t="shared" si="351"/>
        <v>6.7258162153770096</v>
      </c>
      <c r="DO172">
        <f t="shared" si="352"/>
        <v>17.2560736335131</v>
      </c>
      <c r="DP172">
        <f t="shared" si="353"/>
        <v>14.4395350918118</v>
      </c>
      <c r="DQ172">
        <f t="shared" si="354"/>
        <v>9.1451135066412306</v>
      </c>
      <c r="DR172">
        <f t="shared" si="355"/>
        <v>7.7547818733587697</v>
      </c>
      <c r="DS172">
        <f t="shared" si="356"/>
        <v>16.579029413931998</v>
      </c>
      <c r="DT172">
        <f t="shared" si="357"/>
        <v>14.0147804738085</v>
      </c>
      <c r="DU172">
        <f t="shared" si="358"/>
        <v>10.433504928269199</v>
      </c>
      <c r="DV172">
        <f t="shared" si="359"/>
        <v>6.4663904517308497</v>
      </c>
    </row>
    <row r="173" spans="1:126" x14ac:dyDescent="0.15">
      <c r="A173">
        <v>159.4267346</v>
      </c>
      <c r="B173">
        <v>-16.885263599999998</v>
      </c>
      <c r="C173">
        <v>234</v>
      </c>
      <c r="D173">
        <v>61</v>
      </c>
      <c r="E173">
        <v>309.76538090000003</v>
      </c>
      <c r="F173">
        <v>98.982917790000002</v>
      </c>
      <c r="G173">
        <f t="shared" si="240"/>
        <v>15.722528811534</v>
      </c>
      <c r="H173">
        <f t="shared" si="241"/>
        <v>0.16147708348390599</v>
      </c>
      <c r="I173">
        <f t="shared" si="242"/>
        <v>5.9118314366218598</v>
      </c>
      <c r="J173">
        <f t="shared" si="243"/>
        <v>10.973432163378099</v>
      </c>
      <c r="K173">
        <f t="shared" si="244"/>
        <v>18.5097043735787</v>
      </c>
      <c r="L173">
        <f t="shared" si="245"/>
        <v>2.26153961813172</v>
      </c>
      <c r="M173">
        <f t="shared" si="246"/>
        <v>35.348124208412301</v>
      </c>
      <c r="N173">
        <f t="shared" si="247"/>
        <v>18.462860608412299</v>
      </c>
      <c r="O173">
        <f t="shared" si="248"/>
        <v>19.471082583579701</v>
      </c>
      <c r="P173">
        <f t="shared" si="249"/>
        <v>6.8812683857335903</v>
      </c>
      <c r="Q173">
        <f t="shared" si="250"/>
        <v>24.572969370263099</v>
      </c>
      <c r="R173">
        <f t="shared" si="251"/>
        <v>7.6877057702631397</v>
      </c>
      <c r="S173">
        <f t="shared" si="252"/>
        <v>20.0073324216267</v>
      </c>
      <c r="T173">
        <f t="shared" si="253"/>
        <v>16.364508403756599</v>
      </c>
      <c r="U173">
        <f t="shared" si="254"/>
        <v>18.664698802383299</v>
      </c>
      <c r="V173">
        <f t="shared" si="255"/>
        <v>1.77943520238335</v>
      </c>
      <c r="W173">
        <f t="shared" si="256"/>
        <v>20.3452155710734</v>
      </c>
      <c r="X173">
        <f t="shared" si="257"/>
        <v>17.811939025309901</v>
      </c>
      <c r="Y173">
        <f t="shared" si="258"/>
        <v>19.823760530146199</v>
      </c>
      <c r="Z173">
        <f t="shared" si="259"/>
        <v>2.9384969301461998</v>
      </c>
      <c r="AA173">
        <f t="shared" si="260"/>
        <v>19.027123895960401</v>
      </c>
      <c r="AB173">
        <f t="shared" si="261"/>
        <v>14.8432825210916</v>
      </c>
      <c r="AC173">
        <f t="shared" si="262"/>
        <v>27.382400441006901</v>
      </c>
      <c r="AD173">
        <f t="shared" si="263"/>
        <v>10.497136841006901</v>
      </c>
      <c r="AE173">
        <f t="shared" si="264"/>
        <v>18.163407115540299</v>
      </c>
      <c r="AF173">
        <f t="shared" si="265"/>
        <v>13.021482568830301</v>
      </c>
      <c r="AG173">
        <f t="shared" si="266"/>
        <v>26.495089621503499</v>
      </c>
      <c r="AH173">
        <f t="shared" si="267"/>
        <v>9.6098260215034497</v>
      </c>
      <c r="AI173">
        <f t="shared" si="268"/>
        <v>17.352060855157202</v>
      </c>
      <c r="AJ173">
        <f t="shared" si="269"/>
        <v>17.061315062336401</v>
      </c>
      <c r="AK173">
        <f t="shared" si="270"/>
        <v>16.003139306198701</v>
      </c>
      <c r="AL173">
        <f t="shared" si="271"/>
        <v>0.882124293801262</v>
      </c>
      <c r="AM173">
        <f t="shared" si="272"/>
        <v>17.8424459260305</v>
      </c>
      <c r="AN173">
        <f t="shared" si="273"/>
        <v>18.311041803172301</v>
      </c>
      <c r="AO173">
        <f t="shared" si="274"/>
        <v>13.4467835001997</v>
      </c>
      <c r="AP173">
        <f t="shared" si="275"/>
        <v>3.43848009980033</v>
      </c>
      <c r="AQ173">
        <f t="shared" si="276"/>
        <v>18.757361945071899</v>
      </c>
      <c r="AR173">
        <f t="shared" si="277"/>
        <v>18.616526099390398</v>
      </c>
      <c r="AS173">
        <f t="shared" si="278"/>
        <v>14.145162978777201</v>
      </c>
      <c r="AT173">
        <f t="shared" si="279"/>
        <v>2.7401006212227701</v>
      </c>
      <c r="AU173">
        <f t="shared" si="280"/>
        <v>19.140504749921298</v>
      </c>
      <c r="AV173">
        <f t="shared" si="281"/>
        <v>21.490119752348999</v>
      </c>
      <c r="AW173">
        <f t="shared" si="282"/>
        <v>22.842507383396399</v>
      </c>
      <c r="AX173">
        <f t="shared" si="283"/>
        <v>5.9572437833963701</v>
      </c>
      <c r="AY173">
        <f t="shared" si="284"/>
        <v>19.7090272489272</v>
      </c>
      <c r="AZ173">
        <f t="shared" si="285"/>
        <v>19.699312631165501</v>
      </c>
      <c r="BA173">
        <f t="shared" si="286"/>
        <v>21.302111209083598</v>
      </c>
      <c r="BB173">
        <f t="shared" si="287"/>
        <v>4.4168476090836499</v>
      </c>
      <c r="BC173">
        <f t="shared" si="288"/>
        <v>20.389092839212399</v>
      </c>
      <c r="BD173">
        <f t="shared" si="289"/>
        <v>18.999511209181801</v>
      </c>
      <c r="BE173">
        <f t="shared" si="290"/>
        <v>21.530607181579899</v>
      </c>
      <c r="BF173">
        <f t="shared" si="291"/>
        <v>4.64534358157995</v>
      </c>
      <c r="BG173">
        <f t="shared" si="292"/>
        <v>20.541353889414001</v>
      </c>
      <c r="BH173">
        <f t="shared" si="293"/>
        <v>17.9397002163143</v>
      </c>
      <c r="BI173">
        <f t="shared" si="294"/>
        <v>22.6437815732295</v>
      </c>
      <c r="BJ173">
        <f t="shared" si="295"/>
        <v>5.7585179732295098</v>
      </c>
      <c r="BK173">
        <f t="shared" si="296"/>
        <v>20.633384297988002</v>
      </c>
      <c r="BL173">
        <f t="shared" si="297"/>
        <v>16.743720201893399</v>
      </c>
      <c r="BM173">
        <f t="shared" si="298"/>
        <v>26.2643084053568</v>
      </c>
      <c r="BN173">
        <f t="shared" si="299"/>
        <v>9.3790448053567701</v>
      </c>
      <c r="BO173">
        <f t="shared" si="300"/>
        <v>21.0918823490716</v>
      </c>
      <c r="BP173">
        <f t="shared" si="301"/>
        <v>14.9944217767701</v>
      </c>
      <c r="BQ173">
        <f t="shared" si="302"/>
        <v>20.649066892582098</v>
      </c>
      <c r="BR173">
        <f t="shared" si="303"/>
        <v>3.7638032925820699</v>
      </c>
      <c r="BS173">
        <f t="shared" si="304"/>
        <v>21.401823050731402</v>
      </c>
      <c r="BT173">
        <f t="shared" si="305"/>
        <v>14.3957179270329</v>
      </c>
      <c r="BU173">
        <f t="shared" si="306"/>
        <v>17.605397488685298</v>
      </c>
      <c r="BV173">
        <f t="shared" si="307"/>
        <v>0.72013388868531403</v>
      </c>
      <c r="BW173">
        <f t="shared" si="308"/>
        <v>21.431647745443801</v>
      </c>
      <c r="BX173">
        <f t="shared" si="309"/>
        <v>13.6144725554697</v>
      </c>
      <c r="BY173">
        <f t="shared" si="310"/>
        <v>16.5434062758275</v>
      </c>
      <c r="BZ173">
        <f t="shared" si="311"/>
        <v>0.34185732417245202</v>
      </c>
      <c r="CA173">
        <f t="shared" si="312"/>
        <v>21.6927809574374</v>
      </c>
      <c r="CB173">
        <f t="shared" si="313"/>
        <v>13.719767256799001</v>
      </c>
      <c r="CC173">
        <f t="shared" si="314"/>
        <v>14.9383187233014</v>
      </c>
      <c r="CD173">
        <f t="shared" si="315"/>
        <v>1.94694487669855</v>
      </c>
      <c r="CE173">
        <f t="shared" si="316"/>
        <v>20.974702009680001</v>
      </c>
      <c r="CF173">
        <f t="shared" si="317"/>
        <v>13.032179621854899</v>
      </c>
      <c r="CG173">
        <f t="shared" si="318"/>
        <v>17.992621560542698</v>
      </c>
      <c r="CH173">
        <f t="shared" si="319"/>
        <v>1.1073579605427299</v>
      </c>
      <c r="CI173">
        <f t="shared" si="320"/>
        <v>20.6748368771472</v>
      </c>
      <c r="CJ173">
        <f t="shared" si="321"/>
        <v>13.345456559260301</v>
      </c>
      <c r="CK173">
        <f t="shared" si="322"/>
        <v>16.045630251297101</v>
      </c>
      <c r="CL173">
        <f t="shared" si="323"/>
        <v>0.83963334870286499</v>
      </c>
      <c r="CM173">
        <f t="shared" si="324"/>
        <v>20.2052784765146</v>
      </c>
      <c r="CN173">
        <f t="shared" si="325"/>
        <v>13.252768781154201</v>
      </c>
      <c r="CO173">
        <f t="shared" si="326"/>
        <v>17.653815113774499</v>
      </c>
      <c r="CP173">
        <f t="shared" si="327"/>
        <v>0.76855151377446895</v>
      </c>
      <c r="CQ173">
        <f t="shared" si="328"/>
        <v>19.779689145133599</v>
      </c>
      <c r="CR173">
        <f t="shared" si="329"/>
        <v>12.6765614428432</v>
      </c>
      <c r="CS173">
        <f t="shared" si="330"/>
        <v>17.968526950860898</v>
      </c>
      <c r="CT173">
        <f t="shared" si="331"/>
        <v>1.08326335086088</v>
      </c>
      <c r="CU173">
        <f t="shared" si="332"/>
        <v>19.262990618236799</v>
      </c>
      <c r="CV173">
        <f t="shared" si="333"/>
        <v>12.629310836841</v>
      </c>
      <c r="CW173">
        <f t="shared" si="334"/>
        <v>17.231018954212299</v>
      </c>
      <c r="CX173">
        <f t="shared" si="335"/>
        <v>0.34575535421227999</v>
      </c>
      <c r="CY173">
        <f t="shared" si="336"/>
        <v>18.9596498723416</v>
      </c>
      <c r="CZ173">
        <f t="shared" si="337"/>
        <v>13.0557545568881</v>
      </c>
      <c r="DA173">
        <f t="shared" si="338"/>
        <v>14.758144645171701</v>
      </c>
      <c r="DB173">
        <f t="shared" si="339"/>
        <v>2.1271189548283198</v>
      </c>
      <c r="DC173">
        <f t="shared" si="340"/>
        <v>18.798034880520099</v>
      </c>
      <c r="DD173">
        <f t="shared" si="341"/>
        <v>12.5535857072911</v>
      </c>
      <c r="DE173">
        <f t="shared" si="342"/>
        <v>13.683598351892201</v>
      </c>
      <c r="DF173">
        <f t="shared" si="343"/>
        <v>3.2016652481077998</v>
      </c>
      <c r="DG173">
        <f t="shared" si="344"/>
        <v>18.101811366426801</v>
      </c>
      <c r="DH173">
        <f t="shared" si="345"/>
        <v>13.0361089777084</v>
      </c>
      <c r="DI173">
        <f t="shared" si="346"/>
        <v>10.636773871908</v>
      </c>
      <c r="DJ173">
        <f t="shared" si="347"/>
        <v>6.24848972809201</v>
      </c>
      <c r="DK173">
        <f t="shared" si="348"/>
        <v>17.918211623537399</v>
      </c>
      <c r="DL173">
        <f t="shared" si="349"/>
        <v>12.563722978196701</v>
      </c>
      <c r="DM173">
        <f t="shared" si="350"/>
        <v>9.8541076536108001</v>
      </c>
      <c r="DN173">
        <f t="shared" si="351"/>
        <v>7.0311559463891999</v>
      </c>
      <c r="DO173">
        <f t="shared" si="352"/>
        <v>17.601439215427298</v>
      </c>
      <c r="DP173">
        <f t="shared" si="353"/>
        <v>14.000839307737699</v>
      </c>
      <c r="DQ173">
        <f t="shared" si="354"/>
        <v>7.45764824980201</v>
      </c>
      <c r="DR173">
        <f t="shared" si="355"/>
        <v>9.4276153501979891</v>
      </c>
      <c r="DS173">
        <f t="shared" si="356"/>
        <v>17.113973803433598</v>
      </c>
      <c r="DT173">
        <f t="shared" si="357"/>
        <v>13.9528832340196</v>
      </c>
      <c r="DU173">
        <f t="shared" si="358"/>
        <v>6.8058831559792203</v>
      </c>
      <c r="DV173">
        <f t="shared" si="359"/>
        <v>10.079380444020799</v>
      </c>
    </row>
    <row r="174" spans="1:126" x14ac:dyDescent="0.15">
      <c r="A174">
        <v>177.89660129999999</v>
      </c>
      <c r="B174">
        <v>-17.43864198</v>
      </c>
      <c r="C174">
        <v>237</v>
      </c>
      <c r="D174">
        <v>60</v>
      </c>
      <c r="E174">
        <v>314.27529909999998</v>
      </c>
      <c r="F174">
        <v>105.01438899999999</v>
      </c>
      <c r="G174">
        <f t="shared" si="240"/>
        <v>16.5730005406893</v>
      </c>
      <c r="H174">
        <f t="shared" si="241"/>
        <v>39.469500106338998</v>
      </c>
      <c r="I174">
        <f t="shared" si="242"/>
        <v>2.0489615443640401E-2</v>
      </c>
      <c r="J174">
        <f t="shared" si="243"/>
        <v>17.418152364556398</v>
      </c>
      <c r="K174">
        <f t="shared" si="244"/>
        <v>16.084305172928801</v>
      </c>
      <c r="L174">
        <f t="shared" si="245"/>
        <v>19.860111132045901</v>
      </c>
      <c r="M174">
        <f t="shared" si="246"/>
        <v>1.3583956687531</v>
      </c>
      <c r="N174">
        <f t="shared" si="247"/>
        <v>16.080246311246899</v>
      </c>
      <c r="O174">
        <f t="shared" si="248"/>
        <v>17.7162120703032</v>
      </c>
      <c r="P174">
        <f t="shared" si="249"/>
        <v>14.767121010176201</v>
      </c>
      <c r="Q174">
        <f t="shared" si="250"/>
        <v>3.3490061051139901</v>
      </c>
      <c r="R174">
        <f t="shared" si="251"/>
        <v>14.089635874886</v>
      </c>
      <c r="S174">
        <f t="shared" si="252"/>
        <v>18.697624971879701</v>
      </c>
      <c r="T174">
        <f t="shared" si="253"/>
        <v>15.025524250912</v>
      </c>
      <c r="U174">
        <f t="shared" si="254"/>
        <v>1.99873749315629</v>
      </c>
      <c r="V174">
        <f t="shared" si="255"/>
        <v>15.4399044868437</v>
      </c>
      <c r="W174">
        <f t="shared" si="256"/>
        <v>19.301166207514601</v>
      </c>
      <c r="X174">
        <f t="shared" si="257"/>
        <v>21.039542221576699</v>
      </c>
      <c r="Y174">
        <f t="shared" si="258"/>
        <v>2.2217304810609302</v>
      </c>
      <c r="Z174">
        <f t="shared" si="259"/>
        <v>15.216911498939099</v>
      </c>
      <c r="AA174">
        <f t="shared" si="260"/>
        <v>19.7090272489272</v>
      </c>
      <c r="AB174">
        <f t="shared" si="261"/>
        <v>21.481321004186999</v>
      </c>
      <c r="AC174">
        <f t="shared" si="262"/>
        <v>2.6580784938158502</v>
      </c>
      <c r="AD174">
        <f t="shared" si="263"/>
        <v>14.7805634861841</v>
      </c>
      <c r="AE174">
        <f t="shared" si="264"/>
        <v>18.689991730095201</v>
      </c>
      <c r="AF174">
        <f t="shared" si="265"/>
        <v>18.412560860731698</v>
      </c>
      <c r="AG174">
        <f t="shared" si="266"/>
        <v>2.5695177001439302</v>
      </c>
      <c r="AH174">
        <f t="shared" si="267"/>
        <v>14.8691242798561</v>
      </c>
      <c r="AI174">
        <f t="shared" si="268"/>
        <v>17.9827998687602</v>
      </c>
      <c r="AJ174">
        <f t="shared" si="269"/>
        <v>16.371064046423399</v>
      </c>
      <c r="AK174">
        <f t="shared" si="270"/>
        <v>2.3601519945241201</v>
      </c>
      <c r="AL174">
        <f t="shared" si="271"/>
        <v>15.078489985475899</v>
      </c>
      <c r="AM174">
        <f t="shared" si="272"/>
        <v>17.282118649969998</v>
      </c>
      <c r="AN174">
        <f t="shared" si="273"/>
        <v>19.577634872626799</v>
      </c>
      <c r="AO174">
        <f t="shared" si="274"/>
        <v>1.6382795970346999</v>
      </c>
      <c r="AP174">
        <f t="shared" si="275"/>
        <v>15.8003623829653</v>
      </c>
      <c r="AQ174">
        <f t="shared" si="276"/>
        <v>17.730239160442299</v>
      </c>
      <c r="AR174">
        <f t="shared" si="277"/>
        <v>20.433260628474301</v>
      </c>
      <c r="AS174">
        <f t="shared" si="278"/>
        <v>1.69548805676884</v>
      </c>
      <c r="AT174">
        <f t="shared" si="279"/>
        <v>15.743153923231199</v>
      </c>
      <c r="AU174">
        <f t="shared" si="280"/>
        <v>18.570481507918799</v>
      </c>
      <c r="AV174">
        <f t="shared" si="281"/>
        <v>20.5269382421647</v>
      </c>
      <c r="AW174">
        <f t="shared" si="282"/>
        <v>2.0285649899061302</v>
      </c>
      <c r="AX174">
        <f t="shared" si="283"/>
        <v>15.4100769900939</v>
      </c>
      <c r="AY174">
        <f t="shared" si="284"/>
        <v>18.929902511074602</v>
      </c>
      <c r="AZ174">
        <f t="shared" si="285"/>
        <v>22.9776724698051</v>
      </c>
      <c r="BA174">
        <f t="shared" si="286"/>
        <v>2.1537232733424698</v>
      </c>
      <c r="BB174">
        <f t="shared" si="287"/>
        <v>15.2849187066575</v>
      </c>
      <c r="BC174">
        <f t="shared" si="288"/>
        <v>19.467304725068502</v>
      </c>
      <c r="BD174">
        <f t="shared" si="289"/>
        <v>21.2101928630073</v>
      </c>
      <c r="BE174">
        <f t="shared" si="290"/>
        <v>2.2962113021917001</v>
      </c>
      <c r="BF174">
        <f t="shared" si="291"/>
        <v>15.142430677808299</v>
      </c>
      <c r="BG174">
        <f t="shared" si="292"/>
        <v>20.109595059353701</v>
      </c>
      <c r="BH174">
        <f t="shared" si="293"/>
        <v>20.4551379618872</v>
      </c>
      <c r="BI174">
        <f t="shared" si="294"/>
        <v>2.4350278879204801</v>
      </c>
      <c r="BJ174">
        <f t="shared" si="295"/>
        <v>15.0036140920795</v>
      </c>
      <c r="BK174">
        <f t="shared" si="296"/>
        <v>20.256431571876799</v>
      </c>
      <c r="BL174">
        <f t="shared" si="297"/>
        <v>19.3841563770306</v>
      </c>
      <c r="BM174">
        <f t="shared" si="298"/>
        <v>2.58197617455673</v>
      </c>
      <c r="BN174">
        <f t="shared" si="299"/>
        <v>14.856665805443299</v>
      </c>
      <c r="BO174">
        <f t="shared" si="300"/>
        <v>20.356489092710898</v>
      </c>
      <c r="BP174">
        <f t="shared" si="301"/>
        <v>18.172646603466202</v>
      </c>
      <c r="BQ174">
        <f t="shared" si="302"/>
        <v>2.5286008733425098</v>
      </c>
      <c r="BR174">
        <f t="shared" si="303"/>
        <v>14.9100411066575</v>
      </c>
      <c r="BS174">
        <f t="shared" si="304"/>
        <v>20.808008023805201</v>
      </c>
      <c r="BT174">
        <f t="shared" si="305"/>
        <v>16.445075649513601</v>
      </c>
      <c r="BU174">
        <f t="shared" si="306"/>
        <v>1.9861041862576401</v>
      </c>
      <c r="BV174">
        <f t="shared" si="307"/>
        <v>15.452537793742399</v>
      </c>
      <c r="BW174">
        <f t="shared" si="308"/>
        <v>21.1151463545648</v>
      </c>
      <c r="BX174">
        <f t="shared" si="309"/>
        <v>15.766503884658199</v>
      </c>
      <c r="BY174">
        <f t="shared" si="310"/>
        <v>1.7329383339308</v>
      </c>
      <c r="BZ174">
        <f t="shared" si="311"/>
        <v>15.7057036460692</v>
      </c>
      <c r="CA174">
        <f t="shared" si="312"/>
        <v>21.155778969813699</v>
      </c>
      <c r="CB174">
        <f t="shared" si="313"/>
        <v>14.9534891483201</v>
      </c>
      <c r="CC174">
        <f t="shared" si="314"/>
        <v>1.72024437379186</v>
      </c>
      <c r="CD174">
        <f t="shared" si="315"/>
        <v>15.7183976062081</v>
      </c>
      <c r="CE174">
        <f t="shared" si="316"/>
        <v>21.416739892449701</v>
      </c>
      <c r="CF174">
        <f t="shared" si="317"/>
        <v>14.9004964583303</v>
      </c>
      <c r="CG174">
        <f t="shared" si="318"/>
        <v>1.67546061686355</v>
      </c>
      <c r="CH174">
        <f t="shared" si="319"/>
        <v>15.7631813631365</v>
      </c>
      <c r="CI174">
        <f t="shared" si="320"/>
        <v>20.745269021925999</v>
      </c>
      <c r="CJ174">
        <f t="shared" si="321"/>
        <v>14.1894746313738</v>
      </c>
      <c r="CK174">
        <f t="shared" si="322"/>
        <v>1.91095701498237</v>
      </c>
      <c r="CL174">
        <f t="shared" si="323"/>
        <v>15.527684965017601</v>
      </c>
      <c r="CM174">
        <f t="shared" si="324"/>
        <v>20.468110863425299</v>
      </c>
      <c r="CN174">
        <f t="shared" si="325"/>
        <v>14.204923168171399</v>
      </c>
      <c r="CO174">
        <f t="shared" si="326"/>
        <v>1.7302206468024599</v>
      </c>
      <c r="CP174">
        <f t="shared" si="327"/>
        <v>15.708421333197499</v>
      </c>
      <c r="CQ174">
        <f t="shared" si="328"/>
        <v>20.025408990706499</v>
      </c>
      <c r="CR174">
        <f t="shared" si="329"/>
        <v>14.0245157091832</v>
      </c>
      <c r="CS174">
        <f t="shared" si="330"/>
        <v>1.82379146315256</v>
      </c>
      <c r="CT174">
        <f t="shared" si="331"/>
        <v>15.614850516847399</v>
      </c>
      <c r="CU174">
        <f t="shared" si="332"/>
        <v>19.622610803403301</v>
      </c>
      <c r="CV174">
        <f t="shared" si="333"/>
        <v>13.440160887967201</v>
      </c>
      <c r="CW174">
        <f t="shared" si="334"/>
        <v>1.78375562090952</v>
      </c>
      <c r="CX174">
        <f t="shared" si="335"/>
        <v>15.654886359090501</v>
      </c>
      <c r="CY174">
        <f t="shared" si="336"/>
        <v>19.132339613255098</v>
      </c>
      <c r="CZ174">
        <f t="shared" si="337"/>
        <v>13.343375321220799</v>
      </c>
      <c r="DA174">
        <f t="shared" si="338"/>
        <v>1.6985528270236501</v>
      </c>
      <c r="DB174">
        <f t="shared" si="339"/>
        <v>15.740089152976299</v>
      </c>
      <c r="DC174">
        <f t="shared" si="340"/>
        <v>18.846392861191099</v>
      </c>
      <c r="DD174">
        <f t="shared" si="341"/>
        <v>13.655318596897001</v>
      </c>
      <c r="DE174">
        <f t="shared" si="342"/>
        <v>1.4119338619880399</v>
      </c>
      <c r="DF174">
        <f t="shared" si="343"/>
        <v>16.026708118011999</v>
      </c>
      <c r="DG174">
        <f t="shared" si="344"/>
        <v>18.694033862280399</v>
      </c>
      <c r="DH174">
        <f t="shared" si="345"/>
        <v>13.1495368345215</v>
      </c>
      <c r="DI174">
        <f t="shared" si="346"/>
        <v>1.2777537221811801</v>
      </c>
      <c r="DJ174">
        <f t="shared" si="347"/>
        <v>16.160888257818801</v>
      </c>
      <c r="DK174">
        <f t="shared" si="348"/>
        <v>18.026389795770399</v>
      </c>
      <c r="DL174">
        <f t="shared" si="349"/>
        <v>13.459571597333101</v>
      </c>
      <c r="DM174">
        <f t="shared" si="350"/>
        <v>1.0518964928307999</v>
      </c>
      <c r="DN174">
        <f t="shared" si="351"/>
        <v>16.3867454871692</v>
      </c>
      <c r="DO174">
        <f t="shared" si="352"/>
        <v>17.854683355379802</v>
      </c>
      <c r="DP174">
        <f t="shared" si="353"/>
        <v>12.9892484617724</v>
      </c>
      <c r="DQ174">
        <f t="shared" si="354"/>
        <v>0.99560254477936605</v>
      </c>
      <c r="DR174">
        <f t="shared" si="355"/>
        <v>16.443039435220602</v>
      </c>
      <c r="DS174">
        <f t="shared" si="356"/>
        <v>17.552324555000801</v>
      </c>
      <c r="DT174">
        <f t="shared" si="357"/>
        <v>14.288392089452399</v>
      </c>
      <c r="DU174">
        <f t="shared" si="358"/>
        <v>0.74890821760258397</v>
      </c>
      <c r="DV174">
        <f t="shared" si="359"/>
        <v>16.689733762397399</v>
      </c>
    </row>
    <row r="175" spans="1:126" x14ac:dyDescent="0.15">
      <c r="A175">
        <v>156.672237</v>
      </c>
      <c r="B175">
        <v>-12.75839169</v>
      </c>
      <c r="C175">
        <v>239</v>
      </c>
      <c r="D175">
        <v>60</v>
      </c>
      <c r="E175">
        <v>321.32147220000002</v>
      </c>
      <c r="F175">
        <v>110.3559952</v>
      </c>
      <c r="G175">
        <f t="shared" si="240"/>
        <v>10.481685874356</v>
      </c>
      <c r="H175">
        <f t="shared" si="241"/>
        <v>46.3396364287061</v>
      </c>
      <c r="I175" t="e">
        <f t="shared" si="242"/>
        <v>#NUM!</v>
      </c>
      <c r="J175" t="e">
        <f t="shared" si="243"/>
        <v>#NUM!</v>
      </c>
      <c r="K175">
        <f t="shared" si="244"/>
        <v>13.4830491131017</v>
      </c>
      <c r="L175">
        <f t="shared" si="245"/>
        <v>42.873465363949997</v>
      </c>
      <c r="M175">
        <f t="shared" si="246"/>
        <v>3.80840670842358</v>
      </c>
      <c r="N175">
        <f t="shared" si="247"/>
        <v>8.9499849815764208</v>
      </c>
      <c r="O175">
        <f t="shared" si="248"/>
        <v>14.2123816671048</v>
      </c>
      <c r="P175">
        <f t="shared" si="249"/>
        <v>28.540532154735601</v>
      </c>
      <c r="Q175">
        <f t="shared" si="250"/>
        <v>37.519899597902899</v>
      </c>
      <c r="R175">
        <f t="shared" si="251"/>
        <v>24.761507907902899</v>
      </c>
      <c r="S175">
        <f t="shared" si="252"/>
        <v>15.920453988566701</v>
      </c>
      <c r="T175">
        <f t="shared" si="253"/>
        <v>22.567484807560099</v>
      </c>
      <c r="U175">
        <f t="shared" si="254"/>
        <v>31.737241185229099</v>
      </c>
      <c r="V175">
        <f t="shared" si="255"/>
        <v>18.978849495229099</v>
      </c>
      <c r="W175">
        <f t="shared" si="256"/>
        <v>17.054858000525801</v>
      </c>
      <c r="X175">
        <f t="shared" si="257"/>
        <v>21.266924587550299</v>
      </c>
      <c r="Y175">
        <f t="shared" si="258"/>
        <v>32.937643958768597</v>
      </c>
      <c r="Z175">
        <f t="shared" si="259"/>
        <v>20.1792522687686</v>
      </c>
      <c r="AA175">
        <f t="shared" si="260"/>
        <v>17.8255049766043</v>
      </c>
      <c r="AB175">
        <f t="shared" si="261"/>
        <v>25.187061067464001</v>
      </c>
      <c r="AC175">
        <f t="shared" si="262"/>
        <v>26.9938187442222</v>
      </c>
      <c r="AD175">
        <f t="shared" si="263"/>
        <v>14.2354270542222</v>
      </c>
      <c r="AE175">
        <f t="shared" si="264"/>
        <v>18.382063054775799</v>
      </c>
      <c r="AF175">
        <f t="shared" si="265"/>
        <v>24.903243328096799</v>
      </c>
      <c r="AG175">
        <f t="shared" si="266"/>
        <v>27.3761917267603</v>
      </c>
      <c r="AH175">
        <f t="shared" si="267"/>
        <v>14.6178000367603</v>
      </c>
      <c r="AI175">
        <f t="shared" si="268"/>
        <v>17.639304119898402</v>
      </c>
      <c r="AJ175">
        <f t="shared" si="269"/>
        <v>21.790337912084699</v>
      </c>
      <c r="AK175">
        <f t="shared" si="270"/>
        <v>27.223786677597602</v>
      </c>
      <c r="AL175">
        <f t="shared" si="271"/>
        <v>14.4653949875976</v>
      </c>
      <c r="AM175">
        <f t="shared" si="272"/>
        <v>17.1114516644761</v>
      </c>
      <c r="AN175">
        <f t="shared" si="273"/>
        <v>19.617386391761499</v>
      </c>
      <c r="AO175">
        <f t="shared" si="274"/>
        <v>22.552460194390001</v>
      </c>
      <c r="AP175">
        <f t="shared" si="275"/>
        <v>9.7940685043900402</v>
      </c>
      <c r="AQ175">
        <f t="shared" si="276"/>
        <v>16.564027461384299</v>
      </c>
      <c r="AR175">
        <f t="shared" si="277"/>
        <v>22.0727673162264</v>
      </c>
      <c r="AS175">
        <f t="shared" si="278"/>
        <v>16.904068741608501</v>
      </c>
      <c r="AT175">
        <f t="shared" si="279"/>
        <v>4.14567705160849</v>
      </c>
      <c r="AU175">
        <f t="shared" si="280"/>
        <v>17.038586865003499</v>
      </c>
      <c r="AV175">
        <f t="shared" si="281"/>
        <v>22.566196325927901</v>
      </c>
      <c r="AW175">
        <f t="shared" si="282"/>
        <v>17.571889702505299</v>
      </c>
      <c r="AX175">
        <f t="shared" si="283"/>
        <v>4.8134980125053399</v>
      </c>
      <c r="AY175">
        <f t="shared" si="284"/>
        <v>17.847283243708102</v>
      </c>
      <c r="AZ175">
        <f t="shared" si="285"/>
        <v>22.493026796360599</v>
      </c>
      <c r="BA175">
        <f t="shared" si="286"/>
        <v>23.4748027201877</v>
      </c>
      <c r="BB175">
        <f t="shared" si="287"/>
        <v>10.7164110301877</v>
      </c>
      <c r="BC175">
        <f t="shared" si="288"/>
        <v>18.215675219564201</v>
      </c>
      <c r="BD175">
        <f t="shared" si="289"/>
        <v>24.532001026106499</v>
      </c>
      <c r="BE175">
        <f t="shared" si="290"/>
        <v>24.133740209703198</v>
      </c>
      <c r="BF175">
        <f t="shared" si="291"/>
        <v>11.3753485197032</v>
      </c>
      <c r="BG175">
        <f t="shared" si="292"/>
        <v>18.758579086202499</v>
      </c>
      <c r="BH175">
        <f t="shared" si="293"/>
        <v>22.7797469968719</v>
      </c>
      <c r="BI175">
        <f t="shared" si="294"/>
        <v>24.617678967688398</v>
      </c>
      <c r="BJ175">
        <f t="shared" si="295"/>
        <v>11.8592872776884</v>
      </c>
      <c r="BK175">
        <f t="shared" si="296"/>
        <v>19.394323746329</v>
      </c>
      <c r="BL175">
        <f t="shared" si="297"/>
        <v>21.974989259463602</v>
      </c>
      <c r="BM175">
        <f t="shared" si="298"/>
        <v>26.3150485133859</v>
      </c>
      <c r="BN175">
        <f t="shared" si="299"/>
        <v>13.5566568233859</v>
      </c>
      <c r="BO175">
        <f t="shared" si="300"/>
        <v>19.557237548901298</v>
      </c>
      <c r="BP175">
        <f t="shared" si="301"/>
        <v>20.9165356628389</v>
      </c>
      <c r="BQ175">
        <f t="shared" si="302"/>
        <v>29.5521644320925</v>
      </c>
      <c r="BR175">
        <f t="shared" si="303"/>
        <v>16.7937727420925</v>
      </c>
      <c r="BS175">
        <f t="shared" si="304"/>
        <v>19.687192009154401</v>
      </c>
      <c r="BT175">
        <f t="shared" si="305"/>
        <v>19.686151212083701</v>
      </c>
      <c r="BU175">
        <f t="shared" si="306"/>
        <v>27.6054492305705</v>
      </c>
      <c r="BV175">
        <f t="shared" si="307"/>
        <v>14.8470575405705</v>
      </c>
      <c r="BW175">
        <f t="shared" si="308"/>
        <v>20.1550970862111</v>
      </c>
      <c r="BX175">
        <f t="shared" si="309"/>
        <v>18.087578752526799</v>
      </c>
      <c r="BY175">
        <f t="shared" si="310"/>
        <v>21.771762920662901</v>
      </c>
      <c r="BZ175">
        <f t="shared" si="311"/>
        <v>9.0133712306628606</v>
      </c>
      <c r="CA175">
        <f t="shared" si="312"/>
        <v>20.4784390912892</v>
      </c>
      <c r="CB175">
        <f t="shared" si="313"/>
        <v>17.387489272638302</v>
      </c>
      <c r="CC175">
        <f t="shared" si="314"/>
        <v>18.5848408710578</v>
      </c>
      <c r="CD175">
        <f t="shared" si="315"/>
        <v>5.8264491810578196</v>
      </c>
      <c r="CE175">
        <f t="shared" si="316"/>
        <v>20.545278392755598</v>
      </c>
      <c r="CF175">
        <f t="shared" si="317"/>
        <v>16.534408088023302</v>
      </c>
      <c r="CG175">
        <f t="shared" si="318"/>
        <v>19.4424317014454</v>
      </c>
      <c r="CH175">
        <f t="shared" si="319"/>
        <v>6.6840400114454201</v>
      </c>
      <c r="CI175">
        <f t="shared" si="320"/>
        <v>20.821555478589801</v>
      </c>
      <c r="CJ175">
        <f t="shared" si="321"/>
        <v>16.4150957669221</v>
      </c>
      <c r="CK175">
        <f t="shared" si="322"/>
        <v>19.506618139927301</v>
      </c>
      <c r="CL175">
        <f t="shared" si="323"/>
        <v>6.7482264499272802</v>
      </c>
      <c r="CM175">
        <f t="shared" si="324"/>
        <v>20.206708381932099</v>
      </c>
      <c r="CN175">
        <f t="shared" si="325"/>
        <v>15.667554509610101</v>
      </c>
      <c r="CO175">
        <f t="shared" si="326"/>
        <v>20.6470463483648</v>
      </c>
      <c r="CP175">
        <f t="shared" si="327"/>
        <v>7.8886546583648398</v>
      </c>
      <c r="CQ175">
        <f t="shared" si="328"/>
        <v>19.9632694540656</v>
      </c>
      <c r="CR175">
        <f t="shared" si="329"/>
        <v>15.5367157942036</v>
      </c>
      <c r="CS175">
        <f t="shared" si="330"/>
        <v>20.1585218525905</v>
      </c>
      <c r="CT175">
        <f t="shared" si="331"/>
        <v>7.4001301625905196</v>
      </c>
      <c r="CU175">
        <f t="shared" si="332"/>
        <v>19.556927202766499</v>
      </c>
      <c r="CV175">
        <f t="shared" si="333"/>
        <v>15.2797694668453</v>
      </c>
      <c r="CW175">
        <f t="shared" si="334"/>
        <v>19.690898619274002</v>
      </c>
      <c r="CX175">
        <f t="shared" si="335"/>
        <v>6.9325069292740498</v>
      </c>
      <c r="CY175">
        <f t="shared" si="336"/>
        <v>19.186059283301301</v>
      </c>
      <c r="CZ175">
        <f t="shared" si="337"/>
        <v>14.668578688171401</v>
      </c>
      <c r="DA175">
        <f t="shared" si="338"/>
        <v>19.414861431196801</v>
      </c>
      <c r="DB175">
        <f t="shared" si="339"/>
        <v>6.6564697411967604</v>
      </c>
      <c r="DC175">
        <f t="shared" si="340"/>
        <v>18.730786614792901</v>
      </c>
      <c r="DD175">
        <f t="shared" si="341"/>
        <v>14.515807001342701</v>
      </c>
      <c r="DE175">
        <f t="shared" si="342"/>
        <v>17.664935038645801</v>
      </c>
      <c r="DF175">
        <f t="shared" si="343"/>
        <v>4.9065433486458403</v>
      </c>
      <c r="DG175">
        <f t="shared" si="344"/>
        <v>18.471060047237199</v>
      </c>
      <c r="DH175">
        <f t="shared" si="345"/>
        <v>14.7294861307355</v>
      </c>
      <c r="DI175">
        <f t="shared" si="346"/>
        <v>15.143980449060701</v>
      </c>
      <c r="DJ175">
        <f t="shared" si="347"/>
        <v>2.3855887590607199</v>
      </c>
      <c r="DK175">
        <f t="shared" si="348"/>
        <v>18.336400503678899</v>
      </c>
      <c r="DL175">
        <f t="shared" si="349"/>
        <v>14.2034015332001</v>
      </c>
      <c r="DM175">
        <f t="shared" si="350"/>
        <v>13.432661943112601</v>
      </c>
      <c r="DN175">
        <f t="shared" si="351"/>
        <v>0.67427025311255095</v>
      </c>
      <c r="DO175">
        <f t="shared" si="352"/>
        <v>17.704110831138198</v>
      </c>
      <c r="DP175">
        <f t="shared" si="353"/>
        <v>14.376483695798299</v>
      </c>
      <c r="DQ175">
        <f t="shared" si="354"/>
        <v>10.8526135492116</v>
      </c>
      <c r="DR175">
        <f t="shared" si="355"/>
        <v>1.90577814078842</v>
      </c>
      <c r="DS175">
        <f t="shared" si="356"/>
        <v>17.552324555000801</v>
      </c>
      <c r="DT175">
        <f t="shared" si="357"/>
        <v>13.891560183735001</v>
      </c>
      <c r="DU175">
        <f t="shared" si="358"/>
        <v>10.622638741413301</v>
      </c>
      <c r="DV175">
        <f t="shared" si="359"/>
        <v>2.1357529485867501</v>
      </c>
    </row>
    <row r="176" spans="1:126" x14ac:dyDescent="0.15">
      <c r="A176">
        <v>168.61472520000001</v>
      </c>
      <c r="B176">
        <v>-5.0587870710000002</v>
      </c>
      <c r="C176">
        <v>240</v>
      </c>
      <c r="D176">
        <v>60</v>
      </c>
      <c r="E176">
        <v>322.91036989999998</v>
      </c>
      <c r="F176">
        <v>113.00212860000001</v>
      </c>
      <c r="G176">
        <f t="shared" si="240"/>
        <v>5.2408429371780096</v>
      </c>
      <c r="H176">
        <f t="shared" si="241"/>
        <v>16.1759768672318</v>
      </c>
      <c r="I176" t="e">
        <f t="shared" si="242"/>
        <v>#NUM!</v>
      </c>
      <c r="J176" t="e">
        <f t="shared" si="243"/>
        <v>#NUM!</v>
      </c>
      <c r="K176">
        <f t="shared" si="244"/>
        <v>7.9327304458194501</v>
      </c>
      <c r="L176">
        <f t="shared" si="245"/>
        <v>31.104265597721501</v>
      </c>
      <c r="M176">
        <f t="shared" si="246"/>
        <v>29.618156262827402</v>
      </c>
      <c r="N176">
        <f t="shared" si="247"/>
        <v>24.5593691918274</v>
      </c>
      <c r="O176">
        <f t="shared" si="248"/>
        <v>10.7228701152859</v>
      </c>
      <c r="P176">
        <f t="shared" si="249"/>
        <v>33.877932075721297</v>
      </c>
      <c r="Q176">
        <f t="shared" si="250"/>
        <v>7.2779260122741398</v>
      </c>
      <c r="R176">
        <f t="shared" si="251"/>
        <v>2.21913894127414</v>
      </c>
      <c r="S176">
        <f t="shared" si="252"/>
        <v>11.9723215639873</v>
      </c>
      <c r="T176">
        <f t="shared" si="253"/>
        <v>25.378183798585599</v>
      </c>
      <c r="U176">
        <f t="shared" si="254"/>
        <v>21.565380238992802</v>
      </c>
      <c r="V176">
        <f t="shared" si="255"/>
        <v>16.506593167992801</v>
      </c>
      <c r="W176">
        <f t="shared" si="256"/>
        <v>13.790686773922801</v>
      </c>
      <c r="X176">
        <f t="shared" si="257"/>
        <v>21.2304632465287</v>
      </c>
      <c r="Y176">
        <f t="shared" si="258"/>
        <v>14.3661991390249</v>
      </c>
      <c r="Z176">
        <f t="shared" si="259"/>
        <v>9.3074120680249397</v>
      </c>
      <c r="AA176">
        <f t="shared" si="260"/>
        <v>15.087385873238199</v>
      </c>
      <c r="AB176">
        <f t="shared" si="261"/>
        <v>20.358230581115698</v>
      </c>
      <c r="AC176">
        <f t="shared" si="262"/>
        <v>18.5303481572357</v>
      </c>
      <c r="AD176">
        <f t="shared" si="263"/>
        <v>13.471561086235701</v>
      </c>
      <c r="AE176">
        <f t="shared" si="264"/>
        <v>16.026535690182602</v>
      </c>
      <c r="AF176">
        <f t="shared" si="265"/>
        <v>23.868255225361601</v>
      </c>
      <c r="AG176">
        <f t="shared" si="266"/>
        <v>17.808884655263999</v>
      </c>
      <c r="AH176">
        <f t="shared" si="267"/>
        <v>12.750097584263999</v>
      </c>
      <c r="AI176">
        <f t="shared" si="268"/>
        <v>16.736724444936499</v>
      </c>
      <c r="AJ176">
        <f t="shared" si="269"/>
        <v>23.801626038337499</v>
      </c>
      <c r="AK176">
        <f t="shared" si="270"/>
        <v>13.627390660327</v>
      </c>
      <c r="AL176">
        <f t="shared" si="271"/>
        <v>8.5686035893269707</v>
      </c>
      <c r="AM176">
        <f t="shared" si="272"/>
        <v>16.252480225100701</v>
      </c>
      <c r="AN176">
        <f t="shared" si="273"/>
        <v>21.157000922966599</v>
      </c>
      <c r="AO176">
        <f t="shared" si="274"/>
        <v>12.709650876465799</v>
      </c>
      <c r="AP176">
        <f t="shared" si="275"/>
        <v>7.6508638054658498</v>
      </c>
      <c r="AQ176">
        <f t="shared" si="276"/>
        <v>15.909470576435901</v>
      </c>
      <c r="AR176">
        <f t="shared" si="277"/>
        <v>19.261435654796902</v>
      </c>
      <c r="AS176">
        <f t="shared" si="278"/>
        <v>11.160831684582</v>
      </c>
      <c r="AT176">
        <f t="shared" si="279"/>
        <v>6.1020446135819597</v>
      </c>
      <c r="AU176">
        <f t="shared" si="280"/>
        <v>15.519317296303299</v>
      </c>
      <c r="AV176">
        <f t="shared" si="281"/>
        <v>21.5424047399659</v>
      </c>
      <c r="AW176">
        <f t="shared" si="282"/>
        <v>10.129129732889499</v>
      </c>
      <c r="AX176">
        <f t="shared" si="283"/>
        <v>5.07034266188953</v>
      </c>
      <c r="AY176">
        <f t="shared" si="284"/>
        <v>16.041985935446299</v>
      </c>
      <c r="AZ176">
        <f t="shared" si="285"/>
        <v>22.043356562867999</v>
      </c>
      <c r="BA176">
        <f t="shared" si="286"/>
        <v>12.066728539410899</v>
      </c>
      <c r="BB176">
        <f t="shared" si="287"/>
        <v>7.0079414684109498</v>
      </c>
      <c r="BC176">
        <f t="shared" si="288"/>
        <v>16.856726227315999</v>
      </c>
      <c r="BD176">
        <f t="shared" si="289"/>
        <v>22.0151993639906</v>
      </c>
      <c r="BE176">
        <f t="shared" si="290"/>
        <v>11.190734948127499</v>
      </c>
      <c r="BF176">
        <f t="shared" si="291"/>
        <v>6.13194787712749</v>
      </c>
      <c r="BG176">
        <f t="shared" si="292"/>
        <v>17.261107195811299</v>
      </c>
      <c r="BH176">
        <f t="shared" si="293"/>
        <v>23.945488494008099</v>
      </c>
      <c r="BI176">
        <f t="shared" si="294"/>
        <v>13.042564547619699</v>
      </c>
      <c r="BJ176">
        <f t="shared" si="295"/>
        <v>7.9837774766196796</v>
      </c>
      <c r="BK176">
        <f t="shared" si="296"/>
        <v>17.828119773329099</v>
      </c>
      <c r="BL176">
        <f t="shared" si="297"/>
        <v>22.349152229888698</v>
      </c>
      <c r="BM176">
        <f t="shared" si="298"/>
        <v>13.874468959654999</v>
      </c>
      <c r="BN176">
        <f t="shared" si="299"/>
        <v>8.8156818886550408</v>
      </c>
      <c r="BO176">
        <f t="shared" si="300"/>
        <v>18.477213045869298</v>
      </c>
      <c r="BP176">
        <f t="shared" si="301"/>
        <v>21.621557542976898</v>
      </c>
      <c r="BQ176">
        <f t="shared" si="302"/>
        <v>14.850762908063899</v>
      </c>
      <c r="BR176">
        <f t="shared" si="303"/>
        <v>9.79197583706393</v>
      </c>
      <c r="BS176">
        <f t="shared" si="304"/>
        <v>18.675614811252199</v>
      </c>
      <c r="BT176">
        <f t="shared" si="305"/>
        <v>20.644954739290799</v>
      </c>
      <c r="BU176">
        <f t="shared" si="306"/>
        <v>14.0890445309626</v>
      </c>
      <c r="BV176">
        <f t="shared" si="307"/>
        <v>9.0302574599625594</v>
      </c>
      <c r="BW176">
        <f t="shared" si="308"/>
        <v>18.8447802173269</v>
      </c>
      <c r="BX176">
        <f t="shared" si="309"/>
        <v>19.498012809330199</v>
      </c>
      <c r="BY176">
        <f t="shared" si="310"/>
        <v>12.9677129651137</v>
      </c>
      <c r="BZ176">
        <f t="shared" si="311"/>
        <v>7.9089258941136604</v>
      </c>
      <c r="CA176">
        <f t="shared" si="312"/>
        <v>19.334212877535101</v>
      </c>
      <c r="CB176">
        <f t="shared" si="313"/>
        <v>17.975818694322399</v>
      </c>
      <c r="CC176">
        <f t="shared" si="314"/>
        <v>10.521719011203601</v>
      </c>
      <c r="CD176">
        <f t="shared" si="315"/>
        <v>5.4629319402036298</v>
      </c>
      <c r="CE176">
        <f t="shared" si="316"/>
        <v>19.6814152688438</v>
      </c>
      <c r="CF176">
        <f t="shared" si="317"/>
        <v>17.3002789286259</v>
      </c>
      <c r="CG176">
        <f t="shared" si="318"/>
        <v>9.5067087273182107</v>
      </c>
      <c r="CH176">
        <f t="shared" si="319"/>
        <v>4.4479216563182096</v>
      </c>
      <c r="CI176">
        <f t="shared" si="320"/>
        <v>19.781295262931501</v>
      </c>
      <c r="CJ176">
        <f t="shared" si="321"/>
        <v>16.4916576340453</v>
      </c>
      <c r="CK176">
        <f t="shared" si="322"/>
        <v>10.499174481422401</v>
      </c>
      <c r="CL176">
        <f t="shared" si="323"/>
        <v>5.4403874104224004</v>
      </c>
      <c r="CM176">
        <f t="shared" si="324"/>
        <v>20.0790480413479</v>
      </c>
      <c r="CN176">
        <f t="shared" si="325"/>
        <v>16.347476188174099</v>
      </c>
      <c r="CO176">
        <f t="shared" si="326"/>
        <v>10.187098521491</v>
      </c>
      <c r="CP176">
        <f t="shared" si="327"/>
        <v>5.1283114504910197</v>
      </c>
      <c r="CQ176">
        <f t="shared" si="328"/>
        <v>19.522755483013501</v>
      </c>
      <c r="CR176">
        <f t="shared" si="329"/>
        <v>15.635394521048299</v>
      </c>
      <c r="CS176">
        <f t="shared" si="330"/>
        <v>10.789535498067901</v>
      </c>
      <c r="CT176">
        <f t="shared" si="331"/>
        <v>5.7307484270678701</v>
      </c>
      <c r="CU176">
        <f t="shared" si="332"/>
        <v>19.3171090873333</v>
      </c>
      <c r="CV176">
        <f t="shared" si="333"/>
        <v>15.4362416018456</v>
      </c>
      <c r="CW176">
        <f t="shared" si="334"/>
        <v>10.192336395649299</v>
      </c>
      <c r="CX176">
        <f t="shared" si="335"/>
        <v>5.1335493246492803</v>
      </c>
      <c r="CY176">
        <f t="shared" si="336"/>
        <v>18.951387300798601</v>
      </c>
      <c r="CZ176">
        <f t="shared" si="337"/>
        <v>15.1756525520487</v>
      </c>
      <c r="DA176">
        <f t="shared" si="338"/>
        <v>9.5793272001619503</v>
      </c>
      <c r="DB176">
        <f t="shared" si="339"/>
        <v>4.52054012916195</v>
      </c>
      <c r="DC176">
        <f t="shared" si="340"/>
        <v>18.616684892342601</v>
      </c>
      <c r="DD176">
        <f t="shared" si="341"/>
        <v>14.591973607739099</v>
      </c>
      <c r="DE176">
        <f t="shared" si="342"/>
        <v>9.3706123513619897</v>
      </c>
      <c r="DF176">
        <f t="shared" si="343"/>
        <v>4.3118252803619903</v>
      </c>
      <c r="DG176">
        <f t="shared" si="344"/>
        <v>18.199042720094699</v>
      </c>
      <c r="DH176">
        <f t="shared" si="345"/>
        <v>14.440023203056199</v>
      </c>
      <c r="DI176">
        <f t="shared" si="346"/>
        <v>8.3067423783026193</v>
      </c>
      <c r="DJ176">
        <f t="shared" si="347"/>
        <v>3.2479553073026199</v>
      </c>
      <c r="DK176">
        <f t="shared" si="348"/>
        <v>17.967915496060499</v>
      </c>
      <c r="DL176">
        <f t="shared" si="349"/>
        <v>14.624153768080101</v>
      </c>
      <c r="DM176">
        <f t="shared" si="350"/>
        <v>6.9108933840075304</v>
      </c>
      <c r="DN176">
        <f t="shared" si="351"/>
        <v>1.8521063130075299</v>
      </c>
      <c r="DO176">
        <f t="shared" si="352"/>
        <v>17.854683355379802</v>
      </c>
      <c r="DP176">
        <f t="shared" si="353"/>
        <v>14.119840429321201</v>
      </c>
      <c r="DQ176">
        <f t="shared" si="354"/>
        <v>6.53673463135351</v>
      </c>
      <c r="DR176">
        <f t="shared" si="355"/>
        <v>1.4779475603535099</v>
      </c>
      <c r="DS176">
        <f t="shared" si="356"/>
        <v>17.259527243533899</v>
      </c>
      <c r="DT176">
        <f t="shared" si="357"/>
        <v>14.244323004096</v>
      </c>
      <c r="DU176">
        <f t="shared" si="358"/>
        <v>5.3575282410846503</v>
      </c>
      <c r="DV176">
        <f t="shared" si="359"/>
        <v>0.29874117008464601</v>
      </c>
    </row>
    <row r="177" spans="1:126" x14ac:dyDescent="0.15">
      <c r="A177">
        <v>169.98102420000001</v>
      </c>
      <c r="B177">
        <v>-1.63561633</v>
      </c>
      <c r="C177">
        <v>241</v>
      </c>
      <c r="D177">
        <v>60</v>
      </c>
      <c r="E177">
        <v>327.58255000000003</v>
      </c>
      <c r="F177">
        <v>118.12117000000001</v>
      </c>
      <c r="G177">
        <f t="shared" si="240"/>
        <v>5.2408429371780096</v>
      </c>
      <c r="H177">
        <f t="shared" si="241"/>
        <v>36.322426293931699</v>
      </c>
      <c r="I177">
        <f t="shared" si="242"/>
        <v>32.477989963259603</v>
      </c>
      <c r="J177">
        <f t="shared" si="243"/>
        <v>30.842373633259601</v>
      </c>
      <c r="K177">
        <f t="shared" si="244"/>
        <v>5.2884869638796301</v>
      </c>
      <c r="L177">
        <f t="shared" si="245"/>
        <v>26.3761179730032</v>
      </c>
      <c r="M177" t="e">
        <f t="shared" si="246"/>
        <v>#NUM!</v>
      </c>
      <c r="N177" t="e">
        <f t="shared" si="247"/>
        <v>#NUM!</v>
      </c>
      <c r="O177">
        <f t="shared" si="248"/>
        <v>7.0513159518395101</v>
      </c>
      <c r="P177">
        <f t="shared" si="249"/>
        <v>32.926259080184302</v>
      </c>
      <c r="Q177">
        <f t="shared" si="250"/>
        <v>21.367175718072701</v>
      </c>
      <c r="R177">
        <f t="shared" si="251"/>
        <v>19.7315593880727</v>
      </c>
      <c r="S177">
        <f t="shared" si="252"/>
        <v>9.3488124859398596</v>
      </c>
      <c r="T177">
        <f t="shared" si="253"/>
        <v>34.570998768164898</v>
      </c>
      <c r="U177">
        <f t="shared" si="254"/>
        <v>17.7299571686588</v>
      </c>
      <c r="V177">
        <f t="shared" si="255"/>
        <v>16.094340838658798</v>
      </c>
      <c r="W177">
        <f t="shared" si="256"/>
        <v>10.6297272421819</v>
      </c>
      <c r="X177">
        <f t="shared" si="257"/>
        <v>27.632661555896501</v>
      </c>
      <c r="Y177">
        <f t="shared" si="258"/>
        <v>16.970520479165199</v>
      </c>
      <c r="Z177">
        <f t="shared" si="259"/>
        <v>15.334904149165199</v>
      </c>
      <c r="AA177">
        <f t="shared" si="260"/>
        <v>12.371241954993399</v>
      </c>
      <c r="AB177">
        <f t="shared" si="261"/>
        <v>23.800286626413001</v>
      </c>
      <c r="AC177">
        <f t="shared" si="262"/>
        <v>18.037147285266201</v>
      </c>
      <c r="AD177">
        <f t="shared" si="263"/>
        <v>16.4015309552662</v>
      </c>
      <c r="AE177">
        <f t="shared" si="264"/>
        <v>13.6826532159855</v>
      </c>
      <c r="AF177">
        <f t="shared" si="265"/>
        <v>22.683666749939601</v>
      </c>
      <c r="AG177">
        <f t="shared" si="266"/>
        <v>17.644241367358099</v>
      </c>
      <c r="AH177">
        <f t="shared" si="267"/>
        <v>16.008625037358101</v>
      </c>
      <c r="AI177">
        <f t="shared" si="268"/>
        <v>14.6779333327876</v>
      </c>
      <c r="AJ177">
        <f t="shared" si="269"/>
        <v>25.466284836073299</v>
      </c>
      <c r="AK177">
        <f t="shared" si="270"/>
        <v>14.9228698874334</v>
      </c>
      <c r="AL177">
        <f t="shared" si="271"/>
        <v>13.287253557433401</v>
      </c>
      <c r="AM177">
        <f t="shared" si="272"/>
        <v>15.457596838619899</v>
      </c>
      <c r="AN177">
        <f t="shared" si="273"/>
        <v>25.2271348619824</v>
      </c>
      <c r="AO177">
        <f t="shared" si="274"/>
        <v>11.763191120552699</v>
      </c>
      <c r="AP177">
        <f t="shared" si="275"/>
        <v>10.1275747905527</v>
      </c>
      <c r="AQ177">
        <f t="shared" si="276"/>
        <v>15.143922008859599</v>
      </c>
      <c r="AR177">
        <f t="shared" si="277"/>
        <v>22.7044213757842</v>
      </c>
      <c r="AS177">
        <f t="shared" si="278"/>
        <v>10.025127482950399</v>
      </c>
      <c r="AT177">
        <f t="shared" si="279"/>
        <v>8.3895111529504298</v>
      </c>
      <c r="AU177">
        <f t="shared" si="280"/>
        <v>14.927162819302</v>
      </c>
      <c r="AV177">
        <f t="shared" si="281"/>
        <v>20.8414840851337</v>
      </c>
      <c r="AW177">
        <f t="shared" si="282"/>
        <v>9.5373597405482897</v>
      </c>
      <c r="AX177">
        <f t="shared" si="283"/>
        <v>7.9017434105482902</v>
      </c>
      <c r="AY177">
        <f t="shared" si="284"/>
        <v>14.6497877012663</v>
      </c>
      <c r="AZ177">
        <f t="shared" si="285"/>
        <v>22.788120730560301</v>
      </c>
      <c r="BA177">
        <f t="shared" si="286"/>
        <v>8.6543143741489104</v>
      </c>
      <c r="BB177">
        <f t="shared" si="287"/>
        <v>7.01869804414891</v>
      </c>
      <c r="BC177">
        <f t="shared" si="288"/>
        <v>15.199552262267799</v>
      </c>
      <c r="BD177">
        <f t="shared" si="289"/>
        <v>23.143110123568601</v>
      </c>
      <c r="BE177">
        <f t="shared" si="290"/>
        <v>11.260815239738699</v>
      </c>
      <c r="BF177">
        <f t="shared" si="291"/>
        <v>9.6251989097387405</v>
      </c>
      <c r="BG177">
        <f t="shared" si="292"/>
        <v>16.008718524373901</v>
      </c>
      <c r="BH177">
        <f t="shared" si="293"/>
        <v>23.041272456659701</v>
      </c>
      <c r="BI177">
        <f t="shared" si="294"/>
        <v>10.202522356491199</v>
      </c>
      <c r="BJ177">
        <f t="shared" si="295"/>
        <v>8.5669060264912194</v>
      </c>
      <c r="BK177">
        <f t="shared" si="296"/>
        <v>16.4350126335701</v>
      </c>
      <c r="BL177">
        <f t="shared" si="297"/>
        <v>24.755824415586499</v>
      </c>
      <c r="BM177">
        <f t="shared" si="298"/>
        <v>11.2424022827638</v>
      </c>
      <c r="BN177">
        <f t="shared" si="299"/>
        <v>9.6067859527637705</v>
      </c>
      <c r="BO177">
        <f t="shared" si="300"/>
        <v>17.015095557980001</v>
      </c>
      <c r="BP177">
        <f t="shared" si="301"/>
        <v>23.208613284336</v>
      </c>
      <c r="BQ177">
        <f t="shared" si="302"/>
        <v>11.972911642233999</v>
      </c>
      <c r="BR177">
        <f t="shared" si="303"/>
        <v>10.337295312234</v>
      </c>
      <c r="BS177">
        <f t="shared" si="304"/>
        <v>17.669110969458</v>
      </c>
      <c r="BT177">
        <f t="shared" si="305"/>
        <v>22.474052845855201</v>
      </c>
      <c r="BU177">
        <f t="shared" si="306"/>
        <v>13.416853746084801</v>
      </c>
      <c r="BV177">
        <f t="shared" si="307"/>
        <v>11.781237416084799</v>
      </c>
      <c r="BW177">
        <f t="shared" si="308"/>
        <v>17.8931725381624</v>
      </c>
      <c r="BX177">
        <f t="shared" si="309"/>
        <v>21.5144376641551</v>
      </c>
      <c r="BY177">
        <f t="shared" si="310"/>
        <v>12.2131388558407</v>
      </c>
      <c r="BZ177">
        <f t="shared" si="311"/>
        <v>10.577522525840701</v>
      </c>
      <c r="CA177">
        <f t="shared" si="312"/>
        <v>18.0921922448514</v>
      </c>
      <c r="CB177">
        <f t="shared" si="313"/>
        <v>20.382098839725899</v>
      </c>
      <c r="CC177">
        <f t="shared" si="314"/>
        <v>11.3796021593836</v>
      </c>
      <c r="CD177">
        <f t="shared" si="315"/>
        <v>9.7439858293835702</v>
      </c>
      <c r="CE177">
        <f t="shared" si="316"/>
        <v>18.596383703545701</v>
      </c>
      <c r="CF177">
        <f t="shared" si="317"/>
        <v>18.909629382893499</v>
      </c>
      <c r="CG177">
        <f t="shared" si="318"/>
        <v>9.1461152494159599</v>
      </c>
      <c r="CH177">
        <f t="shared" si="319"/>
        <v>7.5104989194159604</v>
      </c>
      <c r="CI177">
        <f t="shared" si="320"/>
        <v>18.961180474987799</v>
      </c>
      <c r="CJ177">
        <f t="shared" si="321"/>
        <v>18.216285934756101</v>
      </c>
      <c r="CK177">
        <f t="shared" si="322"/>
        <v>8.6943152673003006</v>
      </c>
      <c r="CL177">
        <f t="shared" si="323"/>
        <v>7.0586989373003002</v>
      </c>
      <c r="CM177">
        <f t="shared" si="324"/>
        <v>19.087599008750299</v>
      </c>
      <c r="CN177">
        <f t="shared" si="325"/>
        <v>17.402605827047399</v>
      </c>
      <c r="CO177">
        <f t="shared" si="326"/>
        <v>9.79614020586836</v>
      </c>
      <c r="CP177">
        <f t="shared" si="327"/>
        <v>8.1605238758683605</v>
      </c>
      <c r="CQ177">
        <f t="shared" si="328"/>
        <v>19.401870385833298</v>
      </c>
      <c r="CR177">
        <f t="shared" si="329"/>
        <v>17.199047312047</v>
      </c>
      <c r="CS177">
        <f t="shared" si="330"/>
        <v>8.8769310124689493</v>
      </c>
      <c r="CT177">
        <f t="shared" si="331"/>
        <v>7.2413146824689498</v>
      </c>
      <c r="CU177">
        <f t="shared" si="332"/>
        <v>18.8965277332825</v>
      </c>
      <c r="CV177">
        <f t="shared" si="333"/>
        <v>16.481171476856801</v>
      </c>
      <c r="CW177">
        <f t="shared" si="334"/>
        <v>10.1575122425582</v>
      </c>
      <c r="CX177">
        <f t="shared" si="335"/>
        <v>8.5218959125581808</v>
      </c>
      <c r="CY177">
        <f t="shared" si="336"/>
        <v>18.723335227338399</v>
      </c>
      <c r="CZ177">
        <f t="shared" si="337"/>
        <v>16.166115140482301</v>
      </c>
      <c r="DA177">
        <f t="shared" si="338"/>
        <v>8.8854468907364907</v>
      </c>
      <c r="DB177">
        <f t="shared" si="339"/>
        <v>7.2498305607364903</v>
      </c>
      <c r="DC177">
        <f t="shared" si="340"/>
        <v>18.393106650277701</v>
      </c>
      <c r="DD177">
        <f t="shared" si="341"/>
        <v>15.8623854692883</v>
      </c>
      <c r="DE177">
        <f t="shared" si="342"/>
        <v>8.4227574122373401</v>
      </c>
      <c r="DF177">
        <f t="shared" si="343"/>
        <v>6.7871410822373397</v>
      </c>
      <c r="DG177">
        <f t="shared" si="344"/>
        <v>18.0901509005413</v>
      </c>
      <c r="DH177">
        <f t="shared" si="345"/>
        <v>15.2748897111665</v>
      </c>
      <c r="DI177">
        <f t="shared" si="346"/>
        <v>7.9061723825396504</v>
      </c>
      <c r="DJ177">
        <f t="shared" si="347"/>
        <v>6.2705560525396402</v>
      </c>
      <c r="DK177">
        <f t="shared" si="348"/>
        <v>17.705917280898699</v>
      </c>
      <c r="DL177">
        <f t="shared" si="349"/>
        <v>15.0925825488751</v>
      </c>
      <c r="DM177">
        <f t="shared" si="350"/>
        <v>7.2510080589972299</v>
      </c>
      <c r="DN177">
        <f t="shared" si="351"/>
        <v>5.6153917289972304</v>
      </c>
      <c r="DO177">
        <f t="shared" si="352"/>
        <v>17.500065602963598</v>
      </c>
      <c r="DP177">
        <f t="shared" si="353"/>
        <v>15.2107190737237</v>
      </c>
      <c r="DQ177">
        <f t="shared" si="354"/>
        <v>5.92634307761708</v>
      </c>
      <c r="DR177">
        <f t="shared" si="355"/>
        <v>4.2907267476170796</v>
      </c>
      <c r="DS177">
        <f t="shared" si="356"/>
        <v>17.405648891000201</v>
      </c>
      <c r="DT177">
        <f t="shared" si="357"/>
        <v>14.7036614352663</v>
      </c>
      <c r="DU177">
        <f t="shared" si="358"/>
        <v>5.60215460183014</v>
      </c>
      <c r="DV177">
        <f t="shared" si="359"/>
        <v>3.9665382718301401</v>
      </c>
    </row>
    <row r="178" spans="1:126" x14ac:dyDescent="0.15">
      <c r="A178">
        <v>165.81053900000001</v>
      </c>
      <c r="B178">
        <v>3.5381607819999998</v>
      </c>
      <c r="C178">
        <v>242</v>
      </c>
      <c r="D178">
        <v>59</v>
      </c>
      <c r="E178">
        <v>331.48410030000002</v>
      </c>
      <c r="F178">
        <v>122.2744522</v>
      </c>
      <c r="G178">
        <f t="shared" si="240"/>
        <v>7.4116711600244001</v>
      </c>
      <c r="H178">
        <f t="shared" si="241"/>
        <v>29.8644585800727</v>
      </c>
      <c r="I178" t="e">
        <f t="shared" si="242"/>
        <v>#NUM!</v>
      </c>
      <c r="J178" t="e">
        <f t="shared" si="243"/>
        <v>#NUM!</v>
      </c>
      <c r="K178">
        <f t="shared" si="244"/>
        <v>5.91270817467817</v>
      </c>
      <c r="L178">
        <f t="shared" si="245"/>
        <v>33.393438715308903</v>
      </c>
      <c r="M178" t="e">
        <f t="shared" si="246"/>
        <v>#NUM!</v>
      </c>
      <c r="N178" t="e">
        <f t="shared" si="247"/>
        <v>#NUM!</v>
      </c>
      <c r="O178">
        <f t="shared" si="248"/>
        <v>5.5745547273227496</v>
      </c>
      <c r="P178">
        <f t="shared" si="249"/>
        <v>27.611137437557701</v>
      </c>
      <c r="Q178" t="e">
        <f t="shared" si="250"/>
        <v>#NUM!</v>
      </c>
      <c r="R178" t="e">
        <f t="shared" si="251"/>
        <v>#NUM!</v>
      </c>
      <c r="S178">
        <f t="shared" si="252"/>
        <v>6.7415245565508304</v>
      </c>
      <c r="T178">
        <f t="shared" si="253"/>
        <v>32.2243306240021</v>
      </c>
      <c r="U178">
        <f t="shared" si="254"/>
        <v>33.116567680372903</v>
      </c>
      <c r="V178">
        <f t="shared" si="255"/>
        <v>29.578406898372901</v>
      </c>
      <c r="W178">
        <f t="shared" si="256"/>
        <v>8.7219961407111093</v>
      </c>
      <c r="X178">
        <f t="shared" si="257"/>
        <v>33.6839398474755</v>
      </c>
      <c r="Y178">
        <f t="shared" si="258"/>
        <v>30.039647718247199</v>
      </c>
      <c r="Z178">
        <f t="shared" si="259"/>
        <v>26.501486936247201</v>
      </c>
      <c r="AA178">
        <f t="shared" si="260"/>
        <v>9.8545136244636105</v>
      </c>
      <c r="AB178">
        <f t="shared" si="261"/>
        <v>28.049819371419801</v>
      </c>
      <c r="AC178">
        <f t="shared" si="262"/>
        <v>22.231761704849799</v>
      </c>
      <c r="AD178">
        <f t="shared" si="263"/>
        <v>18.6936009228498</v>
      </c>
      <c r="AE178">
        <f t="shared" si="264"/>
        <v>11.432761383786699</v>
      </c>
      <c r="AF178">
        <f t="shared" si="265"/>
        <v>24.705366709597001</v>
      </c>
      <c r="AG178">
        <f t="shared" si="266"/>
        <v>29.4412280192177</v>
      </c>
      <c r="AH178">
        <f t="shared" si="267"/>
        <v>25.903067237217702</v>
      </c>
      <c r="AI178">
        <f t="shared" si="268"/>
        <v>12.715759731920899</v>
      </c>
      <c r="AJ178">
        <f t="shared" si="269"/>
        <v>23.614981092571799</v>
      </c>
      <c r="AK178">
        <f t="shared" si="270"/>
        <v>31.616354837702101</v>
      </c>
      <c r="AL178">
        <f t="shared" si="271"/>
        <v>28.078194055702099</v>
      </c>
      <c r="AM178">
        <f t="shared" si="272"/>
        <v>13.7178856980847</v>
      </c>
      <c r="AN178">
        <f t="shared" si="273"/>
        <v>25.984931099552401</v>
      </c>
      <c r="AO178">
        <f t="shared" si="274"/>
        <v>21.453791454485199</v>
      </c>
      <c r="AP178">
        <f t="shared" si="275"/>
        <v>17.9156306724852</v>
      </c>
      <c r="AQ178">
        <f t="shared" si="276"/>
        <v>14.5216883153482</v>
      </c>
      <c r="AR178">
        <f t="shared" si="277"/>
        <v>25.7152415965462</v>
      </c>
      <c r="AS178">
        <f t="shared" si="278"/>
        <v>15.973020622192299</v>
      </c>
      <c r="AT178">
        <f t="shared" si="279"/>
        <v>12.434859840192299</v>
      </c>
      <c r="AU178">
        <f t="shared" si="280"/>
        <v>14.3427938501399</v>
      </c>
      <c r="AV178">
        <f t="shared" si="281"/>
        <v>23.3774923604965</v>
      </c>
      <c r="AW178">
        <f t="shared" si="282"/>
        <v>14.271431518196399</v>
      </c>
      <c r="AX178">
        <f t="shared" si="283"/>
        <v>10.733270736196401</v>
      </c>
      <c r="AY178">
        <f t="shared" si="284"/>
        <v>14.226040854944699</v>
      </c>
      <c r="AZ178">
        <f t="shared" si="285"/>
        <v>21.6145469316487</v>
      </c>
      <c r="BA178">
        <f t="shared" si="286"/>
        <v>14.8105757905197</v>
      </c>
      <c r="BB178">
        <f t="shared" si="287"/>
        <v>11.272415008519699</v>
      </c>
      <c r="BC178">
        <f t="shared" si="288"/>
        <v>14.027459166426</v>
      </c>
      <c r="BD178">
        <f t="shared" si="289"/>
        <v>23.342525762258099</v>
      </c>
      <c r="BE178">
        <f t="shared" si="290"/>
        <v>15.892602178763401</v>
      </c>
      <c r="BF178">
        <f t="shared" si="291"/>
        <v>12.3544413967634</v>
      </c>
      <c r="BG178">
        <f t="shared" si="292"/>
        <v>14.5813097811464</v>
      </c>
      <c r="BH178">
        <f t="shared" si="293"/>
        <v>23.624300586623299</v>
      </c>
      <c r="BI178">
        <f t="shared" si="294"/>
        <v>15.445514630550001</v>
      </c>
      <c r="BJ178">
        <f t="shared" si="295"/>
        <v>11.907353848550001</v>
      </c>
      <c r="BK178">
        <f t="shared" si="296"/>
        <v>15.392232942297699</v>
      </c>
      <c r="BL178">
        <f t="shared" si="297"/>
        <v>23.498922554607098</v>
      </c>
      <c r="BM178">
        <f t="shared" si="298"/>
        <v>16.012478605607299</v>
      </c>
      <c r="BN178">
        <f t="shared" si="299"/>
        <v>12.474317823607301</v>
      </c>
      <c r="BO178">
        <f t="shared" si="300"/>
        <v>15.8413413801917</v>
      </c>
      <c r="BP178">
        <f t="shared" si="301"/>
        <v>25.064107270223101</v>
      </c>
      <c r="BQ178">
        <f t="shared" si="302"/>
        <v>18.310580914793601</v>
      </c>
      <c r="BR178">
        <f t="shared" si="303"/>
        <v>14.7724201327936</v>
      </c>
      <c r="BS178">
        <f t="shared" si="304"/>
        <v>16.425889672759698</v>
      </c>
      <c r="BT178">
        <f t="shared" si="305"/>
        <v>23.5897743456824</v>
      </c>
      <c r="BU178">
        <f t="shared" si="306"/>
        <v>19.657247008642901</v>
      </c>
      <c r="BV178">
        <f t="shared" si="307"/>
        <v>16.119086226642899</v>
      </c>
      <c r="BW178">
        <f t="shared" si="308"/>
        <v>17.081156949070301</v>
      </c>
      <c r="BX178">
        <f t="shared" si="309"/>
        <v>22.875285997866399</v>
      </c>
      <c r="BY178">
        <f t="shared" si="310"/>
        <v>18.711952676489201</v>
      </c>
      <c r="BZ178">
        <f t="shared" si="311"/>
        <v>15.173791894489201</v>
      </c>
      <c r="CA178">
        <f t="shared" si="312"/>
        <v>17.3310844193471</v>
      </c>
      <c r="CB178">
        <f t="shared" si="313"/>
        <v>21.952260871812999</v>
      </c>
      <c r="CC178">
        <f t="shared" si="314"/>
        <v>16.680994425055101</v>
      </c>
      <c r="CD178">
        <f t="shared" si="315"/>
        <v>13.1428336430551</v>
      </c>
      <c r="CE178">
        <f t="shared" si="316"/>
        <v>17.549890005865102</v>
      </c>
      <c r="CF178">
        <f t="shared" si="317"/>
        <v>20.854647828222401</v>
      </c>
      <c r="CG178">
        <f t="shared" si="318"/>
        <v>15.799229104862</v>
      </c>
      <c r="CH178">
        <f t="shared" si="319"/>
        <v>12.261068322862</v>
      </c>
      <c r="CI178">
        <f t="shared" si="320"/>
        <v>18.054842444827099</v>
      </c>
      <c r="CJ178">
        <f t="shared" si="321"/>
        <v>19.444163161617201</v>
      </c>
      <c r="CK178">
        <f t="shared" si="322"/>
        <v>13.2939415310529</v>
      </c>
      <c r="CL178">
        <f t="shared" si="323"/>
        <v>9.7557807490528994</v>
      </c>
      <c r="CM178">
        <f t="shared" si="324"/>
        <v>18.4283563947624</v>
      </c>
      <c r="CN178">
        <f t="shared" si="325"/>
        <v>18.755697823882699</v>
      </c>
      <c r="CO178">
        <f t="shared" si="326"/>
        <v>13.426386572112801</v>
      </c>
      <c r="CP178">
        <f t="shared" si="327"/>
        <v>9.8882257901127595</v>
      </c>
      <c r="CQ178">
        <f t="shared" si="328"/>
        <v>18.573504704918001</v>
      </c>
      <c r="CR178">
        <f t="shared" si="329"/>
        <v>17.9538468726739</v>
      </c>
      <c r="CS178">
        <f t="shared" si="330"/>
        <v>14.5477351812252</v>
      </c>
      <c r="CT178">
        <f t="shared" si="331"/>
        <v>11.009574399225199</v>
      </c>
      <c r="CU178">
        <f t="shared" si="332"/>
        <v>18.8965277332825</v>
      </c>
      <c r="CV178">
        <f t="shared" si="333"/>
        <v>17.7203188979001</v>
      </c>
      <c r="CW178">
        <f t="shared" si="334"/>
        <v>13.3050619273876</v>
      </c>
      <c r="CX178">
        <f t="shared" si="335"/>
        <v>9.76690114538758</v>
      </c>
      <c r="CY178">
        <f t="shared" si="336"/>
        <v>18.431875539302499</v>
      </c>
      <c r="CZ178">
        <f t="shared" si="337"/>
        <v>17.010318509944799</v>
      </c>
      <c r="DA178">
        <f t="shared" si="338"/>
        <v>14.688829771150401</v>
      </c>
      <c r="DB178">
        <f t="shared" si="339"/>
        <v>11.1506689891504</v>
      </c>
      <c r="DC178">
        <f t="shared" si="340"/>
        <v>18.283686689077001</v>
      </c>
      <c r="DD178">
        <f t="shared" si="341"/>
        <v>16.6292109682845</v>
      </c>
      <c r="DE178">
        <f t="shared" si="342"/>
        <v>12.3747254062856</v>
      </c>
      <c r="DF178">
        <f t="shared" si="343"/>
        <v>8.8365646242856197</v>
      </c>
      <c r="DG178">
        <f t="shared" si="344"/>
        <v>17.9827331990045</v>
      </c>
      <c r="DH178">
        <f t="shared" si="345"/>
        <v>16.302810252910302</v>
      </c>
      <c r="DI178">
        <f t="shared" si="346"/>
        <v>11.6280676187798</v>
      </c>
      <c r="DJ178">
        <f t="shared" si="347"/>
        <v>8.0899068367797806</v>
      </c>
      <c r="DK178">
        <f t="shared" si="348"/>
        <v>17.705917280898699</v>
      </c>
      <c r="DL178">
        <f t="shared" si="349"/>
        <v>15.720567029592001</v>
      </c>
      <c r="DM178">
        <f t="shared" si="350"/>
        <v>10.616097463020701</v>
      </c>
      <c r="DN178">
        <f t="shared" si="351"/>
        <v>7.0779366810206596</v>
      </c>
      <c r="DO178">
        <f t="shared" si="352"/>
        <v>17.348332203092902</v>
      </c>
      <c r="DP178">
        <f t="shared" si="353"/>
        <v>15.5212694177368</v>
      </c>
      <c r="DQ178">
        <f t="shared" si="354"/>
        <v>9.4875660881880997</v>
      </c>
      <c r="DR178">
        <f t="shared" si="355"/>
        <v>5.9494053061881003</v>
      </c>
      <c r="DS178">
        <f t="shared" si="356"/>
        <v>17.1611198261018</v>
      </c>
      <c r="DT178">
        <f t="shared" si="357"/>
        <v>15.5955387446893</v>
      </c>
      <c r="DU178">
        <f t="shared" si="358"/>
        <v>8.1735839435685307</v>
      </c>
      <c r="DV178">
        <f t="shared" si="359"/>
        <v>4.6354231615685304</v>
      </c>
    </row>
    <row r="179" spans="1:126" x14ac:dyDescent="0.15">
      <c r="A179">
        <v>177.09236509999999</v>
      </c>
      <c r="B179">
        <v>4.7920416320000001</v>
      </c>
      <c r="C179">
        <v>243</v>
      </c>
      <c r="D179">
        <v>60</v>
      </c>
      <c r="E179">
        <v>332.73025510000002</v>
      </c>
      <c r="F179">
        <v>122.80274199999999</v>
      </c>
      <c r="G179">
        <f t="shared" si="240"/>
        <v>7.4116711600244001</v>
      </c>
      <c r="H179">
        <f t="shared" si="241"/>
        <v>7.09353831543413</v>
      </c>
      <c r="I179">
        <f t="shared" si="242"/>
        <v>11.794059080992501</v>
      </c>
      <c r="J179">
        <f t="shared" si="243"/>
        <v>7.00201744899252</v>
      </c>
      <c r="K179">
        <f t="shared" si="244"/>
        <v>5.2884869638796301</v>
      </c>
      <c r="L179">
        <f t="shared" si="245"/>
        <v>18.399068010637201</v>
      </c>
      <c r="M179">
        <f t="shared" si="246"/>
        <v>14.654753792637299</v>
      </c>
      <c r="N179">
        <f t="shared" si="247"/>
        <v>9.8627121606372903</v>
      </c>
      <c r="O179">
        <f t="shared" si="248"/>
        <v>5.2884869638796301</v>
      </c>
      <c r="P179">
        <f t="shared" si="249"/>
        <v>24.457126770034101</v>
      </c>
      <c r="Q179">
        <f t="shared" si="250"/>
        <v>18.9625334880492</v>
      </c>
      <c r="R179">
        <f t="shared" si="251"/>
        <v>14.1704918560492</v>
      </c>
      <c r="S179">
        <f t="shared" si="252"/>
        <v>5.2884869638796301</v>
      </c>
      <c r="T179">
        <f t="shared" si="253"/>
        <v>22.3231880735113</v>
      </c>
      <c r="U179">
        <f t="shared" si="254"/>
        <v>12.5013391944288</v>
      </c>
      <c r="V179">
        <f t="shared" si="255"/>
        <v>7.7092975624288202</v>
      </c>
      <c r="W179">
        <f t="shared" si="256"/>
        <v>6.3461843566555602</v>
      </c>
      <c r="X179">
        <f t="shared" si="257"/>
        <v>27.111136418031599</v>
      </c>
      <c r="Y179">
        <f t="shared" si="258"/>
        <v>9.6815686416151205</v>
      </c>
      <c r="Z179">
        <f t="shared" si="259"/>
        <v>4.8895270096151204</v>
      </c>
      <c r="AA179">
        <f t="shared" si="260"/>
        <v>7.9815477093248504</v>
      </c>
      <c r="AB179">
        <f t="shared" si="261"/>
        <v>29.163626467651699</v>
      </c>
      <c r="AC179">
        <f t="shared" si="262"/>
        <v>5.4130562465190204</v>
      </c>
      <c r="AD179">
        <f t="shared" si="263"/>
        <v>0.62101461451901896</v>
      </c>
      <c r="AE179">
        <f t="shared" si="264"/>
        <v>9.0974022791809599</v>
      </c>
      <c r="AF179">
        <f t="shared" si="265"/>
        <v>24.979881265005599</v>
      </c>
      <c r="AG179">
        <f t="shared" si="266"/>
        <v>6.2461177787682898</v>
      </c>
      <c r="AH179">
        <f t="shared" si="267"/>
        <v>1.4540761467682899</v>
      </c>
      <c r="AI179">
        <f t="shared" si="268"/>
        <v>10.597611945291501</v>
      </c>
      <c r="AJ179">
        <f t="shared" si="269"/>
        <v>22.437822738697299</v>
      </c>
      <c r="AK179">
        <f t="shared" si="270"/>
        <v>6.2448791970514499</v>
      </c>
      <c r="AL179">
        <f t="shared" si="271"/>
        <v>1.45283756505145</v>
      </c>
      <c r="AM179">
        <f t="shared" si="272"/>
        <v>11.8108080468688</v>
      </c>
      <c r="AN179">
        <f t="shared" si="273"/>
        <v>21.724129134897701</v>
      </c>
      <c r="AO179">
        <f t="shared" si="274"/>
        <v>5.9590079301888599</v>
      </c>
      <c r="AP179">
        <f t="shared" si="275"/>
        <v>1.16696629818886</v>
      </c>
      <c r="AQ179">
        <f t="shared" si="276"/>
        <v>12.7911435003943</v>
      </c>
      <c r="AR179">
        <f t="shared" si="277"/>
        <v>24.040080343228801</v>
      </c>
      <c r="AS179">
        <f t="shared" si="278"/>
        <v>4.2625499440353796</v>
      </c>
      <c r="AT179">
        <f t="shared" si="279"/>
        <v>0.52949168796461998</v>
      </c>
      <c r="AU179">
        <f t="shared" si="280"/>
        <v>13.5982727068216</v>
      </c>
      <c r="AV179">
        <f t="shared" si="281"/>
        <v>23.963445076262499</v>
      </c>
      <c r="AW179">
        <f t="shared" si="282"/>
        <v>2.9455781895930699</v>
      </c>
      <c r="AX179">
        <f t="shared" si="283"/>
        <v>1.8464634424069299</v>
      </c>
      <c r="AY179">
        <f t="shared" si="284"/>
        <v>13.4830491131017</v>
      </c>
      <c r="AZ179">
        <f t="shared" si="285"/>
        <v>21.966491319907298</v>
      </c>
      <c r="BA179">
        <f t="shared" si="286"/>
        <v>2.8582234250998999</v>
      </c>
      <c r="BB179">
        <f t="shared" si="287"/>
        <v>1.9338182069001</v>
      </c>
      <c r="BC179">
        <f t="shared" si="288"/>
        <v>13.418455601093999</v>
      </c>
      <c r="BD179">
        <f t="shared" si="289"/>
        <v>20.449581504544899</v>
      </c>
      <c r="BE179">
        <f t="shared" si="290"/>
        <v>2.96680337845343</v>
      </c>
      <c r="BF179">
        <f t="shared" si="291"/>
        <v>1.8252382535465701</v>
      </c>
      <c r="BG179">
        <f t="shared" si="292"/>
        <v>13.2858165764367</v>
      </c>
      <c r="BH179">
        <f t="shared" si="293"/>
        <v>22.123473148749099</v>
      </c>
      <c r="BI179">
        <f t="shared" si="294"/>
        <v>3.4499283092450801</v>
      </c>
      <c r="BJ179">
        <f t="shared" si="295"/>
        <v>1.34211332275492</v>
      </c>
      <c r="BK179">
        <f t="shared" si="296"/>
        <v>13.853637741737399</v>
      </c>
      <c r="BL179">
        <f t="shared" si="297"/>
        <v>22.459966775507301</v>
      </c>
      <c r="BM179">
        <f t="shared" si="298"/>
        <v>3.2845309760070598</v>
      </c>
      <c r="BN179">
        <f t="shared" si="299"/>
        <v>1.5075106559929401</v>
      </c>
      <c r="BO179">
        <f t="shared" si="300"/>
        <v>14.633206159222199</v>
      </c>
      <c r="BP179">
        <f t="shared" si="301"/>
        <v>22.416512555383399</v>
      </c>
      <c r="BQ179">
        <f t="shared" si="302"/>
        <v>3.2269365916564898</v>
      </c>
      <c r="BR179">
        <f t="shared" si="303"/>
        <v>1.5651050403435101</v>
      </c>
      <c r="BS179">
        <f t="shared" si="304"/>
        <v>15.077315583992201</v>
      </c>
      <c r="BT179">
        <f t="shared" si="305"/>
        <v>23.942682732712001</v>
      </c>
      <c r="BU179">
        <f t="shared" si="306"/>
        <v>3.6835007169784602</v>
      </c>
      <c r="BV179">
        <f t="shared" si="307"/>
        <v>1.10854091502154</v>
      </c>
      <c r="BW179">
        <f t="shared" si="308"/>
        <v>15.662856529532499</v>
      </c>
      <c r="BX179">
        <f t="shared" si="309"/>
        <v>22.612558602827701</v>
      </c>
      <c r="BY179">
        <f t="shared" si="310"/>
        <v>4.1263312494636999</v>
      </c>
      <c r="BZ179">
        <f t="shared" si="311"/>
        <v>0.66571038253630099</v>
      </c>
      <c r="CA179">
        <f t="shared" si="312"/>
        <v>16.3109021590761</v>
      </c>
      <c r="CB179">
        <f t="shared" si="313"/>
        <v>21.987347024536898</v>
      </c>
      <c r="CC179">
        <f t="shared" si="314"/>
        <v>3.7798671463876201</v>
      </c>
      <c r="CD179">
        <f t="shared" si="315"/>
        <v>1.01217448561238</v>
      </c>
      <c r="CE179">
        <f t="shared" si="316"/>
        <v>16.566137931859998</v>
      </c>
      <c r="CF179">
        <f t="shared" si="317"/>
        <v>21.1601578355213</v>
      </c>
      <c r="CG179">
        <f t="shared" si="318"/>
        <v>3.42188543159866</v>
      </c>
      <c r="CH179">
        <f t="shared" si="319"/>
        <v>1.3701562004013399</v>
      </c>
      <c r="CI179">
        <f t="shared" si="320"/>
        <v>16.804999000932199</v>
      </c>
      <c r="CJ179">
        <f t="shared" si="321"/>
        <v>20.152531271925099</v>
      </c>
      <c r="CK179">
        <f t="shared" si="322"/>
        <v>3.2123899627732002</v>
      </c>
      <c r="CL179">
        <f t="shared" si="323"/>
        <v>1.5796516692267999</v>
      </c>
      <c r="CM179">
        <f t="shared" si="324"/>
        <v>17.3244609317615</v>
      </c>
      <c r="CN179">
        <f t="shared" si="325"/>
        <v>18.8573732100744</v>
      </c>
      <c r="CO179">
        <f t="shared" si="326"/>
        <v>2.8355270755518398</v>
      </c>
      <c r="CP179">
        <f t="shared" si="327"/>
        <v>1.9565145564481601</v>
      </c>
      <c r="CQ179">
        <f t="shared" si="328"/>
        <v>17.7109059285334</v>
      </c>
      <c r="CR179">
        <f t="shared" si="329"/>
        <v>18.2319628388266</v>
      </c>
      <c r="CS179">
        <f t="shared" si="330"/>
        <v>2.9355486200868999</v>
      </c>
      <c r="CT179">
        <f t="shared" si="331"/>
        <v>1.8564930119131</v>
      </c>
      <c r="CU179">
        <f t="shared" si="332"/>
        <v>17.875826953969899</v>
      </c>
      <c r="CV179">
        <f t="shared" si="333"/>
        <v>17.485465646668001</v>
      </c>
      <c r="CW179">
        <f t="shared" si="334"/>
        <v>2.9671566576060902</v>
      </c>
      <c r="CX179">
        <f t="shared" si="335"/>
        <v>1.82488497439391</v>
      </c>
      <c r="CY179">
        <f t="shared" si="336"/>
        <v>18.212062615711801</v>
      </c>
      <c r="CZ179">
        <f t="shared" si="337"/>
        <v>17.288839760948701</v>
      </c>
      <c r="DA179">
        <f t="shared" si="338"/>
        <v>2.9356583846516799</v>
      </c>
      <c r="DB179">
        <f t="shared" si="339"/>
        <v>1.8563832473483199</v>
      </c>
      <c r="DC179">
        <f t="shared" si="340"/>
        <v>17.7905267785954</v>
      </c>
      <c r="DD179">
        <f t="shared" si="341"/>
        <v>16.622738757177402</v>
      </c>
      <c r="DE179">
        <f t="shared" si="342"/>
        <v>2.9964069217347098</v>
      </c>
      <c r="DF179">
        <f t="shared" si="343"/>
        <v>1.7956347102652901</v>
      </c>
      <c r="DG179">
        <f t="shared" si="344"/>
        <v>17.669591805342801</v>
      </c>
      <c r="DH179">
        <f t="shared" si="345"/>
        <v>16.277816815613601</v>
      </c>
      <c r="DI179">
        <f t="shared" si="346"/>
        <v>2.5539409202673302</v>
      </c>
      <c r="DJ179">
        <f t="shared" si="347"/>
        <v>2.2381007117326699</v>
      </c>
      <c r="DK179">
        <f t="shared" si="348"/>
        <v>17.398000145492801</v>
      </c>
      <c r="DL179">
        <f t="shared" si="349"/>
        <v>15.976105333433299</v>
      </c>
      <c r="DM179">
        <f t="shared" si="350"/>
        <v>2.3046157972427399</v>
      </c>
      <c r="DN179">
        <f t="shared" si="351"/>
        <v>2.4874258347572602</v>
      </c>
      <c r="DO179">
        <f t="shared" si="352"/>
        <v>17.147811291755101</v>
      </c>
      <c r="DP179">
        <f t="shared" si="353"/>
        <v>15.425205149521799</v>
      </c>
      <c r="DQ179">
        <f t="shared" si="354"/>
        <v>2.1784781960345501</v>
      </c>
      <c r="DR179">
        <f t="shared" si="355"/>
        <v>2.61356343596545</v>
      </c>
      <c r="DS179">
        <f t="shared" si="356"/>
        <v>16.8200122578336</v>
      </c>
      <c r="DT179">
        <f t="shared" si="357"/>
        <v>15.242482520112899</v>
      </c>
      <c r="DU179">
        <f t="shared" si="358"/>
        <v>1.9182207858332501</v>
      </c>
      <c r="DV179">
        <f t="shared" si="359"/>
        <v>2.8738208461667498</v>
      </c>
    </row>
    <row r="180" spans="1:126" x14ac:dyDescent="0.15">
      <c r="A180">
        <v>152.92521300000001</v>
      </c>
      <c r="B180">
        <v>5.6638036610000002</v>
      </c>
      <c r="C180">
        <v>244</v>
      </c>
      <c r="D180">
        <v>60</v>
      </c>
      <c r="E180">
        <v>336.75552370000003</v>
      </c>
      <c r="F180">
        <v>126.121376</v>
      </c>
      <c r="G180">
        <f t="shared" si="240"/>
        <v>5.2408429371780096</v>
      </c>
      <c r="H180">
        <f t="shared" si="241"/>
        <v>27.340990346236701</v>
      </c>
      <c r="I180">
        <f t="shared" si="242"/>
        <v>38.028599602639602</v>
      </c>
      <c r="J180">
        <f t="shared" si="243"/>
        <v>32.364795941639599</v>
      </c>
      <c r="K180">
        <f t="shared" si="244"/>
        <v>5.91270817467817</v>
      </c>
      <c r="L180">
        <f t="shared" si="245"/>
        <v>17.255938182932599</v>
      </c>
      <c r="M180" t="e">
        <f t="shared" si="246"/>
        <v>#NUM!</v>
      </c>
      <c r="N180" t="e">
        <f t="shared" si="247"/>
        <v>#NUM!</v>
      </c>
      <c r="O180">
        <f t="shared" si="248"/>
        <v>5.2884869638796301</v>
      </c>
      <c r="P180">
        <f t="shared" si="249"/>
        <v>21.456369361603301</v>
      </c>
      <c r="Q180" t="e">
        <f t="shared" si="250"/>
        <v>#NUM!</v>
      </c>
      <c r="R180" t="e">
        <f t="shared" si="251"/>
        <v>#NUM!</v>
      </c>
      <c r="S180">
        <f t="shared" si="252"/>
        <v>5.2884869638796301</v>
      </c>
      <c r="T180">
        <f t="shared" si="253"/>
        <v>25.2176461623949</v>
      </c>
      <c r="U180" t="e">
        <f t="shared" si="254"/>
        <v>#NUM!</v>
      </c>
      <c r="V180" t="e">
        <f t="shared" si="255"/>
        <v>#NUM!</v>
      </c>
      <c r="W180">
        <f t="shared" si="256"/>
        <v>5.2884869638796301</v>
      </c>
      <c r="X180">
        <f t="shared" si="257"/>
        <v>23.3355271407857</v>
      </c>
      <c r="Y180" t="e">
        <f t="shared" si="258"/>
        <v>#NUM!</v>
      </c>
      <c r="Z180" t="e">
        <f t="shared" si="259"/>
        <v>#NUM!</v>
      </c>
      <c r="AA180">
        <f t="shared" si="260"/>
        <v>6.1699014578595701</v>
      </c>
      <c r="AB180">
        <f t="shared" si="261"/>
        <v>27.179390266675899</v>
      </c>
      <c r="AC180" t="e">
        <f t="shared" si="262"/>
        <v>#NUM!</v>
      </c>
      <c r="AD180" t="e">
        <f t="shared" si="263"/>
        <v>#NUM!</v>
      </c>
      <c r="AE180">
        <f t="shared" si="264"/>
        <v>7.5926623158442199</v>
      </c>
      <c r="AF180">
        <f t="shared" si="265"/>
        <v>28.916573749091899</v>
      </c>
      <c r="AG180">
        <f t="shared" si="266"/>
        <v>51.3147744151916</v>
      </c>
      <c r="AH180">
        <f t="shared" si="267"/>
        <v>45.650970754191597</v>
      </c>
      <c r="AI180">
        <f t="shared" si="268"/>
        <v>8.6191792337017397</v>
      </c>
      <c r="AJ180">
        <f t="shared" si="269"/>
        <v>25.286471123054799</v>
      </c>
      <c r="AK180" t="e">
        <f t="shared" si="270"/>
        <v>#NUM!</v>
      </c>
      <c r="AL180" t="e">
        <f t="shared" si="271"/>
        <v>#NUM!</v>
      </c>
      <c r="AM180">
        <f t="shared" si="272"/>
        <v>10.0066319776746</v>
      </c>
      <c r="AN180">
        <f t="shared" si="273"/>
        <v>22.993166242090499</v>
      </c>
      <c r="AO180" t="e">
        <f t="shared" si="274"/>
        <v>#NUM!</v>
      </c>
      <c r="AP180" t="e">
        <f t="shared" si="275"/>
        <v>#NUM!</v>
      </c>
      <c r="AQ180">
        <f t="shared" si="276"/>
        <v>11.1560754718541</v>
      </c>
      <c r="AR180">
        <f t="shared" si="277"/>
        <v>22.2979092367645</v>
      </c>
      <c r="AS180">
        <f t="shared" si="278"/>
        <v>68.5203982830093</v>
      </c>
      <c r="AT180">
        <f t="shared" si="279"/>
        <v>62.856594622009297</v>
      </c>
      <c r="AU180">
        <f t="shared" si="280"/>
        <v>12.1055181150046</v>
      </c>
      <c r="AV180">
        <f t="shared" si="281"/>
        <v>24.345138560512499</v>
      </c>
      <c r="AW180">
        <f t="shared" si="282"/>
        <v>39.838692557013999</v>
      </c>
      <c r="AX180">
        <f t="shared" si="283"/>
        <v>34.174888896013996</v>
      </c>
      <c r="AY180">
        <f t="shared" si="284"/>
        <v>12.9015117742032</v>
      </c>
      <c r="AZ180">
        <f t="shared" si="285"/>
        <v>24.2404831280057</v>
      </c>
      <c r="BA180">
        <f t="shared" si="286"/>
        <v>27.804591759286101</v>
      </c>
      <c r="BB180">
        <f t="shared" si="287"/>
        <v>22.140788098286102</v>
      </c>
      <c r="BC180">
        <f t="shared" si="288"/>
        <v>12.845046033306801</v>
      </c>
      <c r="BD180">
        <f t="shared" si="289"/>
        <v>22.375830579697599</v>
      </c>
      <c r="BE180">
        <f t="shared" si="290"/>
        <v>29.554442893391599</v>
      </c>
      <c r="BF180">
        <f t="shared" si="291"/>
        <v>23.890639232391599</v>
      </c>
      <c r="BG180">
        <f t="shared" si="292"/>
        <v>12.8267921143746</v>
      </c>
      <c r="BH180">
        <f t="shared" si="293"/>
        <v>20.940119442216702</v>
      </c>
      <c r="BI180">
        <f t="shared" si="294"/>
        <v>32.883208956456102</v>
      </c>
      <c r="BJ180">
        <f t="shared" si="295"/>
        <v>27.219405295456099</v>
      </c>
      <c r="BK180">
        <f t="shared" si="296"/>
        <v>12.7412420890177</v>
      </c>
      <c r="BL180">
        <f t="shared" si="297"/>
        <v>22.4515697370068</v>
      </c>
      <c r="BM180">
        <f t="shared" si="298"/>
        <v>31.701276310228501</v>
      </c>
      <c r="BN180">
        <f t="shared" si="299"/>
        <v>26.037472649228501</v>
      </c>
      <c r="BO180">
        <f t="shared" si="300"/>
        <v>13.307698806915599</v>
      </c>
      <c r="BP180">
        <f t="shared" si="301"/>
        <v>22.734587942429702</v>
      </c>
      <c r="BQ180">
        <f t="shared" si="302"/>
        <v>34.6405015542299</v>
      </c>
      <c r="BR180">
        <f t="shared" si="303"/>
        <v>28.9766978932299</v>
      </c>
      <c r="BS180">
        <f t="shared" si="304"/>
        <v>14.067896774452301</v>
      </c>
      <c r="BT180">
        <f t="shared" si="305"/>
        <v>22.679268572942298</v>
      </c>
      <c r="BU180">
        <f t="shared" si="306"/>
        <v>35.521152137340103</v>
      </c>
      <c r="BV180">
        <f t="shared" si="307"/>
        <v>29.8573484763401</v>
      </c>
      <c r="BW180">
        <f t="shared" si="308"/>
        <v>14.5128880841322</v>
      </c>
      <c r="BX180">
        <f t="shared" si="309"/>
        <v>24.0879195032709</v>
      </c>
      <c r="BY180">
        <f t="shared" si="310"/>
        <v>41.887357307009403</v>
      </c>
      <c r="BZ180">
        <f t="shared" si="311"/>
        <v>36.2235536460093</v>
      </c>
      <c r="CA180">
        <f t="shared" si="312"/>
        <v>15.0947300093314</v>
      </c>
      <c r="CB180">
        <f t="shared" si="313"/>
        <v>22.8201579418267</v>
      </c>
      <c r="CC180">
        <f t="shared" si="314"/>
        <v>39.606264677867799</v>
      </c>
      <c r="CD180">
        <f t="shared" si="315"/>
        <v>33.942461016867803</v>
      </c>
      <c r="CE180">
        <f t="shared" si="316"/>
        <v>15.734915169297</v>
      </c>
      <c r="CF180">
        <f t="shared" si="317"/>
        <v>22.216118933292002</v>
      </c>
      <c r="CG180">
        <f t="shared" si="318"/>
        <v>35.076042797388801</v>
      </c>
      <c r="CH180">
        <f t="shared" si="319"/>
        <v>29.412239136388798</v>
      </c>
      <c r="CI180">
        <f t="shared" si="320"/>
        <v>15.9988115251428</v>
      </c>
      <c r="CJ180">
        <f t="shared" si="321"/>
        <v>21.426403418968601</v>
      </c>
      <c r="CK180">
        <f t="shared" si="322"/>
        <v>31.880403733587599</v>
      </c>
      <c r="CL180">
        <f t="shared" si="323"/>
        <v>26.2166000725876</v>
      </c>
      <c r="CM180">
        <f t="shared" si="324"/>
        <v>16.250504840076701</v>
      </c>
      <c r="CN180">
        <f t="shared" si="325"/>
        <v>20.452475990833701</v>
      </c>
      <c r="CO180">
        <f t="shared" si="326"/>
        <v>31.003302910637</v>
      </c>
      <c r="CP180">
        <f t="shared" si="327"/>
        <v>25.339499249637001</v>
      </c>
      <c r="CQ180">
        <f t="shared" si="328"/>
        <v>16.772593887738701</v>
      </c>
      <c r="CR180">
        <f t="shared" si="329"/>
        <v>19.227779223501301</v>
      </c>
      <c r="CS180">
        <f t="shared" si="330"/>
        <v>28.8749871898263</v>
      </c>
      <c r="CT180">
        <f t="shared" si="331"/>
        <v>23.2111835288263</v>
      </c>
      <c r="CU180">
        <f t="shared" si="332"/>
        <v>17.1649673825078</v>
      </c>
      <c r="CV180">
        <f t="shared" si="333"/>
        <v>18.6196346718333</v>
      </c>
      <c r="CW180">
        <f t="shared" si="334"/>
        <v>28.965560846113199</v>
      </c>
      <c r="CX180">
        <f t="shared" si="335"/>
        <v>23.3017571851132</v>
      </c>
      <c r="CY180">
        <f t="shared" si="336"/>
        <v>17.343657299926701</v>
      </c>
      <c r="CZ180">
        <f t="shared" si="337"/>
        <v>17.887566542146601</v>
      </c>
      <c r="DA180">
        <f t="shared" si="338"/>
        <v>29.418808631841401</v>
      </c>
      <c r="DB180">
        <f t="shared" si="339"/>
        <v>23.755004970841402</v>
      </c>
      <c r="DC180">
        <f t="shared" si="340"/>
        <v>17.686736644193299</v>
      </c>
      <c r="DD180">
        <f t="shared" si="341"/>
        <v>17.6842483851206</v>
      </c>
      <c r="DE180">
        <f t="shared" si="342"/>
        <v>28.148171218229599</v>
      </c>
      <c r="DF180">
        <f t="shared" si="343"/>
        <v>22.4843675572296</v>
      </c>
      <c r="DG180">
        <f t="shared" si="344"/>
        <v>17.299868936995701</v>
      </c>
      <c r="DH180">
        <f t="shared" si="345"/>
        <v>17.028175033938801</v>
      </c>
      <c r="DI180">
        <f t="shared" si="346"/>
        <v>27.6774423868399</v>
      </c>
      <c r="DJ180">
        <f t="shared" si="347"/>
        <v>22.0136387258399</v>
      </c>
      <c r="DK180">
        <f t="shared" si="348"/>
        <v>17.200031390372601</v>
      </c>
      <c r="DL180">
        <f t="shared" si="349"/>
        <v>16.65919442801</v>
      </c>
      <c r="DM180">
        <f t="shared" si="350"/>
        <v>23.1475192101502</v>
      </c>
      <c r="DN180">
        <f t="shared" si="351"/>
        <v>17.483715549150201</v>
      </c>
      <c r="DO180">
        <f t="shared" si="352"/>
        <v>16.952766147398702</v>
      </c>
      <c r="DP180">
        <f t="shared" si="353"/>
        <v>16.346420539780699</v>
      </c>
      <c r="DQ180">
        <f t="shared" si="354"/>
        <v>20.1786919773715</v>
      </c>
      <c r="DR180">
        <f t="shared" si="355"/>
        <v>14.514888316371501</v>
      </c>
      <c r="DS180">
        <f t="shared" si="356"/>
        <v>16.724593248616099</v>
      </c>
      <c r="DT180">
        <f t="shared" si="357"/>
        <v>15.8015398551213</v>
      </c>
      <c r="DU180">
        <f t="shared" si="358"/>
        <v>18.568332344031099</v>
      </c>
      <c r="DV180">
        <f t="shared" si="359"/>
        <v>12.904528683031099</v>
      </c>
    </row>
    <row r="181" spans="1:126" x14ac:dyDescent="0.15">
      <c r="A181">
        <v>178.32603599999999</v>
      </c>
      <c r="B181">
        <v>2.6667289420000002</v>
      </c>
      <c r="C181">
        <v>246</v>
      </c>
      <c r="D181">
        <v>60</v>
      </c>
      <c r="E181">
        <v>339.81268310000002</v>
      </c>
      <c r="F181">
        <v>132.28828429999999</v>
      </c>
      <c r="G181">
        <f t="shared" si="240"/>
        <v>10.481685874356</v>
      </c>
      <c r="H181">
        <f t="shared" si="241"/>
        <v>36.073214029438802</v>
      </c>
      <c r="I181">
        <f t="shared" si="242"/>
        <v>4.3700719861082096</v>
      </c>
      <c r="J181">
        <f t="shared" si="243"/>
        <v>1.70334304410821</v>
      </c>
      <c r="K181">
        <f t="shared" si="244"/>
        <v>7.9327304458194501</v>
      </c>
      <c r="L181">
        <f t="shared" si="245"/>
        <v>31.3023371231928</v>
      </c>
      <c r="M181">
        <f t="shared" si="246"/>
        <v>3.8849934834785</v>
      </c>
      <c r="N181">
        <f t="shared" si="247"/>
        <v>1.2182645414785001</v>
      </c>
      <c r="O181">
        <f t="shared" si="248"/>
        <v>7.2683301172592598</v>
      </c>
      <c r="P181">
        <f t="shared" si="249"/>
        <v>22.960272343001002</v>
      </c>
      <c r="Q181">
        <f t="shared" si="250"/>
        <v>6.3713197186578903</v>
      </c>
      <c r="R181">
        <f t="shared" si="251"/>
        <v>3.70459077665789</v>
      </c>
      <c r="S181">
        <f t="shared" si="252"/>
        <v>6.6106087048495397</v>
      </c>
      <c r="T181">
        <f t="shared" si="253"/>
        <v>24.7446407337608</v>
      </c>
      <c r="U181">
        <f t="shared" si="254"/>
        <v>8.7873659081037001</v>
      </c>
      <c r="V181">
        <f t="shared" si="255"/>
        <v>6.1206369661037003</v>
      </c>
      <c r="W181">
        <f t="shared" si="256"/>
        <v>6.3461843566555602</v>
      </c>
      <c r="X181">
        <f t="shared" si="257"/>
        <v>27.1241952962041</v>
      </c>
      <c r="Y181">
        <f t="shared" si="258"/>
        <v>5.6082171491043704</v>
      </c>
      <c r="Z181">
        <f t="shared" si="259"/>
        <v>2.9414882071043702</v>
      </c>
      <c r="AA181">
        <f t="shared" si="260"/>
        <v>6.1699014578595701</v>
      </c>
      <c r="AB181">
        <f t="shared" si="261"/>
        <v>25.285233093590399</v>
      </c>
      <c r="AC181">
        <f t="shared" si="262"/>
        <v>6.8488607365498204</v>
      </c>
      <c r="AD181">
        <f t="shared" si="263"/>
        <v>4.1821317945498198</v>
      </c>
      <c r="AE181">
        <f t="shared" si="264"/>
        <v>6.79948323927381</v>
      </c>
      <c r="AF181">
        <f t="shared" si="265"/>
        <v>28.2279759519291</v>
      </c>
      <c r="AG181">
        <f t="shared" si="266"/>
        <v>4.5370816000610201</v>
      </c>
      <c r="AH181">
        <f t="shared" si="267"/>
        <v>1.8703526580610199</v>
      </c>
      <c r="AI181">
        <f t="shared" si="268"/>
        <v>7.9602269942833397</v>
      </c>
      <c r="AJ181">
        <f t="shared" si="269"/>
        <v>29.65274589026</v>
      </c>
      <c r="AK181">
        <f t="shared" si="270"/>
        <v>3.5896783312526002</v>
      </c>
      <c r="AL181">
        <f t="shared" si="271"/>
        <v>0.92294938925259595</v>
      </c>
      <c r="AM181">
        <f t="shared" si="272"/>
        <v>8.8337102134626697</v>
      </c>
      <c r="AN181">
        <f t="shared" si="273"/>
        <v>26.344776651123802</v>
      </c>
      <c r="AO181">
        <f t="shared" si="274"/>
        <v>3.9242525797147501</v>
      </c>
      <c r="AP181">
        <f t="shared" si="275"/>
        <v>1.2575236377147501</v>
      </c>
      <c r="AQ181">
        <f t="shared" si="276"/>
        <v>10.0620326777939</v>
      </c>
      <c r="AR181">
        <f t="shared" si="277"/>
        <v>24.173564385257301</v>
      </c>
      <c r="AS181">
        <f t="shared" si="278"/>
        <v>3.86389462508689</v>
      </c>
      <c r="AT181">
        <f t="shared" si="279"/>
        <v>1.19716568308689</v>
      </c>
      <c r="AU181">
        <f t="shared" si="280"/>
        <v>11.099472959596101</v>
      </c>
      <c r="AV181">
        <f t="shared" si="281"/>
        <v>23.425080419837801</v>
      </c>
      <c r="AW181">
        <f t="shared" si="282"/>
        <v>3.1799365542493399</v>
      </c>
      <c r="AX181">
        <f t="shared" si="283"/>
        <v>0.51320761224933598</v>
      </c>
      <c r="AY181">
        <f t="shared" si="284"/>
        <v>11.9723215639873</v>
      </c>
      <c r="AZ181">
        <f t="shared" si="285"/>
        <v>25.2232179265729</v>
      </c>
      <c r="BA181">
        <f t="shared" si="286"/>
        <v>2.03292898745392</v>
      </c>
      <c r="BB181">
        <f t="shared" si="287"/>
        <v>0.63379995454608395</v>
      </c>
      <c r="BC181">
        <f t="shared" si="288"/>
        <v>12.7155563757493</v>
      </c>
      <c r="BD181">
        <f t="shared" si="289"/>
        <v>25.0786393638801</v>
      </c>
      <c r="BE181">
        <f t="shared" si="290"/>
        <v>1.61062617657149</v>
      </c>
      <c r="BF181">
        <f t="shared" si="291"/>
        <v>1.05610276542851</v>
      </c>
      <c r="BG181">
        <f t="shared" si="292"/>
        <v>12.6700889457389</v>
      </c>
      <c r="BH181">
        <f t="shared" si="293"/>
        <v>23.287307980745801</v>
      </c>
      <c r="BI181">
        <f t="shared" si="294"/>
        <v>1.70744088787693</v>
      </c>
      <c r="BJ181">
        <f t="shared" si="295"/>
        <v>0.95928805412307405</v>
      </c>
      <c r="BK181">
        <f t="shared" si="296"/>
        <v>12.6580450727281</v>
      </c>
      <c r="BL181">
        <f t="shared" si="297"/>
        <v>21.882255366849499</v>
      </c>
      <c r="BM181">
        <f t="shared" si="298"/>
        <v>2.0189962435940201</v>
      </c>
      <c r="BN181">
        <f t="shared" si="299"/>
        <v>0.64773269840598502</v>
      </c>
      <c r="BO181">
        <f t="shared" si="300"/>
        <v>12.5862239969457</v>
      </c>
      <c r="BP181">
        <f t="shared" si="301"/>
        <v>23.269131245928101</v>
      </c>
      <c r="BQ181">
        <f t="shared" si="302"/>
        <v>1.9422834073912001</v>
      </c>
      <c r="BR181">
        <f t="shared" si="303"/>
        <v>0.72444553460879602</v>
      </c>
      <c r="BS181">
        <f t="shared" si="304"/>
        <v>13.128480895191</v>
      </c>
      <c r="BT181">
        <f t="shared" si="305"/>
        <v>23.500244902005001</v>
      </c>
      <c r="BU181">
        <f t="shared" si="306"/>
        <v>1.9945653390037199</v>
      </c>
      <c r="BV181">
        <f t="shared" si="307"/>
        <v>0.67216360299628297</v>
      </c>
      <c r="BW181">
        <f t="shared" si="308"/>
        <v>13.8462832724548</v>
      </c>
      <c r="BX181">
        <f t="shared" si="309"/>
        <v>23.403793204137099</v>
      </c>
      <c r="BY181">
        <f t="shared" si="310"/>
        <v>2.0490384246211799</v>
      </c>
      <c r="BZ181">
        <f t="shared" si="311"/>
        <v>0.61769051737882297</v>
      </c>
      <c r="CA181">
        <f t="shared" si="312"/>
        <v>14.2689007662475</v>
      </c>
      <c r="CB181">
        <f t="shared" si="313"/>
        <v>24.7146778706439</v>
      </c>
      <c r="CC181">
        <f t="shared" si="314"/>
        <v>2.4697522433224299</v>
      </c>
      <c r="CD181">
        <f t="shared" si="315"/>
        <v>0.196976698677572</v>
      </c>
      <c r="CE181">
        <f t="shared" si="316"/>
        <v>14.828996660648301</v>
      </c>
      <c r="CF181">
        <f t="shared" si="317"/>
        <v>23.478966421117502</v>
      </c>
      <c r="CG181">
        <f t="shared" si="318"/>
        <v>2.27181214774405</v>
      </c>
      <c r="CH181">
        <f t="shared" si="319"/>
        <v>0.394916794255951</v>
      </c>
      <c r="CI181">
        <f t="shared" si="320"/>
        <v>15.4441428560972</v>
      </c>
      <c r="CJ181">
        <f t="shared" si="321"/>
        <v>22.872148301171201</v>
      </c>
      <c r="CK181">
        <f t="shared" si="322"/>
        <v>2.07484148039189</v>
      </c>
      <c r="CL181">
        <f t="shared" si="323"/>
        <v>0.59188746160810501</v>
      </c>
      <c r="CM181">
        <f t="shared" si="324"/>
        <v>15.6970251946543</v>
      </c>
      <c r="CN181">
        <f t="shared" si="325"/>
        <v>22.0818945951434</v>
      </c>
      <c r="CO181">
        <f t="shared" si="326"/>
        <v>1.88985326165703</v>
      </c>
      <c r="CP181">
        <f t="shared" si="327"/>
        <v>0.77687568034296794</v>
      </c>
      <c r="CQ181">
        <f t="shared" si="328"/>
        <v>15.946895206929</v>
      </c>
      <c r="CR181">
        <f t="shared" si="329"/>
        <v>21.121812221441601</v>
      </c>
      <c r="CS181">
        <f t="shared" si="330"/>
        <v>1.91142121906519</v>
      </c>
      <c r="CT181">
        <f t="shared" si="331"/>
        <v>0.75530772293480797</v>
      </c>
      <c r="CU181">
        <f t="shared" si="332"/>
        <v>16.4617578010645</v>
      </c>
      <c r="CV181">
        <f t="shared" si="333"/>
        <v>19.8803443760238</v>
      </c>
      <c r="CW181">
        <f t="shared" si="334"/>
        <v>1.84884833387679</v>
      </c>
      <c r="CX181">
        <f t="shared" si="335"/>
        <v>0.81788060812320795</v>
      </c>
      <c r="CY181">
        <f t="shared" si="336"/>
        <v>16.848956794533699</v>
      </c>
      <c r="CZ181">
        <f t="shared" si="337"/>
        <v>19.244021802904498</v>
      </c>
      <c r="DA181">
        <f t="shared" si="338"/>
        <v>1.74213530112415</v>
      </c>
      <c r="DB181">
        <f t="shared" si="339"/>
        <v>0.92459364087585305</v>
      </c>
      <c r="DC181">
        <f t="shared" si="340"/>
        <v>17.030096119417699</v>
      </c>
      <c r="DD181">
        <f t="shared" si="341"/>
        <v>18.515593828881102</v>
      </c>
      <c r="DE181">
        <f t="shared" si="342"/>
        <v>1.9014326908238</v>
      </c>
      <c r="DF181">
        <f t="shared" si="343"/>
        <v>0.76529625117619904</v>
      </c>
      <c r="DG181">
        <f t="shared" si="344"/>
        <v>17.3706887042392</v>
      </c>
      <c r="DH181">
        <f t="shared" si="345"/>
        <v>18.2482116675775</v>
      </c>
      <c r="DI181">
        <f t="shared" si="346"/>
        <v>1.7011627573172801</v>
      </c>
      <c r="DJ181">
        <f t="shared" si="347"/>
        <v>0.96556618468271904</v>
      </c>
      <c r="DK181">
        <f t="shared" si="348"/>
        <v>17.008149203104701</v>
      </c>
      <c r="DL181">
        <f t="shared" si="349"/>
        <v>17.595455395150299</v>
      </c>
      <c r="DM181">
        <f t="shared" si="350"/>
        <v>1.6920808432000101</v>
      </c>
      <c r="DN181">
        <f t="shared" si="351"/>
        <v>0.97464809879998804</v>
      </c>
      <c r="DO181">
        <f t="shared" si="352"/>
        <v>16.920367607125399</v>
      </c>
      <c r="DP181">
        <f t="shared" si="353"/>
        <v>17.115420513812101</v>
      </c>
      <c r="DQ181">
        <f t="shared" si="354"/>
        <v>1.37543320610369</v>
      </c>
      <c r="DR181">
        <f t="shared" si="355"/>
        <v>1.29129573589631</v>
      </c>
      <c r="DS181">
        <f t="shared" si="356"/>
        <v>16.688321322881698</v>
      </c>
      <c r="DT181">
        <f t="shared" si="357"/>
        <v>16.7722762429432</v>
      </c>
      <c r="DU181">
        <f t="shared" si="358"/>
        <v>1.24590940893416</v>
      </c>
      <c r="DV181">
        <f t="shared" si="359"/>
        <v>1.42081953306584</v>
      </c>
    </row>
    <row r="182" spans="1:126" x14ac:dyDescent="0.15">
      <c r="A182">
        <v>165.37194600000001</v>
      </c>
      <c r="B182">
        <v>-0.14874817100000001</v>
      </c>
      <c r="C182">
        <v>247</v>
      </c>
      <c r="D182">
        <v>61</v>
      </c>
      <c r="E182">
        <v>343.98675539999999</v>
      </c>
      <c r="F182">
        <v>135.37831120000001</v>
      </c>
      <c r="G182">
        <f t="shared" si="240"/>
        <v>7.4116711600244001</v>
      </c>
      <c r="H182">
        <f t="shared" si="241"/>
        <v>27.217663656493901</v>
      </c>
      <c r="I182" t="e">
        <f t="shared" si="242"/>
        <v>#NUM!</v>
      </c>
      <c r="J182" t="e">
        <f t="shared" si="243"/>
        <v>#NUM!</v>
      </c>
      <c r="K182">
        <f t="shared" si="244"/>
        <v>8.3618320909841302</v>
      </c>
      <c r="L182">
        <f t="shared" si="245"/>
        <v>31.0607522625229</v>
      </c>
      <c r="M182">
        <f t="shared" si="246"/>
        <v>31.410227539069499</v>
      </c>
      <c r="N182">
        <f t="shared" si="247"/>
        <v>31.261479368069502</v>
      </c>
      <c r="O182">
        <f t="shared" si="248"/>
        <v>7.2683301172592598</v>
      </c>
      <c r="P182">
        <f t="shared" si="249"/>
        <v>29.752341220628999</v>
      </c>
      <c r="Q182">
        <f t="shared" si="250"/>
        <v>58.187723840295</v>
      </c>
      <c r="R182">
        <f t="shared" si="251"/>
        <v>58.038975669294999</v>
      </c>
      <c r="S182">
        <f t="shared" si="252"/>
        <v>7.1198434702185498</v>
      </c>
      <c r="T182">
        <f t="shared" si="253"/>
        <v>23.945647075205901</v>
      </c>
      <c r="U182" t="e">
        <f t="shared" si="254"/>
        <v>#NUM!</v>
      </c>
      <c r="V182" t="e">
        <f t="shared" si="255"/>
        <v>#NUM!</v>
      </c>
      <c r="W182">
        <f t="shared" si="256"/>
        <v>6.4337220691715196</v>
      </c>
      <c r="X182">
        <f t="shared" si="257"/>
        <v>25.1835700717441</v>
      </c>
      <c r="Y182" t="e">
        <f t="shared" si="258"/>
        <v>#NUM!</v>
      </c>
      <c r="Z182" t="e">
        <f t="shared" si="259"/>
        <v>#NUM!</v>
      </c>
      <c r="AA182">
        <f t="shared" si="260"/>
        <v>6.2325416572932397</v>
      </c>
      <c r="AB182">
        <f t="shared" si="261"/>
        <v>27.094107694636101</v>
      </c>
      <c r="AC182">
        <f t="shared" si="262"/>
        <v>55.580112324036101</v>
      </c>
      <c r="AD182">
        <f t="shared" si="263"/>
        <v>55.4313641530361</v>
      </c>
      <c r="AE182">
        <f t="shared" si="264"/>
        <v>6.0910207144734896</v>
      </c>
      <c r="AF182">
        <f t="shared" si="265"/>
        <v>25.506666217170299</v>
      </c>
      <c r="AG182" t="e">
        <f t="shared" si="266"/>
        <v>#NUM!</v>
      </c>
      <c r="AH182" t="e">
        <f t="shared" si="267"/>
        <v>#NUM!</v>
      </c>
      <c r="AI182">
        <f t="shared" si="268"/>
        <v>6.6435795263637001</v>
      </c>
      <c r="AJ182">
        <f t="shared" si="269"/>
        <v>28.083328592756999</v>
      </c>
      <c r="AK182">
        <f t="shared" si="270"/>
        <v>38.485395982312298</v>
      </c>
      <c r="AL182">
        <f t="shared" si="271"/>
        <v>38.336647811312297</v>
      </c>
      <c r="AM182">
        <f t="shared" si="272"/>
        <v>7.6389256144928002</v>
      </c>
      <c r="AN182">
        <f t="shared" si="273"/>
        <v>29.3553646225945</v>
      </c>
      <c r="AO182">
        <f t="shared" si="274"/>
        <v>37.255017417752903</v>
      </c>
      <c r="AP182">
        <f t="shared" si="275"/>
        <v>37.106269246752902</v>
      </c>
      <c r="AQ182">
        <f t="shared" si="276"/>
        <v>8.4615791422074107</v>
      </c>
      <c r="AR182">
        <f t="shared" si="277"/>
        <v>26.4077032502416</v>
      </c>
      <c r="AS182">
        <f t="shared" si="278"/>
        <v>44.893223511973602</v>
      </c>
      <c r="AT182">
        <f t="shared" si="279"/>
        <v>44.744475340973601</v>
      </c>
      <c r="AU182">
        <f t="shared" si="280"/>
        <v>9.6154308434175206</v>
      </c>
      <c r="AV182">
        <f t="shared" si="281"/>
        <v>24.428814477797602</v>
      </c>
      <c r="AW182">
        <f t="shared" si="282"/>
        <v>35.415022593007102</v>
      </c>
      <c r="AX182">
        <f t="shared" si="283"/>
        <v>35.2662744220071</v>
      </c>
      <c r="AY182">
        <f t="shared" si="284"/>
        <v>10.586151347210601</v>
      </c>
      <c r="AZ182">
        <f t="shared" si="285"/>
        <v>23.725190563999501</v>
      </c>
      <c r="BA182">
        <f t="shared" si="286"/>
        <v>27.446276066275999</v>
      </c>
      <c r="BB182">
        <f t="shared" si="287"/>
        <v>27.297527895276001</v>
      </c>
      <c r="BC182">
        <f t="shared" si="288"/>
        <v>11.4196079584554</v>
      </c>
      <c r="BD182">
        <f t="shared" si="289"/>
        <v>25.356601297057701</v>
      </c>
      <c r="BE182">
        <f t="shared" si="290"/>
        <v>17.828367302083599</v>
      </c>
      <c r="BF182">
        <f t="shared" si="291"/>
        <v>17.679619131083602</v>
      </c>
      <c r="BG182">
        <f t="shared" si="292"/>
        <v>12.140974955227801</v>
      </c>
      <c r="BH182">
        <f t="shared" si="293"/>
        <v>25.203878412578302</v>
      </c>
      <c r="BI182">
        <f t="shared" si="294"/>
        <v>15.597056462871301</v>
      </c>
      <c r="BJ182">
        <f t="shared" si="295"/>
        <v>15.4483082918713</v>
      </c>
      <c r="BK182">
        <f t="shared" si="296"/>
        <v>12.116163574622</v>
      </c>
      <c r="BL182">
        <f t="shared" si="297"/>
        <v>23.523619851739799</v>
      </c>
      <c r="BM182">
        <f t="shared" si="298"/>
        <v>17.570118140071902</v>
      </c>
      <c r="BN182">
        <f t="shared" si="299"/>
        <v>17.4213699690719</v>
      </c>
      <c r="BO182">
        <f t="shared" si="300"/>
        <v>12.1219530520468</v>
      </c>
      <c r="BP182">
        <f t="shared" si="301"/>
        <v>22.193823748062801</v>
      </c>
      <c r="BQ182">
        <f t="shared" si="302"/>
        <v>17.3476508207557</v>
      </c>
      <c r="BR182">
        <f t="shared" si="303"/>
        <v>17.198902649755698</v>
      </c>
      <c r="BS182">
        <f t="shared" si="304"/>
        <v>12.0804520965414</v>
      </c>
      <c r="BT182">
        <f t="shared" si="305"/>
        <v>23.4632555158298</v>
      </c>
      <c r="BU182">
        <f t="shared" si="306"/>
        <v>18.935329830520701</v>
      </c>
      <c r="BV182">
        <f t="shared" si="307"/>
        <v>18.786581659520699</v>
      </c>
      <c r="BW182">
        <f t="shared" si="308"/>
        <v>12.619935007383001</v>
      </c>
      <c r="BX182">
        <f t="shared" si="309"/>
        <v>23.659688686895102</v>
      </c>
      <c r="BY182">
        <f t="shared" si="310"/>
        <v>20.130609233826998</v>
      </c>
      <c r="BZ182">
        <f t="shared" si="311"/>
        <v>19.981861062827001</v>
      </c>
      <c r="CA182">
        <f t="shared" si="312"/>
        <v>13.3051856706688</v>
      </c>
      <c r="CB182">
        <f t="shared" si="313"/>
        <v>23.561529808439101</v>
      </c>
      <c r="CC182">
        <f t="shared" si="314"/>
        <v>21.375758220811999</v>
      </c>
      <c r="CD182">
        <f t="shared" si="315"/>
        <v>21.227010049812002</v>
      </c>
      <c r="CE182">
        <f t="shared" si="316"/>
        <v>13.7144243269236</v>
      </c>
      <c r="CF182">
        <f t="shared" si="317"/>
        <v>24.782134875212002</v>
      </c>
      <c r="CG182">
        <f t="shared" si="318"/>
        <v>21.7068741499838</v>
      </c>
      <c r="CH182">
        <f t="shared" si="319"/>
        <v>21.558125978983799</v>
      </c>
      <c r="CI182">
        <f t="shared" si="320"/>
        <v>14.2658286059483</v>
      </c>
      <c r="CJ182">
        <f t="shared" si="321"/>
        <v>23.6020546566834</v>
      </c>
      <c r="CK182">
        <f t="shared" si="322"/>
        <v>19.612957617300999</v>
      </c>
      <c r="CL182">
        <f t="shared" si="323"/>
        <v>19.464209446300998</v>
      </c>
      <c r="CM182">
        <f t="shared" si="324"/>
        <v>14.867038876212099</v>
      </c>
      <c r="CN182">
        <f t="shared" si="325"/>
        <v>23.0174426357747</v>
      </c>
      <c r="CO182">
        <f t="shared" si="326"/>
        <v>18.081421161733601</v>
      </c>
      <c r="CP182">
        <f t="shared" si="327"/>
        <v>17.9326729907336</v>
      </c>
      <c r="CQ182">
        <f t="shared" si="328"/>
        <v>15.1163167425621</v>
      </c>
      <c r="CR182">
        <f t="shared" si="329"/>
        <v>22.263632144965001</v>
      </c>
      <c r="CS182">
        <f t="shared" si="330"/>
        <v>17.0905822891208</v>
      </c>
      <c r="CT182">
        <f t="shared" si="331"/>
        <v>16.941834118120799</v>
      </c>
      <c r="CU182">
        <f t="shared" si="332"/>
        <v>15.3743046014353</v>
      </c>
      <c r="CV182">
        <f t="shared" si="333"/>
        <v>21.335980805591401</v>
      </c>
      <c r="CW182">
        <f t="shared" si="334"/>
        <v>18.145453875849501</v>
      </c>
      <c r="CX182">
        <f t="shared" si="335"/>
        <v>17.9967057048495</v>
      </c>
      <c r="CY182">
        <f t="shared" si="336"/>
        <v>15.893641128573099</v>
      </c>
      <c r="CZ182">
        <f t="shared" si="337"/>
        <v>20.164001062111002</v>
      </c>
      <c r="DA182">
        <f t="shared" si="338"/>
        <v>17.1290568694222</v>
      </c>
      <c r="DB182">
        <f t="shared" si="339"/>
        <v>16.980308698422199</v>
      </c>
      <c r="DC182">
        <f t="shared" si="340"/>
        <v>16.284975328189699</v>
      </c>
      <c r="DD182">
        <f t="shared" si="341"/>
        <v>19.550543499376101</v>
      </c>
      <c r="DE182">
        <f t="shared" si="342"/>
        <v>16.2266146122777</v>
      </c>
      <c r="DF182">
        <f t="shared" si="343"/>
        <v>16.077866441277699</v>
      </c>
      <c r="DG182">
        <f t="shared" si="344"/>
        <v>16.476371898009099</v>
      </c>
      <c r="DH182">
        <f t="shared" si="345"/>
        <v>18.837877377077401</v>
      </c>
      <c r="DI182">
        <f t="shared" si="346"/>
        <v>17.1714669470988</v>
      </c>
      <c r="DJ182">
        <f t="shared" si="347"/>
        <v>17.022718776098799</v>
      </c>
      <c r="DK182">
        <f t="shared" si="348"/>
        <v>16.822561859549499</v>
      </c>
      <c r="DL182">
        <f t="shared" si="349"/>
        <v>18.5763204663705</v>
      </c>
      <c r="DM182">
        <f t="shared" si="350"/>
        <v>14.8063583371025</v>
      </c>
      <c r="DN182">
        <f t="shared" si="351"/>
        <v>14.657610166102501</v>
      </c>
      <c r="DO182">
        <f t="shared" si="352"/>
        <v>16.4903714795593</v>
      </c>
      <c r="DP182">
        <f t="shared" si="353"/>
        <v>17.934756845500999</v>
      </c>
      <c r="DQ182">
        <f t="shared" si="354"/>
        <v>14.6686809391087</v>
      </c>
      <c r="DR182">
        <f t="shared" si="355"/>
        <v>14.519932768108699</v>
      </c>
      <c r="DS182">
        <f t="shared" si="356"/>
        <v>16.420825355611399</v>
      </c>
      <c r="DT182">
        <f t="shared" si="357"/>
        <v>17.454889784780001</v>
      </c>
      <c r="DU182">
        <f t="shared" si="358"/>
        <v>11.542569900288701</v>
      </c>
      <c r="DV182">
        <f t="shared" si="359"/>
        <v>11.3938217292887</v>
      </c>
    </row>
    <row r="183" spans="1:126" x14ac:dyDescent="0.15">
      <c r="A183">
        <v>104.93196349999999</v>
      </c>
      <c r="B183">
        <v>1.2343110000000001E-3</v>
      </c>
      <c r="C183">
        <v>246</v>
      </c>
      <c r="D183">
        <v>62</v>
      </c>
      <c r="E183">
        <v>345.83972169999998</v>
      </c>
      <c r="F183">
        <v>137.8257294</v>
      </c>
      <c r="G183">
        <f t="shared" si="240"/>
        <v>7.4116711600244001</v>
      </c>
      <c r="H183">
        <f t="shared" si="241"/>
        <v>16.088056173629599</v>
      </c>
      <c r="I183" t="e">
        <f t="shared" si="242"/>
        <v>#NUM!</v>
      </c>
      <c r="J183" t="e">
        <f t="shared" si="243"/>
        <v>#NUM!</v>
      </c>
      <c r="K183">
        <f t="shared" si="244"/>
        <v>5.2884869638796301</v>
      </c>
      <c r="L183">
        <f t="shared" si="245"/>
        <v>21.6422069135177</v>
      </c>
      <c r="M183" t="e">
        <f t="shared" si="246"/>
        <v>#NUM!</v>
      </c>
      <c r="N183" t="e">
        <f t="shared" si="247"/>
        <v>#NUM!</v>
      </c>
      <c r="O183">
        <f t="shared" si="248"/>
        <v>4.9860333258345904</v>
      </c>
      <c r="P183">
        <f t="shared" si="249"/>
        <v>26.118115085226702</v>
      </c>
      <c r="Q183" t="e">
        <f t="shared" si="250"/>
        <v>#NUM!</v>
      </c>
      <c r="R183" t="e">
        <f t="shared" si="251"/>
        <v>#NUM!</v>
      </c>
      <c r="S183">
        <f t="shared" si="252"/>
        <v>4.7669777294727202</v>
      </c>
      <c r="T183">
        <f t="shared" si="253"/>
        <v>26.3612729560408</v>
      </c>
      <c r="U183" t="e">
        <f t="shared" si="254"/>
        <v>#NUM!</v>
      </c>
      <c r="V183" t="e">
        <f t="shared" si="255"/>
        <v>#NUM!</v>
      </c>
      <c r="W183">
        <f t="shared" si="256"/>
        <v>5.2884869638796301</v>
      </c>
      <c r="X183">
        <f t="shared" si="257"/>
        <v>22.385387294348099</v>
      </c>
      <c r="Y183" t="e">
        <f t="shared" si="258"/>
        <v>#NUM!</v>
      </c>
      <c r="Z183" t="e">
        <f t="shared" si="259"/>
        <v>#NUM!</v>
      </c>
      <c r="AA183">
        <f t="shared" si="260"/>
        <v>4.7465623134790302</v>
      </c>
      <c r="AB183">
        <f t="shared" si="261"/>
        <v>23.676998048434399</v>
      </c>
      <c r="AC183" t="e">
        <f t="shared" si="262"/>
        <v>#NUM!</v>
      </c>
      <c r="AD183" t="e">
        <f t="shared" si="263"/>
        <v>#NUM!</v>
      </c>
      <c r="AE183">
        <f t="shared" si="264"/>
        <v>4.7781897662766504</v>
      </c>
      <c r="AF183">
        <f t="shared" si="265"/>
        <v>25.5305427728678</v>
      </c>
      <c r="AG183" t="e">
        <f t="shared" si="266"/>
        <v>#NUM!</v>
      </c>
      <c r="AH183" t="e">
        <f t="shared" si="267"/>
        <v>#NUM!</v>
      </c>
      <c r="AI183">
        <f t="shared" si="268"/>
        <v>4.8125957806338997</v>
      </c>
      <c r="AJ183">
        <f t="shared" si="269"/>
        <v>24.3404269249246</v>
      </c>
      <c r="AK183" t="e">
        <f t="shared" si="270"/>
        <v>#NUM!</v>
      </c>
      <c r="AL183" t="e">
        <f t="shared" si="271"/>
        <v>#NUM!</v>
      </c>
      <c r="AM183">
        <f t="shared" si="272"/>
        <v>5.4174934083669104</v>
      </c>
      <c r="AN183">
        <f t="shared" si="273"/>
        <v>26.753325450689299</v>
      </c>
      <c r="AO183" t="e">
        <f t="shared" si="274"/>
        <v>#NUM!</v>
      </c>
      <c r="AP183" t="e">
        <f t="shared" si="275"/>
        <v>#NUM!</v>
      </c>
      <c r="AQ183">
        <f t="shared" si="276"/>
        <v>6.3681815954266696</v>
      </c>
      <c r="AR183">
        <f t="shared" si="277"/>
        <v>28.034578551947799</v>
      </c>
      <c r="AS183" t="e">
        <f t="shared" si="278"/>
        <v>#NUM!</v>
      </c>
      <c r="AT183" t="e">
        <f t="shared" si="279"/>
        <v>#NUM!</v>
      </c>
      <c r="AU183">
        <f t="shared" si="280"/>
        <v>7.2275810837421899</v>
      </c>
      <c r="AV183">
        <f t="shared" si="281"/>
        <v>25.475018924787701</v>
      </c>
      <c r="AW183" t="e">
        <f t="shared" si="282"/>
        <v>#NUM!</v>
      </c>
      <c r="AX183" t="e">
        <f t="shared" si="283"/>
        <v>#NUM!</v>
      </c>
      <c r="AY183">
        <f t="shared" si="284"/>
        <v>8.3850272314949006</v>
      </c>
      <c r="AZ183">
        <f t="shared" si="285"/>
        <v>23.738596227354101</v>
      </c>
      <c r="BA183" t="e">
        <f t="shared" si="286"/>
        <v>#NUM!</v>
      </c>
      <c r="BB183" t="e">
        <f t="shared" si="287"/>
        <v>#NUM!</v>
      </c>
      <c r="BC183">
        <f t="shared" si="288"/>
        <v>9.3565538591716599</v>
      </c>
      <c r="BD183">
        <f t="shared" si="289"/>
        <v>23.141119305595499</v>
      </c>
      <c r="BE183" t="e">
        <f t="shared" si="290"/>
        <v>#NUM!</v>
      </c>
      <c r="BF183" t="e">
        <f t="shared" si="291"/>
        <v>#NUM!</v>
      </c>
      <c r="BG183">
        <f t="shared" si="292"/>
        <v>10.206217814726401</v>
      </c>
      <c r="BH183">
        <f t="shared" si="293"/>
        <v>24.699372531240101</v>
      </c>
      <c r="BI183" t="e">
        <f t="shared" si="294"/>
        <v>#NUM!</v>
      </c>
      <c r="BJ183" t="e">
        <f t="shared" si="295"/>
        <v>#NUM!</v>
      </c>
      <c r="BK183">
        <f t="shared" si="296"/>
        <v>10.9522622856905</v>
      </c>
      <c r="BL183">
        <f t="shared" si="297"/>
        <v>24.602692757974701</v>
      </c>
      <c r="BM183" t="e">
        <f t="shared" si="298"/>
        <v>#NUM!</v>
      </c>
      <c r="BN183" t="e">
        <f t="shared" si="299"/>
        <v>#NUM!</v>
      </c>
      <c r="BO183">
        <f t="shared" si="300"/>
        <v>10.987340775949701</v>
      </c>
      <c r="BP183">
        <f t="shared" si="301"/>
        <v>23.0650244606013</v>
      </c>
      <c r="BQ183" t="e">
        <f t="shared" si="302"/>
        <v>#NUM!</v>
      </c>
      <c r="BR183" t="e">
        <f t="shared" si="303"/>
        <v>#NUM!</v>
      </c>
      <c r="BS183">
        <f t="shared" si="304"/>
        <v>11.046890776919</v>
      </c>
      <c r="BT183">
        <f t="shared" si="305"/>
        <v>21.839992448542102</v>
      </c>
      <c r="BU183" t="e">
        <f t="shared" si="306"/>
        <v>#NUM!</v>
      </c>
      <c r="BV183" t="e">
        <f t="shared" si="307"/>
        <v>#NUM!</v>
      </c>
      <c r="BW183">
        <f t="shared" si="308"/>
        <v>11.063614847581499</v>
      </c>
      <c r="BX183">
        <f t="shared" si="309"/>
        <v>23.061013224410001</v>
      </c>
      <c r="BY183" t="e">
        <f t="shared" si="310"/>
        <v>#NUM!</v>
      </c>
      <c r="BZ183" t="e">
        <f t="shared" si="311"/>
        <v>#NUM!</v>
      </c>
      <c r="CA183">
        <f t="shared" si="312"/>
        <v>11.6272109767866</v>
      </c>
      <c r="CB183">
        <f t="shared" si="313"/>
        <v>23.2688263120165</v>
      </c>
      <c r="CC183" t="e">
        <f t="shared" si="314"/>
        <v>#NUM!</v>
      </c>
      <c r="CD183" t="e">
        <f t="shared" si="315"/>
        <v>#NUM!</v>
      </c>
      <c r="CE183">
        <f t="shared" si="316"/>
        <v>12.3149093259242</v>
      </c>
      <c r="CF183">
        <f t="shared" si="317"/>
        <v>23.1950832398059</v>
      </c>
      <c r="CG183" t="e">
        <f t="shared" si="318"/>
        <v>#NUM!</v>
      </c>
      <c r="CH183" t="e">
        <f t="shared" si="319"/>
        <v>#NUM!</v>
      </c>
      <c r="CI183">
        <f t="shared" si="320"/>
        <v>12.741839376737699</v>
      </c>
      <c r="CJ183">
        <f t="shared" si="321"/>
        <v>24.3748337211101</v>
      </c>
      <c r="CK183" t="e">
        <f t="shared" si="322"/>
        <v>#NUM!</v>
      </c>
      <c r="CL183" t="e">
        <f t="shared" si="323"/>
        <v>#NUM!</v>
      </c>
      <c r="CM183">
        <f t="shared" si="324"/>
        <v>13.308343343637601</v>
      </c>
      <c r="CN183">
        <f t="shared" si="325"/>
        <v>23.266907204162798</v>
      </c>
      <c r="CO183" t="e">
        <f t="shared" si="326"/>
        <v>#NUM!</v>
      </c>
      <c r="CP183" t="e">
        <f t="shared" si="327"/>
        <v>#NUM!</v>
      </c>
      <c r="CQ183">
        <f t="shared" si="328"/>
        <v>13.9200434738142</v>
      </c>
      <c r="CR183">
        <f t="shared" si="329"/>
        <v>22.722290861566101</v>
      </c>
      <c r="CS183" t="e">
        <f t="shared" si="330"/>
        <v>#NUM!</v>
      </c>
      <c r="CT183" t="e">
        <f t="shared" si="331"/>
        <v>#NUM!</v>
      </c>
      <c r="CU183">
        <f t="shared" si="332"/>
        <v>14.191868235676701</v>
      </c>
      <c r="CV183">
        <f t="shared" si="333"/>
        <v>22.0124060936893</v>
      </c>
      <c r="CW183" t="e">
        <f t="shared" si="334"/>
        <v>#NUM!</v>
      </c>
      <c r="CX183" t="e">
        <f t="shared" si="335"/>
        <v>#NUM!</v>
      </c>
      <c r="CY183">
        <f t="shared" si="336"/>
        <v>14.4746187695222</v>
      </c>
      <c r="CZ183">
        <f t="shared" si="337"/>
        <v>21.131909849941799</v>
      </c>
      <c r="DA183" t="e">
        <f t="shared" si="338"/>
        <v>#NUM!</v>
      </c>
      <c r="DB183" t="e">
        <f t="shared" si="339"/>
        <v>#NUM!</v>
      </c>
      <c r="DC183">
        <f t="shared" si="340"/>
        <v>15.009182289567701</v>
      </c>
      <c r="DD183">
        <f t="shared" si="341"/>
        <v>20.009782863872701</v>
      </c>
      <c r="DE183" t="e">
        <f t="shared" si="342"/>
        <v>#NUM!</v>
      </c>
      <c r="DF183" t="e">
        <f t="shared" si="343"/>
        <v>#NUM!</v>
      </c>
      <c r="DG183">
        <f t="shared" si="344"/>
        <v>15.4178344657781</v>
      </c>
      <c r="DH183">
        <f t="shared" si="345"/>
        <v>19.420844427360301</v>
      </c>
      <c r="DI183" t="e">
        <f t="shared" si="346"/>
        <v>#NUM!</v>
      </c>
      <c r="DJ183" t="e">
        <f t="shared" si="347"/>
        <v>#NUM!</v>
      </c>
      <c r="DK183">
        <f t="shared" si="348"/>
        <v>15.6321492385021</v>
      </c>
      <c r="DL183">
        <f t="shared" si="349"/>
        <v>18.738179547747301</v>
      </c>
      <c r="DM183" t="e">
        <f t="shared" si="350"/>
        <v>#NUM!</v>
      </c>
      <c r="DN183" t="e">
        <f t="shared" si="351"/>
        <v>#NUM!</v>
      </c>
      <c r="DO183">
        <f t="shared" si="352"/>
        <v>15.994891796278701</v>
      </c>
      <c r="DP183">
        <f t="shared" si="353"/>
        <v>18.4799786261927</v>
      </c>
      <c r="DQ183" t="e">
        <f t="shared" si="354"/>
        <v>#NUM!</v>
      </c>
      <c r="DR183" t="e">
        <f t="shared" si="355"/>
        <v>#NUM!</v>
      </c>
      <c r="DS183">
        <f t="shared" si="356"/>
        <v>15.7010577355795</v>
      </c>
      <c r="DT183">
        <f t="shared" si="357"/>
        <v>17.863017620839699</v>
      </c>
      <c r="DU183">
        <f t="shared" si="358"/>
        <v>73.923565123109896</v>
      </c>
      <c r="DV183">
        <f t="shared" si="359"/>
        <v>73.922330812109806</v>
      </c>
    </row>
    <row r="184" spans="1:126" x14ac:dyDescent="0.15">
      <c r="A184">
        <v>174.50067319999999</v>
      </c>
      <c r="B184">
        <v>-1.1527673789999999</v>
      </c>
      <c r="C184">
        <v>247</v>
      </c>
      <c r="D184">
        <v>61</v>
      </c>
      <c r="E184">
        <v>345.97192380000001</v>
      </c>
      <c r="F184">
        <v>137.7289581</v>
      </c>
      <c r="G184">
        <f t="shared" si="240"/>
        <v>7.4116711600244001</v>
      </c>
      <c r="H184">
        <f t="shared" si="241"/>
        <v>0.85863626198954901</v>
      </c>
      <c r="I184">
        <f t="shared" si="242"/>
        <v>12.0064064800941</v>
      </c>
      <c r="J184">
        <f t="shared" si="243"/>
        <v>10.8536391010941</v>
      </c>
      <c r="K184">
        <f t="shared" si="244"/>
        <v>0</v>
      </c>
      <c r="L184">
        <f t="shared" si="245"/>
        <v>8.1356949812857593</v>
      </c>
      <c r="M184" t="e">
        <f t="shared" si="246"/>
        <v>#DIV/0!</v>
      </c>
      <c r="N184" t="e">
        <f t="shared" si="247"/>
        <v>#DIV/0!</v>
      </c>
      <c r="O184">
        <f t="shared" si="248"/>
        <v>2.4930166629173001</v>
      </c>
      <c r="P184">
        <f t="shared" si="249"/>
        <v>14.487105955802001</v>
      </c>
      <c r="Q184">
        <f t="shared" si="250"/>
        <v>61.959541324631203</v>
      </c>
      <c r="R184">
        <f t="shared" si="251"/>
        <v>60.8067739456312</v>
      </c>
      <c r="S184">
        <f t="shared" si="252"/>
        <v>4.1809160454920704</v>
      </c>
      <c r="T184">
        <f t="shared" si="253"/>
        <v>19.595877817360599</v>
      </c>
      <c r="U184">
        <f t="shared" si="254"/>
        <v>35.312344781922597</v>
      </c>
      <c r="V184">
        <f t="shared" si="255"/>
        <v>34.159577402922601</v>
      </c>
      <c r="W184">
        <f t="shared" si="256"/>
        <v>4.36099807035556</v>
      </c>
      <c r="X184">
        <f t="shared" si="257"/>
        <v>21.104541092830502</v>
      </c>
      <c r="Y184">
        <f t="shared" si="258"/>
        <v>36.567843702016702</v>
      </c>
      <c r="Z184">
        <f t="shared" si="259"/>
        <v>35.415076323016699</v>
      </c>
      <c r="AA184">
        <f t="shared" si="260"/>
        <v>4.7465623134790302</v>
      </c>
      <c r="AB184">
        <f t="shared" si="261"/>
        <v>18.671404615823398</v>
      </c>
      <c r="AC184">
        <f t="shared" si="262"/>
        <v>34.494807664144403</v>
      </c>
      <c r="AD184">
        <f t="shared" si="263"/>
        <v>33.3420402851444</v>
      </c>
      <c r="AE184">
        <f t="shared" si="264"/>
        <v>4.5955157636939497</v>
      </c>
      <c r="AF184">
        <f t="shared" si="265"/>
        <v>20.309195531378599</v>
      </c>
      <c r="AG184">
        <f t="shared" si="266"/>
        <v>28.231882430369101</v>
      </c>
      <c r="AH184">
        <f t="shared" si="267"/>
        <v>27.079115051369101</v>
      </c>
      <c r="AI184">
        <f t="shared" si="268"/>
        <v>4.6744062429699298</v>
      </c>
      <c r="AJ184">
        <f t="shared" si="269"/>
        <v>22.351790362079502</v>
      </c>
      <c r="AK184">
        <f t="shared" si="270"/>
        <v>29.207753453661301</v>
      </c>
      <c r="AL184">
        <f t="shared" si="271"/>
        <v>28.054986074661301</v>
      </c>
      <c r="AM184">
        <f t="shared" si="272"/>
        <v>4.7374605557016096</v>
      </c>
      <c r="AN184">
        <f t="shared" si="273"/>
        <v>21.645452469586498</v>
      </c>
      <c r="AO184">
        <f t="shared" si="274"/>
        <v>23.380778077237601</v>
      </c>
      <c r="AP184">
        <f t="shared" si="275"/>
        <v>22.2280106982376</v>
      </c>
      <c r="AQ184">
        <f t="shared" si="276"/>
        <v>5.3148636210909599</v>
      </c>
      <c r="AR184">
        <f t="shared" si="277"/>
        <v>24.089734693470898</v>
      </c>
      <c r="AS184">
        <f t="shared" si="278"/>
        <v>21.619369577236899</v>
      </c>
      <c r="AT184">
        <f t="shared" si="279"/>
        <v>20.466602198236899</v>
      </c>
      <c r="AU184">
        <f t="shared" si="280"/>
        <v>6.2500300482213804</v>
      </c>
      <c r="AV184">
        <f t="shared" si="281"/>
        <v>25.495262699349801</v>
      </c>
      <c r="AW184">
        <f t="shared" si="282"/>
        <v>19.239405779072602</v>
      </c>
      <c r="AX184">
        <f t="shared" si="283"/>
        <v>18.086638400072601</v>
      </c>
      <c r="AY184">
        <f t="shared" si="284"/>
        <v>7.0513159518395101</v>
      </c>
      <c r="AZ184">
        <f t="shared" si="285"/>
        <v>23.3605813769374</v>
      </c>
      <c r="BA184">
        <f t="shared" si="286"/>
        <v>16.250571706617201</v>
      </c>
      <c r="BB184">
        <f t="shared" si="287"/>
        <v>15.097804327617199</v>
      </c>
      <c r="BC184">
        <f t="shared" si="288"/>
        <v>8.1361337905840507</v>
      </c>
      <c r="BD184">
        <f t="shared" si="289"/>
        <v>21.9204561207188</v>
      </c>
      <c r="BE184">
        <f t="shared" si="290"/>
        <v>12.9215503690576</v>
      </c>
      <c r="BF184">
        <f t="shared" si="291"/>
        <v>11.7687829900576</v>
      </c>
      <c r="BG184">
        <f t="shared" si="292"/>
        <v>9.0738440118947992</v>
      </c>
      <c r="BH184">
        <f t="shared" si="293"/>
        <v>21.496002993067499</v>
      </c>
      <c r="BI184">
        <f t="shared" si="294"/>
        <v>9.7327330486861108</v>
      </c>
      <c r="BJ184">
        <f t="shared" si="295"/>
        <v>8.5799656696861106</v>
      </c>
      <c r="BK184">
        <f t="shared" si="296"/>
        <v>9.8969935639947106</v>
      </c>
      <c r="BL184">
        <f t="shared" si="297"/>
        <v>23.059301318645002</v>
      </c>
      <c r="BM184">
        <f t="shared" si="298"/>
        <v>7.3809412256805098</v>
      </c>
      <c r="BN184">
        <f t="shared" si="299"/>
        <v>6.2281738466805097</v>
      </c>
      <c r="BO184">
        <f t="shared" si="300"/>
        <v>10.6233530858243</v>
      </c>
      <c r="BP184">
        <f t="shared" si="301"/>
        <v>23.070037546248201</v>
      </c>
      <c r="BQ184">
        <f t="shared" si="302"/>
        <v>7.0355413552408299</v>
      </c>
      <c r="BR184">
        <f t="shared" si="303"/>
        <v>5.8827739762408298</v>
      </c>
      <c r="BS184">
        <f t="shared" si="304"/>
        <v>10.690732565843</v>
      </c>
      <c r="BT184">
        <f t="shared" si="305"/>
        <v>21.712976514116001</v>
      </c>
      <c r="BU184">
        <f t="shared" si="306"/>
        <v>7.02716291057936</v>
      </c>
      <c r="BV184">
        <f t="shared" si="307"/>
        <v>5.8743955315793599</v>
      </c>
      <c r="BW184">
        <f t="shared" si="308"/>
        <v>10.7750693795972</v>
      </c>
      <c r="BX184">
        <f t="shared" si="309"/>
        <v>20.631383279849299</v>
      </c>
      <c r="BY184">
        <f t="shared" si="310"/>
        <v>7.6533896030616999</v>
      </c>
      <c r="BZ184">
        <f t="shared" si="311"/>
        <v>6.5006222240616998</v>
      </c>
      <c r="CA184">
        <f t="shared" si="312"/>
        <v>10.808825560063299</v>
      </c>
      <c r="CB184">
        <f t="shared" si="313"/>
        <v>21.8497354465058</v>
      </c>
      <c r="CC184">
        <f t="shared" si="314"/>
        <v>8.1740656597721308</v>
      </c>
      <c r="CD184">
        <f t="shared" si="315"/>
        <v>7.0212982807721298</v>
      </c>
      <c r="CE184">
        <f t="shared" si="316"/>
        <v>11.3579415066447</v>
      </c>
      <c r="CF184">
        <f t="shared" si="317"/>
        <v>22.106601026918099</v>
      </c>
      <c r="CG184">
        <f t="shared" si="318"/>
        <v>8.9633195493526898</v>
      </c>
      <c r="CH184">
        <f t="shared" si="319"/>
        <v>7.8105521703526897</v>
      </c>
      <c r="CI184">
        <f t="shared" si="320"/>
        <v>12.038025130605099</v>
      </c>
      <c r="CJ184">
        <f t="shared" si="321"/>
        <v>22.091849204807101</v>
      </c>
      <c r="CK184">
        <f t="shared" si="322"/>
        <v>8.34761385985502</v>
      </c>
      <c r="CL184">
        <f t="shared" si="323"/>
        <v>7.1948464808550199</v>
      </c>
      <c r="CM184">
        <f t="shared" si="324"/>
        <v>12.4676584790215</v>
      </c>
      <c r="CN184">
        <f t="shared" si="325"/>
        <v>23.266547575793702</v>
      </c>
      <c r="CO184">
        <f t="shared" si="326"/>
        <v>7.9970963279781202</v>
      </c>
      <c r="CP184">
        <f t="shared" si="327"/>
        <v>6.8443289489781201</v>
      </c>
      <c r="CQ184">
        <f t="shared" si="328"/>
        <v>13.0253217706485</v>
      </c>
      <c r="CR184">
        <f t="shared" si="329"/>
        <v>22.254978136529299</v>
      </c>
      <c r="CS184">
        <f t="shared" si="330"/>
        <v>7.4196122507341196</v>
      </c>
      <c r="CT184">
        <f t="shared" si="331"/>
        <v>6.2668448717341203</v>
      </c>
      <c r="CU184">
        <f t="shared" si="332"/>
        <v>13.6281189698611</v>
      </c>
      <c r="CV184">
        <f t="shared" si="333"/>
        <v>21.775228858790602</v>
      </c>
      <c r="CW184">
        <f t="shared" si="334"/>
        <v>7.01616235329268</v>
      </c>
      <c r="CX184">
        <f t="shared" si="335"/>
        <v>5.8633949742926799</v>
      </c>
      <c r="CY184">
        <f t="shared" si="336"/>
        <v>13.907011403157099</v>
      </c>
      <c r="CZ184">
        <f t="shared" si="337"/>
        <v>21.132375943582598</v>
      </c>
      <c r="DA184">
        <f t="shared" si="338"/>
        <v>7.2052007027131699</v>
      </c>
      <c r="DB184">
        <f t="shared" si="339"/>
        <v>6.0524333237131698</v>
      </c>
      <c r="DC184">
        <f t="shared" si="340"/>
        <v>14.1916657859403</v>
      </c>
      <c r="DD184">
        <f t="shared" si="341"/>
        <v>20.319592253444799</v>
      </c>
      <c r="DE184">
        <f t="shared" si="342"/>
        <v>7.5891476997304697</v>
      </c>
      <c r="DF184">
        <f t="shared" si="343"/>
        <v>6.4363803207304704</v>
      </c>
      <c r="DG184">
        <f t="shared" si="344"/>
        <v>14.716334378308501</v>
      </c>
      <c r="DH184">
        <f t="shared" si="345"/>
        <v>19.272353543242101</v>
      </c>
      <c r="DI184">
        <f t="shared" si="346"/>
        <v>6.8378660749897904</v>
      </c>
      <c r="DJ184">
        <f t="shared" si="347"/>
        <v>5.6850986959897796</v>
      </c>
      <c r="DK184">
        <f t="shared" si="348"/>
        <v>15.1217628047476</v>
      </c>
      <c r="DL184">
        <f t="shared" si="349"/>
        <v>18.732355884583999</v>
      </c>
      <c r="DM184">
        <f t="shared" si="350"/>
        <v>6.7674911043967301</v>
      </c>
      <c r="DN184">
        <f t="shared" si="351"/>
        <v>5.6147237253967299</v>
      </c>
      <c r="DO184">
        <f t="shared" si="352"/>
        <v>15.3400703878015</v>
      </c>
      <c r="DP184">
        <f t="shared" si="353"/>
        <v>18.096999710573801</v>
      </c>
      <c r="DQ184">
        <f t="shared" si="354"/>
        <v>6.4327834456524702</v>
      </c>
      <c r="DR184">
        <f t="shared" si="355"/>
        <v>5.28001606665247</v>
      </c>
      <c r="DS184">
        <f t="shared" si="356"/>
        <v>15.7010577355795</v>
      </c>
      <c r="DT184">
        <f t="shared" si="357"/>
        <v>17.871121007153299</v>
      </c>
      <c r="DU184">
        <f t="shared" si="358"/>
        <v>5.5983218854531804</v>
      </c>
      <c r="DV184">
        <f t="shared" si="359"/>
        <v>4.4455545064531803</v>
      </c>
    </row>
    <row r="185" spans="1:126" x14ac:dyDescent="0.15">
      <c r="A185">
        <v>167.33877949999999</v>
      </c>
      <c r="B185">
        <v>-0.739281725</v>
      </c>
      <c r="C185">
        <v>247</v>
      </c>
      <c r="D185">
        <v>62</v>
      </c>
      <c r="E185">
        <v>348.2852173</v>
      </c>
      <c r="F185">
        <v>139.24520870000001</v>
      </c>
      <c r="G185">
        <f t="shared" si="240"/>
        <v>5.2408429371780096</v>
      </c>
      <c r="H185">
        <f t="shared" si="241"/>
        <v>14.495780010703401</v>
      </c>
      <c r="I185">
        <f t="shared" si="242"/>
        <v>2.0579588120706398</v>
      </c>
      <c r="J185">
        <f t="shared" si="243"/>
        <v>1.3186770870706399</v>
      </c>
      <c r="K185">
        <f t="shared" si="244"/>
        <v>2.64424348193982</v>
      </c>
      <c r="L185">
        <f t="shared" si="245"/>
        <v>7.4768855249066304</v>
      </c>
      <c r="M185" t="e">
        <f t="shared" si="246"/>
        <v>#NUM!</v>
      </c>
      <c r="N185" t="e">
        <f t="shared" si="247"/>
        <v>#NUM!</v>
      </c>
      <c r="O185">
        <f t="shared" si="248"/>
        <v>1.76282898795988</v>
      </c>
      <c r="P185">
        <f t="shared" si="249"/>
        <v>10.192394728237099</v>
      </c>
      <c r="Q185" t="e">
        <f t="shared" si="250"/>
        <v>#NUM!</v>
      </c>
      <c r="R185" t="e">
        <f t="shared" si="251"/>
        <v>#NUM!</v>
      </c>
      <c r="S185">
        <f t="shared" si="252"/>
        <v>2.9563540873390801</v>
      </c>
      <c r="T185">
        <f t="shared" si="253"/>
        <v>14.494135058720801</v>
      </c>
      <c r="U185" t="e">
        <f t="shared" si="254"/>
        <v>#NUM!</v>
      </c>
      <c r="V185" t="e">
        <f t="shared" si="255"/>
        <v>#NUM!</v>
      </c>
      <c r="W185">
        <f t="shared" si="256"/>
        <v>3.81358218357818</v>
      </c>
      <c r="X185">
        <f t="shared" si="257"/>
        <v>18.477002283506199</v>
      </c>
      <c r="Y185" t="e">
        <f t="shared" si="258"/>
        <v>#NUM!</v>
      </c>
      <c r="Z185" t="e">
        <f t="shared" si="259"/>
        <v>#NUM!</v>
      </c>
      <c r="AA185">
        <f t="shared" si="260"/>
        <v>3.9418054497854502</v>
      </c>
      <c r="AB185">
        <f t="shared" si="261"/>
        <v>19.950200543210102</v>
      </c>
      <c r="AC185" t="e">
        <f t="shared" si="262"/>
        <v>#NUM!</v>
      </c>
      <c r="AD185" t="e">
        <f t="shared" si="263"/>
        <v>#NUM!</v>
      </c>
      <c r="AE185">
        <f t="shared" si="264"/>
        <v>4.40527329755695</v>
      </c>
      <c r="AF185">
        <f t="shared" si="265"/>
        <v>18.041765472140899</v>
      </c>
      <c r="AG185" t="e">
        <f t="shared" si="266"/>
        <v>#NUM!</v>
      </c>
      <c r="AH185" t="e">
        <f t="shared" si="267"/>
        <v>#NUM!</v>
      </c>
      <c r="AI185">
        <f t="shared" si="268"/>
        <v>4.1809160454920704</v>
      </c>
      <c r="AJ185">
        <f t="shared" si="269"/>
        <v>19.552493679628999</v>
      </c>
      <c r="AK185" t="e">
        <f t="shared" si="270"/>
        <v>#NUM!</v>
      </c>
      <c r="AL185" t="e">
        <f t="shared" si="271"/>
        <v>#NUM!</v>
      </c>
      <c r="AM185">
        <f t="shared" si="272"/>
        <v>4.2778629161190196</v>
      </c>
      <c r="AN185">
        <f t="shared" si="273"/>
        <v>21.450426013064501</v>
      </c>
      <c r="AO185" t="e">
        <f t="shared" si="274"/>
        <v>#NUM!</v>
      </c>
      <c r="AP185" t="e">
        <f t="shared" si="275"/>
        <v>#NUM!</v>
      </c>
      <c r="AQ185">
        <f t="shared" si="276"/>
        <v>4.36099807035556</v>
      </c>
      <c r="AR185">
        <f t="shared" si="277"/>
        <v>20.898760963512601</v>
      </c>
      <c r="AS185" t="e">
        <f t="shared" si="278"/>
        <v>#NUM!</v>
      </c>
      <c r="AT185" t="e">
        <f t="shared" si="279"/>
        <v>#NUM!</v>
      </c>
      <c r="AU185">
        <f t="shared" si="280"/>
        <v>4.90292695021878</v>
      </c>
      <c r="AV185">
        <f t="shared" si="281"/>
        <v>23.1990256395313</v>
      </c>
      <c r="AW185">
        <f t="shared" si="282"/>
        <v>66.586209350534503</v>
      </c>
      <c r="AX185">
        <f t="shared" si="283"/>
        <v>65.846927625534505</v>
      </c>
      <c r="AY185">
        <f t="shared" si="284"/>
        <v>5.7461194891344904</v>
      </c>
      <c r="AZ185">
        <f t="shared" si="285"/>
        <v>24.5566486068277</v>
      </c>
      <c r="BA185">
        <f t="shared" si="286"/>
        <v>48.714471714939698</v>
      </c>
      <c r="BB185">
        <f t="shared" si="287"/>
        <v>47.9751899899397</v>
      </c>
      <c r="BC185">
        <f t="shared" si="288"/>
        <v>6.5216073509486296</v>
      </c>
      <c r="BD185">
        <f t="shared" si="289"/>
        <v>22.658276404920802</v>
      </c>
      <c r="BE185">
        <f t="shared" si="290"/>
        <v>40.508515559842898</v>
      </c>
      <c r="BF185">
        <f t="shared" si="291"/>
        <v>39.7692338348429</v>
      </c>
      <c r="BG185">
        <f t="shared" si="292"/>
        <v>7.5644192087293201</v>
      </c>
      <c r="BH185">
        <f t="shared" si="293"/>
        <v>21.3714287715806</v>
      </c>
      <c r="BI185">
        <f t="shared" si="294"/>
        <v>29.156633087959499</v>
      </c>
      <c r="BJ185">
        <f t="shared" si="295"/>
        <v>28.417351362959501</v>
      </c>
      <c r="BK185">
        <f t="shared" si="296"/>
        <v>8.4615791422074107</v>
      </c>
      <c r="BL185">
        <f t="shared" si="297"/>
        <v>21.013478705094901</v>
      </c>
      <c r="BM185">
        <f t="shared" si="298"/>
        <v>22.8025170581049</v>
      </c>
      <c r="BN185">
        <f t="shared" si="299"/>
        <v>22.063235333104899</v>
      </c>
      <c r="BO185">
        <f t="shared" si="300"/>
        <v>9.2607526350692098</v>
      </c>
      <c r="BP185">
        <f t="shared" si="301"/>
        <v>22.506369369313301</v>
      </c>
      <c r="BQ185">
        <f t="shared" si="302"/>
        <v>17.117368771167399</v>
      </c>
      <c r="BR185">
        <f t="shared" si="303"/>
        <v>16.378087046167401</v>
      </c>
      <c r="BS185">
        <f t="shared" si="304"/>
        <v>9.9742230073331992</v>
      </c>
      <c r="BT185">
        <f t="shared" si="305"/>
        <v>22.544545069440701</v>
      </c>
      <c r="BU185">
        <f t="shared" si="306"/>
        <v>17.4521226817258</v>
      </c>
      <c r="BV185">
        <f t="shared" si="307"/>
        <v>16.712840956725799</v>
      </c>
      <c r="BW185">
        <f t="shared" si="308"/>
        <v>10.0582572488255</v>
      </c>
      <c r="BX185">
        <f t="shared" si="309"/>
        <v>21.292070343360599</v>
      </c>
      <c r="BY185">
        <f t="shared" si="310"/>
        <v>17.230387993081099</v>
      </c>
      <c r="BZ185">
        <f t="shared" si="311"/>
        <v>16.491106268081101</v>
      </c>
      <c r="CA185">
        <f t="shared" si="312"/>
        <v>10.158508530270799</v>
      </c>
      <c r="CB185">
        <f t="shared" si="313"/>
        <v>20.290621958923801</v>
      </c>
      <c r="CC185">
        <f t="shared" si="314"/>
        <v>17.823381894040999</v>
      </c>
      <c r="CD185">
        <f t="shared" si="315"/>
        <v>17.084100169041001</v>
      </c>
      <c r="CE185">
        <f t="shared" si="316"/>
        <v>10.217187099456201</v>
      </c>
      <c r="CF185">
        <f t="shared" si="317"/>
        <v>21.45626838335</v>
      </c>
      <c r="CG185">
        <f t="shared" si="318"/>
        <v>19.061263311126201</v>
      </c>
      <c r="CH185">
        <f t="shared" si="319"/>
        <v>18.321981586126199</v>
      </c>
      <c r="CI185">
        <f t="shared" si="320"/>
        <v>10.7671370027535</v>
      </c>
      <c r="CJ185">
        <f t="shared" si="321"/>
        <v>21.7141177730288</v>
      </c>
      <c r="CK185">
        <f t="shared" si="322"/>
        <v>21.9331677698727</v>
      </c>
      <c r="CL185">
        <f t="shared" si="323"/>
        <v>21.193886044872698</v>
      </c>
      <c r="CM185">
        <f t="shared" si="324"/>
        <v>11.4278090990867</v>
      </c>
      <c r="CN185">
        <f t="shared" si="325"/>
        <v>21.7185000476962</v>
      </c>
      <c r="CO185">
        <f t="shared" si="326"/>
        <v>19.637092465214302</v>
      </c>
      <c r="CP185">
        <f t="shared" si="327"/>
        <v>18.8978107402143</v>
      </c>
      <c r="CQ185">
        <f t="shared" si="328"/>
        <v>11.852211133745699</v>
      </c>
      <c r="CR185">
        <f t="shared" si="329"/>
        <v>22.8498418973446</v>
      </c>
      <c r="CS185">
        <f t="shared" si="330"/>
        <v>18.940324904151598</v>
      </c>
      <c r="CT185">
        <f t="shared" si="331"/>
        <v>18.201043179151601</v>
      </c>
      <c r="CU185">
        <f t="shared" si="332"/>
        <v>12.4065156453358</v>
      </c>
      <c r="CV185">
        <f t="shared" si="333"/>
        <v>21.8977839507792</v>
      </c>
      <c r="CW185">
        <f t="shared" si="334"/>
        <v>17.287172799002501</v>
      </c>
      <c r="CX185">
        <f t="shared" si="335"/>
        <v>16.5478910740025</v>
      </c>
      <c r="CY185">
        <f t="shared" si="336"/>
        <v>13.0023665857565</v>
      </c>
      <c r="CZ185">
        <f t="shared" si="337"/>
        <v>21.451550185095702</v>
      </c>
      <c r="DA185">
        <f t="shared" si="338"/>
        <v>16.907373923554399</v>
      </c>
      <c r="DB185">
        <f t="shared" si="339"/>
        <v>16.168092198554401</v>
      </c>
      <c r="DC185">
        <f t="shared" si="340"/>
        <v>13.283655619632199</v>
      </c>
      <c r="DD185">
        <f t="shared" si="341"/>
        <v>20.850009623292198</v>
      </c>
      <c r="DE185">
        <f t="shared" si="342"/>
        <v>17.795161126594799</v>
      </c>
      <c r="DF185">
        <f t="shared" si="343"/>
        <v>17.055879401594801</v>
      </c>
      <c r="DG185">
        <f t="shared" si="344"/>
        <v>13.577329882594301</v>
      </c>
      <c r="DH185">
        <f t="shared" si="345"/>
        <v>20.0777870446517</v>
      </c>
      <c r="DI185">
        <f t="shared" si="346"/>
        <v>17.702258209709399</v>
      </c>
      <c r="DJ185">
        <f t="shared" si="347"/>
        <v>16.962976484709401</v>
      </c>
      <c r="DK185">
        <f t="shared" si="348"/>
        <v>14.1062852533093</v>
      </c>
      <c r="DL185">
        <f t="shared" si="349"/>
        <v>19.091513957267299</v>
      </c>
      <c r="DM185">
        <f t="shared" si="350"/>
        <v>17.079508368857301</v>
      </c>
      <c r="DN185">
        <f t="shared" si="351"/>
        <v>16.340226643857299</v>
      </c>
      <c r="DO185">
        <f t="shared" si="352"/>
        <v>14.516947085413699</v>
      </c>
      <c r="DP185">
        <f t="shared" si="353"/>
        <v>18.5818002480638</v>
      </c>
      <c r="DQ185">
        <f t="shared" si="354"/>
        <v>15.727694761037601</v>
      </c>
      <c r="DR185">
        <f t="shared" si="355"/>
        <v>14.988413036037599</v>
      </c>
      <c r="DS185">
        <f t="shared" si="356"/>
        <v>14.7457246642609</v>
      </c>
      <c r="DT185">
        <f t="shared" si="357"/>
        <v>17.972725389031201</v>
      </c>
      <c r="DU185">
        <f t="shared" si="358"/>
        <v>15.078887527934301</v>
      </c>
      <c r="DV185">
        <f t="shared" si="359"/>
        <v>14.339605802934299</v>
      </c>
    </row>
    <row r="186" spans="1:126" x14ac:dyDescent="0.15">
      <c r="A186">
        <v>172.75053800000001</v>
      </c>
      <c r="B186">
        <v>-18.09810981</v>
      </c>
      <c r="C186">
        <v>246</v>
      </c>
      <c r="D186">
        <v>61</v>
      </c>
      <c r="E186">
        <v>355.62728879999997</v>
      </c>
      <c r="F186">
        <v>148.4063721</v>
      </c>
      <c r="G186">
        <f t="shared" si="240"/>
        <v>7.4116711600244001</v>
      </c>
      <c r="H186">
        <f t="shared" si="241"/>
        <v>61.528685472825899</v>
      </c>
      <c r="I186">
        <f t="shared" si="242"/>
        <v>14.2883689459163</v>
      </c>
      <c r="J186">
        <f t="shared" si="243"/>
        <v>3.8097408640837198</v>
      </c>
      <c r="K186">
        <f t="shared" si="244"/>
        <v>2.64424348193982</v>
      </c>
      <c r="L186">
        <f t="shared" si="245"/>
        <v>38.065466293368601</v>
      </c>
      <c r="M186">
        <f t="shared" si="246"/>
        <v>22.845958828404399</v>
      </c>
      <c r="N186">
        <f t="shared" si="247"/>
        <v>4.7478490184044002</v>
      </c>
      <c r="O186">
        <f t="shared" si="248"/>
        <v>1.76282898795988</v>
      </c>
      <c r="P186">
        <f t="shared" si="249"/>
        <v>25.408381968916</v>
      </c>
      <c r="Q186" t="e">
        <f t="shared" si="250"/>
        <v>#NUM!</v>
      </c>
      <c r="R186" t="e">
        <f t="shared" si="251"/>
        <v>#NUM!</v>
      </c>
      <c r="S186">
        <f t="shared" si="252"/>
        <v>1.32212174096991</v>
      </c>
      <c r="T186">
        <f t="shared" si="253"/>
        <v>23.0986583074693</v>
      </c>
      <c r="U186" t="e">
        <f t="shared" si="254"/>
        <v>#NUM!</v>
      </c>
      <c r="V186" t="e">
        <f t="shared" si="255"/>
        <v>#NUM!</v>
      </c>
      <c r="W186">
        <f t="shared" si="256"/>
        <v>1.0576973927759299</v>
      </c>
      <c r="X186">
        <f t="shared" si="257"/>
        <v>23.883699638648402</v>
      </c>
      <c r="Y186" t="e">
        <f t="shared" si="258"/>
        <v>#NUM!</v>
      </c>
      <c r="Z186" t="e">
        <f t="shared" si="259"/>
        <v>#NUM!</v>
      </c>
      <c r="AA186">
        <f t="shared" si="260"/>
        <v>1.97090272489272</v>
      </c>
      <c r="AB186">
        <f t="shared" si="261"/>
        <v>25.739183242346801</v>
      </c>
      <c r="AC186" t="e">
        <f t="shared" si="262"/>
        <v>#NUM!</v>
      </c>
      <c r="AD186" t="e">
        <f t="shared" si="263"/>
        <v>#NUM!</v>
      </c>
      <c r="AE186">
        <f t="shared" si="264"/>
        <v>2.3890948831383199</v>
      </c>
      <c r="AF186">
        <f t="shared" si="265"/>
        <v>25.950234098648199</v>
      </c>
      <c r="AG186" t="e">
        <f t="shared" si="266"/>
        <v>#NUM!</v>
      </c>
      <c r="AH186" t="e">
        <f t="shared" si="267"/>
        <v>#NUM!</v>
      </c>
      <c r="AI186">
        <f t="shared" si="268"/>
        <v>2.9563540873390801</v>
      </c>
      <c r="AJ186">
        <f t="shared" si="269"/>
        <v>23.519007227831299</v>
      </c>
      <c r="AK186" t="e">
        <f t="shared" si="270"/>
        <v>#NUM!</v>
      </c>
      <c r="AL186" t="e">
        <f t="shared" si="271"/>
        <v>#NUM!</v>
      </c>
      <c r="AM186">
        <f t="shared" si="272"/>
        <v>2.9962331362448098</v>
      </c>
      <c r="AN186">
        <f t="shared" si="273"/>
        <v>24.254124221827901</v>
      </c>
      <c r="AO186" t="e">
        <f t="shared" si="274"/>
        <v>#NUM!</v>
      </c>
      <c r="AP186" t="e">
        <f t="shared" si="275"/>
        <v>#NUM!</v>
      </c>
      <c r="AQ186">
        <f t="shared" si="276"/>
        <v>3.2168610345857598</v>
      </c>
      <c r="AR186">
        <f t="shared" si="277"/>
        <v>25.493893109390701</v>
      </c>
      <c r="AS186">
        <f t="shared" si="278"/>
        <v>49.076021614527399</v>
      </c>
      <c r="AT186">
        <f t="shared" si="279"/>
        <v>30.977911804527398</v>
      </c>
      <c r="AU186">
        <f t="shared" si="280"/>
        <v>3.3995681767054</v>
      </c>
      <c r="AV186">
        <f t="shared" si="281"/>
        <v>24.6308989603321</v>
      </c>
      <c r="AW186">
        <f t="shared" si="282"/>
        <v>56.891934261386702</v>
      </c>
      <c r="AX186">
        <f t="shared" si="283"/>
        <v>38.793824451386698</v>
      </c>
      <c r="AY186">
        <f t="shared" si="284"/>
        <v>3.9907738546624301</v>
      </c>
      <c r="AZ186">
        <f t="shared" si="285"/>
        <v>26.416167554833699</v>
      </c>
      <c r="BA186">
        <f t="shared" si="286"/>
        <v>46.5989415666063</v>
      </c>
      <c r="BB186">
        <f t="shared" si="287"/>
        <v>28.500831756606299</v>
      </c>
      <c r="BC186">
        <f t="shared" si="288"/>
        <v>4.8816802743504297</v>
      </c>
      <c r="BD186">
        <f t="shared" si="289"/>
        <v>27.428524147189201</v>
      </c>
      <c r="BE186">
        <f t="shared" si="290"/>
        <v>29.4149088357271</v>
      </c>
      <c r="BF186">
        <f t="shared" si="291"/>
        <v>11.3167990257271</v>
      </c>
      <c r="BG186">
        <f t="shared" si="292"/>
        <v>5.6662360327281798</v>
      </c>
      <c r="BH186">
        <f t="shared" si="293"/>
        <v>25.460734171401199</v>
      </c>
      <c r="BI186">
        <f t="shared" si="294"/>
        <v>23.557832220542899</v>
      </c>
      <c r="BJ186">
        <f t="shared" si="295"/>
        <v>5.4597224105429198</v>
      </c>
      <c r="BK186">
        <f t="shared" si="296"/>
        <v>6.6987501542475396</v>
      </c>
      <c r="BL186">
        <f t="shared" si="297"/>
        <v>24.072537836328699</v>
      </c>
      <c r="BM186">
        <f t="shared" si="298"/>
        <v>17.557894065759001</v>
      </c>
      <c r="BN186">
        <f t="shared" si="299"/>
        <v>0.54021574424102803</v>
      </c>
      <c r="BO186">
        <f t="shared" si="300"/>
        <v>7.6093820622596002</v>
      </c>
      <c r="BP186">
        <f t="shared" si="301"/>
        <v>23.566014442876298</v>
      </c>
      <c r="BQ186">
        <f t="shared" si="302"/>
        <v>14.4206111294152</v>
      </c>
      <c r="BR186">
        <f t="shared" si="303"/>
        <v>3.6774986805847498</v>
      </c>
      <c r="BS186">
        <f t="shared" si="304"/>
        <v>8.4223736413602506</v>
      </c>
      <c r="BT186">
        <f t="shared" si="305"/>
        <v>24.824483390764701</v>
      </c>
      <c r="BU186">
        <f t="shared" si="306"/>
        <v>11.616124691484</v>
      </c>
      <c r="BV186">
        <f t="shared" si="307"/>
        <v>6.48198511851598</v>
      </c>
      <c r="BW186">
        <f t="shared" si="308"/>
        <v>9.1504994696220106</v>
      </c>
      <c r="BX186">
        <f t="shared" si="309"/>
        <v>24.7360406751848</v>
      </c>
      <c r="BY186">
        <f t="shared" si="310"/>
        <v>10.2387642002916</v>
      </c>
      <c r="BZ186">
        <f t="shared" si="311"/>
        <v>7.8593456097084298</v>
      </c>
      <c r="CA186">
        <f t="shared" si="312"/>
        <v>9.2901009367739906</v>
      </c>
      <c r="CB186">
        <f t="shared" si="313"/>
        <v>23.434143797543499</v>
      </c>
      <c r="CC186">
        <f t="shared" si="314"/>
        <v>11.2341774661289</v>
      </c>
      <c r="CD186">
        <f t="shared" si="315"/>
        <v>6.8639323438711299</v>
      </c>
      <c r="CE186">
        <f t="shared" si="316"/>
        <v>9.43813437917116</v>
      </c>
      <c r="CF186">
        <f t="shared" si="317"/>
        <v>22.374768253480202</v>
      </c>
      <c r="CG186">
        <f t="shared" si="318"/>
        <v>11.7577062324133</v>
      </c>
      <c r="CH186">
        <f t="shared" si="319"/>
        <v>6.34040357758672</v>
      </c>
      <c r="CI186">
        <f t="shared" si="320"/>
        <v>9.5331239247361204</v>
      </c>
      <c r="CJ186">
        <f t="shared" si="321"/>
        <v>23.390519493188599</v>
      </c>
      <c r="CK186">
        <f t="shared" si="322"/>
        <v>13.273820553850999</v>
      </c>
      <c r="CL186">
        <f t="shared" si="323"/>
        <v>4.8242892561489903</v>
      </c>
      <c r="CM186">
        <f t="shared" si="324"/>
        <v>10.090477291629</v>
      </c>
      <c r="CN186">
        <f t="shared" si="325"/>
        <v>23.549272969496201</v>
      </c>
      <c r="CO186">
        <f t="shared" si="326"/>
        <v>12.7131777851273</v>
      </c>
      <c r="CP186">
        <f t="shared" si="327"/>
        <v>5.3849320248726604</v>
      </c>
      <c r="CQ186">
        <f t="shared" si="328"/>
        <v>10.7701540132767</v>
      </c>
      <c r="CR186">
        <f t="shared" si="329"/>
        <v>23.4736941585236</v>
      </c>
      <c r="CS186">
        <f t="shared" si="330"/>
        <v>11.3608746863564</v>
      </c>
      <c r="CT186">
        <f t="shared" si="331"/>
        <v>6.7372351236436501</v>
      </c>
      <c r="CU186">
        <f t="shared" si="332"/>
        <v>11.220738851405899</v>
      </c>
      <c r="CV186">
        <f t="shared" si="333"/>
        <v>24.482771812700499</v>
      </c>
      <c r="CW186">
        <f t="shared" si="334"/>
        <v>10.9038282188935</v>
      </c>
      <c r="CX186">
        <f t="shared" si="335"/>
        <v>7.1942815911065203</v>
      </c>
      <c r="CY186">
        <f t="shared" si="336"/>
        <v>11.7856159730787</v>
      </c>
      <c r="CZ186">
        <f t="shared" si="337"/>
        <v>23.503478999255002</v>
      </c>
      <c r="DA186">
        <f t="shared" si="338"/>
        <v>10.340867034896901</v>
      </c>
      <c r="DB186">
        <f t="shared" si="339"/>
        <v>7.7572427751031103</v>
      </c>
      <c r="DC186">
        <f t="shared" si="340"/>
        <v>12.3925897816081</v>
      </c>
      <c r="DD186">
        <f t="shared" si="341"/>
        <v>23.012653800354801</v>
      </c>
      <c r="DE186">
        <f t="shared" si="342"/>
        <v>10.5532629283276</v>
      </c>
      <c r="DF186">
        <f t="shared" si="343"/>
        <v>7.5448468816723704</v>
      </c>
      <c r="DG186">
        <f t="shared" si="344"/>
        <v>12.701373115975301</v>
      </c>
      <c r="DH186">
        <f t="shared" si="345"/>
        <v>22.376916507105602</v>
      </c>
      <c r="DI186">
        <f t="shared" si="346"/>
        <v>10.784146762034</v>
      </c>
      <c r="DJ186">
        <f t="shared" si="347"/>
        <v>7.3139630479659896</v>
      </c>
      <c r="DK186">
        <f t="shared" si="348"/>
        <v>13.010425949317</v>
      </c>
      <c r="DL186">
        <f t="shared" si="349"/>
        <v>21.5777409175661</v>
      </c>
      <c r="DM186">
        <f t="shared" si="350"/>
        <v>10.7579484286831</v>
      </c>
      <c r="DN186">
        <f t="shared" si="351"/>
        <v>7.3401613813169</v>
      </c>
      <c r="DO186">
        <f t="shared" si="352"/>
        <v>13.539045404958101</v>
      </c>
      <c r="DP186">
        <f t="shared" si="353"/>
        <v>20.568258075878902</v>
      </c>
      <c r="DQ186">
        <f t="shared" si="354"/>
        <v>10.1156547175193</v>
      </c>
      <c r="DR186">
        <f t="shared" si="355"/>
        <v>7.9824550924807198</v>
      </c>
      <c r="DS186">
        <f t="shared" si="356"/>
        <v>13.9575540513812</v>
      </c>
      <c r="DT186">
        <f t="shared" si="357"/>
        <v>20.0167612463623</v>
      </c>
      <c r="DU186">
        <f t="shared" si="358"/>
        <v>9.0274458570343494</v>
      </c>
      <c r="DV186">
        <f t="shared" si="359"/>
        <v>9.0706639529656492</v>
      </c>
    </row>
    <row r="187" spans="1:126" x14ac:dyDescent="0.15">
      <c r="A187">
        <v>160.79897990000001</v>
      </c>
      <c r="B187">
        <v>-9.5116426569999994</v>
      </c>
      <c r="C187">
        <v>245</v>
      </c>
      <c r="D187">
        <v>61</v>
      </c>
      <c r="E187">
        <v>358.41284180000002</v>
      </c>
      <c r="F187">
        <v>150.1244049</v>
      </c>
      <c r="G187">
        <f t="shared" si="240"/>
        <v>5.2408429371780096</v>
      </c>
      <c r="H187">
        <f t="shared" si="241"/>
        <v>17.1520084804562</v>
      </c>
      <c r="I187" t="e">
        <f t="shared" si="242"/>
        <v>#NUM!</v>
      </c>
      <c r="J187" t="e">
        <f t="shared" si="243"/>
        <v>#NUM!</v>
      </c>
      <c r="K187">
        <f t="shared" si="244"/>
        <v>5.91270817467817</v>
      </c>
      <c r="L187">
        <f t="shared" si="245"/>
        <v>39.302895851633998</v>
      </c>
      <c r="M187">
        <f t="shared" si="246"/>
        <v>24.575246345583999</v>
      </c>
      <c r="N187">
        <f t="shared" si="247"/>
        <v>15.063603688583999</v>
      </c>
      <c r="O187">
        <f t="shared" si="248"/>
        <v>3.5256579759197599</v>
      </c>
      <c r="P187">
        <f t="shared" si="249"/>
        <v>30.958787532278901</v>
      </c>
      <c r="Q187" t="e">
        <f t="shared" si="250"/>
        <v>#NUM!</v>
      </c>
      <c r="R187" t="e">
        <f t="shared" si="251"/>
        <v>#NUM!</v>
      </c>
      <c r="S187">
        <f t="shared" si="252"/>
        <v>1.8697624971879701</v>
      </c>
      <c r="T187">
        <f t="shared" si="253"/>
        <v>23.253590843556701</v>
      </c>
      <c r="U187" t="e">
        <f t="shared" si="254"/>
        <v>#NUM!</v>
      </c>
      <c r="V187" t="e">
        <f t="shared" si="255"/>
        <v>#NUM!</v>
      </c>
      <c r="W187">
        <f t="shared" si="256"/>
        <v>2.11539478555185</v>
      </c>
      <c r="X187">
        <f t="shared" si="257"/>
        <v>21.819331990951301</v>
      </c>
      <c r="Y187" t="e">
        <f t="shared" si="258"/>
        <v>#NUM!</v>
      </c>
      <c r="Z187" t="e">
        <f t="shared" si="259"/>
        <v>#NUM!</v>
      </c>
      <c r="AA187">
        <f t="shared" si="260"/>
        <v>1.24650833145865</v>
      </c>
      <c r="AB187">
        <f t="shared" si="261"/>
        <v>22.714054959639899</v>
      </c>
      <c r="AC187" t="e">
        <f t="shared" si="262"/>
        <v>#NUM!</v>
      </c>
      <c r="AD187" t="e">
        <f t="shared" si="263"/>
        <v>#NUM!</v>
      </c>
      <c r="AE187">
        <f t="shared" si="264"/>
        <v>1.06843571267884</v>
      </c>
      <c r="AF187">
        <f t="shared" si="265"/>
        <v>24.424739791055099</v>
      </c>
      <c r="AG187" t="e">
        <f t="shared" si="266"/>
        <v>#NUM!</v>
      </c>
      <c r="AH187" t="e">
        <f t="shared" si="267"/>
        <v>#NUM!</v>
      </c>
      <c r="AI187">
        <f t="shared" si="268"/>
        <v>1.4781770436695401</v>
      </c>
      <c r="AJ187">
        <f t="shared" si="269"/>
        <v>24.788183028971901</v>
      </c>
      <c r="AK187" t="e">
        <f t="shared" si="270"/>
        <v>#NUM!</v>
      </c>
      <c r="AL187" t="e">
        <f t="shared" si="271"/>
        <v>#NUM!</v>
      </c>
      <c r="AM187">
        <f t="shared" si="272"/>
        <v>2.1186567686545401</v>
      </c>
      <c r="AN187">
        <f t="shared" si="273"/>
        <v>22.7639178203776</v>
      </c>
      <c r="AO187" t="e">
        <f t="shared" si="274"/>
        <v>#NUM!</v>
      </c>
      <c r="AP187" t="e">
        <f t="shared" si="275"/>
        <v>#NUM!</v>
      </c>
      <c r="AQ187">
        <f t="shared" si="276"/>
        <v>2.18049903517778</v>
      </c>
      <c r="AR187">
        <f t="shared" si="277"/>
        <v>23.500848011330099</v>
      </c>
      <c r="AS187" t="e">
        <f t="shared" si="278"/>
        <v>#NUM!</v>
      </c>
      <c r="AT187" t="e">
        <f t="shared" si="279"/>
        <v>#NUM!</v>
      </c>
      <c r="AU187">
        <f t="shared" si="280"/>
        <v>2.45146347510939</v>
      </c>
      <c r="AV187">
        <f t="shared" si="281"/>
        <v>24.695418450392999</v>
      </c>
      <c r="AW187" t="e">
        <f t="shared" si="282"/>
        <v>#NUM!</v>
      </c>
      <c r="AX187" t="e">
        <f t="shared" si="283"/>
        <v>#NUM!</v>
      </c>
      <c r="AY187">
        <f t="shared" si="284"/>
        <v>2.6807175288214702</v>
      </c>
      <c r="AZ187">
        <f t="shared" si="285"/>
        <v>23.966112743429498</v>
      </c>
      <c r="BA187" t="e">
        <f t="shared" si="286"/>
        <v>#NUM!</v>
      </c>
      <c r="BB187" t="e">
        <f t="shared" si="287"/>
        <v>#NUM!</v>
      </c>
      <c r="BC187">
        <f t="shared" si="288"/>
        <v>3.2797803847165001</v>
      </c>
      <c r="BD187">
        <f t="shared" si="289"/>
        <v>25.674099097086302</v>
      </c>
      <c r="BE187" t="e">
        <f t="shared" si="290"/>
        <v>#NUM!</v>
      </c>
      <c r="BF187" t="e">
        <f t="shared" si="291"/>
        <v>#NUM!</v>
      </c>
      <c r="BG187">
        <f t="shared" si="292"/>
        <v>4.1552397573339999</v>
      </c>
      <c r="BH187">
        <f t="shared" si="293"/>
        <v>26.662842526679601</v>
      </c>
      <c r="BI187" t="e">
        <f t="shared" si="294"/>
        <v>#NUM!</v>
      </c>
      <c r="BJ187" t="e">
        <f t="shared" si="295"/>
        <v>#NUM!</v>
      </c>
      <c r="BK187">
        <f t="shared" si="296"/>
        <v>4.9359211662876596</v>
      </c>
      <c r="BL187">
        <f t="shared" si="297"/>
        <v>24.877194104158502</v>
      </c>
      <c r="BM187" t="e">
        <f t="shared" si="298"/>
        <v>#NUM!</v>
      </c>
      <c r="BN187" t="e">
        <f t="shared" si="299"/>
        <v>#NUM!</v>
      </c>
      <c r="BO187">
        <f t="shared" si="300"/>
        <v>5.9495478343645898</v>
      </c>
      <c r="BP187">
        <f t="shared" si="301"/>
        <v>23.6124704484481</v>
      </c>
      <c r="BQ187">
        <f t="shared" si="302"/>
        <v>56.208017312243101</v>
      </c>
      <c r="BR187">
        <f t="shared" si="303"/>
        <v>46.696374655243098</v>
      </c>
      <c r="BS187">
        <f t="shared" si="304"/>
        <v>6.8509908277556102</v>
      </c>
      <c r="BT187">
        <f t="shared" si="305"/>
        <v>23.164360052537798</v>
      </c>
      <c r="BU187">
        <f t="shared" si="306"/>
        <v>42.719639784618899</v>
      </c>
      <c r="BV187">
        <f t="shared" si="307"/>
        <v>33.207997127618903</v>
      </c>
      <c r="BW187">
        <f t="shared" si="308"/>
        <v>7.6614926521793203</v>
      </c>
      <c r="BX187">
        <f t="shared" si="309"/>
        <v>24.372562429037501</v>
      </c>
      <c r="BY187">
        <f t="shared" si="310"/>
        <v>35.254989371045703</v>
      </c>
      <c r="BZ187">
        <f t="shared" si="311"/>
        <v>25.7433467140457</v>
      </c>
      <c r="CA187">
        <f t="shared" si="312"/>
        <v>8.3918899280383492</v>
      </c>
      <c r="CB187">
        <f t="shared" si="313"/>
        <v>24.3082507063015</v>
      </c>
      <c r="CC187">
        <f t="shared" si="314"/>
        <v>30.310249030711901</v>
      </c>
      <c r="CD187">
        <f t="shared" si="315"/>
        <v>20.798606373711898</v>
      </c>
      <c r="CE187">
        <f t="shared" si="316"/>
        <v>8.5642470467511007</v>
      </c>
      <c r="CF187">
        <f t="shared" si="317"/>
        <v>23.092838170986401</v>
      </c>
      <c r="CG187">
        <f t="shared" si="318"/>
        <v>31.550183081129902</v>
      </c>
      <c r="CH187">
        <f t="shared" si="319"/>
        <v>22.038540424129899</v>
      </c>
      <c r="CI187">
        <f t="shared" si="320"/>
        <v>8.7418966315913007</v>
      </c>
      <c r="CJ187">
        <f t="shared" si="321"/>
        <v>22.101200343877</v>
      </c>
      <c r="CK187">
        <f t="shared" si="322"/>
        <v>33.0723971863504</v>
      </c>
      <c r="CL187">
        <f t="shared" si="323"/>
        <v>23.560754529350401</v>
      </c>
      <c r="CM187">
        <f t="shared" si="324"/>
        <v>8.8649892136913007</v>
      </c>
      <c r="CN187">
        <f t="shared" si="325"/>
        <v>23.074519109839699</v>
      </c>
      <c r="CO187">
        <f t="shared" si="326"/>
        <v>39.830094088829398</v>
      </c>
      <c r="CP187">
        <f t="shared" si="327"/>
        <v>30.318451431829399</v>
      </c>
      <c r="CQ187">
        <f t="shared" si="328"/>
        <v>9.4273028486549997</v>
      </c>
      <c r="CR187">
        <f t="shared" si="329"/>
        <v>23.234638792258501</v>
      </c>
      <c r="CS187">
        <f t="shared" si="330"/>
        <v>36.313161249381999</v>
      </c>
      <c r="CT187">
        <f t="shared" si="331"/>
        <v>26.801518592381999</v>
      </c>
      <c r="CU187">
        <f t="shared" si="332"/>
        <v>10.109885721926499</v>
      </c>
      <c r="CV187">
        <f t="shared" si="333"/>
        <v>23.175821661437599</v>
      </c>
      <c r="CW187">
        <f t="shared" si="334"/>
        <v>32.488496992130202</v>
      </c>
      <c r="CX187">
        <f t="shared" si="335"/>
        <v>22.976854335130199</v>
      </c>
      <c r="CY187">
        <f t="shared" si="336"/>
        <v>10.572742291691601</v>
      </c>
      <c r="CZ187">
        <f t="shared" si="337"/>
        <v>24.147840296260998</v>
      </c>
      <c r="DA187">
        <f t="shared" si="338"/>
        <v>30.151657517827001</v>
      </c>
      <c r="DB187">
        <f t="shared" si="339"/>
        <v>20.640014860827002</v>
      </c>
      <c r="DC187">
        <f t="shared" si="340"/>
        <v>11.142716675252201</v>
      </c>
      <c r="DD187">
        <f t="shared" si="341"/>
        <v>23.219094598689502</v>
      </c>
      <c r="DE187">
        <f t="shared" si="342"/>
        <v>29.536942542433099</v>
      </c>
      <c r="DF187">
        <f t="shared" si="343"/>
        <v>20.0252998854331</v>
      </c>
      <c r="DG187">
        <f t="shared" si="344"/>
        <v>11.753825388793899</v>
      </c>
      <c r="DH187">
        <f t="shared" si="345"/>
        <v>22.7569572462926</v>
      </c>
      <c r="DI187">
        <f t="shared" si="346"/>
        <v>30.808962553772499</v>
      </c>
      <c r="DJ187">
        <f t="shared" si="347"/>
        <v>21.2973198967725</v>
      </c>
      <c r="DK187">
        <f t="shared" si="348"/>
        <v>12.0791134647292</v>
      </c>
      <c r="DL187">
        <f t="shared" si="349"/>
        <v>22.157159060835301</v>
      </c>
      <c r="DM187">
        <f t="shared" si="350"/>
        <v>29.638484748051301</v>
      </c>
      <c r="DN187">
        <f t="shared" si="351"/>
        <v>20.126842091051302</v>
      </c>
      <c r="DO187">
        <f t="shared" si="352"/>
        <v>12.4005901222005</v>
      </c>
      <c r="DP187">
        <f t="shared" si="353"/>
        <v>21.393119093220299</v>
      </c>
      <c r="DQ187">
        <f t="shared" si="354"/>
        <v>31.7923661823895</v>
      </c>
      <c r="DR187">
        <f t="shared" si="355"/>
        <v>22.280723525389501</v>
      </c>
      <c r="DS187">
        <f t="shared" si="356"/>
        <v>12.9312848802816</v>
      </c>
      <c r="DT187">
        <f t="shared" si="357"/>
        <v>20.4389174018782</v>
      </c>
      <c r="DU187">
        <f t="shared" si="358"/>
        <v>27.599698781212101</v>
      </c>
      <c r="DV187">
        <f t="shared" si="359"/>
        <v>18.088056124212098</v>
      </c>
    </row>
    <row r="188" spans="1:126" x14ac:dyDescent="0.15">
      <c r="A188">
        <v>170.35495839999999</v>
      </c>
      <c r="B188">
        <v>-13.871840349999999</v>
      </c>
      <c r="C188">
        <v>241</v>
      </c>
      <c r="D188">
        <v>59</v>
      </c>
      <c r="E188">
        <v>361.4981995</v>
      </c>
      <c r="F188">
        <v>155.07447809999999</v>
      </c>
      <c r="G188">
        <f t="shared" si="240"/>
        <v>23.437762133859401</v>
      </c>
      <c r="H188">
        <f t="shared" si="241"/>
        <v>30.569283303080098</v>
      </c>
      <c r="I188">
        <f t="shared" si="242"/>
        <v>7.0427789319273897</v>
      </c>
      <c r="J188">
        <f t="shared" si="243"/>
        <v>6.8290614180726097</v>
      </c>
      <c r="K188">
        <f t="shared" si="244"/>
        <v>14.2396869404371</v>
      </c>
      <c r="L188">
        <f t="shared" si="245"/>
        <v>23.492318378780499</v>
      </c>
      <c r="M188">
        <f t="shared" si="246"/>
        <v>26.607578358514498</v>
      </c>
      <c r="N188">
        <f t="shared" si="247"/>
        <v>12.735738008514501</v>
      </c>
      <c r="O188">
        <f t="shared" si="248"/>
        <v>11.825416349356299</v>
      </c>
      <c r="P188">
        <f t="shared" si="249"/>
        <v>36.348006328665399</v>
      </c>
      <c r="Q188">
        <f t="shared" si="250"/>
        <v>8.3029401727382606</v>
      </c>
      <c r="R188">
        <f t="shared" si="251"/>
        <v>5.5689001772617397</v>
      </c>
      <c r="S188">
        <f t="shared" si="252"/>
        <v>8.3618320909841302</v>
      </c>
      <c r="T188">
        <f t="shared" si="253"/>
        <v>30.778253016612599</v>
      </c>
      <c r="U188">
        <f t="shared" si="254"/>
        <v>23.1187061934117</v>
      </c>
      <c r="V188">
        <f t="shared" si="255"/>
        <v>9.2468658434117206</v>
      </c>
      <c r="W188">
        <f t="shared" si="256"/>
        <v>6.1673826165797196</v>
      </c>
      <c r="X188">
        <f t="shared" si="257"/>
        <v>24.640201156526299</v>
      </c>
      <c r="Y188">
        <f t="shared" si="258"/>
        <v>37.453975701051803</v>
      </c>
      <c r="Z188">
        <f t="shared" si="259"/>
        <v>23.5821353510518</v>
      </c>
      <c r="AA188">
        <f t="shared" si="260"/>
        <v>5.5745547273227496</v>
      </c>
      <c r="AB188">
        <f t="shared" si="261"/>
        <v>23.229739857030498</v>
      </c>
      <c r="AC188">
        <f t="shared" si="262"/>
        <v>54.519802155476199</v>
      </c>
      <c r="AD188">
        <f t="shared" si="263"/>
        <v>40.6479618054762</v>
      </c>
      <c r="AE188">
        <f t="shared" si="264"/>
        <v>3.8522997466004698</v>
      </c>
      <c r="AF188">
        <f t="shared" si="265"/>
        <v>23.764857112625901</v>
      </c>
      <c r="AG188" t="e">
        <f t="shared" si="266"/>
        <v>#NUM!</v>
      </c>
      <c r="AH188" t="e">
        <f t="shared" si="267"/>
        <v>#NUM!</v>
      </c>
      <c r="AI188">
        <f t="shared" si="268"/>
        <v>2.0904580227460299</v>
      </c>
      <c r="AJ188">
        <f t="shared" si="269"/>
        <v>25.176632582540499</v>
      </c>
      <c r="AK188" t="e">
        <f t="shared" si="270"/>
        <v>#NUM!</v>
      </c>
      <c r="AL188" t="e">
        <f t="shared" si="271"/>
        <v>#NUM!</v>
      </c>
      <c r="AM188">
        <f t="shared" si="272"/>
        <v>1.3139351499284799</v>
      </c>
      <c r="AN188">
        <f t="shared" si="273"/>
        <v>25.403906231375998</v>
      </c>
      <c r="AO188" t="e">
        <f t="shared" si="274"/>
        <v>#NUM!</v>
      </c>
      <c r="AP188" t="e">
        <f t="shared" si="275"/>
        <v>#NUM!</v>
      </c>
      <c r="AQ188">
        <f t="shared" si="276"/>
        <v>0.52884869638796295</v>
      </c>
      <c r="AR188">
        <f t="shared" si="277"/>
        <v>23.5125907373776</v>
      </c>
      <c r="AS188" t="e">
        <f t="shared" si="278"/>
        <v>#NUM!</v>
      </c>
      <c r="AT188" t="e">
        <f t="shared" si="279"/>
        <v>#NUM!</v>
      </c>
      <c r="AU188">
        <f t="shared" si="280"/>
        <v>0.48077154217087598</v>
      </c>
      <c r="AV188">
        <f t="shared" si="281"/>
        <v>24.1145068853799</v>
      </c>
      <c r="AW188" t="e">
        <f t="shared" si="282"/>
        <v>#NUM!</v>
      </c>
      <c r="AX188" t="e">
        <f t="shared" si="283"/>
        <v>#NUM!</v>
      </c>
      <c r="AY188">
        <f t="shared" si="284"/>
        <v>0.62325416572932402</v>
      </c>
      <c r="AZ188">
        <f t="shared" si="285"/>
        <v>25.1593401931598</v>
      </c>
      <c r="BA188" t="e">
        <f t="shared" si="286"/>
        <v>#NUM!</v>
      </c>
      <c r="BB188" t="e">
        <f t="shared" si="287"/>
        <v>#NUM!</v>
      </c>
      <c r="BC188">
        <f t="shared" si="288"/>
        <v>0.90964741148894901</v>
      </c>
      <c r="BD188">
        <f t="shared" si="289"/>
        <v>24.455518788829998</v>
      </c>
      <c r="BE188" t="e">
        <f t="shared" si="290"/>
        <v>#NUM!</v>
      </c>
      <c r="BF188" t="e">
        <f t="shared" si="291"/>
        <v>#NUM!</v>
      </c>
      <c r="BG188">
        <f t="shared" si="292"/>
        <v>1.55749931084127</v>
      </c>
      <c r="BH188">
        <f t="shared" si="293"/>
        <v>25.996203613141901</v>
      </c>
      <c r="BI188" t="e">
        <f t="shared" si="294"/>
        <v>#NUM!</v>
      </c>
      <c r="BJ188" t="e">
        <f t="shared" si="295"/>
        <v>#NUM!</v>
      </c>
      <c r="BK188">
        <f t="shared" si="296"/>
        <v>2.56671774967141</v>
      </c>
      <c r="BL188">
        <f t="shared" si="297"/>
        <v>26.902751810071599</v>
      </c>
      <c r="BM188" t="e">
        <f t="shared" si="298"/>
        <v>#NUM!</v>
      </c>
      <c r="BN188" t="e">
        <f t="shared" si="299"/>
        <v>#NUM!</v>
      </c>
      <c r="BO188">
        <f t="shared" si="300"/>
        <v>3.3707622782754099</v>
      </c>
      <c r="BP188">
        <f t="shared" si="301"/>
        <v>25.213817114776798</v>
      </c>
      <c r="BQ188">
        <f t="shared" si="302"/>
        <v>49.523191941980301</v>
      </c>
      <c r="BR188">
        <f t="shared" si="303"/>
        <v>35.651351591980301</v>
      </c>
      <c r="BS188">
        <f t="shared" si="304"/>
        <v>4.3994411698540503</v>
      </c>
      <c r="BT188">
        <f t="shared" si="305"/>
        <v>24.003400402119102</v>
      </c>
      <c r="BU188">
        <f t="shared" si="306"/>
        <v>35.035574202993097</v>
      </c>
      <c r="BV188">
        <f t="shared" si="307"/>
        <v>21.163733852993101</v>
      </c>
      <c r="BW188">
        <f t="shared" si="308"/>
        <v>5.3614350576429404</v>
      </c>
      <c r="BX188">
        <f t="shared" si="309"/>
        <v>23.5565551924247</v>
      </c>
      <c r="BY188">
        <f t="shared" si="310"/>
        <v>27.018861932495401</v>
      </c>
      <c r="BZ188">
        <f t="shared" si="311"/>
        <v>13.1470215824954</v>
      </c>
      <c r="CA188">
        <f t="shared" si="312"/>
        <v>6.2239033417664897</v>
      </c>
      <c r="CB188">
        <f t="shared" si="313"/>
        <v>24.683676302619801</v>
      </c>
      <c r="CC188">
        <f t="shared" si="314"/>
        <v>20.0549526384026</v>
      </c>
      <c r="CD188">
        <f t="shared" si="315"/>
        <v>6.1831122884026204</v>
      </c>
      <c r="CE188">
        <f t="shared" si="316"/>
        <v>7.00100602616412</v>
      </c>
      <c r="CF188">
        <f t="shared" si="317"/>
        <v>24.611636802606998</v>
      </c>
      <c r="CG188">
        <f t="shared" si="318"/>
        <v>19.030855904151299</v>
      </c>
      <c r="CH188">
        <f t="shared" si="319"/>
        <v>5.1590155541513303</v>
      </c>
      <c r="CI188">
        <f t="shared" si="320"/>
        <v>7.2683301172592598</v>
      </c>
      <c r="CJ188">
        <f t="shared" si="321"/>
        <v>23.439654097720901</v>
      </c>
      <c r="CK188">
        <f t="shared" si="322"/>
        <v>19.739303752051001</v>
      </c>
      <c r="CL188">
        <f t="shared" si="323"/>
        <v>5.8674634020509897</v>
      </c>
      <c r="CM188">
        <f t="shared" si="324"/>
        <v>7.5291033915383396</v>
      </c>
      <c r="CN188">
        <f t="shared" si="325"/>
        <v>22.4762655571122</v>
      </c>
      <c r="CO188">
        <f t="shared" si="326"/>
        <v>21.551742862700898</v>
      </c>
      <c r="CP188">
        <f t="shared" si="327"/>
        <v>7.6799025127009299</v>
      </c>
      <c r="CQ188">
        <f t="shared" si="328"/>
        <v>7.7087996349749304</v>
      </c>
      <c r="CR188">
        <f t="shared" si="329"/>
        <v>23.398664588512201</v>
      </c>
      <c r="CS188">
        <f t="shared" si="330"/>
        <v>21.139598943689499</v>
      </c>
      <c r="CT188">
        <f t="shared" si="331"/>
        <v>7.2677585936895204</v>
      </c>
      <c r="CU188">
        <f t="shared" si="332"/>
        <v>8.2947847694742798</v>
      </c>
      <c r="CV188">
        <f t="shared" si="333"/>
        <v>23.542276684669901</v>
      </c>
      <c r="CW188">
        <f t="shared" si="334"/>
        <v>19.3647942581526</v>
      </c>
      <c r="CX188">
        <f t="shared" si="335"/>
        <v>5.4929539081526402</v>
      </c>
      <c r="CY188">
        <f t="shared" si="336"/>
        <v>9.0369704852901105</v>
      </c>
      <c r="CZ188">
        <f t="shared" si="337"/>
        <v>23.473215031597899</v>
      </c>
      <c r="DA188">
        <f t="shared" si="338"/>
        <v>17.090006939608799</v>
      </c>
      <c r="DB188">
        <f t="shared" si="339"/>
        <v>3.2181665896088401</v>
      </c>
      <c r="DC188">
        <f t="shared" si="340"/>
        <v>9.5621208244695506</v>
      </c>
      <c r="DD188">
        <f t="shared" si="341"/>
        <v>24.4007617831301</v>
      </c>
      <c r="DE188">
        <f t="shared" si="342"/>
        <v>16.4065580401167</v>
      </c>
      <c r="DF188">
        <f t="shared" si="343"/>
        <v>2.5347176901166599</v>
      </c>
      <c r="DG188">
        <f t="shared" si="344"/>
        <v>10.1644960329133</v>
      </c>
      <c r="DH188">
        <f t="shared" si="345"/>
        <v>23.497046601510402</v>
      </c>
      <c r="DI188">
        <f t="shared" si="346"/>
        <v>16.714339900140999</v>
      </c>
      <c r="DJ188">
        <f t="shared" si="347"/>
        <v>2.84249955014098</v>
      </c>
      <c r="DK188">
        <f t="shared" si="348"/>
        <v>10.8121391788957</v>
      </c>
      <c r="DL188">
        <f t="shared" si="349"/>
        <v>23.041502017815802</v>
      </c>
      <c r="DM188">
        <f t="shared" si="350"/>
        <v>16.7636317058038</v>
      </c>
      <c r="DN188">
        <f t="shared" si="351"/>
        <v>2.8917913558038202</v>
      </c>
      <c r="DO188">
        <f t="shared" si="352"/>
        <v>11.1970628348907</v>
      </c>
      <c r="DP188">
        <f t="shared" si="353"/>
        <v>22.450709254803701</v>
      </c>
      <c r="DQ188">
        <f t="shared" si="354"/>
        <v>16.143138769584901</v>
      </c>
      <c r="DR188">
        <f t="shared" si="355"/>
        <v>2.2712984195848902</v>
      </c>
      <c r="DS188">
        <f t="shared" si="356"/>
        <v>11.548884555262401</v>
      </c>
      <c r="DT188">
        <f t="shared" si="357"/>
        <v>21.702352279643499</v>
      </c>
      <c r="DU188">
        <f t="shared" si="358"/>
        <v>16.681078205554801</v>
      </c>
      <c r="DV188">
        <f t="shared" si="359"/>
        <v>2.8092378555547701</v>
      </c>
    </row>
    <row r="189" spans="1:126" x14ac:dyDescent="0.15">
      <c r="A189">
        <v>176.8567046</v>
      </c>
      <c r="B189">
        <v>-21.614008699999999</v>
      </c>
      <c r="C189">
        <v>238</v>
      </c>
      <c r="D189">
        <v>58</v>
      </c>
      <c r="E189">
        <v>364.77929690000002</v>
      </c>
      <c r="F189">
        <v>156.9656372</v>
      </c>
      <c r="G189">
        <f t="shared" si="240"/>
        <v>16.5730005406893</v>
      </c>
      <c r="H189">
        <f t="shared" si="241"/>
        <v>19.847566174278299</v>
      </c>
      <c r="I189">
        <f t="shared" si="242"/>
        <v>5.8048990492709196</v>
      </c>
      <c r="J189">
        <f t="shared" si="243"/>
        <v>15.8091096507291</v>
      </c>
      <c r="K189">
        <f t="shared" si="244"/>
        <v>20.137958395113198</v>
      </c>
      <c r="L189">
        <f t="shared" si="245"/>
        <v>24.7111888858133</v>
      </c>
      <c r="M189">
        <f t="shared" si="246"/>
        <v>6.1434016902191804</v>
      </c>
      <c r="N189">
        <f t="shared" si="247"/>
        <v>15.4706070097808</v>
      </c>
      <c r="O189">
        <f t="shared" si="248"/>
        <v>15.0616174754835</v>
      </c>
      <c r="P189">
        <f t="shared" si="249"/>
        <v>22.089609839310601</v>
      </c>
      <c r="Q189">
        <f t="shared" si="250"/>
        <v>5.3075490834882304</v>
      </c>
      <c r="R189">
        <f t="shared" si="251"/>
        <v>16.306459616511798</v>
      </c>
      <c r="S189">
        <f t="shared" si="252"/>
        <v>13.021389023475701</v>
      </c>
      <c r="T189">
        <f t="shared" si="253"/>
        <v>32.007042259995401</v>
      </c>
      <c r="U189">
        <f t="shared" si="254"/>
        <v>3.49922870865253</v>
      </c>
      <c r="V189">
        <f t="shared" si="255"/>
        <v>18.1147799913475</v>
      </c>
      <c r="W189">
        <f t="shared" si="256"/>
        <v>10.034198509181</v>
      </c>
      <c r="X189">
        <f t="shared" si="257"/>
        <v>28.455148365502701</v>
      </c>
      <c r="Y189">
        <f t="shared" si="258"/>
        <v>6.6225922877607397</v>
      </c>
      <c r="Z189">
        <f t="shared" si="259"/>
        <v>14.9914164122393</v>
      </c>
      <c r="AA189">
        <f t="shared" si="260"/>
        <v>7.8836108995708898</v>
      </c>
      <c r="AB189">
        <f t="shared" si="261"/>
        <v>23.7335248397643</v>
      </c>
      <c r="AC189">
        <f t="shared" si="262"/>
        <v>9.4787620756516304</v>
      </c>
      <c r="AD189">
        <f t="shared" si="263"/>
        <v>12.135246624348399</v>
      </c>
      <c r="AE189">
        <f t="shared" si="264"/>
        <v>7.1672846494149702</v>
      </c>
      <c r="AF189">
        <f t="shared" si="265"/>
        <v>22.644062942400499</v>
      </c>
      <c r="AG189">
        <f t="shared" si="266"/>
        <v>11.252834862812</v>
      </c>
      <c r="AH189">
        <f t="shared" si="267"/>
        <v>10.361173837188</v>
      </c>
      <c r="AI189">
        <f t="shared" si="268"/>
        <v>5.4512475879444402</v>
      </c>
      <c r="AJ189">
        <f t="shared" si="269"/>
        <v>23.206000704769</v>
      </c>
      <c r="AK189">
        <f t="shared" si="270"/>
        <v>17.353895033614599</v>
      </c>
      <c r="AL189">
        <f t="shared" si="271"/>
        <v>4.2601136663854202</v>
      </c>
      <c r="AM189">
        <f t="shared" si="272"/>
        <v>3.7163698182151701</v>
      </c>
      <c r="AN189">
        <f t="shared" si="273"/>
        <v>24.487890242512499</v>
      </c>
      <c r="AO189">
        <f t="shared" si="274"/>
        <v>19.831409804491699</v>
      </c>
      <c r="AP189">
        <f t="shared" si="275"/>
        <v>1.7825988955083301</v>
      </c>
      <c r="AQ189">
        <f t="shared" si="276"/>
        <v>2.8479373880874199</v>
      </c>
      <c r="AR189">
        <f t="shared" si="277"/>
        <v>24.7727343920176</v>
      </c>
      <c r="AS189">
        <f t="shared" si="278"/>
        <v>27.571848371669201</v>
      </c>
      <c r="AT189">
        <f t="shared" si="279"/>
        <v>5.9578396716691797</v>
      </c>
      <c r="AU189">
        <f t="shared" si="280"/>
        <v>1.9822718501616201</v>
      </c>
      <c r="AV189">
        <f t="shared" si="281"/>
        <v>23.117305736256199</v>
      </c>
      <c r="AW189">
        <f t="shared" si="282"/>
        <v>40.290631744642297</v>
      </c>
      <c r="AX189">
        <f t="shared" si="283"/>
        <v>18.676623044642302</v>
      </c>
      <c r="AY189">
        <f t="shared" si="284"/>
        <v>1.5889925764909101</v>
      </c>
      <c r="AZ189">
        <f t="shared" si="285"/>
        <v>23.702064254963702</v>
      </c>
      <c r="BA189">
        <f t="shared" si="286"/>
        <v>51.848303408025103</v>
      </c>
      <c r="BB189">
        <f t="shared" si="287"/>
        <v>30.2342947080251</v>
      </c>
      <c r="BC189">
        <f t="shared" si="288"/>
        <v>1.1506230751926001</v>
      </c>
      <c r="BD189">
        <f t="shared" si="289"/>
        <v>24.697545829879399</v>
      </c>
      <c r="BE189" t="e">
        <f t="shared" si="290"/>
        <v>#NUM!</v>
      </c>
      <c r="BF189" t="e">
        <f t="shared" si="291"/>
        <v>#NUM!</v>
      </c>
      <c r="BG189">
        <f t="shared" si="292"/>
        <v>0.84467259638259495</v>
      </c>
      <c r="BH189">
        <f t="shared" si="293"/>
        <v>24.0725503182144</v>
      </c>
      <c r="BI189" t="e">
        <f t="shared" si="294"/>
        <v>#NUM!</v>
      </c>
      <c r="BJ189" t="e">
        <f t="shared" si="295"/>
        <v>#NUM!</v>
      </c>
      <c r="BK189">
        <f t="shared" si="296"/>
        <v>0.78836108995708898</v>
      </c>
      <c r="BL189">
        <f t="shared" si="297"/>
        <v>25.5448117080415</v>
      </c>
      <c r="BM189" t="e">
        <f t="shared" si="298"/>
        <v>#NUM!</v>
      </c>
      <c r="BN189" t="e">
        <f t="shared" si="299"/>
        <v>#NUM!</v>
      </c>
      <c r="BO189">
        <f t="shared" si="300"/>
        <v>1.65265217621239</v>
      </c>
      <c r="BP189">
        <f t="shared" si="301"/>
        <v>26.418722477490501</v>
      </c>
      <c r="BQ189">
        <f t="shared" si="302"/>
        <v>29.834728898978501</v>
      </c>
      <c r="BR189">
        <f t="shared" si="303"/>
        <v>8.2207201989785208</v>
      </c>
      <c r="BS189">
        <f t="shared" si="304"/>
        <v>2.36917157589567</v>
      </c>
      <c r="BT189">
        <f t="shared" si="305"/>
        <v>24.8575183816893</v>
      </c>
      <c r="BU189">
        <f t="shared" si="306"/>
        <v>19.500486013877101</v>
      </c>
      <c r="BV189">
        <f t="shared" si="307"/>
        <v>2.1135226861228702</v>
      </c>
      <c r="BW189">
        <f t="shared" si="308"/>
        <v>3.3498904845403898</v>
      </c>
      <c r="BX189">
        <f t="shared" si="309"/>
        <v>23.7343923055384</v>
      </c>
      <c r="BY189">
        <f t="shared" si="310"/>
        <v>13.4745652238202</v>
      </c>
      <c r="BZ189">
        <f t="shared" si="311"/>
        <v>8.1394434761797694</v>
      </c>
      <c r="CA189">
        <f t="shared" si="312"/>
        <v>4.3210208161137498</v>
      </c>
      <c r="CB189">
        <f t="shared" si="313"/>
        <v>23.326851566922901</v>
      </c>
      <c r="CC189">
        <f t="shared" si="314"/>
        <v>10.524714835235701</v>
      </c>
      <c r="CD189">
        <f t="shared" si="315"/>
        <v>11.089293864764301</v>
      </c>
      <c r="CE189">
        <f t="shared" si="316"/>
        <v>5.1951141531515397</v>
      </c>
      <c r="CF189">
        <f t="shared" si="317"/>
        <v>24.406386290625701</v>
      </c>
      <c r="CG189">
        <f t="shared" si="318"/>
        <v>7.7151110884939103</v>
      </c>
      <c r="CH189">
        <f t="shared" si="319"/>
        <v>13.898897611506101</v>
      </c>
      <c r="CI189">
        <f t="shared" si="320"/>
        <v>5.9859952423787703</v>
      </c>
      <c r="CJ189">
        <f t="shared" si="321"/>
        <v>24.3464886236521</v>
      </c>
      <c r="CK189">
        <f t="shared" si="322"/>
        <v>6.8268778933953103</v>
      </c>
      <c r="CL189">
        <f t="shared" si="323"/>
        <v>14.787130806604701</v>
      </c>
      <c r="CM189">
        <f t="shared" si="324"/>
        <v>6.3098403109662504</v>
      </c>
      <c r="CN189">
        <f t="shared" si="325"/>
        <v>23.239830049849701</v>
      </c>
      <c r="CO189">
        <f t="shared" si="326"/>
        <v>6.9760234231748699</v>
      </c>
      <c r="CP189">
        <f t="shared" si="327"/>
        <v>14.6379852768251</v>
      </c>
      <c r="CQ189">
        <f t="shared" si="328"/>
        <v>6.6203487407137498</v>
      </c>
      <c r="CR189">
        <f t="shared" si="329"/>
        <v>22.328108897477101</v>
      </c>
      <c r="CS189">
        <f t="shared" si="330"/>
        <v>7.8189917788749801</v>
      </c>
      <c r="CT189">
        <f t="shared" si="331"/>
        <v>13.795016921125001</v>
      </c>
      <c r="CU189">
        <f t="shared" si="332"/>
        <v>6.8345154949454496</v>
      </c>
      <c r="CV189">
        <f t="shared" si="333"/>
        <v>23.209071098370298</v>
      </c>
      <c r="CW189">
        <f t="shared" si="334"/>
        <v>7.4131333851897798</v>
      </c>
      <c r="CX189">
        <f t="shared" si="335"/>
        <v>14.200875314810199</v>
      </c>
      <c r="CY189">
        <f t="shared" si="336"/>
        <v>7.4280183472756596</v>
      </c>
      <c r="CZ189">
        <f t="shared" si="337"/>
        <v>23.348745686113801</v>
      </c>
      <c r="DA189">
        <f t="shared" si="338"/>
        <v>6.8709554212936297</v>
      </c>
      <c r="DB189">
        <f t="shared" si="339"/>
        <v>14.7430532787064</v>
      </c>
      <c r="DC189">
        <f t="shared" si="340"/>
        <v>8.1994509617912392</v>
      </c>
      <c r="DD189">
        <f t="shared" si="341"/>
        <v>23.290263013184699</v>
      </c>
      <c r="DE189">
        <f t="shared" si="342"/>
        <v>5.85004327332119</v>
      </c>
      <c r="DF189">
        <f t="shared" si="343"/>
        <v>15.7639654266788</v>
      </c>
      <c r="DG189">
        <f t="shared" si="344"/>
        <v>8.7595676661898807</v>
      </c>
      <c r="DH189">
        <f t="shared" si="345"/>
        <v>24.1810534349204</v>
      </c>
      <c r="DI189">
        <f t="shared" si="346"/>
        <v>5.7784764962717796</v>
      </c>
      <c r="DJ189">
        <f t="shared" si="347"/>
        <v>15.835532203728199</v>
      </c>
      <c r="DK189">
        <f t="shared" si="348"/>
        <v>9.3773876289494904</v>
      </c>
      <c r="DL189">
        <f t="shared" si="349"/>
        <v>23.3174605485166</v>
      </c>
      <c r="DM189">
        <f t="shared" si="350"/>
        <v>5.9677754190074896</v>
      </c>
      <c r="DN189">
        <f t="shared" si="351"/>
        <v>15.646233280992501</v>
      </c>
      <c r="DO189">
        <f t="shared" si="352"/>
        <v>10.043142975532099</v>
      </c>
      <c r="DP189">
        <f t="shared" si="353"/>
        <v>22.8837618940419</v>
      </c>
      <c r="DQ189">
        <f t="shared" si="354"/>
        <v>5.6314938008899702</v>
      </c>
      <c r="DR189">
        <f t="shared" si="355"/>
        <v>15.982514899110001</v>
      </c>
      <c r="DS189">
        <f t="shared" si="356"/>
        <v>10.4647325468689</v>
      </c>
      <c r="DT189">
        <f t="shared" si="357"/>
        <v>22.322266558211499</v>
      </c>
      <c r="DU189">
        <f t="shared" si="358"/>
        <v>5.7747426039030803</v>
      </c>
      <c r="DV189">
        <f t="shared" si="359"/>
        <v>15.8392660960969</v>
      </c>
    </row>
    <row r="190" spans="1:126" x14ac:dyDescent="0.15">
      <c r="A190">
        <v>151.29686989999999</v>
      </c>
      <c r="B190">
        <v>-26.301872629999998</v>
      </c>
      <c r="C190">
        <v>236</v>
      </c>
      <c r="D190">
        <v>57</v>
      </c>
      <c r="E190">
        <v>367.90277099999997</v>
      </c>
      <c r="F190">
        <v>159.25186160000001</v>
      </c>
      <c r="G190">
        <f t="shared" si="240"/>
        <v>11.718881066929701</v>
      </c>
      <c r="H190">
        <f t="shared" si="241"/>
        <v>20.286132864484401</v>
      </c>
      <c r="I190">
        <f t="shared" si="242"/>
        <v>54.430142845860502</v>
      </c>
      <c r="J190">
        <f t="shared" si="243"/>
        <v>28.1282702158605</v>
      </c>
      <c r="K190">
        <f t="shared" si="244"/>
        <v>14.2396869404371</v>
      </c>
      <c r="L190">
        <f t="shared" si="245"/>
        <v>20.2192262431142</v>
      </c>
      <c r="M190">
        <f t="shared" si="246"/>
        <v>52.4048309367545</v>
      </c>
      <c r="N190">
        <f t="shared" si="247"/>
        <v>26.102958306754498</v>
      </c>
      <c r="O190">
        <f t="shared" si="248"/>
        <v>17.361852031301002</v>
      </c>
      <c r="P190">
        <f t="shared" si="249"/>
        <v>23.211124636759902</v>
      </c>
      <c r="Q190">
        <f t="shared" si="250"/>
        <v>58.914303270141602</v>
      </c>
      <c r="R190">
        <f t="shared" si="251"/>
        <v>32.612430640141604</v>
      </c>
      <c r="S190">
        <f t="shared" si="252"/>
        <v>14.2396869404371</v>
      </c>
      <c r="T190">
        <f t="shared" si="253"/>
        <v>21.656665101502199</v>
      </c>
      <c r="U190">
        <f t="shared" si="254"/>
        <v>51.174942098548399</v>
      </c>
      <c r="V190">
        <f t="shared" si="255"/>
        <v>24.873069468548401</v>
      </c>
      <c r="W190">
        <f t="shared" si="256"/>
        <v>12.780206223062599</v>
      </c>
      <c r="X190">
        <f t="shared" si="257"/>
        <v>29.636570974923501</v>
      </c>
      <c r="Y190">
        <f t="shared" si="258"/>
        <v>43.975691497183199</v>
      </c>
      <c r="Z190">
        <f t="shared" si="259"/>
        <v>17.673818867183201</v>
      </c>
      <c r="AA190">
        <f t="shared" si="260"/>
        <v>10.316692148994001</v>
      </c>
      <c r="AB190">
        <f t="shared" si="261"/>
        <v>27.083924575470199</v>
      </c>
      <c r="AC190">
        <f t="shared" si="262"/>
        <v>60.3666282106864</v>
      </c>
      <c r="AD190">
        <f t="shared" si="263"/>
        <v>34.064755580686402</v>
      </c>
      <c r="AE190">
        <f t="shared" si="264"/>
        <v>8.4467259638259495</v>
      </c>
      <c r="AF190">
        <f t="shared" si="265"/>
        <v>23.235188750698502</v>
      </c>
      <c r="AG190" t="e">
        <f t="shared" si="266"/>
        <v>#NUM!</v>
      </c>
      <c r="AH190" t="e">
        <f t="shared" si="267"/>
        <v>#NUM!</v>
      </c>
      <c r="AI190">
        <f t="shared" si="268"/>
        <v>7.7375191117454802</v>
      </c>
      <c r="AJ190">
        <f t="shared" si="269"/>
        <v>22.3387933851313</v>
      </c>
      <c r="AK190" t="e">
        <f t="shared" si="270"/>
        <v>#NUM!</v>
      </c>
      <c r="AL190" t="e">
        <f t="shared" si="271"/>
        <v>#NUM!</v>
      </c>
      <c r="AM190">
        <f t="shared" si="272"/>
        <v>6.1348249856979002</v>
      </c>
      <c r="AN190">
        <f t="shared" si="273"/>
        <v>22.879739099126301</v>
      </c>
      <c r="AO190" t="e">
        <f t="shared" si="274"/>
        <v>#NUM!</v>
      </c>
      <c r="AP190" t="e">
        <f t="shared" si="275"/>
        <v>#NUM!</v>
      </c>
      <c r="AQ190">
        <f t="shared" si="276"/>
        <v>4.5184852426450499</v>
      </c>
      <c r="AR190">
        <f t="shared" si="277"/>
        <v>24.048257462948101</v>
      </c>
      <c r="AS190" t="e">
        <f t="shared" si="278"/>
        <v>#NUM!</v>
      </c>
      <c r="AT190" t="e">
        <f t="shared" si="279"/>
        <v>#NUM!</v>
      </c>
      <c r="AU190">
        <f t="shared" si="280"/>
        <v>3.6614469809296701</v>
      </c>
      <c r="AV190">
        <f t="shared" si="281"/>
        <v>24.3521307534267</v>
      </c>
      <c r="AW190" t="e">
        <f t="shared" si="282"/>
        <v>#NUM!</v>
      </c>
      <c r="AX190" t="e">
        <f t="shared" si="283"/>
        <v>#NUM!</v>
      </c>
      <c r="AY190">
        <f t="shared" si="284"/>
        <v>2.7872773636613801</v>
      </c>
      <c r="AZ190">
        <f t="shared" si="285"/>
        <v>22.8728690758184</v>
      </c>
      <c r="BA190" t="e">
        <f t="shared" si="286"/>
        <v>#NUM!</v>
      </c>
      <c r="BB190" t="e">
        <f t="shared" si="287"/>
        <v>#NUM!</v>
      </c>
      <c r="BC190">
        <f t="shared" si="288"/>
        <v>2.3720702371460498</v>
      </c>
      <c r="BD190">
        <f t="shared" si="289"/>
        <v>23.430984757545701</v>
      </c>
      <c r="BE190" t="e">
        <f t="shared" si="290"/>
        <v>#NUM!</v>
      </c>
      <c r="BF190" t="e">
        <f t="shared" si="291"/>
        <v>#NUM!</v>
      </c>
      <c r="BG190">
        <f t="shared" si="292"/>
        <v>1.88874534424273</v>
      </c>
      <c r="BH190">
        <f t="shared" si="293"/>
        <v>24.373902530798802</v>
      </c>
      <c r="BI190" t="e">
        <f t="shared" si="294"/>
        <v>#NUM!</v>
      </c>
      <c r="BJ190" t="e">
        <f t="shared" si="295"/>
        <v>#NUM!</v>
      </c>
      <c r="BK190">
        <f t="shared" si="296"/>
        <v>1.49580999775038</v>
      </c>
      <c r="BL190">
        <f t="shared" si="297"/>
        <v>23.809609507402399</v>
      </c>
      <c r="BM190" t="e">
        <f t="shared" si="298"/>
        <v>#NUM!</v>
      </c>
      <c r="BN190" t="e">
        <f t="shared" si="299"/>
        <v>#NUM!</v>
      </c>
      <c r="BO190">
        <f t="shared" si="300"/>
        <v>1.04522901137302</v>
      </c>
      <c r="BP190">
        <f t="shared" si="301"/>
        <v>25.210631626762002</v>
      </c>
      <c r="BQ190" t="e">
        <f t="shared" si="302"/>
        <v>#NUM!</v>
      </c>
      <c r="BR190" t="e">
        <f t="shared" si="303"/>
        <v>#NUM!</v>
      </c>
      <c r="BS190">
        <f t="shared" si="304"/>
        <v>1.39122545286545</v>
      </c>
      <c r="BT190">
        <f t="shared" si="305"/>
        <v>26.050305081796601</v>
      </c>
      <c r="BU190" t="e">
        <f t="shared" si="306"/>
        <v>#NUM!</v>
      </c>
      <c r="BV190" t="e">
        <f t="shared" si="307"/>
        <v>#NUM!</v>
      </c>
      <c r="BW190">
        <f t="shared" si="308"/>
        <v>1.8812688365425201</v>
      </c>
      <c r="BX190">
        <f t="shared" si="309"/>
        <v>24.596252629145798</v>
      </c>
      <c r="BY190" t="e">
        <f t="shared" si="310"/>
        <v>#NUM!</v>
      </c>
      <c r="BZ190" t="e">
        <f t="shared" si="311"/>
        <v>#NUM!</v>
      </c>
      <c r="CA190">
        <f t="shared" si="312"/>
        <v>2.7413450575738398</v>
      </c>
      <c r="CB190">
        <f t="shared" si="313"/>
        <v>23.546105967162301</v>
      </c>
      <c r="CC190" t="e">
        <f t="shared" si="314"/>
        <v>#NUM!</v>
      </c>
      <c r="CD190" t="e">
        <f t="shared" si="315"/>
        <v>#NUM!</v>
      </c>
      <c r="CE190">
        <f t="shared" si="316"/>
        <v>3.6830049915871101</v>
      </c>
      <c r="CF190">
        <f t="shared" si="317"/>
        <v>23.169189805291701</v>
      </c>
      <c r="CG190" t="e">
        <f t="shared" si="318"/>
        <v>#NUM!</v>
      </c>
      <c r="CH190" t="e">
        <f t="shared" si="319"/>
        <v>#NUM!</v>
      </c>
      <c r="CI190">
        <f t="shared" si="320"/>
        <v>4.53997878997402</v>
      </c>
      <c r="CJ190">
        <f t="shared" si="321"/>
        <v>24.203138896581802</v>
      </c>
      <c r="CK190" t="e">
        <f t="shared" si="322"/>
        <v>#NUM!</v>
      </c>
      <c r="CL190" t="e">
        <f t="shared" si="323"/>
        <v>#NUM!</v>
      </c>
      <c r="CM190">
        <f t="shared" si="324"/>
        <v>5.3211658760808103</v>
      </c>
      <c r="CN190">
        <f t="shared" si="325"/>
        <v>24.1525152818738</v>
      </c>
      <c r="CO190" t="e">
        <f t="shared" si="326"/>
        <v>#NUM!</v>
      </c>
      <c r="CP190" t="e">
        <f t="shared" si="327"/>
        <v>#NUM!</v>
      </c>
      <c r="CQ190">
        <f t="shared" si="328"/>
        <v>5.6789562068343198</v>
      </c>
      <c r="CR190">
        <f t="shared" si="329"/>
        <v>23.1024059217923</v>
      </c>
      <c r="CS190" t="e">
        <f t="shared" si="330"/>
        <v>#NUM!</v>
      </c>
      <c r="CT190" t="e">
        <f t="shared" si="331"/>
        <v>#NUM!</v>
      </c>
      <c r="CU190">
        <f t="shared" si="332"/>
        <v>6.0185186435681697</v>
      </c>
      <c r="CV190">
        <f t="shared" si="333"/>
        <v>22.235037445697099</v>
      </c>
      <c r="CW190" t="e">
        <f t="shared" si="334"/>
        <v>#NUM!</v>
      </c>
      <c r="CX190" t="e">
        <f t="shared" si="335"/>
        <v>#NUM!</v>
      </c>
      <c r="CY190">
        <f t="shared" si="336"/>
        <v>6.2502667312683498</v>
      </c>
      <c r="CZ190">
        <f t="shared" si="337"/>
        <v>23.078757269454002</v>
      </c>
      <c r="DA190" t="e">
        <f t="shared" si="338"/>
        <v>#NUM!</v>
      </c>
      <c r="DB190" t="e">
        <f t="shared" si="339"/>
        <v>#NUM!</v>
      </c>
      <c r="DC190">
        <f t="shared" si="340"/>
        <v>6.8374995683665496</v>
      </c>
      <c r="DD190">
        <f t="shared" si="341"/>
        <v>23.214295491358801</v>
      </c>
      <c r="DE190" t="e">
        <f t="shared" si="342"/>
        <v>#NUM!</v>
      </c>
      <c r="DF190" t="e">
        <f t="shared" si="343"/>
        <v>#NUM!</v>
      </c>
      <c r="DG190">
        <f t="shared" si="344"/>
        <v>7.6213272763875803</v>
      </c>
      <c r="DH190">
        <f t="shared" si="345"/>
        <v>23.163201651106402</v>
      </c>
      <c r="DI190">
        <f t="shared" si="346"/>
        <v>75.127405088172097</v>
      </c>
      <c r="DJ190">
        <f t="shared" si="347"/>
        <v>48.825532458172098</v>
      </c>
      <c r="DK190">
        <f t="shared" si="348"/>
        <v>8.2002875977774803</v>
      </c>
      <c r="DL190">
        <f t="shared" si="349"/>
        <v>24.020467393192501</v>
      </c>
      <c r="DM190">
        <f t="shared" si="350"/>
        <v>80.195602710656601</v>
      </c>
      <c r="DN190">
        <f t="shared" si="351"/>
        <v>53.893730080656603</v>
      </c>
      <c r="DO190">
        <f t="shared" si="352"/>
        <v>8.8214782761340196</v>
      </c>
      <c r="DP190">
        <f t="shared" si="353"/>
        <v>23.192191038071901</v>
      </c>
      <c r="DQ190">
        <f t="shared" si="354"/>
        <v>80.167797673966106</v>
      </c>
      <c r="DR190">
        <f t="shared" si="355"/>
        <v>53.865925043966101</v>
      </c>
      <c r="DS190">
        <f t="shared" si="356"/>
        <v>9.4931246269580694</v>
      </c>
      <c r="DT190">
        <f t="shared" si="357"/>
        <v>22.777056441193199</v>
      </c>
      <c r="DU190">
        <f t="shared" si="358"/>
        <v>68.447853015343597</v>
      </c>
      <c r="DV190">
        <f t="shared" si="359"/>
        <v>42.145980385343599</v>
      </c>
    </row>
    <row r="191" spans="1:126" x14ac:dyDescent="0.15">
      <c r="A191">
        <v>23.460327230000001</v>
      </c>
      <c r="B191">
        <v>-27.019032899999999</v>
      </c>
      <c r="C191">
        <v>235</v>
      </c>
      <c r="D191">
        <v>56</v>
      </c>
      <c r="E191">
        <v>367.99996950000002</v>
      </c>
      <c r="F191">
        <v>159.4932709</v>
      </c>
      <c r="G191">
        <f t="shared" si="240"/>
        <v>7.4116711600244001</v>
      </c>
      <c r="H191">
        <f t="shared" si="241"/>
        <v>1.3638884542189</v>
      </c>
      <c r="I191" t="e">
        <f t="shared" si="242"/>
        <v>#NUM!</v>
      </c>
      <c r="J191" t="e">
        <f t="shared" si="243"/>
        <v>#NUM!</v>
      </c>
      <c r="K191">
        <f t="shared" si="244"/>
        <v>9.5339554589454494</v>
      </c>
      <c r="L191">
        <f t="shared" si="245"/>
        <v>10.8258002451983</v>
      </c>
      <c r="M191" t="e">
        <f t="shared" si="246"/>
        <v>#NUM!</v>
      </c>
      <c r="N191" t="e">
        <f t="shared" si="247"/>
        <v>#NUM!</v>
      </c>
      <c r="O191">
        <f t="shared" si="248"/>
        <v>11.825416349356299</v>
      </c>
      <c r="P191">
        <f t="shared" si="249"/>
        <v>13.8579823542568</v>
      </c>
      <c r="Q191" t="e">
        <f t="shared" si="250"/>
        <v>#NUM!</v>
      </c>
      <c r="R191" t="e">
        <f t="shared" si="251"/>
        <v>#NUM!</v>
      </c>
      <c r="S191">
        <f t="shared" si="252"/>
        <v>14.7817704366954</v>
      </c>
      <c r="T191">
        <f t="shared" si="253"/>
        <v>17.722777741291601</v>
      </c>
      <c r="U191">
        <f t="shared" si="254"/>
        <v>38.776458681497999</v>
      </c>
      <c r="V191">
        <f t="shared" si="255"/>
        <v>11.757425781498</v>
      </c>
      <c r="W191">
        <f t="shared" si="256"/>
        <v>12.780206223062599</v>
      </c>
      <c r="X191">
        <f t="shared" si="257"/>
        <v>17.571870065121001</v>
      </c>
      <c r="Y191">
        <f t="shared" si="258"/>
        <v>48.073018895863498</v>
      </c>
      <c r="Z191">
        <f t="shared" si="259"/>
        <v>21.053985995863499</v>
      </c>
      <c r="AA191">
        <f t="shared" si="260"/>
        <v>11.825416349356299</v>
      </c>
      <c r="AB191">
        <f t="shared" si="261"/>
        <v>24.909208333076101</v>
      </c>
      <c r="AC191">
        <f t="shared" si="262"/>
        <v>42.193971014116599</v>
      </c>
      <c r="AD191">
        <f t="shared" si="263"/>
        <v>15.1749381141166</v>
      </c>
      <c r="AE191">
        <f t="shared" si="264"/>
        <v>9.8214757900621805</v>
      </c>
      <c r="AF191">
        <f t="shared" si="265"/>
        <v>23.395084124982802</v>
      </c>
      <c r="AG191">
        <f t="shared" si="266"/>
        <v>55.409871911928498</v>
      </c>
      <c r="AH191">
        <f t="shared" si="267"/>
        <v>28.390839011928499</v>
      </c>
      <c r="AI191">
        <f t="shared" si="268"/>
        <v>8.2830689659300205</v>
      </c>
      <c r="AJ191">
        <f t="shared" si="269"/>
        <v>20.488183713850798</v>
      </c>
      <c r="AK191" t="e">
        <f t="shared" si="270"/>
        <v>#NUM!</v>
      </c>
      <c r="AL191" t="e">
        <f t="shared" si="271"/>
        <v>#NUM!</v>
      </c>
      <c r="AM191">
        <f t="shared" si="272"/>
        <v>7.6389256144928002</v>
      </c>
      <c r="AN191">
        <f t="shared" si="273"/>
        <v>19.997434559593799</v>
      </c>
      <c r="AO191" t="e">
        <f t="shared" si="274"/>
        <v>#NUM!</v>
      </c>
      <c r="AP191" t="e">
        <f t="shared" si="275"/>
        <v>#NUM!</v>
      </c>
      <c r="AQ191">
        <f t="shared" si="276"/>
        <v>6.1900152893963902</v>
      </c>
      <c r="AR191">
        <f t="shared" si="277"/>
        <v>20.717335738929201</v>
      </c>
      <c r="AS191" t="e">
        <f t="shared" si="278"/>
        <v>#NUM!</v>
      </c>
      <c r="AT191" t="e">
        <f t="shared" si="279"/>
        <v>#NUM!</v>
      </c>
      <c r="AU191">
        <f t="shared" si="280"/>
        <v>4.7350505539911696</v>
      </c>
      <c r="AV191">
        <f t="shared" si="281"/>
        <v>21.9786684353613</v>
      </c>
      <c r="AW191" t="e">
        <f t="shared" si="282"/>
        <v>#NUM!</v>
      </c>
      <c r="AX191" t="e">
        <f t="shared" si="283"/>
        <v>#NUM!</v>
      </c>
      <c r="AY191">
        <f t="shared" si="284"/>
        <v>3.9418054497854502</v>
      </c>
      <c r="AZ191">
        <f t="shared" si="285"/>
        <v>22.429131341611601</v>
      </c>
      <c r="BA191" t="e">
        <f t="shared" si="286"/>
        <v>#NUM!</v>
      </c>
      <c r="BB191" t="e">
        <f t="shared" si="287"/>
        <v>#NUM!</v>
      </c>
      <c r="BC191">
        <f t="shared" si="288"/>
        <v>3.0981474454020299</v>
      </c>
      <c r="BD191">
        <f t="shared" si="289"/>
        <v>21.211172185364202</v>
      </c>
      <c r="BE191" t="e">
        <f t="shared" si="290"/>
        <v>#NUM!</v>
      </c>
      <c r="BF191" t="e">
        <f t="shared" si="291"/>
        <v>#NUM!</v>
      </c>
      <c r="BG191">
        <f t="shared" si="292"/>
        <v>2.72398727398441</v>
      </c>
      <c r="BH191">
        <f t="shared" si="293"/>
        <v>21.848199334965798</v>
      </c>
      <c r="BI191" t="e">
        <f t="shared" si="294"/>
        <v>#NUM!</v>
      </c>
      <c r="BJ191" t="e">
        <f t="shared" si="295"/>
        <v>#NUM!</v>
      </c>
      <c r="BK191">
        <f t="shared" si="296"/>
        <v>2.2575226038510201</v>
      </c>
      <c r="BL191">
        <f t="shared" si="297"/>
        <v>22.8339050440858</v>
      </c>
      <c r="BM191" t="e">
        <f t="shared" si="298"/>
        <v>#NUM!</v>
      </c>
      <c r="BN191" t="e">
        <f t="shared" si="299"/>
        <v>#NUM!</v>
      </c>
      <c r="BO191">
        <f t="shared" si="300"/>
        <v>1.8697624971879701</v>
      </c>
      <c r="BP191">
        <f t="shared" si="301"/>
        <v>22.401464568277301</v>
      </c>
      <c r="BQ191" t="e">
        <f t="shared" si="302"/>
        <v>#NUM!</v>
      </c>
      <c r="BR191" t="e">
        <f t="shared" si="303"/>
        <v>#NUM!</v>
      </c>
      <c r="BS191">
        <f t="shared" si="304"/>
        <v>1.39122545286545</v>
      </c>
      <c r="BT191">
        <f t="shared" si="305"/>
        <v>23.802336334245801</v>
      </c>
      <c r="BU191" t="e">
        <f t="shared" si="306"/>
        <v>#NUM!</v>
      </c>
      <c r="BV191" t="e">
        <f t="shared" si="307"/>
        <v>#NUM!</v>
      </c>
      <c r="BW191">
        <f t="shared" si="308"/>
        <v>1.49811656812241</v>
      </c>
      <c r="BX191">
        <f t="shared" si="309"/>
        <v>24.673956687168999</v>
      </c>
      <c r="BY191" t="e">
        <f t="shared" si="310"/>
        <v>#NUM!</v>
      </c>
      <c r="BZ191" t="e">
        <f t="shared" si="311"/>
        <v>#NUM!</v>
      </c>
      <c r="CA191">
        <f t="shared" si="312"/>
        <v>1.78225468725081</v>
      </c>
      <c r="CB191">
        <f t="shared" si="313"/>
        <v>23.368879269066401</v>
      </c>
      <c r="CC191" t="e">
        <f t="shared" si="314"/>
        <v>#NUM!</v>
      </c>
      <c r="CD191" t="e">
        <f t="shared" si="315"/>
        <v>#NUM!</v>
      </c>
      <c r="CE191">
        <f t="shared" si="316"/>
        <v>2.4945743117183898</v>
      </c>
      <c r="CF191">
        <f t="shared" si="317"/>
        <v>22.432593957772301</v>
      </c>
      <c r="CG191" t="e">
        <f t="shared" si="318"/>
        <v>#NUM!</v>
      </c>
      <c r="CH191" t="e">
        <f t="shared" si="319"/>
        <v>#NUM!</v>
      </c>
      <c r="CI191">
        <f t="shared" si="320"/>
        <v>3.3786903855303798</v>
      </c>
      <c r="CJ191">
        <f t="shared" si="321"/>
        <v>22.126539349308899</v>
      </c>
      <c r="CK191" t="e">
        <f t="shared" si="322"/>
        <v>#NUM!</v>
      </c>
      <c r="CL191" t="e">
        <f t="shared" si="323"/>
        <v>#NUM!</v>
      </c>
      <c r="CM191">
        <f t="shared" si="324"/>
        <v>4.1981570095464296</v>
      </c>
      <c r="CN191">
        <f t="shared" si="325"/>
        <v>23.1611180059096</v>
      </c>
      <c r="CO191" t="e">
        <f t="shared" si="326"/>
        <v>#NUM!</v>
      </c>
      <c r="CP191" t="e">
        <f t="shared" si="327"/>
        <v>#NUM!</v>
      </c>
      <c r="CQ191">
        <f t="shared" si="328"/>
        <v>4.9529345879781204</v>
      </c>
      <c r="CR191">
        <f t="shared" si="329"/>
        <v>23.158332021423099</v>
      </c>
      <c r="CS191" t="e">
        <f t="shared" si="330"/>
        <v>#NUM!</v>
      </c>
      <c r="CT191" t="e">
        <f t="shared" si="331"/>
        <v>#NUM!</v>
      </c>
      <c r="CU191">
        <f t="shared" si="332"/>
        <v>5.3250859262760999</v>
      </c>
      <c r="CV191">
        <f t="shared" si="333"/>
        <v>22.1934015205305</v>
      </c>
      <c r="CW191" t="e">
        <f t="shared" si="334"/>
        <v>#NUM!</v>
      </c>
      <c r="CX191" t="e">
        <f t="shared" si="335"/>
        <v>#NUM!</v>
      </c>
      <c r="CY191">
        <f t="shared" si="336"/>
        <v>5.6761998476910396</v>
      </c>
      <c r="CZ191">
        <f t="shared" si="337"/>
        <v>21.3970133805296</v>
      </c>
      <c r="DA191" t="e">
        <f t="shared" si="338"/>
        <v>#NUM!</v>
      </c>
      <c r="DB191" t="e">
        <f t="shared" si="339"/>
        <v>#NUM!</v>
      </c>
      <c r="DC191">
        <f t="shared" si="340"/>
        <v>5.91270817467817</v>
      </c>
      <c r="DD191">
        <f t="shared" si="341"/>
        <v>22.241120641525999</v>
      </c>
      <c r="DE191" t="e">
        <f t="shared" si="342"/>
        <v>#NUM!</v>
      </c>
      <c r="DF191" t="e">
        <f t="shared" si="343"/>
        <v>#NUM!</v>
      </c>
      <c r="DG191">
        <f t="shared" si="344"/>
        <v>6.4844470915268104</v>
      </c>
      <c r="DH191">
        <f t="shared" si="345"/>
        <v>22.4029920439554</v>
      </c>
      <c r="DI191">
        <f t="shared" si="346"/>
        <v>67.114046563776697</v>
      </c>
      <c r="DJ191">
        <f t="shared" si="347"/>
        <v>40.095013663776697</v>
      </c>
      <c r="DK191">
        <f t="shared" si="348"/>
        <v>7.2661484182405003</v>
      </c>
      <c r="DL191">
        <f t="shared" si="349"/>
        <v>22.382680440958499</v>
      </c>
      <c r="DM191">
        <f t="shared" si="350"/>
        <v>57.856703770072599</v>
      </c>
      <c r="DN191">
        <f t="shared" si="351"/>
        <v>30.8376708700726</v>
      </c>
      <c r="DO191">
        <f t="shared" si="352"/>
        <v>7.8500269895309396</v>
      </c>
      <c r="DP191">
        <f t="shared" si="353"/>
        <v>23.237757645821102</v>
      </c>
      <c r="DQ191">
        <f t="shared" si="354"/>
        <v>60.532948013807399</v>
      </c>
      <c r="DR191">
        <f t="shared" si="355"/>
        <v>33.5139151138074</v>
      </c>
      <c r="DS191">
        <f t="shared" si="356"/>
        <v>8.4652509059481194</v>
      </c>
      <c r="DT191">
        <f t="shared" si="357"/>
        <v>22.463180826412199</v>
      </c>
      <c r="DU191">
        <f t="shared" si="358"/>
        <v>55.371212162804497</v>
      </c>
      <c r="DV191">
        <f t="shared" si="359"/>
        <v>28.352179262804501</v>
      </c>
    </row>
    <row r="192" spans="1:126" x14ac:dyDescent="0.15">
      <c r="A192">
        <v>95.314085309999996</v>
      </c>
      <c r="B192">
        <v>-31.907166660000001</v>
      </c>
      <c r="C192">
        <v>235</v>
      </c>
      <c r="D192">
        <v>56</v>
      </c>
      <c r="E192">
        <v>367.92782590000002</v>
      </c>
      <c r="F192">
        <v>159.35140989999999</v>
      </c>
      <c r="G192">
        <f t="shared" si="240"/>
        <v>0</v>
      </c>
      <c r="H192">
        <f t="shared" si="241"/>
        <v>0.83408871266048101</v>
      </c>
      <c r="I192" t="e">
        <f t="shared" si="242"/>
        <v>#DIV/0!</v>
      </c>
      <c r="J192" t="e">
        <f t="shared" si="243"/>
        <v>#DIV/0!</v>
      </c>
      <c r="K192">
        <f t="shared" si="244"/>
        <v>3.7395249943759499</v>
      </c>
      <c r="L192">
        <f t="shared" si="245"/>
        <v>0.27143918662004402</v>
      </c>
      <c r="M192" t="e">
        <f t="shared" si="246"/>
        <v>#NUM!</v>
      </c>
      <c r="N192" t="e">
        <f t="shared" si="247"/>
        <v>#NUM!</v>
      </c>
      <c r="O192">
        <f t="shared" si="248"/>
        <v>6.3559703059636297</v>
      </c>
      <c r="P192">
        <f t="shared" si="249"/>
        <v>6.9637649670792303</v>
      </c>
      <c r="Q192" t="e">
        <f t="shared" si="250"/>
        <v>#NUM!</v>
      </c>
      <c r="R192" t="e">
        <f t="shared" si="251"/>
        <v>#NUM!</v>
      </c>
      <c r="S192">
        <f t="shared" si="252"/>
        <v>8.8690622620172501</v>
      </c>
      <c r="T192">
        <f t="shared" si="253"/>
        <v>10.209677244637399</v>
      </c>
      <c r="U192" t="e">
        <f t="shared" si="254"/>
        <v>#NUM!</v>
      </c>
      <c r="V192" t="e">
        <f t="shared" si="255"/>
        <v>#NUM!</v>
      </c>
      <c r="W192">
        <f t="shared" si="256"/>
        <v>11.825416349356299</v>
      </c>
      <c r="X192">
        <f t="shared" si="257"/>
        <v>14.0188819521764</v>
      </c>
      <c r="Y192" t="e">
        <f t="shared" si="258"/>
        <v>#NUM!</v>
      </c>
      <c r="Z192" t="e">
        <f t="shared" si="259"/>
        <v>#NUM!</v>
      </c>
      <c r="AA192">
        <f t="shared" si="260"/>
        <v>10.6501718525522</v>
      </c>
      <c r="AB192">
        <f t="shared" si="261"/>
        <v>14.5125121375501</v>
      </c>
      <c r="AC192" t="e">
        <f t="shared" si="262"/>
        <v>#NUM!</v>
      </c>
      <c r="AD192" t="e">
        <f t="shared" si="263"/>
        <v>#NUM!</v>
      </c>
      <c r="AE192">
        <f t="shared" si="264"/>
        <v>10.1360711565911</v>
      </c>
      <c r="AF192">
        <f t="shared" si="265"/>
        <v>21.235968147293701</v>
      </c>
      <c r="AG192" t="e">
        <f t="shared" si="266"/>
        <v>#NUM!</v>
      </c>
      <c r="AH192" t="e">
        <f t="shared" si="267"/>
        <v>#NUM!</v>
      </c>
      <c r="AI192">
        <f t="shared" si="268"/>
        <v>8.5937913163044009</v>
      </c>
      <c r="AJ192">
        <f t="shared" si="269"/>
        <v>20.370889275774601</v>
      </c>
      <c r="AK192" t="e">
        <f t="shared" si="270"/>
        <v>#NUM!</v>
      </c>
      <c r="AL192" t="e">
        <f t="shared" si="271"/>
        <v>#NUM!</v>
      </c>
      <c r="AM192">
        <f t="shared" si="272"/>
        <v>7.3627279697155803</v>
      </c>
      <c r="AN192">
        <f t="shared" si="273"/>
        <v>18.123155373823</v>
      </c>
      <c r="AO192" t="e">
        <f t="shared" si="274"/>
        <v>#NUM!</v>
      </c>
      <c r="AP192" t="e">
        <f t="shared" si="275"/>
        <v>#NUM!</v>
      </c>
      <c r="AQ192">
        <f t="shared" si="276"/>
        <v>6.87503305304352</v>
      </c>
      <c r="AR192">
        <f t="shared" si="277"/>
        <v>17.917627333833401</v>
      </c>
      <c r="AS192" t="e">
        <f t="shared" si="278"/>
        <v>#NUM!</v>
      </c>
      <c r="AT192" t="e">
        <f t="shared" si="279"/>
        <v>#NUM!</v>
      </c>
      <c r="AU192">
        <f t="shared" si="280"/>
        <v>5.6272866267239898</v>
      </c>
      <c r="AV192">
        <f t="shared" si="281"/>
        <v>18.761637568377001</v>
      </c>
      <c r="AW192" t="e">
        <f t="shared" si="282"/>
        <v>#NUM!</v>
      </c>
      <c r="AX192" t="e">
        <f t="shared" si="283"/>
        <v>#NUM!</v>
      </c>
      <c r="AY192">
        <f t="shared" si="284"/>
        <v>4.3404630078252397</v>
      </c>
      <c r="AZ192">
        <f t="shared" si="285"/>
        <v>20.079753786660302</v>
      </c>
      <c r="BA192" t="e">
        <f t="shared" si="286"/>
        <v>#NUM!</v>
      </c>
      <c r="BB192" t="e">
        <f t="shared" si="287"/>
        <v>#NUM!</v>
      </c>
      <c r="BC192">
        <f t="shared" si="288"/>
        <v>3.6385896459558</v>
      </c>
      <c r="BD192">
        <f t="shared" si="289"/>
        <v>20.641878587862301</v>
      </c>
      <c r="BE192" t="e">
        <f t="shared" si="290"/>
        <v>#NUM!</v>
      </c>
      <c r="BF192" t="e">
        <f t="shared" si="291"/>
        <v>#NUM!</v>
      </c>
      <c r="BG192">
        <f t="shared" si="292"/>
        <v>2.8768511993018802</v>
      </c>
      <c r="BH192">
        <f t="shared" si="293"/>
        <v>19.638759309078701</v>
      </c>
      <c r="BI192" t="e">
        <f t="shared" si="294"/>
        <v>#NUM!</v>
      </c>
      <c r="BJ192" t="e">
        <f t="shared" si="295"/>
        <v>#NUM!</v>
      </c>
      <c r="BK192">
        <f t="shared" si="296"/>
        <v>2.5423881223854501</v>
      </c>
      <c r="BL192">
        <f t="shared" si="297"/>
        <v>20.338108685851399</v>
      </c>
      <c r="BM192" t="e">
        <f t="shared" si="298"/>
        <v>#NUM!</v>
      </c>
      <c r="BN192" t="e">
        <f t="shared" si="299"/>
        <v>#NUM!</v>
      </c>
      <c r="BO192">
        <f t="shared" si="300"/>
        <v>2.1164274411103299</v>
      </c>
      <c r="BP192">
        <f t="shared" si="301"/>
        <v>21.3565309192842</v>
      </c>
      <c r="BQ192" t="e">
        <f t="shared" si="302"/>
        <v>#NUM!</v>
      </c>
      <c r="BR192" t="e">
        <f t="shared" si="303"/>
        <v>#NUM!</v>
      </c>
      <c r="BS192">
        <f t="shared" si="304"/>
        <v>1.7597764679416199</v>
      </c>
      <c r="BT192">
        <f t="shared" si="305"/>
        <v>21.036283146611002</v>
      </c>
      <c r="BU192" t="e">
        <f t="shared" si="306"/>
        <v>#NUM!</v>
      </c>
      <c r="BV192" t="e">
        <f t="shared" si="307"/>
        <v>#NUM!</v>
      </c>
      <c r="BW192">
        <f t="shared" si="308"/>
        <v>1.3139351499284799</v>
      </c>
      <c r="BX192">
        <f t="shared" si="309"/>
        <v>22.4354291653665</v>
      </c>
      <c r="BY192" t="e">
        <f t="shared" si="310"/>
        <v>#NUM!</v>
      </c>
      <c r="BZ192" t="e">
        <f t="shared" si="311"/>
        <v>#NUM!</v>
      </c>
      <c r="CA192">
        <f t="shared" si="312"/>
        <v>1.4192683276949101</v>
      </c>
      <c r="CB192">
        <f t="shared" si="313"/>
        <v>23.332956000076098</v>
      </c>
      <c r="CC192" t="e">
        <f t="shared" si="314"/>
        <v>#NUM!</v>
      </c>
      <c r="CD192" t="e">
        <f t="shared" si="315"/>
        <v>#NUM!</v>
      </c>
      <c r="CE192">
        <f t="shared" si="316"/>
        <v>1.6931419528882701</v>
      </c>
      <c r="CF192">
        <f t="shared" si="317"/>
        <v>22.1601795164446</v>
      </c>
      <c r="CG192" t="e">
        <f t="shared" si="318"/>
        <v>#NUM!</v>
      </c>
      <c r="CH192" t="e">
        <f t="shared" si="319"/>
        <v>#NUM!</v>
      </c>
      <c r="CI192">
        <f t="shared" si="320"/>
        <v>2.37578505877942</v>
      </c>
      <c r="CJ192">
        <f t="shared" si="321"/>
        <v>21.3260430288442</v>
      </c>
      <c r="CK192" t="e">
        <f t="shared" si="322"/>
        <v>#NUM!</v>
      </c>
      <c r="CL192" t="e">
        <f t="shared" si="323"/>
        <v>#NUM!</v>
      </c>
      <c r="CM192">
        <f t="shared" si="324"/>
        <v>3.2251135498244601</v>
      </c>
      <c r="CN192">
        <f t="shared" si="325"/>
        <v>21.084248512251001</v>
      </c>
      <c r="CO192" t="e">
        <f t="shared" si="326"/>
        <v>#NUM!</v>
      </c>
      <c r="CP192" t="e">
        <f t="shared" si="327"/>
        <v>#NUM!</v>
      </c>
      <c r="CQ192">
        <f t="shared" si="328"/>
        <v>4.0156284439139798</v>
      </c>
      <c r="CR192">
        <f t="shared" si="329"/>
        <v>22.119056206588599</v>
      </c>
      <c r="CS192" t="e">
        <f t="shared" si="330"/>
        <v>#NUM!</v>
      </c>
      <c r="CT192" t="e">
        <f t="shared" si="331"/>
        <v>#NUM!</v>
      </c>
      <c r="CU192">
        <f t="shared" si="332"/>
        <v>4.7465623134790302</v>
      </c>
      <c r="CV192">
        <f t="shared" si="333"/>
        <v>22.1596560965286</v>
      </c>
      <c r="CW192" t="e">
        <f t="shared" si="334"/>
        <v>#NUM!</v>
      </c>
      <c r="CX192" t="e">
        <f t="shared" si="335"/>
        <v>#NUM!</v>
      </c>
      <c r="CY192">
        <f t="shared" si="336"/>
        <v>5.1120824892250596</v>
      </c>
      <c r="CZ192">
        <f t="shared" si="337"/>
        <v>21.2732698526675</v>
      </c>
      <c r="DA192" t="e">
        <f t="shared" si="338"/>
        <v>#NUM!</v>
      </c>
      <c r="DB192" t="e">
        <f t="shared" si="339"/>
        <v>#NUM!</v>
      </c>
      <c r="DC192">
        <f t="shared" si="340"/>
        <v>5.4578844689336901</v>
      </c>
      <c r="DD192">
        <f t="shared" si="341"/>
        <v>20.542935320920499</v>
      </c>
      <c r="DE192" t="e">
        <f t="shared" si="342"/>
        <v>#NUM!</v>
      </c>
      <c r="DF192" t="e">
        <f t="shared" si="343"/>
        <v>#NUM!</v>
      </c>
      <c r="DG192">
        <f t="shared" si="344"/>
        <v>5.6937189830234196</v>
      </c>
      <c r="DH192">
        <f t="shared" si="345"/>
        <v>21.3871420644221</v>
      </c>
      <c r="DI192" t="e">
        <f t="shared" si="346"/>
        <v>#NUM!</v>
      </c>
      <c r="DJ192" t="e">
        <f t="shared" si="347"/>
        <v>#NUM!</v>
      </c>
      <c r="DK192">
        <f t="shared" si="348"/>
        <v>6.2528596954008497</v>
      </c>
      <c r="DL192">
        <f t="shared" si="349"/>
        <v>21.573588936265399</v>
      </c>
      <c r="DM192" t="e">
        <f t="shared" si="350"/>
        <v>#NUM!</v>
      </c>
      <c r="DN192" t="e">
        <f t="shared" si="351"/>
        <v>#NUM!</v>
      </c>
      <c r="DO192">
        <f t="shared" si="352"/>
        <v>7.0155915762322101</v>
      </c>
      <c r="DP192">
        <f t="shared" si="353"/>
        <v>21.5825854565946</v>
      </c>
      <c r="DQ192" t="e">
        <f t="shared" si="354"/>
        <v>#NUM!</v>
      </c>
      <c r="DR192" t="e">
        <f t="shared" si="355"/>
        <v>#NUM!</v>
      </c>
      <c r="DS192">
        <f t="shared" si="356"/>
        <v>7.5883594232132401</v>
      </c>
      <c r="DT192">
        <f t="shared" si="357"/>
        <v>22.435637652264599</v>
      </c>
      <c r="DU192" t="e">
        <f t="shared" si="358"/>
        <v>#NUM!</v>
      </c>
      <c r="DV192" t="e">
        <f t="shared" si="359"/>
        <v>#NUM!</v>
      </c>
    </row>
    <row r="193" spans="1:126" x14ac:dyDescent="0.15">
      <c r="A193">
        <v>62.940536399999999</v>
      </c>
      <c r="B193">
        <v>-31.88239209</v>
      </c>
      <c r="C193">
        <v>234</v>
      </c>
      <c r="D193">
        <v>55</v>
      </c>
      <c r="E193">
        <v>367.9278564</v>
      </c>
      <c r="F193">
        <v>159.35137940000001</v>
      </c>
      <c r="G193">
        <f t="shared" si="240"/>
        <v>7.4116711600244001</v>
      </c>
      <c r="H193">
        <f t="shared" si="241"/>
        <v>2.26055970231312E-4</v>
      </c>
      <c r="I193">
        <f t="shared" si="242"/>
        <v>5.7517413367383901</v>
      </c>
      <c r="J193">
        <f t="shared" si="243"/>
        <v>26.130650753261602</v>
      </c>
      <c r="K193">
        <f t="shared" si="244"/>
        <v>3.7395249943759499</v>
      </c>
      <c r="L193">
        <f t="shared" si="245"/>
        <v>0.42087101163375801</v>
      </c>
      <c r="M193" t="e">
        <f t="shared" si="246"/>
        <v>#NUM!</v>
      </c>
      <c r="N193" t="e">
        <f t="shared" si="247"/>
        <v>#NUM!</v>
      </c>
      <c r="O193">
        <f t="shared" si="248"/>
        <v>4.9860333258345904</v>
      </c>
      <c r="P193">
        <f t="shared" si="249"/>
        <v>0.18092045226244599</v>
      </c>
      <c r="Q193" t="e">
        <f t="shared" si="250"/>
        <v>#NUM!</v>
      </c>
      <c r="R193" t="e">
        <f t="shared" si="251"/>
        <v>#NUM!</v>
      </c>
      <c r="S193">
        <f t="shared" si="252"/>
        <v>6.6106087048495397</v>
      </c>
      <c r="T193">
        <f t="shared" si="253"/>
        <v>5.22283151177216</v>
      </c>
      <c r="U193" t="e">
        <f t="shared" si="254"/>
        <v>#NUM!</v>
      </c>
      <c r="V193" t="e">
        <f t="shared" si="255"/>
        <v>#NUM!</v>
      </c>
      <c r="W193">
        <f t="shared" si="256"/>
        <v>8.5274290002628899</v>
      </c>
      <c r="X193">
        <f t="shared" si="257"/>
        <v>8.1677507888020102</v>
      </c>
      <c r="Y193" t="e">
        <f t="shared" si="258"/>
        <v>#NUM!</v>
      </c>
      <c r="Z193" t="e">
        <f t="shared" si="259"/>
        <v>#NUM!</v>
      </c>
      <c r="AA193">
        <f t="shared" si="260"/>
        <v>11.0440919545734</v>
      </c>
      <c r="AB193">
        <f t="shared" si="261"/>
        <v>11.682402210977999</v>
      </c>
      <c r="AC193" t="e">
        <f t="shared" si="262"/>
        <v>#NUM!</v>
      </c>
      <c r="AD193" t="e">
        <f t="shared" si="263"/>
        <v>#NUM!</v>
      </c>
      <c r="AE193">
        <f t="shared" si="264"/>
        <v>10.1360711565911</v>
      </c>
      <c r="AF193">
        <f t="shared" si="265"/>
        <v>12.4392980149549</v>
      </c>
      <c r="AG193" t="e">
        <f t="shared" si="266"/>
        <v>#NUM!</v>
      </c>
      <c r="AH193" t="e">
        <f t="shared" si="267"/>
        <v>#NUM!</v>
      </c>
      <c r="AI193">
        <f t="shared" si="268"/>
        <v>9.7604467847542207</v>
      </c>
      <c r="AJ193">
        <f t="shared" si="269"/>
        <v>18.581471796367499</v>
      </c>
      <c r="AK193" t="e">
        <f t="shared" si="270"/>
        <v>#NUM!</v>
      </c>
      <c r="AL193" t="e">
        <f t="shared" si="271"/>
        <v>#NUM!</v>
      </c>
      <c r="AM193">
        <f t="shared" si="272"/>
        <v>8.4132900049220307</v>
      </c>
      <c r="AN193">
        <f t="shared" si="273"/>
        <v>18.107457327972401</v>
      </c>
      <c r="AO193" t="e">
        <f t="shared" si="274"/>
        <v>#NUM!</v>
      </c>
      <c r="AP193" t="e">
        <f t="shared" si="275"/>
        <v>#NUM!</v>
      </c>
      <c r="AQ193">
        <f t="shared" si="276"/>
        <v>7.3470008934633304</v>
      </c>
      <c r="AR193">
        <f t="shared" si="277"/>
        <v>16.310840130593899</v>
      </c>
      <c r="AS193" t="e">
        <f t="shared" si="278"/>
        <v>#NUM!</v>
      </c>
      <c r="AT193" t="e">
        <f t="shared" si="279"/>
        <v>#NUM!</v>
      </c>
      <c r="AU193">
        <f t="shared" si="280"/>
        <v>6.8836009131180198</v>
      </c>
      <c r="AV193">
        <f t="shared" si="281"/>
        <v>16.288752107817999</v>
      </c>
      <c r="AW193" t="e">
        <f t="shared" si="282"/>
        <v>#NUM!</v>
      </c>
      <c r="AX193" t="e">
        <f t="shared" si="283"/>
        <v>#NUM!</v>
      </c>
      <c r="AY193">
        <f t="shared" si="284"/>
        <v>5.7291942108695997</v>
      </c>
      <c r="AZ193">
        <f t="shared" si="285"/>
        <v>17.198168133383302</v>
      </c>
      <c r="BA193" t="e">
        <f t="shared" si="286"/>
        <v>#NUM!</v>
      </c>
      <c r="BB193" t="e">
        <f t="shared" si="287"/>
        <v>#NUM!</v>
      </c>
      <c r="BC193">
        <f t="shared" si="288"/>
        <v>4.5482370574447497</v>
      </c>
      <c r="BD193">
        <f t="shared" si="289"/>
        <v>18.5351567811792</v>
      </c>
      <c r="BE193" t="e">
        <f t="shared" si="290"/>
        <v>#NUM!</v>
      </c>
      <c r="BF193" t="e">
        <f t="shared" si="291"/>
        <v>#NUM!</v>
      </c>
      <c r="BG193">
        <f t="shared" si="292"/>
        <v>3.88916469896686</v>
      </c>
      <c r="BH193">
        <f t="shared" si="293"/>
        <v>19.1674583819551</v>
      </c>
      <c r="BI193" t="e">
        <f t="shared" si="294"/>
        <v>#NUM!</v>
      </c>
      <c r="BJ193" t="e">
        <f t="shared" si="295"/>
        <v>#NUM!</v>
      </c>
      <c r="BK193">
        <f t="shared" si="296"/>
        <v>3.1534443598283599</v>
      </c>
      <c r="BL193">
        <f t="shared" si="297"/>
        <v>18.329508557503601</v>
      </c>
      <c r="BM193" t="e">
        <f t="shared" si="298"/>
        <v>#NUM!</v>
      </c>
      <c r="BN193" t="e">
        <f t="shared" si="299"/>
        <v>#NUM!</v>
      </c>
      <c r="BO193">
        <f t="shared" si="300"/>
        <v>2.84333031461296</v>
      </c>
      <c r="BP193">
        <f t="shared" si="301"/>
        <v>19.0669767383351</v>
      </c>
      <c r="BQ193" t="e">
        <f t="shared" si="302"/>
        <v>#NUM!</v>
      </c>
      <c r="BR193" t="e">
        <f t="shared" si="303"/>
        <v>#NUM!</v>
      </c>
      <c r="BS193">
        <f t="shared" si="304"/>
        <v>2.4296707997457299</v>
      </c>
      <c r="BT193">
        <f t="shared" si="305"/>
        <v>20.1002641990512</v>
      </c>
      <c r="BU193" t="e">
        <f t="shared" si="306"/>
        <v>#NUM!</v>
      </c>
      <c r="BV193" t="e">
        <f t="shared" si="307"/>
        <v>#NUM!</v>
      </c>
      <c r="BW193">
        <f t="shared" si="308"/>
        <v>2.07751388576441</v>
      </c>
      <c r="BX193">
        <f t="shared" si="309"/>
        <v>19.867600432989398</v>
      </c>
      <c r="BY193" t="e">
        <f t="shared" si="310"/>
        <v>#NUM!</v>
      </c>
      <c r="BZ193" t="e">
        <f t="shared" si="311"/>
        <v>#NUM!</v>
      </c>
      <c r="CA193">
        <f t="shared" si="312"/>
        <v>1.62299542541572</v>
      </c>
      <c r="CB193">
        <f t="shared" si="313"/>
        <v>21.254617027937002</v>
      </c>
      <c r="CC193" t="e">
        <f t="shared" si="314"/>
        <v>#NUM!</v>
      </c>
      <c r="CD193" t="e">
        <f t="shared" si="315"/>
        <v>#NUM!</v>
      </c>
      <c r="CE193">
        <f t="shared" si="316"/>
        <v>1.5865460891638901</v>
      </c>
      <c r="CF193">
        <f t="shared" si="317"/>
        <v>22.166307987836699</v>
      </c>
      <c r="CG193" t="e">
        <f t="shared" si="318"/>
        <v>#NUM!</v>
      </c>
      <c r="CH193" t="e">
        <f t="shared" si="319"/>
        <v>#NUM!</v>
      </c>
      <c r="CI193">
        <f t="shared" si="320"/>
        <v>1.6893451927651899</v>
      </c>
      <c r="CJ193">
        <f t="shared" si="321"/>
        <v>21.1049326680447</v>
      </c>
      <c r="CK193" t="e">
        <f t="shared" si="322"/>
        <v>#NUM!</v>
      </c>
      <c r="CL193" t="e">
        <f t="shared" si="323"/>
        <v>#NUM!</v>
      </c>
      <c r="CM193">
        <f t="shared" si="324"/>
        <v>2.2162473034228301</v>
      </c>
      <c r="CN193">
        <f t="shared" si="325"/>
        <v>20.356677247066902</v>
      </c>
      <c r="CO193" t="e">
        <f t="shared" si="326"/>
        <v>#NUM!</v>
      </c>
      <c r="CP193" t="e">
        <f t="shared" si="327"/>
        <v>#NUM!</v>
      </c>
      <c r="CQ193">
        <f t="shared" si="328"/>
        <v>2.9979753856353901</v>
      </c>
      <c r="CR193">
        <f t="shared" si="329"/>
        <v>20.167541918536902</v>
      </c>
      <c r="CS193" t="e">
        <f t="shared" si="330"/>
        <v>#NUM!</v>
      </c>
      <c r="CT193" t="e">
        <f t="shared" si="331"/>
        <v>#NUM!</v>
      </c>
      <c r="CU193">
        <f t="shared" si="332"/>
        <v>3.7460115994147398</v>
      </c>
      <c r="CV193">
        <f t="shared" si="333"/>
        <v>21.197428638740998</v>
      </c>
      <c r="CW193" t="e">
        <f t="shared" si="334"/>
        <v>#NUM!</v>
      </c>
      <c r="CX193" t="e">
        <f t="shared" si="335"/>
        <v>#NUM!</v>
      </c>
      <c r="CY193">
        <f t="shared" si="336"/>
        <v>4.4473628518966901</v>
      </c>
      <c r="CZ193">
        <f t="shared" si="337"/>
        <v>21.273269496560498</v>
      </c>
      <c r="DA193" t="e">
        <f t="shared" si="338"/>
        <v>#NUM!</v>
      </c>
      <c r="DB193" t="e">
        <f t="shared" si="339"/>
        <v>#NUM!</v>
      </c>
      <c r="DC193">
        <f t="shared" si="340"/>
        <v>4.8219893624646399</v>
      </c>
      <c r="DD193">
        <f t="shared" si="341"/>
        <v>20.455066823615901</v>
      </c>
      <c r="DE193" t="e">
        <f t="shared" si="342"/>
        <v>#NUM!</v>
      </c>
      <c r="DF193" t="e">
        <f t="shared" si="343"/>
        <v>#NUM!</v>
      </c>
      <c r="DG193">
        <f t="shared" si="344"/>
        <v>5.1748216364235304</v>
      </c>
      <c r="DH193">
        <f t="shared" si="345"/>
        <v>19.7820855668718</v>
      </c>
      <c r="DI193" t="e">
        <f t="shared" si="346"/>
        <v>#NUM!</v>
      </c>
      <c r="DJ193" t="e">
        <f t="shared" si="347"/>
        <v>#NUM!</v>
      </c>
      <c r="DK193">
        <f t="shared" si="348"/>
        <v>5.4118404621738696</v>
      </c>
      <c r="DL193">
        <f t="shared" si="349"/>
        <v>20.6233150036661</v>
      </c>
      <c r="DM193" t="e">
        <f t="shared" si="350"/>
        <v>#NUM!</v>
      </c>
      <c r="DN193" t="e">
        <f t="shared" si="351"/>
        <v>#NUM!</v>
      </c>
      <c r="DO193">
        <f t="shared" si="352"/>
        <v>5.9540440393516301</v>
      </c>
      <c r="DP193">
        <f t="shared" si="353"/>
        <v>20.8296713778842</v>
      </c>
      <c r="DQ193" t="e">
        <f t="shared" si="354"/>
        <v>#NUM!</v>
      </c>
      <c r="DR193" t="e">
        <f t="shared" si="355"/>
        <v>#NUM!</v>
      </c>
      <c r="DS193">
        <f t="shared" si="356"/>
        <v>6.71265279837107</v>
      </c>
      <c r="DT193">
        <f t="shared" si="357"/>
        <v>20.863165274965699</v>
      </c>
      <c r="DU193" t="e">
        <f t="shared" si="358"/>
        <v>#NUM!</v>
      </c>
      <c r="DV193" t="e">
        <f t="shared" si="359"/>
        <v>#NUM!</v>
      </c>
    </row>
    <row r="194" spans="1:126" x14ac:dyDescent="0.15">
      <c r="A194">
        <v>150.75811350000001</v>
      </c>
      <c r="B194">
        <v>-35.074584190000003</v>
      </c>
      <c r="C194">
        <v>234</v>
      </c>
      <c r="D194">
        <v>56</v>
      </c>
      <c r="E194">
        <v>368.01684569999998</v>
      </c>
      <c r="F194">
        <v>158.95417789999999</v>
      </c>
      <c r="G194">
        <f t="shared" si="240"/>
        <v>5.2408429371780096</v>
      </c>
      <c r="H194">
        <f t="shared" si="241"/>
        <v>2.1332749758810001</v>
      </c>
      <c r="I194">
        <f t="shared" si="242"/>
        <v>1.20725768620513E-3</v>
      </c>
      <c r="J194">
        <f t="shared" si="243"/>
        <v>35.073376932313799</v>
      </c>
      <c r="K194">
        <f t="shared" si="244"/>
        <v>2.64424348193982</v>
      </c>
      <c r="L194">
        <f t="shared" si="245"/>
        <v>1.07643052427785</v>
      </c>
      <c r="M194">
        <f t="shared" si="246"/>
        <v>2.8743418956367202</v>
      </c>
      <c r="N194">
        <f t="shared" si="247"/>
        <v>32.200242294363299</v>
      </c>
      <c r="O194">
        <f t="shared" si="248"/>
        <v>1.76282898795988</v>
      </c>
      <c r="P194">
        <f t="shared" si="249"/>
        <v>0.95079431024106298</v>
      </c>
      <c r="Q194" t="e">
        <f t="shared" si="250"/>
        <v>#NUM!</v>
      </c>
      <c r="R194" t="e">
        <f t="shared" si="251"/>
        <v>#NUM!</v>
      </c>
      <c r="S194">
        <f t="shared" si="252"/>
        <v>2.9563540873390801</v>
      </c>
      <c r="T194">
        <f t="shared" si="253"/>
        <v>0.42148242122340501</v>
      </c>
      <c r="U194" t="e">
        <f t="shared" si="254"/>
        <v>#NUM!</v>
      </c>
      <c r="V194" t="e">
        <f t="shared" si="255"/>
        <v>#NUM!</v>
      </c>
      <c r="W194">
        <f t="shared" si="256"/>
        <v>4.7301665397425303</v>
      </c>
      <c r="X194">
        <f t="shared" si="257"/>
        <v>4.0186956466220503</v>
      </c>
      <c r="Y194" t="e">
        <f t="shared" si="258"/>
        <v>#NUM!</v>
      </c>
      <c r="Z194" t="e">
        <f t="shared" si="259"/>
        <v>#NUM!</v>
      </c>
      <c r="AA194">
        <f t="shared" si="260"/>
        <v>6.7126527983710602</v>
      </c>
      <c r="AB194">
        <f t="shared" si="261"/>
        <v>6.6862606288026099</v>
      </c>
      <c r="AC194" t="e">
        <f t="shared" si="262"/>
        <v>#NUM!</v>
      </c>
      <c r="AD194" t="e">
        <f t="shared" si="263"/>
        <v>#NUM!</v>
      </c>
      <c r="AE194">
        <f t="shared" si="264"/>
        <v>9.1287187307590294</v>
      </c>
      <c r="AF194">
        <f t="shared" si="265"/>
        <v>9.8563348575887808</v>
      </c>
      <c r="AG194" t="e">
        <f t="shared" si="266"/>
        <v>#NUM!</v>
      </c>
      <c r="AH194" t="e">
        <f t="shared" si="267"/>
        <v>#NUM!</v>
      </c>
      <c r="AI194">
        <f t="shared" si="268"/>
        <v>8.5937913163044009</v>
      </c>
      <c r="AJ194">
        <f t="shared" si="269"/>
        <v>10.7563628817084</v>
      </c>
      <c r="AK194" t="e">
        <f t="shared" si="270"/>
        <v>#NUM!</v>
      </c>
      <c r="AL194" t="e">
        <f t="shared" si="271"/>
        <v>#NUM!</v>
      </c>
      <c r="AM194">
        <f t="shared" si="272"/>
        <v>8.4132900049220307</v>
      </c>
      <c r="AN194">
        <f t="shared" si="273"/>
        <v>16.387680539885299</v>
      </c>
      <c r="AO194" t="e">
        <f t="shared" si="274"/>
        <v>#NUM!</v>
      </c>
      <c r="AP194" t="e">
        <f t="shared" si="275"/>
        <v>#NUM!</v>
      </c>
      <c r="AQ194">
        <f t="shared" si="276"/>
        <v>7.3660099831742096</v>
      </c>
      <c r="AR194">
        <f t="shared" si="277"/>
        <v>16.183880801690901</v>
      </c>
      <c r="AS194" t="e">
        <f t="shared" si="278"/>
        <v>#NUM!</v>
      </c>
      <c r="AT194" t="e">
        <f t="shared" si="279"/>
        <v>#NUM!</v>
      </c>
      <c r="AU194">
        <f t="shared" si="280"/>
        <v>6.4502270996489104</v>
      </c>
      <c r="AV194">
        <f t="shared" si="281"/>
        <v>14.726340486591599</v>
      </c>
      <c r="AW194" t="e">
        <f t="shared" si="282"/>
        <v>#NUM!</v>
      </c>
      <c r="AX194" t="e">
        <f t="shared" si="283"/>
        <v>#NUM!</v>
      </c>
      <c r="AY194">
        <f t="shared" si="284"/>
        <v>6.1383416526451802</v>
      </c>
      <c r="AZ194">
        <f t="shared" si="285"/>
        <v>14.8359807705916</v>
      </c>
      <c r="BA194" t="e">
        <f t="shared" si="286"/>
        <v>#NUM!</v>
      </c>
      <c r="BB194" t="e">
        <f t="shared" si="287"/>
        <v>#NUM!</v>
      </c>
      <c r="BC194">
        <f t="shared" si="288"/>
        <v>5.1457428252210002</v>
      </c>
      <c r="BD194">
        <f t="shared" si="289"/>
        <v>15.789889560374601</v>
      </c>
      <c r="BE194" t="e">
        <f t="shared" si="290"/>
        <v>#NUM!</v>
      </c>
      <c r="BF194" t="e">
        <f t="shared" si="291"/>
        <v>#NUM!</v>
      </c>
      <c r="BG194">
        <f t="shared" si="292"/>
        <v>4.0684819829820302</v>
      </c>
      <c r="BH194">
        <f t="shared" si="293"/>
        <v>17.125257822456099</v>
      </c>
      <c r="BI194" t="e">
        <f t="shared" si="294"/>
        <v>#NUM!</v>
      </c>
      <c r="BJ194" t="e">
        <f t="shared" si="295"/>
        <v>#NUM!</v>
      </c>
      <c r="BK194">
        <f t="shared" si="296"/>
        <v>3.4723704062601901</v>
      </c>
      <c r="BL194">
        <f t="shared" si="297"/>
        <v>17.810924091640899</v>
      </c>
      <c r="BM194" t="e">
        <f t="shared" si="298"/>
        <v>#NUM!</v>
      </c>
      <c r="BN194" t="e">
        <f t="shared" si="299"/>
        <v>#NUM!</v>
      </c>
      <c r="BO194">
        <f t="shared" si="300"/>
        <v>2.8240532766531601</v>
      </c>
      <c r="BP194">
        <f t="shared" si="301"/>
        <v>17.111276081192301</v>
      </c>
      <c r="BQ194" t="e">
        <f t="shared" si="302"/>
        <v>#NUM!</v>
      </c>
      <c r="BR194" t="e">
        <f t="shared" si="303"/>
        <v>#NUM!</v>
      </c>
      <c r="BS194">
        <f t="shared" si="304"/>
        <v>2.5080673530184998</v>
      </c>
      <c r="BT194">
        <f t="shared" si="305"/>
        <v>17.876751209437501</v>
      </c>
      <c r="BU194" t="e">
        <f t="shared" si="306"/>
        <v>#NUM!</v>
      </c>
      <c r="BV194" t="e">
        <f t="shared" si="307"/>
        <v>#NUM!</v>
      </c>
      <c r="BW194">
        <f t="shared" si="308"/>
        <v>2.1186567686545401</v>
      </c>
      <c r="BX194">
        <f t="shared" si="309"/>
        <v>18.918350649044601</v>
      </c>
      <c r="BY194" t="e">
        <f t="shared" si="310"/>
        <v>#NUM!</v>
      </c>
      <c r="BZ194" t="e">
        <f t="shared" si="311"/>
        <v>#NUM!</v>
      </c>
      <c r="CA194">
        <f t="shared" si="312"/>
        <v>1.78225468725081</v>
      </c>
      <c r="CB194">
        <f t="shared" si="313"/>
        <v>18.759140517952002</v>
      </c>
      <c r="CC194" t="e">
        <f t="shared" si="314"/>
        <v>#NUM!</v>
      </c>
      <c r="CD194" t="e">
        <f t="shared" si="315"/>
        <v>#NUM!</v>
      </c>
      <c r="CE194">
        <f t="shared" si="316"/>
        <v>1.32212174096991</v>
      </c>
      <c r="CF194">
        <f t="shared" si="317"/>
        <v>20.133886396445099</v>
      </c>
      <c r="CG194" t="e">
        <f t="shared" si="318"/>
        <v>#NUM!</v>
      </c>
      <c r="CH194" t="e">
        <f t="shared" si="319"/>
        <v>#NUM!</v>
      </c>
      <c r="CI194">
        <f t="shared" si="320"/>
        <v>1.2591635628284801</v>
      </c>
      <c r="CJ194">
        <f t="shared" si="321"/>
        <v>21.054457616395801</v>
      </c>
      <c r="CK194" t="e">
        <f t="shared" si="322"/>
        <v>#NUM!</v>
      </c>
      <c r="CL194" t="e">
        <f t="shared" si="323"/>
        <v>#NUM!</v>
      </c>
      <c r="CM194">
        <f t="shared" si="324"/>
        <v>1.4016778674044801</v>
      </c>
      <c r="CN194">
        <f t="shared" si="325"/>
        <v>20.091845500182</v>
      </c>
      <c r="CO194" t="e">
        <f t="shared" si="326"/>
        <v>#NUM!</v>
      </c>
      <c r="CP194" t="e">
        <f t="shared" si="327"/>
        <v>#NUM!</v>
      </c>
      <c r="CQ194">
        <f t="shared" si="328"/>
        <v>1.9779689145133601</v>
      </c>
      <c r="CR194">
        <f t="shared" si="329"/>
        <v>19.420213075063</v>
      </c>
      <c r="CS194" t="e">
        <f t="shared" si="330"/>
        <v>#NUM!</v>
      </c>
      <c r="CT194" t="e">
        <f t="shared" si="331"/>
        <v>#NUM!</v>
      </c>
      <c r="CU194">
        <f t="shared" si="332"/>
        <v>2.7610229886433402</v>
      </c>
      <c r="CV194">
        <f t="shared" si="333"/>
        <v>19.278311000202599</v>
      </c>
      <c r="CW194" t="e">
        <f t="shared" si="334"/>
        <v>#NUM!</v>
      </c>
      <c r="CX194" t="e">
        <f t="shared" si="335"/>
        <v>#NUM!</v>
      </c>
      <c r="CY194">
        <f t="shared" si="336"/>
        <v>3.5016014294244702</v>
      </c>
      <c r="CZ194">
        <f t="shared" si="337"/>
        <v>20.301839604319699</v>
      </c>
      <c r="DA194" t="e">
        <f t="shared" si="338"/>
        <v>#NUM!</v>
      </c>
      <c r="DB194" t="e">
        <f t="shared" si="339"/>
        <v>#NUM!</v>
      </c>
      <c r="DC194">
        <f t="shared" si="340"/>
        <v>4.1932673753418799</v>
      </c>
      <c r="DD194">
        <f t="shared" si="341"/>
        <v>20.408155744392701</v>
      </c>
      <c r="DE194" t="e">
        <f t="shared" si="342"/>
        <v>#NUM!</v>
      </c>
      <c r="DF194" t="e">
        <f t="shared" si="343"/>
        <v>#NUM!</v>
      </c>
      <c r="DG194">
        <f t="shared" si="344"/>
        <v>4.5558173746826398</v>
      </c>
      <c r="DH194">
        <f t="shared" si="345"/>
        <v>19.652298124230001</v>
      </c>
      <c r="DI194" t="e">
        <f t="shared" si="346"/>
        <v>#NUM!</v>
      </c>
      <c r="DJ194" t="e">
        <f t="shared" si="347"/>
        <v>#NUM!</v>
      </c>
      <c r="DK194">
        <f t="shared" si="348"/>
        <v>4.8998291709438604</v>
      </c>
      <c r="DL194">
        <f t="shared" si="349"/>
        <v>19.032262544487299</v>
      </c>
      <c r="DM194" t="e">
        <f t="shared" si="350"/>
        <v>#NUM!</v>
      </c>
      <c r="DN194" t="e">
        <f t="shared" si="351"/>
        <v>#NUM!</v>
      </c>
      <c r="DO194">
        <f t="shared" si="352"/>
        <v>5.1385867352365899</v>
      </c>
      <c r="DP194">
        <f t="shared" si="353"/>
        <v>19.868308478168</v>
      </c>
      <c r="DQ194" t="e">
        <f t="shared" si="354"/>
        <v>#NUM!</v>
      </c>
      <c r="DR194" t="e">
        <f t="shared" si="355"/>
        <v>#NUM!</v>
      </c>
      <c r="DS194">
        <f t="shared" si="356"/>
        <v>5.6767472942706698</v>
      </c>
      <c r="DT194">
        <f t="shared" si="357"/>
        <v>20.091780821053899</v>
      </c>
      <c r="DU194" t="e">
        <f t="shared" si="358"/>
        <v>#NUM!</v>
      </c>
      <c r="DV194" t="e">
        <f t="shared" si="359"/>
        <v>#NUM!</v>
      </c>
    </row>
    <row r="195" spans="1:126" x14ac:dyDescent="0.15">
      <c r="A195">
        <v>141.8607179</v>
      </c>
      <c r="B195">
        <v>-35.074572949999997</v>
      </c>
      <c r="C195">
        <v>234</v>
      </c>
      <c r="D195">
        <v>56</v>
      </c>
      <c r="E195">
        <v>368.01708980000001</v>
      </c>
      <c r="F195">
        <v>158.95422360000001</v>
      </c>
      <c r="G195">
        <f t="shared" si="240"/>
        <v>0</v>
      </c>
      <c r="H195">
        <f t="shared" si="241"/>
        <v>1.30151667955676E-3</v>
      </c>
      <c r="I195" t="e">
        <f t="shared" si="242"/>
        <v>#DIV/0!</v>
      </c>
      <c r="J195" t="e">
        <f t="shared" si="243"/>
        <v>#DIV/0!</v>
      </c>
      <c r="K195">
        <f t="shared" si="244"/>
        <v>2.64424348193982</v>
      </c>
      <c r="L195">
        <f t="shared" si="245"/>
        <v>1.07635758484772</v>
      </c>
      <c r="M195">
        <f t="shared" si="246"/>
        <v>5.64107601781659</v>
      </c>
      <c r="N195">
        <f t="shared" si="247"/>
        <v>29.433496932183399</v>
      </c>
      <c r="O195">
        <f t="shared" si="248"/>
        <v>1.76282898795988</v>
      </c>
      <c r="P195">
        <f t="shared" si="249"/>
        <v>0.717635969307302</v>
      </c>
      <c r="Q195" t="e">
        <f t="shared" si="250"/>
        <v>#NUM!</v>
      </c>
      <c r="R195" t="e">
        <f t="shared" si="251"/>
        <v>#NUM!</v>
      </c>
      <c r="S195">
        <f t="shared" si="252"/>
        <v>1.32212174096991</v>
      </c>
      <c r="T195">
        <f t="shared" si="253"/>
        <v>0.71304551317234299</v>
      </c>
      <c r="U195" t="e">
        <f t="shared" si="254"/>
        <v>#NUM!</v>
      </c>
      <c r="V195" t="e">
        <f t="shared" si="255"/>
        <v>#NUM!</v>
      </c>
      <c r="W195">
        <f t="shared" si="256"/>
        <v>2.36508326987127</v>
      </c>
      <c r="X195">
        <f t="shared" si="257"/>
        <v>0.33723328672696301</v>
      </c>
      <c r="Y195" t="e">
        <f t="shared" si="258"/>
        <v>#NUM!</v>
      </c>
      <c r="Z195" t="e">
        <f t="shared" si="259"/>
        <v>#NUM!</v>
      </c>
      <c r="AA195">
        <f t="shared" si="260"/>
        <v>3.9418054497854502</v>
      </c>
      <c r="AB195">
        <f t="shared" si="261"/>
        <v>3.3491174545266502</v>
      </c>
      <c r="AC195" t="e">
        <f t="shared" si="262"/>
        <v>#NUM!</v>
      </c>
      <c r="AD195" t="e">
        <f t="shared" si="263"/>
        <v>#NUM!</v>
      </c>
      <c r="AE195">
        <f t="shared" si="264"/>
        <v>5.7537023986037701</v>
      </c>
      <c r="AF195">
        <f t="shared" si="265"/>
        <v>5.7312566705352603</v>
      </c>
      <c r="AG195" t="e">
        <f t="shared" si="266"/>
        <v>#NUM!</v>
      </c>
      <c r="AH195" t="e">
        <f t="shared" si="267"/>
        <v>#NUM!</v>
      </c>
      <c r="AI195">
        <f t="shared" si="268"/>
        <v>7.9876288894141503</v>
      </c>
      <c r="AJ195">
        <f t="shared" si="269"/>
        <v>8.6244322375160998</v>
      </c>
      <c r="AK195" t="e">
        <f t="shared" si="270"/>
        <v>#NUM!</v>
      </c>
      <c r="AL195" t="e">
        <f t="shared" si="271"/>
        <v>#NUM!</v>
      </c>
      <c r="AM195">
        <f t="shared" si="272"/>
        <v>7.6389256144928002</v>
      </c>
      <c r="AN195">
        <f t="shared" si="273"/>
        <v>9.5613380750162005</v>
      </c>
      <c r="AO195" t="e">
        <f t="shared" si="274"/>
        <v>#NUM!</v>
      </c>
      <c r="AP195" t="e">
        <f t="shared" si="275"/>
        <v>#NUM!</v>
      </c>
      <c r="AQ195">
        <f t="shared" si="276"/>
        <v>7.57196100442982</v>
      </c>
      <c r="AR195">
        <f t="shared" si="277"/>
        <v>14.749020900124</v>
      </c>
      <c r="AS195" t="e">
        <f t="shared" si="278"/>
        <v>#NUM!</v>
      </c>
      <c r="AT195" t="e">
        <f t="shared" si="279"/>
        <v>#NUM!</v>
      </c>
      <c r="AU195">
        <f t="shared" si="280"/>
        <v>6.6963727119765597</v>
      </c>
      <c r="AV195">
        <f t="shared" si="281"/>
        <v>14.7127186900703</v>
      </c>
      <c r="AW195" t="e">
        <f t="shared" si="282"/>
        <v>#NUM!</v>
      </c>
      <c r="AX195" t="e">
        <f t="shared" si="283"/>
        <v>#NUM!</v>
      </c>
      <c r="AY195">
        <f t="shared" si="284"/>
        <v>5.91270817467817</v>
      </c>
      <c r="AZ195">
        <f t="shared" si="285"/>
        <v>13.4992372259773</v>
      </c>
      <c r="BA195" t="e">
        <f t="shared" si="286"/>
        <v>#NUM!</v>
      </c>
      <c r="BB195" t="e">
        <f t="shared" si="287"/>
        <v>#NUM!</v>
      </c>
      <c r="BC195">
        <f t="shared" si="288"/>
        <v>5.6661615255186204</v>
      </c>
      <c r="BD195">
        <f t="shared" si="289"/>
        <v>13.6948353840162</v>
      </c>
      <c r="BE195" t="e">
        <f t="shared" si="290"/>
        <v>#NUM!</v>
      </c>
      <c r="BF195" t="e">
        <f t="shared" si="291"/>
        <v>#NUM!</v>
      </c>
      <c r="BG195">
        <f t="shared" si="292"/>
        <v>4.7781897662766504</v>
      </c>
      <c r="BH195">
        <f t="shared" si="293"/>
        <v>14.6621191690183</v>
      </c>
      <c r="BI195" t="e">
        <f t="shared" si="294"/>
        <v>#NUM!</v>
      </c>
      <c r="BJ195" t="e">
        <f t="shared" si="295"/>
        <v>#NUM!</v>
      </c>
      <c r="BK195">
        <f t="shared" si="296"/>
        <v>3.79724985078323</v>
      </c>
      <c r="BL195">
        <f t="shared" si="297"/>
        <v>15.9836449812776</v>
      </c>
      <c r="BM195" t="e">
        <f t="shared" si="298"/>
        <v>#NUM!</v>
      </c>
      <c r="BN195" t="e">
        <f t="shared" si="299"/>
        <v>#NUM!</v>
      </c>
      <c r="BO195">
        <f t="shared" si="300"/>
        <v>3.25534725586893</v>
      </c>
      <c r="BP195">
        <f t="shared" si="301"/>
        <v>16.6978085018375</v>
      </c>
      <c r="BQ195" t="e">
        <f t="shared" si="302"/>
        <v>#NUM!</v>
      </c>
      <c r="BR195" t="e">
        <f t="shared" si="303"/>
        <v>#NUM!</v>
      </c>
      <c r="BS195">
        <f t="shared" si="304"/>
        <v>2.6579324956735602</v>
      </c>
      <c r="BT195">
        <f t="shared" si="305"/>
        <v>16.1047940895753</v>
      </c>
      <c r="BU195" t="e">
        <f t="shared" si="306"/>
        <v>#NUM!</v>
      </c>
      <c r="BV195" t="e">
        <f t="shared" si="307"/>
        <v>#NUM!</v>
      </c>
      <c r="BW195">
        <f t="shared" si="308"/>
        <v>2.3687302778507999</v>
      </c>
      <c r="BX195">
        <f t="shared" si="309"/>
        <v>16.883658367927602</v>
      </c>
      <c r="BY195" t="e">
        <f t="shared" si="310"/>
        <v>#NUM!</v>
      </c>
      <c r="BZ195" t="e">
        <f t="shared" si="311"/>
        <v>#NUM!</v>
      </c>
      <c r="CA195">
        <f t="shared" si="312"/>
        <v>2.0071485176727299</v>
      </c>
      <c r="CB195">
        <f t="shared" si="313"/>
        <v>17.922704655896499</v>
      </c>
      <c r="CC195" t="e">
        <f t="shared" si="314"/>
        <v>#NUM!</v>
      </c>
      <c r="CD195" t="e">
        <f t="shared" si="315"/>
        <v>#NUM!</v>
      </c>
      <c r="CE195">
        <f t="shared" si="316"/>
        <v>1.6931419528882701</v>
      </c>
      <c r="CF195">
        <f t="shared" si="317"/>
        <v>17.821236926431201</v>
      </c>
      <c r="CG195" t="e">
        <f t="shared" si="318"/>
        <v>#NUM!</v>
      </c>
      <c r="CH195" t="e">
        <f t="shared" si="319"/>
        <v>#NUM!</v>
      </c>
      <c r="CI195">
        <f t="shared" si="320"/>
        <v>1.2591635628284801</v>
      </c>
      <c r="CJ195">
        <f t="shared" si="321"/>
        <v>19.175181441724501</v>
      </c>
      <c r="CK195" t="e">
        <f t="shared" si="322"/>
        <v>#NUM!</v>
      </c>
      <c r="CL195" t="e">
        <f t="shared" si="323"/>
        <v>#NUM!</v>
      </c>
      <c r="CM195">
        <f t="shared" si="324"/>
        <v>1.2019288554271901</v>
      </c>
      <c r="CN195">
        <f t="shared" si="325"/>
        <v>20.097485579682001</v>
      </c>
      <c r="CO195" t="e">
        <f t="shared" si="326"/>
        <v>#NUM!</v>
      </c>
      <c r="CP195" t="e">
        <f t="shared" si="327"/>
        <v>#NUM!</v>
      </c>
      <c r="CQ195">
        <f t="shared" si="328"/>
        <v>1.3407353514303699</v>
      </c>
      <c r="CR195">
        <f t="shared" si="329"/>
        <v>19.2183336360665</v>
      </c>
      <c r="CS195" t="e">
        <f t="shared" si="330"/>
        <v>#NUM!</v>
      </c>
      <c r="CT195" t="e">
        <f t="shared" si="331"/>
        <v>#NUM!</v>
      </c>
      <c r="CU195">
        <f t="shared" si="332"/>
        <v>1.8955535430753001</v>
      </c>
      <c r="CV195">
        <f t="shared" si="333"/>
        <v>18.611082239662899</v>
      </c>
      <c r="CW195" t="e">
        <f t="shared" si="334"/>
        <v>#NUM!</v>
      </c>
      <c r="CX195" t="e">
        <f t="shared" si="335"/>
        <v>#NUM!</v>
      </c>
      <c r="CY195">
        <f t="shared" si="336"/>
        <v>2.6505820690976098</v>
      </c>
      <c r="CZ195">
        <f t="shared" si="337"/>
        <v>18.507221613339802</v>
      </c>
      <c r="DA195" t="e">
        <f t="shared" si="338"/>
        <v>#NUM!</v>
      </c>
      <c r="DB195" t="e">
        <f t="shared" si="339"/>
        <v>#NUM!</v>
      </c>
      <c r="DC195">
        <f t="shared" si="340"/>
        <v>3.3669244513696901</v>
      </c>
      <c r="DD195">
        <f t="shared" si="341"/>
        <v>19.521040714741901</v>
      </c>
      <c r="DE195" t="e">
        <f t="shared" si="342"/>
        <v>#NUM!</v>
      </c>
      <c r="DF195" t="e">
        <f t="shared" si="343"/>
        <v>#NUM!</v>
      </c>
      <c r="DG195">
        <f t="shared" si="344"/>
        <v>4.0379611762551404</v>
      </c>
      <c r="DH195">
        <f t="shared" si="345"/>
        <v>19.6523372555131</v>
      </c>
      <c r="DI195" t="e">
        <f t="shared" si="346"/>
        <v>#NUM!</v>
      </c>
      <c r="DJ195" t="e">
        <f t="shared" si="347"/>
        <v>#NUM!</v>
      </c>
      <c r="DK195">
        <f t="shared" si="348"/>
        <v>4.3931096113011199</v>
      </c>
      <c r="DL195">
        <f t="shared" si="349"/>
        <v>18.9504680678162</v>
      </c>
      <c r="DM195" t="e">
        <f t="shared" si="350"/>
        <v>#NUM!</v>
      </c>
      <c r="DN195" t="e">
        <f t="shared" si="351"/>
        <v>#NUM!</v>
      </c>
      <c r="DO195">
        <f t="shared" si="352"/>
        <v>4.7308695443595896</v>
      </c>
      <c r="DP195">
        <f t="shared" si="353"/>
        <v>18.376014163313801</v>
      </c>
      <c r="DQ195" t="e">
        <f t="shared" si="354"/>
        <v>#NUM!</v>
      </c>
      <c r="DR195" t="e">
        <f t="shared" si="355"/>
        <v>#NUM!</v>
      </c>
      <c r="DS195">
        <f t="shared" si="356"/>
        <v>4.9673005107287098</v>
      </c>
      <c r="DT195">
        <f t="shared" si="357"/>
        <v>19.206065954084401</v>
      </c>
      <c r="DU195" t="e">
        <f t="shared" si="358"/>
        <v>#NUM!</v>
      </c>
      <c r="DV195" t="e">
        <f t="shared" si="359"/>
        <v>#NUM!</v>
      </c>
    </row>
    <row r="196" spans="1:126" x14ac:dyDescent="0.15">
      <c r="A196">
        <v>97.586354279999995</v>
      </c>
      <c r="B196">
        <v>-35.504862080000002</v>
      </c>
      <c r="C196">
        <v>234</v>
      </c>
      <c r="D196">
        <v>56</v>
      </c>
      <c r="E196">
        <v>368.1717529</v>
      </c>
      <c r="F196">
        <v>158.95883180000001</v>
      </c>
      <c r="G196">
        <f t="shared" si="240"/>
        <v>0</v>
      </c>
      <c r="H196">
        <f t="shared" si="241"/>
        <v>0.81092472379611402</v>
      </c>
      <c r="I196" t="e">
        <f t="shared" si="242"/>
        <v>#DIV/0!</v>
      </c>
      <c r="J196" t="e">
        <f t="shared" si="243"/>
        <v>#DIV/0!</v>
      </c>
      <c r="K196">
        <f t="shared" si="244"/>
        <v>0</v>
      </c>
      <c r="L196">
        <f t="shared" si="245"/>
        <v>0.40979716837632901</v>
      </c>
      <c r="M196" t="e">
        <f t="shared" si="246"/>
        <v>#DIV/0!</v>
      </c>
      <c r="N196" t="e">
        <f t="shared" si="247"/>
        <v>#DIV/0!</v>
      </c>
      <c r="O196">
        <f t="shared" si="248"/>
        <v>1.76282898795988</v>
      </c>
      <c r="P196">
        <f t="shared" si="249"/>
        <v>0.814684738640294</v>
      </c>
      <c r="Q196">
        <f t="shared" si="250"/>
        <v>5.83893961804299</v>
      </c>
      <c r="R196">
        <f t="shared" si="251"/>
        <v>29.665922461956999</v>
      </c>
      <c r="S196">
        <f t="shared" si="252"/>
        <v>1.32212174096991</v>
      </c>
      <c r="T196">
        <f t="shared" si="253"/>
        <v>0.611069087248022</v>
      </c>
      <c r="U196" t="e">
        <f t="shared" si="254"/>
        <v>#NUM!</v>
      </c>
      <c r="V196" t="e">
        <f t="shared" si="255"/>
        <v>#NUM!</v>
      </c>
      <c r="W196">
        <f t="shared" si="256"/>
        <v>1.0576973927759299</v>
      </c>
      <c r="X196">
        <f t="shared" si="257"/>
        <v>0.59375808864608304</v>
      </c>
      <c r="Y196" t="e">
        <f t="shared" si="258"/>
        <v>#NUM!</v>
      </c>
      <c r="Z196" t="e">
        <f t="shared" si="259"/>
        <v>#NUM!</v>
      </c>
      <c r="AA196">
        <f t="shared" si="260"/>
        <v>1.97090272489272</v>
      </c>
      <c r="AB196">
        <f t="shared" si="261"/>
        <v>0.35059664610456198</v>
      </c>
      <c r="AC196" t="e">
        <f t="shared" si="262"/>
        <v>#NUM!</v>
      </c>
      <c r="AD196" t="e">
        <f t="shared" si="263"/>
        <v>#NUM!</v>
      </c>
      <c r="AE196">
        <f t="shared" si="264"/>
        <v>3.3786903855303798</v>
      </c>
      <c r="AF196">
        <f t="shared" si="265"/>
        <v>2.9726314811935</v>
      </c>
      <c r="AG196" t="e">
        <f t="shared" si="266"/>
        <v>#NUM!</v>
      </c>
      <c r="AH196" t="e">
        <f t="shared" si="267"/>
        <v>#NUM!</v>
      </c>
      <c r="AI196">
        <f t="shared" si="268"/>
        <v>5.0344895987782996</v>
      </c>
      <c r="AJ196">
        <f t="shared" si="269"/>
        <v>5.1045080630072199</v>
      </c>
      <c r="AK196" t="e">
        <f t="shared" si="270"/>
        <v>#NUM!</v>
      </c>
      <c r="AL196" t="e">
        <f t="shared" si="271"/>
        <v>#NUM!</v>
      </c>
      <c r="AM196">
        <f t="shared" si="272"/>
        <v>7.1001145683681299</v>
      </c>
      <c r="AN196">
        <f t="shared" si="273"/>
        <v>7.7351272889621896</v>
      </c>
      <c r="AO196" t="e">
        <f t="shared" si="274"/>
        <v>#NUM!</v>
      </c>
      <c r="AP196" t="e">
        <f t="shared" si="275"/>
        <v>#NUM!</v>
      </c>
      <c r="AQ196">
        <f t="shared" si="276"/>
        <v>6.87503305304352</v>
      </c>
      <c r="AR196">
        <f t="shared" si="277"/>
        <v>8.6692156336958206</v>
      </c>
      <c r="AS196" t="e">
        <f t="shared" si="278"/>
        <v>#NUM!</v>
      </c>
      <c r="AT196" t="e">
        <f t="shared" si="279"/>
        <v>#NUM!</v>
      </c>
      <c r="AU196">
        <f t="shared" si="280"/>
        <v>6.8836009131180198</v>
      </c>
      <c r="AV196">
        <f t="shared" si="281"/>
        <v>13.462472266617899</v>
      </c>
      <c r="AW196" t="e">
        <f t="shared" si="282"/>
        <v>#NUM!</v>
      </c>
      <c r="AX196" t="e">
        <f t="shared" si="283"/>
        <v>#NUM!</v>
      </c>
      <c r="AY196">
        <f t="shared" si="284"/>
        <v>6.1383416526451802</v>
      </c>
      <c r="AZ196">
        <f t="shared" si="285"/>
        <v>13.5372465462096</v>
      </c>
      <c r="BA196" t="e">
        <f t="shared" si="286"/>
        <v>#NUM!</v>
      </c>
      <c r="BB196" t="e">
        <f t="shared" si="287"/>
        <v>#NUM!</v>
      </c>
      <c r="BC196">
        <f t="shared" si="288"/>
        <v>5.4578844689336901</v>
      </c>
      <c r="BD196">
        <f t="shared" si="289"/>
        <v>12.507752032076899</v>
      </c>
      <c r="BE196" t="e">
        <f t="shared" si="290"/>
        <v>#NUM!</v>
      </c>
      <c r="BF196" t="e">
        <f t="shared" si="291"/>
        <v>#NUM!</v>
      </c>
      <c r="BG196">
        <f t="shared" si="292"/>
        <v>5.2614357022672902</v>
      </c>
      <c r="BH196">
        <f t="shared" si="293"/>
        <v>12.759617955071301</v>
      </c>
      <c r="BI196" t="e">
        <f t="shared" si="294"/>
        <v>#NUM!</v>
      </c>
      <c r="BJ196" t="e">
        <f t="shared" si="295"/>
        <v>#NUM!</v>
      </c>
      <c r="BK196">
        <f t="shared" si="296"/>
        <v>4.4596437818582002</v>
      </c>
      <c r="BL196">
        <f t="shared" si="297"/>
        <v>13.725431980855801</v>
      </c>
      <c r="BM196" t="e">
        <f t="shared" si="298"/>
        <v>#NUM!</v>
      </c>
      <c r="BN196" t="e">
        <f t="shared" si="299"/>
        <v>#NUM!</v>
      </c>
      <c r="BO196">
        <f t="shared" si="300"/>
        <v>3.5599217351092798</v>
      </c>
      <c r="BP196">
        <f t="shared" si="301"/>
        <v>15.021064492825801</v>
      </c>
      <c r="BQ196" t="e">
        <f t="shared" si="302"/>
        <v>#NUM!</v>
      </c>
      <c r="BR196" t="e">
        <f t="shared" si="303"/>
        <v>#NUM!</v>
      </c>
      <c r="BS196">
        <f t="shared" si="304"/>
        <v>3.0638562408178198</v>
      </c>
      <c r="BT196">
        <f t="shared" si="305"/>
        <v>15.750253140187301</v>
      </c>
      <c r="BU196" t="e">
        <f t="shared" si="306"/>
        <v>#NUM!</v>
      </c>
      <c r="BV196" t="e">
        <f t="shared" si="307"/>
        <v>#NUM!</v>
      </c>
      <c r="BW196">
        <f t="shared" si="308"/>
        <v>2.5102695792472498</v>
      </c>
      <c r="BX196">
        <f t="shared" si="309"/>
        <v>15.2431415873915</v>
      </c>
      <c r="BY196" t="e">
        <f t="shared" si="310"/>
        <v>#NUM!</v>
      </c>
      <c r="BZ196" t="e">
        <f t="shared" si="311"/>
        <v>#NUM!</v>
      </c>
      <c r="CA196">
        <f t="shared" si="312"/>
        <v>2.2440602632270799</v>
      </c>
      <c r="CB196">
        <f t="shared" si="313"/>
        <v>16.026274382716998</v>
      </c>
      <c r="CC196" t="e">
        <f t="shared" si="314"/>
        <v>#NUM!</v>
      </c>
      <c r="CD196" t="e">
        <f t="shared" si="315"/>
        <v>#NUM!</v>
      </c>
      <c r="CE196">
        <f t="shared" si="316"/>
        <v>1.90679109178909</v>
      </c>
      <c r="CF196">
        <f t="shared" si="317"/>
        <v>17.0561111587464</v>
      </c>
      <c r="CG196" t="e">
        <f t="shared" si="318"/>
        <v>#NUM!</v>
      </c>
      <c r="CH196" t="e">
        <f t="shared" si="319"/>
        <v>#NUM!</v>
      </c>
      <c r="CI196">
        <f t="shared" si="320"/>
        <v>1.61251614560787</v>
      </c>
      <c r="CJ196">
        <f t="shared" si="321"/>
        <v>17.000451301606802</v>
      </c>
      <c r="CK196" t="e">
        <f t="shared" si="322"/>
        <v>#NUM!</v>
      </c>
      <c r="CL196" t="e">
        <f t="shared" si="323"/>
        <v>#NUM!</v>
      </c>
      <c r="CM196">
        <f t="shared" si="324"/>
        <v>1.2019288554271901</v>
      </c>
      <c r="CN196">
        <f t="shared" si="325"/>
        <v>18.3306258263827</v>
      </c>
      <c r="CO196" t="e">
        <f t="shared" si="326"/>
        <v>#NUM!</v>
      </c>
      <c r="CP196" t="e">
        <f t="shared" si="327"/>
        <v>#NUM!</v>
      </c>
      <c r="CQ196">
        <f t="shared" si="328"/>
        <v>1.1496710791042699</v>
      </c>
      <c r="CR196">
        <f t="shared" si="329"/>
        <v>19.2492358398557</v>
      </c>
      <c r="CS196" t="e">
        <f t="shared" si="330"/>
        <v>#NUM!</v>
      </c>
      <c r="CT196" t="e">
        <f t="shared" si="331"/>
        <v>#NUM!</v>
      </c>
      <c r="CU196">
        <f t="shared" si="332"/>
        <v>1.2848713784541099</v>
      </c>
      <c r="CV196">
        <f t="shared" si="333"/>
        <v>18.442053239153299</v>
      </c>
      <c r="CW196" t="e">
        <f t="shared" si="334"/>
        <v>#NUM!</v>
      </c>
      <c r="CX196" t="e">
        <f t="shared" si="335"/>
        <v>#NUM!</v>
      </c>
      <c r="CY196">
        <f t="shared" si="336"/>
        <v>1.8197314013522901</v>
      </c>
      <c r="CZ196">
        <f t="shared" si="337"/>
        <v>17.8901549765833</v>
      </c>
      <c r="DA196" t="e">
        <f t="shared" si="338"/>
        <v>#NUM!</v>
      </c>
      <c r="DB196" t="e">
        <f t="shared" si="339"/>
        <v>#NUM!</v>
      </c>
      <c r="DC196">
        <f t="shared" si="340"/>
        <v>2.5486366049015499</v>
      </c>
      <c r="DD196">
        <f t="shared" si="341"/>
        <v>17.818111989008599</v>
      </c>
      <c r="DE196" t="e">
        <f t="shared" si="342"/>
        <v>#NUM!</v>
      </c>
      <c r="DF196" t="e">
        <f t="shared" si="343"/>
        <v>#NUM!</v>
      </c>
      <c r="DG196">
        <f t="shared" si="344"/>
        <v>3.2422235457633999</v>
      </c>
      <c r="DH196">
        <f t="shared" si="345"/>
        <v>18.8196852371719</v>
      </c>
      <c r="DI196" t="e">
        <f t="shared" si="346"/>
        <v>#NUM!</v>
      </c>
      <c r="DJ196" t="e">
        <f t="shared" si="347"/>
        <v>#NUM!</v>
      </c>
      <c r="DK196">
        <f t="shared" si="348"/>
        <v>3.8937482771031702</v>
      </c>
      <c r="DL196">
        <f t="shared" si="349"/>
        <v>18.971022064868201</v>
      </c>
      <c r="DM196" t="e">
        <f t="shared" si="350"/>
        <v>#NUM!</v>
      </c>
      <c r="DN196" t="e">
        <f t="shared" si="351"/>
        <v>#NUM!</v>
      </c>
      <c r="DO196">
        <f t="shared" si="352"/>
        <v>4.2416230729803903</v>
      </c>
      <c r="DP196">
        <f t="shared" si="353"/>
        <v>18.316848890217599</v>
      </c>
      <c r="DQ196" t="e">
        <f t="shared" si="354"/>
        <v>#NUM!</v>
      </c>
      <c r="DR196" t="e">
        <f t="shared" si="355"/>
        <v>#NUM!</v>
      </c>
      <c r="DS196">
        <f t="shared" si="356"/>
        <v>4.5731738928809396</v>
      </c>
      <c r="DT196">
        <f t="shared" si="357"/>
        <v>17.782737274176402</v>
      </c>
      <c r="DU196" t="e">
        <f t="shared" si="358"/>
        <v>#NUM!</v>
      </c>
      <c r="DV196" t="e">
        <f t="shared" si="359"/>
        <v>#NUM!</v>
      </c>
    </row>
    <row r="197" spans="1:126" x14ac:dyDescent="0.15">
      <c r="A197">
        <v>77.753284269999995</v>
      </c>
      <c r="B197">
        <v>-36.937715220000001</v>
      </c>
      <c r="C197">
        <v>234</v>
      </c>
      <c r="D197">
        <v>55</v>
      </c>
      <c r="E197">
        <v>368.02563479999998</v>
      </c>
      <c r="F197">
        <v>159.18955990000001</v>
      </c>
      <c r="G197">
        <f t="shared" ref="G197:G260" si="360">SQRT((C196-C197)^2+(D196-D197)^2)/5.73/0.0333</f>
        <v>5.2408429371780096</v>
      </c>
      <c r="H197">
        <f t="shared" ref="H197:H260" si="361">SQRT((E196-E197)^2+(F196-F197)^2)/5.73/0.0333</f>
        <v>1.43129670913297</v>
      </c>
      <c r="I197">
        <f t="shared" ref="I197:I260" si="362">ASIN((H196*SIN(A197/180*PI())/G197))*180/PI()</f>
        <v>8.6970860294656305</v>
      </c>
      <c r="J197">
        <f t="shared" ref="J197:J260" si="363">ABS(ABS(B197)-ABS(I197))</f>
        <v>28.240629190534399</v>
      </c>
      <c r="K197">
        <f t="shared" si="244"/>
        <v>2.64424348193982</v>
      </c>
      <c r="L197">
        <f t="shared" si="245"/>
        <v>0.622696552616259</v>
      </c>
      <c r="M197">
        <f t="shared" si="246"/>
        <v>23.440319656760099</v>
      </c>
      <c r="N197">
        <f t="shared" si="247"/>
        <v>13.4973955632399</v>
      </c>
      <c r="O197">
        <f t="shared" si="248"/>
        <v>1.76282898795988</v>
      </c>
      <c r="P197">
        <f t="shared" si="249"/>
        <v>0.41522737699495599</v>
      </c>
      <c r="Q197">
        <f t="shared" si="250"/>
        <v>31.808581538927299</v>
      </c>
      <c r="R197">
        <f t="shared" si="251"/>
        <v>5.1291336810726502</v>
      </c>
      <c r="S197">
        <f t="shared" si="252"/>
        <v>0</v>
      </c>
      <c r="T197">
        <f t="shared" si="253"/>
        <v>0.24996901637737801</v>
      </c>
      <c r="U197" t="e">
        <f t="shared" si="254"/>
        <v>#DIV/0!</v>
      </c>
      <c r="V197" t="e">
        <f t="shared" si="255"/>
        <v>#DIV/0!</v>
      </c>
      <c r="W197">
        <f t="shared" si="256"/>
        <v>1.49580999775038</v>
      </c>
      <c r="X197">
        <f t="shared" si="257"/>
        <v>0.20001950768718299</v>
      </c>
      <c r="Y197" t="e">
        <f t="shared" si="258"/>
        <v>#NUM!</v>
      </c>
      <c r="Z197" t="e">
        <f t="shared" si="259"/>
        <v>#NUM!</v>
      </c>
      <c r="AA197">
        <f t="shared" si="260"/>
        <v>1.24650833145865</v>
      </c>
      <c r="AB197">
        <f t="shared" si="261"/>
        <v>0.26864941074385201</v>
      </c>
      <c r="AC197" t="e">
        <f t="shared" si="262"/>
        <v>#NUM!</v>
      </c>
      <c r="AD197" t="e">
        <f t="shared" si="263"/>
        <v>#NUM!</v>
      </c>
      <c r="AE197">
        <f t="shared" si="264"/>
        <v>2.1368714253576799</v>
      </c>
      <c r="AF197">
        <f t="shared" si="265"/>
        <v>0.10407522310702801</v>
      </c>
      <c r="AG197" t="e">
        <f t="shared" si="266"/>
        <v>#NUM!</v>
      </c>
      <c r="AH197" t="e">
        <f t="shared" si="267"/>
        <v>#NUM!</v>
      </c>
      <c r="AI197">
        <f t="shared" si="268"/>
        <v>3.3053043524247698</v>
      </c>
      <c r="AJ197">
        <f t="shared" si="269"/>
        <v>2.6013011471220202</v>
      </c>
      <c r="AK197" t="e">
        <f t="shared" si="270"/>
        <v>#NUM!</v>
      </c>
      <c r="AL197" t="e">
        <f t="shared" si="271"/>
        <v>#NUM!</v>
      </c>
      <c r="AM197">
        <f t="shared" si="272"/>
        <v>4.7374605557016096</v>
      </c>
      <c r="AN197">
        <f t="shared" si="273"/>
        <v>4.5341733585643</v>
      </c>
      <c r="AO197" t="e">
        <f t="shared" si="274"/>
        <v>#NUM!</v>
      </c>
      <c r="AP197" t="e">
        <f t="shared" si="275"/>
        <v>#NUM!</v>
      </c>
      <c r="AQ197">
        <f t="shared" si="276"/>
        <v>6.62645517274402</v>
      </c>
      <c r="AR197">
        <f t="shared" si="277"/>
        <v>6.9876669272896201</v>
      </c>
      <c r="AS197" t="e">
        <f t="shared" si="278"/>
        <v>#NUM!</v>
      </c>
      <c r="AT197" t="e">
        <f t="shared" si="279"/>
        <v>#NUM!</v>
      </c>
      <c r="AU197">
        <f t="shared" si="280"/>
        <v>6.4502270996489104</v>
      </c>
      <c r="AV197">
        <f t="shared" si="281"/>
        <v>7.8998258362821403</v>
      </c>
      <c r="AW197" t="e">
        <f t="shared" si="282"/>
        <v>#NUM!</v>
      </c>
      <c r="AX197" t="e">
        <f t="shared" si="283"/>
        <v>#NUM!</v>
      </c>
      <c r="AY197">
        <f t="shared" si="284"/>
        <v>6.5069645231694802</v>
      </c>
      <c r="AZ197">
        <f t="shared" si="285"/>
        <v>12.3670119929692</v>
      </c>
      <c r="BA197" t="e">
        <f t="shared" si="286"/>
        <v>#NUM!</v>
      </c>
      <c r="BB197" t="e">
        <f t="shared" si="287"/>
        <v>#NUM!</v>
      </c>
      <c r="BC197">
        <f t="shared" si="288"/>
        <v>5.8245853880229399</v>
      </c>
      <c r="BD197">
        <f t="shared" si="289"/>
        <v>12.5183057819733</v>
      </c>
      <c r="BE197" t="e">
        <f t="shared" si="290"/>
        <v>#NUM!</v>
      </c>
      <c r="BF197" t="e">
        <f t="shared" si="291"/>
        <v>#NUM!</v>
      </c>
      <c r="BG197">
        <f t="shared" si="292"/>
        <v>5.24785778104523</v>
      </c>
      <c r="BH197">
        <f t="shared" si="293"/>
        <v>11.6345976942705</v>
      </c>
      <c r="BI197" t="e">
        <f t="shared" si="294"/>
        <v>#NUM!</v>
      </c>
      <c r="BJ197" t="e">
        <f t="shared" si="295"/>
        <v>#NUM!</v>
      </c>
      <c r="BK197">
        <f t="shared" si="296"/>
        <v>5.0479740029532199</v>
      </c>
      <c r="BL197">
        <f t="shared" si="297"/>
        <v>11.9292516481832</v>
      </c>
      <c r="BM197" t="e">
        <f t="shared" si="298"/>
        <v>#NUM!</v>
      </c>
      <c r="BN197" t="e">
        <f t="shared" si="299"/>
        <v>#NUM!</v>
      </c>
      <c r="BO197">
        <f t="shared" si="300"/>
        <v>4.2968956581522004</v>
      </c>
      <c r="BP197">
        <f t="shared" si="301"/>
        <v>12.8849619013726</v>
      </c>
      <c r="BQ197" t="e">
        <f t="shared" si="302"/>
        <v>#NUM!</v>
      </c>
      <c r="BR197" t="e">
        <f t="shared" si="303"/>
        <v>#NUM!</v>
      </c>
      <c r="BS197">
        <f t="shared" si="304"/>
        <v>3.47806363216363</v>
      </c>
      <c r="BT197">
        <f t="shared" si="305"/>
        <v>14.158153023892201</v>
      </c>
      <c r="BU197" t="e">
        <f t="shared" si="306"/>
        <v>#NUM!</v>
      </c>
      <c r="BV197" t="e">
        <f t="shared" si="307"/>
        <v>#NUM!</v>
      </c>
      <c r="BW197">
        <f t="shared" si="308"/>
        <v>3.0249058769742199</v>
      </c>
      <c r="BX197">
        <f t="shared" si="309"/>
        <v>14.8938022265881</v>
      </c>
      <c r="BY197" t="e">
        <f t="shared" si="310"/>
        <v>#NUM!</v>
      </c>
      <c r="BZ197" t="e">
        <f t="shared" si="311"/>
        <v>#NUM!</v>
      </c>
      <c r="CA197">
        <f t="shared" si="312"/>
        <v>2.4895613367066001</v>
      </c>
      <c r="CB197">
        <f t="shared" si="313"/>
        <v>14.4577106191393</v>
      </c>
      <c r="CC197" t="e">
        <f t="shared" si="314"/>
        <v>#NUM!</v>
      </c>
      <c r="CD197" t="e">
        <f t="shared" si="315"/>
        <v>#NUM!</v>
      </c>
      <c r="CE197">
        <f t="shared" si="316"/>
        <v>2.2746642516903699</v>
      </c>
      <c r="CF197">
        <f t="shared" si="317"/>
        <v>15.241158299716901</v>
      </c>
      <c r="CG197" t="e">
        <f t="shared" si="318"/>
        <v>#NUM!</v>
      </c>
      <c r="CH197" t="e">
        <f t="shared" si="319"/>
        <v>#NUM!</v>
      </c>
      <c r="CI197">
        <f t="shared" si="320"/>
        <v>1.96687636169893</v>
      </c>
      <c r="CJ197">
        <f t="shared" si="321"/>
        <v>16.259631181338001</v>
      </c>
      <c r="CK197" t="e">
        <f t="shared" si="322"/>
        <v>#NUM!</v>
      </c>
      <c r="CL197" t="e">
        <f t="shared" si="323"/>
        <v>#NUM!</v>
      </c>
      <c r="CM197">
        <f t="shared" si="324"/>
        <v>1.6997840883527</v>
      </c>
      <c r="CN197">
        <f t="shared" si="325"/>
        <v>16.243384075097101</v>
      </c>
      <c r="CO197" t="e">
        <f t="shared" si="326"/>
        <v>#NUM!</v>
      </c>
      <c r="CP197" t="e">
        <f t="shared" si="327"/>
        <v>#NUM!</v>
      </c>
      <c r="CQ197">
        <f t="shared" si="328"/>
        <v>1.3407353514303699</v>
      </c>
      <c r="CR197">
        <f t="shared" si="329"/>
        <v>17.547532881414998</v>
      </c>
      <c r="CS197" t="e">
        <f t="shared" si="330"/>
        <v>#NUM!</v>
      </c>
      <c r="CT197" t="e">
        <f t="shared" si="331"/>
        <v>#NUM!</v>
      </c>
      <c r="CU197">
        <f t="shared" si="332"/>
        <v>1.32212174096991</v>
      </c>
      <c r="CV197">
        <f t="shared" si="333"/>
        <v>18.461237805359399</v>
      </c>
      <c r="CW197" t="e">
        <f t="shared" si="334"/>
        <v>#NUM!</v>
      </c>
      <c r="CX197" t="e">
        <f t="shared" si="335"/>
        <v>#NUM!</v>
      </c>
      <c r="CY197">
        <f t="shared" si="336"/>
        <v>1.4190499619227599</v>
      </c>
      <c r="CZ197">
        <f t="shared" si="337"/>
        <v>17.717875990173201</v>
      </c>
      <c r="DA197" t="e">
        <f t="shared" si="338"/>
        <v>#NUM!</v>
      </c>
      <c r="DB197" t="e">
        <f t="shared" si="339"/>
        <v>#NUM!</v>
      </c>
      <c r="DC197">
        <f t="shared" si="340"/>
        <v>1.8752861798193099</v>
      </c>
      <c r="DD197">
        <f t="shared" si="341"/>
        <v>17.2150289215875</v>
      </c>
      <c r="DE197" t="e">
        <f t="shared" si="342"/>
        <v>#NUM!</v>
      </c>
      <c r="DF197" t="e">
        <f t="shared" si="343"/>
        <v>#NUM!</v>
      </c>
      <c r="DG197">
        <f t="shared" si="344"/>
        <v>2.5538308840597699</v>
      </c>
      <c r="DH197">
        <f t="shared" si="345"/>
        <v>17.170430988484298</v>
      </c>
      <c r="DI197" t="e">
        <f t="shared" si="346"/>
        <v>#NUM!</v>
      </c>
      <c r="DJ197" t="e">
        <f t="shared" si="347"/>
        <v>#NUM!</v>
      </c>
      <c r="DK197">
        <f t="shared" si="348"/>
        <v>3.2108670852126302</v>
      </c>
      <c r="DL197">
        <f t="shared" si="349"/>
        <v>18.159882637996301</v>
      </c>
      <c r="DM197" t="e">
        <f t="shared" si="350"/>
        <v>#NUM!</v>
      </c>
      <c r="DN197" t="e">
        <f t="shared" si="351"/>
        <v>#NUM!</v>
      </c>
      <c r="DO197">
        <f t="shared" si="352"/>
        <v>3.8339334930143898</v>
      </c>
      <c r="DP197">
        <f t="shared" si="353"/>
        <v>18.329497164582001</v>
      </c>
      <c r="DQ197" t="e">
        <f t="shared" si="354"/>
        <v>#NUM!</v>
      </c>
      <c r="DR197" t="e">
        <f t="shared" si="355"/>
        <v>#NUM!</v>
      </c>
      <c r="DS197">
        <f t="shared" si="356"/>
        <v>4.1790574474693498</v>
      </c>
      <c r="DT197">
        <f t="shared" si="357"/>
        <v>17.718513925762601</v>
      </c>
      <c r="DU197" t="e">
        <f t="shared" si="358"/>
        <v>#NUM!</v>
      </c>
      <c r="DV197" t="e">
        <f t="shared" si="359"/>
        <v>#NUM!</v>
      </c>
    </row>
    <row r="198" spans="1:126" x14ac:dyDescent="0.15">
      <c r="A198">
        <v>124.9493727</v>
      </c>
      <c r="B198">
        <v>-40.025855530000001</v>
      </c>
      <c r="C198">
        <v>234</v>
      </c>
      <c r="D198">
        <v>55</v>
      </c>
      <c r="E198">
        <v>367.93096919999999</v>
      </c>
      <c r="F198">
        <v>159.26266480000001</v>
      </c>
      <c r="G198">
        <f t="shared" si="360"/>
        <v>0</v>
      </c>
      <c r="H198">
        <f t="shared" si="361"/>
        <v>0.62684298611418299</v>
      </c>
      <c r="I198" t="e">
        <f t="shared" si="362"/>
        <v>#DIV/0!</v>
      </c>
      <c r="J198" t="e">
        <f t="shared" si="363"/>
        <v>#DIV/0!</v>
      </c>
      <c r="K198">
        <f t="shared" ref="K198:K261" si="364">SQRT((C196-C198)^2+(D196-D198)^2)/5.73/0.066</f>
        <v>2.64424348193982</v>
      </c>
      <c r="L198">
        <f t="shared" ref="L198:L261" si="365">SQRT((E196-E198)^2+(F196-F198)^2)/5.73/0.066</f>
        <v>1.02510496531101</v>
      </c>
      <c r="M198">
        <f t="shared" ref="M198:M261" si="366">ASIN((L196*SIN(A198/180*PI())/K198))*180/PI()</f>
        <v>7.2979025901069301</v>
      </c>
      <c r="N198">
        <f t="shared" ref="N198:N261" si="367">ABS(ABS(B198)-ABS(M198))</f>
        <v>32.7279529398931</v>
      </c>
      <c r="O198">
        <f t="shared" si="248"/>
        <v>1.76282898795988</v>
      </c>
      <c r="P198">
        <f t="shared" si="249"/>
        <v>0.56452580642180605</v>
      </c>
      <c r="Q198">
        <f t="shared" si="250"/>
        <v>19.4921403595839</v>
      </c>
      <c r="R198">
        <f t="shared" si="251"/>
        <v>20.533715170416102</v>
      </c>
      <c r="S198">
        <f t="shared" si="252"/>
        <v>1.32212174096991</v>
      </c>
      <c r="T198">
        <f t="shared" si="253"/>
        <v>0.42336588567619299</v>
      </c>
      <c r="U198">
        <f t="shared" si="254"/>
        <v>15.1472699552119</v>
      </c>
      <c r="V198">
        <f t="shared" si="255"/>
        <v>24.878585574788101</v>
      </c>
      <c r="W198">
        <f t="shared" si="256"/>
        <v>0</v>
      </c>
      <c r="X198">
        <f t="shared" si="257"/>
        <v>9.3890944895286196E-2</v>
      </c>
      <c r="Y198" t="e">
        <f t="shared" si="258"/>
        <v>#DIV/0!</v>
      </c>
      <c r="Z198" t="e">
        <f t="shared" si="259"/>
        <v>#DIV/0!</v>
      </c>
      <c r="AA198">
        <f t="shared" si="260"/>
        <v>1.24650833145865</v>
      </c>
      <c r="AB198">
        <f t="shared" si="261"/>
        <v>7.82702676713634E-2</v>
      </c>
      <c r="AC198" t="e">
        <f t="shared" si="262"/>
        <v>#NUM!</v>
      </c>
      <c r="AD198" t="e">
        <f t="shared" si="263"/>
        <v>#NUM!</v>
      </c>
      <c r="AE198">
        <f t="shared" si="264"/>
        <v>1.06843571267884</v>
      </c>
      <c r="AF198">
        <f t="shared" si="265"/>
        <v>0.181854247198561</v>
      </c>
      <c r="AG198" t="e">
        <f t="shared" si="266"/>
        <v>#NUM!</v>
      </c>
      <c r="AH198" t="e">
        <f t="shared" si="267"/>
        <v>#NUM!</v>
      </c>
      <c r="AI198">
        <f t="shared" si="268"/>
        <v>1.8697624971879701</v>
      </c>
      <c r="AJ198">
        <f t="shared" si="269"/>
        <v>1.9961932561705201E-2</v>
      </c>
      <c r="AK198" t="e">
        <f t="shared" si="270"/>
        <v>#NUM!</v>
      </c>
      <c r="AL198" t="e">
        <f t="shared" si="271"/>
        <v>#NUM!</v>
      </c>
      <c r="AM198">
        <f t="shared" si="272"/>
        <v>2.9380483132664601</v>
      </c>
      <c r="AN198">
        <f t="shared" si="273"/>
        <v>2.2916305305790798</v>
      </c>
      <c r="AO198" t="e">
        <f t="shared" si="274"/>
        <v>#NUM!</v>
      </c>
      <c r="AP198" t="e">
        <f t="shared" si="275"/>
        <v>#NUM!</v>
      </c>
      <c r="AQ198">
        <f t="shared" si="276"/>
        <v>4.2637145001314396</v>
      </c>
      <c r="AR198">
        <f t="shared" si="277"/>
        <v>4.0594583654564698</v>
      </c>
      <c r="AS198" t="e">
        <f t="shared" si="278"/>
        <v>#NUM!</v>
      </c>
      <c r="AT198" t="e">
        <f t="shared" si="279"/>
        <v>#NUM!</v>
      </c>
      <c r="AU198">
        <f t="shared" si="280"/>
        <v>6.02405015704002</v>
      </c>
      <c r="AV198">
        <f t="shared" si="281"/>
        <v>6.3436806310801597</v>
      </c>
      <c r="AW198" t="e">
        <f t="shared" si="282"/>
        <v>#NUM!</v>
      </c>
      <c r="AX198" t="e">
        <f t="shared" si="283"/>
        <v>#NUM!</v>
      </c>
      <c r="AY198">
        <f t="shared" si="284"/>
        <v>5.91270817467817</v>
      </c>
      <c r="AZ198">
        <f t="shared" si="285"/>
        <v>7.2313552070827098</v>
      </c>
      <c r="BA198" t="e">
        <f t="shared" si="286"/>
        <v>#NUM!</v>
      </c>
      <c r="BB198" t="e">
        <f t="shared" si="287"/>
        <v>#NUM!</v>
      </c>
      <c r="BC198">
        <f t="shared" si="288"/>
        <v>6.0064287906179796</v>
      </c>
      <c r="BD198">
        <f t="shared" si="289"/>
        <v>11.4098515936216</v>
      </c>
      <c r="BE198" t="e">
        <f t="shared" si="290"/>
        <v>#NUM!</v>
      </c>
      <c r="BF198" t="e">
        <f t="shared" si="291"/>
        <v>#NUM!</v>
      </c>
      <c r="BG198">
        <f t="shared" si="292"/>
        <v>5.4085435745927297</v>
      </c>
      <c r="BH198">
        <f t="shared" si="293"/>
        <v>11.617857918162301</v>
      </c>
      <c r="BI198" t="e">
        <f t="shared" si="294"/>
        <v>#NUM!</v>
      </c>
      <c r="BJ198" t="e">
        <f t="shared" si="295"/>
        <v>#NUM!</v>
      </c>
      <c r="BK198">
        <f t="shared" si="296"/>
        <v>4.8980005956422197</v>
      </c>
      <c r="BL198">
        <f t="shared" si="297"/>
        <v>10.852874469892599</v>
      </c>
      <c r="BM198" t="e">
        <f t="shared" si="298"/>
        <v>#NUM!</v>
      </c>
      <c r="BN198" t="e">
        <f t="shared" si="299"/>
        <v>#NUM!</v>
      </c>
      <c r="BO198">
        <f t="shared" si="300"/>
        <v>4.7324756277686397</v>
      </c>
      <c r="BP198">
        <f t="shared" si="301"/>
        <v>11.1785164573252</v>
      </c>
      <c r="BQ198" t="e">
        <f t="shared" si="302"/>
        <v>#NUM!</v>
      </c>
      <c r="BR198" t="e">
        <f t="shared" si="303"/>
        <v>#NUM!</v>
      </c>
      <c r="BS198">
        <f t="shared" si="304"/>
        <v>4.0441370900256004</v>
      </c>
      <c r="BT198">
        <f t="shared" si="305"/>
        <v>12.1214593046882</v>
      </c>
      <c r="BU198" t="e">
        <f t="shared" si="306"/>
        <v>#NUM!</v>
      </c>
      <c r="BV198" t="e">
        <f t="shared" si="307"/>
        <v>#NUM!</v>
      </c>
      <c r="BW198">
        <f t="shared" si="308"/>
        <v>3.2848378748211999</v>
      </c>
      <c r="BX198">
        <f t="shared" si="309"/>
        <v>13.368130884844801</v>
      </c>
      <c r="BY198" t="e">
        <f t="shared" si="310"/>
        <v>#NUM!</v>
      </c>
      <c r="BZ198" t="e">
        <f t="shared" si="311"/>
        <v>#NUM!</v>
      </c>
      <c r="CA198">
        <f t="shared" si="312"/>
        <v>2.8657003045018898</v>
      </c>
      <c r="CB198">
        <f t="shared" si="313"/>
        <v>14.106216373796</v>
      </c>
      <c r="CC198" t="e">
        <f t="shared" si="314"/>
        <v>#NUM!</v>
      </c>
      <c r="CD198" t="e">
        <f t="shared" si="315"/>
        <v>#NUM!</v>
      </c>
      <c r="CE198">
        <f t="shared" si="316"/>
        <v>2.36508326987127</v>
      </c>
      <c r="CF198">
        <f t="shared" si="317"/>
        <v>13.730989209082001</v>
      </c>
      <c r="CG198" t="e">
        <f t="shared" si="318"/>
        <v>#NUM!</v>
      </c>
      <c r="CH198" t="e">
        <f t="shared" si="319"/>
        <v>#NUM!</v>
      </c>
      <c r="CI198">
        <f t="shared" si="320"/>
        <v>2.1663469063717802</v>
      </c>
      <c r="CJ198">
        <f t="shared" si="321"/>
        <v>14.5118095885916</v>
      </c>
      <c r="CK198" t="e">
        <f t="shared" si="322"/>
        <v>#NUM!</v>
      </c>
      <c r="CL198" t="e">
        <f t="shared" si="323"/>
        <v>#NUM!</v>
      </c>
      <c r="CM198">
        <f t="shared" si="324"/>
        <v>1.8774728907126099</v>
      </c>
      <c r="CN198">
        <f t="shared" si="325"/>
        <v>15.5172535717813</v>
      </c>
      <c r="CO198" t="e">
        <f t="shared" si="326"/>
        <v>#NUM!</v>
      </c>
      <c r="CP198" t="e">
        <f t="shared" si="327"/>
        <v>#NUM!</v>
      </c>
      <c r="CQ198">
        <f t="shared" si="328"/>
        <v>1.6258804323373699</v>
      </c>
      <c r="CR198">
        <f t="shared" si="329"/>
        <v>15.5342772435122</v>
      </c>
      <c r="CS198" t="e">
        <f t="shared" si="330"/>
        <v>#NUM!</v>
      </c>
      <c r="CT198" t="e">
        <f t="shared" si="331"/>
        <v>#NUM!</v>
      </c>
      <c r="CU198">
        <f t="shared" si="332"/>
        <v>1.2848713784541099</v>
      </c>
      <c r="CV198">
        <f t="shared" si="333"/>
        <v>16.813149496740401</v>
      </c>
      <c r="CW198" t="e">
        <f t="shared" si="334"/>
        <v>#NUM!</v>
      </c>
      <c r="CX198" t="e">
        <f t="shared" si="335"/>
        <v>#NUM!</v>
      </c>
      <c r="CY198">
        <f t="shared" si="336"/>
        <v>1.26923687133111</v>
      </c>
      <c r="CZ198">
        <f t="shared" si="337"/>
        <v>17.719993752668799</v>
      </c>
      <c r="DA198" t="e">
        <f t="shared" si="338"/>
        <v>#NUM!</v>
      </c>
      <c r="DB198" t="e">
        <f t="shared" si="339"/>
        <v>#NUM!</v>
      </c>
      <c r="DC198">
        <f t="shared" si="340"/>
        <v>1.3644711172334201</v>
      </c>
      <c r="DD198">
        <f t="shared" si="341"/>
        <v>17.033738013791201</v>
      </c>
      <c r="DE198" t="e">
        <f t="shared" si="342"/>
        <v>#NUM!</v>
      </c>
      <c r="DF198" t="e">
        <f t="shared" si="343"/>
        <v>#NUM!</v>
      </c>
      <c r="DG198">
        <f t="shared" si="344"/>
        <v>1.8058311361223001</v>
      </c>
      <c r="DH198">
        <f t="shared" si="345"/>
        <v>16.574840460420301</v>
      </c>
      <c r="DI198" t="e">
        <f t="shared" si="346"/>
        <v>#NUM!</v>
      </c>
      <c r="DJ198" t="e">
        <f t="shared" si="347"/>
        <v>#NUM!</v>
      </c>
      <c r="DK198">
        <f t="shared" si="348"/>
        <v>2.4626226382005001</v>
      </c>
      <c r="DL198">
        <f t="shared" si="349"/>
        <v>16.554599172231601</v>
      </c>
      <c r="DM198" t="e">
        <f t="shared" si="350"/>
        <v>#NUM!</v>
      </c>
      <c r="DN198" t="e">
        <f t="shared" si="351"/>
        <v>#NUM!</v>
      </c>
      <c r="DO198">
        <f t="shared" si="352"/>
        <v>3.1001475305501298</v>
      </c>
      <c r="DP198">
        <f t="shared" si="353"/>
        <v>17.531386788115899</v>
      </c>
      <c r="DQ198" t="e">
        <f t="shared" si="354"/>
        <v>#NUM!</v>
      </c>
      <c r="DR198" t="e">
        <f t="shared" si="355"/>
        <v>#NUM!</v>
      </c>
      <c r="DS198">
        <f t="shared" si="356"/>
        <v>3.7061357099139101</v>
      </c>
      <c r="DT198">
        <f t="shared" si="357"/>
        <v>17.7166190781846</v>
      </c>
      <c r="DU198" t="e">
        <f t="shared" si="358"/>
        <v>#NUM!</v>
      </c>
      <c r="DV198" t="e">
        <f t="shared" si="359"/>
        <v>#NUM!</v>
      </c>
    </row>
    <row r="199" spans="1:126" x14ac:dyDescent="0.15">
      <c r="A199">
        <v>10.29881821</v>
      </c>
      <c r="B199">
        <v>-42.440566619999998</v>
      </c>
      <c r="C199">
        <v>234</v>
      </c>
      <c r="D199">
        <v>55</v>
      </c>
      <c r="E199">
        <v>367.91842650000001</v>
      </c>
      <c r="F199">
        <v>159.39462280000001</v>
      </c>
      <c r="G199">
        <f t="shared" si="360"/>
        <v>0</v>
      </c>
      <c r="H199">
        <f t="shared" si="361"/>
        <v>0.69468817437624597</v>
      </c>
      <c r="I199" t="e">
        <f t="shared" si="362"/>
        <v>#DIV/0!</v>
      </c>
      <c r="J199" t="e">
        <f t="shared" si="363"/>
        <v>#DIV/0!</v>
      </c>
      <c r="K199">
        <f t="shared" si="364"/>
        <v>0</v>
      </c>
      <c r="L199">
        <f t="shared" si="365"/>
        <v>0.611869100155221</v>
      </c>
      <c r="M199" t="e">
        <f t="shared" si="366"/>
        <v>#DIV/0!</v>
      </c>
      <c r="N199" t="e">
        <f t="shared" si="367"/>
        <v>#DIV/0!</v>
      </c>
      <c r="O199">
        <f t="shared" ref="O199:O262" si="368">SQRT((C196-C199)^2+(D196-D199)^2)/5.73/0.099</f>
        <v>1.76282898795988</v>
      </c>
      <c r="P199">
        <f t="shared" ref="P199:P262" si="369">SQRT((E196-E199)^2+(F196-F199)^2)/5.73/0.099</f>
        <v>0.88859182336264797</v>
      </c>
      <c r="Q199">
        <f t="shared" ref="Q199:Q262" si="370">ASIN((P196*SIN(A199/180*PI())/O199))*180/PI()</f>
        <v>4.7393741900627404</v>
      </c>
      <c r="R199">
        <f t="shared" ref="R199:R262" si="371">ABS(ABS(B199)-ABS(Q199))</f>
        <v>37.701192429937301</v>
      </c>
      <c r="S199">
        <f t="shared" si="252"/>
        <v>1.32212174096991</v>
      </c>
      <c r="T199">
        <f t="shared" si="253"/>
        <v>0.59669435915486402</v>
      </c>
      <c r="U199">
        <f t="shared" si="254"/>
        <v>5.53308416115987</v>
      </c>
      <c r="V199">
        <f t="shared" si="255"/>
        <v>36.9074824588401</v>
      </c>
      <c r="W199">
        <f t="shared" si="256"/>
        <v>1.0576973927759299</v>
      </c>
      <c r="X199">
        <f t="shared" si="257"/>
        <v>0.47734628483559499</v>
      </c>
      <c r="Y199">
        <f t="shared" si="258"/>
        <v>42.787216626937898</v>
      </c>
      <c r="Z199">
        <f t="shared" si="259"/>
        <v>0.34665000693787101</v>
      </c>
      <c r="AA199">
        <f t="shared" si="260"/>
        <v>0</v>
      </c>
      <c r="AB199">
        <f t="shared" si="261"/>
        <v>3.9011077486629402E-2</v>
      </c>
      <c r="AC199" t="e">
        <f t="shared" si="262"/>
        <v>#DIV/0!</v>
      </c>
      <c r="AD199" t="e">
        <f t="shared" si="263"/>
        <v>#DIV/0!</v>
      </c>
      <c r="AE199">
        <f t="shared" si="264"/>
        <v>1.06843571267884</v>
      </c>
      <c r="AF199">
        <f t="shared" si="265"/>
        <v>3.3410647989065602E-2</v>
      </c>
      <c r="AG199" t="e">
        <f t="shared" si="266"/>
        <v>#NUM!</v>
      </c>
      <c r="AH199" t="e">
        <f t="shared" si="267"/>
        <v>#NUM!</v>
      </c>
      <c r="AI199">
        <f t="shared" si="268"/>
        <v>0.93488124859398603</v>
      </c>
      <c r="AJ199">
        <f t="shared" si="269"/>
        <v>8.4607291411740795E-2</v>
      </c>
      <c r="AK199" t="e">
        <f t="shared" si="270"/>
        <v>#NUM!</v>
      </c>
      <c r="AL199" t="e">
        <f t="shared" si="271"/>
        <v>#NUM!</v>
      </c>
      <c r="AM199">
        <f t="shared" si="272"/>
        <v>1.6620111086115299</v>
      </c>
      <c r="AN199">
        <f t="shared" si="273"/>
        <v>8.4390761913597498E-2</v>
      </c>
      <c r="AO199" t="e">
        <f t="shared" si="274"/>
        <v>#NUM!</v>
      </c>
      <c r="AP199" t="e">
        <f t="shared" si="275"/>
        <v>#NUM!</v>
      </c>
      <c r="AQ199">
        <f t="shared" si="276"/>
        <v>2.64424348193982</v>
      </c>
      <c r="AR199">
        <f t="shared" si="277"/>
        <v>2.0990767366260199</v>
      </c>
      <c r="AS199" t="e">
        <f t="shared" si="278"/>
        <v>#NUM!</v>
      </c>
      <c r="AT199" t="e">
        <f t="shared" si="279"/>
        <v>#NUM!</v>
      </c>
      <c r="AU199">
        <f t="shared" si="280"/>
        <v>3.8761040910285902</v>
      </c>
      <c r="AV199">
        <f t="shared" si="281"/>
        <v>3.7204065526949299</v>
      </c>
      <c r="AW199" t="e">
        <f t="shared" si="282"/>
        <v>#NUM!</v>
      </c>
      <c r="AX199" t="e">
        <f t="shared" si="283"/>
        <v>#NUM!</v>
      </c>
      <c r="AY199">
        <f t="shared" si="284"/>
        <v>5.5220459772866803</v>
      </c>
      <c r="AZ199">
        <f t="shared" si="285"/>
        <v>5.8515082985335303</v>
      </c>
      <c r="BA199">
        <f t="shared" si="286"/>
        <v>50.8892045676169</v>
      </c>
      <c r="BB199">
        <f t="shared" si="287"/>
        <v>8.4486379476168807</v>
      </c>
      <c r="BC199">
        <f t="shared" si="288"/>
        <v>5.4578844689336901</v>
      </c>
      <c r="BD199">
        <f t="shared" si="289"/>
        <v>6.7069299825446098</v>
      </c>
      <c r="BE199">
        <f t="shared" si="290"/>
        <v>63.957171493292797</v>
      </c>
      <c r="BF199">
        <f t="shared" si="291"/>
        <v>21.516604873292799</v>
      </c>
      <c r="BG199">
        <f t="shared" si="292"/>
        <v>5.5773981627166904</v>
      </c>
      <c r="BH199">
        <f t="shared" si="293"/>
        <v>10.627188391301701</v>
      </c>
      <c r="BI199">
        <f t="shared" si="294"/>
        <v>43.239941190524704</v>
      </c>
      <c r="BJ199">
        <f t="shared" si="295"/>
        <v>0.79937457052466998</v>
      </c>
      <c r="BK199">
        <f t="shared" si="296"/>
        <v>5.0479740029532199</v>
      </c>
      <c r="BL199">
        <f t="shared" si="297"/>
        <v>10.8728114246132</v>
      </c>
      <c r="BM199">
        <f t="shared" si="298"/>
        <v>54.753950234238701</v>
      </c>
      <c r="BN199">
        <f t="shared" si="299"/>
        <v>12.313383614238701</v>
      </c>
      <c r="BO199">
        <f t="shared" si="300"/>
        <v>4.5918755584145803</v>
      </c>
      <c r="BP199">
        <f t="shared" si="301"/>
        <v>10.2020261174297</v>
      </c>
      <c r="BQ199">
        <f t="shared" si="302"/>
        <v>63.899390585956503</v>
      </c>
      <c r="BR199">
        <f t="shared" si="303"/>
        <v>21.458823965956501</v>
      </c>
      <c r="BS199">
        <f t="shared" si="304"/>
        <v>4.4540947084881299</v>
      </c>
      <c r="BT199">
        <f t="shared" si="305"/>
        <v>10.547232888334801</v>
      </c>
      <c r="BU199">
        <f t="shared" si="306"/>
        <v>70.353759170780506</v>
      </c>
      <c r="BV199">
        <f t="shared" si="307"/>
        <v>27.913192550780501</v>
      </c>
      <c r="BW199">
        <f t="shared" si="308"/>
        <v>3.8194628072464001</v>
      </c>
      <c r="BX199">
        <f t="shared" si="309"/>
        <v>11.472265682715101</v>
      </c>
      <c r="BY199" t="e">
        <f t="shared" si="310"/>
        <v>#NUM!</v>
      </c>
      <c r="BZ199" t="e">
        <f t="shared" si="311"/>
        <v>#NUM!</v>
      </c>
      <c r="CA199">
        <f t="shared" si="312"/>
        <v>3.1119516708832502</v>
      </c>
      <c r="CB199">
        <f t="shared" si="313"/>
        <v>12.688936175967701</v>
      </c>
      <c r="CC199" t="e">
        <f t="shared" si="314"/>
        <v>#NUM!</v>
      </c>
      <c r="CD199" t="e">
        <f t="shared" si="315"/>
        <v>#NUM!</v>
      </c>
      <c r="CE199">
        <f t="shared" si="316"/>
        <v>2.7224152892768001</v>
      </c>
      <c r="CF199">
        <f t="shared" si="317"/>
        <v>13.4237310177274</v>
      </c>
      <c r="CG199" t="e">
        <f t="shared" si="318"/>
        <v>#NUM!</v>
      </c>
      <c r="CH199" t="e">
        <f t="shared" si="319"/>
        <v>#NUM!</v>
      </c>
      <c r="CI199">
        <f t="shared" si="320"/>
        <v>2.2524602570202501</v>
      </c>
      <c r="CJ199">
        <f t="shared" si="321"/>
        <v>13.098611244886801</v>
      </c>
      <c r="CK199" t="e">
        <f t="shared" si="322"/>
        <v>#NUM!</v>
      </c>
      <c r="CL199" t="e">
        <f t="shared" si="323"/>
        <v>#NUM!</v>
      </c>
      <c r="CM199">
        <f t="shared" si="324"/>
        <v>2.0678765924457898</v>
      </c>
      <c r="CN199">
        <f t="shared" si="325"/>
        <v>13.8727393657347</v>
      </c>
      <c r="CO199" t="e">
        <f t="shared" si="326"/>
        <v>#NUM!</v>
      </c>
      <c r="CP199" t="e">
        <f t="shared" si="327"/>
        <v>#NUM!</v>
      </c>
      <c r="CQ199">
        <f t="shared" si="328"/>
        <v>1.79584363459467</v>
      </c>
      <c r="CR199">
        <f t="shared" si="329"/>
        <v>14.862341341071501</v>
      </c>
      <c r="CS199" t="e">
        <f t="shared" si="330"/>
        <v>#NUM!</v>
      </c>
      <c r="CT199" t="e">
        <f t="shared" si="331"/>
        <v>#NUM!</v>
      </c>
      <c r="CU199">
        <f t="shared" si="332"/>
        <v>1.5581354143233099</v>
      </c>
      <c r="CV199">
        <f t="shared" si="333"/>
        <v>14.906174494521</v>
      </c>
      <c r="CW199" t="e">
        <f t="shared" si="334"/>
        <v>#NUM!</v>
      </c>
      <c r="CX199" t="e">
        <f t="shared" si="335"/>
        <v>#NUM!</v>
      </c>
      <c r="CY199">
        <f t="shared" si="336"/>
        <v>1.2334765233159499</v>
      </c>
      <c r="CZ199">
        <f t="shared" si="337"/>
        <v>16.158618537270499</v>
      </c>
      <c r="DA199" t="e">
        <f t="shared" si="338"/>
        <v>#NUM!</v>
      </c>
      <c r="DB199" t="e">
        <f t="shared" si="339"/>
        <v>#NUM!</v>
      </c>
      <c r="DC199">
        <f t="shared" si="340"/>
        <v>1.2204200685876101</v>
      </c>
      <c r="DD199">
        <f t="shared" si="341"/>
        <v>17.056011239506699</v>
      </c>
      <c r="DE199" t="e">
        <f t="shared" si="342"/>
        <v>#NUM!</v>
      </c>
      <c r="DF199" t="e">
        <f t="shared" si="343"/>
        <v>#NUM!</v>
      </c>
      <c r="DG199">
        <f t="shared" si="344"/>
        <v>1.3139351499284799</v>
      </c>
      <c r="DH199">
        <f t="shared" si="345"/>
        <v>16.419769097187899</v>
      </c>
      <c r="DI199" t="e">
        <f t="shared" si="346"/>
        <v>#NUM!</v>
      </c>
      <c r="DJ199" t="e">
        <f t="shared" si="347"/>
        <v>#NUM!</v>
      </c>
      <c r="DK199">
        <f t="shared" si="348"/>
        <v>1.7413371669750799</v>
      </c>
      <c r="DL199">
        <f t="shared" si="349"/>
        <v>15.999177427286501</v>
      </c>
      <c r="DM199" t="e">
        <f t="shared" si="350"/>
        <v>#NUM!</v>
      </c>
      <c r="DN199" t="e">
        <f t="shared" si="351"/>
        <v>#NUM!</v>
      </c>
      <c r="DO199">
        <f t="shared" si="352"/>
        <v>2.3777046161935802</v>
      </c>
      <c r="DP199">
        <f t="shared" si="353"/>
        <v>15.999401851344899</v>
      </c>
      <c r="DQ199" t="e">
        <f t="shared" si="354"/>
        <v>#NUM!</v>
      </c>
      <c r="DR199" t="e">
        <f t="shared" si="355"/>
        <v>#NUM!</v>
      </c>
      <c r="DS199">
        <f t="shared" si="356"/>
        <v>2.99680927953179</v>
      </c>
      <c r="DT199">
        <f t="shared" si="357"/>
        <v>16.962313886899899</v>
      </c>
      <c r="DU199">
        <f t="shared" si="358"/>
        <v>57.799852505699</v>
      </c>
      <c r="DV199">
        <f t="shared" si="359"/>
        <v>15.359285885699</v>
      </c>
    </row>
    <row r="200" spans="1:126" x14ac:dyDescent="0.15">
      <c r="A200">
        <v>79.625001339999997</v>
      </c>
      <c r="B200">
        <v>-43.836941940000003</v>
      </c>
      <c r="C200">
        <v>235</v>
      </c>
      <c r="D200">
        <v>55</v>
      </c>
      <c r="E200">
        <v>367.91390990000002</v>
      </c>
      <c r="F200">
        <v>159.39198300000001</v>
      </c>
      <c r="G200">
        <f t="shared" si="360"/>
        <v>5.2408429371780096</v>
      </c>
      <c r="H200">
        <f t="shared" si="361"/>
        <v>2.7417283167392299E-2</v>
      </c>
      <c r="I200">
        <f t="shared" si="362"/>
        <v>7.4918716363660103</v>
      </c>
      <c r="J200">
        <f t="shared" si="363"/>
        <v>36.345070303634003</v>
      </c>
      <c r="K200">
        <f t="shared" si="364"/>
        <v>2.64424348193982</v>
      </c>
      <c r="L200">
        <f t="shared" si="365"/>
        <v>0.34491129821627498</v>
      </c>
      <c r="M200">
        <f t="shared" si="366"/>
        <v>22.416448511573901</v>
      </c>
      <c r="N200">
        <f t="shared" si="367"/>
        <v>21.420493428426099</v>
      </c>
      <c r="O200">
        <f t="shared" si="368"/>
        <v>1.76282898795988</v>
      </c>
      <c r="P200">
        <f t="shared" si="369"/>
        <v>0.407581786473943</v>
      </c>
      <c r="Q200">
        <f t="shared" si="370"/>
        <v>13.3968776404742</v>
      </c>
      <c r="R200">
        <f t="shared" si="371"/>
        <v>30.440064299525801</v>
      </c>
      <c r="S200">
        <f t="shared" ref="S200:S263" si="372">SQRT((C196-C200)^2+(D196-D200)^2)/5.73/0.132</f>
        <v>1.8697624971879701</v>
      </c>
      <c r="T200">
        <f t="shared" ref="T200:T263" si="373">SQRT((E196-E200)^2+(F196-F200)^2)/5.73/0.132</f>
        <v>0.66646342621277699</v>
      </c>
      <c r="U200">
        <f t="shared" ref="U200:U263" si="374">ASIN((T196*SIN(A200/180*PI())/S200))*180/PI()</f>
        <v>18.752030343710899</v>
      </c>
      <c r="V200">
        <f t="shared" ref="V200:V263" si="375">ABS(ABS(B200)-ABS(U200))</f>
        <v>25.0849115962891</v>
      </c>
      <c r="W200">
        <f t="shared" si="256"/>
        <v>1.49580999775038</v>
      </c>
      <c r="X200">
        <f t="shared" si="257"/>
        <v>0.47570448396880199</v>
      </c>
      <c r="Y200">
        <f t="shared" si="258"/>
        <v>12.812770929666</v>
      </c>
      <c r="Z200">
        <f t="shared" si="259"/>
        <v>31.024171010334001</v>
      </c>
      <c r="AA200">
        <f t="shared" si="260"/>
        <v>1.24650833145865</v>
      </c>
      <c r="AB200">
        <f t="shared" si="261"/>
        <v>0.39641031082642603</v>
      </c>
      <c r="AC200" t="e">
        <f t="shared" si="262"/>
        <v>#NUM!</v>
      </c>
      <c r="AD200" t="e">
        <f t="shared" si="263"/>
        <v>#NUM!</v>
      </c>
      <c r="AE200">
        <f t="shared" si="264"/>
        <v>0.75549813769709095</v>
      </c>
      <c r="AF200">
        <f t="shared" si="265"/>
        <v>3.24350510735519E-2</v>
      </c>
      <c r="AG200" t="e">
        <f t="shared" si="266"/>
        <v>#NUM!</v>
      </c>
      <c r="AH200" t="e">
        <f t="shared" si="267"/>
        <v>#NUM!</v>
      </c>
      <c r="AI200">
        <f t="shared" si="268"/>
        <v>0.66106087048495399</v>
      </c>
      <c r="AJ200">
        <f t="shared" si="269"/>
        <v>2.8355053837658399E-2</v>
      </c>
      <c r="AK200" t="e">
        <f t="shared" si="270"/>
        <v>#NUM!</v>
      </c>
      <c r="AL200" t="e">
        <f t="shared" si="271"/>
        <v>#NUM!</v>
      </c>
      <c r="AM200">
        <f t="shared" si="272"/>
        <v>0.58760966265329295</v>
      </c>
      <c r="AN200">
        <f t="shared" si="273"/>
        <v>7.8100140491778505E-2</v>
      </c>
      <c r="AO200" t="e">
        <f t="shared" si="274"/>
        <v>#NUM!</v>
      </c>
      <c r="AP200" t="e">
        <f t="shared" si="275"/>
        <v>#NUM!</v>
      </c>
      <c r="AQ200">
        <f t="shared" si="276"/>
        <v>1.1825416349356299</v>
      </c>
      <c r="AR200">
        <f t="shared" si="277"/>
        <v>7.4336794198267206E-2</v>
      </c>
      <c r="AS200" t="e">
        <f t="shared" si="278"/>
        <v>#NUM!</v>
      </c>
      <c r="AT200" t="e">
        <f t="shared" si="279"/>
        <v>#NUM!</v>
      </c>
      <c r="AU200">
        <f t="shared" si="280"/>
        <v>2.0397409060232401</v>
      </c>
      <c r="AV200">
        <f t="shared" si="281"/>
        <v>1.9057575685696799</v>
      </c>
      <c r="AW200" t="e">
        <f t="shared" si="282"/>
        <v>#NUM!</v>
      </c>
      <c r="AX200" t="e">
        <f t="shared" si="283"/>
        <v>#NUM!</v>
      </c>
      <c r="AY200">
        <f t="shared" si="284"/>
        <v>3.1779851529818202</v>
      </c>
      <c r="AZ200">
        <f t="shared" si="285"/>
        <v>3.4080717618435301</v>
      </c>
      <c r="BA200" t="e">
        <f t="shared" si="286"/>
        <v>#NUM!</v>
      </c>
      <c r="BB200" t="e">
        <f t="shared" si="287"/>
        <v>#NUM!</v>
      </c>
      <c r="BC200">
        <f t="shared" si="288"/>
        <v>4.7441404742920996</v>
      </c>
      <c r="BD200">
        <f t="shared" si="289"/>
        <v>5.3993271149032402</v>
      </c>
      <c r="BE200" t="e">
        <f t="shared" si="290"/>
        <v>#NUM!</v>
      </c>
      <c r="BF200" t="e">
        <f t="shared" si="291"/>
        <v>#NUM!</v>
      </c>
      <c r="BG200">
        <f t="shared" si="292"/>
        <v>4.7331822662457297</v>
      </c>
      <c r="BH200">
        <f t="shared" si="293"/>
        <v>6.2259270029407503</v>
      </c>
      <c r="BI200" t="e">
        <f t="shared" si="294"/>
        <v>#NUM!</v>
      </c>
      <c r="BJ200" t="e">
        <f t="shared" si="295"/>
        <v>#NUM!</v>
      </c>
      <c r="BK200">
        <f t="shared" si="296"/>
        <v>4.8980005956422197</v>
      </c>
      <c r="BL200">
        <f t="shared" si="297"/>
        <v>9.9169312957501408</v>
      </c>
      <c r="BM200" t="e">
        <f t="shared" si="298"/>
        <v>#NUM!</v>
      </c>
      <c r="BN200" t="e">
        <f t="shared" si="299"/>
        <v>#NUM!</v>
      </c>
      <c r="BO200">
        <f t="shared" si="300"/>
        <v>4.4345311310086304</v>
      </c>
      <c r="BP200">
        <f t="shared" si="301"/>
        <v>10.191585333613199</v>
      </c>
      <c r="BQ200" t="e">
        <f t="shared" si="302"/>
        <v>#NUM!</v>
      </c>
      <c r="BR200" t="e">
        <f t="shared" si="303"/>
        <v>#NUM!</v>
      </c>
      <c r="BS200">
        <f t="shared" si="304"/>
        <v>4.0560843452714099</v>
      </c>
      <c r="BT200">
        <f t="shared" si="305"/>
        <v>9.6003280197310694</v>
      </c>
      <c r="BU200" t="e">
        <f t="shared" si="306"/>
        <v>#NUM!</v>
      </c>
      <c r="BV200" t="e">
        <f t="shared" si="307"/>
        <v>#NUM!</v>
      </c>
      <c r="BW200">
        <f t="shared" si="308"/>
        <v>3.9418054497854502</v>
      </c>
      <c r="BX200">
        <f t="shared" si="309"/>
        <v>9.9597894519502592</v>
      </c>
      <c r="BY200" t="e">
        <f t="shared" si="310"/>
        <v>#NUM!</v>
      </c>
      <c r="BZ200" t="e">
        <f t="shared" si="311"/>
        <v>#NUM!</v>
      </c>
      <c r="CA200">
        <f t="shared" si="312"/>
        <v>3.3632121639638499</v>
      </c>
      <c r="CB200">
        <f t="shared" si="313"/>
        <v>10.8670472746924</v>
      </c>
      <c r="CC200" t="e">
        <f t="shared" si="314"/>
        <v>#NUM!</v>
      </c>
      <c r="CD200" t="e">
        <f t="shared" si="315"/>
        <v>#NUM!</v>
      </c>
      <c r="CE200">
        <f t="shared" si="316"/>
        <v>2.7224152892768001</v>
      </c>
      <c r="CF200">
        <f t="shared" si="317"/>
        <v>12.0531635005434</v>
      </c>
      <c r="CG200" t="e">
        <f t="shared" si="318"/>
        <v>#NUM!</v>
      </c>
      <c r="CH200" t="e">
        <f t="shared" si="319"/>
        <v>#NUM!</v>
      </c>
      <c r="CI200">
        <f t="shared" si="320"/>
        <v>2.37578505877942</v>
      </c>
      <c r="CJ200">
        <f t="shared" si="321"/>
        <v>12.7832381553239</v>
      </c>
      <c r="CK200" t="e">
        <f t="shared" si="322"/>
        <v>#NUM!</v>
      </c>
      <c r="CL200" t="e">
        <f t="shared" si="323"/>
        <v>#NUM!</v>
      </c>
      <c r="CM200">
        <f t="shared" si="324"/>
        <v>1.93805204551429</v>
      </c>
      <c r="CN200">
        <f t="shared" si="325"/>
        <v>12.502006422888201</v>
      </c>
      <c r="CO200" t="e">
        <f t="shared" si="326"/>
        <v>#NUM!</v>
      </c>
      <c r="CP200" t="e">
        <f t="shared" si="327"/>
        <v>#NUM!</v>
      </c>
      <c r="CQ200">
        <f t="shared" si="328"/>
        <v>1.79584363459467</v>
      </c>
      <c r="CR200">
        <f t="shared" si="329"/>
        <v>13.2684168256029</v>
      </c>
      <c r="CS200" t="e">
        <f t="shared" si="330"/>
        <v>#NUM!</v>
      </c>
      <c r="CT200" t="e">
        <f t="shared" si="331"/>
        <v>#NUM!</v>
      </c>
      <c r="CU200">
        <f t="shared" si="332"/>
        <v>1.5581354143233099</v>
      </c>
      <c r="CV200">
        <f t="shared" si="333"/>
        <v>14.2419666146707</v>
      </c>
      <c r="CW200" t="e">
        <f t="shared" si="334"/>
        <v>#NUM!</v>
      </c>
      <c r="CX200" t="e">
        <f t="shared" si="335"/>
        <v>#NUM!</v>
      </c>
      <c r="CY200">
        <f t="shared" si="336"/>
        <v>1.3545135623106099</v>
      </c>
      <c r="CZ200">
        <f t="shared" si="337"/>
        <v>14.3088645703767</v>
      </c>
      <c r="DA200" t="e">
        <f t="shared" si="338"/>
        <v>#NUM!</v>
      </c>
      <c r="DB200" t="e">
        <f t="shared" si="339"/>
        <v>#NUM!</v>
      </c>
      <c r="DC200">
        <f t="shared" si="340"/>
        <v>1.0953605338797801</v>
      </c>
      <c r="DD200">
        <f t="shared" si="341"/>
        <v>15.536105787361301</v>
      </c>
      <c r="DE200" t="e">
        <f t="shared" si="342"/>
        <v>#NUM!</v>
      </c>
      <c r="DF200" t="e">
        <f t="shared" si="343"/>
        <v>#NUM!</v>
      </c>
      <c r="DG200">
        <f t="shared" si="344"/>
        <v>1.1914300128095401</v>
      </c>
      <c r="DH200">
        <f t="shared" si="345"/>
        <v>16.4233210845989</v>
      </c>
      <c r="DI200" t="e">
        <f t="shared" si="346"/>
        <v>#NUM!</v>
      </c>
      <c r="DJ200" t="e">
        <f t="shared" si="347"/>
        <v>#NUM!</v>
      </c>
      <c r="DK200">
        <f t="shared" si="348"/>
        <v>1.3619936369922101</v>
      </c>
      <c r="DL200">
        <f t="shared" si="349"/>
        <v>15.8323980180503</v>
      </c>
      <c r="DM200" t="e">
        <f t="shared" si="350"/>
        <v>#NUM!</v>
      </c>
      <c r="DN200" t="e">
        <f t="shared" si="351"/>
        <v>#NUM!</v>
      </c>
      <c r="DO200">
        <f t="shared" si="352"/>
        <v>1.8236161944412499</v>
      </c>
      <c r="DP200">
        <f t="shared" si="353"/>
        <v>15.446563535584501</v>
      </c>
      <c r="DQ200" t="e">
        <f t="shared" si="354"/>
        <v>#NUM!</v>
      </c>
      <c r="DR200" t="e">
        <f t="shared" si="355"/>
        <v>#NUM!</v>
      </c>
      <c r="DS200">
        <f t="shared" si="356"/>
        <v>2.4490002978211098</v>
      </c>
      <c r="DT200">
        <f t="shared" si="357"/>
        <v>15.465199818897499</v>
      </c>
      <c r="DU200" t="e">
        <f t="shared" si="358"/>
        <v>#NUM!</v>
      </c>
      <c r="DV200" t="e">
        <f t="shared" si="359"/>
        <v>#NUM!</v>
      </c>
    </row>
    <row r="201" spans="1:126" x14ac:dyDescent="0.15">
      <c r="A201">
        <v>63.080872249999999</v>
      </c>
      <c r="B201">
        <v>-45.663357900000001</v>
      </c>
      <c r="C201">
        <v>235</v>
      </c>
      <c r="D201">
        <v>55</v>
      </c>
      <c r="E201">
        <v>367.94537350000002</v>
      </c>
      <c r="F201">
        <v>159.33819579999999</v>
      </c>
      <c r="G201">
        <f t="shared" si="360"/>
        <v>0</v>
      </c>
      <c r="H201">
        <f t="shared" si="361"/>
        <v>0.32657731541943302</v>
      </c>
      <c r="I201" t="e">
        <f t="shared" si="362"/>
        <v>#DIV/0!</v>
      </c>
      <c r="J201" t="e">
        <f t="shared" si="363"/>
        <v>#DIV/0!</v>
      </c>
      <c r="K201">
        <f t="shared" si="364"/>
        <v>2.64424348193982</v>
      </c>
      <c r="L201">
        <f t="shared" si="365"/>
        <v>0.16534763692368001</v>
      </c>
      <c r="M201">
        <f t="shared" si="366"/>
        <v>11.907015991228899</v>
      </c>
      <c r="N201">
        <f t="shared" si="367"/>
        <v>33.756341908771098</v>
      </c>
      <c r="O201">
        <f t="shared" si="368"/>
        <v>1.76282898795988</v>
      </c>
      <c r="P201">
        <f t="shared" si="369"/>
        <v>0.13554786099264299</v>
      </c>
      <c r="Q201">
        <f t="shared" si="370"/>
        <v>16.591103743445899</v>
      </c>
      <c r="R201">
        <f t="shared" si="371"/>
        <v>29.072254156554099</v>
      </c>
      <c r="S201">
        <f t="shared" si="372"/>
        <v>1.32212174096991</v>
      </c>
      <c r="T201">
        <f t="shared" si="373"/>
        <v>0.22333492027049101</v>
      </c>
      <c r="U201">
        <f t="shared" si="374"/>
        <v>9.7052982921847892</v>
      </c>
      <c r="V201">
        <f t="shared" si="375"/>
        <v>35.958059607815201</v>
      </c>
      <c r="W201">
        <f t="shared" ref="W201:W264" si="376">SQRT((C196-C201)^2+(D196-D201)^2)/5.73/0.165</f>
        <v>1.49580999775038</v>
      </c>
      <c r="X201">
        <f t="shared" ref="X201:X264" si="377">SQRT((E196-E201)^2+(F196-F201)^2)/5.73/0.165</f>
        <v>0.46726369900463099</v>
      </c>
      <c r="Y201">
        <f t="shared" ref="Y201:Y264" si="378">ASIN((X196*SIN(A201/180*PI())/W201))*180/PI()</f>
        <v>20.728300687742902</v>
      </c>
      <c r="Z201">
        <f t="shared" ref="Z201:Z264" si="379">ABS(ABS(B201)-ABS(Y201))</f>
        <v>24.935057212257099</v>
      </c>
      <c r="AA201">
        <f t="shared" si="260"/>
        <v>1.24650833145865</v>
      </c>
      <c r="AB201">
        <f t="shared" si="261"/>
        <v>0.34429124024243801</v>
      </c>
      <c r="AC201" t="e">
        <f t="shared" si="262"/>
        <v>#NUM!</v>
      </c>
      <c r="AD201" t="e">
        <f t="shared" si="263"/>
        <v>#NUM!</v>
      </c>
      <c r="AE201">
        <f t="shared" si="264"/>
        <v>1.06843571267884</v>
      </c>
      <c r="AF201">
        <f t="shared" si="265"/>
        <v>0.29510691741585299</v>
      </c>
      <c r="AG201" t="e">
        <f t="shared" si="266"/>
        <v>#NUM!</v>
      </c>
      <c r="AH201" t="e">
        <f t="shared" si="267"/>
        <v>#NUM!</v>
      </c>
      <c r="AI201">
        <f t="shared" si="268"/>
        <v>0.66106087048495399</v>
      </c>
      <c r="AJ201">
        <f t="shared" si="269"/>
        <v>1.4493012972466199E-2</v>
      </c>
      <c r="AK201" t="e">
        <f t="shared" si="270"/>
        <v>#NUM!</v>
      </c>
      <c r="AL201" t="e">
        <f t="shared" si="271"/>
        <v>#NUM!</v>
      </c>
      <c r="AM201">
        <f t="shared" si="272"/>
        <v>0.58760966265329295</v>
      </c>
      <c r="AN201">
        <f t="shared" si="273"/>
        <v>1.29077755685864E-2</v>
      </c>
      <c r="AO201" t="e">
        <f t="shared" si="274"/>
        <v>#NUM!</v>
      </c>
      <c r="AP201" t="e">
        <f t="shared" si="275"/>
        <v>#NUM!</v>
      </c>
      <c r="AQ201">
        <f t="shared" si="276"/>
        <v>0.52884869638796295</v>
      </c>
      <c r="AR201">
        <f t="shared" si="277"/>
        <v>8.6945379308097107E-2</v>
      </c>
      <c r="AS201" t="e">
        <f t="shared" si="278"/>
        <v>#NUM!</v>
      </c>
      <c r="AT201" t="e">
        <f t="shared" si="279"/>
        <v>#NUM!</v>
      </c>
      <c r="AU201">
        <f t="shared" si="280"/>
        <v>1.0750378499414901</v>
      </c>
      <c r="AV201">
        <f t="shared" si="281"/>
        <v>4.6285509860256799E-2</v>
      </c>
      <c r="AW201" t="e">
        <f t="shared" si="282"/>
        <v>#NUM!</v>
      </c>
      <c r="AX201" t="e">
        <f t="shared" si="283"/>
        <v>#NUM!</v>
      </c>
      <c r="AY201">
        <f t="shared" si="284"/>
        <v>1.8697624971879701</v>
      </c>
      <c r="AZ201">
        <f t="shared" si="285"/>
        <v>1.74361272548996</v>
      </c>
      <c r="BA201" t="e">
        <f t="shared" si="286"/>
        <v>#NUM!</v>
      </c>
      <c r="BB201" t="e">
        <f t="shared" si="287"/>
        <v>#NUM!</v>
      </c>
      <c r="BC201">
        <f t="shared" si="288"/>
        <v>2.9335247565986</v>
      </c>
      <c r="BD201">
        <f t="shared" si="289"/>
        <v>3.1444168056007902</v>
      </c>
      <c r="BE201" t="e">
        <f t="shared" si="290"/>
        <v>#NUM!</v>
      </c>
      <c r="BF201" t="e">
        <f t="shared" si="291"/>
        <v>#NUM!</v>
      </c>
      <c r="BG201">
        <f t="shared" si="292"/>
        <v>4.40527329755695</v>
      </c>
      <c r="BH201">
        <f t="shared" si="293"/>
        <v>5.0080338829394</v>
      </c>
      <c r="BI201" t="e">
        <f t="shared" si="294"/>
        <v>#NUM!</v>
      </c>
      <c r="BJ201" t="e">
        <f t="shared" si="295"/>
        <v>#NUM!</v>
      </c>
      <c r="BK201">
        <f t="shared" si="296"/>
        <v>4.4176367818293496</v>
      </c>
      <c r="BL201">
        <f t="shared" si="297"/>
        <v>5.8065347704628101</v>
      </c>
      <c r="BM201" t="e">
        <f t="shared" si="298"/>
        <v>#NUM!</v>
      </c>
      <c r="BN201" t="e">
        <f t="shared" si="299"/>
        <v>#NUM!</v>
      </c>
      <c r="BO201">
        <f t="shared" si="300"/>
        <v>4.5918755584145803</v>
      </c>
      <c r="BP201">
        <f t="shared" si="301"/>
        <v>9.2916677654691693</v>
      </c>
      <c r="BQ201" t="e">
        <f t="shared" si="302"/>
        <v>#NUM!</v>
      </c>
      <c r="BR201" t="e">
        <f t="shared" si="303"/>
        <v>#NUM!</v>
      </c>
      <c r="BS201">
        <f t="shared" si="304"/>
        <v>4.1736763585963503</v>
      </c>
      <c r="BT201">
        <f t="shared" si="305"/>
        <v>9.5873082149900704</v>
      </c>
      <c r="BU201" t="e">
        <f t="shared" si="306"/>
        <v>#NUM!</v>
      </c>
      <c r="BV201" t="e">
        <f t="shared" si="307"/>
        <v>#NUM!</v>
      </c>
      <c r="BW201">
        <f t="shared" si="308"/>
        <v>3.8307463260896601</v>
      </c>
      <c r="BX201">
        <f t="shared" si="309"/>
        <v>9.0625625533391592</v>
      </c>
      <c r="BY201" t="e">
        <f t="shared" si="310"/>
        <v>#NUM!</v>
      </c>
      <c r="BZ201" t="e">
        <f t="shared" si="311"/>
        <v>#NUM!</v>
      </c>
      <c r="CA201">
        <f t="shared" si="312"/>
        <v>3.7343420050598999</v>
      </c>
      <c r="CB201">
        <f t="shared" si="313"/>
        <v>9.4311809790689303</v>
      </c>
      <c r="CC201" t="e">
        <f t="shared" si="314"/>
        <v>#NUM!</v>
      </c>
      <c r="CD201" t="e">
        <f t="shared" si="315"/>
        <v>#NUM!</v>
      </c>
      <c r="CE201">
        <f t="shared" si="316"/>
        <v>3.19505155576566</v>
      </c>
      <c r="CF201">
        <f t="shared" si="317"/>
        <v>10.319822011535299</v>
      </c>
      <c r="CG201" t="e">
        <f t="shared" si="318"/>
        <v>#NUM!</v>
      </c>
      <c r="CH201" t="e">
        <f t="shared" si="319"/>
        <v>#NUM!</v>
      </c>
      <c r="CI201">
        <f t="shared" si="320"/>
        <v>2.5927764659779</v>
      </c>
      <c r="CJ201">
        <f t="shared" si="321"/>
        <v>11.4747426894803</v>
      </c>
      <c r="CK201" t="e">
        <f t="shared" si="322"/>
        <v>#NUM!</v>
      </c>
      <c r="CL201" t="e">
        <f t="shared" si="323"/>
        <v>#NUM!</v>
      </c>
      <c r="CM201">
        <f t="shared" si="324"/>
        <v>2.2677948288349001</v>
      </c>
      <c r="CN201">
        <f t="shared" si="325"/>
        <v>12.198112858385</v>
      </c>
      <c r="CO201" t="e">
        <f t="shared" si="326"/>
        <v>#NUM!</v>
      </c>
      <c r="CP201" t="e">
        <f t="shared" si="327"/>
        <v>#NUM!</v>
      </c>
      <c r="CQ201">
        <f t="shared" si="328"/>
        <v>1.85378891310063</v>
      </c>
      <c r="CR201">
        <f t="shared" si="329"/>
        <v>11.9546899272934</v>
      </c>
      <c r="CS201" t="e">
        <f t="shared" si="330"/>
        <v>#NUM!</v>
      </c>
      <c r="CT201" t="e">
        <f t="shared" si="331"/>
        <v>#NUM!</v>
      </c>
      <c r="CU201">
        <f t="shared" si="332"/>
        <v>1.72101681648656</v>
      </c>
      <c r="CV201">
        <f t="shared" si="333"/>
        <v>12.7119420188923</v>
      </c>
      <c r="CW201" t="e">
        <f t="shared" si="334"/>
        <v>#NUM!</v>
      </c>
      <c r="CX201" t="e">
        <f t="shared" si="335"/>
        <v>#NUM!</v>
      </c>
      <c r="CY201">
        <f t="shared" si="336"/>
        <v>1.49580999775038</v>
      </c>
      <c r="CZ201">
        <f t="shared" si="337"/>
        <v>13.668761640662099</v>
      </c>
      <c r="DA201" t="e">
        <f t="shared" si="338"/>
        <v>#NUM!</v>
      </c>
      <c r="DB201" t="e">
        <f t="shared" si="339"/>
        <v>#NUM!</v>
      </c>
      <c r="DC201">
        <f t="shared" si="340"/>
        <v>1.30241688683713</v>
      </c>
      <c r="DD201">
        <f t="shared" si="341"/>
        <v>13.755006096636601</v>
      </c>
      <c r="DE201" t="e">
        <f t="shared" si="342"/>
        <v>#NUM!</v>
      </c>
      <c r="DF201" t="e">
        <f t="shared" si="343"/>
        <v>#NUM!</v>
      </c>
      <c r="DG201">
        <f t="shared" si="344"/>
        <v>1.05479162521756</v>
      </c>
      <c r="DH201">
        <f t="shared" si="345"/>
        <v>14.9575265615814</v>
      </c>
      <c r="DI201" t="e">
        <f t="shared" si="346"/>
        <v>#NUM!</v>
      </c>
      <c r="DJ201" t="e">
        <f t="shared" si="347"/>
        <v>#NUM!</v>
      </c>
      <c r="DK201">
        <f t="shared" si="348"/>
        <v>1.1488789409234901</v>
      </c>
      <c r="DL201">
        <f t="shared" si="349"/>
        <v>15.8335800295947</v>
      </c>
      <c r="DM201" t="e">
        <f t="shared" si="350"/>
        <v>#NUM!</v>
      </c>
      <c r="DN201" t="e">
        <f t="shared" si="351"/>
        <v>#NUM!</v>
      </c>
      <c r="DO201">
        <f t="shared" si="352"/>
        <v>1.31502833916489</v>
      </c>
      <c r="DP201">
        <f t="shared" si="353"/>
        <v>15.2833668700057</v>
      </c>
      <c r="DQ201" t="e">
        <f t="shared" si="354"/>
        <v>#NUM!</v>
      </c>
      <c r="DR201" t="e">
        <f t="shared" si="355"/>
        <v>#NUM!</v>
      </c>
      <c r="DS201">
        <f t="shared" si="356"/>
        <v>1.76282898795988</v>
      </c>
      <c r="DT201">
        <f t="shared" si="357"/>
        <v>14.9287005975008</v>
      </c>
      <c r="DU201" t="e">
        <f t="shared" si="358"/>
        <v>#NUM!</v>
      </c>
      <c r="DV201" t="e">
        <f t="shared" si="359"/>
        <v>#NUM!</v>
      </c>
    </row>
    <row r="202" spans="1:126" x14ac:dyDescent="0.15">
      <c r="A202">
        <v>63.064584949999997</v>
      </c>
      <c r="B202">
        <v>-54.446453390000002</v>
      </c>
      <c r="C202">
        <v>235</v>
      </c>
      <c r="D202">
        <v>55</v>
      </c>
      <c r="E202">
        <v>367.9941101</v>
      </c>
      <c r="F202">
        <v>159.13899230000001</v>
      </c>
      <c r="G202">
        <f t="shared" si="360"/>
        <v>0</v>
      </c>
      <c r="H202">
        <f t="shared" si="361"/>
        <v>1.0747854787674</v>
      </c>
      <c r="I202" t="e">
        <f t="shared" si="362"/>
        <v>#DIV/0!</v>
      </c>
      <c r="J202" t="e">
        <f t="shared" si="363"/>
        <v>#DIV/0!</v>
      </c>
      <c r="K202">
        <f t="shared" si="364"/>
        <v>0</v>
      </c>
      <c r="L202">
        <f t="shared" si="365"/>
        <v>0.70177826651592101</v>
      </c>
      <c r="M202" t="e">
        <f t="shared" si="366"/>
        <v>#DIV/0!</v>
      </c>
      <c r="N202" t="e">
        <f t="shared" si="367"/>
        <v>#DIV/0!</v>
      </c>
      <c r="O202">
        <f t="shared" si="368"/>
        <v>1.76282898795988</v>
      </c>
      <c r="P202">
        <f t="shared" si="369"/>
        <v>0.46996822397577798</v>
      </c>
      <c r="Q202">
        <f t="shared" si="370"/>
        <v>26.704467283349199</v>
      </c>
      <c r="R202">
        <f t="shared" si="371"/>
        <v>27.741986106650799</v>
      </c>
      <c r="S202">
        <f t="shared" si="372"/>
        <v>1.32212174096991</v>
      </c>
      <c r="T202">
        <f t="shared" si="373"/>
        <v>0.18358773459034999</v>
      </c>
      <c r="U202">
        <f t="shared" si="374"/>
        <v>16.587491446738099</v>
      </c>
      <c r="V202">
        <f t="shared" si="375"/>
        <v>37.858961943261903</v>
      </c>
      <c r="W202">
        <f t="shared" si="376"/>
        <v>1.0576973927759299</v>
      </c>
      <c r="X202">
        <f t="shared" si="377"/>
        <v>6.3027484569435605E-2</v>
      </c>
      <c r="Y202">
        <f t="shared" si="378"/>
        <v>9.7060537306640295</v>
      </c>
      <c r="Z202">
        <f t="shared" si="379"/>
        <v>44.740399659335999</v>
      </c>
      <c r="AA202">
        <f t="shared" ref="AA202:AA265" si="380">SQRT((C196-C202)^2+(D196-D202)^2)/5.73/0.198</f>
        <v>1.24650833145865</v>
      </c>
      <c r="AB202">
        <f t="shared" ref="AB202:AB265" si="381">SQRT((E196-E202)^2+(F196-F202)^2)/5.73/0.198</f>
        <v>0.22300791792765901</v>
      </c>
      <c r="AC202">
        <f t="shared" ref="AC202:AC265" si="382">ASIN((AB196*SIN(A202/180*PI())/AA202))*180/PI()</f>
        <v>14.5219525089335</v>
      </c>
      <c r="AD202">
        <f t="shared" ref="AD202:AD265" si="383">ABS(ABS(B202)-ABS(AC202))</f>
        <v>39.9245008810665</v>
      </c>
      <c r="AE202">
        <f t="shared" si="264"/>
        <v>1.06843571267884</v>
      </c>
      <c r="AF202">
        <f t="shared" si="265"/>
        <v>0.14066786800426001</v>
      </c>
      <c r="AG202" t="e">
        <f t="shared" si="266"/>
        <v>#NUM!</v>
      </c>
      <c r="AH202" t="e">
        <f t="shared" si="267"/>
        <v>#NUM!</v>
      </c>
      <c r="AI202">
        <f t="shared" si="268"/>
        <v>0.93488124859398603</v>
      </c>
      <c r="AJ202">
        <f t="shared" si="269"/>
        <v>0.12309455753800901</v>
      </c>
      <c r="AK202" t="e">
        <f t="shared" si="270"/>
        <v>#NUM!</v>
      </c>
      <c r="AL202" t="e">
        <f t="shared" si="271"/>
        <v>#NUM!</v>
      </c>
      <c r="AM202">
        <f t="shared" si="272"/>
        <v>0.58760966265329295</v>
      </c>
      <c r="AN202">
        <f t="shared" si="273"/>
        <v>0.130732035075555</v>
      </c>
      <c r="AO202" t="e">
        <f t="shared" si="274"/>
        <v>#NUM!</v>
      </c>
      <c r="AP202" t="e">
        <f t="shared" si="275"/>
        <v>#NUM!</v>
      </c>
      <c r="AQ202">
        <f t="shared" si="276"/>
        <v>0.52884869638796295</v>
      </c>
      <c r="AR202">
        <f t="shared" si="277"/>
        <v>0.11767903351118</v>
      </c>
      <c r="AS202" t="e">
        <f t="shared" si="278"/>
        <v>#NUM!</v>
      </c>
      <c r="AT202" t="e">
        <f t="shared" si="279"/>
        <v>#NUM!</v>
      </c>
      <c r="AU202">
        <f t="shared" si="280"/>
        <v>0.48077154217087598</v>
      </c>
      <c r="AV202">
        <f t="shared" si="281"/>
        <v>0.170350362685109</v>
      </c>
      <c r="AW202" t="e">
        <f t="shared" si="282"/>
        <v>#NUM!</v>
      </c>
      <c r="AX202" t="e">
        <f t="shared" si="283"/>
        <v>#NUM!</v>
      </c>
      <c r="AY202">
        <f t="shared" si="284"/>
        <v>0.985451362446361</v>
      </c>
      <c r="AZ202">
        <f t="shared" si="285"/>
        <v>6.39895845231018E-2</v>
      </c>
      <c r="BA202" t="e">
        <f t="shared" si="286"/>
        <v>#NUM!</v>
      </c>
      <c r="BB202" t="e">
        <f t="shared" si="287"/>
        <v>#NUM!</v>
      </c>
      <c r="BC202">
        <f t="shared" si="288"/>
        <v>1.7259346127888999</v>
      </c>
      <c r="BD202">
        <f t="shared" si="289"/>
        <v>1.5786246834077899</v>
      </c>
      <c r="BE202" t="e">
        <f t="shared" si="290"/>
        <v>#NUM!</v>
      </c>
      <c r="BF202" t="e">
        <f t="shared" si="291"/>
        <v>#NUM!</v>
      </c>
      <c r="BG202">
        <f t="shared" si="292"/>
        <v>2.72398727398441</v>
      </c>
      <c r="BH202">
        <f t="shared" si="293"/>
        <v>2.8945817068940798</v>
      </c>
      <c r="BI202" t="e">
        <f t="shared" si="294"/>
        <v>#NUM!</v>
      </c>
      <c r="BJ202" t="e">
        <f t="shared" si="295"/>
        <v>#NUM!</v>
      </c>
      <c r="BK202">
        <f t="shared" si="296"/>
        <v>4.11158841105315</v>
      </c>
      <c r="BL202">
        <f t="shared" si="297"/>
        <v>4.6381298770984696</v>
      </c>
      <c r="BM202" t="e">
        <f t="shared" si="298"/>
        <v>#NUM!</v>
      </c>
      <c r="BN202" t="e">
        <f t="shared" si="299"/>
        <v>#NUM!</v>
      </c>
      <c r="BO202">
        <f t="shared" si="300"/>
        <v>4.1415344829650103</v>
      </c>
      <c r="BP202">
        <f t="shared" si="301"/>
        <v>5.4123024564481401</v>
      </c>
      <c r="BQ202" t="e">
        <f t="shared" si="302"/>
        <v>#NUM!</v>
      </c>
      <c r="BR202" t="e">
        <f t="shared" si="303"/>
        <v>#NUM!</v>
      </c>
      <c r="BS202">
        <f t="shared" si="304"/>
        <v>4.3217652314490103</v>
      </c>
      <c r="BT202">
        <f t="shared" si="305"/>
        <v>8.7115771877785502</v>
      </c>
      <c r="BU202" t="e">
        <f t="shared" si="306"/>
        <v>#NUM!</v>
      </c>
      <c r="BV202" t="e">
        <f t="shared" si="307"/>
        <v>#NUM!</v>
      </c>
      <c r="BW202">
        <f t="shared" si="308"/>
        <v>3.9418054497854502</v>
      </c>
      <c r="BX202">
        <f t="shared" si="309"/>
        <v>9.0240003056313292</v>
      </c>
      <c r="BY202" t="e">
        <f t="shared" si="310"/>
        <v>#NUM!</v>
      </c>
      <c r="BZ202" t="e">
        <f t="shared" si="311"/>
        <v>#NUM!</v>
      </c>
      <c r="CA202">
        <f t="shared" si="312"/>
        <v>3.6291280984007299</v>
      </c>
      <c r="CB202">
        <f t="shared" si="313"/>
        <v>8.5567788648339693</v>
      </c>
      <c r="CC202" t="e">
        <f t="shared" si="314"/>
        <v>#NUM!</v>
      </c>
      <c r="CD202" t="e">
        <f t="shared" si="315"/>
        <v>#NUM!</v>
      </c>
      <c r="CE202">
        <f t="shared" si="316"/>
        <v>3.5476249048069</v>
      </c>
      <c r="CF202">
        <f t="shared" si="317"/>
        <v>8.9316072765383208</v>
      </c>
      <c r="CG202" t="e">
        <f t="shared" si="318"/>
        <v>#NUM!</v>
      </c>
      <c r="CH202" t="e">
        <f t="shared" si="319"/>
        <v>#NUM!</v>
      </c>
      <c r="CI202">
        <f t="shared" si="320"/>
        <v>3.0429062435863399</v>
      </c>
      <c r="CJ202">
        <f t="shared" si="321"/>
        <v>9.8025809704134002</v>
      </c>
      <c r="CK202" t="e">
        <f t="shared" si="322"/>
        <v>#NUM!</v>
      </c>
      <c r="CL202" t="e">
        <f t="shared" si="323"/>
        <v>#NUM!</v>
      </c>
      <c r="CM202">
        <f t="shared" si="324"/>
        <v>2.4749229902516401</v>
      </c>
      <c r="CN202">
        <f t="shared" si="325"/>
        <v>10.9263524448385</v>
      </c>
      <c r="CO202" t="e">
        <f t="shared" si="326"/>
        <v>#NUM!</v>
      </c>
      <c r="CP202" t="e">
        <f t="shared" si="327"/>
        <v>#NUM!</v>
      </c>
      <c r="CQ202">
        <f t="shared" si="328"/>
        <v>2.1691950536681599</v>
      </c>
      <c r="CR202">
        <f t="shared" si="329"/>
        <v>11.642626676952901</v>
      </c>
      <c r="CS202" t="e">
        <f t="shared" si="330"/>
        <v>#NUM!</v>
      </c>
      <c r="CT202" t="e">
        <f t="shared" si="331"/>
        <v>#NUM!</v>
      </c>
      <c r="CU202">
        <f t="shared" si="332"/>
        <v>1.7765477083881001</v>
      </c>
      <c r="CV202">
        <f t="shared" si="333"/>
        <v>11.432881925641</v>
      </c>
      <c r="CW202" t="e">
        <f t="shared" si="334"/>
        <v>#NUM!</v>
      </c>
      <c r="CX202" t="e">
        <f t="shared" si="335"/>
        <v>#NUM!</v>
      </c>
      <c r="CY202">
        <f t="shared" si="336"/>
        <v>1.6521761438271001</v>
      </c>
      <c r="CZ202">
        <f t="shared" si="337"/>
        <v>12.1806260132155</v>
      </c>
      <c r="DA202" t="e">
        <f t="shared" si="338"/>
        <v>#NUM!</v>
      </c>
      <c r="DB202" t="e">
        <f t="shared" si="339"/>
        <v>#NUM!</v>
      </c>
      <c r="DC202">
        <f t="shared" si="340"/>
        <v>1.4382788439907499</v>
      </c>
      <c r="DD202">
        <f t="shared" si="341"/>
        <v>13.120940780219099</v>
      </c>
      <c r="DE202" t="e">
        <f t="shared" si="342"/>
        <v>#NUM!</v>
      </c>
      <c r="DF202" t="e">
        <f t="shared" si="343"/>
        <v>#NUM!</v>
      </c>
      <c r="DG202">
        <f t="shared" si="344"/>
        <v>1.2541792243616801</v>
      </c>
      <c r="DH202">
        <f t="shared" si="345"/>
        <v>13.223924394806399</v>
      </c>
      <c r="DI202" t="e">
        <f t="shared" si="346"/>
        <v>#NUM!</v>
      </c>
      <c r="DJ202" t="e">
        <f t="shared" si="347"/>
        <v>#NUM!</v>
      </c>
      <c r="DK202">
        <f t="shared" si="348"/>
        <v>1.01712049574551</v>
      </c>
      <c r="DL202">
        <f t="shared" si="349"/>
        <v>14.403071364505699</v>
      </c>
      <c r="DM202" t="e">
        <f t="shared" si="350"/>
        <v>#NUM!</v>
      </c>
      <c r="DN202" t="e">
        <f t="shared" si="351"/>
        <v>#NUM!</v>
      </c>
      <c r="DO202">
        <f t="shared" si="352"/>
        <v>1.1092624257192301</v>
      </c>
      <c r="DP202">
        <f t="shared" si="353"/>
        <v>15.267641298531</v>
      </c>
      <c r="DQ202" t="e">
        <f t="shared" si="354"/>
        <v>#NUM!</v>
      </c>
      <c r="DR202" t="e">
        <f t="shared" si="355"/>
        <v>#NUM!</v>
      </c>
      <c r="DS202">
        <f t="shared" si="356"/>
        <v>1.2711940611927299</v>
      </c>
      <c r="DT202">
        <f t="shared" si="357"/>
        <v>14.754625802959101</v>
      </c>
      <c r="DU202" t="e">
        <f t="shared" si="358"/>
        <v>#NUM!</v>
      </c>
      <c r="DV202" t="e">
        <f t="shared" si="359"/>
        <v>#NUM!</v>
      </c>
    </row>
    <row r="203" spans="1:126" x14ac:dyDescent="0.15">
      <c r="A203">
        <v>43.73876301</v>
      </c>
      <c r="B203">
        <v>-54.446453390000002</v>
      </c>
      <c r="C203">
        <v>235</v>
      </c>
      <c r="D203">
        <v>55</v>
      </c>
      <c r="E203">
        <v>367.9941101</v>
      </c>
      <c r="F203">
        <v>159.13899230000001</v>
      </c>
      <c r="G203">
        <f t="shared" si="360"/>
        <v>0</v>
      </c>
      <c r="H203">
        <f t="shared" si="361"/>
        <v>0</v>
      </c>
      <c r="I203" t="e">
        <f t="shared" si="362"/>
        <v>#DIV/0!</v>
      </c>
      <c r="J203" t="e">
        <f t="shared" si="363"/>
        <v>#DIV/0!</v>
      </c>
      <c r="K203">
        <f t="shared" si="364"/>
        <v>0</v>
      </c>
      <c r="L203">
        <f t="shared" si="365"/>
        <v>0.54227812792355101</v>
      </c>
      <c r="M203" t="e">
        <f t="shared" si="366"/>
        <v>#DIV/0!</v>
      </c>
      <c r="N203" t="e">
        <f t="shared" si="367"/>
        <v>#DIV/0!</v>
      </c>
      <c r="O203">
        <f t="shared" si="368"/>
        <v>0</v>
      </c>
      <c r="P203">
        <f t="shared" si="369"/>
        <v>0.46785217767728099</v>
      </c>
      <c r="Q203" t="e">
        <f t="shared" si="370"/>
        <v>#DIV/0!</v>
      </c>
      <c r="R203" t="e">
        <f t="shared" si="371"/>
        <v>#DIV/0!</v>
      </c>
      <c r="S203">
        <f t="shared" si="372"/>
        <v>1.32212174096991</v>
      </c>
      <c r="T203">
        <f t="shared" si="373"/>
        <v>0.35247616798183401</v>
      </c>
      <c r="U203">
        <f t="shared" si="374"/>
        <v>18.181416530895302</v>
      </c>
      <c r="V203">
        <f t="shared" si="375"/>
        <v>36.265036859104697</v>
      </c>
      <c r="W203">
        <f t="shared" si="376"/>
        <v>1.0576973927759299</v>
      </c>
      <c r="X203">
        <f t="shared" si="377"/>
        <v>0.14687018767227999</v>
      </c>
      <c r="Y203">
        <f t="shared" si="378"/>
        <v>3.5185952455895801</v>
      </c>
      <c r="Z203">
        <f t="shared" si="379"/>
        <v>50.927858144410401</v>
      </c>
      <c r="AA203">
        <f t="shared" si="380"/>
        <v>0.88141449397993898</v>
      </c>
      <c r="AB203">
        <f t="shared" si="381"/>
        <v>5.2522903807863001E-2</v>
      </c>
      <c r="AC203">
        <f t="shared" si="382"/>
        <v>12.164871868628399</v>
      </c>
      <c r="AD203">
        <f t="shared" si="383"/>
        <v>42.281581521371599</v>
      </c>
      <c r="AE203">
        <f t="shared" ref="AE203:AE266" si="384">SQRT((C196-C203)^2+(D196-D203)^2)/5.73/0.231</f>
        <v>1.06843571267884</v>
      </c>
      <c r="AF203">
        <f t="shared" ref="AF203:AF266" si="385">SQRT((E196-E203)^2+(F196-F203)^2)/5.73/0.231</f>
        <v>0.191149643937994</v>
      </c>
      <c r="AG203" t="e">
        <f t="shared" ref="AG203:AG266" si="386">ASIN((AF196*SIN(A203/180*PI())/AE203))*180/PI()</f>
        <v>#NUM!</v>
      </c>
      <c r="AH203" t="e">
        <f t="shared" ref="AH203:AH266" si="387">ABS(ABS(B203)-ABS(AG203))</f>
        <v>#NUM!</v>
      </c>
      <c r="AI203">
        <f t="shared" si="268"/>
        <v>0.93488124859398603</v>
      </c>
      <c r="AJ203">
        <f t="shared" si="269"/>
        <v>0.123084384503727</v>
      </c>
      <c r="AK203" t="e">
        <f t="shared" si="270"/>
        <v>#NUM!</v>
      </c>
      <c r="AL203" t="e">
        <f t="shared" si="271"/>
        <v>#NUM!</v>
      </c>
      <c r="AM203">
        <f t="shared" si="272"/>
        <v>0.83100555430576595</v>
      </c>
      <c r="AN203">
        <f t="shared" si="273"/>
        <v>0.10941738447823</v>
      </c>
      <c r="AO203" t="e">
        <f t="shared" si="274"/>
        <v>#NUM!</v>
      </c>
      <c r="AP203" t="e">
        <f t="shared" si="275"/>
        <v>#NUM!</v>
      </c>
      <c r="AQ203">
        <f t="shared" si="276"/>
        <v>0.52884869638796295</v>
      </c>
      <c r="AR203">
        <f t="shared" si="277"/>
        <v>0.117658831568</v>
      </c>
      <c r="AS203" t="e">
        <f t="shared" si="278"/>
        <v>#NUM!</v>
      </c>
      <c r="AT203" t="e">
        <f t="shared" si="279"/>
        <v>#NUM!</v>
      </c>
      <c r="AU203">
        <f t="shared" si="280"/>
        <v>0.48077154217087598</v>
      </c>
      <c r="AV203">
        <f t="shared" si="281"/>
        <v>0.10698093955561799</v>
      </c>
      <c r="AW203" t="e">
        <f t="shared" si="282"/>
        <v>#NUM!</v>
      </c>
      <c r="AX203" t="e">
        <f t="shared" si="283"/>
        <v>#NUM!</v>
      </c>
      <c r="AY203">
        <f t="shared" si="284"/>
        <v>0.44070724698996899</v>
      </c>
      <c r="AZ203">
        <f t="shared" si="285"/>
        <v>0.15615449912801699</v>
      </c>
      <c r="BA203" t="e">
        <f t="shared" si="286"/>
        <v>#NUM!</v>
      </c>
      <c r="BB203" t="e">
        <f t="shared" si="287"/>
        <v>#NUM!</v>
      </c>
      <c r="BC203">
        <f t="shared" si="288"/>
        <v>0.90964741148894901</v>
      </c>
      <c r="BD203">
        <f t="shared" si="289"/>
        <v>5.9067308790555502E-2</v>
      </c>
      <c r="BE203" t="e">
        <f t="shared" si="290"/>
        <v>#NUM!</v>
      </c>
      <c r="BF203" t="e">
        <f t="shared" si="291"/>
        <v>#NUM!</v>
      </c>
      <c r="BG203">
        <f t="shared" si="292"/>
        <v>1.6026535690182599</v>
      </c>
      <c r="BH203">
        <f t="shared" si="293"/>
        <v>1.4658657774500901</v>
      </c>
      <c r="BI203" t="e">
        <f t="shared" si="294"/>
        <v>#NUM!</v>
      </c>
      <c r="BJ203" t="e">
        <f t="shared" si="295"/>
        <v>#NUM!</v>
      </c>
      <c r="BK203">
        <f t="shared" si="296"/>
        <v>2.5423881223854501</v>
      </c>
      <c r="BL203">
        <f t="shared" si="297"/>
        <v>2.7016095931011401</v>
      </c>
      <c r="BM203" t="e">
        <f t="shared" si="298"/>
        <v>#NUM!</v>
      </c>
      <c r="BN203" t="e">
        <f t="shared" si="299"/>
        <v>#NUM!</v>
      </c>
      <c r="BO203">
        <f t="shared" si="300"/>
        <v>3.85461413536233</v>
      </c>
      <c r="BP203">
        <f t="shared" si="301"/>
        <v>4.3482467597798102</v>
      </c>
      <c r="BQ203" t="e">
        <f t="shared" si="302"/>
        <v>#NUM!</v>
      </c>
      <c r="BR203" t="e">
        <f t="shared" si="303"/>
        <v>#NUM!</v>
      </c>
      <c r="BS203">
        <f t="shared" si="304"/>
        <v>3.89791480749648</v>
      </c>
      <c r="BT203">
        <f t="shared" si="305"/>
        <v>5.0939317237159001</v>
      </c>
      <c r="BU203" t="e">
        <f t="shared" si="306"/>
        <v>#NUM!</v>
      </c>
      <c r="BV203" t="e">
        <f t="shared" si="307"/>
        <v>#NUM!</v>
      </c>
      <c r="BW203">
        <f t="shared" si="308"/>
        <v>4.0816671630351804</v>
      </c>
      <c r="BX203">
        <f t="shared" si="309"/>
        <v>8.2276006773464108</v>
      </c>
      <c r="BY203" t="e">
        <f t="shared" si="310"/>
        <v>#NUM!</v>
      </c>
      <c r="BZ203" t="e">
        <f t="shared" si="311"/>
        <v>#NUM!</v>
      </c>
      <c r="CA203">
        <f t="shared" si="312"/>
        <v>3.7343420050598999</v>
      </c>
      <c r="CB203">
        <f t="shared" si="313"/>
        <v>8.5490529211244208</v>
      </c>
      <c r="CC203" t="e">
        <f t="shared" si="314"/>
        <v>#NUM!</v>
      </c>
      <c r="CD203" t="e">
        <f t="shared" si="315"/>
        <v>#NUM!</v>
      </c>
      <c r="CE203">
        <f t="shared" si="316"/>
        <v>3.4476716934807001</v>
      </c>
      <c r="CF203">
        <f t="shared" si="317"/>
        <v>8.12893992159227</v>
      </c>
      <c r="CG203" t="e">
        <f t="shared" si="318"/>
        <v>#NUM!</v>
      </c>
      <c r="CH203" t="e">
        <f t="shared" si="319"/>
        <v>#NUM!</v>
      </c>
      <c r="CI203">
        <f t="shared" si="320"/>
        <v>3.3786903855303798</v>
      </c>
      <c r="CJ203">
        <f t="shared" si="321"/>
        <v>8.50629264432221</v>
      </c>
      <c r="CK203" t="e">
        <f t="shared" si="322"/>
        <v>#NUM!</v>
      </c>
      <c r="CL203" t="e">
        <f t="shared" si="323"/>
        <v>#NUM!</v>
      </c>
      <c r="CM203">
        <f t="shared" si="324"/>
        <v>2.90459232342333</v>
      </c>
      <c r="CN203">
        <f t="shared" si="325"/>
        <v>9.3570091081218791</v>
      </c>
      <c r="CO203" t="e">
        <f t="shared" si="326"/>
        <v>#NUM!</v>
      </c>
      <c r="CP203" t="e">
        <f t="shared" si="327"/>
        <v>#NUM!</v>
      </c>
      <c r="CQ203">
        <f t="shared" si="328"/>
        <v>2.3673176428493901</v>
      </c>
      <c r="CR203">
        <f t="shared" si="329"/>
        <v>10.451293642889</v>
      </c>
      <c r="CS203" t="e">
        <f t="shared" si="330"/>
        <v>#NUM!</v>
      </c>
      <c r="CT203" t="e">
        <f t="shared" si="331"/>
        <v>#NUM!</v>
      </c>
      <c r="CU203">
        <f t="shared" si="332"/>
        <v>2.0788119264319902</v>
      </c>
      <c r="CV203">
        <f t="shared" si="333"/>
        <v>11.157517232079799</v>
      </c>
      <c r="CW203" t="e">
        <f t="shared" si="334"/>
        <v>#NUM!</v>
      </c>
      <c r="CX203" t="e">
        <f t="shared" si="335"/>
        <v>#NUM!</v>
      </c>
      <c r="CY203">
        <f t="shared" si="336"/>
        <v>1.7054858000525801</v>
      </c>
      <c r="CZ203">
        <f t="shared" si="337"/>
        <v>10.9755666486154</v>
      </c>
      <c r="DA203" t="e">
        <f t="shared" si="338"/>
        <v>#NUM!</v>
      </c>
      <c r="DB203" t="e">
        <f t="shared" si="339"/>
        <v>#NUM!</v>
      </c>
      <c r="DC203">
        <f t="shared" si="340"/>
        <v>1.5886309075260601</v>
      </c>
      <c r="DD203">
        <f t="shared" si="341"/>
        <v>11.712140397322599</v>
      </c>
      <c r="DE203" t="e">
        <f t="shared" si="342"/>
        <v>#NUM!</v>
      </c>
      <c r="DF203" t="e">
        <f t="shared" si="343"/>
        <v>#NUM!</v>
      </c>
      <c r="DG203">
        <f t="shared" si="344"/>
        <v>1.38500925717628</v>
      </c>
      <c r="DH203">
        <f t="shared" si="345"/>
        <v>12.634980010581399</v>
      </c>
      <c r="DI203" t="e">
        <f t="shared" si="346"/>
        <v>#NUM!</v>
      </c>
      <c r="DJ203" t="e">
        <f t="shared" si="347"/>
        <v>#NUM!</v>
      </c>
      <c r="DK203">
        <f t="shared" si="348"/>
        <v>1.2093871092059001</v>
      </c>
      <c r="DL203">
        <f t="shared" si="349"/>
        <v>12.751641380706101</v>
      </c>
      <c r="DM203" t="e">
        <f t="shared" si="350"/>
        <v>#NUM!</v>
      </c>
      <c r="DN203" t="e">
        <f t="shared" si="351"/>
        <v>#NUM!</v>
      </c>
      <c r="DO203">
        <f t="shared" si="352"/>
        <v>0.98204737520255903</v>
      </c>
      <c r="DP203">
        <f t="shared" si="353"/>
        <v>13.9064137312469</v>
      </c>
      <c r="DQ203" t="e">
        <f t="shared" si="354"/>
        <v>#NUM!</v>
      </c>
      <c r="DR203" t="e">
        <f t="shared" si="355"/>
        <v>#NUM!</v>
      </c>
      <c r="DS203">
        <f t="shared" si="356"/>
        <v>1.0722870115285901</v>
      </c>
      <c r="DT203">
        <f t="shared" si="357"/>
        <v>14.758719921913301</v>
      </c>
      <c r="DU203" t="e">
        <f t="shared" si="358"/>
        <v>#NUM!</v>
      </c>
      <c r="DV203" t="e">
        <f t="shared" si="359"/>
        <v>#NUM!</v>
      </c>
    </row>
    <row r="204" spans="1:126" x14ac:dyDescent="0.15">
      <c r="A204">
        <v>125.2906416</v>
      </c>
      <c r="B204">
        <v>-53.784765610000001</v>
      </c>
      <c r="C204">
        <v>235</v>
      </c>
      <c r="D204">
        <v>55</v>
      </c>
      <c r="E204">
        <v>367.98849489999998</v>
      </c>
      <c r="F204">
        <v>159.0814972</v>
      </c>
      <c r="G204">
        <f t="shared" si="360"/>
        <v>0</v>
      </c>
      <c r="H204">
        <f t="shared" si="361"/>
        <v>0.30275642461916302</v>
      </c>
      <c r="I204" t="e">
        <f t="shared" si="362"/>
        <v>#DIV/0!</v>
      </c>
      <c r="J204" t="e">
        <f t="shared" si="363"/>
        <v>#DIV/0!</v>
      </c>
      <c r="K204">
        <f t="shared" si="364"/>
        <v>0</v>
      </c>
      <c r="L204">
        <f t="shared" si="365"/>
        <v>0.15275437787603199</v>
      </c>
      <c r="M204" t="e">
        <f t="shared" si="366"/>
        <v>#DIV/0!</v>
      </c>
      <c r="N204" t="e">
        <f t="shared" si="367"/>
        <v>#DIV/0!</v>
      </c>
      <c r="O204">
        <f t="shared" si="368"/>
        <v>0</v>
      </c>
      <c r="P204">
        <f t="shared" si="369"/>
        <v>0.45885604330628899</v>
      </c>
      <c r="Q204" t="e">
        <f t="shared" si="370"/>
        <v>#DIV/0!</v>
      </c>
      <c r="R204" t="e">
        <f t="shared" si="371"/>
        <v>#DIV/0!</v>
      </c>
      <c r="S204">
        <f t="shared" si="372"/>
        <v>0</v>
      </c>
      <c r="T204">
        <f t="shared" si="373"/>
        <v>0.42217803420873201</v>
      </c>
      <c r="U204" t="e">
        <f t="shared" si="374"/>
        <v>#DIV/0!</v>
      </c>
      <c r="V204" t="e">
        <f t="shared" si="375"/>
        <v>#DIV/0!</v>
      </c>
      <c r="W204">
        <f t="shared" si="376"/>
        <v>1.0576973927759299</v>
      </c>
      <c r="X204">
        <f t="shared" si="377"/>
        <v>0.33938281053589298</v>
      </c>
      <c r="Y204">
        <f t="shared" si="378"/>
        <v>21.615202176024301</v>
      </c>
      <c r="Z204">
        <f t="shared" si="379"/>
        <v>32.169563433975704</v>
      </c>
      <c r="AA204">
        <f t="shared" si="380"/>
        <v>0.88141449397993898</v>
      </c>
      <c r="AB204">
        <f t="shared" si="381"/>
        <v>0.16754042407748601</v>
      </c>
      <c r="AC204">
        <f t="shared" si="382"/>
        <v>4.1565582135736499</v>
      </c>
      <c r="AD204">
        <f t="shared" si="383"/>
        <v>49.628207396426298</v>
      </c>
      <c r="AE204">
        <f t="shared" si="384"/>
        <v>0.75549813769709095</v>
      </c>
      <c r="AF204">
        <f t="shared" si="385"/>
        <v>8.6328413183781705E-2</v>
      </c>
      <c r="AG204">
        <f t="shared" si="386"/>
        <v>6.4560902986673296</v>
      </c>
      <c r="AH204">
        <f t="shared" si="387"/>
        <v>47.328675311332702</v>
      </c>
      <c r="AI204">
        <f t="shared" ref="AI204:AI267" si="388">SQRT((C196-C204)^2+(D196-D204)^2)/5.73/0.264</f>
        <v>0.93488124859398603</v>
      </c>
      <c r="AJ204">
        <f t="shared" ref="AJ204:AJ267" si="389">SQRT((E196-E204)^2+(F196-F204)^2)/5.73/0.264</f>
        <v>0.14577897854373301</v>
      </c>
      <c r="AK204" t="e">
        <f t="shared" ref="AK204:AK267" si="390">ASIN((AJ196*SIN(A204/180*PI())/AI204))*180/PI()</f>
        <v>#NUM!</v>
      </c>
      <c r="AL204" t="e">
        <f t="shared" ref="AL204:AL267" si="391">ABS(ABS(B204)-ABS(AK204))</f>
        <v>#NUM!</v>
      </c>
      <c r="AM204">
        <f t="shared" si="272"/>
        <v>0.83100555430576595</v>
      </c>
      <c r="AN204">
        <f t="shared" si="273"/>
        <v>7.6651507191625501E-2</v>
      </c>
      <c r="AO204" t="e">
        <f t="shared" si="274"/>
        <v>#NUM!</v>
      </c>
      <c r="AP204" t="e">
        <f t="shared" si="275"/>
        <v>#NUM!</v>
      </c>
      <c r="AQ204">
        <f t="shared" si="276"/>
        <v>0.74790499887518902</v>
      </c>
      <c r="AR204">
        <f t="shared" si="277"/>
        <v>6.8981763881689306E-2</v>
      </c>
      <c r="AS204" t="e">
        <f t="shared" si="278"/>
        <v>#NUM!</v>
      </c>
      <c r="AT204" t="e">
        <f t="shared" si="279"/>
        <v>#NUM!</v>
      </c>
      <c r="AU204">
        <f t="shared" si="280"/>
        <v>0.48077154217087598</v>
      </c>
      <c r="AV204">
        <f t="shared" si="281"/>
        <v>0.13298650954576599</v>
      </c>
      <c r="AW204" t="e">
        <f t="shared" si="282"/>
        <v>#NUM!</v>
      </c>
      <c r="AX204" t="e">
        <f t="shared" si="283"/>
        <v>#NUM!</v>
      </c>
      <c r="AY204">
        <f t="shared" si="284"/>
        <v>0.44070724698996899</v>
      </c>
      <c r="AZ204">
        <f t="shared" si="285"/>
        <v>0.121920362110124</v>
      </c>
      <c r="BA204" t="e">
        <f t="shared" si="286"/>
        <v>#NUM!</v>
      </c>
      <c r="BB204" t="e">
        <f t="shared" si="287"/>
        <v>#NUM!</v>
      </c>
      <c r="BC204">
        <f t="shared" si="288"/>
        <v>0.40680668952920301</v>
      </c>
      <c r="BD204">
        <f t="shared" si="289"/>
        <v>0.167577322221792</v>
      </c>
      <c r="BE204" t="e">
        <f t="shared" si="290"/>
        <v>#NUM!</v>
      </c>
      <c r="BF204" t="e">
        <f t="shared" si="291"/>
        <v>#NUM!</v>
      </c>
      <c r="BG204">
        <f t="shared" si="292"/>
        <v>0.84467259638259495</v>
      </c>
      <c r="BH204">
        <f t="shared" si="293"/>
        <v>7.2042814353442994E-2</v>
      </c>
      <c r="BI204" t="e">
        <f t="shared" si="294"/>
        <v>#NUM!</v>
      </c>
      <c r="BJ204" t="e">
        <f t="shared" si="295"/>
        <v>#NUM!</v>
      </c>
      <c r="BK204">
        <f t="shared" si="296"/>
        <v>1.49580999775038</v>
      </c>
      <c r="BL204">
        <f t="shared" si="297"/>
        <v>1.3552390487925701</v>
      </c>
      <c r="BM204" t="e">
        <f t="shared" si="298"/>
        <v>#NUM!</v>
      </c>
      <c r="BN204" t="e">
        <f t="shared" si="299"/>
        <v>#NUM!</v>
      </c>
      <c r="BO204">
        <f t="shared" si="300"/>
        <v>2.3834888647363601</v>
      </c>
      <c r="BP204">
        <f t="shared" si="301"/>
        <v>2.5211507993952802</v>
      </c>
      <c r="BQ204" t="e">
        <f t="shared" si="302"/>
        <v>#NUM!</v>
      </c>
      <c r="BR204" t="e">
        <f t="shared" si="303"/>
        <v>#NUM!</v>
      </c>
      <c r="BS204">
        <f t="shared" si="304"/>
        <v>3.62787212739984</v>
      </c>
      <c r="BT204">
        <f t="shared" si="305"/>
        <v>4.0789562377143502</v>
      </c>
      <c r="BU204" t="e">
        <f t="shared" si="306"/>
        <v>#NUM!</v>
      </c>
      <c r="BV204" t="e">
        <f t="shared" si="307"/>
        <v>#NUM!</v>
      </c>
      <c r="BW204">
        <f t="shared" si="308"/>
        <v>3.6813639848577902</v>
      </c>
      <c r="BX204">
        <f t="shared" si="309"/>
        <v>4.7986317708173303</v>
      </c>
      <c r="BY204" t="e">
        <f t="shared" si="310"/>
        <v>#NUM!</v>
      </c>
      <c r="BZ204" t="e">
        <f t="shared" si="311"/>
        <v>#NUM!</v>
      </c>
      <c r="CA204">
        <f t="shared" si="312"/>
        <v>3.8668425755070102</v>
      </c>
      <c r="CB204">
        <f t="shared" si="313"/>
        <v>7.7821069640442504</v>
      </c>
      <c r="CC204" t="e">
        <f t="shared" si="314"/>
        <v>#NUM!</v>
      </c>
      <c r="CD204" t="e">
        <f t="shared" si="315"/>
        <v>#NUM!</v>
      </c>
      <c r="CE204">
        <f t="shared" si="316"/>
        <v>3.5476249048069</v>
      </c>
      <c r="CF204">
        <f t="shared" si="317"/>
        <v>8.1099440271491403</v>
      </c>
      <c r="CG204" t="e">
        <f t="shared" si="318"/>
        <v>#NUM!</v>
      </c>
      <c r="CH204" t="e">
        <f t="shared" si="319"/>
        <v>#NUM!</v>
      </c>
      <c r="CI204">
        <f t="shared" si="320"/>
        <v>3.2834968509340001</v>
      </c>
      <c r="CJ204">
        <f t="shared" si="321"/>
        <v>7.73079594720505</v>
      </c>
      <c r="CK204" t="e">
        <f t="shared" si="322"/>
        <v>#NUM!</v>
      </c>
      <c r="CL204" t="e">
        <f t="shared" si="323"/>
        <v>#NUM!</v>
      </c>
      <c r="CM204">
        <f t="shared" si="324"/>
        <v>3.2251135498244601</v>
      </c>
      <c r="CN204">
        <f t="shared" si="325"/>
        <v>8.1089661264843809</v>
      </c>
      <c r="CO204" t="e">
        <f t="shared" si="326"/>
        <v>#NUM!</v>
      </c>
      <c r="CP204" t="e">
        <f t="shared" si="327"/>
        <v>#NUM!</v>
      </c>
      <c r="CQ204">
        <f t="shared" si="328"/>
        <v>2.7783057006657899</v>
      </c>
      <c r="CR204">
        <f t="shared" si="329"/>
        <v>8.9401327642115795</v>
      </c>
      <c r="CS204" t="e">
        <f t="shared" si="330"/>
        <v>#NUM!</v>
      </c>
      <c r="CT204" t="e">
        <f t="shared" si="331"/>
        <v>#NUM!</v>
      </c>
      <c r="CU204">
        <f t="shared" si="332"/>
        <v>2.2686794077306698</v>
      </c>
      <c r="CV204">
        <f t="shared" si="333"/>
        <v>10.0057727278763</v>
      </c>
      <c r="CW204" t="e">
        <f t="shared" si="334"/>
        <v>#NUM!</v>
      </c>
      <c r="CX204" t="e">
        <f t="shared" si="335"/>
        <v>#NUM!</v>
      </c>
      <c r="CY204">
        <f t="shared" si="336"/>
        <v>1.99565944937471</v>
      </c>
      <c r="CZ204">
        <f t="shared" si="337"/>
        <v>10.701663994550699</v>
      </c>
      <c r="DA204" t="e">
        <f t="shared" si="338"/>
        <v>#NUM!</v>
      </c>
      <c r="DB204" t="e">
        <f t="shared" si="339"/>
        <v>#NUM!</v>
      </c>
      <c r="DC204">
        <f t="shared" si="340"/>
        <v>1.6398901923582501</v>
      </c>
      <c r="DD204">
        <f t="shared" si="341"/>
        <v>10.5443191107299</v>
      </c>
      <c r="DE204" t="e">
        <f t="shared" si="342"/>
        <v>#NUM!</v>
      </c>
      <c r="DF204" t="e">
        <f t="shared" si="343"/>
        <v>#NUM!</v>
      </c>
      <c r="DG204">
        <f t="shared" si="344"/>
        <v>1.5297927257658299</v>
      </c>
      <c r="DH204">
        <f t="shared" si="345"/>
        <v>11.2695655804522</v>
      </c>
      <c r="DI204" t="e">
        <f t="shared" si="346"/>
        <v>#NUM!</v>
      </c>
      <c r="DJ204" t="e">
        <f t="shared" si="347"/>
        <v>#NUM!</v>
      </c>
      <c r="DK204">
        <f t="shared" si="348"/>
        <v>1.3355446408485501</v>
      </c>
      <c r="DL204">
        <f t="shared" si="349"/>
        <v>12.175224553962099</v>
      </c>
      <c r="DM204" t="e">
        <f t="shared" si="350"/>
        <v>#NUM!</v>
      </c>
      <c r="DN204" t="e">
        <f t="shared" si="351"/>
        <v>#NUM!</v>
      </c>
      <c r="DO204">
        <f t="shared" si="352"/>
        <v>1.1676841054401801</v>
      </c>
      <c r="DP204">
        <f t="shared" si="353"/>
        <v>12.303647434383301</v>
      </c>
      <c r="DQ204" t="e">
        <f t="shared" si="354"/>
        <v>#NUM!</v>
      </c>
      <c r="DR204" t="e">
        <f t="shared" si="355"/>
        <v>#NUM!</v>
      </c>
      <c r="DS204">
        <f t="shared" si="356"/>
        <v>0.94931246269580705</v>
      </c>
      <c r="DT204">
        <f t="shared" si="357"/>
        <v>13.434977119929099</v>
      </c>
      <c r="DU204" t="e">
        <f t="shared" si="358"/>
        <v>#NUM!</v>
      </c>
      <c r="DV204" t="e">
        <f t="shared" si="359"/>
        <v>#NUM!</v>
      </c>
    </row>
    <row r="205" spans="1:126" x14ac:dyDescent="0.15">
      <c r="A205">
        <v>125.26304759999999</v>
      </c>
      <c r="B205">
        <v>-54.025774550000001</v>
      </c>
      <c r="C205">
        <v>235</v>
      </c>
      <c r="D205">
        <v>55</v>
      </c>
      <c r="E205">
        <v>368.05322269999999</v>
      </c>
      <c r="F205">
        <v>159.06553650000001</v>
      </c>
      <c r="G205">
        <f t="shared" si="360"/>
        <v>0</v>
      </c>
      <c r="H205">
        <f t="shared" si="361"/>
        <v>0.34938904146688898</v>
      </c>
      <c r="I205" t="e">
        <f t="shared" si="362"/>
        <v>#DIV/0!</v>
      </c>
      <c r="J205" t="e">
        <f t="shared" si="363"/>
        <v>#DIV/0!</v>
      </c>
      <c r="K205">
        <f t="shared" si="364"/>
        <v>0</v>
      </c>
      <c r="L205">
        <f t="shared" si="365"/>
        <v>0.249318004818643</v>
      </c>
      <c r="M205" t="e">
        <f t="shared" si="366"/>
        <v>#DIV/0!</v>
      </c>
      <c r="N205" t="e">
        <f t="shared" si="367"/>
        <v>#DIV/0!</v>
      </c>
      <c r="O205">
        <f t="shared" si="368"/>
        <v>0</v>
      </c>
      <c r="P205">
        <f t="shared" si="369"/>
        <v>0.16621200321242799</v>
      </c>
      <c r="Q205" t="e">
        <f t="shared" si="370"/>
        <v>#DIV/0!</v>
      </c>
      <c r="R205" t="e">
        <f t="shared" si="371"/>
        <v>#DIV/0!</v>
      </c>
      <c r="S205">
        <f t="shared" si="372"/>
        <v>0</v>
      </c>
      <c r="T205">
        <f t="shared" si="373"/>
        <v>0.38766481613047898</v>
      </c>
      <c r="U205" t="e">
        <f t="shared" si="374"/>
        <v>#DIV/0!</v>
      </c>
      <c r="V205" t="e">
        <f t="shared" si="375"/>
        <v>#DIV/0!</v>
      </c>
      <c r="W205">
        <f t="shared" si="376"/>
        <v>0</v>
      </c>
      <c r="X205">
        <f t="shared" si="377"/>
        <v>0.37540863799058999</v>
      </c>
      <c r="Y205" t="e">
        <f t="shared" si="378"/>
        <v>#DIV/0!</v>
      </c>
      <c r="Z205" t="e">
        <f t="shared" si="379"/>
        <v>#DIV/0!</v>
      </c>
      <c r="AA205">
        <f t="shared" si="380"/>
        <v>0.88141449397993898</v>
      </c>
      <c r="AB205">
        <f t="shared" si="381"/>
        <v>0.31345137843915999</v>
      </c>
      <c r="AC205">
        <f t="shared" si="382"/>
        <v>2.0710306662239302</v>
      </c>
      <c r="AD205">
        <f t="shared" si="383"/>
        <v>51.954743883776104</v>
      </c>
      <c r="AE205">
        <f t="shared" si="384"/>
        <v>0.75549813769709095</v>
      </c>
      <c r="AF205">
        <f t="shared" si="385"/>
        <v>0.17524541857235101</v>
      </c>
      <c r="AG205">
        <f t="shared" si="386"/>
        <v>11.334717674407999</v>
      </c>
      <c r="AH205">
        <f t="shared" si="387"/>
        <v>42.691056875591997</v>
      </c>
      <c r="AI205">
        <f t="shared" si="388"/>
        <v>0.66106087048495399</v>
      </c>
      <c r="AJ205">
        <f t="shared" si="389"/>
        <v>8.3990888452881995E-2</v>
      </c>
      <c r="AK205" t="e">
        <f t="shared" si="390"/>
        <v>#NUM!</v>
      </c>
      <c r="AL205" t="e">
        <f t="shared" si="391"/>
        <v>#NUM!</v>
      </c>
      <c r="AM205">
        <f t="shared" ref="AM205:AM268" si="392">SQRT((C196-C205)^2+(D196-D205)^2)/5.73/0.297</f>
        <v>0.83100555430576595</v>
      </c>
      <c r="AN205">
        <f t="shared" ref="AN205:AN268" si="393">SQRT((E196-E205)^2+(F196-F205)^2)/5.73/0.297</f>
        <v>9.3714625089563394E-2</v>
      </c>
      <c r="AO205" t="e">
        <f t="shared" ref="AO205:AO268" si="394">ASIN((AN196*SIN(A205/180*PI())/AM205))*180/PI()</f>
        <v>#NUM!</v>
      </c>
      <c r="AP205" t="e">
        <f t="shared" ref="AP205:AP268" si="395">ABS(ABS(B205)-ABS(AO205))</f>
        <v>#NUM!</v>
      </c>
      <c r="AQ205">
        <f t="shared" si="276"/>
        <v>0.74790499887518902</v>
      </c>
      <c r="AR205">
        <f t="shared" si="277"/>
        <v>6.1891450496143599E-2</v>
      </c>
      <c r="AS205" t="e">
        <f t="shared" si="278"/>
        <v>#NUM!</v>
      </c>
      <c r="AT205" t="e">
        <f t="shared" si="279"/>
        <v>#NUM!</v>
      </c>
      <c r="AU205">
        <f t="shared" si="280"/>
        <v>0.67991363534108096</v>
      </c>
      <c r="AV205">
        <f t="shared" si="281"/>
        <v>5.6322183889951999E-2</v>
      </c>
      <c r="AW205" t="e">
        <f t="shared" si="282"/>
        <v>#NUM!</v>
      </c>
      <c r="AX205" t="e">
        <f t="shared" si="283"/>
        <v>#NUM!</v>
      </c>
      <c r="AY205">
        <f t="shared" si="284"/>
        <v>0.44070724698996899</v>
      </c>
      <c r="AZ205">
        <f t="shared" si="285"/>
        <v>0.13755635451117701</v>
      </c>
      <c r="BA205" t="e">
        <f t="shared" si="286"/>
        <v>#NUM!</v>
      </c>
      <c r="BB205" t="e">
        <f t="shared" si="287"/>
        <v>#NUM!</v>
      </c>
      <c r="BC205">
        <f t="shared" si="288"/>
        <v>0.40680668952920301</v>
      </c>
      <c r="BD205">
        <f t="shared" si="289"/>
        <v>0.126991442962822</v>
      </c>
      <c r="BE205" t="e">
        <f t="shared" si="290"/>
        <v>#NUM!</v>
      </c>
      <c r="BF205" t="e">
        <f t="shared" si="291"/>
        <v>#NUM!</v>
      </c>
      <c r="BG205">
        <f t="shared" si="292"/>
        <v>0.37774906884854498</v>
      </c>
      <c r="BH205">
        <f t="shared" si="293"/>
        <v>0.16282370483740499</v>
      </c>
      <c r="BI205" t="e">
        <f t="shared" si="294"/>
        <v>#NUM!</v>
      </c>
      <c r="BJ205" t="e">
        <f t="shared" si="295"/>
        <v>#NUM!</v>
      </c>
      <c r="BK205">
        <f t="shared" si="296"/>
        <v>0.78836108995708898</v>
      </c>
      <c r="BL205">
        <f t="shared" si="297"/>
        <v>8.4433993097426302E-2</v>
      </c>
      <c r="BM205" t="e">
        <f t="shared" si="298"/>
        <v>#NUM!</v>
      </c>
      <c r="BN205" t="e">
        <f t="shared" si="299"/>
        <v>#NUM!</v>
      </c>
      <c r="BO205">
        <f t="shared" si="300"/>
        <v>1.4023218728909801</v>
      </c>
      <c r="BP205">
        <f t="shared" si="301"/>
        <v>1.28559629927262</v>
      </c>
      <c r="BQ205" t="e">
        <f t="shared" si="302"/>
        <v>#NUM!</v>
      </c>
      <c r="BR205" t="e">
        <f t="shared" si="303"/>
        <v>#NUM!</v>
      </c>
      <c r="BS205">
        <f t="shared" si="304"/>
        <v>2.24328363739893</v>
      </c>
      <c r="BT205">
        <f t="shared" si="305"/>
        <v>2.3874190103258699</v>
      </c>
      <c r="BU205" t="e">
        <f t="shared" si="306"/>
        <v>#NUM!</v>
      </c>
      <c r="BV205" t="e">
        <f t="shared" si="307"/>
        <v>#NUM!</v>
      </c>
      <c r="BW205">
        <f t="shared" si="308"/>
        <v>3.4263236758776201</v>
      </c>
      <c r="BX205">
        <f t="shared" si="309"/>
        <v>3.86306741749212</v>
      </c>
      <c r="BY205" t="e">
        <f t="shared" si="310"/>
        <v>#NUM!</v>
      </c>
      <c r="BZ205" t="e">
        <f t="shared" si="311"/>
        <v>#NUM!</v>
      </c>
      <c r="CA205">
        <f t="shared" si="312"/>
        <v>3.4876079856547499</v>
      </c>
      <c r="CB205">
        <f t="shared" si="313"/>
        <v>4.5568291973279198</v>
      </c>
      <c r="CC205" t="e">
        <f t="shared" si="314"/>
        <v>#NUM!</v>
      </c>
      <c r="CD205" t="e">
        <f t="shared" si="315"/>
        <v>#NUM!</v>
      </c>
      <c r="CE205">
        <f t="shared" si="316"/>
        <v>3.6735004467316599</v>
      </c>
      <c r="CF205">
        <f t="shared" si="317"/>
        <v>7.4020845392920203</v>
      </c>
      <c r="CG205" t="e">
        <f t="shared" si="318"/>
        <v>#NUM!</v>
      </c>
      <c r="CH205" t="e">
        <f t="shared" si="319"/>
        <v>#NUM!</v>
      </c>
      <c r="CI205">
        <f t="shared" si="320"/>
        <v>3.3786903855303798</v>
      </c>
      <c r="CJ205">
        <f t="shared" si="321"/>
        <v>7.7326723555902603</v>
      </c>
      <c r="CK205" t="e">
        <f t="shared" si="322"/>
        <v>#NUM!</v>
      </c>
      <c r="CL205" t="e">
        <f t="shared" si="323"/>
        <v>#NUM!</v>
      </c>
      <c r="CM205">
        <f t="shared" si="324"/>
        <v>3.1342469940733602</v>
      </c>
      <c r="CN205">
        <f t="shared" si="325"/>
        <v>7.3879782616022798</v>
      </c>
      <c r="CO205" t="e">
        <f t="shared" si="326"/>
        <v>#NUM!</v>
      </c>
      <c r="CP205" t="e">
        <f t="shared" si="327"/>
        <v>#NUM!</v>
      </c>
      <c r="CQ205">
        <f t="shared" si="328"/>
        <v>3.0848912215712199</v>
      </c>
      <c r="CR205">
        <f t="shared" si="329"/>
        <v>7.7644242743625496</v>
      </c>
      <c r="CS205" t="e">
        <f t="shared" si="330"/>
        <v>#NUM!</v>
      </c>
      <c r="CT205" t="e">
        <f t="shared" si="331"/>
        <v>#NUM!</v>
      </c>
      <c r="CU205">
        <f t="shared" si="332"/>
        <v>2.6625429631380499</v>
      </c>
      <c r="CV205">
        <f t="shared" si="333"/>
        <v>8.5755484609135895</v>
      </c>
      <c r="CW205" t="e">
        <f t="shared" si="334"/>
        <v>#NUM!</v>
      </c>
      <c r="CX205" t="e">
        <f t="shared" si="335"/>
        <v>#NUM!</v>
      </c>
      <c r="CY205">
        <f t="shared" si="336"/>
        <v>2.17793223142144</v>
      </c>
      <c r="CZ205">
        <f t="shared" si="337"/>
        <v>9.6125170133554807</v>
      </c>
      <c r="DA205" t="e">
        <f t="shared" si="338"/>
        <v>#NUM!</v>
      </c>
      <c r="DB205" t="e">
        <f t="shared" si="339"/>
        <v>#NUM!</v>
      </c>
      <c r="DC205">
        <f t="shared" si="340"/>
        <v>1.91890331670645</v>
      </c>
      <c r="DD205">
        <f t="shared" si="341"/>
        <v>10.2969160016213</v>
      </c>
      <c r="DE205" t="e">
        <f t="shared" si="342"/>
        <v>#NUM!</v>
      </c>
      <c r="DF205" t="e">
        <f t="shared" si="343"/>
        <v>#NUM!</v>
      </c>
      <c r="DG205">
        <f t="shared" si="344"/>
        <v>1.5791535185672001</v>
      </c>
      <c r="DH205">
        <f t="shared" si="345"/>
        <v>10.160503045752501</v>
      </c>
      <c r="DI205" t="e">
        <f t="shared" si="346"/>
        <v>#NUM!</v>
      </c>
      <c r="DJ205" t="e">
        <f t="shared" si="347"/>
        <v>#NUM!</v>
      </c>
      <c r="DK205">
        <f t="shared" si="348"/>
        <v>1.4751572712742</v>
      </c>
      <c r="DL205">
        <f t="shared" si="349"/>
        <v>10.8735259701925</v>
      </c>
      <c r="DM205" t="e">
        <f t="shared" si="350"/>
        <v>#NUM!</v>
      </c>
      <c r="DN205" t="e">
        <f t="shared" si="351"/>
        <v>#NUM!</v>
      </c>
      <c r="DO205">
        <f t="shared" si="352"/>
        <v>1.2894913773710199</v>
      </c>
      <c r="DP205">
        <f t="shared" si="353"/>
        <v>11.7615677086488</v>
      </c>
      <c r="DQ205" t="e">
        <f t="shared" si="354"/>
        <v>#NUM!</v>
      </c>
      <c r="DR205" t="e">
        <f t="shared" si="355"/>
        <v>#NUM!</v>
      </c>
      <c r="DS205">
        <f t="shared" si="356"/>
        <v>1.1287613019255101</v>
      </c>
      <c r="DT205">
        <f t="shared" si="357"/>
        <v>11.899390669215901</v>
      </c>
      <c r="DU205" t="e">
        <f t="shared" si="358"/>
        <v>#NUM!</v>
      </c>
      <c r="DV205" t="e">
        <f t="shared" si="359"/>
        <v>#NUM!</v>
      </c>
    </row>
    <row r="206" spans="1:126" x14ac:dyDescent="0.15">
      <c r="A206">
        <v>160.2858525</v>
      </c>
      <c r="B206">
        <v>-54.025774550000001</v>
      </c>
      <c r="C206">
        <v>235</v>
      </c>
      <c r="D206">
        <v>55</v>
      </c>
      <c r="E206">
        <v>368.05322269999999</v>
      </c>
      <c r="F206">
        <v>159.06553650000001</v>
      </c>
      <c r="G206">
        <f t="shared" si="360"/>
        <v>0</v>
      </c>
      <c r="H206">
        <f t="shared" si="361"/>
        <v>0</v>
      </c>
      <c r="I206" t="e">
        <f t="shared" si="362"/>
        <v>#DIV/0!</v>
      </c>
      <c r="J206" t="e">
        <f t="shared" si="363"/>
        <v>#DIV/0!</v>
      </c>
      <c r="K206">
        <f t="shared" si="364"/>
        <v>0</v>
      </c>
      <c r="L206">
        <f t="shared" si="365"/>
        <v>0.17628265274011201</v>
      </c>
      <c r="M206" t="e">
        <f t="shared" si="366"/>
        <v>#DIV/0!</v>
      </c>
      <c r="N206" t="e">
        <f t="shared" si="367"/>
        <v>#DIV/0!</v>
      </c>
      <c r="O206">
        <f t="shared" si="368"/>
        <v>0</v>
      </c>
      <c r="P206">
        <f t="shared" si="369"/>
        <v>0.16621200321242799</v>
      </c>
      <c r="Q206" t="e">
        <f t="shared" si="370"/>
        <v>#DIV/0!</v>
      </c>
      <c r="R206" t="e">
        <f t="shared" si="371"/>
        <v>#DIV/0!</v>
      </c>
      <c r="S206">
        <f t="shared" si="372"/>
        <v>0</v>
      </c>
      <c r="T206">
        <f t="shared" si="373"/>
        <v>0.124659002409321</v>
      </c>
      <c r="U206" t="e">
        <f t="shared" si="374"/>
        <v>#DIV/0!</v>
      </c>
      <c r="V206" t="e">
        <f t="shared" si="375"/>
        <v>#DIV/0!</v>
      </c>
      <c r="W206">
        <f t="shared" si="376"/>
        <v>0</v>
      </c>
      <c r="X206">
        <f t="shared" si="377"/>
        <v>0.310131852904383</v>
      </c>
      <c r="Y206" t="e">
        <f t="shared" si="378"/>
        <v>#DIV/0!</v>
      </c>
      <c r="Z206" t="e">
        <f t="shared" si="379"/>
        <v>#DIV/0!</v>
      </c>
      <c r="AA206">
        <f t="shared" si="380"/>
        <v>0</v>
      </c>
      <c r="AB206">
        <f t="shared" si="381"/>
        <v>0.31284053165882503</v>
      </c>
      <c r="AC206" t="e">
        <f t="shared" si="382"/>
        <v>#DIV/0!</v>
      </c>
      <c r="AD206" t="e">
        <f t="shared" si="383"/>
        <v>#DIV/0!</v>
      </c>
      <c r="AE206">
        <f t="shared" si="384"/>
        <v>0.75549813769709095</v>
      </c>
      <c r="AF206">
        <f t="shared" si="385"/>
        <v>0.26867261009070897</v>
      </c>
      <c r="AG206">
        <f t="shared" si="386"/>
        <v>0.85475621771325505</v>
      </c>
      <c r="AH206">
        <f t="shared" si="387"/>
        <v>53.1710183322867</v>
      </c>
      <c r="AI206">
        <f t="shared" si="388"/>
        <v>0.66106087048495399</v>
      </c>
      <c r="AJ206">
        <f t="shared" si="389"/>
        <v>0.15333974125080699</v>
      </c>
      <c r="AK206">
        <f t="shared" si="390"/>
        <v>0.58363765296438697</v>
      </c>
      <c r="AL206">
        <f t="shared" si="391"/>
        <v>53.442136897035603</v>
      </c>
      <c r="AM206">
        <f t="shared" si="392"/>
        <v>0.58760966265329295</v>
      </c>
      <c r="AN206">
        <f t="shared" si="393"/>
        <v>7.4658567513672905E-2</v>
      </c>
      <c r="AO206" t="e">
        <f t="shared" si="394"/>
        <v>#NUM!</v>
      </c>
      <c r="AP206" t="e">
        <f t="shared" si="395"/>
        <v>#NUM!</v>
      </c>
      <c r="AQ206">
        <f t="shared" ref="AQ206:AQ269" si="396">SQRT((C196-C206)^2+(D196-D206)^2)/5.73/0.33</f>
        <v>0.74790499887518902</v>
      </c>
      <c r="AR206">
        <f t="shared" ref="AR206:AR269" si="397">SQRT((E196-E206)^2+(F196-F206)^2)/5.73/0.33</f>
        <v>8.4343162580607006E-2</v>
      </c>
      <c r="AS206" t="e">
        <f t="shared" ref="AS206:AS269" si="398">ASIN((AR196*SIN(A206/180*PI())/AQ206))*180/PI()</f>
        <v>#NUM!</v>
      </c>
      <c r="AT206" t="e">
        <f t="shared" ref="AT206:AT269" si="399">ABS(ABS(B206)-ABS(AS206))</f>
        <v>#NUM!</v>
      </c>
      <c r="AU206">
        <f t="shared" si="280"/>
        <v>0.67991363534108096</v>
      </c>
      <c r="AV206">
        <f t="shared" si="281"/>
        <v>5.6264954996494199E-2</v>
      </c>
      <c r="AW206" t="e">
        <f t="shared" si="282"/>
        <v>#NUM!</v>
      </c>
      <c r="AX206" t="e">
        <f t="shared" si="283"/>
        <v>#NUM!</v>
      </c>
      <c r="AY206">
        <f t="shared" si="284"/>
        <v>0.62325416572932402</v>
      </c>
      <c r="AZ206">
        <f t="shared" si="285"/>
        <v>5.16286685657893E-2</v>
      </c>
      <c r="BA206" t="e">
        <f t="shared" si="286"/>
        <v>#NUM!</v>
      </c>
      <c r="BB206" t="e">
        <f t="shared" si="287"/>
        <v>#NUM!</v>
      </c>
      <c r="BC206">
        <f t="shared" si="288"/>
        <v>0.40680668952920301</v>
      </c>
      <c r="BD206">
        <f t="shared" si="289"/>
        <v>0.12697509647185501</v>
      </c>
      <c r="BE206" t="e">
        <f t="shared" si="290"/>
        <v>#NUM!</v>
      </c>
      <c r="BF206" t="e">
        <f t="shared" si="291"/>
        <v>#NUM!</v>
      </c>
      <c r="BG206">
        <f t="shared" si="292"/>
        <v>0.37774906884854498</v>
      </c>
      <c r="BH206">
        <f t="shared" si="293"/>
        <v>0.117920625608334</v>
      </c>
      <c r="BI206" t="e">
        <f t="shared" si="294"/>
        <v>#NUM!</v>
      </c>
      <c r="BJ206" t="e">
        <f t="shared" si="295"/>
        <v>#NUM!</v>
      </c>
      <c r="BK206">
        <f t="shared" si="296"/>
        <v>0.35256579759197598</v>
      </c>
      <c r="BL206">
        <f t="shared" si="297"/>
        <v>0.15196879118157799</v>
      </c>
      <c r="BM206" t="e">
        <f t="shared" si="298"/>
        <v>#NUM!</v>
      </c>
      <c r="BN206" t="e">
        <f t="shared" si="299"/>
        <v>#NUM!</v>
      </c>
      <c r="BO206">
        <f t="shared" si="300"/>
        <v>0.73908852183477103</v>
      </c>
      <c r="BP206">
        <f t="shared" si="301"/>
        <v>7.9156868528837104E-2</v>
      </c>
      <c r="BQ206" t="e">
        <f t="shared" si="302"/>
        <v>#NUM!</v>
      </c>
      <c r="BR206" t="e">
        <f t="shared" si="303"/>
        <v>#NUM!</v>
      </c>
      <c r="BS206">
        <f t="shared" si="304"/>
        <v>1.31983235095622</v>
      </c>
      <c r="BT206">
        <f t="shared" si="305"/>
        <v>1.2099729875506999</v>
      </c>
      <c r="BU206" t="e">
        <f t="shared" si="306"/>
        <v>#NUM!</v>
      </c>
      <c r="BV206" t="e">
        <f t="shared" si="307"/>
        <v>#NUM!</v>
      </c>
      <c r="BW206">
        <f t="shared" si="308"/>
        <v>2.1186567686545401</v>
      </c>
      <c r="BX206">
        <f t="shared" si="309"/>
        <v>2.25478462086333</v>
      </c>
      <c r="BY206" t="e">
        <f t="shared" si="310"/>
        <v>#NUM!</v>
      </c>
      <c r="BZ206" t="e">
        <f t="shared" si="311"/>
        <v>#NUM!</v>
      </c>
      <c r="CA206">
        <f t="shared" si="312"/>
        <v>3.2459908508314301</v>
      </c>
      <c r="CB206">
        <f t="shared" si="313"/>
        <v>3.65974807972938</v>
      </c>
      <c r="CC206" t="e">
        <f t="shared" si="314"/>
        <v>#NUM!</v>
      </c>
      <c r="CD206" t="e">
        <f t="shared" si="315"/>
        <v>#NUM!</v>
      </c>
      <c r="CE206">
        <f t="shared" si="316"/>
        <v>3.31322758637201</v>
      </c>
      <c r="CF206">
        <f t="shared" si="317"/>
        <v>4.3289877374615298</v>
      </c>
      <c r="CG206" t="e">
        <f t="shared" si="318"/>
        <v>#NUM!</v>
      </c>
      <c r="CH206" t="e">
        <f t="shared" si="319"/>
        <v>#NUM!</v>
      </c>
      <c r="CI206">
        <f t="shared" si="320"/>
        <v>3.4985718540301498</v>
      </c>
      <c r="CJ206">
        <f t="shared" si="321"/>
        <v>7.0496043231352603</v>
      </c>
      <c r="CK206" t="e">
        <f t="shared" si="322"/>
        <v>#NUM!</v>
      </c>
      <c r="CL206" t="e">
        <f t="shared" si="323"/>
        <v>#NUM!</v>
      </c>
      <c r="CM206">
        <f t="shared" si="324"/>
        <v>3.2251135498244601</v>
      </c>
      <c r="CN206">
        <f t="shared" si="325"/>
        <v>7.3811872485179801</v>
      </c>
      <c r="CO206" t="e">
        <f t="shared" si="326"/>
        <v>#NUM!</v>
      </c>
      <c r="CP206" t="e">
        <f t="shared" si="327"/>
        <v>#NUM!</v>
      </c>
      <c r="CQ206">
        <f t="shared" si="328"/>
        <v>2.9979753856353901</v>
      </c>
      <c r="CR206">
        <f t="shared" si="329"/>
        <v>7.06676181544566</v>
      </c>
      <c r="CS206" t="e">
        <f t="shared" si="330"/>
        <v>#NUM!</v>
      </c>
      <c r="CT206" t="e">
        <f t="shared" si="331"/>
        <v>#NUM!</v>
      </c>
      <c r="CU206">
        <f t="shared" si="332"/>
        <v>2.9563540873390801</v>
      </c>
      <c r="CV206">
        <f t="shared" si="333"/>
        <v>7.4409065962641101</v>
      </c>
      <c r="CW206" t="e">
        <f t="shared" si="334"/>
        <v>#NUM!</v>
      </c>
      <c r="CX206" t="e">
        <f t="shared" si="335"/>
        <v>#NUM!</v>
      </c>
      <c r="CY206">
        <f t="shared" si="336"/>
        <v>2.5560412446125298</v>
      </c>
      <c r="CZ206">
        <f t="shared" si="337"/>
        <v>8.2325265224770501</v>
      </c>
      <c r="DA206" t="e">
        <f t="shared" si="338"/>
        <v>#NUM!</v>
      </c>
      <c r="DB206" t="e">
        <f t="shared" si="339"/>
        <v>#NUM!</v>
      </c>
      <c r="DC206">
        <f t="shared" si="340"/>
        <v>2.094165607136</v>
      </c>
      <c r="DD206">
        <f t="shared" si="341"/>
        <v>9.2428048205341096</v>
      </c>
      <c r="DE206" t="e">
        <f t="shared" si="342"/>
        <v>#NUM!</v>
      </c>
      <c r="DF206" t="e">
        <f t="shared" si="343"/>
        <v>#NUM!</v>
      </c>
      <c r="DG206">
        <f t="shared" si="344"/>
        <v>1.8478328234951</v>
      </c>
      <c r="DH206">
        <f t="shared" si="345"/>
        <v>9.9155487423019704</v>
      </c>
      <c r="DI206" t="e">
        <f t="shared" si="346"/>
        <v>#NUM!</v>
      </c>
      <c r="DJ206" t="e">
        <f t="shared" si="347"/>
        <v>#NUM!</v>
      </c>
      <c r="DK206">
        <f t="shared" si="348"/>
        <v>1.52275517861837</v>
      </c>
      <c r="DL206">
        <f t="shared" si="349"/>
        <v>9.7976279369755801</v>
      </c>
      <c r="DM206" t="e">
        <f t="shared" si="350"/>
        <v>#NUM!</v>
      </c>
      <c r="DN206" t="e">
        <f t="shared" si="351"/>
        <v>#NUM!</v>
      </c>
      <c r="DO206">
        <f t="shared" si="352"/>
        <v>1.4242897791612901</v>
      </c>
      <c r="DP206">
        <f t="shared" si="353"/>
        <v>10.498576798806599</v>
      </c>
      <c r="DQ206" t="e">
        <f t="shared" si="354"/>
        <v>#NUM!</v>
      </c>
      <c r="DR206" t="e">
        <f t="shared" si="355"/>
        <v>#NUM!</v>
      </c>
      <c r="DS206">
        <f t="shared" si="356"/>
        <v>1.24650833145865</v>
      </c>
      <c r="DT206">
        <f t="shared" si="357"/>
        <v>11.3695154516939</v>
      </c>
      <c r="DU206" t="e">
        <f t="shared" si="358"/>
        <v>#NUM!</v>
      </c>
      <c r="DV206" t="e">
        <f t="shared" si="359"/>
        <v>#NUM!</v>
      </c>
    </row>
    <row r="207" spans="1:126" x14ac:dyDescent="0.15">
      <c r="A207">
        <v>103.5657902</v>
      </c>
      <c r="B207">
        <v>-53.277406970000001</v>
      </c>
      <c r="C207">
        <v>235</v>
      </c>
      <c r="D207">
        <v>55</v>
      </c>
      <c r="E207">
        <v>368.1191101</v>
      </c>
      <c r="F207">
        <v>159.1824646</v>
      </c>
      <c r="G207">
        <f t="shared" si="360"/>
        <v>0</v>
      </c>
      <c r="H207">
        <f t="shared" si="361"/>
        <v>0.70339317125064205</v>
      </c>
      <c r="I207" t="e">
        <f t="shared" si="362"/>
        <v>#DIV/0!</v>
      </c>
      <c r="J207" t="e">
        <f t="shared" si="363"/>
        <v>#DIV/0!</v>
      </c>
      <c r="K207">
        <f t="shared" si="364"/>
        <v>0</v>
      </c>
      <c r="L207">
        <f t="shared" si="365"/>
        <v>0.35489382731282398</v>
      </c>
      <c r="M207" t="e">
        <f t="shared" si="366"/>
        <v>#DIV/0!</v>
      </c>
      <c r="N207" t="e">
        <f t="shared" si="367"/>
        <v>#DIV/0!</v>
      </c>
      <c r="O207">
        <f t="shared" si="368"/>
        <v>0</v>
      </c>
      <c r="P207">
        <f t="shared" si="369"/>
        <v>0.29102564175228102</v>
      </c>
      <c r="Q207" t="e">
        <f t="shared" si="370"/>
        <v>#DIV/0!</v>
      </c>
      <c r="R207" t="e">
        <f t="shared" si="371"/>
        <v>#DIV/0!</v>
      </c>
      <c r="S207">
        <f t="shared" si="372"/>
        <v>0</v>
      </c>
      <c r="T207">
        <f t="shared" si="373"/>
        <v>0.17497441280825901</v>
      </c>
      <c r="U207" t="e">
        <f t="shared" si="374"/>
        <v>#DIV/0!</v>
      </c>
      <c r="V207" t="e">
        <f t="shared" si="375"/>
        <v>#DIV/0!</v>
      </c>
      <c r="W207">
        <f t="shared" si="376"/>
        <v>0</v>
      </c>
      <c r="X207">
        <f t="shared" si="377"/>
        <v>0.139979530246607</v>
      </c>
      <c r="Y207" t="e">
        <f t="shared" si="378"/>
        <v>#DIV/0!</v>
      </c>
      <c r="Z207" t="e">
        <f t="shared" si="379"/>
        <v>#DIV/0!</v>
      </c>
      <c r="AA207">
        <f t="shared" si="380"/>
        <v>0</v>
      </c>
      <c r="AB207">
        <f t="shared" si="381"/>
        <v>0.20564858947700501</v>
      </c>
      <c r="AC207" t="e">
        <f t="shared" si="382"/>
        <v>#DIV/0!</v>
      </c>
      <c r="AD207" t="e">
        <f t="shared" si="383"/>
        <v>#DIV/0!</v>
      </c>
      <c r="AE207">
        <f t="shared" si="384"/>
        <v>0</v>
      </c>
      <c r="AF207">
        <f t="shared" si="385"/>
        <v>0.22156209107838801</v>
      </c>
      <c r="AG207" t="e">
        <f t="shared" si="386"/>
        <v>#DIV/0!</v>
      </c>
      <c r="AH207" t="e">
        <f t="shared" si="387"/>
        <v>#DIV/0!</v>
      </c>
      <c r="AI207">
        <f t="shared" si="388"/>
        <v>0.66106087048495399</v>
      </c>
      <c r="AJ207">
        <f t="shared" si="389"/>
        <v>0.193053554083053</v>
      </c>
      <c r="AK207">
        <f t="shared" si="390"/>
        <v>7.1470581867500602</v>
      </c>
      <c r="AL207">
        <f t="shared" si="391"/>
        <v>46.1303487832499</v>
      </c>
      <c r="AM207">
        <f t="shared" si="392"/>
        <v>0.58760966265329295</v>
      </c>
      <c r="AN207">
        <f t="shared" si="393"/>
        <v>0.120178847502962</v>
      </c>
      <c r="AO207" t="e">
        <f t="shared" si="394"/>
        <v>#NUM!</v>
      </c>
      <c r="AP207" t="e">
        <f t="shared" si="395"/>
        <v>#NUM!</v>
      </c>
      <c r="AQ207">
        <f t="shared" si="396"/>
        <v>0.52884869638796295</v>
      </c>
      <c r="AR207">
        <f t="shared" si="397"/>
        <v>4.9576497846998399E-2</v>
      </c>
      <c r="AS207" t="e">
        <f t="shared" si="398"/>
        <v>#NUM!</v>
      </c>
      <c r="AT207" t="e">
        <f t="shared" si="399"/>
        <v>#NUM!</v>
      </c>
      <c r="AU207">
        <f t="shared" ref="AU207:AU270" si="400">SQRT((C196-C207)^2+(D196-D207)^2)/5.73/0.363</f>
        <v>0.67991363534108096</v>
      </c>
      <c r="AV207">
        <f t="shared" ref="AV207:AV270" si="401">SQRT((E196-E207)^2+(F196-F207)^2)/5.73/0.363</f>
        <v>0.110454992514948</v>
      </c>
      <c r="AW207" t="e">
        <f t="shared" ref="AW207:AW270" si="402">ASIN((AV196*SIN(A207/180*PI())/AU207))*180/PI()</f>
        <v>#NUM!</v>
      </c>
      <c r="AX207" t="e">
        <f t="shared" ref="AX207:AX270" si="403">ABS(ABS(B207)-ABS(AW207))</f>
        <v>#NUM!</v>
      </c>
      <c r="AY207">
        <f t="shared" si="284"/>
        <v>0.62325416572932402</v>
      </c>
      <c r="AZ207">
        <f t="shared" si="285"/>
        <v>0.11017865890627</v>
      </c>
      <c r="BA207" t="e">
        <f t="shared" si="286"/>
        <v>#NUM!</v>
      </c>
      <c r="BB207" t="e">
        <f t="shared" si="287"/>
        <v>#NUM!</v>
      </c>
      <c r="BC207">
        <f t="shared" si="288"/>
        <v>0.57531153759629905</v>
      </c>
      <c r="BD207">
        <f t="shared" si="289"/>
        <v>0.101760906448898</v>
      </c>
      <c r="BE207" t="e">
        <f t="shared" si="290"/>
        <v>#NUM!</v>
      </c>
      <c r="BF207" t="e">
        <f t="shared" si="291"/>
        <v>#NUM!</v>
      </c>
      <c r="BG207">
        <f t="shared" si="292"/>
        <v>0.37774906884854498</v>
      </c>
      <c r="BH207">
        <f t="shared" si="293"/>
        <v>9.6389088903750406E-2</v>
      </c>
      <c r="BI207" t="e">
        <f t="shared" si="294"/>
        <v>#NUM!</v>
      </c>
      <c r="BJ207" t="e">
        <f t="shared" si="295"/>
        <v>#NUM!</v>
      </c>
      <c r="BK207">
        <f t="shared" si="296"/>
        <v>0.35256579759197598</v>
      </c>
      <c r="BL207">
        <f t="shared" si="297"/>
        <v>8.99783278834244E-2</v>
      </c>
      <c r="BM207" t="e">
        <f t="shared" si="298"/>
        <v>#NUM!</v>
      </c>
      <c r="BN207" t="e">
        <f t="shared" si="299"/>
        <v>#NUM!</v>
      </c>
      <c r="BO207">
        <f t="shared" si="300"/>
        <v>0.33053043524247699</v>
      </c>
      <c r="BP207">
        <f t="shared" si="301"/>
        <v>0.110019992810902</v>
      </c>
      <c r="BQ207" t="e">
        <f t="shared" si="302"/>
        <v>#NUM!</v>
      </c>
      <c r="BR207" t="e">
        <f t="shared" si="303"/>
        <v>#NUM!</v>
      </c>
      <c r="BS207">
        <f t="shared" si="304"/>
        <v>0.69561272643272598</v>
      </c>
      <c r="BT207">
        <f t="shared" si="305"/>
        <v>7.0678189542133896E-2</v>
      </c>
      <c r="BU207" t="e">
        <f t="shared" si="306"/>
        <v>#NUM!</v>
      </c>
      <c r="BV207" t="e">
        <f t="shared" si="307"/>
        <v>#NUM!</v>
      </c>
      <c r="BW207">
        <f t="shared" si="308"/>
        <v>1.24650833145865</v>
      </c>
      <c r="BX207">
        <f t="shared" si="309"/>
        <v>1.17773878974894</v>
      </c>
      <c r="BY207" t="e">
        <f t="shared" si="310"/>
        <v>#NUM!</v>
      </c>
      <c r="BZ207" t="e">
        <f t="shared" si="311"/>
        <v>#NUM!</v>
      </c>
      <c r="CA207">
        <f t="shared" si="312"/>
        <v>2.0071485176727299</v>
      </c>
      <c r="CB207">
        <f t="shared" si="313"/>
        <v>2.16877822307299</v>
      </c>
      <c r="CC207" t="e">
        <f t="shared" si="314"/>
        <v>#NUM!</v>
      </c>
      <c r="CD207" t="e">
        <f t="shared" si="315"/>
        <v>#NUM!</v>
      </c>
      <c r="CE207">
        <f t="shared" si="316"/>
        <v>3.0836913082898598</v>
      </c>
      <c r="CF207">
        <f t="shared" si="317"/>
        <v>3.5105764575824199</v>
      </c>
      <c r="CG207" t="e">
        <f t="shared" si="318"/>
        <v>#NUM!</v>
      </c>
      <c r="CH207" t="e">
        <f t="shared" si="319"/>
        <v>#NUM!</v>
      </c>
      <c r="CI207">
        <f t="shared" si="320"/>
        <v>3.1554548441638199</v>
      </c>
      <c r="CJ207">
        <f t="shared" si="321"/>
        <v>4.1546274455369696</v>
      </c>
      <c r="CK207" t="e">
        <f t="shared" si="322"/>
        <v>#NUM!</v>
      </c>
      <c r="CL207" t="e">
        <f t="shared" si="323"/>
        <v>#NUM!</v>
      </c>
      <c r="CM207">
        <f t="shared" si="324"/>
        <v>3.33954586066515</v>
      </c>
      <c r="CN207">
        <f t="shared" si="325"/>
        <v>6.7602594046302098</v>
      </c>
      <c r="CO207" t="e">
        <f t="shared" si="326"/>
        <v>#NUM!</v>
      </c>
      <c r="CP207" t="e">
        <f t="shared" si="327"/>
        <v>#NUM!</v>
      </c>
      <c r="CQ207">
        <f t="shared" si="328"/>
        <v>3.0848912215712199</v>
      </c>
      <c r="CR207">
        <f t="shared" si="329"/>
        <v>7.0898484569270996</v>
      </c>
      <c r="CS207" t="e">
        <f t="shared" si="330"/>
        <v>#NUM!</v>
      </c>
      <c r="CT207" t="e">
        <f t="shared" si="331"/>
        <v>#NUM!</v>
      </c>
      <c r="CU207">
        <f t="shared" si="332"/>
        <v>2.8730597445672501</v>
      </c>
      <c r="CV207">
        <f t="shared" si="333"/>
        <v>6.8006186511932496</v>
      </c>
      <c r="CW207" t="e">
        <f t="shared" si="334"/>
        <v>#NUM!</v>
      </c>
      <c r="CX207" t="e">
        <f t="shared" si="335"/>
        <v>#NUM!</v>
      </c>
      <c r="CY207">
        <f t="shared" si="336"/>
        <v>2.8380999238455198</v>
      </c>
      <c r="CZ207">
        <f t="shared" si="337"/>
        <v>7.1705588639115803</v>
      </c>
      <c r="DA207" t="e">
        <f t="shared" si="338"/>
        <v>#NUM!</v>
      </c>
      <c r="DB207" t="e">
        <f t="shared" si="339"/>
        <v>#NUM!</v>
      </c>
      <c r="DC207">
        <f t="shared" si="340"/>
        <v>2.4577319659735801</v>
      </c>
      <c r="DD207">
        <f t="shared" si="341"/>
        <v>7.9419844469613396</v>
      </c>
      <c r="DE207" t="e">
        <f t="shared" si="342"/>
        <v>#NUM!</v>
      </c>
      <c r="DF207" t="e">
        <f t="shared" si="343"/>
        <v>#NUM!</v>
      </c>
      <c r="DG207">
        <f t="shared" si="344"/>
        <v>2.0166039179828101</v>
      </c>
      <c r="DH207">
        <f t="shared" si="345"/>
        <v>8.9259739452379598</v>
      </c>
      <c r="DI207" t="e">
        <f t="shared" si="346"/>
        <v>#NUM!</v>
      </c>
      <c r="DJ207" t="e">
        <f t="shared" si="347"/>
        <v>#NUM!</v>
      </c>
      <c r="DK207">
        <f t="shared" si="348"/>
        <v>1.7818387940845599</v>
      </c>
      <c r="DL207">
        <f t="shared" si="349"/>
        <v>9.5859274112629809</v>
      </c>
      <c r="DM207" t="e">
        <f t="shared" si="350"/>
        <v>#NUM!</v>
      </c>
      <c r="DN207" t="e">
        <f t="shared" si="351"/>
        <v>#NUM!</v>
      </c>
      <c r="DO207">
        <f t="shared" si="352"/>
        <v>1.4702463793556699</v>
      </c>
      <c r="DP207">
        <f t="shared" si="353"/>
        <v>9.4833746392575602</v>
      </c>
      <c r="DQ207" t="e">
        <f t="shared" si="354"/>
        <v>#NUM!</v>
      </c>
      <c r="DR207" t="e">
        <f t="shared" si="355"/>
        <v>#NUM!</v>
      </c>
      <c r="DS207">
        <f t="shared" si="356"/>
        <v>1.37681345318925</v>
      </c>
      <c r="DT207">
        <f t="shared" si="357"/>
        <v>10.171450881887001</v>
      </c>
      <c r="DU207" t="e">
        <f t="shared" si="358"/>
        <v>#NUM!</v>
      </c>
      <c r="DV207" t="e">
        <f t="shared" si="359"/>
        <v>#NUM!</v>
      </c>
    </row>
    <row r="208" spans="1:126" x14ac:dyDescent="0.15">
      <c r="A208">
        <v>43.254296519999997</v>
      </c>
      <c r="B208">
        <v>-49.807374629999998</v>
      </c>
      <c r="C208">
        <v>236</v>
      </c>
      <c r="D208">
        <v>55</v>
      </c>
      <c r="E208">
        <v>367.99667360000001</v>
      </c>
      <c r="F208">
        <v>159.4105682</v>
      </c>
      <c r="G208">
        <f t="shared" si="360"/>
        <v>5.2408429371780096</v>
      </c>
      <c r="H208">
        <f t="shared" si="361"/>
        <v>1.35678074184743</v>
      </c>
      <c r="I208">
        <f t="shared" si="362"/>
        <v>5.2768525169004601</v>
      </c>
      <c r="J208">
        <f t="shared" si="363"/>
        <v>44.530522113099501</v>
      </c>
      <c r="K208">
        <f t="shared" si="364"/>
        <v>2.64424348193982</v>
      </c>
      <c r="L208">
        <f t="shared" si="365"/>
        <v>0.92452022670234002</v>
      </c>
      <c r="M208">
        <f t="shared" si="366"/>
        <v>2.6183224349054099</v>
      </c>
      <c r="N208">
        <f t="shared" si="367"/>
        <v>47.189052195094597</v>
      </c>
      <c r="O208">
        <f t="shared" si="368"/>
        <v>1.76282898795988</v>
      </c>
      <c r="P208">
        <f t="shared" si="369"/>
        <v>0.61634681780155998</v>
      </c>
      <c r="Q208">
        <f t="shared" si="370"/>
        <v>3.7044064743309302</v>
      </c>
      <c r="R208">
        <f t="shared" si="371"/>
        <v>46.102968155669103</v>
      </c>
      <c r="S208">
        <f t="shared" si="372"/>
        <v>1.32212174096991</v>
      </c>
      <c r="T208">
        <f t="shared" si="373"/>
        <v>0.43520627827151698</v>
      </c>
      <c r="U208">
        <f t="shared" si="374"/>
        <v>12.6390952535045</v>
      </c>
      <c r="V208">
        <f t="shared" si="375"/>
        <v>37.168279376495498</v>
      </c>
      <c r="W208">
        <f t="shared" si="376"/>
        <v>1.0576973927759299</v>
      </c>
      <c r="X208">
        <f t="shared" si="377"/>
        <v>0.28725791804695</v>
      </c>
      <c r="Y208">
        <f t="shared" si="378"/>
        <v>5.4600114672619702</v>
      </c>
      <c r="Z208">
        <f t="shared" si="379"/>
        <v>44.347363162737999</v>
      </c>
      <c r="AA208">
        <f t="shared" si="380"/>
        <v>0.88141449397993898</v>
      </c>
      <c r="AB208">
        <f t="shared" si="381"/>
        <v>0.23938159837245901</v>
      </c>
      <c r="AC208">
        <f t="shared" si="382"/>
        <v>9.9839865018573093</v>
      </c>
      <c r="AD208">
        <f t="shared" si="383"/>
        <v>39.823388128142703</v>
      </c>
      <c r="AE208">
        <f t="shared" si="384"/>
        <v>0.75549813769709095</v>
      </c>
      <c r="AF208">
        <f t="shared" si="385"/>
        <v>6.7020241676274697E-2</v>
      </c>
      <c r="AG208">
        <f t="shared" si="386"/>
        <v>15.525206442964899</v>
      </c>
      <c r="AH208">
        <f t="shared" si="387"/>
        <v>34.282168187035097</v>
      </c>
      <c r="AI208">
        <f t="shared" si="388"/>
        <v>0.66106087048495399</v>
      </c>
      <c r="AJ208">
        <f t="shared" si="389"/>
        <v>5.60743288569059E-2</v>
      </c>
      <c r="AK208">
        <f t="shared" si="390"/>
        <v>1.6842842917248599</v>
      </c>
      <c r="AL208">
        <f t="shared" si="391"/>
        <v>48.123090338275098</v>
      </c>
      <c r="AM208">
        <f t="shared" si="392"/>
        <v>1.1752193253065899</v>
      </c>
      <c r="AN208">
        <f t="shared" si="393"/>
        <v>4.6923729343049898E-2</v>
      </c>
      <c r="AO208">
        <f t="shared" si="394"/>
        <v>2.8204292874608998</v>
      </c>
      <c r="AP208">
        <f t="shared" si="395"/>
        <v>46.986945342539101</v>
      </c>
      <c r="AQ208">
        <f t="shared" si="396"/>
        <v>1.0576973927759299</v>
      </c>
      <c r="AR208">
        <f t="shared" si="397"/>
        <v>8.5589360421140098E-2</v>
      </c>
      <c r="AS208" t="e">
        <f t="shared" si="398"/>
        <v>#NUM!</v>
      </c>
      <c r="AT208" t="e">
        <f t="shared" si="399"/>
        <v>#NUM!</v>
      </c>
      <c r="AU208">
        <f t="shared" si="400"/>
        <v>0.96154308434175195</v>
      </c>
      <c r="AV208">
        <f t="shared" si="401"/>
        <v>0.10716290883894899</v>
      </c>
      <c r="AW208" t="e">
        <f t="shared" si="402"/>
        <v>#NUM!</v>
      </c>
      <c r="AX208" t="e">
        <f t="shared" si="403"/>
        <v>#NUM!</v>
      </c>
      <c r="AY208">
        <f t="shared" ref="AY208:AY271" si="404">SQRT((C196-C208)^2+(D196-D208)^2)/5.73/0.396</f>
        <v>0.985451362446361</v>
      </c>
      <c r="AZ208">
        <f t="shared" ref="AZ208:AZ271" si="405">SQRT((E196-E208)^2+(F196-F208)^2)/5.73/0.396</f>
        <v>0.21351278544539301</v>
      </c>
      <c r="BA208" t="e">
        <f t="shared" ref="BA208:BA271" si="406">ASIN((AZ196*SIN(A208/180*PI())/AY208))*180/PI()</f>
        <v>#NUM!</v>
      </c>
      <c r="BB208" t="e">
        <f t="shared" ref="BB208:BB271" si="407">ABS(ABS(B208)-ABS(BA208))</f>
        <v>#NUM!</v>
      </c>
      <c r="BC208">
        <f t="shared" si="288"/>
        <v>0.90964741148894901</v>
      </c>
      <c r="BD208">
        <f t="shared" si="289"/>
        <v>0.185829729999646</v>
      </c>
      <c r="BE208" t="e">
        <f t="shared" si="290"/>
        <v>#NUM!</v>
      </c>
      <c r="BF208" t="e">
        <f t="shared" si="291"/>
        <v>#NUM!</v>
      </c>
      <c r="BG208">
        <f t="shared" si="292"/>
        <v>0.84467259638259495</v>
      </c>
      <c r="BH208">
        <f t="shared" si="293"/>
        <v>0.17256932758257101</v>
      </c>
      <c r="BI208" t="e">
        <f t="shared" si="294"/>
        <v>#NUM!</v>
      </c>
      <c r="BJ208" t="e">
        <f t="shared" si="295"/>
        <v>#NUM!</v>
      </c>
      <c r="BK208">
        <f t="shared" si="296"/>
        <v>0.70513159518395097</v>
      </c>
      <c r="BL208">
        <f t="shared" si="297"/>
        <v>3.2002257930343198E-2</v>
      </c>
      <c r="BM208" t="e">
        <f t="shared" si="298"/>
        <v>#NUM!</v>
      </c>
      <c r="BN208" t="e">
        <f t="shared" si="299"/>
        <v>#NUM!</v>
      </c>
      <c r="BO208">
        <f t="shared" si="300"/>
        <v>0.46744062429699301</v>
      </c>
      <c r="BP208">
        <f t="shared" si="301"/>
        <v>3.0003189540516499E-2</v>
      </c>
      <c r="BQ208" t="e">
        <f t="shared" si="302"/>
        <v>#NUM!</v>
      </c>
      <c r="BR208" t="e">
        <f t="shared" si="303"/>
        <v>#NUM!</v>
      </c>
      <c r="BS208">
        <f t="shared" si="304"/>
        <v>0.43994411698540498</v>
      </c>
      <c r="BT208">
        <f t="shared" si="305"/>
        <v>2.5748196061430799E-2</v>
      </c>
      <c r="BU208" t="e">
        <f t="shared" si="306"/>
        <v>#NUM!</v>
      </c>
      <c r="BV208" t="e">
        <f t="shared" si="307"/>
        <v>#NUM!</v>
      </c>
      <c r="BW208">
        <f t="shared" si="308"/>
        <v>0.58760966265329295</v>
      </c>
      <c r="BX208">
        <f t="shared" si="309"/>
        <v>5.4179302295661202E-2</v>
      </c>
      <c r="BY208" t="e">
        <f t="shared" si="310"/>
        <v>#NUM!</v>
      </c>
      <c r="BZ208" t="e">
        <f t="shared" si="311"/>
        <v>#NUM!</v>
      </c>
      <c r="CA208">
        <f t="shared" si="312"/>
        <v>1.0035742588363601</v>
      </c>
      <c r="CB208">
        <f t="shared" si="313"/>
        <v>1.1247611238064299</v>
      </c>
      <c r="CC208" t="e">
        <f t="shared" si="314"/>
        <v>#NUM!</v>
      </c>
      <c r="CD208" t="e">
        <f t="shared" si="315"/>
        <v>#NUM!</v>
      </c>
      <c r="CE208">
        <f t="shared" si="316"/>
        <v>1.6931419528882701</v>
      </c>
      <c r="CF208">
        <f t="shared" si="317"/>
        <v>2.0657591485742999</v>
      </c>
      <c r="CG208" t="e">
        <f t="shared" si="318"/>
        <v>#NUM!</v>
      </c>
      <c r="CH208" t="e">
        <f t="shared" si="319"/>
        <v>#NUM!</v>
      </c>
      <c r="CI208">
        <f t="shared" si="320"/>
        <v>2.72398727398441</v>
      </c>
      <c r="CJ208">
        <f t="shared" si="321"/>
        <v>3.3606474994769799</v>
      </c>
      <c r="CK208" t="e">
        <f t="shared" si="322"/>
        <v>#NUM!</v>
      </c>
      <c r="CL208" t="e">
        <f t="shared" si="323"/>
        <v>#NUM!</v>
      </c>
      <c r="CM208">
        <f t="shared" si="324"/>
        <v>2.8033557348089699</v>
      </c>
      <c r="CN208">
        <f t="shared" si="325"/>
        <v>3.97977510809545</v>
      </c>
      <c r="CO208" t="e">
        <f t="shared" si="326"/>
        <v>#NUM!</v>
      </c>
      <c r="CP208" t="e">
        <f t="shared" si="327"/>
        <v>#NUM!</v>
      </c>
      <c r="CQ208">
        <f t="shared" si="328"/>
        <v>2.9979753856353901</v>
      </c>
      <c r="CR208">
        <f t="shared" si="329"/>
        <v>6.4839134525408699</v>
      </c>
      <c r="CS208" t="e">
        <f t="shared" si="330"/>
        <v>#NUM!</v>
      </c>
      <c r="CT208" t="e">
        <f t="shared" si="331"/>
        <v>#NUM!</v>
      </c>
      <c r="CU208">
        <f t="shared" si="332"/>
        <v>2.7610229886433402</v>
      </c>
      <c r="CV208">
        <f t="shared" si="333"/>
        <v>6.8102525965989003</v>
      </c>
      <c r="CW208" t="e">
        <f t="shared" si="334"/>
        <v>#NUM!</v>
      </c>
      <c r="CX208" t="e">
        <f t="shared" si="335"/>
        <v>#NUM!</v>
      </c>
      <c r="CY208">
        <f t="shared" si="336"/>
        <v>2.58216840990718</v>
      </c>
      <c r="CZ208">
        <f t="shared" si="337"/>
        <v>6.5435004072565803</v>
      </c>
      <c r="DA208" t="e">
        <f t="shared" si="338"/>
        <v>#NUM!</v>
      </c>
      <c r="DB208" t="e">
        <f t="shared" si="339"/>
        <v>#NUM!</v>
      </c>
      <c r="DC208">
        <f t="shared" si="340"/>
        <v>2.5486366049015499</v>
      </c>
      <c r="DD208">
        <f t="shared" si="341"/>
        <v>6.9098051679276198</v>
      </c>
      <c r="DE208" t="e">
        <f t="shared" si="342"/>
        <v>#NUM!</v>
      </c>
      <c r="DF208" t="e">
        <f t="shared" si="343"/>
        <v>#NUM!</v>
      </c>
      <c r="DG208">
        <f t="shared" si="344"/>
        <v>2.1898919165474702</v>
      </c>
      <c r="DH208">
        <f t="shared" si="345"/>
        <v>7.6613814957743003</v>
      </c>
      <c r="DI208" t="e">
        <f t="shared" si="346"/>
        <v>#NUM!</v>
      </c>
      <c r="DJ208" t="e">
        <f t="shared" si="347"/>
        <v>#NUM!</v>
      </c>
      <c r="DK208">
        <f t="shared" si="348"/>
        <v>1.7818387940845599</v>
      </c>
      <c r="DL208">
        <f t="shared" si="349"/>
        <v>8.6226546891815392</v>
      </c>
      <c r="DM208" t="e">
        <f t="shared" si="350"/>
        <v>#NUM!</v>
      </c>
      <c r="DN208" t="e">
        <f t="shared" si="351"/>
        <v>#NUM!</v>
      </c>
      <c r="DO208">
        <f t="shared" si="352"/>
        <v>1.56873396668301</v>
      </c>
      <c r="DP208">
        <f t="shared" si="353"/>
        <v>9.2697358624726007</v>
      </c>
      <c r="DQ208" t="e">
        <f t="shared" si="354"/>
        <v>#NUM!</v>
      </c>
      <c r="DR208" t="e">
        <f t="shared" si="355"/>
        <v>#NUM!</v>
      </c>
      <c r="DS208">
        <f t="shared" si="356"/>
        <v>1.2711940611927299</v>
      </c>
      <c r="DT208">
        <f t="shared" si="357"/>
        <v>9.1806995032290093</v>
      </c>
      <c r="DU208" t="e">
        <f t="shared" si="358"/>
        <v>#NUM!</v>
      </c>
      <c r="DV208" t="e">
        <f t="shared" si="359"/>
        <v>#NUM!</v>
      </c>
    </row>
    <row r="209" spans="1:126" x14ac:dyDescent="0.15">
      <c r="A209">
        <v>7.4667958309999998</v>
      </c>
      <c r="B209">
        <v>-46.846254029999997</v>
      </c>
      <c r="C209">
        <v>238</v>
      </c>
      <c r="D209">
        <v>54</v>
      </c>
      <c r="E209">
        <v>367.98361210000002</v>
      </c>
      <c r="F209">
        <v>159.11157230000001</v>
      </c>
      <c r="G209">
        <f t="shared" si="360"/>
        <v>11.718881066929701</v>
      </c>
      <c r="H209">
        <f t="shared" si="361"/>
        <v>1.56848501310933</v>
      </c>
      <c r="I209">
        <f t="shared" si="362"/>
        <v>0.86207329944242195</v>
      </c>
      <c r="J209">
        <f t="shared" si="363"/>
        <v>45.984180730557597</v>
      </c>
      <c r="K209">
        <f t="shared" si="364"/>
        <v>8.3618320909841302</v>
      </c>
      <c r="L209">
        <f t="shared" si="365"/>
        <v>0.40436549273798</v>
      </c>
      <c r="M209">
        <f t="shared" si="366"/>
        <v>0.31601193785360099</v>
      </c>
      <c r="N209">
        <f t="shared" si="367"/>
        <v>46.530242092146402</v>
      </c>
      <c r="O209">
        <f t="shared" si="368"/>
        <v>5.5745547273227496</v>
      </c>
      <c r="P209">
        <f t="shared" si="369"/>
        <v>0.147118936720495</v>
      </c>
      <c r="Q209">
        <f t="shared" si="370"/>
        <v>0.22200234962311899</v>
      </c>
      <c r="R209">
        <f t="shared" si="371"/>
        <v>46.624251680376901</v>
      </c>
      <c r="S209">
        <f t="shared" si="372"/>
        <v>4.1809160454920704</v>
      </c>
      <c r="T209">
        <f t="shared" si="373"/>
        <v>0.110339202540371</v>
      </c>
      <c r="U209">
        <f t="shared" si="374"/>
        <v>0.69039833243556104</v>
      </c>
      <c r="V209">
        <f t="shared" si="375"/>
        <v>46.155855697564398</v>
      </c>
      <c r="W209">
        <f t="shared" si="376"/>
        <v>3.3447328363936499</v>
      </c>
      <c r="X209">
        <f t="shared" si="377"/>
        <v>3.2226867562212297E-2</v>
      </c>
      <c r="Y209">
        <f t="shared" si="378"/>
        <v>0.75551880390336601</v>
      </c>
      <c r="Z209">
        <f t="shared" si="379"/>
        <v>46.090735226096598</v>
      </c>
      <c r="AA209">
        <f t="shared" si="380"/>
        <v>2.7872773636613801</v>
      </c>
      <c r="AB209">
        <f t="shared" si="381"/>
        <v>2.58791521636903E-2</v>
      </c>
      <c r="AC209">
        <f t="shared" si="382"/>
        <v>0.140305035816534</v>
      </c>
      <c r="AD209">
        <f t="shared" si="383"/>
        <v>46.705948994183501</v>
      </c>
      <c r="AE209">
        <f t="shared" si="384"/>
        <v>2.3890948831383199</v>
      </c>
      <c r="AF209">
        <f t="shared" si="385"/>
        <v>2.21821304260203E-2</v>
      </c>
      <c r="AG209">
        <f t="shared" si="386"/>
        <v>0.438399478411584</v>
      </c>
      <c r="AH209">
        <f t="shared" si="387"/>
        <v>46.4078545515884</v>
      </c>
      <c r="AI209">
        <f t="shared" si="388"/>
        <v>2.0904580227460299</v>
      </c>
      <c r="AJ209">
        <f t="shared" si="389"/>
        <v>0.15192956671853799</v>
      </c>
      <c r="AK209">
        <f t="shared" si="390"/>
        <v>5.1620424604352601E-2</v>
      </c>
      <c r="AL209">
        <f t="shared" si="391"/>
        <v>46.794633605395603</v>
      </c>
      <c r="AM209">
        <f t="shared" si="392"/>
        <v>1.8581849091075899</v>
      </c>
      <c r="AN209">
        <f t="shared" si="393"/>
        <v>0.16978620728058899</v>
      </c>
      <c r="AO209">
        <f t="shared" si="394"/>
        <v>0.31294594587079999</v>
      </c>
      <c r="AP209">
        <f t="shared" si="395"/>
        <v>46.533308084129203</v>
      </c>
      <c r="AQ209">
        <f t="shared" si="396"/>
        <v>2.18049903517778</v>
      </c>
      <c r="AR209">
        <f t="shared" si="397"/>
        <v>0.15360915237851699</v>
      </c>
      <c r="AS209">
        <f t="shared" si="398"/>
        <v>7.1864767689781699</v>
      </c>
      <c r="AT209">
        <f t="shared" si="399"/>
        <v>39.659777261021802</v>
      </c>
      <c r="AU209">
        <f t="shared" si="400"/>
        <v>1.9822718501616201</v>
      </c>
      <c r="AV209">
        <f t="shared" si="401"/>
        <v>7.6923774988397794E-2</v>
      </c>
      <c r="AW209">
        <f t="shared" si="402"/>
        <v>24.574246555673</v>
      </c>
      <c r="AX209">
        <f t="shared" si="403"/>
        <v>22.272007474327001</v>
      </c>
      <c r="AY209">
        <f t="shared" si="404"/>
        <v>1.8170825293148101</v>
      </c>
      <c r="AZ209">
        <f t="shared" si="405"/>
        <v>3.9041720151666903E-2</v>
      </c>
      <c r="BA209">
        <f t="shared" si="406"/>
        <v>62.1835374634502</v>
      </c>
      <c r="BB209">
        <f t="shared" si="407"/>
        <v>15.3372834334502</v>
      </c>
      <c r="BC209">
        <f t="shared" ref="BC209:BC272" si="408">SQRT((C196-C209)^2+(D196-D209)^2)/5.73/0.429</f>
        <v>1.8192948229779</v>
      </c>
      <c r="BD209">
        <f t="shared" ref="BD209:BD272" si="409">SQRT((E196-E209)^2+(F196-F209)^2)/5.73/0.429</f>
        <v>9.8583808607575804E-2</v>
      </c>
      <c r="BE209">
        <f t="shared" ref="BE209:BE272" si="410">ASIN((BD196*SIN(A209/180*PI())/BC209))*180/PI()</f>
        <v>63.306766306078998</v>
      </c>
      <c r="BF209">
        <f t="shared" ref="BF209:BF272" si="411">ABS(ABS(B209)-ABS(BE209))</f>
        <v>16.460512276079001</v>
      </c>
      <c r="BG209">
        <f t="shared" si="292"/>
        <v>1.6893451927651899</v>
      </c>
      <c r="BH209">
        <f t="shared" si="293"/>
        <v>6.07687426542214E-2</v>
      </c>
      <c r="BI209" t="e">
        <f t="shared" si="294"/>
        <v>#NUM!</v>
      </c>
      <c r="BJ209" t="e">
        <f t="shared" si="295"/>
        <v>#NUM!</v>
      </c>
      <c r="BK209">
        <f t="shared" si="296"/>
        <v>1.57672217991418</v>
      </c>
      <c r="BL209">
        <f t="shared" si="297"/>
        <v>5.6715410562372198E-2</v>
      </c>
      <c r="BM209" t="e">
        <f t="shared" si="298"/>
        <v>#NUM!</v>
      </c>
      <c r="BN209" t="e">
        <f t="shared" si="299"/>
        <v>#NUM!</v>
      </c>
      <c r="BO209">
        <f t="shared" si="300"/>
        <v>1.36281189698611</v>
      </c>
      <c r="BP209">
        <f t="shared" si="301"/>
        <v>8.1377736508018897E-2</v>
      </c>
      <c r="BQ209" t="e">
        <f t="shared" si="302"/>
        <v>#NUM!</v>
      </c>
      <c r="BR209" t="e">
        <f t="shared" si="303"/>
        <v>#NUM!</v>
      </c>
      <c r="BS209">
        <f t="shared" si="304"/>
        <v>1.1216418186994599</v>
      </c>
      <c r="BT209">
        <f t="shared" si="305"/>
        <v>7.6602201533286104E-2</v>
      </c>
      <c r="BU209" t="e">
        <f t="shared" si="306"/>
        <v>#NUM!</v>
      </c>
      <c r="BV209" t="e">
        <f t="shared" si="307"/>
        <v>#NUM!</v>
      </c>
      <c r="BW209">
        <f t="shared" si="308"/>
        <v>1.0593283843272701</v>
      </c>
      <c r="BX209">
        <f t="shared" si="309"/>
        <v>0.112247821768844</v>
      </c>
      <c r="BY209" t="e">
        <f t="shared" si="310"/>
        <v>#NUM!</v>
      </c>
      <c r="BZ209" t="e">
        <f t="shared" si="311"/>
        <v>#NUM!</v>
      </c>
      <c r="CA209">
        <f t="shared" si="312"/>
        <v>1.0035742588363601</v>
      </c>
      <c r="CB209">
        <f t="shared" si="313"/>
        <v>4.5067568297150501E-2</v>
      </c>
      <c r="CC209" t="e">
        <f t="shared" si="314"/>
        <v>#NUM!</v>
      </c>
      <c r="CD209" t="e">
        <f t="shared" si="315"/>
        <v>#NUM!</v>
      </c>
      <c r="CE209">
        <f t="shared" si="316"/>
        <v>1.0576973927759299</v>
      </c>
      <c r="CF209">
        <f t="shared" si="317"/>
        <v>1.0197552793026501</v>
      </c>
      <c r="CG209" t="e">
        <f t="shared" si="318"/>
        <v>#NUM!</v>
      </c>
      <c r="CH209" t="e">
        <f t="shared" si="319"/>
        <v>#NUM!</v>
      </c>
      <c r="CI209">
        <f t="shared" si="320"/>
        <v>1.4684244325189799</v>
      </c>
      <c r="CJ209">
        <f t="shared" si="321"/>
        <v>1.9238223722811001</v>
      </c>
      <c r="CK209" t="e">
        <f t="shared" si="322"/>
        <v>#NUM!</v>
      </c>
      <c r="CL209" t="e">
        <f t="shared" si="323"/>
        <v>#NUM!</v>
      </c>
      <c r="CM209">
        <f t="shared" si="324"/>
        <v>2.3796977236937802</v>
      </c>
      <c r="CN209">
        <f t="shared" si="325"/>
        <v>3.15600813612315</v>
      </c>
      <c r="CO209" t="e">
        <f t="shared" si="326"/>
        <v>#NUM!</v>
      </c>
      <c r="CP209" t="e">
        <f t="shared" si="327"/>
        <v>#NUM!</v>
      </c>
      <c r="CQ209">
        <f t="shared" si="328"/>
        <v>2.4442342415124698</v>
      </c>
      <c r="CR209">
        <f t="shared" si="329"/>
        <v>3.7591258315262599</v>
      </c>
      <c r="CS209" t="e">
        <f t="shared" si="330"/>
        <v>#NUM!</v>
      </c>
      <c r="CT209" t="e">
        <f t="shared" si="331"/>
        <v>#NUM!</v>
      </c>
      <c r="CU209">
        <f t="shared" si="332"/>
        <v>2.65340899809445</v>
      </c>
      <c r="CV209">
        <f t="shared" si="333"/>
        <v>6.1647806770670099</v>
      </c>
      <c r="CW209" t="e">
        <f t="shared" si="334"/>
        <v>#NUM!</v>
      </c>
      <c r="CX209" t="e">
        <f t="shared" si="335"/>
        <v>#NUM!</v>
      </c>
      <c r="CY209">
        <f t="shared" si="336"/>
        <v>2.4119211488690802</v>
      </c>
      <c r="CZ209">
        <f t="shared" si="337"/>
        <v>6.4916451684199004</v>
      </c>
      <c r="DA209" t="e">
        <f t="shared" si="338"/>
        <v>#NUM!</v>
      </c>
      <c r="DB209" t="e">
        <f t="shared" si="339"/>
        <v>#NUM!</v>
      </c>
      <c r="DC209">
        <f t="shared" si="340"/>
        <v>2.3012461503852002</v>
      </c>
      <c r="DD209">
        <f t="shared" si="341"/>
        <v>6.2476256676124198</v>
      </c>
      <c r="DE209" t="e">
        <f t="shared" si="342"/>
        <v>#NUM!</v>
      </c>
      <c r="DF209" t="e">
        <f t="shared" si="343"/>
        <v>#NUM!</v>
      </c>
      <c r="DG209">
        <f t="shared" si="344"/>
        <v>2.2332603230269301</v>
      </c>
      <c r="DH209">
        <f t="shared" si="345"/>
        <v>6.6107663098096099</v>
      </c>
      <c r="DI209" t="e">
        <f t="shared" si="346"/>
        <v>#NUM!</v>
      </c>
      <c r="DJ209" t="e">
        <f t="shared" si="347"/>
        <v>#NUM!</v>
      </c>
      <c r="DK209">
        <f t="shared" si="348"/>
        <v>1.88874534424273</v>
      </c>
      <c r="DL209">
        <f t="shared" si="349"/>
        <v>7.3469281083403297</v>
      </c>
      <c r="DM209" t="e">
        <f t="shared" si="350"/>
        <v>#NUM!</v>
      </c>
      <c r="DN209" t="e">
        <f t="shared" si="351"/>
        <v>#NUM!</v>
      </c>
      <c r="DO209">
        <f t="shared" si="352"/>
        <v>1.54738965284522</v>
      </c>
      <c r="DP209">
        <f t="shared" si="353"/>
        <v>8.2840092683228796</v>
      </c>
      <c r="DQ209" t="e">
        <f t="shared" si="354"/>
        <v>#NUM!</v>
      </c>
      <c r="DR209" t="e">
        <f t="shared" si="355"/>
        <v>#NUM!</v>
      </c>
      <c r="DS209">
        <f t="shared" si="356"/>
        <v>1.37681345318925</v>
      </c>
      <c r="DT209">
        <f t="shared" si="357"/>
        <v>8.9212564490265294</v>
      </c>
      <c r="DU209" t="e">
        <f t="shared" si="358"/>
        <v>#NUM!</v>
      </c>
      <c r="DV209" t="e">
        <f t="shared" si="359"/>
        <v>#NUM!</v>
      </c>
    </row>
    <row r="210" spans="1:126" x14ac:dyDescent="0.15">
      <c r="A210">
        <v>106.7840557</v>
      </c>
      <c r="B210">
        <v>-47.27276397</v>
      </c>
      <c r="C210">
        <v>242</v>
      </c>
      <c r="D210">
        <v>53</v>
      </c>
      <c r="E210">
        <v>367.92840580000001</v>
      </c>
      <c r="F210">
        <v>159.0377502</v>
      </c>
      <c r="G210">
        <f t="shared" si="360"/>
        <v>21.608548997257301</v>
      </c>
      <c r="H210">
        <f t="shared" si="361"/>
        <v>0.48310902092619001</v>
      </c>
      <c r="I210">
        <f t="shared" si="362"/>
        <v>3.9849324294992901</v>
      </c>
      <c r="J210">
        <f t="shared" si="363"/>
        <v>43.287831540500697</v>
      </c>
      <c r="K210">
        <f t="shared" si="364"/>
        <v>16.723664181968299</v>
      </c>
      <c r="L210">
        <f t="shared" si="365"/>
        <v>1.0022127690788301</v>
      </c>
      <c r="M210">
        <f t="shared" si="366"/>
        <v>3.0339188325771298</v>
      </c>
      <c r="N210">
        <f t="shared" si="367"/>
        <v>44.238845137422899</v>
      </c>
      <c r="O210">
        <f t="shared" si="368"/>
        <v>12.8335887483571</v>
      </c>
      <c r="P210">
        <f t="shared" si="369"/>
        <v>0.42201399776374199</v>
      </c>
      <c r="Q210">
        <f t="shared" si="370"/>
        <v>1.24403691665868</v>
      </c>
      <c r="R210">
        <f t="shared" si="371"/>
        <v>46.028727053341299</v>
      </c>
      <c r="S210">
        <f t="shared" si="372"/>
        <v>9.6251915612677994</v>
      </c>
      <c r="T210">
        <f t="shared" si="373"/>
        <v>0.16906280934484999</v>
      </c>
      <c r="U210">
        <f t="shared" si="374"/>
        <v>0.71046289577605404</v>
      </c>
      <c r="V210">
        <f t="shared" si="375"/>
        <v>46.562301074223903</v>
      </c>
      <c r="W210">
        <f t="shared" si="376"/>
        <v>7.7001532490142397</v>
      </c>
      <c r="X210">
        <f t="shared" si="377"/>
        <v>0.13525024747587999</v>
      </c>
      <c r="Y210">
        <f t="shared" si="378"/>
        <v>2.6753384101858302</v>
      </c>
      <c r="Z210">
        <f t="shared" si="379"/>
        <v>44.597425559814198</v>
      </c>
      <c r="AA210">
        <f t="shared" si="380"/>
        <v>6.41679437417854</v>
      </c>
      <c r="AB210">
        <f t="shared" si="381"/>
        <v>6.5512877417645096E-2</v>
      </c>
      <c r="AC210">
        <f t="shared" si="382"/>
        <v>1.4323947960412799</v>
      </c>
      <c r="AD210">
        <f t="shared" si="383"/>
        <v>45.840369173958699</v>
      </c>
      <c r="AE210">
        <f t="shared" si="384"/>
        <v>5.5001094635815999</v>
      </c>
      <c r="AF210">
        <f t="shared" si="385"/>
        <v>9.1184017788383503E-2</v>
      </c>
      <c r="AG210">
        <f t="shared" si="386"/>
        <v>1.9067701084500499</v>
      </c>
      <c r="AH210">
        <f t="shared" si="387"/>
        <v>45.365993861549903</v>
      </c>
      <c r="AI210">
        <f t="shared" si="388"/>
        <v>4.8125957806338997</v>
      </c>
      <c r="AJ210">
        <f t="shared" si="389"/>
        <v>7.97860155648355E-2</v>
      </c>
      <c r="AK210">
        <f t="shared" si="390"/>
        <v>1.40319777321334</v>
      </c>
      <c r="AL210">
        <f t="shared" si="391"/>
        <v>45.8695661967867</v>
      </c>
      <c r="AM210">
        <f t="shared" si="392"/>
        <v>4.2778629161190196</v>
      </c>
      <c r="AN210">
        <f t="shared" si="393"/>
        <v>0.17682605283883901</v>
      </c>
      <c r="AO210">
        <f t="shared" si="394"/>
        <v>0.16551644613399399</v>
      </c>
      <c r="AP210">
        <f t="shared" si="395"/>
        <v>47.107247523866</v>
      </c>
      <c r="AQ210">
        <f t="shared" si="396"/>
        <v>3.8500766245071198</v>
      </c>
      <c r="AR210">
        <f t="shared" si="397"/>
        <v>0.18749234557193301</v>
      </c>
      <c r="AS210">
        <f t="shared" si="398"/>
        <v>1.0591932357876801</v>
      </c>
      <c r="AT210">
        <f t="shared" si="399"/>
        <v>46.213570734212297</v>
      </c>
      <c r="AU210">
        <f t="shared" si="400"/>
        <v>3.96454370032323</v>
      </c>
      <c r="AV210">
        <f t="shared" si="401"/>
        <v>0.171641257562646</v>
      </c>
      <c r="AW210">
        <f t="shared" si="402"/>
        <v>63.954165101167</v>
      </c>
      <c r="AX210">
        <f t="shared" si="403"/>
        <v>16.681401131167</v>
      </c>
      <c r="AY210">
        <f t="shared" si="404"/>
        <v>3.6341650586296299</v>
      </c>
      <c r="AZ210">
        <f t="shared" si="405"/>
        <v>9.91279317326072E-2</v>
      </c>
      <c r="BA210" t="e">
        <f t="shared" si="406"/>
        <v>#NUM!</v>
      </c>
      <c r="BB210" t="e">
        <f t="shared" si="407"/>
        <v>#NUM!</v>
      </c>
      <c r="BC210">
        <f t="shared" si="408"/>
        <v>3.3546139002734998</v>
      </c>
      <c r="BD210">
        <f t="shared" si="409"/>
        <v>7.3337739197504595E-2</v>
      </c>
      <c r="BE210" t="e">
        <f t="shared" si="410"/>
        <v>#NUM!</v>
      </c>
      <c r="BF210" t="e">
        <f t="shared" si="411"/>
        <v>#NUM!</v>
      </c>
      <c r="BG210">
        <f t="shared" ref="BG210:BG273" si="412">SQRT((C196-C210)^2+(D196-D210)^2)/5.73/0.462</f>
        <v>3.2274894590321801</v>
      </c>
      <c r="BH210">
        <f t="shared" ref="BH210:BH273" si="413">SQRT((E196-E210)^2+(F196-F210)^2)/5.73/0.462</f>
        <v>9.6637282190083607E-2</v>
      </c>
      <c r="BI210" t="e">
        <f t="shared" ref="BI210:BI273" si="414">ASIN((BH196*SIN(A210/180*PI())/BG210))*180/PI()</f>
        <v>#NUM!</v>
      </c>
      <c r="BJ210" t="e">
        <f t="shared" ref="BJ210:BJ273" si="415">ABS(ABS(B210)-ABS(BI210))</f>
        <v>#NUM!</v>
      </c>
      <c r="BK210">
        <f t="shared" si="296"/>
        <v>3.0123234950966999</v>
      </c>
      <c r="BL210">
        <f t="shared" si="297"/>
        <v>4.2951638152754101E-2</v>
      </c>
      <c r="BM210" t="e">
        <f t="shared" si="298"/>
        <v>#NUM!</v>
      </c>
      <c r="BN210" t="e">
        <f t="shared" si="299"/>
        <v>#NUM!</v>
      </c>
      <c r="BO210">
        <f t="shared" si="300"/>
        <v>2.8240532766531601</v>
      </c>
      <c r="BP210">
        <f t="shared" si="301"/>
        <v>4.0218838560855202E-2</v>
      </c>
      <c r="BQ210" t="e">
        <f t="shared" si="302"/>
        <v>#NUM!</v>
      </c>
      <c r="BR210" t="e">
        <f t="shared" si="303"/>
        <v>#NUM!</v>
      </c>
      <c r="BS210">
        <f t="shared" si="304"/>
        <v>2.5652929825620898</v>
      </c>
      <c r="BT210">
        <f t="shared" si="305"/>
        <v>9.7566263561207095E-2</v>
      </c>
      <c r="BU210" t="e">
        <f t="shared" si="306"/>
        <v>#NUM!</v>
      </c>
      <c r="BV210" t="e">
        <f t="shared" si="307"/>
        <v>#NUM!</v>
      </c>
      <c r="BW210">
        <f t="shared" si="308"/>
        <v>2.23755093279035</v>
      </c>
      <c r="BX210">
        <f t="shared" si="309"/>
        <v>9.2154892750832093E-2</v>
      </c>
      <c r="BY210" t="e">
        <f t="shared" si="310"/>
        <v>#NUM!</v>
      </c>
      <c r="BZ210" t="e">
        <f t="shared" si="311"/>
        <v>#NUM!</v>
      </c>
      <c r="CA210">
        <f t="shared" si="312"/>
        <v>2.1197850942224399</v>
      </c>
      <c r="CB210">
        <f t="shared" si="313"/>
        <v>0.128345419977207</v>
      </c>
      <c r="CC210" t="e">
        <f t="shared" si="314"/>
        <v>#NUM!</v>
      </c>
      <c r="CD210" t="e">
        <f t="shared" si="315"/>
        <v>#NUM!</v>
      </c>
      <c r="CE210">
        <f t="shared" si="316"/>
        <v>1.90679109178909</v>
      </c>
      <c r="CF210">
        <f t="shared" si="317"/>
        <v>5.7020604383670098E-2</v>
      </c>
      <c r="CG210" t="e">
        <f t="shared" si="318"/>
        <v>#NUM!</v>
      </c>
      <c r="CH210" t="e">
        <f t="shared" si="319"/>
        <v>#NUM!</v>
      </c>
      <c r="CI210">
        <f t="shared" si="320"/>
        <v>1.61251614560787</v>
      </c>
      <c r="CJ210">
        <f t="shared" si="321"/>
        <v>0.94933047169816698</v>
      </c>
      <c r="CK210" t="e">
        <f t="shared" si="322"/>
        <v>#NUM!</v>
      </c>
      <c r="CL210" t="e">
        <f t="shared" si="323"/>
        <v>#NUM!</v>
      </c>
      <c r="CM210">
        <f t="shared" si="324"/>
        <v>1.4622095611753501</v>
      </c>
      <c r="CN210">
        <f t="shared" si="325"/>
        <v>1.8157494115593</v>
      </c>
      <c r="CO210" t="e">
        <f t="shared" si="326"/>
        <v>#NUM!</v>
      </c>
      <c r="CP210" t="e">
        <f t="shared" si="327"/>
        <v>#NUM!</v>
      </c>
      <c r="CQ210">
        <f t="shared" si="328"/>
        <v>1.9645588011500199</v>
      </c>
      <c r="CR210">
        <f t="shared" si="329"/>
        <v>2.99791968163415</v>
      </c>
      <c r="CS210" t="e">
        <f t="shared" si="330"/>
        <v>#NUM!</v>
      </c>
      <c r="CT210" t="e">
        <f t="shared" si="331"/>
        <v>#NUM!</v>
      </c>
      <c r="CU210">
        <f t="shared" si="332"/>
        <v>1.97090272489272</v>
      </c>
      <c r="CV210">
        <f t="shared" si="333"/>
        <v>3.5826523046346601</v>
      </c>
      <c r="CW210" t="e">
        <f t="shared" si="334"/>
        <v>#NUM!</v>
      </c>
      <c r="CX210" t="e">
        <f t="shared" si="335"/>
        <v>#NUM!</v>
      </c>
      <c r="CY210">
        <f t="shared" si="336"/>
        <v>2.17793223142144</v>
      </c>
      <c r="CZ210">
        <f t="shared" si="337"/>
        <v>5.89887822440084</v>
      </c>
      <c r="DA210" t="e">
        <f t="shared" si="338"/>
        <v>#NUM!</v>
      </c>
      <c r="DB210" t="e">
        <f t="shared" si="339"/>
        <v>#NUM!</v>
      </c>
      <c r="DC210">
        <f t="shared" si="340"/>
        <v>1.91890331670645</v>
      </c>
      <c r="DD210">
        <f t="shared" si="341"/>
        <v>6.2234500837759601</v>
      </c>
      <c r="DE210" t="e">
        <f t="shared" si="342"/>
        <v>#NUM!</v>
      </c>
      <c r="DF210" t="e">
        <f t="shared" si="343"/>
        <v>#NUM!</v>
      </c>
      <c r="DG210">
        <f t="shared" si="344"/>
        <v>1.9290946701445499</v>
      </c>
      <c r="DH210">
        <f t="shared" si="345"/>
        <v>5.99841670434623</v>
      </c>
      <c r="DI210" t="e">
        <f t="shared" si="346"/>
        <v>#NUM!</v>
      </c>
      <c r="DJ210" t="e">
        <f t="shared" si="347"/>
        <v>#NUM!</v>
      </c>
      <c r="DK210">
        <f t="shared" si="348"/>
        <v>1.7818387940845599</v>
      </c>
      <c r="DL210">
        <f t="shared" si="349"/>
        <v>6.3574497113310997</v>
      </c>
      <c r="DM210" t="e">
        <f t="shared" si="350"/>
        <v>#NUM!</v>
      </c>
      <c r="DN210" t="e">
        <f t="shared" si="351"/>
        <v>#NUM!</v>
      </c>
      <c r="DO210">
        <f t="shared" si="352"/>
        <v>1.4702463793556699</v>
      </c>
      <c r="DP210">
        <f t="shared" si="353"/>
        <v>7.0770120157582399</v>
      </c>
      <c r="DQ210" t="e">
        <f t="shared" si="354"/>
        <v>#NUM!</v>
      </c>
      <c r="DR210" t="e">
        <f t="shared" si="355"/>
        <v>#NUM!</v>
      </c>
      <c r="DS210">
        <f t="shared" si="356"/>
        <v>1.2833588748357101</v>
      </c>
      <c r="DT210">
        <f t="shared" si="357"/>
        <v>7.9917347522432198</v>
      </c>
      <c r="DU210" t="e">
        <f t="shared" si="358"/>
        <v>#NUM!</v>
      </c>
      <c r="DV210" t="e">
        <f t="shared" si="359"/>
        <v>#NUM!</v>
      </c>
    </row>
    <row r="211" spans="1:126" x14ac:dyDescent="0.15">
      <c r="A211">
        <v>107.51155489999999</v>
      </c>
      <c r="B211">
        <v>-49.18560154</v>
      </c>
      <c r="C211">
        <v>244</v>
      </c>
      <c r="D211">
        <v>51</v>
      </c>
      <c r="E211">
        <v>367.89880369999997</v>
      </c>
      <c r="F211">
        <v>159.08885190000001</v>
      </c>
      <c r="G211">
        <f t="shared" si="360"/>
        <v>14.8233423200488</v>
      </c>
      <c r="H211">
        <f t="shared" si="361"/>
        <v>0.30950574663247099</v>
      </c>
      <c r="I211">
        <f t="shared" si="362"/>
        <v>1.78108015557608</v>
      </c>
      <c r="J211">
        <f t="shared" si="363"/>
        <v>47.404521384423902</v>
      </c>
      <c r="K211">
        <f t="shared" si="364"/>
        <v>17.7381245240345</v>
      </c>
      <c r="L211">
        <f t="shared" si="365"/>
        <v>0.232162187744512</v>
      </c>
      <c r="M211">
        <f t="shared" si="366"/>
        <v>1.24570472692481</v>
      </c>
      <c r="N211">
        <f t="shared" si="367"/>
        <v>47.939896813075201</v>
      </c>
      <c r="O211">
        <f t="shared" si="368"/>
        <v>15.767221799141801</v>
      </c>
      <c r="P211">
        <f t="shared" si="369"/>
        <v>0.59279274762318701</v>
      </c>
      <c r="Q211">
        <f t="shared" si="370"/>
        <v>2.1364126057465098</v>
      </c>
      <c r="R211">
        <f t="shared" si="371"/>
        <v>47.0491889342535</v>
      </c>
      <c r="S211">
        <f t="shared" si="372"/>
        <v>13.021389023475701</v>
      </c>
      <c r="T211">
        <f t="shared" si="373"/>
        <v>0.316476973160641</v>
      </c>
      <c r="U211">
        <f t="shared" si="374"/>
        <v>0.73424944492403599</v>
      </c>
      <c r="V211">
        <f t="shared" si="375"/>
        <v>48.451352095075997</v>
      </c>
      <c r="W211">
        <f t="shared" si="376"/>
        <v>10.417111218780599</v>
      </c>
      <c r="X211">
        <f t="shared" si="377"/>
        <v>0.16517981124082901</v>
      </c>
      <c r="Y211">
        <f t="shared" si="378"/>
        <v>1.62694153136911</v>
      </c>
      <c r="Z211">
        <f t="shared" si="379"/>
        <v>47.558660008630902</v>
      </c>
      <c r="AA211">
        <f t="shared" si="380"/>
        <v>8.6809260156504902</v>
      </c>
      <c r="AB211">
        <f t="shared" si="381"/>
        <v>0.137649842700691</v>
      </c>
      <c r="AC211">
        <f t="shared" si="382"/>
        <v>1.9733517386017001</v>
      </c>
      <c r="AD211">
        <f t="shared" si="383"/>
        <v>47.212249801398301</v>
      </c>
      <c r="AE211">
        <f t="shared" si="384"/>
        <v>7.4407937277004201</v>
      </c>
      <c r="AF211">
        <f t="shared" si="385"/>
        <v>6.7988968507010694E-2</v>
      </c>
      <c r="AG211">
        <f t="shared" si="386"/>
        <v>0.63395417059576598</v>
      </c>
      <c r="AH211">
        <f t="shared" si="387"/>
        <v>48.551647369404201</v>
      </c>
      <c r="AI211">
        <f t="shared" si="388"/>
        <v>6.5106945117378698</v>
      </c>
      <c r="AJ211">
        <f t="shared" si="389"/>
        <v>7.1190361793986606E-2</v>
      </c>
      <c r="AK211">
        <f t="shared" si="390"/>
        <v>1.03303177171461</v>
      </c>
      <c r="AL211">
        <f t="shared" si="391"/>
        <v>48.152569768285403</v>
      </c>
      <c r="AM211">
        <f t="shared" si="392"/>
        <v>5.7872840104336598</v>
      </c>
      <c r="AN211">
        <f t="shared" si="393"/>
        <v>6.3280321594654701E-2</v>
      </c>
      <c r="AO211">
        <f t="shared" si="394"/>
        <v>1.23439834918328</v>
      </c>
      <c r="AP211">
        <f t="shared" si="395"/>
        <v>47.951203190816699</v>
      </c>
      <c r="AQ211">
        <f t="shared" si="396"/>
        <v>5.2085556093902898</v>
      </c>
      <c r="AR211">
        <f t="shared" si="397"/>
        <v>0.13414539516250201</v>
      </c>
      <c r="AS211">
        <f t="shared" si="398"/>
        <v>0.91214116316906402</v>
      </c>
      <c r="AT211">
        <f t="shared" si="399"/>
        <v>48.273460376830897</v>
      </c>
      <c r="AU211">
        <f t="shared" si="400"/>
        <v>4.7350505539911696</v>
      </c>
      <c r="AV211">
        <f t="shared" si="401"/>
        <v>0.14591765677117999</v>
      </c>
      <c r="AW211">
        <f t="shared" si="402"/>
        <v>22.570904717888698</v>
      </c>
      <c r="AX211">
        <f t="shared" si="403"/>
        <v>26.614696822111299</v>
      </c>
      <c r="AY211">
        <f t="shared" si="404"/>
        <v>4.7465623134790302</v>
      </c>
      <c r="AZ211">
        <f t="shared" si="405"/>
        <v>0.13503265557754099</v>
      </c>
      <c r="BA211" t="e">
        <f t="shared" si="406"/>
        <v>#NUM!</v>
      </c>
      <c r="BB211" t="e">
        <f t="shared" si="407"/>
        <v>#NUM!</v>
      </c>
      <c r="BC211">
        <f t="shared" si="408"/>
        <v>4.3814421355191104</v>
      </c>
      <c r="BD211">
        <f t="shared" si="409"/>
        <v>7.1908814376204305E-2</v>
      </c>
      <c r="BE211" t="e">
        <f t="shared" si="410"/>
        <v>#NUM!</v>
      </c>
      <c r="BF211" t="e">
        <f t="shared" si="411"/>
        <v>#NUM!</v>
      </c>
      <c r="BG211">
        <f t="shared" si="412"/>
        <v>4.0684819829820302</v>
      </c>
      <c r="BH211">
        <f t="shared" si="413"/>
        <v>6.1176959327536203E-2</v>
      </c>
      <c r="BI211" t="e">
        <f t="shared" si="414"/>
        <v>#NUM!</v>
      </c>
      <c r="BJ211" t="e">
        <f t="shared" si="415"/>
        <v>#NUM!</v>
      </c>
      <c r="BK211">
        <f t="shared" ref="BK211:BK274" si="416">SQRT((C196-C211)^2+(D196-D211)^2)/5.73/0.495</f>
        <v>3.9418054497854502</v>
      </c>
      <c r="BL211">
        <f t="shared" ref="BL211:BL274" si="417">SQRT((E196-E211)^2+(F196-F211)^2)/5.73/0.495</f>
        <v>0.10659300371430599</v>
      </c>
      <c r="BM211" t="e">
        <f t="shared" ref="BM211:BM274" si="418">ASIN((BL196*SIN(A211/180*PI())/BK211))*180/PI()</f>
        <v>#NUM!</v>
      </c>
      <c r="BN211" t="e">
        <f t="shared" ref="BN211:BN274" si="419">ABS(ABS(B211)-ABS(BM211))</f>
        <v>#NUM!</v>
      </c>
      <c r="BO211">
        <f t="shared" si="300"/>
        <v>3.6954426091738601</v>
      </c>
      <c r="BP211">
        <f t="shared" si="301"/>
        <v>5.92345036349795E-2</v>
      </c>
      <c r="BQ211" t="e">
        <f t="shared" si="302"/>
        <v>#NUM!</v>
      </c>
      <c r="BR211" t="e">
        <f t="shared" si="303"/>
        <v>#NUM!</v>
      </c>
      <c r="BS211">
        <f t="shared" si="304"/>
        <v>3.47806363216363</v>
      </c>
      <c r="BT211">
        <f t="shared" si="305"/>
        <v>5.5710719572790703E-2</v>
      </c>
      <c r="BU211" t="e">
        <f t="shared" si="306"/>
        <v>#NUM!</v>
      </c>
      <c r="BV211" t="e">
        <f t="shared" si="307"/>
        <v>#NUM!</v>
      </c>
      <c r="BW211">
        <f t="shared" si="308"/>
        <v>3.1643748756526899</v>
      </c>
      <c r="BX211">
        <f t="shared" si="309"/>
        <v>7.7602720561989399E-2</v>
      </c>
      <c r="BY211" t="e">
        <f t="shared" si="310"/>
        <v>#NUM!</v>
      </c>
      <c r="BZ211" t="e">
        <f t="shared" si="311"/>
        <v>#NUM!</v>
      </c>
      <c r="CA211">
        <f t="shared" si="312"/>
        <v>2.8657003045018898</v>
      </c>
      <c r="CB211">
        <f t="shared" si="313"/>
        <v>7.3525871563807799E-2</v>
      </c>
      <c r="CC211" t="e">
        <f t="shared" si="314"/>
        <v>#NUM!</v>
      </c>
      <c r="CD211" t="e">
        <f t="shared" si="315"/>
        <v>#NUM!</v>
      </c>
      <c r="CE211">
        <f t="shared" si="316"/>
        <v>2.7224152892768001</v>
      </c>
      <c r="CF211">
        <f t="shared" si="317"/>
        <v>0.110233321304366</v>
      </c>
      <c r="CG211" t="e">
        <f t="shared" si="318"/>
        <v>#NUM!</v>
      </c>
      <c r="CH211" t="e">
        <f t="shared" si="319"/>
        <v>#NUM!</v>
      </c>
      <c r="CI211">
        <f t="shared" si="320"/>
        <v>2.5183271256569699</v>
      </c>
      <c r="CJ211">
        <f t="shared" si="321"/>
        <v>4.1063331031764003E-2</v>
      </c>
      <c r="CK211" t="e">
        <f t="shared" si="322"/>
        <v>#NUM!</v>
      </c>
      <c r="CL211" t="e">
        <f t="shared" si="323"/>
        <v>#NUM!</v>
      </c>
      <c r="CM211">
        <f t="shared" si="324"/>
        <v>2.2162473034228301</v>
      </c>
      <c r="CN211">
        <f t="shared" si="325"/>
        <v>0.90709765293889999</v>
      </c>
      <c r="CO211" t="e">
        <f t="shared" si="326"/>
        <v>#NUM!</v>
      </c>
      <c r="CP211" t="e">
        <f t="shared" si="327"/>
        <v>#NUM!</v>
      </c>
      <c r="CQ211">
        <f t="shared" si="328"/>
        <v>1.9645588011500199</v>
      </c>
      <c r="CR211">
        <f t="shared" si="329"/>
        <v>1.7372276572562899</v>
      </c>
      <c r="CS211" t="e">
        <f t="shared" si="330"/>
        <v>#NUM!</v>
      </c>
      <c r="CT211" t="e">
        <f t="shared" si="331"/>
        <v>#NUM!</v>
      </c>
      <c r="CU211">
        <f t="shared" si="332"/>
        <v>2.2145265087879</v>
      </c>
      <c r="CV211">
        <f t="shared" si="333"/>
        <v>2.87597174732081</v>
      </c>
      <c r="CW211" t="e">
        <f t="shared" si="334"/>
        <v>#NUM!</v>
      </c>
      <c r="CX211" t="e">
        <f t="shared" si="335"/>
        <v>#NUM!</v>
      </c>
      <c r="CY211">
        <f t="shared" si="336"/>
        <v>2.15728785809626</v>
      </c>
      <c r="CZ211">
        <f t="shared" si="337"/>
        <v>3.4416989010247701</v>
      </c>
      <c r="DA211" t="e">
        <f t="shared" si="338"/>
        <v>#NUM!</v>
      </c>
      <c r="DB211" t="e">
        <f t="shared" si="339"/>
        <v>#NUM!</v>
      </c>
      <c r="DC211">
        <f t="shared" si="340"/>
        <v>2.3191549508356601</v>
      </c>
      <c r="DD211">
        <f t="shared" si="341"/>
        <v>5.6751463188844502</v>
      </c>
      <c r="DE211" t="e">
        <f t="shared" si="342"/>
        <v>#NUM!</v>
      </c>
      <c r="DF211" t="e">
        <f t="shared" si="343"/>
        <v>#NUM!</v>
      </c>
      <c r="DG211">
        <f t="shared" si="344"/>
        <v>2.0449416618992999</v>
      </c>
      <c r="DH211">
        <f t="shared" si="345"/>
        <v>5.9957725017042804</v>
      </c>
      <c r="DI211" t="e">
        <f t="shared" si="346"/>
        <v>#NUM!</v>
      </c>
      <c r="DJ211" t="e">
        <f t="shared" si="347"/>
        <v>#NUM!</v>
      </c>
      <c r="DK211">
        <f t="shared" si="348"/>
        <v>2.11168149095649</v>
      </c>
      <c r="DL211">
        <f t="shared" si="349"/>
        <v>5.78685028453891</v>
      </c>
      <c r="DM211" t="e">
        <f t="shared" si="350"/>
        <v>#NUM!</v>
      </c>
      <c r="DN211" t="e">
        <f t="shared" si="351"/>
        <v>#NUM!</v>
      </c>
      <c r="DO211">
        <f t="shared" si="352"/>
        <v>1.9039112024579701</v>
      </c>
      <c r="DP211">
        <f t="shared" si="353"/>
        <v>6.1409467622347798</v>
      </c>
      <c r="DQ211" t="e">
        <f t="shared" si="354"/>
        <v>#NUM!</v>
      </c>
      <c r="DR211" t="e">
        <f t="shared" si="355"/>
        <v>#NUM!</v>
      </c>
      <c r="DS211">
        <f t="shared" si="356"/>
        <v>1.6252480225100701</v>
      </c>
      <c r="DT211">
        <f t="shared" si="357"/>
        <v>6.8435477832008704</v>
      </c>
      <c r="DU211" t="e">
        <f t="shared" si="358"/>
        <v>#NUM!</v>
      </c>
      <c r="DV211" t="e">
        <f t="shared" si="359"/>
        <v>#NUM!</v>
      </c>
    </row>
    <row r="212" spans="1:126" x14ac:dyDescent="0.15">
      <c r="A212">
        <v>90.089448790000006</v>
      </c>
      <c r="B212">
        <v>-49.18560154</v>
      </c>
      <c r="C212">
        <v>248</v>
      </c>
      <c r="D212">
        <v>49</v>
      </c>
      <c r="E212">
        <v>367.89880369999997</v>
      </c>
      <c r="F212">
        <v>159.08885190000001</v>
      </c>
      <c r="G212">
        <f t="shared" si="360"/>
        <v>23.437762133859401</v>
      </c>
      <c r="H212">
        <f t="shared" si="361"/>
        <v>0</v>
      </c>
      <c r="I212">
        <f t="shared" si="362"/>
        <v>0.756636522926177</v>
      </c>
      <c r="J212">
        <f t="shared" si="363"/>
        <v>48.4289650170738</v>
      </c>
      <c r="K212">
        <f t="shared" si="364"/>
        <v>19.067910917890899</v>
      </c>
      <c r="L212">
        <f t="shared" si="365"/>
        <v>0.15615971761910999</v>
      </c>
      <c r="M212">
        <f t="shared" si="366"/>
        <v>3.0128609228913499</v>
      </c>
      <c r="N212">
        <f t="shared" si="367"/>
        <v>46.172740617108701</v>
      </c>
      <c r="O212">
        <f t="shared" si="368"/>
        <v>19.7090272489272</v>
      </c>
      <c r="P212">
        <f t="shared" si="369"/>
        <v>0.15477479182967499</v>
      </c>
      <c r="Q212">
        <f t="shared" si="370"/>
        <v>0.42769042138822999</v>
      </c>
      <c r="R212">
        <f t="shared" si="371"/>
        <v>48.757911118611801</v>
      </c>
      <c r="S212">
        <f t="shared" si="372"/>
        <v>17.7381245240345</v>
      </c>
      <c r="T212">
        <f t="shared" si="373"/>
        <v>0.44459456071739001</v>
      </c>
      <c r="U212">
        <f t="shared" si="374"/>
        <v>1.40589581193145</v>
      </c>
      <c r="V212">
        <f t="shared" si="375"/>
        <v>47.7797057280685</v>
      </c>
      <c r="W212">
        <f t="shared" si="376"/>
        <v>15.143922008859599</v>
      </c>
      <c r="X212">
        <f t="shared" si="377"/>
        <v>0.25318157852851297</v>
      </c>
      <c r="Y212">
        <f t="shared" si="378"/>
        <v>0.52960790029951599</v>
      </c>
      <c r="Z212">
        <f t="shared" si="379"/>
        <v>48.655993639700498</v>
      </c>
      <c r="AA212">
        <f t="shared" si="380"/>
        <v>12.619935007383001</v>
      </c>
      <c r="AB212">
        <f t="shared" si="381"/>
        <v>0.137649842700691</v>
      </c>
      <c r="AC212">
        <f t="shared" si="382"/>
        <v>1.42047138717127</v>
      </c>
      <c r="AD212">
        <f t="shared" si="383"/>
        <v>47.765130152828696</v>
      </c>
      <c r="AE212">
        <f t="shared" si="384"/>
        <v>10.8170871491855</v>
      </c>
      <c r="AF212">
        <f t="shared" si="385"/>
        <v>0.117985579457735</v>
      </c>
      <c r="AG212">
        <f t="shared" si="386"/>
        <v>0.92827669479136699</v>
      </c>
      <c r="AH212">
        <f t="shared" si="387"/>
        <v>48.257324845208601</v>
      </c>
      <c r="AI212">
        <f t="shared" si="388"/>
        <v>9.4649512555372795</v>
      </c>
      <c r="AJ212">
        <f t="shared" si="389"/>
        <v>5.9490347443634302E-2</v>
      </c>
      <c r="AK212">
        <f t="shared" si="390"/>
        <v>0.88250219935426999</v>
      </c>
      <c r="AL212">
        <f t="shared" si="391"/>
        <v>48.303099340645701</v>
      </c>
      <c r="AM212">
        <f t="shared" si="392"/>
        <v>8.4132900049220307</v>
      </c>
      <c r="AN212">
        <f t="shared" si="393"/>
        <v>6.3280321594654701E-2</v>
      </c>
      <c r="AO212">
        <f t="shared" si="394"/>
        <v>0.74516906353639401</v>
      </c>
      <c r="AP212">
        <f t="shared" si="395"/>
        <v>48.440432476463599</v>
      </c>
      <c r="AQ212">
        <f t="shared" si="396"/>
        <v>7.57196100442982</v>
      </c>
      <c r="AR212">
        <f t="shared" si="397"/>
        <v>5.6952289435189297E-2</v>
      </c>
      <c r="AS212">
        <f t="shared" si="398"/>
        <v>0.89049259387044399</v>
      </c>
      <c r="AT212">
        <f t="shared" si="399"/>
        <v>48.295108946129602</v>
      </c>
      <c r="AU212">
        <f t="shared" si="400"/>
        <v>6.8836009131180198</v>
      </c>
      <c r="AV212">
        <f t="shared" si="401"/>
        <v>0.12195035923863801</v>
      </c>
      <c r="AW212">
        <f t="shared" si="402"/>
        <v>0.38526073101852398</v>
      </c>
      <c r="AX212">
        <f t="shared" si="403"/>
        <v>48.800340808981503</v>
      </c>
      <c r="AY212">
        <f t="shared" si="404"/>
        <v>6.3099675036915199</v>
      </c>
      <c r="AZ212">
        <f t="shared" si="405"/>
        <v>0.13375785204024801</v>
      </c>
      <c r="BA212">
        <f t="shared" si="406"/>
        <v>32.6910308825396</v>
      </c>
      <c r="BB212">
        <f t="shared" si="407"/>
        <v>16.4945706574604</v>
      </c>
      <c r="BC212">
        <f t="shared" si="408"/>
        <v>6.1962948908040598</v>
      </c>
      <c r="BD212">
        <f t="shared" si="409"/>
        <v>0.12464552822542201</v>
      </c>
      <c r="BE212" t="e">
        <f t="shared" si="410"/>
        <v>#NUM!</v>
      </c>
      <c r="BF212" t="e">
        <f t="shared" si="411"/>
        <v>#NUM!</v>
      </c>
      <c r="BG212">
        <f t="shared" si="412"/>
        <v>5.7537023986037701</v>
      </c>
      <c r="BH212">
        <f t="shared" si="413"/>
        <v>6.6772470492189706E-2</v>
      </c>
      <c r="BI212" t="e">
        <f t="shared" si="414"/>
        <v>#NUM!</v>
      </c>
      <c r="BJ212" t="e">
        <f t="shared" si="415"/>
        <v>#NUM!</v>
      </c>
      <c r="BK212">
        <f t="shared" si="416"/>
        <v>5.3701222386968501</v>
      </c>
      <c r="BL212">
        <f t="shared" si="417"/>
        <v>5.7098495372367199E-2</v>
      </c>
      <c r="BM212" t="e">
        <f t="shared" si="418"/>
        <v>#NUM!</v>
      </c>
      <c r="BN212" t="e">
        <f t="shared" si="419"/>
        <v>#NUM!</v>
      </c>
      <c r="BO212">
        <f t="shared" ref="BO212:BO275" si="420">SQRT((C196-C212)^2+(D196-D212)^2)/5.73/0.528</f>
        <v>5.1736196528434002</v>
      </c>
      <c r="BP212">
        <f t="shared" ref="BP212:BP275" si="421">SQRT((E196-E212)^2+(F196-F212)^2)/5.73/0.528</f>
        <v>9.9930940982161501E-2</v>
      </c>
      <c r="BQ212" t="e">
        <f t="shared" ref="BQ212:BQ275" si="422">ASIN((BP196*SIN(A212/180*PI())/BO212))*180/PI()</f>
        <v>#NUM!</v>
      </c>
      <c r="BR212" t="e">
        <f t="shared" ref="BR212:BR275" si="423">ABS(ABS(B212)-ABS(BQ212))</f>
        <v>#NUM!</v>
      </c>
      <c r="BS212">
        <f t="shared" si="304"/>
        <v>4.86928908502908</v>
      </c>
      <c r="BT212">
        <f t="shared" si="305"/>
        <v>5.5750121068216002E-2</v>
      </c>
      <c r="BU212" t="e">
        <f t="shared" si="306"/>
        <v>#NUM!</v>
      </c>
      <c r="BV212" t="e">
        <f t="shared" si="307"/>
        <v>#NUM!</v>
      </c>
      <c r="BW212">
        <f t="shared" si="308"/>
        <v>4.5987730247496899</v>
      </c>
      <c r="BX212">
        <f t="shared" si="309"/>
        <v>5.2615679596524599E-2</v>
      </c>
      <c r="BY212" t="e">
        <f t="shared" si="310"/>
        <v>#NUM!</v>
      </c>
      <c r="BZ212" t="e">
        <f t="shared" si="311"/>
        <v>#NUM!</v>
      </c>
      <c r="CA212">
        <f t="shared" si="312"/>
        <v>4.2395701884448798</v>
      </c>
      <c r="CB212">
        <f t="shared" si="313"/>
        <v>7.3518366848200498E-2</v>
      </c>
      <c r="CC212" t="e">
        <f t="shared" si="314"/>
        <v>#NUM!</v>
      </c>
      <c r="CD212" t="e">
        <f t="shared" si="315"/>
        <v>#NUM!</v>
      </c>
      <c r="CE212">
        <f t="shared" si="316"/>
        <v>3.9041787139016901</v>
      </c>
      <c r="CF212">
        <f t="shared" si="317"/>
        <v>6.9849577985617403E-2</v>
      </c>
      <c r="CG212" t="e">
        <f t="shared" si="318"/>
        <v>#NUM!</v>
      </c>
      <c r="CH212" t="e">
        <f t="shared" si="319"/>
        <v>#NUM!</v>
      </c>
      <c r="CI212">
        <f t="shared" si="320"/>
        <v>3.7182654418111301</v>
      </c>
      <c r="CJ212">
        <f t="shared" si="321"/>
        <v>0.10498411552796801</v>
      </c>
      <c r="CK212" t="e">
        <f t="shared" si="322"/>
        <v>#NUM!</v>
      </c>
      <c r="CL212" t="e">
        <f t="shared" si="323"/>
        <v>#NUM!</v>
      </c>
      <c r="CM212">
        <f t="shared" si="324"/>
        <v>3.4668928941619801</v>
      </c>
      <c r="CN212">
        <f t="shared" si="325"/>
        <v>3.9196815984865699E-2</v>
      </c>
      <c r="CO212" t="e">
        <f t="shared" si="326"/>
        <v>#NUM!</v>
      </c>
      <c r="CP212" t="e">
        <f t="shared" si="327"/>
        <v>#NUM!</v>
      </c>
      <c r="CQ212">
        <f t="shared" si="328"/>
        <v>3.0934484952124701</v>
      </c>
      <c r="CR212">
        <f t="shared" si="329"/>
        <v>0.867658624550252</v>
      </c>
      <c r="CS212" t="e">
        <f t="shared" si="330"/>
        <v>#NUM!</v>
      </c>
      <c r="CT212" t="e">
        <f t="shared" si="331"/>
        <v>#NUM!</v>
      </c>
      <c r="CU212">
        <f t="shared" si="332"/>
        <v>2.6897587603199802</v>
      </c>
      <c r="CV212">
        <f t="shared" si="333"/>
        <v>1.66484317153728</v>
      </c>
      <c r="CW212" t="e">
        <f t="shared" si="334"/>
        <v>#NUM!</v>
      </c>
      <c r="CX212" t="e">
        <f t="shared" si="335"/>
        <v>#NUM!</v>
      </c>
      <c r="CY212">
        <f t="shared" si="336"/>
        <v>2.6165988422133299</v>
      </c>
      <c r="CZ212">
        <f t="shared" si="337"/>
        <v>2.76093287742798</v>
      </c>
      <c r="DA212" t="e">
        <f t="shared" si="338"/>
        <v>#NUM!</v>
      </c>
      <c r="DB212" t="e">
        <f t="shared" si="339"/>
        <v>#NUM!</v>
      </c>
      <c r="DC212">
        <f t="shared" si="340"/>
        <v>2.4745084881428898</v>
      </c>
      <c r="DD212">
        <f t="shared" si="341"/>
        <v>3.3093258663699698</v>
      </c>
      <c r="DE212" t="e">
        <f t="shared" si="342"/>
        <v>#NUM!</v>
      </c>
      <c r="DF212" t="e">
        <f t="shared" si="343"/>
        <v>#NUM!</v>
      </c>
      <c r="DG212">
        <f t="shared" si="344"/>
        <v>2.5538308840597699</v>
      </c>
      <c r="DH212">
        <f t="shared" si="345"/>
        <v>5.4649557144813201</v>
      </c>
      <c r="DI212" t="e">
        <f t="shared" si="346"/>
        <v>#NUM!</v>
      </c>
      <c r="DJ212" t="e">
        <f t="shared" si="347"/>
        <v>#NUM!</v>
      </c>
      <c r="DK212">
        <f t="shared" si="348"/>
        <v>2.27435056979524</v>
      </c>
      <c r="DL212">
        <f t="shared" si="349"/>
        <v>5.7816377695005601</v>
      </c>
      <c r="DM212" t="e">
        <f t="shared" si="350"/>
        <v>#NUM!</v>
      </c>
      <c r="DN212" t="e">
        <f t="shared" si="351"/>
        <v>#NUM!</v>
      </c>
      <c r="DO212">
        <f t="shared" si="352"/>
        <v>2.3985926128893</v>
      </c>
      <c r="DP212">
        <f t="shared" si="353"/>
        <v>5.58730372300308</v>
      </c>
      <c r="DQ212" t="e">
        <f t="shared" si="354"/>
        <v>#NUM!</v>
      </c>
      <c r="DR212" t="e">
        <f t="shared" si="355"/>
        <v>#NUM!</v>
      </c>
      <c r="DS212">
        <f t="shared" si="356"/>
        <v>2.1227271984755598</v>
      </c>
      <c r="DT212">
        <f t="shared" si="357"/>
        <v>5.9362485368269597</v>
      </c>
      <c r="DU212" t="e">
        <f t="shared" si="358"/>
        <v>#NUM!</v>
      </c>
      <c r="DV212" t="e">
        <f t="shared" si="359"/>
        <v>#NUM!</v>
      </c>
    </row>
    <row r="213" spans="1:126" x14ac:dyDescent="0.15">
      <c r="A213">
        <v>47.845987129999997</v>
      </c>
      <c r="B213">
        <v>-46.813523689999997</v>
      </c>
      <c r="C213">
        <v>251</v>
      </c>
      <c r="D213">
        <v>47</v>
      </c>
      <c r="E213">
        <v>368.00308230000002</v>
      </c>
      <c r="F213">
        <v>158.99391170000001</v>
      </c>
      <c r="G213">
        <f t="shared" si="360"/>
        <v>18.8961279366486</v>
      </c>
      <c r="H213">
        <f t="shared" si="361"/>
        <v>0.73908276541735396</v>
      </c>
      <c r="I213">
        <f t="shared" si="362"/>
        <v>0</v>
      </c>
      <c r="J213">
        <f t="shared" si="363"/>
        <v>46.813523689999997</v>
      </c>
      <c r="K213">
        <f t="shared" si="364"/>
        <v>21.318572500657201</v>
      </c>
      <c r="L213">
        <f t="shared" si="365"/>
        <v>0.37290084982421001</v>
      </c>
      <c r="M213">
        <f t="shared" si="366"/>
        <v>0.46257291542843498</v>
      </c>
      <c r="N213">
        <f t="shared" si="367"/>
        <v>46.350950774571601</v>
      </c>
      <c r="O213">
        <f t="shared" si="368"/>
        <v>19.067910917890899</v>
      </c>
      <c r="P213">
        <f t="shared" si="369"/>
        <v>0.15264911964967101</v>
      </c>
      <c r="Q213">
        <f t="shared" si="370"/>
        <v>0.94012444526108097</v>
      </c>
      <c r="R213">
        <f t="shared" si="371"/>
        <v>45.873399244738899</v>
      </c>
      <c r="S213">
        <f t="shared" si="372"/>
        <v>19.520893569508399</v>
      </c>
      <c r="T213">
        <f t="shared" si="373"/>
        <v>0.157677113960253</v>
      </c>
      <c r="U213">
        <f t="shared" si="374"/>
        <v>0.24008970269913699</v>
      </c>
      <c r="V213">
        <f t="shared" si="375"/>
        <v>46.573433987300902</v>
      </c>
      <c r="W213">
        <f t="shared" si="376"/>
        <v>17.980855677190799</v>
      </c>
      <c r="X213">
        <f t="shared" si="377"/>
        <v>0.44074862130271197</v>
      </c>
      <c r="Y213">
        <f t="shared" si="378"/>
        <v>0.67860010502786405</v>
      </c>
      <c r="Z213">
        <f t="shared" si="379"/>
        <v>46.1349235849721</v>
      </c>
      <c r="AA213">
        <f t="shared" si="380"/>
        <v>15.767221799141801</v>
      </c>
      <c r="AB213">
        <f t="shared" si="381"/>
        <v>0.195138573118849</v>
      </c>
      <c r="AC213">
        <f t="shared" si="382"/>
        <v>0.55401234387409404</v>
      </c>
      <c r="AD213">
        <f t="shared" si="383"/>
        <v>46.259511346125898</v>
      </c>
      <c r="AE213">
        <f t="shared" si="384"/>
        <v>13.5147615421215</v>
      </c>
      <c r="AF213">
        <f t="shared" si="385"/>
        <v>6.6053922793801303E-2</v>
      </c>
      <c r="AG213">
        <f t="shared" si="386"/>
        <v>0.84444787237143504</v>
      </c>
      <c r="AH213">
        <f t="shared" si="387"/>
        <v>45.9690758176286</v>
      </c>
      <c r="AI213">
        <f t="shared" si="388"/>
        <v>11.825416349356299</v>
      </c>
      <c r="AJ213">
        <f t="shared" si="389"/>
        <v>5.7797182444576198E-2</v>
      </c>
      <c r="AK213">
        <f t="shared" si="390"/>
        <v>0.301689265294522</v>
      </c>
      <c r="AL213">
        <f t="shared" si="391"/>
        <v>46.511834424705498</v>
      </c>
      <c r="AM213">
        <f t="shared" si="392"/>
        <v>10.5114811994279</v>
      </c>
      <c r="AN213">
        <f t="shared" si="393"/>
        <v>5.2175013292542698E-2</v>
      </c>
      <c r="AO213">
        <f t="shared" si="394"/>
        <v>0.30974265164193698</v>
      </c>
      <c r="AP213">
        <f t="shared" si="395"/>
        <v>46.503781038358099</v>
      </c>
      <c r="AQ213">
        <f t="shared" si="396"/>
        <v>9.4603330794850695</v>
      </c>
      <c r="AR213">
        <f t="shared" si="397"/>
        <v>7.68722663918225E-2</v>
      </c>
      <c r="AS213">
        <f t="shared" si="398"/>
        <v>0.52828268085054597</v>
      </c>
      <c r="AT213">
        <f t="shared" si="399"/>
        <v>46.285241009149502</v>
      </c>
      <c r="AU213">
        <f t="shared" si="400"/>
        <v>8.6003027995318799</v>
      </c>
      <c r="AV213">
        <f t="shared" si="401"/>
        <v>6.98838785380205E-2</v>
      </c>
      <c r="AW213">
        <f t="shared" si="402"/>
        <v>0.84137004258525405</v>
      </c>
      <c r="AX213">
        <f t="shared" si="403"/>
        <v>45.9721536474147</v>
      </c>
      <c r="AY213">
        <f t="shared" si="404"/>
        <v>7.8836108995708898</v>
      </c>
      <c r="AZ213">
        <f t="shared" si="405"/>
        <v>0.15384524240042299</v>
      </c>
      <c r="BA213">
        <f t="shared" si="406"/>
        <v>9.4369649187795499</v>
      </c>
      <c r="BB213">
        <f t="shared" si="407"/>
        <v>37.376558771220402</v>
      </c>
      <c r="BC213">
        <f t="shared" si="408"/>
        <v>7.2771792919115903</v>
      </c>
      <c r="BD213">
        <f t="shared" si="409"/>
        <v>0.165951441089776</v>
      </c>
      <c r="BE213">
        <f t="shared" si="410"/>
        <v>33.369911373776901</v>
      </c>
      <c r="BF213">
        <f t="shared" si="411"/>
        <v>13.443612316223099</v>
      </c>
      <c r="BG213">
        <f t="shared" si="412"/>
        <v>7.0972606499006297</v>
      </c>
      <c r="BH213">
        <f t="shared" si="413"/>
        <v>0.15470933907324999</v>
      </c>
      <c r="BI213" t="e">
        <f t="shared" si="414"/>
        <v>#NUM!</v>
      </c>
      <c r="BJ213" t="e">
        <f t="shared" si="415"/>
        <v>#NUM!</v>
      </c>
      <c r="BK213">
        <f t="shared" si="416"/>
        <v>6.6241099399072496</v>
      </c>
      <c r="BL213">
        <f t="shared" si="417"/>
        <v>9.8104895708563997E-2</v>
      </c>
      <c r="BM213" t="e">
        <f t="shared" si="418"/>
        <v>#NUM!</v>
      </c>
      <c r="BN213" t="e">
        <f t="shared" si="419"/>
        <v>#NUM!</v>
      </c>
      <c r="BO213">
        <f t="shared" si="420"/>
        <v>6.2101030686630496</v>
      </c>
      <c r="BP213">
        <f t="shared" si="421"/>
        <v>6.5095897326503505E-2</v>
      </c>
      <c r="BQ213" t="e">
        <f t="shared" si="422"/>
        <v>#NUM!</v>
      </c>
      <c r="BR213" t="e">
        <f t="shared" si="423"/>
        <v>#NUM!</v>
      </c>
      <c r="BS213">
        <f t="shared" ref="BS213:BS276" si="424">SQRT((C196-C213)^2+(D196-D213)^2)/5.73/0.561</f>
        <v>5.9838869326686499</v>
      </c>
      <c r="BT213">
        <f t="shared" ref="BT213:BT276" si="425">SQRT((E196-E213)^2+(F196-F213)^2)/5.73/0.561</f>
        <v>5.3594124047319003E-2</v>
      </c>
      <c r="BU213" t="e">
        <f t="shared" ref="BU213:BU276" si="426">ASIN((BT196*SIN(A213/180*PI())/BS213))*180/PI()</f>
        <v>#NUM!</v>
      </c>
      <c r="BV213" t="e">
        <f t="shared" ref="BV213:BV276" si="427">ABS(ABS(B213)-ABS(BU213))</f>
        <v>#NUM!</v>
      </c>
      <c r="BW213">
        <f t="shared" si="308"/>
        <v>5.6514487697426103</v>
      </c>
      <c r="BX213">
        <f t="shared" si="309"/>
        <v>1.23655027463387E-2</v>
      </c>
      <c r="BY213" t="e">
        <f t="shared" si="310"/>
        <v>#NUM!</v>
      </c>
      <c r="BZ213" t="e">
        <f t="shared" si="311"/>
        <v>#NUM!</v>
      </c>
      <c r="CA213">
        <f t="shared" si="312"/>
        <v>5.3540040976508898</v>
      </c>
      <c r="CB213">
        <f t="shared" si="313"/>
        <v>1.1704268398093401E-2</v>
      </c>
      <c r="CC213" t="e">
        <f t="shared" si="314"/>
        <v>#NUM!</v>
      </c>
      <c r="CD213" t="e">
        <f t="shared" si="315"/>
        <v>#NUM!</v>
      </c>
      <c r="CE213">
        <f t="shared" si="316"/>
        <v>4.9680824549304399</v>
      </c>
      <c r="CF213">
        <f t="shared" si="317"/>
        <v>9.6593491468876094E-2</v>
      </c>
      <c r="CG213" t="e">
        <f t="shared" si="318"/>
        <v>#NUM!</v>
      </c>
      <c r="CH213" t="e">
        <f t="shared" si="319"/>
        <v>#NUM!</v>
      </c>
      <c r="CI213">
        <f t="shared" si="320"/>
        <v>4.6230340681020703</v>
      </c>
      <c r="CJ213">
        <f t="shared" si="321"/>
        <v>9.20028995924181E-2</v>
      </c>
      <c r="CK213" t="e">
        <f t="shared" si="322"/>
        <v>#NUM!</v>
      </c>
      <c r="CL213" t="e">
        <f t="shared" si="323"/>
        <v>#NUM!</v>
      </c>
      <c r="CM213">
        <f t="shared" si="324"/>
        <v>4.4128961559156101</v>
      </c>
      <c r="CN213">
        <f t="shared" si="325"/>
        <v>0.120041178530572</v>
      </c>
      <c r="CO213" t="e">
        <f t="shared" si="326"/>
        <v>#NUM!</v>
      </c>
      <c r="CP213" t="e">
        <f t="shared" si="327"/>
        <v>#NUM!</v>
      </c>
      <c r="CQ213">
        <f t="shared" si="328"/>
        <v>4.1451980256284502</v>
      </c>
      <c r="CR213">
        <f t="shared" si="329"/>
        <v>6.3638425564643095E-2</v>
      </c>
      <c r="CS213" t="e">
        <f t="shared" si="330"/>
        <v>#NUM!</v>
      </c>
      <c r="CT213" t="e">
        <f t="shared" si="331"/>
        <v>#NUM!</v>
      </c>
      <c r="CU213">
        <f t="shared" si="332"/>
        <v>3.7524869916279702</v>
      </c>
      <c r="CV213">
        <f t="shared" si="333"/>
        <v>0.83927513776296303</v>
      </c>
      <c r="CW213" t="e">
        <f t="shared" si="334"/>
        <v>#NUM!</v>
      </c>
      <c r="CX213" t="e">
        <f t="shared" si="335"/>
        <v>#NUM!</v>
      </c>
      <c r="CY213">
        <f t="shared" si="336"/>
        <v>3.3043522876542002</v>
      </c>
      <c r="CZ213">
        <f t="shared" si="337"/>
        <v>1.60652305682603</v>
      </c>
      <c r="DA213" t="e">
        <f t="shared" si="338"/>
        <v>#NUM!</v>
      </c>
      <c r="DB213" t="e">
        <f t="shared" si="339"/>
        <v>#NUM!</v>
      </c>
      <c r="DC213">
        <f t="shared" si="340"/>
        <v>3.0981474454020299</v>
      </c>
      <c r="DD213">
        <f t="shared" si="341"/>
        <v>2.6570492875392202</v>
      </c>
      <c r="DE213" t="e">
        <f t="shared" si="342"/>
        <v>#NUM!</v>
      </c>
      <c r="DF213" t="e">
        <f t="shared" si="343"/>
        <v>#NUM!</v>
      </c>
      <c r="DG213">
        <f t="shared" si="344"/>
        <v>2.91181521386416</v>
      </c>
      <c r="DH213">
        <f t="shared" si="345"/>
        <v>3.1900720690069999</v>
      </c>
      <c r="DI213" t="e">
        <f t="shared" si="346"/>
        <v>#NUM!</v>
      </c>
      <c r="DJ213" t="e">
        <f t="shared" si="347"/>
        <v>#NUM!</v>
      </c>
      <c r="DK213">
        <f t="shared" si="348"/>
        <v>2.9321212680771902</v>
      </c>
      <c r="DL213">
        <f t="shared" si="349"/>
        <v>5.2709379475653604</v>
      </c>
      <c r="DM213" t="e">
        <f t="shared" si="350"/>
        <v>#NUM!</v>
      </c>
      <c r="DN213" t="e">
        <f t="shared" si="351"/>
        <v>#NUM!</v>
      </c>
      <c r="DO213">
        <f t="shared" si="352"/>
        <v>2.6552252582807698</v>
      </c>
      <c r="DP213">
        <f t="shared" si="353"/>
        <v>5.5838704916581703</v>
      </c>
      <c r="DQ213" t="e">
        <f t="shared" si="354"/>
        <v>#NUM!</v>
      </c>
      <c r="DR213" t="e">
        <f t="shared" si="355"/>
        <v>#NUM!</v>
      </c>
      <c r="DS213">
        <f t="shared" si="356"/>
        <v>2.7872773636613801</v>
      </c>
      <c r="DT213">
        <f t="shared" si="357"/>
        <v>5.4027372374278801</v>
      </c>
      <c r="DU213" t="e">
        <f t="shared" si="358"/>
        <v>#NUM!</v>
      </c>
      <c r="DV213" t="e">
        <f t="shared" si="359"/>
        <v>#NUM!</v>
      </c>
    </row>
    <row r="214" spans="1:126" x14ac:dyDescent="0.15">
      <c r="A214">
        <v>171.6395622</v>
      </c>
      <c r="B214">
        <v>-44.530822999999998</v>
      </c>
      <c r="C214">
        <v>252</v>
      </c>
      <c r="D214">
        <v>46</v>
      </c>
      <c r="E214">
        <v>367.92630000000003</v>
      </c>
      <c r="F214">
        <v>158.99324039999999</v>
      </c>
      <c r="G214">
        <f t="shared" si="360"/>
        <v>7.4116711600244001</v>
      </c>
      <c r="H214">
        <f t="shared" si="361"/>
        <v>0.40241935390064498</v>
      </c>
      <c r="I214">
        <f t="shared" si="362"/>
        <v>0.83076639751519898</v>
      </c>
      <c r="J214">
        <f t="shared" si="363"/>
        <v>43.7000566024848</v>
      </c>
      <c r="K214">
        <f t="shared" si="364"/>
        <v>13.221217409699101</v>
      </c>
      <c r="L214">
        <f t="shared" si="365"/>
        <v>0.26306708418234098</v>
      </c>
      <c r="M214">
        <f t="shared" si="366"/>
        <v>9.8397610759840604E-2</v>
      </c>
      <c r="N214">
        <f t="shared" si="367"/>
        <v>44.432425389240201</v>
      </c>
      <c r="O214">
        <f t="shared" si="368"/>
        <v>16.6304954114559</v>
      </c>
      <c r="P214">
        <f t="shared" si="369"/>
        <v>0.17537805612156099</v>
      </c>
      <c r="Q214">
        <f t="shared" si="370"/>
        <v>0.29695210681969397</v>
      </c>
      <c r="R214">
        <f t="shared" si="371"/>
        <v>44.233870893180303</v>
      </c>
      <c r="S214">
        <f t="shared" si="372"/>
        <v>16.138552561919902</v>
      </c>
      <c r="T214">
        <f t="shared" si="373"/>
        <v>5.8913197199502602E-2</v>
      </c>
      <c r="U214">
        <f t="shared" si="374"/>
        <v>8.7271097972851902E-2</v>
      </c>
      <c r="V214">
        <f t="shared" si="375"/>
        <v>44.443551902027103</v>
      </c>
      <c r="W214">
        <f t="shared" si="376"/>
        <v>17.054858000525801</v>
      </c>
      <c r="X214">
        <f t="shared" si="377"/>
        <v>0.13906655584091401</v>
      </c>
      <c r="Y214">
        <f t="shared" si="378"/>
        <v>1.5741886021509499E-2</v>
      </c>
      <c r="Z214">
        <f t="shared" si="379"/>
        <v>44.515081113978503</v>
      </c>
      <c r="AA214">
        <f t="shared" si="380"/>
        <v>16.180619238357199</v>
      </c>
      <c r="AB214">
        <f t="shared" si="381"/>
        <v>0.373032000378756</v>
      </c>
      <c r="AC214">
        <f t="shared" si="382"/>
        <v>0.12324880887982401</v>
      </c>
      <c r="AD214">
        <f t="shared" si="383"/>
        <v>44.407574191120197</v>
      </c>
      <c r="AE214">
        <f t="shared" si="384"/>
        <v>14.532296836481001</v>
      </c>
      <c r="AF214">
        <f t="shared" si="385"/>
        <v>0.204098535066114</v>
      </c>
      <c r="AG214">
        <f t="shared" si="386"/>
        <v>0.12701304340577499</v>
      </c>
      <c r="AH214">
        <f t="shared" si="387"/>
        <v>44.403809956594202</v>
      </c>
      <c r="AI214">
        <f t="shared" si="388"/>
        <v>12.715759731920899</v>
      </c>
      <c r="AJ214">
        <f t="shared" si="389"/>
        <v>9.6560376037225101E-2</v>
      </c>
      <c r="AK214">
        <f t="shared" si="390"/>
        <v>0.100461441856564</v>
      </c>
      <c r="AL214">
        <f t="shared" si="391"/>
        <v>44.430361558143403</v>
      </c>
      <c r="AM214">
        <f t="shared" si="392"/>
        <v>11.302897539485199</v>
      </c>
      <c r="AN214">
        <f t="shared" si="393"/>
        <v>8.5831445366422301E-2</v>
      </c>
      <c r="AO214">
        <f t="shared" si="394"/>
        <v>6.9072385974878997E-2</v>
      </c>
      <c r="AP214">
        <f t="shared" si="395"/>
        <v>44.4617506140251</v>
      </c>
      <c r="AQ214">
        <f t="shared" si="396"/>
        <v>10.1726077855367</v>
      </c>
      <c r="AR214">
        <f t="shared" si="397"/>
        <v>5.7099665007600699E-2</v>
      </c>
      <c r="AS214">
        <f t="shared" si="398"/>
        <v>5.6492245395641502E-2</v>
      </c>
      <c r="AT214">
        <f t="shared" si="399"/>
        <v>44.474330754604402</v>
      </c>
      <c r="AU214">
        <f t="shared" si="400"/>
        <v>9.2478252595788195</v>
      </c>
      <c r="AV214">
        <f t="shared" si="401"/>
        <v>7.7285914843871997E-2</v>
      </c>
      <c r="AW214">
        <f t="shared" si="402"/>
        <v>9.6372642891924598E-2</v>
      </c>
      <c r="AX214">
        <f t="shared" si="403"/>
        <v>44.434450357108098</v>
      </c>
      <c r="AY214">
        <f t="shared" si="404"/>
        <v>8.4771731546139204</v>
      </c>
      <c r="AZ214">
        <f t="shared" si="405"/>
        <v>7.0845421940215994E-2</v>
      </c>
      <c r="BA214">
        <f t="shared" si="406"/>
        <v>6.2884714712079098E-2</v>
      </c>
      <c r="BB214">
        <f t="shared" si="407"/>
        <v>44.4679382852879</v>
      </c>
      <c r="BC214">
        <f t="shared" si="408"/>
        <v>7.8250829119513101</v>
      </c>
      <c r="BD214">
        <f t="shared" si="409"/>
        <v>0.140544514744567</v>
      </c>
      <c r="BE214">
        <f t="shared" si="410"/>
        <v>3.3495413009259098</v>
      </c>
      <c r="BF214">
        <f t="shared" si="411"/>
        <v>41.181281699074098</v>
      </c>
      <c r="BG214">
        <f t="shared" si="412"/>
        <v>7.2661484182405003</v>
      </c>
      <c r="BH214">
        <f t="shared" si="413"/>
        <v>0.15069734438547999</v>
      </c>
      <c r="BI214">
        <f t="shared" si="414"/>
        <v>7.1567599251348399</v>
      </c>
      <c r="BJ214">
        <f t="shared" si="415"/>
        <v>37.374063074865198</v>
      </c>
      <c r="BK214">
        <f t="shared" si="416"/>
        <v>7.0952498096137999</v>
      </c>
      <c r="BL214">
        <f t="shared" si="417"/>
        <v>0.14154092960761799</v>
      </c>
      <c r="BM214">
        <f t="shared" si="418"/>
        <v>12.874240950412499</v>
      </c>
      <c r="BN214">
        <f t="shared" si="419"/>
        <v>31.656582049587499</v>
      </c>
      <c r="BO214">
        <f t="shared" si="420"/>
        <v>6.6517966965129398</v>
      </c>
      <c r="BP214">
        <f t="shared" si="421"/>
        <v>8.9066336212839603E-2</v>
      </c>
      <c r="BQ214">
        <f t="shared" si="422"/>
        <v>14.1433242554823</v>
      </c>
      <c r="BR214">
        <f t="shared" si="423"/>
        <v>30.3874987445177</v>
      </c>
      <c r="BS214">
        <f t="shared" si="424"/>
        <v>6.2605145378945304</v>
      </c>
      <c r="BT214">
        <f t="shared" si="425"/>
        <v>6.8445428170881895E-2</v>
      </c>
      <c r="BU214">
        <f t="shared" si="426"/>
        <v>19.197284218958998</v>
      </c>
      <c r="BV214">
        <f t="shared" si="427"/>
        <v>25.333538781041</v>
      </c>
      <c r="BW214">
        <f t="shared" ref="BW214:BW277" si="428">SQRT((C196-C214)^2+(D196-D214)^2)/5.73/0.594</f>
        <v>6.0498117539484397</v>
      </c>
      <c r="BX214">
        <f t="shared" ref="BX214:BX277" si="429">SQRT((E196-E214)^2+(F196-F214)^2)/5.73/0.594</f>
        <v>7.2820390048499495E-2</v>
      </c>
      <c r="BY214">
        <f t="shared" ref="BY214:BY277" si="430">ASIN((BX196*SIN(A214/180*PI())/BW214))*180/PI()</f>
        <v>21.4907170271707</v>
      </c>
      <c r="BZ214">
        <f t="shared" ref="BZ214:BZ277" si="431">ABS(ABS(B214)-ABS(BY214))</f>
        <v>23.040105972829299</v>
      </c>
      <c r="CA214">
        <f t="shared" si="312"/>
        <v>5.7314006090037903</v>
      </c>
      <c r="CB214">
        <f t="shared" si="313"/>
        <v>2.7505285083131201E-2</v>
      </c>
      <c r="CC214">
        <f t="shared" si="314"/>
        <v>27.044418860448602</v>
      </c>
      <c r="CD214">
        <f t="shared" si="315"/>
        <v>17.4864041395514</v>
      </c>
      <c r="CE214">
        <f t="shared" si="316"/>
        <v>5.4448305785536002</v>
      </c>
      <c r="CF214">
        <f t="shared" si="317"/>
        <v>2.6075515921557501E-2</v>
      </c>
      <c r="CG214">
        <f t="shared" si="318"/>
        <v>32.524457468084002</v>
      </c>
      <c r="CH214">
        <f t="shared" si="319"/>
        <v>12.006365531916</v>
      </c>
      <c r="CI214">
        <f t="shared" si="320"/>
        <v>5.0680355782955697</v>
      </c>
      <c r="CJ214">
        <f t="shared" si="321"/>
        <v>9.0191967514738999E-2</v>
      </c>
      <c r="CK214">
        <f t="shared" si="322"/>
        <v>37.264258721094102</v>
      </c>
      <c r="CL214">
        <f t="shared" si="323"/>
        <v>7.2665642789059497</v>
      </c>
      <c r="CM214">
        <f t="shared" si="324"/>
        <v>4.7411484967033504</v>
      </c>
      <c r="CN214">
        <f t="shared" si="325"/>
        <v>8.6099632777286994E-2</v>
      </c>
      <c r="CO214">
        <f t="shared" si="326"/>
        <v>40.286080543898102</v>
      </c>
      <c r="CP214">
        <f t="shared" si="327"/>
        <v>4.2447424561018599</v>
      </c>
      <c r="CQ214">
        <f t="shared" si="328"/>
        <v>4.5350116055423397</v>
      </c>
      <c r="CR214">
        <f t="shared" si="329"/>
        <v>0.116215243827858</v>
      </c>
      <c r="CS214">
        <f t="shared" si="330"/>
        <v>47.944311053214903</v>
      </c>
      <c r="CT214">
        <f t="shared" si="331"/>
        <v>3.4134880532148801</v>
      </c>
      <c r="CU214">
        <f t="shared" si="332"/>
        <v>4.2784934508584103</v>
      </c>
      <c r="CV214">
        <f t="shared" si="333"/>
        <v>5.7223480951453E-2</v>
      </c>
      <c r="CW214">
        <f t="shared" si="334"/>
        <v>49.0807436625485</v>
      </c>
      <c r="CX214">
        <f t="shared" si="335"/>
        <v>4.5499206625484696</v>
      </c>
      <c r="CY214">
        <f t="shared" si="336"/>
        <v>3.9005952540241702</v>
      </c>
      <c r="CZ214">
        <f t="shared" si="337"/>
        <v>0.79192660243578095</v>
      </c>
      <c r="DA214">
        <f t="shared" si="338"/>
        <v>60.500007042045198</v>
      </c>
      <c r="DB214">
        <f t="shared" si="339"/>
        <v>15.9691840420452</v>
      </c>
      <c r="DC214">
        <f t="shared" si="340"/>
        <v>3.4638341461181299</v>
      </c>
      <c r="DD214">
        <f t="shared" si="341"/>
        <v>1.5313067045170099</v>
      </c>
      <c r="DE214" t="e">
        <f t="shared" si="342"/>
        <v>#NUM!</v>
      </c>
      <c r="DF214" t="e">
        <f t="shared" si="343"/>
        <v>#NUM!</v>
      </c>
      <c r="DG214">
        <f t="shared" si="344"/>
        <v>3.2422235457633999</v>
      </c>
      <c r="DH214">
        <f t="shared" si="345"/>
        <v>2.54752964515614</v>
      </c>
      <c r="DI214" t="e">
        <f t="shared" si="346"/>
        <v>#NUM!</v>
      </c>
      <c r="DJ214" t="e">
        <f t="shared" si="347"/>
        <v>#NUM!</v>
      </c>
      <c r="DK214">
        <f t="shared" si="348"/>
        <v>3.05136148723652</v>
      </c>
      <c r="DL214">
        <f t="shared" si="349"/>
        <v>3.0650528772241499</v>
      </c>
      <c r="DM214" t="e">
        <f t="shared" si="350"/>
        <v>#NUM!</v>
      </c>
      <c r="DN214" t="e">
        <f t="shared" si="351"/>
        <v>#NUM!</v>
      </c>
      <c r="DO214">
        <f t="shared" si="352"/>
        <v>3.0569377862831599</v>
      </c>
      <c r="DP214">
        <f t="shared" si="353"/>
        <v>5.0792110606531802</v>
      </c>
      <c r="DQ214">
        <f t="shared" si="354"/>
        <v>62.107032210898801</v>
      </c>
      <c r="DR214">
        <f t="shared" si="355"/>
        <v>17.576209210898799</v>
      </c>
      <c r="DS214">
        <f t="shared" si="356"/>
        <v>2.7872773636613801</v>
      </c>
      <c r="DT214">
        <f t="shared" si="357"/>
        <v>5.3879285140719499</v>
      </c>
      <c r="DU214">
        <f t="shared" si="358"/>
        <v>68.789450451720001</v>
      </c>
      <c r="DV214">
        <f t="shared" si="359"/>
        <v>24.258627451719999</v>
      </c>
    </row>
    <row r="215" spans="1:126" x14ac:dyDescent="0.15">
      <c r="A215">
        <v>133.624807</v>
      </c>
      <c r="B215">
        <v>-44.089264589999999</v>
      </c>
      <c r="C215">
        <v>252</v>
      </c>
      <c r="D215">
        <v>46</v>
      </c>
      <c r="E215">
        <v>368.02767940000001</v>
      </c>
      <c r="F215">
        <v>159.07991029999999</v>
      </c>
      <c r="G215">
        <f t="shared" si="360"/>
        <v>0</v>
      </c>
      <c r="H215">
        <f t="shared" si="361"/>
        <v>0.69900850139682202</v>
      </c>
      <c r="I215" t="e">
        <f t="shared" si="362"/>
        <v>#DIV/0!</v>
      </c>
      <c r="J215" t="e">
        <f t="shared" si="363"/>
        <v>#DIV/0!</v>
      </c>
      <c r="K215">
        <f t="shared" si="364"/>
        <v>3.7395249943759499</v>
      </c>
      <c r="L215">
        <f t="shared" si="365"/>
        <v>0.236519805202213</v>
      </c>
      <c r="M215">
        <f t="shared" si="366"/>
        <v>4.1394242721488297</v>
      </c>
      <c r="N215">
        <f t="shared" si="367"/>
        <v>39.949840317851198</v>
      </c>
      <c r="O215">
        <f t="shared" si="368"/>
        <v>8.8141449397993892</v>
      </c>
      <c r="P215">
        <f t="shared" si="369"/>
        <v>0.227731977320482</v>
      </c>
      <c r="Q215">
        <f t="shared" si="370"/>
        <v>0.72831100916242297</v>
      </c>
      <c r="R215">
        <f t="shared" si="371"/>
        <v>43.360953580837602</v>
      </c>
      <c r="S215">
        <f t="shared" si="372"/>
        <v>12.472871558591899</v>
      </c>
      <c r="T215">
        <f t="shared" si="373"/>
        <v>0.170798982990361</v>
      </c>
      <c r="U215">
        <f t="shared" si="374"/>
        <v>1.05241062855014</v>
      </c>
      <c r="V215">
        <f t="shared" si="375"/>
        <v>43.0368539614499</v>
      </c>
      <c r="W215">
        <f t="shared" si="376"/>
        <v>12.9108420495359</v>
      </c>
      <c r="X215">
        <f t="shared" si="377"/>
        <v>0.11407805362007301</v>
      </c>
      <c r="Y215">
        <f t="shared" si="378"/>
        <v>0.43448301260768202</v>
      </c>
      <c r="Z215">
        <f t="shared" si="379"/>
        <v>43.654781577392299</v>
      </c>
      <c r="AA215">
        <f t="shared" si="380"/>
        <v>14.2123816671048</v>
      </c>
      <c r="AB215">
        <f t="shared" si="381"/>
        <v>4.7827674930714E-2</v>
      </c>
      <c r="AC215">
        <f t="shared" si="382"/>
        <v>7.5521124256113195E-2</v>
      </c>
      <c r="AD215">
        <f t="shared" si="383"/>
        <v>44.0137434657439</v>
      </c>
      <c r="AE215">
        <f t="shared" si="384"/>
        <v>13.8691022043062</v>
      </c>
      <c r="AF215">
        <f t="shared" si="385"/>
        <v>0.25090729718118499</v>
      </c>
      <c r="AG215">
        <f t="shared" si="386"/>
        <v>0.200421203212065</v>
      </c>
      <c r="AH215">
        <f t="shared" si="387"/>
        <v>43.888843386787897</v>
      </c>
      <c r="AI215">
        <f t="shared" si="388"/>
        <v>12.715759731920899</v>
      </c>
      <c r="AJ215">
        <f t="shared" si="389"/>
        <v>9.0825427035570006E-2</v>
      </c>
      <c r="AK215">
        <f t="shared" si="390"/>
        <v>0.62969373043356003</v>
      </c>
      <c r="AL215">
        <f t="shared" si="391"/>
        <v>43.459570859566398</v>
      </c>
      <c r="AM215">
        <f t="shared" si="392"/>
        <v>11.302897539485199</v>
      </c>
      <c r="AN215">
        <f t="shared" si="393"/>
        <v>1.72227409897413E-2</v>
      </c>
      <c r="AO215">
        <f t="shared" si="394"/>
        <v>0.27395337503662298</v>
      </c>
      <c r="AP215">
        <f t="shared" si="395"/>
        <v>43.815311214963401</v>
      </c>
      <c r="AQ215">
        <f t="shared" si="396"/>
        <v>10.1726077855367</v>
      </c>
      <c r="AR215">
        <f t="shared" si="397"/>
        <v>1.5500466890767201E-2</v>
      </c>
      <c r="AS215">
        <f t="shared" si="398"/>
        <v>0.252339305333661</v>
      </c>
      <c r="AT215">
        <f t="shared" si="399"/>
        <v>43.8369252846663</v>
      </c>
      <c r="AU215">
        <f t="shared" si="400"/>
        <v>9.2478252595788195</v>
      </c>
      <c r="AV215">
        <f t="shared" si="401"/>
        <v>1.88542349229491E-2</v>
      </c>
      <c r="AW215">
        <f t="shared" si="402"/>
        <v>0.59643202459790901</v>
      </c>
      <c r="AX215">
        <f t="shared" si="403"/>
        <v>43.492832565402097</v>
      </c>
      <c r="AY215">
        <f t="shared" si="404"/>
        <v>8.4771731546139204</v>
      </c>
      <c r="AZ215">
        <f t="shared" si="405"/>
        <v>2.99472836263017E-2</v>
      </c>
      <c r="BA215">
        <f t="shared" si="406"/>
        <v>0.76401424549077201</v>
      </c>
      <c r="BB215">
        <f t="shared" si="407"/>
        <v>43.3252503445092</v>
      </c>
      <c r="BC215">
        <f t="shared" si="408"/>
        <v>7.8250829119513101</v>
      </c>
      <c r="BD215">
        <f t="shared" si="409"/>
        <v>2.7643646424278499E-2</v>
      </c>
      <c r="BE215">
        <f t="shared" si="410"/>
        <v>8.39713054739779</v>
      </c>
      <c r="BF215">
        <f t="shared" si="411"/>
        <v>35.692134042602198</v>
      </c>
      <c r="BG215">
        <f t="shared" si="412"/>
        <v>7.2661484182405003</v>
      </c>
      <c r="BH215">
        <f t="shared" si="413"/>
        <v>0.102401119370432</v>
      </c>
      <c r="BI215">
        <f t="shared" si="414"/>
        <v>29.928162295995101</v>
      </c>
      <c r="BJ215">
        <f t="shared" si="415"/>
        <v>14.1611022940049</v>
      </c>
      <c r="BK215">
        <f t="shared" si="416"/>
        <v>6.7817385236911303</v>
      </c>
      <c r="BL215">
        <f t="shared" si="417"/>
        <v>0.117109637102562</v>
      </c>
      <c r="BM215" t="e">
        <f t="shared" si="418"/>
        <v>#NUM!</v>
      </c>
      <c r="BN215" t="e">
        <f t="shared" si="419"/>
        <v>#NUM!</v>
      </c>
      <c r="BO215">
        <f t="shared" si="420"/>
        <v>6.6517966965129398</v>
      </c>
      <c r="BP215">
        <f t="shared" si="421"/>
        <v>0.11011186454661601</v>
      </c>
      <c r="BQ215" t="e">
        <f t="shared" si="422"/>
        <v>#NUM!</v>
      </c>
      <c r="BR215" t="e">
        <f t="shared" si="423"/>
        <v>#NUM!</v>
      </c>
      <c r="BS215">
        <f t="shared" si="424"/>
        <v>6.2605145378945304</v>
      </c>
      <c r="BT215">
        <f t="shared" si="425"/>
        <v>6.4322229731310798E-2</v>
      </c>
      <c r="BU215" t="e">
        <f t="shared" si="426"/>
        <v>#NUM!</v>
      </c>
      <c r="BV215" t="e">
        <f t="shared" si="427"/>
        <v>#NUM!</v>
      </c>
      <c r="BW215">
        <f t="shared" si="428"/>
        <v>5.91270817467817</v>
      </c>
      <c r="BX215">
        <f t="shared" si="429"/>
        <v>3.2221182398420103E-2</v>
      </c>
      <c r="BY215" t="e">
        <f t="shared" si="430"/>
        <v>#NUM!</v>
      </c>
      <c r="BZ215" t="e">
        <f t="shared" si="431"/>
        <v>#NUM!</v>
      </c>
      <c r="CA215">
        <f t="shared" ref="CA215:CA278" si="432">SQRT((C196-C215)^2+(D196-D215)^2)/5.73/0.627</f>
        <v>5.7314006090037903</v>
      </c>
      <c r="CB215">
        <f t="shared" ref="CB215:CB278" si="433">SQRT((E196-E215)^2+(F196-F215)^2)/5.73/0.627</f>
        <v>5.23823291865219E-2</v>
      </c>
      <c r="CC215" t="e">
        <f t="shared" ref="CC215:CC278" si="434">ASIN((CB196*SIN(A215/180*PI())/CA215))*180/PI()</f>
        <v>#NUM!</v>
      </c>
      <c r="CD215" t="e">
        <f t="shared" ref="CD215:CD278" si="435">ABS(ABS(B215)-ABS(CC215))</f>
        <v>#NUM!</v>
      </c>
      <c r="CE215">
        <f t="shared" si="316"/>
        <v>5.4448305785536002</v>
      </c>
      <c r="CF215">
        <f t="shared" si="317"/>
        <v>3.3352376876955699E-2</v>
      </c>
      <c r="CG215" t="e">
        <f t="shared" si="318"/>
        <v>#NUM!</v>
      </c>
      <c r="CH215" t="e">
        <f t="shared" si="319"/>
        <v>#NUM!</v>
      </c>
      <c r="CI215">
        <f t="shared" si="320"/>
        <v>5.1855529319558098</v>
      </c>
      <c r="CJ215">
        <f t="shared" si="321"/>
        <v>3.1780854764933503E-2</v>
      </c>
      <c r="CK215" t="e">
        <f t="shared" si="322"/>
        <v>#NUM!</v>
      </c>
      <c r="CL215" t="e">
        <f t="shared" si="323"/>
        <v>#NUM!</v>
      </c>
      <c r="CM215">
        <f t="shared" si="324"/>
        <v>4.8376703247366803</v>
      </c>
      <c r="CN215">
        <f t="shared" si="325"/>
        <v>6.9529315890300203E-2</v>
      </c>
      <c r="CO215" t="e">
        <f t="shared" si="326"/>
        <v>#NUM!</v>
      </c>
      <c r="CP215" t="e">
        <f t="shared" si="327"/>
        <v>#NUM!</v>
      </c>
      <c r="CQ215">
        <f t="shared" si="328"/>
        <v>4.5350116055423397</v>
      </c>
      <c r="CR215">
        <f t="shared" si="329"/>
        <v>6.6515304720239907E-2</v>
      </c>
      <c r="CS215" t="e">
        <f t="shared" si="330"/>
        <v>#NUM!</v>
      </c>
      <c r="CT215" t="e">
        <f t="shared" si="331"/>
        <v>#NUM!</v>
      </c>
      <c r="CU215">
        <f t="shared" si="332"/>
        <v>4.34605278864474</v>
      </c>
      <c r="CV215">
        <f t="shared" si="333"/>
        <v>9.1289935702070904E-2</v>
      </c>
      <c r="CW215" t="e">
        <f t="shared" si="334"/>
        <v>#NUM!</v>
      </c>
      <c r="CX215" t="e">
        <f t="shared" si="335"/>
        <v>#NUM!</v>
      </c>
      <c r="CY215">
        <f t="shared" si="336"/>
        <v>4.1073537128240698</v>
      </c>
      <c r="CZ215">
        <f t="shared" si="337"/>
        <v>4.4958663076049503E-2</v>
      </c>
      <c r="DA215" t="e">
        <f t="shared" si="338"/>
        <v>#NUM!</v>
      </c>
      <c r="DB215" t="e">
        <f t="shared" si="339"/>
        <v>#NUM!</v>
      </c>
      <c r="DC215">
        <f t="shared" si="340"/>
        <v>3.75057235963863</v>
      </c>
      <c r="DD215">
        <f t="shared" si="341"/>
        <v>0.78835892216288905</v>
      </c>
      <c r="DE215" t="e">
        <f t="shared" si="342"/>
        <v>#NUM!</v>
      </c>
      <c r="DF215" t="e">
        <f t="shared" si="343"/>
        <v>#NUM!</v>
      </c>
      <c r="DG215">
        <f t="shared" si="344"/>
        <v>3.3355439925582</v>
      </c>
      <c r="DH215">
        <f t="shared" si="345"/>
        <v>1.5003888433599499</v>
      </c>
      <c r="DI215" t="e">
        <f t="shared" si="346"/>
        <v>#NUM!</v>
      </c>
      <c r="DJ215" t="e">
        <f t="shared" si="347"/>
        <v>#NUM!</v>
      </c>
      <c r="DK215">
        <f t="shared" si="348"/>
        <v>3.12642984770042</v>
      </c>
      <c r="DL215">
        <f t="shared" si="349"/>
        <v>2.4817149239591898</v>
      </c>
      <c r="DM215" t="e">
        <f t="shared" si="350"/>
        <v>#NUM!</v>
      </c>
      <c r="DN215" t="e">
        <f t="shared" si="351"/>
        <v>#NUM!</v>
      </c>
      <c r="DO215">
        <f t="shared" si="352"/>
        <v>2.9461421256076799</v>
      </c>
      <c r="DP215">
        <f t="shared" si="353"/>
        <v>2.9836841264715099</v>
      </c>
      <c r="DQ215" t="e">
        <f t="shared" si="354"/>
        <v>#NUM!</v>
      </c>
      <c r="DR215" t="e">
        <f t="shared" si="355"/>
        <v>#NUM!</v>
      </c>
      <c r="DS215">
        <f t="shared" si="356"/>
        <v>2.95503986007372</v>
      </c>
      <c r="DT215">
        <f t="shared" si="357"/>
        <v>4.9333398271822402</v>
      </c>
      <c r="DU215" t="e">
        <f t="shared" si="358"/>
        <v>#NUM!</v>
      </c>
      <c r="DV215" t="e">
        <f t="shared" si="359"/>
        <v>#NUM!</v>
      </c>
    </row>
    <row r="216" spans="1:126" x14ac:dyDescent="0.15">
      <c r="A216">
        <v>56.342461299999997</v>
      </c>
      <c r="B216">
        <v>-46.237166459999997</v>
      </c>
      <c r="C216">
        <v>252</v>
      </c>
      <c r="D216">
        <v>46</v>
      </c>
      <c r="E216">
        <v>368.00466920000002</v>
      </c>
      <c r="F216">
        <v>159.3135681</v>
      </c>
      <c r="G216">
        <f t="shared" si="360"/>
        <v>0</v>
      </c>
      <c r="H216">
        <f t="shared" si="361"/>
        <v>1.2304873871269599</v>
      </c>
      <c r="I216" t="e">
        <f t="shared" si="362"/>
        <v>#DIV/0!</v>
      </c>
      <c r="J216" t="e">
        <f t="shared" si="363"/>
        <v>#DIV/0!</v>
      </c>
      <c r="K216">
        <f t="shared" si="364"/>
        <v>0</v>
      </c>
      <c r="L216">
        <f t="shared" si="365"/>
        <v>0.87200545948952801</v>
      </c>
      <c r="M216" t="e">
        <f t="shared" si="366"/>
        <v>#DIV/0!</v>
      </c>
      <c r="N216" t="e">
        <f t="shared" si="367"/>
        <v>#DIV/0!</v>
      </c>
      <c r="O216">
        <f t="shared" si="368"/>
        <v>2.4930166629173001</v>
      </c>
      <c r="P216">
        <f t="shared" si="369"/>
        <v>0.56350651184331202</v>
      </c>
      <c r="Q216">
        <f t="shared" si="370"/>
        <v>2.9214187072839901</v>
      </c>
      <c r="R216">
        <f t="shared" si="371"/>
        <v>43.315747752716</v>
      </c>
      <c r="S216">
        <f t="shared" si="372"/>
        <v>6.6106087048495397</v>
      </c>
      <c r="T216">
        <f t="shared" si="373"/>
        <v>0.32842120027478</v>
      </c>
      <c r="U216">
        <f t="shared" si="374"/>
        <v>3.20912234176178</v>
      </c>
      <c r="V216">
        <f t="shared" si="375"/>
        <v>43.028044118238199</v>
      </c>
      <c r="W216">
        <f t="shared" si="376"/>
        <v>9.9782972468735505</v>
      </c>
      <c r="X216">
        <f t="shared" si="377"/>
        <v>0.26273696021982401</v>
      </c>
      <c r="Y216">
        <f t="shared" si="378"/>
        <v>0.78949749747418296</v>
      </c>
      <c r="Z216">
        <f t="shared" si="379"/>
        <v>45.447668962525803</v>
      </c>
      <c r="AA216">
        <f t="shared" si="380"/>
        <v>10.759035041279899</v>
      </c>
      <c r="AB216">
        <f t="shared" si="381"/>
        <v>0.25223184660762799</v>
      </c>
      <c r="AC216">
        <f t="shared" si="382"/>
        <v>0.29039671424955699</v>
      </c>
      <c r="AD216">
        <f t="shared" si="383"/>
        <v>45.946769745750402</v>
      </c>
      <c r="AE216">
        <f t="shared" si="384"/>
        <v>12.182041428947</v>
      </c>
      <c r="AF216">
        <f t="shared" si="385"/>
        <v>0.15343440802107999</v>
      </c>
      <c r="AG216">
        <f t="shared" si="386"/>
        <v>8.6840003987222705E-2</v>
      </c>
      <c r="AH216">
        <f t="shared" si="387"/>
        <v>46.150326456012799</v>
      </c>
      <c r="AI216">
        <f t="shared" si="388"/>
        <v>12.1354644287679</v>
      </c>
      <c r="AJ216">
        <f t="shared" si="389"/>
        <v>6.4340443650932305E-2</v>
      </c>
      <c r="AK216">
        <f t="shared" si="390"/>
        <v>0.220366330271132</v>
      </c>
      <c r="AL216">
        <f t="shared" si="391"/>
        <v>46.0168001297289</v>
      </c>
      <c r="AM216">
        <f t="shared" si="392"/>
        <v>11.302897539485199</v>
      </c>
      <c r="AN216">
        <f t="shared" si="393"/>
        <v>0.10225901918154499</v>
      </c>
      <c r="AO216">
        <f t="shared" si="394"/>
        <v>0.50708457476468904</v>
      </c>
      <c r="AP216">
        <f t="shared" si="395"/>
        <v>45.7300818852353</v>
      </c>
      <c r="AQ216">
        <f t="shared" si="396"/>
        <v>10.1726077855367</v>
      </c>
      <c r="AR216">
        <f t="shared" si="397"/>
        <v>0.13366081082574599</v>
      </c>
      <c r="AS216">
        <f t="shared" si="398"/>
        <v>0.39541898310720802</v>
      </c>
      <c r="AT216">
        <f t="shared" si="399"/>
        <v>45.841747476892799</v>
      </c>
      <c r="AU216">
        <f t="shared" si="400"/>
        <v>9.2478252595788195</v>
      </c>
      <c r="AV216">
        <f t="shared" si="401"/>
        <v>0.121509828023405</v>
      </c>
      <c r="AW216">
        <f t="shared" si="402"/>
        <v>0.29045457222726501</v>
      </c>
      <c r="AX216">
        <f t="shared" si="403"/>
        <v>45.9467118877727</v>
      </c>
      <c r="AY216">
        <f t="shared" si="404"/>
        <v>8.4771731546139204</v>
      </c>
      <c r="AZ216">
        <f t="shared" si="405"/>
        <v>0.102523425902775</v>
      </c>
      <c r="BA216">
        <f t="shared" si="406"/>
        <v>0.685917762529063</v>
      </c>
      <c r="BB216">
        <f t="shared" si="407"/>
        <v>45.551248697470903</v>
      </c>
      <c r="BC216">
        <f t="shared" si="408"/>
        <v>7.8250829119513101</v>
      </c>
      <c r="BD216">
        <f t="shared" si="409"/>
        <v>7.1148390271167997E-2</v>
      </c>
      <c r="BE216">
        <f t="shared" si="410"/>
        <v>0.35999592084131199</v>
      </c>
      <c r="BF216">
        <f t="shared" si="411"/>
        <v>45.877170539158698</v>
      </c>
      <c r="BG216">
        <f t="shared" si="412"/>
        <v>7.2661484182405003</v>
      </c>
      <c r="BH216">
        <f t="shared" si="413"/>
        <v>6.6066362394656006E-2</v>
      </c>
      <c r="BI216">
        <f t="shared" si="414"/>
        <v>19.365031202585602</v>
      </c>
      <c r="BJ216">
        <f t="shared" si="415"/>
        <v>26.872135257414399</v>
      </c>
      <c r="BK216">
        <f t="shared" si="416"/>
        <v>6.7817385236911303</v>
      </c>
      <c r="BL216">
        <f t="shared" si="417"/>
        <v>2.2637095513928202E-2</v>
      </c>
      <c r="BM216">
        <f t="shared" si="418"/>
        <v>45.452754287073098</v>
      </c>
      <c r="BN216">
        <f t="shared" si="419"/>
        <v>0.78441217292692</v>
      </c>
      <c r="BO216">
        <f t="shared" si="420"/>
        <v>6.3578798659604399</v>
      </c>
      <c r="BP216">
        <f t="shared" si="421"/>
        <v>3.9644569254447301E-2</v>
      </c>
      <c r="BQ216" t="e">
        <f t="shared" si="422"/>
        <v>#NUM!</v>
      </c>
      <c r="BR216" t="e">
        <f t="shared" si="423"/>
        <v>#NUM!</v>
      </c>
      <c r="BS216">
        <f t="shared" si="424"/>
        <v>6.2605145378945304</v>
      </c>
      <c r="BT216">
        <f t="shared" si="425"/>
        <v>3.6818444112676603E-2</v>
      </c>
      <c r="BU216" t="e">
        <f t="shared" si="426"/>
        <v>#NUM!</v>
      </c>
      <c r="BV216" t="e">
        <f t="shared" si="427"/>
        <v>#NUM!</v>
      </c>
      <c r="BW216">
        <f t="shared" si="428"/>
        <v>5.91270817467817</v>
      </c>
      <c r="BX216">
        <f t="shared" si="429"/>
        <v>2.6316182469600002E-2</v>
      </c>
      <c r="BY216" t="e">
        <f t="shared" si="430"/>
        <v>#NUM!</v>
      </c>
      <c r="BZ216" t="e">
        <f t="shared" si="431"/>
        <v>#NUM!</v>
      </c>
      <c r="CA216">
        <f t="shared" si="432"/>
        <v>5.6015130075898396</v>
      </c>
      <c r="CB216">
        <f t="shared" si="433"/>
        <v>3.5006443854597002E-2</v>
      </c>
      <c r="CC216" t="e">
        <f t="shared" si="434"/>
        <v>#NUM!</v>
      </c>
      <c r="CD216" t="e">
        <f t="shared" si="435"/>
        <v>#NUM!</v>
      </c>
      <c r="CE216">
        <f t="shared" ref="CE216:CE279" si="436">SQRT((C196-C216)^2+(D196-D216)^2)/5.73/0.66</f>
        <v>5.4448305785536002</v>
      </c>
      <c r="CF216">
        <f t="shared" ref="CF216:CF279" si="437">SQRT((E196-E216)^2+(F196-F216)^2)/5.73/0.66</f>
        <v>0.10368496642766099</v>
      </c>
      <c r="CG216" t="e">
        <f t="shared" ref="CG216:CG279" si="438">ASIN((CF196*SIN(A216/180*PI())/CE216))*180/PI()</f>
        <v>#NUM!</v>
      </c>
      <c r="CH216" t="e">
        <f t="shared" ref="CH216:CH279" si="439">ABS(ABS(B216)-ABS(CG216))</f>
        <v>#NUM!</v>
      </c>
      <c r="CI216">
        <f t="shared" si="320"/>
        <v>5.1855529319558098</v>
      </c>
      <c r="CJ216">
        <f t="shared" si="321"/>
        <v>9.0548741586745404E-2</v>
      </c>
      <c r="CK216" t="e">
        <f t="shared" si="322"/>
        <v>#NUM!</v>
      </c>
      <c r="CL216" t="e">
        <f t="shared" si="323"/>
        <v>#NUM!</v>
      </c>
      <c r="CM216">
        <f t="shared" si="324"/>
        <v>4.9498459805032704</v>
      </c>
      <c r="CN216">
        <f t="shared" si="325"/>
        <v>8.6441861943023293E-2</v>
      </c>
      <c r="CO216" t="e">
        <f t="shared" si="326"/>
        <v>#NUM!</v>
      </c>
      <c r="CP216" t="e">
        <f t="shared" si="327"/>
        <v>#NUM!</v>
      </c>
      <c r="CQ216">
        <f t="shared" si="328"/>
        <v>4.6273368323568302</v>
      </c>
      <c r="CR216">
        <f t="shared" si="329"/>
        <v>1.9685780860761001E-2</v>
      </c>
      <c r="CS216" t="e">
        <f t="shared" si="330"/>
        <v>#NUM!</v>
      </c>
      <c r="CT216" t="e">
        <f t="shared" si="331"/>
        <v>#NUM!</v>
      </c>
      <c r="CU216">
        <f t="shared" si="332"/>
        <v>4.34605278864474</v>
      </c>
      <c r="CV216">
        <f t="shared" si="333"/>
        <v>1.88745382593761E-2</v>
      </c>
      <c r="CW216" t="e">
        <f t="shared" si="334"/>
        <v>#NUM!</v>
      </c>
      <c r="CX216" t="e">
        <f t="shared" si="335"/>
        <v>#NUM!</v>
      </c>
      <c r="CY216">
        <f t="shared" si="336"/>
        <v>4.17221067709895</v>
      </c>
      <c r="CZ216">
        <f t="shared" si="337"/>
        <v>3.80272344898391E-2</v>
      </c>
      <c r="DA216" t="e">
        <f t="shared" si="338"/>
        <v>#NUM!</v>
      </c>
      <c r="DB216" t="e">
        <f t="shared" si="339"/>
        <v>#NUM!</v>
      </c>
      <c r="DC216">
        <f t="shared" si="340"/>
        <v>3.9493785700231498</v>
      </c>
      <c r="DD216">
        <f t="shared" si="341"/>
        <v>2.4230568307529201E-2</v>
      </c>
      <c r="DE216" t="e">
        <f t="shared" si="342"/>
        <v>#NUM!</v>
      </c>
      <c r="DF216" t="e">
        <f t="shared" si="343"/>
        <v>#NUM!</v>
      </c>
      <c r="DG216">
        <f t="shared" si="344"/>
        <v>3.6116622722446001</v>
      </c>
      <c r="DH216">
        <f t="shared" si="345"/>
        <v>0.78141544719362099</v>
      </c>
      <c r="DI216" t="e">
        <f t="shared" si="346"/>
        <v>#NUM!</v>
      </c>
      <c r="DJ216" t="e">
        <f t="shared" si="347"/>
        <v>#NUM!</v>
      </c>
      <c r="DK216">
        <f t="shared" si="348"/>
        <v>3.2164174213954002</v>
      </c>
      <c r="DL216">
        <f t="shared" si="349"/>
        <v>1.4667178656948101</v>
      </c>
      <c r="DM216" t="e">
        <f t="shared" si="350"/>
        <v>#NUM!</v>
      </c>
      <c r="DN216" t="e">
        <f t="shared" si="351"/>
        <v>#NUM!</v>
      </c>
      <c r="DO216">
        <f t="shared" si="352"/>
        <v>3.0186219219176502</v>
      </c>
      <c r="DP216">
        <f t="shared" si="353"/>
        <v>2.4223490961571601</v>
      </c>
      <c r="DQ216" t="e">
        <f t="shared" si="354"/>
        <v>#NUM!</v>
      </c>
      <c r="DR216" t="e">
        <f t="shared" si="355"/>
        <v>#NUM!</v>
      </c>
      <c r="DS216">
        <f t="shared" si="356"/>
        <v>2.8479373880874199</v>
      </c>
      <c r="DT216">
        <f t="shared" si="357"/>
        <v>2.9082215872871502</v>
      </c>
      <c r="DU216" t="e">
        <f t="shared" si="358"/>
        <v>#NUM!</v>
      </c>
      <c r="DV216" t="e">
        <f t="shared" si="359"/>
        <v>#NUM!</v>
      </c>
    </row>
    <row r="217" spans="1:126" x14ac:dyDescent="0.15">
      <c r="A217">
        <v>119.6716607</v>
      </c>
      <c r="B217">
        <v>-42.990675469999999</v>
      </c>
      <c r="C217">
        <v>253</v>
      </c>
      <c r="D217">
        <v>45</v>
      </c>
      <c r="E217">
        <v>368.04705810000002</v>
      </c>
      <c r="F217">
        <v>159.1632233</v>
      </c>
      <c r="G217">
        <f t="shared" si="360"/>
        <v>7.4116711600244001</v>
      </c>
      <c r="H217">
        <f t="shared" si="361"/>
        <v>0.81865217363183795</v>
      </c>
      <c r="I217">
        <f t="shared" si="362"/>
        <v>8.2939130431401402</v>
      </c>
      <c r="J217">
        <f t="shared" si="363"/>
        <v>34.696762426859898</v>
      </c>
      <c r="K217">
        <f t="shared" si="364"/>
        <v>3.7395249943759499</v>
      </c>
      <c r="L217">
        <f t="shared" si="365"/>
        <v>0.22618083422422</v>
      </c>
      <c r="M217">
        <f t="shared" si="366"/>
        <v>3.1502903549513701</v>
      </c>
      <c r="N217">
        <f t="shared" si="367"/>
        <v>39.840385115048598</v>
      </c>
      <c r="O217">
        <f t="shared" si="368"/>
        <v>2.4930166629173001</v>
      </c>
      <c r="P217">
        <f t="shared" si="369"/>
        <v>0.36756867664212001</v>
      </c>
      <c r="Q217">
        <f t="shared" si="370"/>
        <v>3.5043020825079001</v>
      </c>
      <c r="R217">
        <f t="shared" si="371"/>
        <v>39.486373387492101</v>
      </c>
      <c r="S217">
        <f t="shared" si="372"/>
        <v>3.7395249943759499</v>
      </c>
      <c r="T217">
        <f t="shared" si="373"/>
        <v>0.231277939807088</v>
      </c>
      <c r="U217">
        <f t="shared" si="374"/>
        <v>2.0995687029626402</v>
      </c>
      <c r="V217">
        <f t="shared" si="375"/>
        <v>40.8911067670374</v>
      </c>
      <c r="W217">
        <f t="shared" si="376"/>
        <v>6.7725678115530696</v>
      </c>
      <c r="X217">
        <f t="shared" si="377"/>
        <v>0.17543266334148799</v>
      </c>
      <c r="Y217">
        <f t="shared" si="378"/>
        <v>1.8613832691866501</v>
      </c>
      <c r="Z217">
        <f t="shared" si="379"/>
        <v>41.129292200813303</v>
      </c>
      <c r="AA217">
        <f t="shared" si="380"/>
        <v>9.5339554589454494</v>
      </c>
      <c r="AB217">
        <f t="shared" si="381"/>
        <v>0.14619388611790701</v>
      </c>
      <c r="AC217">
        <f t="shared" si="382"/>
        <v>0.718777808804687</v>
      </c>
      <c r="AD217">
        <f t="shared" si="383"/>
        <v>42.271897661195297</v>
      </c>
      <c r="AE217">
        <f t="shared" si="384"/>
        <v>10.2758856392915</v>
      </c>
      <c r="AF217">
        <f t="shared" si="385"/>
        <v>0.13046704125088601</v>
      </c>
      <c r="AG217">
        <f t="shared" si="386"/>
        <v>0.44175801014796201</v>
      </c>
      <c r="AH217">
        <f t="shared" si="387"/>
        <v>42.548917459851999</v>
      </c>
      <c r="AI217">
        <f t="shared" si="388"/>
        <v>11.563842406087</v>
      </c>
      <c r="AJ217">
        <f t="shared" si="389"/>
        <v>5.4082782125099899E-2</v>
      </c>
      <c r="AK217">
        <f t="shared" si="390"/>
        <v>0.65407904561346097</v>
      </c>
      <c r="AL217">
        <f t="shared" si="391"/>
        <v>42.336596424386499</v>
      </c>
      <c r="AM217">
        <f t="shared" si="392"/>
        <v>11.5894741030526</v>
      </c>
      <c r="AN217">
        <f t="shared" si="393"/>
        <v>0.14832703943668901</v>
      </c>
      <c r="AO217">
        <f t="shared" si="394"/>
        <v>0.201562787472992</v>
      </c>
      <c r="AP217">
        <f t="shared" si="395"/>
        <v>42.789112682526998</v>
      </c>
      <c r="AQ217">
        <f t="shared" si="396"/>
        <v>10.8896611571072</v>
      </c>
      <c r="AR217">
        <f t="shared" si="397"/>
        <v>3.9439911648998703E-2</v>
      </c>
      <c r="AS217">
        <f t="shared" si="398"/>
        <v>0.22664350543557499</v>
      </c>
      <c r="AT217">
        <f t="shared" si="399"/>
        <v>42.764031964564403</v>
      </c>
      <c r="AU217">
        <f t="shared" si="400"/>
        <v>9.8996919610065408</v>
      </c>
      <c r="AV217">
        <f t="shared" si="401"/>
        <v>4.70584558696827E-2</v>
      </c>
      <c r="AW217">
        <f t="shared" si="402"/>
        <v>0.28294285271405101</v>
      </c>
      <c r="AX217">
        <f t="shared" si="403"/>
        <v>42.707732617285899</v>
      </c>
      <c r="AY217">
        <f t="shared" si="404"/>
        <v>9.0747176309226596</v>
      </c>
      <c r="AZ217">
        <f t="shared" si="405"/>
        <v>4.3136917880542497E-2</v>
      </c>
      <c r="BA217">
        <f t="shared" si="406"/>
        <v>0.75464163454075395</v>
      </c>
      <c r="BB217">
        <f t="shared" si="407"/>
        <v>42.236033835459203</v>
      </c>
      <c r="BC217">
        <f t="shared" si="408"/>
        <v>8.3766624285439999</v>
      </c>
      <c r="BD217">
        <f t="shared" si="409"/>
        <v>4.0901380819659799E-2</v>
      </c>
      <c r="BE217">
        <f t="shared" si="410"/>
        <v>0.99597118158724096</v>
      </c>
      <c r="BF217">
        <f t="shared" si="411"/>
        <v>41.994704288412798</v>
      </c>
      <c r="BG217">
        <f t="shared" si="412"/>
        <v>7.7783293979337103</v>
      </c>
      <c r="BH217">
        <f t="shared" si="413"/>
        <v>2.19960012087244E-2</v>
      </c>
      <c r="BI217">
        <f t="shared" si="414"/>
        <v>9.4242899384706291</v>
      </c>
      <c r="BJ217">
        <f t="shared" si="415"/>
        <v>33.566385531529399</v>
      </c>
      <c r="BK217">
        <f t="shared" si="416"/>
        <v>7.2597741047381303</v>
      </c>
      <c r="BL217">
        <f t="shared" si="417"/>
        <v>2.05296011281428E-2</v>
      </c>
      <c r="BM217">
        <f t="shared" si="418"/>
        <v>33.718184490898501</v>
      </c>
      <c r="BN217">
        <f t="shared" si="419"/>
        <v>9.2724909791014696</v>
      </c>
      <c r="BO217">
        <f t="shared" si="420"/>
        <v>6.806038223192</v>
      </c>
      <c r="BP217">
        <f t="shared" si="421"/>
        <v>6.6890682807069404E-2</v>
      </c>
      <c r="BQ217" t="e">
        <f t="shared" si="422"/>
        <v>#NUM!</v>
      </c>
      <c r="BR217" t="e">
        <f t="shared" si="423"/>
        <v>#NUM!</v>
      </c>
      <c r="BS217">
        <f t="shared" si="424"/>
        <v>6.4056830335924699</v>
      </c>
      <c r="BT217">
        <f t="shared" si="425"/>
        <v>8.2340947179558602E-2</v>
      </c>
      <c r="BU217" t="e">
        <f t="shared" si="426"/>
        <v>#NUM!</v>
      </c>
      <c r="BV217" t="e">
        <f t="shared" si="427"/>
        <v>#NUM!</v>
      </c>
      <c r="BW217">
        <f t="shared" si="428"/>
        <v>6.3082572536252197</v>
      </c>
      <c r="BX217">
        <f t="shared" si="429"/>
        <v>7.7784415501330403E-2</v>
      </c>
      <c r="BY217" t="e">
        <f t="shared" si="430"/>
        <v>#NUM!</v>
      </c>
      <c r="BZ217" t="e">
        <f t="shared" si="431"/>
        <v>#NUM!</v>
      </c>
      <c r="CA217">
        <f t="shared" si="432"/>
        <v>5.9762437139607396</v>
      </c>
      <c r="CB217">
        <f t="shared" si="433"/>
        <v>4.2546418079572303E-2</v>
      </c>
      <c r="CC217" t="e">
        <f t="shared" si="434"/>
        <v>#NUM!</v>
      </c>
      <c r="CD217" t="e">
        <f t="shared" si="435"/>
        <v>#NUM!</v>
      </c>
      <c r="CE217">
        <f t="shared" si="436"/>
        <v>5.6774315282626997</v>
      </c>
      <c r="CF217">
        <f t="shared" si="437"/>
        <v>8.9770967323432403E-3</v>
      </c>
      <c r="CG217" t="e">
        <f t="shared" si="438"/>
        <v>#NUM!</v>
      </c>
      <c r="CH217" t="e">
        <f t="shared" si="439"/>
        <v>#NUM!</v>
      </c>
      <c r="CI217">
        <f t="shared" ref="CI217:CI280" si="440">SQRT((C196-C217)^2+(D196-D217)^2)/5.73/0.693</f>
        <v>5.5288608851164698</v>
      </c>
      <c r="CJ217">
        <f t="shared" ref="CJ217:CJ280" si="441">SQRT((E196-E217)^2+(F196-F217)^2)/5.73/0.693</f>
        <v>6.0295230114769699E-2</v>
      </c>
      <c r="CK217" t="e">
        <f t="shared" ref="CK217:CK280" si="442">ASIN((CJ196*SIN(A217/180*PI())/CI217))*180/PI()</f>
        <v>#NUM!</v>
      </c>
      <c r="CL217" t="e">
        <f t="shared" ref="CL217:CL280" si="443">ABS(ABS(B217)-ABS(CK217))</f>
        <v>#NUM!</v>
      </c>
      <c r="CM217">
        <f t="shared" si="324"/>
        <v>5.2775490267020899</v>
      </c>
      <c r="CN217">
        <f t="shared" si="325"/>
        <v>5.0754410722582903E-2</v>
      </c>
      <c r="CO217" t="e">
        <f t="shared" si="326"/>
        <v>#NUM!</v>
      </c>
      <c r="CP217" t="e">
        <f t="shared" si="327"/>
        <v>#NUM!</v>
      </c>
      <c r="CQ217">
        <f t="shared" si="328"/>
        <v>5.0480903733672102</v>
      </c>
      <c r="CR217">
        <f t="shared" si="329"/>
        <v>4.8566095431878203E-2</v>
      </c>
      <c r="CS217" t="e">
        <f t="shared" si="330"/>
        <v>#NUM!</v>
      </c>
      <c r="CT217" t="e">
        <f t="shared" si="331"/>
        <v>#NUM!</v>
      </c>
      <c r="CU217">
        <f t="shared" si="332"/>
        <v>4.7311929402189197</v>
      </c>
      <c r="CV217">
        <f t="shared" si="333"/>
        <v>4.9080901119324997E-2</v>
      </c>
      <c r="CW217" t="e">
        <f t="shared" si="334"/>
        <v>#NUM!</v>
      </c>
      <c r="CX217" t="e">
        <f t="shared" si="335"/>
        <v>#NUM!</v>
      </c>
      <c r="CY217">
        <f t="shared" si="336"/>
        <v>4.4624301887416502</v>
      </c>
      <c r="CZ217">
        <f t="shared" si="337"/>
        <v>4.7126568256338403E-2</v>
      </c>
      <c r="DA217" t="e">
        <f t="shared" si="338"/>
        <v>#NUM!</v>
      </c>
      <c r="DB217" t="e">
        <f t="shared" si="339"/>
        <v>#NUM!</v>
      </c>
      <c r="DC217">
        <f t="shared" si="340"/>
        <v>4.2907982584054398</v>
      </c>
      <c r="DD217">
        <f t="shared" si="341"/>
        <v>6.7812599140538193E-2</v>
      </c>
      <c r="DE217" t="e">
        <f t="shared" si="342"/>
        <v>#NUM!</v>
      </c>
      <c r="DF217" t="e">
        <f t="shared" si="343"/>
        <v>#NUM!</v>
      </c>
      <c r="DG217">
        <f t="shared" si="344"/>
        <v>4.0757883364740701</v>
      </c>
      <c r="DH217">
        <f t="shared" si="345"/>
        <v>3.3168305938442701E-2</v>
      </c>
      <c r="DI217" t="e">
        <f t="shared" si="346"/>
        <v>#NUM!</v>
      </c>
      <c r="DJ217" t="e">
        <f t="shared" si="347"/>
        <v>#NUM!</v>
      </c>
      <c r="DK217">
        <f t="shared" si="348"/>
        <v>3.74905246203229</v>
      </c>
      <c r="DL217">
        <f t="shared" si="349"/>
        <v>0.74378321452019203</v>
      </c>
      <c r="DM217" t="e">
        <f t="shared" si="350"/>
        <v>#NUM!</v>
      </c>
      <c r="DN217" t="e">
        <f t="shared" si="351"/>
        <v>#NUM!</v>
      </c>
      <c r="DO217">
        <f t="shared" si="352"/>
        <v>3.3625821155380802</v>
      </c>
      <c r="DP217">
        <f t="shared" si="353"/>
        <v>1.4079142144650001</v>
      </c>
      <c r="DQ217" t="e">
        <f t="shared" si="354"/>
        <v>#NUM!</v>
      </c>
      <c r="DR217" t="e">
        <f t="shared" si="355"/>
        <v>#NUM!</v>
      </c>
      <c r="DS217">
        <f t="shared" si="356"/>
        <v>3.1534443598283599</v>
      </c>
      <c r="DT217">
        <f t="shared" si="357"/>
        <v>2.3287922504435099</v>
      </c>
      <c r="DU217" t="e">
        <f t="shared" si="358"/>
        <v>#NUM!</v>
      </c>
      <c r="DV217" t="e">
        <f t="shared" si="359"/>
        <v>#NUM!</v>
      </c>
    </row>
    <row r="218" spans="1:126" x14ac:dyDescent="0.15">
      <c r="A218">
        <v>41.139469839999997</v>
      </c>
      <c r="B218">
        <v>-42.988280860000003</v>
      </c>
      <c r="C218">
        <v>254</v>
      </c>
      <c r="D218">
        <v>45</v>
      </c>
      <c r="E218">
        <v>368.04730219999999</v>
      </c>
      <c r="F218">
        <v>159.16317749999999</v>
      </c>
      <c r="G218">
        <f t="shared" si="360"/>
        <v>5.2408429371780096</v>
      </c>
      <c r="H218">
        <f t="shared" si="361"/>
        <v>1.3016132237592E-3</v>
      </c>
      <c r="I218">
        <f t="shared" si="362"/>
        <v>5.8985380020679603</v>
      </c>
      <c r="J218">
        <f t="shared" si="363"/>
        <v>37.089742857932002</v>
      </c>
      <c r="K218">
        <f t="shared" si="364"/>
        <v>5.91270817467817</v>
      </c>
      <c r="L218">
        <f t="shared" si="365"/>
        <v>0.413339369069047</v>
      </c>
      <c r="M218">
        <f t="shared" si="366"/>
        <v>5.5679487552663698</v>
      </c>
      <c r="N218">
        <f t="shared" si="367"/>
        <v>37.420332104733603</v>
      </c>
      <c r="O218">
        <f t="shared" si="368"/>
        <v>3.9418054497854502</v>
      </c>
      <c r="P218">
        <f t="shared" si="369"/>
        <v>0.150806706215078</v>
      </c>
      <c r="Q218">
        <f t="shared" si="370"/>
        <v>2.1782721966559002</v>
      </c>
      <c r="R218">
        <f t="shared" si="371"/>
        <v>40.810008663344099</v>
      </c>
      <c r="S218">
        <f t="shared" si="372"/>
        <v>2.9563540873390801</v>
      </c>
      <c r="T218">
        <f t="shared" si="373"/>
        <v>0.275814211945134</v>
      </c>
      <c r="U218">
        <f t="shared" si="374"/>
        <v>0.75118564081970296</v>
      </c>
      <c r="V218">
        <f t="shared" si="375"/>
        <v>42.237095219180297</v>
      </c>
      <c r="W218">
        <f t="shared" si="376"/>
        <v>3.81358218357818</v>
      </c>
      <c r="X218">
        <f t="shared" si="377"/>
        <v>0.185040555905787</v>
      </c>
      <c r="Y218">
        <f t="shared" si="378"/>
        <v>4.3606969037762502</v>
      </c>
      <c r="Z218">
        <f t="shared" si="379"/>
        <v>38.627583956223802</v>
      </c>
      <c r="AA218">
        <f t="shared" si="380"/>
        <v>6.3559703059636297</v>
      </c>
      <c r="AB218">
        <f t="shared" si="381"/>
        <v>0.14636815720718499</v>
      </c>
      <c r="AC218">
        <f t="shared" si="382"/>
        <v>0.81637039520004095</v>
      </c>
      <c r="AD218">
        <f t="shared" si="383"/>
        <v>42.1719104648</v>
      </c>
      <c r="AE218">
        <f t="shared" si="384"/>
        <v>8.8105465951138893</v>
      </c>
      <c r="AF218">
        <f t="shared" si="385"/>
        <v>0.125458420463301</v>
      </c>
      <c r="AG218">
        <f t="shared" si="386"/>
        <v>0.29088153812940798</v>
      </c>
      <c r="AH218">
        <f t="shared" si="387"/>
        <v>42.697399321870598</v>
      </c>
      <c r="AI218">
        <f t="shared" si="388"/>
        <v>9.5339554589454494</v>
      </c>
      <c r="AJ218">
        <f t="shared" si="389"/>
        <v>0.114247617147853</v>
      </c>
      <c r="AK218">
        <f t="shared" si="390"/>
        <v>0.31545291521688801</v>
      </c>
      <c r="AL218">
        <f t="shared" si="391"/>
        <v>42.672827944783101</v>
      </c>
      <c r="AM218">
        <f t="shared" si="392"/>
        <v>10.787079492238201</v>
      </c>
      <c r="AN218">
        <f t="shared" si="393"/>
        <v>4.8167957617891603E-2</v>
      </c>
      <c r="AO218">
        <f t="shared" si="394"/>
        <v>0.59331452717506605</v>
      </c>
      <c r="AP218">
        <f t="shared" si="395"/>
        <v>42.3949663328249</v>
      </c>
      <c r="AQ218">
        <f t="shared" si="396"/>
        <v>10.8896611571072</v>
      </c>
      <c r="AR218">
        <f t="shared" si="397"/>
        <v>0.13354389182919399</v>
      </c>
      <c r="AS218">
        <f t="shared" si="398"/>
        <v>0.29626888454212102</v>
      </c>
      <c r="AT218">
        <f t="shared" si="399"/>
        <v>42.692011975457902</v>
      </c>
      <c r="AU218">
        <f t="shared" si="400"/>
        <v>10.322602778659499</v>
      </c>
      <c r="AV218">
        <f t="shared" si="401"/>
        <v>3.5746800396351398E-2</v>
      </c>
      <c r="AW218">
        <f t="shared" si="402"/>
        <v>0.40334661297159902</v>
      </c>
      <c r="AX218">
        <f t="shared" si="403"/>
        <v>42.5849342470284</v>
      </c>
      <c r="AY218">
        <f t="shared" si="404"/>
        <v>9.4623858804378393</v>
      </c>
      <c r="AZ218">
        <f t="shared" si="405"/>
        <v>4.3110128874442301E-2</v>
      </c>
      <c r="BA218">
        <f t="shared" si="406"/>
        <v>0.205669501575693</v>
      </c>
      <c r="BB218">
        <f t="shared" si="407"/>
        <v>42.782611358424298</v>
      </c>
      <c r="BC218">
        <f t="shared" si="408"/>
        <v>8.7345100434810803</v>
      </c>
      <c r="BD218">
        <f t="shared" si="409"/>
        <v>3.9793965114869802E-2</v>
      </c>
      <c r="BE218">
        <f t="shared" si="410"/>
        <v>0.54805131542474805</v>
      </c>
      <c r="BF218">
        <f t="shared" si="411"/>
        <v>42.440229544575303</v>
      </c>
      <c r="BG218">
        <f t="shared" si="412"/>
        <v>8.1106164689467199</v>
      </c>
      <c r="BH218">
        <f t="shared" si="413"/>
        <v>3.8019594522244897E-2</v>
      </c>
      <c r="BI218">
        <f t="shared" si="414"/>
        <v>0.33482507076075102</v>
      </c>
      <c r="BJ218">
        <f t="shared" si="415"/>
        <v>42.653455789239302</v>
      </c>
      <c r="BK218">
        <f t="shared" si="416"/>
        <v>7.5699087043502704</v>
      </c>
      <c r="BL218">
        <f t="shared" si="417"/>
        <v>2.0601199435585599E-2</v>
      </c>
      <c r="BM218">
        <f t="shared" si="418"/>
        <v>13.579512386311899</v>
      </c>
      <c r="BN218">
        <f t="shared" si="419"/>
        <v>29.408768473688099</v>
      </c>
      <c r="BO218">
        <f t="shared" si="420"/>
        <v>7.0967894103283804</v>
      </c>
      <c r="BP218">
        <f t="shared" si="421"/>
        <v>1.9313624470861501E-2</v>
      </c>
      <c r="BQ218">
        <f t="shared" si="422"/>
        <v>30.114991151176</v>
      </c>
      <c r="BR218">
        <f t="shared" si="423"/>
        <v>12.873289708824</v>
      </c>
      <c r="BS218">
        <f t="shared" si="424"/>
        <v>6.6793312097208304</v>
      </c>
      <c r="BT218">
        <f t="shared" si="425"/>
        <v>6.3006437564602794E-2</v>
      </c>
      <c r="BU218">
        <f t="shared" si="426"/>
        <v>70.790401889141506</v>
      </c>
      <c r="BV218">
        <f t="shared" si="427"/>
        <v>27.8021210291415</v>
      </c>
      <c r="BW218">
        <f t="shared" si="428"/>
        <v>6.3082572536252197</v>
      </c>
      <c r="BX218">
        <f t="shared" si="429"/>
        <v>7.7814176313478797E-2</v>
      </c>
      <c r="BY218" t="e">
        <f t="shared" si="430"/>
        <v>#NUM!</v>
      </c>
      <c r="BZ218" t="e">
        <f t="shared" si="431"/>
        <v>#NUM!</v>
      </c>
      <c r="CA218">
        <f t="shared" si="432"/>
        <v>6.2239033417664897</v>
      </c>
      <c r="CB218">
        <f t="shared" si="433"/>
        <v>7.37346713823301E-2</v>
      </c>
      <c r="CC218" t="e">
        <f t="shared" si="434"/>
        <v>#NUM!</v>
      </c>
      <c r="CD218" t="e">
        <f t="shared" si="435"/>
        <v>#NUM!</v>
      </c>
      <c r="CE218">
        <f t="shared" si="436"/>
        <v>5.91270817467817</v>
      </c>
      <c r="CF218">
        <f t="shared" si="437"/>
        <v>4.0476009229566498E-2</v>
      </c>
      <c r="CG218" t="e">
        <f t="shared" si="438"/>
        <v>#NUM!</v>
      </c>
      <c r="CH218" t="e">
        <f t="shared" si="439"/>
        <v>#NUM!</v>
      </c>
      <c r="CI218">
        <f t="shared" si="440"/>
        <v>5.6311506425506401</v>
      </c>
      <c r="CJ218">
        <f t="shared" si="441"/>
        <v>8.5974495010498406E-3</v>
      </c>
      <c r="CK218" t="e">
        <f t="shared" si="442"/>
        <v>#NUM!</v>
      </c>
      <c r="CL218" t="e">
        <f t="shared" si="443"/>
        <v>#NUM!</v>
      </c>
      <c r="CM218">
        <f t="shared" ref="CM218:CM281" si="444">SQRT((C196-C218)^2+(D196-D218)^2)/5.73/0.726</f>
        <v>5.48690724980088</v>
      </c>
      <c r="CN218">
        <f t="shared" ref="CN218:CN281" si="445">SQRT((E196-E218)^2+(F196-F218)^2)/5.73/0.726</f>
        <v>5.7514596225219997E-2</v>
      </c>
      <c r="CO218" t="e">
        <f t="shared" ref="CO218:CO281" si="446">ASIN((CN196*SIN(A218/180*PI())/CM218))*180/PI()</f>
        <v>#NUM!</v>
      </c>
      <c r="CP218" t="e">
        <f t="shared" ref="CP218:CP281" si="447">ABS(ABS(B218)-ABS(CO218))</f>
        <v>#NUM!</v>
      </c>
      <c r="CQ218">
        <f t="shared" si="328"/>
        <v>5.2483460650269302</v>
      </c>
      <c r="CR218">
        <f t="shared" si="329"/>
        <v>4.8545272888307199E-2</v>
      </c>
      <c r="CS218" t="e">
        <f t="shared" si="330"/>
        <v>#NUM!</v>
      </c>
      <c r="CT218" t="e">
        <f t="shared" si="331"/>
        <v>#NUM!</v>
      </c>
      <c r="CU218">
        <f t="shared" si="332"/>
        <v>5.0296649789841403</v>
      </c>
      <c r="CV218">
        <f t="shared" si="333"/>
        <v>4.6540245672852303E-2</v>
      </c>
      <c r="CW218" t="e">
        <f t="shared" si="334"/>
        <v>#NUM!</v>
      </c>
      <c r="CX218" t="e">
        <f t="shared" si="335"/>
        <v>#NUM!</v>
      </c>
      <c r="CY218">
        <f t="shared" si="336"/>
        <v>4.7301665397425303</v>
      </c>
      <c r="CZ218">
        <f t="shared" si="337"/>
        <v>4.7153499418658699E-2</v>
      </c>
      <c r="DA218" t="e">
        <f t="shared" si="338"/>
        <v>#NUM!</v>
      </c>
      <c r="DB218" t="e">
        <f t="shared" si="339"/>
        <v>#NUM!</v>
      </c>
      <c r="DC218">
        <f t="shared" si="340"/>
        <v>4.46561840720946</v>
      </c>
      <c r="DD218">
        <f t="shared" si="341"/>
        <v>4.53484656011734E-2</v>
      </c>
      <c r="DE218" t="e">
        <f t="shared" si="342"/>
        <v>#NUM!</v>
      </c>
      <c r="DF218" t="e">
        <f t="shared" si="343"/>
        <v>#NUM!</v>
      </c>
      <c r="DG218">
        <f t="shared" si="344"/>
        <v>4.3002251328683698</v>
      </c>
      <c r="DH218">
        <f t="shared" si="345"/>
        <v>6.5316671581895497E-2</v>
      </c>
      <c r="DI218" t="e">
        <f t="shared" si="346"/>
        <v>#NUM!</v>
      </c>
      <c r="DJ218" t="e">
        <f t="shared" si="347"/>
        <v>#NUM!</v>
      </c>
      <c r="DK218">
        <f t="shared" si="348"/>
        <v>4.0859809109766196</v>
      </c>
      <c r="DL218">
        <f t="shared" si="349"/>
        <v>3.2027539714028601E-2</v>
      </c>
      <c r="DM218" t="e">
        <f t="shared" si="350"/>
        <v>#NUM!</v>
      </c>
      <c r="DN218" t="e">
        <f t="shared" si="351"/>
        <v>#NUM!</v>
      </c>
      <c r="DO218">
        <f t="shared" si="352"/>
        <v>3.7594810951340998</v>
      </c>
      <c r="DP218">
        <f t="shared" si="353"/>
        <v>0.71816779568967204</v>
      </c>
      <c r="DQ218" t="e">
        <f t="shared" si="354"/>
        <v>#NUM!</v>
      </c>
      <c r="DR218" t="e">
        <f t="shared" si="355"/>
        <v>#NUM!</v>
      </c>
      <c r="DS218">
        <f t="shared" si="356"/>
        <v>3.36788005262799</v>
      </c>
      <c r="DT218">
        <f t="shared" si="357"/>
        <v>1.36101596578619</v>
      </c>
      <c r="DU218" t="e">
        <f t="shared" si="358"/>
        <v>#NUM!</v>
      </c>
      <c r="DV218" t="e">
        <f t="shared" si="359"/>
        <v>#NUM!</v>
      </c>
    </row>
    <row r="219" spans="1:126" x14ac:dyDescent="0.15">
      <c r="A219">
        <v>52.203667490000001</v>
      </c>
      <c r="B219">
        <v>-41.35672787</v>
      </c>
      <c r="C219">
        <v>255</v>
      </c>
      <c r="D219">
        <v>45</v>
      </c>
      <c r="E219">
        <v>367.95224000000002</v>
      </c>
      <c r="F219">
        <v>159.14886469999999</v>
      </c>
      <c r="G219">
        <f t="shared" si="360"/>
        <v>5.2408429371780096</v>
      </c>
      <c r="H219">
        <f t="shared" si="361"/>
        <v>0.50382134564528502</v>
      </c>
      <c r="I219">
        <f t="shared" si="362"/>
        <v>1.12444263451911E-2</v>
      </c>
      <c r="J219">
        <f t="shared" si="363"/>
        <v>41.3454834436548</v>
      </c>
      <c r="K219">
        <f t="shared" si="364"/>
        <v>5.2884869638796301</v>
      </c>
      <c r="L219">
        <f t="shared" si="365"/>
        <v>0.25358062663439002</v>
      </c>
      <c r="M219">
        <f t="shared" si="366"/>
        <v>1.93670539305689</v>
      </c>
      <c r="N219">
        <f t="shared" si="367"/>
        <v>39.420022476943103</v>
      </c>
      <c r="O219">
        <f t="shared" si="368"/>
        <v>5.5745547273227496</v>
      </c>
      <c r="P219">
        <f t="shared" si="369"/>
        <v>0.30469942454843701</v>
      </c>
      <c r="Q219">
        <f t="shared" si="370"/>
        <v>4.5815049422014802</v>
      </c>
      <c r="R219">
        <f t="shared" si="371"/>
        <v>36.775222927798502</v>
      </c>
      <c r="S219">
        <f t="shared" si="372"/>
        <v>4.1809160454920704</v>
      </c>
      <c r="T219">
        <f t="shared" si="373"/>
        <v>0.13512713124918199</v>
      </c>
      <c r="U219">
        <f t="shared" si="374"/>
        <v>1.8498894826344801</v>
      </c>
      <c r="V219">
        <f t="shared" si="375"/>
        <v>39.506838387365498</v>
      </c>
      <c r="W219">
        <f t="shared" si="376"/>
        <v>3.3447328363936499</v>
      </c>
      <c r="X219">
        <f t="shared" si="377"/>
        <v>0.16687437058801899</v>
      </c>
      <c r="Y219">
        <f t="shared" si="378"/>
        <v>1.8827641516520299</v>
      </c>
      <c r="Z219">
        <f t="shared" si="379"/>
        <v>39.473963718348003</v>
      </c>
      <c r="AA219">
        <f t="shared" si="380"/>
        <v>3.9418054497854502</v>
      </c>
      <c r="AB219">
        <f t="shared" si="381"/>
        <v>0.14374184661195899</v>
      </c>
      <c r="AC219">
        <f t="shared" si="382"/>
        <v>2.2418949500870502</v>
      </c>
      <c r="AD219">
        <f t="shared" si="383"/>
        <v>39.114832919912999</v>
      </c>
      <c r="AE219">
        <f t="shared" si="384"/>
        <v>6.0910207144734896</v>
      </c>
      <c r="AF219">
        <f t="shared" si="385"/>
        <v>6.0708279896352697E-2</v>
      </c>
      <c r="AG219">
        <f t="shared" si="386"/>
        <v>0.87702567293483602</v>
      </c>
      <c r="AH219">
        <f t="shared" si="387"/>
        <v>40.479702197065201</v>
      </c>
      <c r="AI219">
        <f t="shared" si="388"/>
        <v>8.2830689659300205</v>
      </c>
      <c r="AJ219">
        <f t="shared" si="389"/>
        <v>5.3119744909308701E-2</v>
      </c>
      <c r="AK219">
        <f t="shared" si="390"/>
        <v>0.389125556597327</v>
      </c>
      <c r="AL219">
        <f t="shared" si="391"/>
        <v>40.967602313402701</v>
      </c>
      <c r="AM219">
        <f t="shared" si="392"/>
        <v>8.9694722222068002</v>
      </c>
      <c r="AN219">
        <f t="shared" si="393"/>
        <v>6.6777129619963294E-2</v>
      </c>
      <c r="AO219">
        <f t="shared" si="394"/>
        <v>0.89259289174172296</v>
      </c>
      <c r="AP219">
        <f t="shared" si="395"/>
        <v>40.464134978258301</v>
      </c>
      <c r="AQ219">
        <f t="shared" si="396"/>
        <v>10.1726077855367</v>
      </c>
      <c r="AR219">
        <f t="shared" si="397"/>
        <v>2.5772527131037899E-2</v>
      </c>
      <c r="AS219">
        <f t="shared" si="398"/>
        <v>0.68367797978727896</v>
      </c>
      <c r="AT219">
        <f t="shared" si="399"/>
        <v>40.673049890212702</v>
      </c>
      <c r="AU219">
        <f t="shared" si="400"/>
        <v>10.322602778659499</v>
      </c>
      <c r="AV219">
        <f t="shared" si="401"/>
        <v>0.127620230120461</v>
      </c>
      <c r="AW219">
        <f t="shared" si="402"/>
        <v>0.47002032943784999</v>
      </c>
      <c r="AX219">
        <f t="shared" si="403"/>
        <v>40.886707540562099</v>
      </c>
      <c r="AY219">
        <f t="shared" si="404"/>
        <v>9.8545136244636105</v>
      </c>
      <c r="AZ219">
        <f t="shared" si="405"/>
        <v>7.5016844732757201E-2</v>
      </c>
      <c r="BA219">
        <f t="shared" si="406"/>
        <v>0.50620266937640401</v>
      </c>
      <c r="BB219">
        <f t="shared" si="407"/>
        <v>40.850525200623601</v>
      </c>
      <c r="BC219">
        <f t="shared" si="408"/>
        <v>9.0964741148894905</v>
      </c>
      <c r="BD219">
        <f t="shared" si="409"/>
        <v>5.3260760322647899E-2</v>
      </c>
      <c r="BE219">
        <f t="shared" si="410"/>
        <v>0.63199081085526698</v>
      </c>
      <c r="BF219">
        <f t="shared" si="411"/>
        <v>40.724737059144701</v>
      </c>
      <c r="BG219">
        <f t="shared" si="412"/>
        <v>8.4467259638259495</v>
      </c>
      <c r="BH219">
        <f t="shared" si="413"/>
        <v>4.9456420299601601E-2</v>
      </c>
      <c r="BI219">
        <f t="shared" si="414"/>
        <v>0.87277544044384303</v>
      </c>
      <c r="BJ219">
        <f t="shared" si="415"/>
        <v>40.483952429556197</v>
      </c>
      <c r="BK219">
        <f t="shared" si="416"/>
        <v>7.8836108995708898</v>
      </c>
      <c r="BL219">
        <f t="shared" si="417"/>
        <v>2.6972545879780398E-2</v>
      </c>
      <c r="BM219">
        <f t="shared" si="418"/>
        <v>7.8071399832377804</v>
      </c>
      <c r="BN219">
        <f t="shared" si="419"/>
        <v>33.549587886762197</v>
      </c>
      <c r="BO219">
        <f t="shared" si="420"/>
        <v>7.3908852183477096</v>
      </c>
      <c r="BP219">
        <f t="shared" si="421"/>
        <v>1.4218839830574899E-2</v>
      </c>
      <c r="BQ219">
        <f t="shared" si="422"/>
        <v>27.7031989447099</v>
      </c>
      <c r="BR219">
        <f t="shared" si="423"/>
        <v>13.6535289252901</v>
      </c>
      <c r="BS219">
        <f t="shared" si="424"/>
        <v>6.95612726432726</v>
      </c>
      <c r="BT219">
        <f t="shared" si="425"/>
        <v>1.33824374875999E-2</v>
      </c>
      <c r="BU219">
        <f t="shared" si="426"/>
        <v>81.732633753947894</v>
      </c>
      <c r="BV219">
        <f t="shared" si="427"/>
        <v>40.375905883947901</v>
      </c>
      <c r="BW219">
        <f t="shared" si="428"/>
        <v>6.5696757496424096</v>
      </c>
      <c r="BX219">
        <f t="shared" si="429"/>
        <v>5.5662962753445802E-2</v>
      </c>
      <c r="BY219" t="e">
        <f t="shared" si="430"/>
        <v>#NUM!</v>
      </c>
      <c r="BZ219" t="e">
        <f t="shared" si="431"/>
        <v>#NUM!</v>
      </c>
      <c r="CA219">
        <f t="shared" si="432"/>
        <v>6.2239033417664897</v>
      </c>
      <c r="CB219">
        <f t="shared" si="433"/>
        <v>6.85057576066848E-2</v>
      </c>
      <c r="CC219" t="e">
        <f t="shared" si="434"/>
        <v>#NUM!</v>
      </c>
      <c r="CD219" t="e">
        <f t="shared" si="435"/>
        <v>#NUM!</v>
      </c>
      <c r="CE219">
        <f t="shared" si="436"/>
        <v>6.1503534558215698</v>
      </c>
      <c r="CF219">
        <f t="shared" si="437"/>
        <v>6.55966389505339E-2</v>
      </c>
      <c r="CG219" t="e">
        <f t="shared" si="438"/>
        <v>#NUM!</v>
      </c>
      <c r="CH219" t="e">
        <f t="shared" si="439"/>
        <v>#NUM!</v>
      </c>
      <c r="CI219">
        <f t="shared" si="440"/>
        <v>5.8574794817348304</v>
      </c>
      <c r="CJ219">
        <f t="shared" si="441"/>
        <v>2.9154908925653301E-2</v>
      </c>
      <c r="CK219" t="e">
        <f t="shared" si="442"/>
        <v>#NUM!</v>
      </c>
      <c r="CL219" t="e">
        <f t="shared" si="443"/>
        <v>#NUM!</v>
      </c>
      <c r="CM219">
        <f t="shared" si="444"/>
        <v>5.5912304143832499</v>
      </c>
      <c r="CN219">
        <f t="shared" si="445"/>
        <v>2.0173645924682199E-2</v>
      </c>
      <c r="CO219" t="e">
        <f t="shared" si="446"/>
        <v>#NUM!</v>
      </c>
      <c r="CP219" t="e">
        <f t="shared" si="447"/>
        <v>#NUM!</v>
      </c>
      <c r="CQ219">
        <f t="shared" ref="CQ219:CQ282" si="448">SQRT((C196-C219)^2+(D196-D219)^2)/5.73/0.759</f>
        <v>5.45094449669915</v>
      </c>
      <c r="CR219">
        <f t="shared" ref="CR219:CR282" si="449">SQRT((E196-E219)^2+(F196-F219)^2)/5.73/0.759</f>
        <v>6.6759536087974303E-2</v>
      </c>
      <c r="CS219" t="e">
        <f t="shared" ref="CS219:CS282" si="450">ASIN((CR196*SIN(A219/180*PI())/CQ219))*180/PI()</f>
        <v>#NUM!</v>
      </c>
      <c r="CT219" t="e">
        <f t="shared" ref="CT219:CT282" si="451">ABS(ABS(B219)-ABS(CS219))</f>
        <v>#NUM!</v>
      </c>
      <c r="CU219">
        <f t="shared" si="332"/>
        <v>5.2238218093366902</v>
      </c>
      <c r="CV219">
        <f t="shared" si="333"/>
        <v>4.52077648461379E-2</v>
      </c>
      <c r="CW219" t="e">
        <f t="shared" si="334"/>
        <v>#NUM!</v>
      </c>
      <c r="CX219" t="e">
        <f t="shared" si="335"/>
        <v>#NUM!</v>
      </c>
      <c r="CY219">
        <f t="shared" si="336"/>
        <v>5.0148689369632198</v>
      </c>
      <c r="CZ219">
        <f t="shared" si="337"/>
        <v>4.3392335091795797E-2</v>
      </c>
      <c r="DA219" t="e">
        <f t="shared" si="338"/>
        <v>#NUM!</v>
      </c>
      <c r="DB219" t="e">
        <f t="shared" si="339"/>
        <v>#NUM!</v>
      </c>
      <c r="DC219">
        <f t="shared" si="340"/>
        <v>4.7310411198627502</v>
      </c>
      <c r="DD219">
        <f t="shared" si="341"/>
        <v>4.14896774161152E-2</v>
      </c>
      <c r="DE219" t="e">
        <f t="shared" si="342"/>
        <v>#NUM!</v>
      </c>
      <c r="DF219" t="e">
        <f t="shared" si="343"/>
        <v>#NUM!</v>
      </c>
      <c r="DG219">
        <f t="shared" si="344"/>
        <v>4.4708133146525704</v>
      </c>
      <c r="DH219">
        <f t="shared" si="345"/>
        <v>3.9959668371154299E-2</v>
      </c>
      <c r="DI219" t="e">
        <f t="shared" si="346"/>
        <v>#NUM!</v>
      </c>
      <c r="DJ219" t="e">
        <f t="shared" si="347"/>
        <v>#NUM!</v>
      </c>
      <c r="DK219">
        <f t="shared" si="348"/>
        <v>4.3111414105578296</v>
      </c>
      <c r="DL219">
        <f t="shared" si="349"/>
        <v>6.5671253480036607E-2</v>
      </c>
      <c r="DM219" t="e">
        <f t="shared" si="350"/>
        <v>#NUM!</v>
      </c>
      <c r="DN219" t="e">
        <f t="shared" si="351"/>
        <v>#NUM!</v>
      </c>
      <c r="DO219">
        <f t="shared" si="352"/>
        <v>4.09806770617244</v>
      </c>
      <c r="DP219">
        <f t="shared" si="353"/>
        <v>2.08367948643324E-2</v>
      </c>
      <c r="DQ219" t="e">
        <f t="shared" si="354"/>
        <v>#NUM!</v>
      </c>
      <c r="DR219" t="e">
        <f t="shared" si="355"/>
        <v>#NUM!</v>
      </c>
      <c r="DS219">
        <f t="shared" si="356"/>
        <v>3.7726187810095202</v>
      </c>
      <c r="DT219">
        <f t="shared" si="357"/>
        <v>0.67895353854447105</v>
      </c>
      <c r="DU219" t="e">
        <f t="shared" si="358"/>
        <v>#NUM!</v>
      </c>
      <c r="DV219" t="e">
        <f t="shared" si="359"/>
        <v>#NUM!</v>
      </c>
    </row>
    <row r="220" spans="1:126" x14ac:dyDescent="0.15">
      <c r="A220">
        <v>71.41418788</v>
      </c>
      <c r="B220">
        <v>-40.307608289999997</v>
      </c>
      <c r="C220">
        <v>252</v>
      </c>
      <c r="D220">
        <v>42</v>
      </c>
      <c r="E220">
        <v>368.01373289999998</v>
      </c>
      <c r="F220">
        <v>158.83494569999999</v>
      </c>
      <c r="G220">
        <f t="shared" si="360"/>
        <v>22.235013480073199</v>
      </c>
      <c r="H220">
        <f t="shared" si="361"/>
        <v>1.6764678792264101</v>
      </c>
      <c r="I220">
        <f t="shared" si="362"/>
        <v>1.2306472870871099</v>
      </c>
      <c r="J220">
        <f t="shared" si="363"/>
        <v>39.076961002912903</v>
      </c>
      <c r="K220">
        <f t="shared" si="364"/>
        <v>9.5339554589454494</v>
      </c>
      <c r="L220">
        <f t="shared" si="365"/>
        <v>0.87245214837777996</v>
      </c>
      <c r="M220">
        <f t="shared" si="366"/>
        <v>2.3551414601221401</v>
      </c>
      <c r="N220">
        <f t="shared" si="367"/>
        <v>37.952466829877899</v>
      </c>
      <c r="O220">
        <f t="shared" si="368"/>
        <v>5.5745547273227496</v>
      </c>
      <c r="P220">
        <f t="shared" si="369"/>
        <v>0.58167146737320397</v>
      </c>
      <c r="Q220">
        <f t="shared" si="370"/>
        <v>3.5832118219529598</v>
      </c>
      <c r="R220">
        <f t="shared" si="371"/>
        <v>36.724396468046997</v>
      </c>
      <c r="S220">
        <f t="shared" si="372"/>
        <v>5.2884869638796301</v>
      </c>
      <c r="T220">
        <f t="shared" si="373"/>
        <v>0.63291053494666105</v>
      </c>
      <c r="U220">
        <f t="shared" si="374"/>
        <v>3.3745191205967902</v>
      </c>
      <c r="V220">
        <f t="shared" si="375"/>
        <v>36.933089169403203</v>
      </c>
      <c r="W220">
        <f t="shared" si="376"/>
        <v>4.2307895711037098</v>
      </c>
      <c r="X220">
        <f t="shared" si="377"/>
        <v>0.25951799130022601</v>
      </c>
      <c r="Y220">
        <f t="shared" si="378"/>
        <v>1.46449875543768</v>
      </c>
      <c r="Z220">
        <f t="shared" si="379"/>
        <v>38.843109534562302</v>
      </c>
      <c r="AA220">
        <f t="shared" si="380"/>
        <v>3.5256579759197599</v>
      </c>
      <c r="AB220">
        <f t="shared" si="381"/>
        <v>0.15939163021834499</v>
      </c>
      <c r="AC220">
        <f t="shared" si="382"/>
        <v>5.75569314420353</v>
      </c>
      <c r="AD220">
        <f t="shared" si="383"/>
        <v>34.551915145796499</v>
      </c>
      <c r="AE220">
        <f t="shared" si="384"/>
        <v>3.8522997466004698</v>
      </c>
      <c r="AF220">
        <f t="shared" si="385"/>
        <v>0.120367770079015</v>
      </c>
      <c r="AG220">
        <f t="shared" si="386"/>
        <v>0.93123373847464097</v>
      </c>
      <c r="AH220">
        <f t="shared" si="387"/>
        <v>39.376374551525402</v>
      </c>
      <c r="AI220">
        <f t="shared" si="388"/>
        <v>5.3296431251643099</v>
      </c>
      <c r="AJ220">
        <f t="shared" si="389"/>
        <v>0.18424168430742699</v>
      </c>
      <c r="AK220">
        <f t="shared" si="390"/>
        <v>0.60620221263099305</v>
      </c>
      <c r="AL220">
        <f t="shared" si="391"/>
        <v>39.701406077369001</v>
      </c>
      <c r="AM220">
        <f t="shared" si="392"/>
        <v>7.0757573282518598</v>
      </c>
      <c r="AN220">
        <f t="shared" si="393"/>
        <v>0.16377038605104699</v>
      </c>
      <c r="AO220">
        <f t="shared" si="394"/>
        <v>0.48569316050669498</v>
      </c>
      <c r="AP220">
        <f t="shared" si="395"/>
        <v>39.821915129493298</v>
      </c>
      <c r="AQ220">
        <f t="shared" si="396"/>
        <v>7.8619010774332301</v>
      </c>
      <c r="AR220">
        <f t="shared" si="397"/>
        <v>0.116359187614212</v>
      </c>
      <c r="AS220">
        <f t="shared" si="398"/>
        <v>1.2952511828584801</v>
      </c>
      <c r="AT220">
        <f t="shared" si="399"/>
        <v>39.012357107141497</v>
      </c>
      <c r="AU220">
        <f t="shared" si="400"/>
        <v>8.8649892136913007</v>
      </c>
      <c r="AV220">
        <f t="shared" si="401"/>
        <v>0.13378027616976901</v>
      </c>
      <c r="AW220">
        <f t="shared" si="402"/>
        <v>0.47124668974596501</v>
      </c>
      <c r="AX220">
        <f t="shared" si="403"/>
        <v>39.836361600254001</v>
      </c>
      <c r="AY220">
        <f t="shared" si="404"/>
        <v>9.0854126465740705</v>
      </c>
      <c r="AZ220">
        <f t="shared" si="405"/>
        <v>0.25379238787166702</v>
      </c>
      <c r="BA220">
        <f t="shared" si="406"/>
        <v>1.2763688270549001</v>
      </c>
      <c r="BB220">
        <f t="shared" si="407"/>
        <v>39.031239462945102</v>
      </c>
      <c r="BC220">
        <f t="shared" si="408"/>
        <v>8.7060433407912008</v>
      </c>
      <c r="BD220">
        <f t="shared" si="409"/>
        <v>0.147729506707582</v>
      </c>
      <c r="BE220">
        <f t="shared" si="410"/>
        <v>0.63478998390461705</v>
      </c>
      <c r="BF220">
        <f t="shared" si="411"/>
        <v>39.672818306095401</v>
      </c>
      <c r="BG220">
        <f t="shared" si="412"/>
        <v>8.0841831021632498</v>
      </c>
      <c r="BH220">
        <f t="shared" si="413"/>
        <v>8.8373554101851298E-2</v>
      </c>
      <c r="BI220">
        <f t="shared" si="414"/>
        <v>0.79218845523373205</v>
      </c>
      <c r="BJ220">
        <f t="shared" si="415"/>
        <v>39.515419834766298</v>
      </c>
      <c r="BK220">
        <f t="shared" si="416"/>
        <v>7.5452375620190404</v>
      </c>
      <c r="BL220">
        <f t="shared" si="417"/>
        <v>8.2481983828394501E-2</v>
      </c>
      <c r="BM220">
        <f t="shared" si="418"/>
        <v>0.60773408258371597</v>
      </c>
      <c r="BN220">
        <f t="shared" si="419"/>
        <v>39.6998742074163</v>
      </c>
      <c r="BO220">
        <f t="shared" si="420"/>
        <v>7.0736602143928504</v>
      </c>
      <c r="BP220">
        <f t="shared" si="421"/>
        <v>8.1918618524262105E-2</v>
      </c>
      <c r="BQ220">
        <f t="shared" si="422"/>
        <v>19.7444757715928</v>
      </c>
      <c r="BR220">
        <f t="shared" si="423"/>
        <v>20.563132518407201</v>
      </c>
      <c r="BS220">
        <f t="shared" si="424"/>
        <v>6.6575625547226798</v>
      </c>
      <c r="BT220">
        <f t="shared" si="425"/>
        <v>9.4781867921007595E-2</v>
      </c>
      <c r="BU220">
        <f t="shared" si="426"/>
        <v>46.488055252839999</v>
      </c>
      <c r="BV220">
        <f t="shared" si="427"/>
        <v>6.18044696284002</v>
      </c>
      <c r="BW220">
        <f t="shared" si="428"/>
        <v>6.2876979683491996</v>
      </c>
      <c r="BX220">
        <f t="shared" si="429"/>
        <v>8.9516208592062704E-2</v>
      </c>
      <c r="BY220" t="e">
        <f t="shared" si="430"/>
        <v>#NUM!</v>
      </c>
      <c r="BZ220" t="e">
        <f t="shared" si="431"/>
        <v>#NUM!</v>
      </c>
      <c r="CA220">
        <f t="shared" si="432"/>
        <v>5.95676649633082</v>
      </c>
      <c r="CB220">
        <f t="shared" si="433"/>
        <v>0.14136173165885699</v>
      </c>
      <c r="CC220" t="e">
        <f t="shared" si="434"/>
        <v>#NUM!</v>
      </c>
      <c r="CD220" t="e">
        <f t="shared" si="435"/>
        <v>#NUM!</v>
      </c>
      <c r="CE220">
        <f t="shared" si="436"/>
        <v>5.6589281715142796</v>
      </c>
      <c r="CF220">
        <f t="shared" si="437"/>
        <v>0.14964062978860401</v>
      </c>
      <c r="CG220" t="e">
        <f t="shared" si="438"/>
        <v>#NUM!</v>
      </c>
      <c r="CH220" t="e">
        <f t="shared" si="439"/>
        <v>#NUM!</v>
      </c>
      <c r="CI220">
        <f t="shared" si="440"/>
        <v>5.5915936505857697</v>
      </c>
      <c r="CJ220">
        <f t="shared" si="441"/>
        <v>0.14297396471153101</v>
      </c>
      <c r="CK220" t="e">
        <f t="shared" si="442"/>
        <v>#NUM!</v>
      </c>
      <c r="CL220" t="e">
        <f t="shared" si="443"/>
        <v>#NUM!</v>
      </c>
      <c r="CM220">
        <f t="shared" si="444"/>
        <v>5.3374303028318701</v>
      </c>
      <c r="CN220">
        <f t="shared" si="445"/>
        <v>0.10472476084799399</v>
      </c>
      <c r="CO220" t="e">
        <f t="shared" si="446"/>
        <v>#NUM!</v>
      </c>
      <c r="CP220" t="e">
        <f t="shared" si="447"/>
        <v>#NUM!</v>
      </c>
      <c r="CQ220">
        <f t="shared" si="448"/>
        <v>5.1053681157522197</v>
      </c>
      <c r="CR220">
        <f t="shared" si="449"/>
        <v>8.1583850166456306E-2</v>
      </c>
      <c r="CS220" t="e">
        <f t="shared" si="450"/>
        <v>#NUM!</v>
      </c>
      <c r="CT220" t="e">
        <f t="shared" si="451"/>
        <v>#NUM!</v>
      </c>
      <c r="CU220">
        <f t="shared" ref="CU220:CU283" si="452">SQRT((C196-C220)^2+(D196-D220)^2)/5.73/0.792</f>
        <v>5.0248357268105899</v>
      </c>
      <c r="CV220">
        <f t="shared" ref="CV220:CV283" si="453">SQRT((E196-E220)^2+(F196-F220)^2)/5.73/0.792</f>
        <v>4.4245606318173099E-2</v>
      </c>
      <c r="CW220" t="e">
        <f t="shared" ref="CW220:CW283" si="454">ASIN((CV196*SIN(A220/180*PI())/CU220))*180/PI()</f>
        <v>#NUM!</v>
      </c>
      <c r="CX220" t="e">
        <f t="shared" ref="CX220:CX283" si="455">ABS(ABS(B220)-ABS(CW220))</f>
        <v>#NUM!</v>
      </c>
      <c r="CY220">
        <f t="shared" si="336"/>
        <v>4.8238422977381701</v>
      </c>
      <c r="CZ220">
        <f t="shared" si="337"/>
        <v>2.52419753856175E-2</v>
      </c>
      <c r="DA220" t="e">
        <f t="shared" si="338"/>
        <v>#NUM!</v>
      </c>
      <c r="DB220" t="e">
        <f t="shared" si="339"/>
        <v>#NUM!</v>
      </c>
      <c r="DC220">
        <f t="shared" si="340"/>
        <v>4.6383099016713203</v>
      </c>
      <c r="DD220">
        <f t="shared" si="341"/>
        <v>2.4260491763831799E-2</v>
      </c>
      <c r="DE220" t="e">
        <f t="shared" si="342"/>
        <v>#NUM!</v>
      </c>
      <c r="DF220" t="e">
        <f t="shared" si="343"/>
        <v>#NUM!</v>
      </c>
      <c r="DG220">
        <f t="shared" si="344"/>
        <v>4.34901728378893</v>
      </c>
      <c r="DH220">
        <f t="shared" si="345"/>
        <v>0.10254280422897701</v>
      </c>
      <c r="DI220" t="e">
        <f t="shared" si="346"/>
        <v>#NUM!</v>
      </c>
      <c r="DJ220" t="e">
        <f t="shared" si="347"/>
        <v>#NUM!</v>
      </c>
      <c r="DK220">
        <f t="shared" si="348"/>
        <v>4.1595301454230498</v>
      </c>
      <c r="DL220">
        <f t="shared" si="349"/>
        <v>9.8887188929081105E-2</v>
      </c>
      <c r="DM220" t="e">
        <f t="shared" si="350"/>
        <v>#NUM!</v>
      </c>
      <c r="DN220" t="e">
        <f t="shared" si="351"/>
        <v>#NUM!</v>
      </c>
      <c r="DO220">
        <f t="shared" si="352"/>
        <v>4.01609807144294</v>
      </c>
      <c r="DP220">
        <f t="shared" si="353"/>
        <v>0.120079483741814</v>
      </c>
      <c r="DQ220" t="e">
        <f t="shared" si="354"/>
        <v>#NUM!</v>
      </c>
      <c r="DR220" t="e">
        <f t="shared" si="355"/>
        <v>#NUM!</v>
      </c>
      <c r="DS220">
        <f t="shared" si="356"/>
        <v>3.8661858020803699</v>
      </c>
      <c r="DT220">
        <f t="shared" si="357"/>
        <v>7.6053642365992005E-2</v>
      </c>
      <c r="DU220" t="e">
        <f t="shared" si="358"/>
        <v>#NUM!</v>
      </c>
      <c r="DV220" t="e">
        <f t="shared" si="359"/>
        <v>#NUM!</v>
      </c>
    </row>
    <row r="221" spans="1:126" x14ac:dyDescent="0.15">
      <c r="A221">
        <v>172.0664032</v>
      </c>
      <c r="B221">
        <v>-36.574731479999997</v>
      </c>
      <c r="C221">
        <v>249</v>
      </c>
      <c r="D221">
        <v>41</v>
      </c>
      <c r="E221">
        <v>367.99279790000003</v>
      </c>
      <c r="F221">
        <v>158.84428410000001</v>
      </c>
      <c r="G221">
        <f t="shared" si="360"/>
        <v>16.5730005406893</v>
      </c>
      <c r="H221">
        <f t="shared" si="361"/>
        <v>0.120137672867105</v>
      </c>
      <c r="I221">
        <f t="shared" si="362"/>
        <v>0.79999935532892696</v>
      </c>
      <c r="J221">
        <f t="shared" si="363"/>
        <v>35.774732124671097</v>
      </c>
      <c r="K221">
        <f t="shared" si="364"/>
        <v>19.067910917890899</v>
      </c>
      <c r="L221">
        <f t="shared" si="365"/>
        <v>0.81249425177122203</v>
      </c>
      <c r="M221">
        <f t="shared" si="366"/>
        <v>0.105170668290532</v>
      </c>
      <c r="N221">
        <f t="shared" si="367"/>
        <v>36.469560811709499</v>
      </c>
      <c r="O221">
        <f t="shared" si="368"/>
        <v>11.287613019255099</v>
      </c>
      <c r="P221">
        <f t="shared" si="369"/>
        <v>0.57030642618139404</v>
      </c>
      <c r="Q221">
        <f t="shared" si="370"/>
        <v>0.105657473665419</v>
      </c>
      <c r="R221">
        <f t="shared" si="371"/>
        <v>36.469074006334601</v>
      </c>
      <c r="S221">
        <f t="shared" si="372"/>
        <v>7.47904998875189</v>
      </c>
      <c r="T221">
        <f t="shared" si="373"/>
        <v>0.42773526170117498</v>
      </c>
      <c r="U221">
        <f t="shared" si="374"/>
        <v>0.24455160981444499</v>
      </c>
      <c r="V221">
        <f t="shared" si="375"/>
        <v>36.330179870185603</v>
      </c>
      <c r="W221">
        <f t="shared" si="376"/>
        <v>6.1673826165797196</v>
      </c>
      <c r="X221">
        <f t="shared" si="377"/>
        <v>0.49651925314009399</v>
      </c>
      <c r="Y221">
        <f t="shared" si="378"/>
        <v>0.336902485149846</v>
      </c>
      <c r="Z221">
        <f t="shared" si="379"/>
        <v>36.237828994850098</v>
      </c>
      <c r="AA221">
        <f t="shared" si="380"/>
        <v>5.1394855138164397</v>
      </c>
      <c r="AB221">
        <f t="shared" si="381"/>
        <v>0.20994772452333901</v>
      </c>
      <c r="AC221">
        <f t="shared" si="382"/>
        <v>7.3593791025987801E-2</v>
      </c>
      <c r="AD221">
        <f t="shared" si="383"/>
        <v>36.501137688973998</v>
      </c>
      <c r="AE221">
        <f t="shared" si="384"/>
        <v>4.40527329755695</v>
      </c>
      <c r="AF221">
        <f t="shared" si="385"/>
        <v>0.123241060701496</v>
      </c>
      <c r="AG221">
        <f t="shared" si="386"/>
        <v>0.3663965909111</v>
      </c>
      <c r="AH221">
        <f t="shared" si="387"/>
        <v>36.208334889088903</v>
      </c>
      <c r="AI221">
        <f t="shared" si="388"/>
        <v>4.1809160454920704</v>
      </c>
      <c r="AJ221">
        <f t="shared" si="389"/>
        <v>9.9146321834597595E-2</v>
      </c>
      <c r="AK221">
        <f t="shared" si="390"/>
        <v>0.109324353431133</v>
      </c>
      <c r="AL221">
        <f t="shared" si="391"/>
        <v>36.465407126568898</v>
      </c>
      <c r="AM221">
        <f t="shared" si="392"/>
        <v>4.7374605557016096</v>
      </c>
      <c r="AN221">
        <f t="shared" si="393"/>
        <v>0.15395857419450401</v>
      </c>
      <c r="AO221">
        <f t="shared" si="394"/>
        <v>0.10563424920327</v>
      </c>
      <c r="AP221">
        <f t="shared" si="395"/>
        <v>36.469097230796699</v>
      </c>
      <c r="AQ221">
        <f t="shared" si="396"/>
        <v>5.91270817467817</v>
      </c>
      <c r="AR221">
        <f t="shared" si="397"/>
        <v>0.138562716775053</v>
      </c>
      <c r="AS221">
        <f t="shared" si="398"/>
        <v>0.179420254173497</v>
      </c>
      <c r="AT221">
        <f t="shared" si="399"/>
        <v>36.395311225826497</v>
      </c>
      <c r="AU221">
        <f t="shared" si="400"/>
        <v>6.6790917213303</v>
      </c>
      <c r="AV221">
        <f t="shared" si="401"/>
        <v>9.8029629149880199E-2</v>
      </c>
      <c r="AW221">
        <f t="shared" si="402"/>
        <v>0.203229441789986</v>
      </c>
      <c r="AX221">
        <f t="shared" si="403"/>
        <v>36.371502038209996</v>
      </c>
      <c r="AY221">
        <f t="shared" si="404"/>
        <v>7.5049739832559403</v>
      </c>
      <c r="AZ221">
        <f t="shared" si="405"/>
        <v>0.117865388619314</v>
      </c>
      <c r="BA221">
        <f t="shared" si="406"/>
        <v>4.1139709785414202E-2</v>
      </c>
      <c r="BB221">
        <f t="shared" si="407"/>
        <v>36.533591770214599</v>
      </c>
      <c r="BC221">
        <f t="shared" si="408"/>
        <v>7.7720308906799804</v>
      </c>
      <c r="BD221">
        <f t="shared" si="409"/>
        <v>0.230373555395569</v>
      </c>
      <c r="BE221">
        <f t="shared" si="410"/>
        <v>0.18908753463469899</v>
      </c>
      <c r="BF221">
        <f t="shared" si="411"/>
        <v>36.385643945365302</v>
      </c>
      <c r="BG221">
        <f t="shared" si="412"/>
        <v>7.47904998875189</v>
      </c>
      <c r="BH221">
        <f t="shared" si="413"/>
        <v>0.136367320959978</v>
      </c>
      <c r="BI221">
        <f t="shared" si="414"/>
        <v>0.101920865169067</v>
      </c>
      <c r="BJ221">
        <f t="shared" si="415"/>
        <v>36.472810614830898</v>
      </c>
      <c r="BK221">
        <f t="shared" si="416"/>
        <v>6.9804466561684304</v>
      </c>
      <c r="BL221">
        <f t="shared" si="417"/>
        <v>8.0862778416526698E-2</v>
      </c>
      <c r="BM221">
        <f t="shared" si="418"/>
        <v>0.17216833645702401</v>
      </c>
      <c r="BN221">
        <f t="shared" si="419"/>
        <v>36.402563143542999</v>
      </c>
      <c r="BO221">
        <f t="shared" si="420"/>
        <v>6.5441687401579003</v>
      </c>
      <c r="BP221">
        <f t="shared" si="421"/>
        <v>7.5808854765493705E-2</v>
      </c>
      <c r="BQ221">
        <f t="shared" si="422"/>
        <v>1.55376305004469</v>
      </c>
      <c r="BR221">
        <f t="shared" si="423"/>
        <v>35.020968429955303</v>
      </c>
      <c r="BS221">
        <f t="shared" si="424"/>
        <v>6.1592176377956704</v>
      </c>
      <c r="BT221">
        <f t="shared" si="425"/>
        <v>7.3806162825070701E-2</v>
      </c>
      <c r="BU221">
        <f t="shared" si="426"/>
        <v>5.2445903391790898</v>
      </c>
      <c r="BV221">
        <f t="shared" si="427"/>
        <v>31.330141140820899</v>
      </c>
      <c r="BW221">
        <f t="shared" si="428"/>
        <v>5.8170388801403599</v>
      </c>
      <c r="BX221">
        <f t="shared" si="429"/>
        <v>8.6587551282725106E-2</v>
      </c>
      <c r="BY221">
        <f t="shared" si="430"/>
        <v>11.257726166112199</v>
      </c>
      <c r="BZ221">
        <f t="shared" si="431"/>
        <v>25.317005313887801</v>
      </c>
      <c r="CA221">
        <f t="shared" si="432"/>
        <v>5.5108789390803397</v>
      </c>
      <c r="CB221">
        <f t="shared" si="433"/>
        <v>8.2030311741529E-2</v>
      </c>
      <c r="CC221">
        <f t="shared" si="434"/>
        <v>12.3752176390595</v>
      </c>
      <c r="CD221">
        <f t="shared" si="435"/>
        <v>24.199513840940501</v>
      </c>
      <c r="CE221">
        <f t="shared" si="436"/>
        <v>5.2353349921263197</v>
      </c>
      <c r="CF221">
        <f t="shared" si="437"/>
        <v>0.13120293873623201</v>
      </c>
      <c r="CG221">
        <f t="shared" si="438"/>
        <v>15.7877002689149</v>
      </c>
      <c r="CH221">
        <f t="shared" si="439"/>
        <v>20.7870312110851</v>
      </c>
      <c r="CI221">
        <f t="shared" si="440"/>
        <v>4.9860333258345904</v>
      </c>
      <c r="CJ221">
        <f t="shared" si="441"/>
        <v>0.13935189980669299</v>
      </c>
      <c r="CK221">
        <f t="shared" si="442"/>
        <v>20.724243012555402</v>
      </c>
      <c r="CL221">
        <f t="shared" si="443"/>
        <v>15.850488467444601</v>
      </c>
      <c r="CM221">
        <f t="shared" si="444"/>
        <v>4.9323036477779203</v>
      </c>
      <c r="CN221">
        <f t="shared" si="445"/>
        <v>0.133496109902942</v>
      </c>
      <c r="CO221">
        <f t="shared" si="446"/>
        <v>22.843416467066501</v>
      </c>
      <c r="CP221">
        <f t="shared" si="447"/>
        <v>13.7313150129335</v>
      </c>
      <c r="CQ221">
        <f t="shared" si="448"/>
        <v>4.7178556630919202</v>
      </c>
      <c r="CR221">
        <f t="shared" si="449"/>
        <v>9.7244831084980304E-2</v>
      </c>
      <c r="CS221">
        <f t="shared" si="450"/>
        <v>27.030837094328898</v>
      </c>
      <c r="CT221">
        <f t="shared" si="451"/>
        <v>9.5438943856711091</v>
      </c>
      <c r="CU221">
        <f t="shared" si="452"/>
        <v>4.5212783437964301</v>
      </c>
      <c r="CV221">
        <f t="shared" si="453"/>
        <v>7.6426070363393203E-2</v>
      </c>
      <c r="CW221">
        <f t="shared" si="454"/>
        <v>34.303994035470403</v>
      </c>
      <c r="CX221">
        <f t="shared" si="455"/>
        <v>2.2707374445295598</v>
      </c>
      <c r="CY221">
        <f t="shared" ref="CY221:CY284" si="456">SQRT((C196-C221)^2+(D196-D221)^2)/5.73/0.825</f>
        <v>4.4874299932511299</v>
      </c>
      <c r="CZ221">
        <f t="shared" ref="CZ221:CZ284" si="457">SQRT((E196-E221)^2+(F196-F221)^2)/5.73/0.825</f>
        <v>4.4947070720112801E-2</v>
      </c>
      <c r="DA221">
        <f t="shared" ref="DA221:DA284" si="458">ASIN((CZ196*SIN(A221/180*PI())/CY221))*180/PI()</f>
        <v>33.385484247602697</v>
      </c>
      <c r="DB221">
        <f t="shared" ref="DB221:DB284" si="459">ABS(ABS(B221)-ABS(DA221))</f>
        <v>3.18924723239734</v>
      </c>
      <c r="DC221">
        <f t="shared" si="340"/>
        <v>4.3148365319722402</v>
      </c>
      <c r="DD221">
        <f t="shared" si="341"/>
        <v>2.2901437283199402E-2</v>
      </c>
      <c r="DE221">
        <f t="shared" si="342"/>
        <v>38.641804044010598</v>
      </c>
      <c r="DF221">
        <f t="shared" si="343"/>
        <v>2.0670725640106502</v>
      </c>
      <c r="DG221">
        <f t="shared" si="344"/>
        <v>4.1550277715288297</v>
      </c>
      <c r="DH221">
        <f t="shared" si="345"/>
        <v>2.2034225372313199E-2</v>
      </c>
      <c r="DI221">
        <f t="shared" si="346"/>
        <v>40.755098258494598</v>
      </c>
      <c r="DJ221">
        <f t="shared" si="347"/>
        <v>4.1803667784946503</v>
      </c>
      <c r="DK221">
        <f t="shared" si="348"/>
        <v>3.8753814375397901</v>
      </c>
      <c r="DL221">
        <f t="shared" si="349"/>
        <v>9.6559608152761003E-2</v>
      </c>
      <c r="DM221">
        <f t="shared" si="350"/>
        <v>47.266557457222603</v>
      </c>
      <c r="DN221">
        <f t="shared" si="351"/>
        <v>10.691825977222599</v>
      </c>
      <c r="DO221">
        <f t="shared" si="352"/>
        <v>3.7417475948660099</v>
      </c>
      <c r="DP221">
        <f t="shared" si="353"/>
        <v>9.3236190123095003E-2</v>
      </c>
      <c r="DQ221">
        <f t="shared" si="354"/>
        <v>52.762775908763899</v>
      </c>
      <c r="DR221">
        <f t="shared" si="355"/>
        <v>16.188044428763899</v>
      </c>
      <c r="DS221">
        <f t="shared" si="356"/>
        <v>3.6170226750371399</v>
      </c>
      <c r="DT221">
        <f t="shared" si="357"/>
        <v>0.114412259332432</v>
      </c>
      <c r="DU221">
        <f t="shared" si="358"/>
        <v>59.002904474973597</v>
      </c>
      <c r="DV221">
        <f t="shared" si="359"/>
        <v>22.4281729949736</v>
      </c>
    </row>
    <row r="222" spans="1:126" x14ac:dyDescent="0.15">
      <c r="A222">
        <v>171.92380019999999</v>
      </c>
      <c r="B222">
        <v>-35.794761680000001</v>
      </c>
      <c r="C222">
        <v>248</v>
      </c>
      <c r="D222">
        <v>41</v>
      </c>
      <c r="E222">
        <v>368.10571290000001</v>
      </c>
      <c r="F222">
        <v>159.00369259999999</v>
      </c>
      <c r="G222">
        <f t="shared" si="360"/>
        <v>5.2408429371780096</v>
      </c>
      <c r="H222">
        <f t="shared" si="361"/>
        <v>1.02378853476825</v>
      </c>
      <c r="I222">
        <f t="shared" si="362"/>
        <v>0.18452141648372</v>
      </c>
      <c r="J222">
        <f t="shared" si="363"/>
        <v>35.610240263516303</v>
      </c>
      <c r="K222">
        <f t="shared" si="364"/>
        <v>10.9024951758889</v>
      </c>
      <c r="L222">
        <f t="shared" si="365"/>
        <v>0.50818917865910995</v>
      </c>
      <c r="M222">
        <f t="shared" si="366"/>
        <v>0.64415861690912402</v>
      </c>
      <c r="N222">
        <f t="shared" si="367"/>
        <v>35.150603063090898</v>
      </c>
      <c r="O222">
        <f t="shared" si="368"/>
        <v>14.2123816671048</v>
      </c>
      <c r="P222">
        <f t="shared" si="369"/>
        <v>0.37240724989185497</v>
      </c>
      <c r="Q222">
        <f t="shared" si="370"/>
        <v>0.17257321395960501</v>
      </c>
      <c r="R222">
        <f t="shared" si="371"/>
        <v>35.622188466040399</v>
      </c>
      <c r="S222">
        <f t="shared" si="372"/>
        <v>9.5339554589454494</v>
      </c>
      <c r="T222">
        <f t="shared" si="373"/>
        <v>0.22455545252216599</v>
      </c>
      <c r="U222">
        <f t="shared" si="374"/>
        <v>0.232869534962102</v>
      </c>
      <c r="V222">
        <f t="shared" si="375"/>
        <v>35.561892145037902</v>
      </c>
      <c r="W222">
        <f t="shared" si="376"/>
        <v>6.7725678115530696</v>
      </c>
      <c r="X222">
        <f t="shared" si="377"/>
        <v>0.17977878263108801</v>
      </c>
      <c r="Y222">
        <f t="shared" si="378"/>
        <v>0.20850957908276499</v>
      </c>
      <c r="Z222">
        <f t="shared" si="379"/>
        <v>35.5862521009172</v>
      </c>
      <c r="AA222">
        <f t="shared" si="380"/>
        <v>5.6438065096275603</v>
      </c>
      <c r="AB222">
        <f t="shared" si="381"/>
        <v>0.28728252231493001</v>
      </c>
      <c r="AC222">
        <f t="shared" si="382"/>
        <v>0.35974818811518</v>
      </c>
      <c r="AD222">
        <f t="shared" si="383"/>
        <v>35.435013491884803</v>
      </c>
      <c r="AE222">
        <f t="shared" si="384"/>
        <v>4.8375484368236199</v>
      </c>
      <c r="AF222">
        <f t="shared" si="385"/>
        <v>8.2409454675076294E-2</v>
      </c>
      <c r="AG222">
        <f t="shared" si="386"/>
        <v>0.41750316050535902</v>
      </c>
      <c r="AH222">
        <f t="shared" si="387"/>
        <v>35.377258519494603</v>
      </c>
      <c r="AI222">
        <f t="shared" si="388"/>
        <v>4.2328548822206704</v>
      </c>
      <c r="AJ222">
        <f t="shared" si="389"/>
        <v>0.11880394466154499</v>
      </c>
      <c r="AK222">
        <f t="shared" si="390"/>
        <v>0.183626040952031</v>
      </c>
      <c r="AL222">
        <f t="shared" si="391"/>
        <v>35.611135639048001</v>
      </c>
      <c r="AM222">
        <f t="shared" si="392"/>
        <v>3.9418054497854502</v>
      </c>
      <c r="AN222">
        <f t="shared" si="393"/>
        <v>6.0579980203626198E-2</v>
      </c>
      <c r="AO222">
        <f t="shared" si="394"/>
        <v>0.106545617691802</v>
      </c>
      <c r="AP222">
        <f t="shared" si="395"/>
        <v>35.6882160623082</v>
      </c>
      <c r="AQ222">
        <f t="shared" si="396"/>
        <v>4.2307895711037098</v>
      </c>
      <c r="AR222">
        <f t="shared" si="397"/>
        <v>0.11832925873990199</v>
      </c>
      <c r="AS222">
        <f t="shared" si="398"/>
        <v>0.108357251172862</v>
      </c>
      <c r="AT222">
        <f t="shared" si="399"/>
        <v>35.686404428827103</v>
      </c>
      <c r="AU222">
        <f t="shared" si="400"/>
        <v>5.1780679783407599</v>
      </c>
      <c r="AV222">
        <f t="shared" si="401"/>
        <v>0.10757205339991099</v>
      </c>
      <c r="AW222">
        <f t="shared" si="402"/>
        <v>0.226834543732543</v>
      </c>
      <c r="AX222">
        <f t="shared" si="403"/>
        <v>35.5679271362675</v>
      </c>
      <c r="AY222">
        <f t="shared" si="404"/>
        <v>5.91270817467817</v>
      </c>
      <c r="AZ222">
        <f t="shared" si="405"/>
        <v>7.9568992078337397E-2</v>
      </c>
      <c r="BA222">
        <f t="shared" si="406"/>
        <v>0.13495157584499901</v>
      </c>
      <c r="BB222">
        <f t="shared" si="407"/>
        <v>35.659810104155</v>
      </c>
      <c r="BC222">
        <f t="shared" si="408"/>
        <v>6.6721257955539004</v>
      </c>
      <c r="BD222">
        <f t="shared" si="409"/>
        <v>6.6281575872548307E-2</v>
      </c>
      <c r="BE222">
        <f t="shared" si="410"/>
        <v>0.118934989023154</v>
      </c>
      <c r="BF222">
        <f t="shared" si="411"/>
        <v>35.675826690976798</v>
      </c>
      <c r="BG222">
        <f t="shared" si="412"/>
        <v>6.9653486679003098</v>
      </c>
      <c r="BH222">
        <f t="shared" si="413"/>
        <v>0.15912041052386799</v>
      </c>
      <c r="BI222">
        <f t="shared" si="414"/>
        <v>0.19942958304802</v>
      </c>
      <c r="BJ222">
        <f t="shared" si="415"/>
        <v>35.595332096951999</v>
      </c>
      <c r="BK222">
        <f t="shared" si="416"/>
        <v>6.7357601052559799</v>
      </c>
      <c r="BL222">
        <f t="shared" si="417"/>
        <v>6.3205630912793201E-2</v>
      </c>
      <c r="BM222">
        <f t="shared" si="418"/>
        <v>0.107527492968285</v>
      </c>
      <c r="BN222">
        <f t="shared" si="419"/>
        <v>35.687234187031699</v>
      </c>
      <c r="BO222">
        <f t="shared" si="420"/>
        <v>6.3147750986774804</v>
      </c>
      <c r="BP222">
        <f t="shared" si="421"/>
        <v>2.6811477125470301E-2</v>
      </c>
      <c r="BQ222">
        <f t="shared" si="422"/>
        <v>0.10090179686694201</v>
      </c>
      <c r="BR222">
        <f t="shared" si="423"/>
        <v>35.693859883133101</v>
      </c>
      <c r="BS222">
        <f t="shared" si="424"/>
        <v>5.9433177399317501</v>
      </c>
      <c r="BT222">
        <f t="shared" si="425"/>
        <v>2.5234331412207298E-2</v>
      </c>
      <c r="BU222">
        <f t="shared" si="426"/>
        <v>3.23518004048216</v>
      </c>
      <c r="BV222">
        <f t="shared" si="427"/>
        <v>32.559581639517802</v>
      </c>
      <c r="BW222">
        <f t="shared" si="428"/>
        <v>5.6131334210466504</v>
      </c>
      <c r="BX222">
        <f t="shared" si="429"/>
        <v>4.1335338239963701E-2</v>
      </c>
      <c r="BY222">
        <f t="shared" si="430"/>
        <v>6.89810338168245</v>
      </c>
      <c r="BZ222">
        <f t="shared" si="431"/>
        <v>28.896658298317501</v>
      </c>
      <c r="CA222">
        <f t="shared" si="432"/>
        <v>5.3177053462547201</v>
      </c>
      <c r="CB222">
        <f t="shared" si="433"/>
        <v>4.8817937836297003E-2</v>
      </c>
      <c r="CC222">
        <f t="shared" si="434"/>
        <v>13.0534463949112</v>
      </c>
      <c r="CD222">
        <f t="shared" si="435"/>
        <v>22.741315285088799</v>
      </c>
      <c r="CE222">
        <f t="shared" si="436"/>
        <v>5.0518200789419803</v>
      </c>
      <c r="CF222">
        <f t="shared" si="437"/>
        <v>4.6377040944482202E-2</v>
      </c>
      <c r="CG222">
        <f t="shared" si="438"/>
        <v>14.3820230449205</v>
      </c>
      <c r="CH222">
        <f t="shared" si="439"/>
        <v>21.412738635079499</v>
      </c>
      <c r="CI222">
        <f t="shared" si="440"/>
        <v>4.81125721803999</v>
      </c>
      <c r="CJ222">
        <f t="shared" si="441"/>
        <v>9.3416398185711499E-2</v>
      </c>
      <c r="CK222">
        <f t="shared" si="442"/>
        <v>19.5765206865327</v>
      </c>
      <c r="CL222">
        <f t="shared" si="443"/>
        <v>16.218240993467301</v>
      </c>
      <c r="CM222">
        <f t="shared" si="444"/>
        <v>4.59256370812908</v>
      </c>
      <c r="CN222">
        <f t="shared" si="445"/>
        <v>0.10410614183924601</v>
      </c>
      <c r="CO222">
        <f t="shared" si="446"/>
        <v>22.4852613780713</v>
      </c>
      <c r="CP222">
        <f t="shared" si="447"/>
        <v>13.309500301928701</v>
      </c>
      <c r="CQ222">
        <f t="shared" si="448"/>
        <v>4.5524652105446304</v>
      </c>
      <c r="CR222">
        <f t="shared" si="449"/>
        <v>9.9671275591726796E-2</v>
      </c>
      <c r="CS222">
        <f t="shared" si="450"/>
        <v>27.3003367830777</v>
      </c>
      <c r="CT222">
        <f t="shared" si="451"/>
        <v>8.4944248969223501</v>
      </c>
      <c r="CU222">
        <f t="shared" si="452"/>
        <v>4.3627791601052701</v>
      </c>
      <c r="CV222">
        <f t="shared" si="453"/>
        <v>6.8841364258779403E-2</v>
      </c>
      <c r="CW222">
        <f t="shared" si="454"/>
        <v>32.780091416083103</v>
      </c>
      <c r="CX222">
        <f t="shared" si="455"/>
        <v>3.0146702639168601</v>
      </c>
      <c r="CY222">
        <f t="shared" si="456"/>
        <v>4.1882679937010598</v>
      </c>
      <c r="CZ222">
        <f t="shared" si="457"/>
        <v>4.2812138855746598E-2</v>
      </c>
      <c r="DA222">
        <f t="shared" si="458"/>
        <v>36.464383697886802</v>
      </c>
      <c r="DB222">
        <f t="shared" si="459"/>
        <v>0.66962201788679498</v>
      </c>
      <c r="DC222">
        <f t="shared" ref="DC222:DC285" si="460">SQRT((C196-C222)^2+(D196-D222)^2)/5.73/0.858</f>
        <v>4.1734877019659304</v>
      </c>
      <c r="DD222">
        <f t="shared" ref="DD222:DD285" si="461">SQRT((E196-E222)^2+(F196-F222)^2)/5.73/0.858</f>
        <v>1.62388917009854E-2</v>
      </c>
      <c r="DE222">
        <f t="shared" ref="DE222:DE285" si="462">ASIN((DD196*SIN(A222/180*PI())/DC222))*180/PI()</f>
        <v>36.855714556693798</v>
      </c>
      <c r="DF222">
        <f t="shared" ref="DF222:DF285" si="463">ABS(ABS(B222)-ABS(DE222))</f>
        <v>1.0609528766938501</v>
      </c>
      <c r="DG222">
        <f t="shared" si="344"/>
        <v>4.0189140833746002</v>
      </c>
      <c r="DH222">
        <f t="shared" si="345"/>
        <v>1.9879814998912101E-2</v>
      </c>
      <c r="DI222">
        <f t="shared" si="346"/>
        <v>43.392360583756798</v>
      </c>
      <c r="DJ222">
        <f t="shared" si="347"/>
        <v>7.5975989037568503</v>
      </c>
      <c r="DK222">
        <f t="shared" si="348"/>
        <v>3.8753814375397901</v>
      </c>
      <c r="DL222">
        <f t="shared" si="349"/>
        <v>1.9214291654126501E-2</v>
      </c>
      <c r="DM222">
        <f t="shared" si="350"/>
        <v>43.626612863903702</v>
      </c>
      <c r="DN222">
        <f t="shared" si="351"/>
        <v>7.83185118390369</v>
      </c>
      <c r="DO222">
        <f t="shared" si="352"/>
        <v>3.6105758566388402</v>
      </c>
      <c r="DP222">
        <f t="shared" si="353"/>
        <v>7.1218935752308601E-2</v>
      </c>
      <c r="DQ222">
        <f t="shared" si="354"/>
        <v>54.1444923584801</v>
      </c>
      <c r="DR222">
        <f t="shared" si="355"/>
        <v>18.3497306784801</v>
      </c>
      <c r="DS222">
        <f t="shared" si="356"/>
        <v>3.4991156312301399</v>
      </c>
      <c r="DT222">
        <f t="shared" si="357"/>
        <v>6.8852206565994001E-2</v>
      </c>
      <c r="DU222">
        <f t="shared" si="358"/>
        <v>64.262622266016194</v>
      </c>
      <c r="DV222">
        <f t="shared" si="359"/>
        <v>28.467860586016201</v>
      </c>
    </row>
    <row r="223" spans="1:126" x14ac:dyDescent="0.15">
      <c r="A223">
        <v>83.944333479999997</v>
      </c>
      <c r="B223">
        <v>-35.794761680000001</v>
      </c>
      <c r="C223">
        <v>247</v>
      </c>
      <c r="D223">
        <v>42</v>
      </c>
      <c r="E223">
        <v>368.10571290000001</v>
      </c>
      <c r="F223">
        <v>159.00369259999999</v>
      </c>
      <c r="G223">
        <f t="shared" si="360"/>
        <v>7.4116711600244001</v>
      </c>
      <c r="H223">
        <f t="shared" si="361"/>
        <v>0</v>
      </c>
      <c r="I223">
        <f t="shared" si="362"/>
        <v>7.89517590779269</v>
      </c>
      <c r="J223">
        <f t="shared" si="363"/>
        <v>27.899585772207299</v>
      </c>
      <c r="K223">
        <f t="shared" si="364"/>
        <v>5.91270817467817</v>
      </c>
      <c r="L223">
        <f t="shared" si="365"/>
        <v>0.51654785163307204</v>
      </c>
      <c r="M223">
        <f t="shared" si="366"/>
        <v>7.8539332196932801</v>
      </c>
      <c r="N223">
        <f t="shared" si="367"/>
        <v>27.940828460306701</v>
      </c>
      <c r="O223">
        <f t="shared" si="368"/>
        <v>8.8141449397993892</v>
      </c>
      <c r="P223">
        <f t="shared" si="369"/>
        <v>0.33879278577274002</v>
      </c>
      <c r="Q223">
        <f t="shared" si="370"/>
        <v>3.76272271141548</v>
      </c>
      <c r="R223">
        <f t="shared" si="371"/>
        <v>32.032038968584502</v>
      </c>
      <c r="S223">
        <f t="shared" si="372"/>
        <v>11.296213106612599</v>
      </c>
      <c r="T223">
        <f t="shared" si="373"/>
        <v>0.27930543741889102</v>
      </c>
      <c r="U223">
        <f t="shared" si="374"/>
        <v>0.68157295400368101</v>
      </c>
      <c r="V223">
        <f t="shared" si="375"/>
        <v>35.113188725996302</v>
      </c>
      <c r="W223">
        <f t="shared" si="376"/>
        <v>8.0551833580452801</v>
      </c>
      <c r="X223">
        <f t="shared" si="377"/>
        <v>0.17964436201773301</v>
      </c>
      <c r="Y223">
        <f t="shared" si="378"/>
        <v>1.3089459021127401</v>
      </c>
      <c r="Z223">
        <f t="shared" si="379"/>
        <v>34.485815777887296</v>
      </c>
      <c r="AA223">
        <f t="shared" si="380"/>
        <v>5.91270817467817</v>
      </c>
      <c r="AB223">
        <f t="shared" si="381"/>
        <v>0.14981565219257301</v>
      </c>
      <c r="AC223">
        <f t="shared" si="382"/>
        <v>1.4088960765013001</v>
      </c>
      <c r="AD223">
        <f t="shared" si="383"/>
        <v>34.385865603498701</v>
      </c>
      <c r="AE223">
        <f t="shared" si="384"/>
        <v>4.8375484368236199</v>
      </c>
      <c r="AF223">
        <f t="shared" si="385"/>
        <v>0.24624216198422599</v>
      </c>
      <c r="AG223">
        <f t="shared" si="386"/>
        <v>1.80743169431271</v>
      </c>
      <c r="AH223">
        <f t="shared" si="387"/>
        <v>33.987329985687303</v>
      </c>
      <c r="AI223">
        <f t="shared" si="388"/>
        <v>4.2328548822206704</v>
      </c>
      <c r="AJ223">
        <f t="shared" si="389"/>
        <v>7.2108272840691795E-2</v>
      </c>
      <c r="AK223">
        <f t="shared" si="390"/>
        <v>1.2226424077263101</v>
      </c>
      <c r="AL223">
        <f t="shared" si="391"/>
        <v>34.572119272273703</v>
      </c>
      <c r="AM223">
        <f t="shared" si="392"/>
        <v>3.7625376730850402</v>
      </c>
      <c r="AN223">
        <f t="shared" si="393"/>
        <v>0.105603506365818</v>
      </c>
      <c r="AO223">
        <f t="shared" si="394"/>
        <v>1.2998560201114899</v>
      </c>
      <c r="AP223">
        <f t="shared" si="395"/>
        <v>34.494905659888502</v>
      </c>
      <c r="AQ223">
        <f t="shared" si="396"/>
        <v>3.3862839057765299</v>
      </c>
      <c r="AR223">
        <f t="shared" si="397"/>
        <v>5.4521982183263498E-2</v>
      </c>
      <c r="AS223">
        <f t="shared" si="398"/>
        <v>1.2935274162874399</v>
      </c>
      <c r="AT223">
        <f t="shared" si="399"/>
        <v>34.501234263712597</v>
      </c>
      <c r="AU223">
        <f t="shared" si="400"/>
        <v>3.3995681767054</v>
      </c>
      <c r="AV223">
        <f t="shared" si="401"/>
        <v>0.10757205339991099</v>
      </c>
      <c r="AW223">
        <f t="shared" si="402"/>
        <v>2.0442965913053799</v>
      </c>
      <c r="AX223">
        <f t="shared" si="403"/>
        <v>33.750465088694597</v>
      </c>
      <c r="AY223">
        <f t="shared" si="404"/>
        <v>4.1809160454920704</v>
      </c>
      <c r="AZ223">
        <f t="shared" si="405"/>
        <v>9.8607715616585198E-2</v>
      </c>
      <c r="BA223">
        <f t="shared" si="406"/>
        <v>1.8404943109555401</v>
      </c>
      <c r="BB223">
        <f t="shared" si="407"/>
        <v>33.954267369044501</v>
      </c>
      <c r="BC223">
        <f t="shared" si="408"/>
        <v>4.91546393194717</v>
      </c>
      <c r="BD223">
        <f t="shared" si="409"/>
        <v>7.34483003800038E-2</v>
      </c>
      <c r="BE223">
        <f t="shared" si="410"/>
        <v>0.85010263874881797</v>
      </c>
      <c r="BF223">
        <f t="shared" si="411"/>
        <v>34.944659041251199</v>
      </c>
      <c r="BG223">
        <f t="shared" si="412"/>
        <v>5.6662360327281798</v>
      </c>
      <c r="BH223">
        <f t="shared" si="413"/>
        <v>6.1547177595937801E-2</v>
      </c>
      <c r="BI223">
        <f t="shared" si="414"/>
        <v>0.61106336609632705</v>
      </c>
      <c r="BJ223">
        <f t="shared" si="415"/>
        <v>35.183698313903697</v>
      </c>
      <c r="BK223">
        <f t="shared" si="416"/>
        <v>6.0039791866047603</v>
      </c>
      <c r="BL223">
        <f t="shared" si="417"/>
        <v>0.14851238315560999</v>
      </c>
      <c r="BM223">
        <f t="shared" si="418"/>
        <v>0.303693783852932</v>
      </c>
      <c r="BN223">
        <f t="shared" si="419"/>
        <v>35.491067896147101</v>
      </c>
      <c r="BO223">
        <f t="shared" si="420"/>
        <v>5.8476803416871999</v>
      </c>
      <c r="BP223">
        <f t="shared" si="421"/>
        <v>5.9255278980743599E-2</v>
      </c>
      <c r="BQ223">
        <f t="shared" si="422"/>
        <v>1.0720270744698299</v>
      </c>
      <c r="BR223">
        <f t="shared" si="423"/>
        <v>34.722734605530199</v>
      </c>
      <c r="BS223">
        <f t="shared" si="424"/>
        <v>5.5036991451173698</v>
      </c>
      <c r="BT223">
        <f t="shared" si="425"/>
        <v>2.5234331412207298E-2</v>
      </c>
      <c r="BU223">
        <f t="shared" si="426"/>
        <v>12.6280182749961</v>
      </c>
      <c r="BV223">
        <f t="shared" si="427"/>
        <v>23.166743405003899</v>
      </c>
      <c r="BW223">
        <f t="shared" si="428"/>
        <v>5.19793808149974</v>
      </c>
      <c r="BX223">
        <f t="shared" si="429"/>
        <v>2.38324241115292E-2</v>
      </c>
      <c r="BY223">
        <f t="shared" si="430"/>
        <v>47.650141541687503</v>
      </c>
      <c r="BZ223">
        <f t="shared" si="431"/>
        <v>11.855379861687499</v>
      </c>
      <c r="CA223">
        <f t="shared" si="432"/>
        <v>4.9243623929997504</v>
      </c>
      <c r="CB223">
        <f t="shared" si="433"/>
        <v>3.91597941220709E-2</v>
      </c>
      <c r="CC223" t="e">
        <f t="shared" si="434"/>
        <v>#NUM!</v>
      </c>
      <c r="CD223" t="e">
        <f t="shared" si="435"/>
        <v>#NUM!</v>
      </c>
      <c r="CE223">
        <f t="shared" si="436"/>
        <v>4.6781442733497602</v>
      </c>
      <c r="CF223">
        <f t="shared" si="437"/>
        <v>4.6377040944482202E-2</v>
      </c>
      <c r="CG223" t="e">
        <f t="shared" si="438"/>
        <v>#NUM!</v>
      </c>
      <c r="CH223" t="e">
        <f t="shared" si="439"/>
        <v>#NUM!</v>
      </c>
      <c r="CI223">
        <f t="shared" si="440"/>
        <v>4.4553754984283396</v>
      </c>
      <c r="CJ223">
        <f t="shared" si="441"/>
        <v>4.41686104233164E-2</v>
      </c>
      <c r="CK223" t="e">
        <f t="shared" si="442"/>
        <v>#NUM!</v>
      </c>
      <c r="CL223" t="e">
        <f t="shared" si="443"/>
        <v>#NUM!</v>
      </c>
      <c r="CM223">
        <f t="shared" si="444"/>
        <v>4.2528584303179704</v>
      </c>
      <c r="CN223">
        <f t="shared" si="445"/>
        <v>8.9170198268179096E-2</v>
      </c>
      <c r="CO223" t="e">
        <f t="shared" si="446"/>
        <v>#NUM!</v>
      </c>
      <c r="CP223" t="e">
        <f t="shared" si="447"/>
        <v>#NUM!</v>
      </c>
      <c r="CQ223">
        <f t="shared" si="448"/>
        <v>4.0679515420432697</v>
      </c>
      <c r="CR223">
        <f t="shared" si="449"/>
        <v>9.9579787846235598E-2</v>
      </c>
      <c r="CS223" t="e">
        <f t="shared" si="450"/>
        <v>#NUM!</v>
      </c>
      <c r="CT223" t="e">
        <f t="shared" si="451"/>
        <v>#NUM!</v>
      </c>
      <c r="CU223">
        <f t="shared" si="452"/>
        <v>4.0511520772406104</v>
      </c>
      <c r="CV223">
        <f t="shared" si="453"/>
        <v>9.5518305775404794E-2</v>
      </c>
      <c r="CW223" t="e">
        <f t="shared" si="454"/>
        <v>#NUM!</v>
      </c>
      <c r="CX223" t="e">
        <f t="shared" si="455"/>
        <v>#NUM!</v>
      </c>
      <c r="CY223">
        <f t="shared" si="456"/>
        <v>3.88910599415098</v>
      </c>
      <c r="CZ223">
        <f t="shared" si="457"/>
        <v>6.6087709688428295E-2</v>
      </c>
      <c r="DA223" t="e">
        <f t="shared" si="458"/>
        <v>#NUM!</v>
      </c>
      <c r="DB223" t="e">
        <f t="shared" si="459"/>
        <v>#NUM!</v>
      </c>
      <c r="DC223">
        <f t="shared" si="460"/>
        <v>3.7395249943759499</v>
      </c>
      <c r="DD223">
        <f t="shared" si="461"/>
        <v>4.1165518130525602E-2</v>
      </c>
      <c r="DE223" t="e">
        <f t="shared" si="462"/>
        <v>#NUM!</v>
      </c>
      <c r="DF223" t="e">
        <f t="shared" si="463"/>
        <v>#NUM!</v>
      </c>
      <c r="DG223">
        <f t="shared" ref="DG223:DG286" si="464">SQRT((C196-C223)^2+(D196-D223)^2)/5.73/0.891</f>
        <v>3.7420889473644299</v>
      </c>
      <c r="DH223">
        <f t="shared" ref="DH223:DH286" si="465">SQRT((E196-E223)^2+(F196-F223)^2)/5.73/0.891</f>
        <v>1.56374512676156E-2</v>
      </c>
      <c r="DI223" t="e">
        <f t="shared" ref="DI223:DI286" si="466">ASIN((DH196*SIN(A223/180*PI())/DG223))*180/PI()</f>
        <v>#NUM!</v>
      </c>
      <c r="DJ223" t="e">
        <f t="shared" ref="DJ223:DJ286" si="467">ABS(ABS(B223)-ABS(DI223))</f>
        <v>#NUM!</v>
      </c>
      <c r="DK223">
        <f t="shared" si="348"/>
        <v>3.60844291352999</v>
      </c>
      <c r="DL223">
        <f t="shared" si="349"/>
        <v>1.91698216060938E-2</v>
      </c>
      <c r="DM223" t="e">
        <f t="shared" si="350"/>
        <v>#NUM!</v>
      </c>
      <c r="DN223" t="e">
        <f t="shared" si="351"/>
        <v>#NUM!</v>
      </c>
      <c r="DO223">
        <f t="shared" si="352"/>
        <v>3.4840138475461999</v>
      </c>
      <c r="DP223">
        <f t="shared" si="353"/>
        <v>1.8551729872949702E-2</v>
      </c>
      <c r="DQ223" t="e">
        <f t="shared" si="354"/>
        <v>#NUM!</v>
      </c>
      <c r="DR223" t="e">
        <f t="shared" si="355"/>
        <v>#NUM!</v>
      </c>
      <c r="DS223">
        <f t="shared" si="356"/>
        <v>3.2409216617924899</v>
      </c>
      <c r="DT223">
        <f t="shared" si="357"/>
        <v>6.8844971227231697E-2</v>
      </c>
      <c r="DU223" t="e">
        <f t="shared" si="358"/>
        <v>#NUM!</v>
      </c>
      <c r="DV223" t="e">
        <f t="shared" si="359"/>
        <v>#NUM!</v>
      </c>
    </row>
    <row r="224" spans="1:126" x14ac:dyDescent="0.15">
      <c r="A224">
        <v>97.897803629999999</v>
      </c>
      <c r="B224">
        <v>-36.870678120000001</v>
      </c>
      <c r="C224">
        <v>247</v>
      </c>
      <c r="D224">
        <v>43</v>
      </c>
      <c r="E224">
        <v>368.0690002</v>
      </c>
      <c r="F224">
        <v>159.03169249999999</v>
      </c>
      <c r="G224">
        <f t="shared" si="360"/>
        <v>5.2408429371780096</v>
      </c>
      <c r="H224">
        <f t="shared" si="361"/>
        <v>0.241978109135111</v>
      </c>
      <c r="I224">
        <f t="shared" si="362"/>
        <v>0</v>
      </c>
      <c r="J224">
        <f t="shared" si="363"/>
        <v>36.870678120000001</v>
      </c>
      <c r="K224">
        <f t="shared" si="364"/>
        <v>5.91270817467817</v>
      </c>
      <c r="L224">
        <f t="shared" si="365"/>
        <v>0.12208895506362399</v>
      </c>
      <c r="M224">
        <f t="shared" si="366"/>
        <v>4.88369513110678</v>
      </c>
      <c r="N224">
        <f t="shared" si="367"/>
        <v>31.9869829888932</v>
      </c>
      <c r="O224">
        <f t="shared" si="368"/>
        <v>4.9860333258345904</v>
      </c>
      <c r="P224">
        <f t="shared" si="369"/>
        <v>0.35663515649000299</v>
      </c>
      <c r="Q224">
        <f t="shared" si="370"/>
        <v>6.50534241095112</v>
      </c>
      <c r="R224">
        <f t="shared" si="371"/>
        <v>30.3653357090489</v>
      </c>
      <c r="S224">
        <f t="shared" si="372"/>
        <v>6.7415245565508304</v>
      </c>
      <c r="T224">
        <f t="shared" si="373"/>
        <v>0.27019128380489998</v>
      </c>
      <c r="U224">
        <f t="shared" si="374"/>
        <v>5.3357527373649898</v>
      </c>
      <c r="V224">
        <f t="shared" si="375"/>
        <v>31.534925382634999</v>
      </c>
      <c r="W224">
        <f t="shared" si="376"/>
        <v>8.7219961407111093</v>
      </c>
      <c r="X224">
        <f t="shared" si="377"/>
        <v>0.17495948270282</v>
      </c>
      <c r="Y224">
        <f t="shared" si="378"/>
        <v>1.0858837172878</v>
      </c>
      <c r="Z224">
        <f t="shared" si="379"/>
        <v>35.784794402712201</v>
      </c>
      <c r="AA224">
        <f t="shared" si="380"/>
        <v>6.41679437417854</v>
      </c>
      <c r="AB224">
        <f t="shared" si="381"/>
        <v>0.117460208441729</v>
      </c>
      <c r="AC224">
        <f t="shared" si="382"/>
        <v>1.2946399683204799</v>
      </c>
      <c r="AD224">
        <f t="shared" si="383"/>
        <v>35.576038151679498</v>
      </c>
      <c r="AE224">
        <f t="shared" si="384"/>
        <v>4.7781897662766504</v>
      </c>
      <c r="AF224">
        <f t="shared" si="385"/>
        <v>0.100744499927881</v>
      </c>
      <c r="AG224">
        <f t="shared" si="386"/>
        <v>1.5497939129916001</v>
      </c>
      <c r="AH224">
        <f t="shared" si="387"/>
        <v>35.320884207008397</v>
      </c>
      <c r="AI224">
        <f t="shared" si="388"/>
        <v>3.85461413536233</v>
      </c>
      <c r="AJ224">
        <f t="shared" si="389"/>
        <v>0.191128156202689</v>
      </c>
      <c r="AK224">
        <f t="shared" si="390"/>
        <v>0.94734136516130096</v>
      </c>
      <c r="AL224">
        <f t="shared" si="391"/>
        <v>35.923336754838701</v>
      </c>
      <c r="AM224">
        <f t="shared" si="392"/>
        <v>3.4263236758776201</v>
      </c>
      <c r="AN224">
        <f t="shared" si="393"/>
        <v>3.7313744503077999E-2</v>
      </c>
      <c r="AO224">
        <f t="shared" si="394"/>
        <v>0.28527206691512003</v>
      </c>
      <c r="AP224">
        <f t="shared" si="395"/>
        <v>36.585406053084903</v>
      </c>
      <c r="AQ224">
        <f t="shared" si="396"/>
        <v>3.0836913082898598</v>
      </c>
      <c r="AR224">
        <f t="shared" si="397"/>
        <v>7.8158597101560007E-2</v>
      </c>
      <c r="AS224">
        <f t="shared" si="398"/>
        <v>1.0509222499148101</v>
      </c>
      <c r="AT224">
        <f t="shared" si="399"/>
        <v>35.819755870085203</v>
      </c>
      <c r="AU224">
        <f t="shared" si="400"/>
        <v>2.7196545413643198</v>
      </c>
      <c r="AV224">
        <f t="shared" si="401"/>
        <v>3.6527749868438902E-2</v>
      </c>
      <c r="AW224">
        <f t="shared" si="402"/>
        <v>1.4584573405279</v>
      </c>
      <c r="AX224">
        <f t="shared" si="403"/>
        <v>35.412220779472101</v>
      </c>
      <c r="AY224">
        <f t="shared" si="404"/>
        <v>2.6807175288214702</v>
      </c>
      <c r="AZ224">
        <f t="shared" si="405"/>
        <v>7.9123884481858503E-2</v>
      </c>
      <c r="BA224">
        <f t="shared" si="406"/>
        <v>2.8328838299344499</v>
      </c>
      <c r="BB224">
        <f t="shared" si="407"/>
        <v>34.037794290065598</v>
      </c>
      <c r="BC224">
        <f t="shared" si="408"/>
        <v>3.4757578789577299</v>
      </c>
      <c r="BD224">
        <f t="shared" si="409"/>
        <v>7.3037431829407806E-2</v>
      </c>
      <c r="BE224">
        <f t="shared" si="410"/>
        <v>1.1742121897473199</v>
      </c>
      <c r="BF224">
        <f t="shared" si="411"/>
        <v>35.6964659302527</v>
      </c>
      <c r="BG224">
        <f t="shared" si="412"/>
        <v>4.2233629819129801</v>
      </c>
      <c r="BH224">
        <f t="shared" si="413"/>
        <v>5.3158677874641097E-2</v>
      </c>
      <c r="BI224">
        <f t="shared" si="414"/>
        <v>1.29869467054774</v>
      </c>
      <c r="BJ224">
        <f t="shared" si="415"/>
        <v>35.571983449452297</v>
      </c>
      <c r="BK224">
        <f t="shared" si="416"/>
        <v>5.0109014767401403</v>
      </c>
      <c r="BL224">
        <f t="shared" si="417"/>
        <v>4.1224441024811001E-2</v>
      </c>
      <c r="BM224">
        <f t="shared" si="418"/>
        <v>0.64235910712757904</v>
      </c>
      <c r="BN224">
        <f t="shared" si="419"/>
        <v>36.228319012872397</v>
      </c>
      <c r="BO224">
        <f t="shared" si="420"/>
        <v>5.3806456568630399</v>
      </c>
      <c r="BP224">
        <f t="shared" si="421"/>
        <v>0.12749134886691199</v>
      </c>
      <c r="BQ224">
        <f t="shared" si="422"/>
        <v>0.316459991862868</v>
      </c>
      <c r="BR224">
        <f t="shared" si="423"/>
        <v>36.554218128137101</v>
      </c>
      <c r="BS224">
        <f t="shared" si="424"/>
        <v>5.2793294038248604</v>
      </c>
      <c r="BT224">
        <f t="shared" si="425"/>
        <v>4.9425942954909499E-2</v>
      </c>
      <c r="BU224">
        <f t="shared" si="426"/>
        <v>0.75980641511299296</v>
      </c>
      <c r="BV224">
        <f t="shared" si="427"/>
        <v>36.110871704887003</v>
      </c>
      <c r="BW224">
        <f t="shared" si="428"/>
        <v>4.9860333258345904</v>
      </c>
      <c r="BX224">
        <f t="shared" si="429"/>
        <v>1.0970948744170501E-2</v>
      </c>
      <c r="BY224">
        <f t="shared" si="430"/>
        <v>26.6109969313306</v>
      </c>
      <c r="BZ224">
        <f t="shared" si="431"/>
        <v>10.259681188669401</v>
      </c>
      <c r="CA224">
        <f t="shared" si="432"/>
        <v>4.7236105192117197</v>
      </c>
      <c r="CB224">
        <f t="shared" si="433"/>
        <v>1.0393530389214201E-2</v>
      </c>
      <c r="CC224">
        <f t="shared" si="434"/>
        <v>72.851081876033305</v>
      </c>
      <c r="CD224">
        <f t="shared" si="435"/>
        <v>35.980403756033297</v>
      </c>
      <c r="CE224">
        <f t="shared" si="436"/>
        <v>4.4874299932511299</v>
      </c>
      <c r="CF224">
        <f t="shared" si="437"/>
        <v>2.5031939361526302E-2</v>
      </c>
      <c r="CG224" t="e">
        <f t="shared" si="438"/>
        <v>#NUM!</v>
      </c>
      <c r="CH224" t="e">
        <f t="shared" si="439"/>
        <v>#NUM!</v>
      </c>
      <c r="CI224">
        <f t="shared" si="440"/>
        <v>4.2737428507153696</v>
      </c>
      <c r="CJ224">
        <f t="shared" si="441"/>
        <v>3.2952360149494098E-2</v>
      </c>
      <c r="CK224" t="e">
        <f t="shared" si="442"/>
        <v>#NUM!</v>
      </c>
      <c r="CL224" t="e">
        <f t="shared" si="443"/>
        <v>#NUM!</v>
      </c>
      <c r="CM224">
        <f t="shared" si="444"/>
        <v>4.07948181204649</v>
      </c>
      <c r="CN224">
        <f t="shared" si="445"/>
        <v>3.1454525597244397E-2</v>
      </c>
      <c r="CO224" t="e">
        <f t="shared" si="446"/>
        <v>#NUM!</v>
      </c>
      <c r="CP224" t="e">
        <f t="shared" si="447"/>
        <v>#NUM!</v>
      </c>
      <c r="CQ224">
        <f t="shared" si="448"/>
        <v>3.9021130376096802</v>
      </c>
      <c r="CR224">
        <f t="shared" si="449"/>
        <v>7.5992417851546298E-2</v>
      </c>
      <c r="CS224" t="e">
        <f t="shared" si="450"/>
        <v>#NUM!</v>
      </c>
      <c r="CT224" t="e">
        <f t="shared" si="451"/>
        <v>#NUM!</v>
      </c>
      <c r="CU224">
        <f t="shared" si="452"/>
        <v>3.7395249943759401</v>
      </c>
      <c r="CV224">
        <f t="shared" si="453"/>
        <v>8.6434321996310806E-2</v>
      </c>
      <c r="CW224" t="e">
        <f t="shared" si="454"/>
        <v>#NUM!</v>
      </c>
      <c r="CX224" t="e">
        <f t="shared" si="455"/>
        <v>#NUM!</v>
      </c>
      <c r="CY224">
        <f t="shared" si="456"/>
        <v>3.74251541867981</v>
      </c>
      <c r="CZ224">
        <f t="shared" si="457"/>
        <v>8.3119361235242398E-2</v>
      </c>
      <c r="DA224" t="e">
        <f t="shared" si="458"/>
        <v>#NUM!</v>
      </c>
      <c r="DB224" t="e">
        <f t="shared" si="459"/>
        <v>#NUM!</v>
      </c>
      <c r="DC224">
        <f t="shared" si="460"/>
        <v>3.5985725179613599</v>
      </c>
      <c r="DD224">
        <f t="shared" si="461"/>
        <v>5.4730529989119002E-2</v>
      </c>
      <c r="DE224" t="e">
        <f t="shared" si="462"/>
        <v>#NUM!</v>
      </c>
      <c r="DF224" t="e">
        <f t="shared" si="463"/>
        <v>#NUM!</v>
      </c>
      <c r="DG224">
        <f t="shared" si="464"/>
        <v>3.46529205433316</v>
      </c>
      <c r="DH224">
        <f t="shared" si="465"/>
        <v>3.2066882114819797E-2</v>
      </c>
      <c r="DI224" t="e">
        <f t="shared" si="466"/>
        <v>#NUM!</v>
      </c>
      <c r="DJ224" t="e">
        <f t="shared" si="467"/>
        <v>#NUM!</v>
      </c>
      <c r="DK224">
        <f t="shared" ref="DK224:DK287" si="468">SQRT((C196-C224)^2+(D196-D224)^2)/5.73/0.924</f>
        <v>3.4724160662062298</v>
      </c>
      <c r="DL224">
        <f t="shared" ref="DL224:DL287" si="469">SQRT((E196-E224)^2+(F196-F224)^2)/5.73/0.924</f>
        <v>2.3791294140323001E-2</v>
      </c>
      <c r="DM224" t="e">
        <f t="shared" ref="DM224:DM287" si="470">ASIN((DL196*SIN(A224/180*PI())/DK224))*180/PI()</f>
        <v>#NUM!</v>
      </c>
      <c r="DN224" t="e">
        <f t="shared" ref="DN224:DN287" si="471">ABS(ABS(B224)-ABS(DM224))</f>
        <v>#NUM!</v>
      </c>
      <c r="DO224">
        <f t="shared" si="352"/>
        <v>3.3526775811646399</v>
      </c>
      <c r="DP224">
        <f t="shared" si="353"/>
        <v>1.70057662269135E-2</v>
      </c>
      <c r="DQ224" t="e">
        <f t="shared" si="354"/>
        <v>#NUM!</v>
      </c>
      <c r="DR224" t="e">
        <f t="shared" si="355"/>
        <v>#NUM!</v>
      </c>
      <c r="DS224">
        <f t="shared" si="356"/>
        <v>3.2409216617924899</v>
      </c>
      <c r="DT224">
        <f t="shared" si="357"/>
        <v>1.64695830975456E-2</v>
      </c>
      <c r="DU224" t="e">
        <f t="shared" si="358"/>
        <v>#NUM!</v>
      </c>
      <c r="DV224" t="e">
        <f t="shared" si="359"/>
        <v>#NUM!</v>
      </c>
    </row>
    <row r="225" spans="1:126" x14ac:dyDescent="0.15">
      <c r="A225">
        <v>11.68187103</v>
      </c>
      <c r="B225">
        <v>-36.858016790000001</v>
      </c>
      <c r="C225">
        <v>247</v>
      </c>
      <c r="D225">
        <v>42</v>
      </c>
      <c r="E225">
        <v>368.06893919999999</v>
      </c>
      <c r="F225">
        <v>159.03176880000001</v>
      </c>
      <c r="G225">
        <f t="shared" si="360"/>
        <v>5.2408429371780096</v>
      </c>
      <c r="H225">
        <f t="shared" si="361"/>
        <v>5.1196061547943196E-4</v>
      </c>
      <c r="I225">
        <f t="shared" si="362"/>
        <v>0.53564931479960798</v>
      </c>
      <c r="J225">
        <f t="shared" si="363"/>
        <v>36.322367475200402</v>
      </c>
      <c r="K225">
        <f t="shared" si="364"/>
        <v>0</v>
      </c>
      <c r="L225">
        <f t="shared" si="365"/>
        <v>0.122339576600676</v>
      </c>
      <c r="M225" t="e">
        <f t="shared" si="366"/>
        <v>#DIV/0!</v>
      </c>
      <c r="N225" t="e">
        <f t="shared" si="367"/>
        <v>#DIV/0!</v>
      </c>
      <c r="O225">
        <f t="shared" si="368"/>
        <v>2.4930166629173001</v>
      </c>
      <c r="P225">
        <f t="shared" si="369"/>
        <v>8.1559717733783801E-2</v>
      </c>
      <c r="Q225">
        <f t="shared" si="370"/>
        <v>1.73323910380909</v>
      </c>
      <c r="R225">
        <f t="shared" si="371"/>
        <v>35.124777686190903</v>
      </c>
      <c r="S225">
        <f t="shared" si="372"/>
        <v>2.9563540873390801</v>
      </c>
      <c r="T225">
        <f t="shared" si="373"/>
        <v>0.26753946159983399</v>
      </c>
      <c r="U225">
        <f t="shared" si="374"/>
        <v>1.6787268502997901</v>
      </c>
      <c r="V225">
        <f t="shared" si="375"/>
        <v>35.179289939700197</v>
      </c>
      <c r="W225">
        <f t="shared" si="376"/>
        <v>5.2884869638796301</v>
      </c>
      <c r="X225">
        <f t="shared" si="377"/>
        <v>0.21621328989995001</v>
      </c>
      <c r="Y225">
        <f t="shared" si="378"/>
        <v>0.56930168898411704</v>
      </c>
      <c r="Z225">
        <f t="shared" si="379"/>
        <v>36.288715101015903</v>
      </c>
      <c r="AA225">
        <f t="shared" si="380"/>
        <v>7.5308087377417499</v>
      </c>
      <c r="AB225">
        <f t="shared" si="381"/>
        <v>0.14571397976265499</v>
      </c>
      <c r="AC225">
        <f t="shared" si="382"/>
        <v>0.221432812533602</v>
      </c>
      <c r="AD225">
        <f t="shared" si="383"/>
        <v>36.636583977466401</v>
      </c>
      <c r="AE225">
        <f t="shared" si="384"/>
        <v>5.7537023986037701</v>
      </c>
      <c r="AF225">
        <f t="shared" si="385"/>
        <v>0.10061580620606</v>
      </c>
      <c r="AG225">
        <f t="shared" si="386"/>
        <v>0.25296074088087001</v>
      </c>
      <c r="AH225">
        <f t="shared" si="387"/>
        <v>36.605056049119099</v>
      </c>
      <c r="AI225">
        <f t="shared" si="388"/>
        <v>4.4345311310086304</v>
      </c>
      <c r="AJ225">
        <f t="shared" si="389"/>
        <v>8.8095056322482601E-2</v>
      </c>
      <c r="AK225">
        <f t="shared" si="390"/>
        <v>0.141485212359198</v>
      </c>
      <c r="AL225">
        <f t="shared" si="391"/>
        <v>36.716531577640801</v>
      </c>
      <c r="AM225">
        <f t="shared" si="392"/>
        <v>3.7625376730850402</v>
      </c>
      <c r="AN225">
        <f t="shared" si="393"/>
        <v>0.16984001007899799</v>
      </c>
      <c r="AO225">
        <f t="shared" si="394"/>
        <v>0.31529875141036601</v>
      </c>
      <c r="AP225">
        <f t="shared" si="395"/>
        <v>36.542718038589598</v>
      </c>
      <c r="AQ225">
        <f t="shared" si="396"/>
        <v>3.3862839057765299</v>
      </c>
      <c r="AR225">
        <f t="shared" si="397"/>
        <v>3.3530738653023702E-2</v>
      </c>
      <c r="AS225">
        <f t="shared" si="398"/>
        <v>5.3103209312781403E-2</v>
      </c>
      <c r="AT225">
        <f t="shared" si="399"/>
        <v>36.804913580687199</v>
      </c>
      <c r="AU225">
        <f t="shared" si="400"/>
        <v>3.0784399143423</v>
      </c>
      <c r="AV225">
        <f t="shared" si="401"/>
        <v>7.1034510264580006E-2</v>
      </c>
      <c r="AW225">
        <f t="shared" si="402"/>
        <v>0.29125328627276897</v>
      </c>
      <c r="AX225">
        <f t="shared" si="403"/>
        <v>36.566763503727202</v>
      </c>
      <c r="AY225">
        <f t="shared" si="404"/>
        <v>2.8219032548137801</v>
      </c>
      <c r="AZ225">
        <f t="shared" si="405"/>
        <v>3.3477194927284099E-2</v>
      </c>
      <c r="BA225">
        <f t="shared" si="406"/>
        <v>0.632484757236072</v>
      </c>
      <c r="BB225">
        <f t="shared" si="407"/>
        <v>36.225532032763901</v>
      </c>
      <c r="BC225">
        <f t="shared" si="408"/>
        <v>2.8765576879814998</v>
      </c>
      <c r="BD225">
        <f t="shared" si="409"/>
        <v>7.3004029049041394E-2</v>
      </c>
      <c r="BE225">
        <f t="shared" si="410"/>
        <v>0.50269953036259496</v>
      </c>
      <c r="BF225">
        <f t="shared" si="411"/>
        <v>36.355317259637403</v>
      </c>
      <c r="BG225">
        <f t="shared" si="412"/>
        <v>3.5836423247074798</v>
      </c>
      <c r="BH225">
        <f t="shared" si="413"/>
        <v>6.7789455545538405E-2</v>
      </c>
      <c r="BI225">
        <f t="shared" si="414"/>
        <v>0.19804477469781701</v>
      </c>
      <c r="BJ225">
        <f t="shared" si="415"/>
        <v>36.659972015302202</v>
      </c>
      <c r="BK225">
        <f t="shared" si="416"/>
        <v>4.2600687410208797</v>
      </c>
      <c r="BL225">
        <f t="shared" si="417"/>
        <v>4.9592128245332698E-2</v>
      </c>
      <c r="BM225">
        <f t="shared" si="418"/>
        <v>0.11696683003846001</v>
      </c>
      <c r="BN225">
        <f t="shared" si="419"/>
        <v>36.741049959961501</v>
      </c>
      <c r="BO225">
        <f t="shared" si="420"/>
        <v>4.9579565286371601</v>
      </c>
      <c r="BP225">
        <f t="shared" si="421"/>
        <v>3.8615960867343903E-2</v>
      </c>
      <c r="BQ225">
        <f t="shared" si="422"/>
        <v>0.190415801020553</v>
      </c>
      <c r="BR225">
        <f t="shared" si="423"/>
        <v>36.667600988979501</v>
      </c>
      <c r="BS225">
        <f t="shared" si="424"/>
        <v>5.2976286940630199</v>
      </c>
      <c r="BT225">
        <f t="shared" si="425"/>
        <v>0.119964985354733</v>
      </c>
      <c r="BU225">
        <f t="shared" si="426"/>
        <v>5.6385138948169697E-2</v>
      </c>
      <c r="BV225">
        <f t="shared" si="427"/>
        <v>36.8016316510518</v>
      </c>
      <c r="BW225">
        <f t="shared" si="428"/>
        <v>5.19793808149974</v>
      </c>
      <c r="BX225">
        <f t="shared" si="429"/>
        <v>4.6664442777534801E-2</v>
      </c>
      <c r="BY225">
        <f t="shared" si="430"/>
        <v>2.6294785418048399</v>
      </c>
      <c r="BZ225">
        <f t="shared" si="431"/>
        <v>34.2285382481952</v>
      </c>
      <c r="CA225">
        <f t="shared" si="432"/>
        <v>4.9243623929997504</v>
      </c>
      <c r="CB225">
        <f t="shared" si="433"/>
        <v>1.0367109801867299E-2</v>
      </c>
      <c r="CC225">
        <f t="shared" si="434"/>
        <v>8.6547254773109401</v>
      </c>
      <c r="CD225">
        <f t="shared" si="435"/>
        <v>28.2032913126891</v>
      </c>
      <c r="CE225">
        <f t="shared" si="436"/>
        <v>4.6781442733497602</v>
      </c>
      <c r="CF225">
        <f t="shared" si="437"/>
        <v>9.8487543117739499E-3</v>
      </c>
      <c r="CG225">
        <f t="shared" si="438"/>
        <v>18.685536592072602</v>
      </c>
      <c r="CH225">
        <f t="shared" si="439"/>
        <v>18.172480197927399</v>
      </c>
      <c r="CI225">
        <f t="shared" si="440"/>
        <v>4.4553754984283396</v>
      </c>
      <c r="CJ225">
        <f t="shared" si="441"/>
        <v>2.3816770630411301E-2</v>
      </c>
      <c r="CK225">
        <f t="shared" si="442"/>
        <v>20.568750954526699</v>
      </c>
      <c r="CL225">
        <f t="shared" si="443"/>
        <v>16.289265835473302</v>
      </c>
      <c r="CM225">
        <f t="shared" si="444"/>
        <v>4.2528584303179704</v>
      </c>
      <c r="CN225">
        <f t="shared" si="445"/>
        <v>3.1431092841124803E-2</v>
      </c>
      <c r="CO225">
        <f t="shared" si="446"/>
        <v>26.4543535022989</v>
      </c>
      <c r="CP225">
        <f t="shared" si="447"/>
        <v>10.4036632877011</v>
      </c>
      <c r="CQ225">
        <f t="shared" si="448"/>
        <v>4.0679515420432697</v>
      </c>
      <c r="CR225">
        <f t="shared" si="449"/>
        <v>3.00645235871628E-2</v>
      </c>
      <c r="CS225">
        <f t="shared" si="450"/>
        <v>35.415234905901499</v>
      </c>
      <c r="CT225">
        <f t="shared" si="451"/>
        <v>1.44278188409854</v>
      </c>
      <c r="CU225">
        <f t="shared" si="452"/>
        <v>3.8984535611247999</v>
      </c>
      <c r="CV225">
        <f t="shared" si="453"/>
        <v>7.2805446955971798E-2</v>
      </c>
      <c r="CW225">
        <f t="shared" si="454"/>
        <v>41.317525811507402</v>
      </c>
      <c r="CX225">
        <f t="shared" si="455"/>
        <v>4.45950902150744</v>
      </c>
      <c r="CY225">
        <f t="shared" si="456"/>
        <v>3.74251541867981</v>
      </c>
      <c r="CZ225">
        <f t="shared" si="457"/>
        <v>8.2957022029178207E-2</v>
      </c>
      <c r="DA225">
        <f t="shared" si="458"/>
        <v>50.726921653715401</v>
      </c>
      <c r="DB225">
        <f t="shared" si="459"/>
        <v>13.8689048637154</v>
      </c>
      <c r="DC225">
        <f t="shared" si="460"/>
        <v>3.7395249943759499</v>
      </c>
      <c r="DD225">
        <f t="shared" si="461"/>
        <v>7.9903373267906502E-2</v>
      </c>
      <c r="DE225">
        <f t="shared" si="462"/>
        <v>67.443496088649098</v>
      </c>
      <c r="DF225">
        <f t="shared" si="463"/>
        <v>30.585479298649101</v>
      </c>
      <c r="DG225">
        <f t="shared" si="464"/>
        <v>3.6010240686583201</v>
      </c>
      <c r="DH225">
        <f t="shared" si="465"/>
        <v>5.2684515565702798E-2</v>
      </c>
      <c r="DI225">
        <f t="shared" si="466"/>
        <v>68.743356590911304</v>
      </c>
      <c r="DJ225">
        <f t="shared" si="467"/>
        <v>31.8853398009113</v>
      </c>
      <c r="DK225">
        <f t="shared" si="468"/>
        <v>3.4724160662062298</v>
      </c>
      <c r="DL225">
        <f t="shared" si="469"/>
        <v>3.0904689006017099E-2</v>
      </c>
      <c r="DM225" t="e">
        <f t="shared" si="470"/>
        <v>#NUM!</v>
      </c>
      <c r="DN225" t="e">
        <f t="shared" si="471"/>
        <v>#NUM!</v>
      </c>
      <c r="DO225">
        <f t="shared" ref="DO225:DO288" si="472">SQRT((C196-C225)^2+(D196-D225)^2)/5.73/0.957</f>
        <v>3.4840138475461999</v>
      </c>
      <c r="DP225">
        <f t="shared" ref="DP225:DP288" si="473">SQRT((E196-E225)^2+(F196-F225)^2)/5.73/0.957</f>
        <v>2.2988027832542501E-2</v>
      </c>
      <c r="DQ225" t="e">
        <f t="shared" ref="DQ225:DQ288" si="474">ASIN((DP196*SIN(A225/180*PI())/DO225))*180/PI()</f>
        <v>#NUM!</v>
      </c>
      <c r="DR225" t="e">
        <f t="shared" ref="DR225:DR288" si="475">ABS(ABS(B225)-ABS(DQ225))</f>
        <v>#NUM!</v>
      </c>
      <c r="DS225">
        <f t="shared" si="356"/>
        <v>3.36788005262799</v>
      </c>
      <c r="DT225">
        <f t="shared" si="357"/>
        <v>1.6444103381371498E-2</v>
      </c>
      <c r="DU225" t="e">
        <f t="shared" si="358"/>
        <v>#NUM!</v>
      </c>
      <c r="DV225" t="e">
        <f t="shared" si="359"/>
        <v>#NUM!</v>
      </c>
    </row>
    <row r="226" spans="1:126" x14ac:dyDescent="0.15">
      <c r="A226">
        <v>89.303043220000006</v>
      </c>
      <c r="B226">
        <v>-37.350260290000001</v>
      </c>
      <c r="C226">
        <v>247</v>
      </c>
      <c r="D226">
        <v>42</v>
      </c>
      <c r="E226">
        <v>367.94497680000001</v>
      </c>
      <c r="F226">
        <v>158.9454193</v>
      </c>
      <c r="G226">
        <f t="shared" si="360"/>
        <v>0</v>
      </c>
      <c r="H226">
        <f t="shared" si="361"/>
        <v>0.79174746157956</v>
      </c>
      <c r="I226" t="e">
        <f t="shared" si="362"/>
        <v>#DIV/0!</v>
      </c>
      <c r="J226" t="e">
        <f t="shared" si="363"/>
        <v>#DIV/0!</v>
      </c>
      <c r="K226">
        <f t="shared" si="364"/>
        <v>2.64424348193982</v>
      </c>
      <c r="L226">
        <f t="shared" si="365"/>
        <v>0.39948970078040102</v>
      </c>
      <c r="M226">
        <f t="shared" si="366"/>
        <v>2.6461827804673201</v>
      </c>
      <c r="N226">
        <f t="shared" si="367"/>
        <v>34.704077509532702</v>
      </c>
      <c r="O226">
        <f t="shared" si="368"/>
        <v>0</v>
      </c>
      <c r="P226">
        <f t="shared" si="369"/>
        <v>0.30139669983737699</v>
      </c>
      <c r="Q226" t="e">
        <f t="shared" si="370"/>
        <v>#DIV/0!</v>
      </c>
      <c r="R226" t="e">
        <f t="shared" si="371"/>
        <v>#DIV/0!</v>
      </c>
      <c r="S226">
        <f t="shared" si="372"/>
        <v>1.8697624971879701</v>
      </c>
      <c r="T226">
        <f t="shared" si="373"/>
        <v>0.22604752487803301</v>
      </c>
      <c r="U226">
        <f t="shared" si="374"/>
        <v>6.8972677770626403</v>
      </c>
      <c r="V226">
        <f t="shared" si="375"/>
        <v>30.452992512937399</v>
      </c>
      <c r="W226">
        <f t="shared" si="376"/>
        <v>2.36508326987127</v>
      </c>
      <c r="X226">
        <f t="shared" si="377"/>
        <v>0.11832597534270101</v>
      </c>
      <c r="Y226">
        <f t="shared" si="378"/>
        <v>12.117769121599499</v>
      </c>
      <c r="Z226">
        <f t="shared" si="379"/>
        <v>25.2324911684005</v>
      </c>
      <c r="AA226">
        <f t="shared" si="380"/>
        <v>4.4070724698996901</v>
      </c>
      <c r="AB226">
        <f t="shared" si="381"/>
        <v>0.11469169688063501</v>
      </c>
      <c r="AC226">
        <f t="shared" si="382"/>
        <v>2.07252860738694</v>
      </c>
      <c r="AD226">
        <f t="shared" si="383"/>
        <v>35.277731682613101</v>
      </c>
      <c r="AE226">
        <f t="shared" si="384"/>
        <v>6.4549789180643602</v>
      </c>
      <c r="AF226">
        <f t="shared" si="385"/>
        <v>0.15380054123151199</v>
      </c>
      <c r="AG226">
        <f t="shared" si="386"/>
        <v>0.53882780951946696</v>
      </c>
      <c r="AH226">
        <f t="shared" si="387"/>
        <v>36.811432480480498</v>
      </c>
      <c r="AI226">
        <f t="shared" si="388"/>
        <v>5.0344895987782996</v>
      </c>
      <c r="AJ226">
        <f t="shared" si="389"/>
        <v>0.15905229108791</v>
      </c>
      <c r="AK226">
        <f t="shared" si="390"/>
        <v>1.3002278980567901</v>
      </c>
      <c r="AL226">
        <f t="shared" si="391"/>
        <v>36.050032391943198</v>
      </c>
      <c r="AM226">
        <f t="shared" si="392"/>
        <v>3.9418054497854502</v>
      </c>
      <c r="AN226">
        <f t="shared" si="393"/>
        <v>0.141343240600874</v>
      </c>
      <c r="AO226">
        <f t="shared" si="394"/>
        <v>2.15634463295829</v>
      </c>
      <c r="AP226">
        <f t="shared" si="395"/>
        <v>35.1939156570417</v>
      </c>
      <c r="AQ226">
        <f t="shared" si="396"/>
        <v>3.3862839057765299</v>
      </c>
      <c r="AR226">
        <f t="shared" si="397"/>
        <v>0.19723767983642099</v>
      </c>
      <c r="AS226">
        <f t="shared" si="398"/>
        <v>2.26195543247439</v>
      </c>
      <c r="AT226">
        <f t="shared" si="399"/>
        <v>35.0883048575256</v>
      </c>
      <c r="AU226">
        <f t="shared" si="400"/>
        <v>3.0784399143423</v>
      </c>
      <c r="AV226">
        <f t="shared" si="401"/>
        <v>7.5906425992760804E-2</v>
      </c>
      <c r="AW226">
        <f t="shared" si="402"/>
        <v>0.35089036915161698</v>
      </c>
      <c r="AX226">
        <f t="shared" si="403"/>
        <v>36.999369920848402</v>
      </c>
      <c r="AY226">
        <f t="shared" si="404"/>
        <v>2.8219032548137801</v>
      </c>
      <c r="AZ226">
        <f t="shared" si="405"/>
        <v>2.2625415883734099E-2</v>
      </c>
      <c r="BA226">
        <f t="shared" si="406"/>
        <v>1.4384865223751699</v>
      </c>
      <c r="BB226">
        <f t="shared" si="407"/>
        <v>35.911773767624801</v>
      </c>
      <c r="BC226">
        <f t="shared" si="408"/>
        <v>2.6048337736742599</v>
      </c>
      <c r="BD226">
        <f t="shared" si="409"/>
        <v>3.0787935448651799E-2</v>
      </c>
      <c r="BE226">
        <f t="shared" si="410"/>
        <v>3.6524619311433102</v>
      </c>
      <c r="BF226">
        <f t="shared" si="411"/>
        <v>33.697798358856701</v>
      </c>
      <c r="BG226">
        <f t="shared" si="412"/>
        <v>2.6710892816971001</v>
      </c>
      <c r="BH226">
        <f t="shared" si="413"/>
        <v>5.6919735479474001E-2</v>
      </c>
      <c r="BI226">
        <f t="shared" si="414"/>
        <v>1.4323355705555201</v>
      </c>
      <c r="BJ226">
        <f t="shared" si="415"/>
        <v>35.9179247194445</v>
      </c>
      <c r="BK226">
        <f t="shared" si="416"/>
        <v>3.3447328363936499</v>
      </c>
      <c r="BL226">
        <f t="shared" si="417"/>
        <v>5.3125086447509101E-2</v>
      </c>
      <c r="BM226">
        <f t="shared" si="418"/>
        <v>1.82612834512594</v>
      </c>
      <c r="BN226">
        <f t="shared" si="419"/>
        <v>35.5241319448741</v>
      </c>
      <c r="BO226">
        <f t="shared" si="420"/>
        <v>3.9938144447070698</v>
      </c>
      <c r="BP226">
        <f t="shared" si="421"/>
        <v>3.1005786456842599E-2</v>
      </c>
      <c r="BQ226">
        <f t="shared" si="422"/>
        <v>0.57695173262440902</v>
      </c>
      <c r="BR226">
        <f t="shared" si="423"/>
        <v>36.7733085573756</v>
      </c>
      <c r="BS226">
        <f t="shared" si="424"/>
        <v>4.6663120269526202</v>
      </c>
      <c r="BT226">
        <f t="shared" si="425"/>
        <v>5.3067096155443201E-2</v>
      </c>
      <c r="BU226">
        <f t="shared" si="426"/>
        <v>0.94054045727361901</v>
      </c>
      <c r="BV226">
        <f t="shared" si="427"/>
        <v>36.409719832726402</v>
      </c>
      <c r="BW226">
        <f t="shared" si="428"/>
        <v>5.0033159888372998</v>
      </c>
      <c r="BX226">
        <f t="shared" si="429"/>
        <v>0.13750444603786199</v>
      </c>
      <c r="BY226">
        <f t="shared" si="430"/>
        <v>0.62040382052353105</v>
      </c>
      <c r="BZ226">
        <f t="shared" si="431"/>
        <v>36.729856469476502</v>
      </c>
      <c r="CA226">
        <f t="shared" si="432"/>
        <v>4.9243623929997504</v>
      </c>
      <c r="CB226">
        <f t="shared" si="433"/>
        <v>8.1868762008218701E-2</v>
      </c>
      <c r="CC226">
        <f t="shared" si="434"/>
        <v>26.128479826859799</v>
      </c>
      <c r="CD226">
        <f t="shared" si="435"/>
        <v>11.221780463140201</v>
      </c>
      <c r="CE226">
        <f t="shared" si="436"/>
        <v>4.6781442733497602</v>
      </c>
      <c r="CF226">
        <f t="shared" si="437"/>
        <v>4.2756130613084302E-2</v>
      </c>
      <c r="CG226">
        <f t="shared" si="438"/>
        <v>67.713008505919404</v>
      </c>
      <c r="CH226">
        <f t="shared" si="439"/>
        <v>30.3627482159194</v>
      </c>
      <c r="CI226">
        <f t="shared" si="440"/>
        <v>4.4553754984283396</v>
      </c>
      <c r="CJ226">
        <f t="shared" si="441"/>
        <v>4.0720124393413701E-2</v>
      </c>
      <c r="CK226" t="e">
        <f t="shared" si="442"/>
        <v>#NUM!</v>
      </c>
      <c r="CL226" t="e">
        <f t="shared" si="443"/>
        <v>#NUM!</v>
      </c>
      <c r="CM226">
        <f t="shared" si="444"/>
        <v>4.2528584303179704</v>
      </c>
      <c r="CN226">
        <f t="shared" si="445"/>
        <v>3.4343227783495599E-2</v>
      </c>
      <c r="CO226" t="e">
        <f t="shared" si="446"/>
        <v>#NUM!</v>
      </c>
      <c r="CP226" t="e">
        <f t="shared" si="447"/>
        <v>#NUM!</v>
      </c>
      <c r="CQ226">
        <f t="shared" si="448"/>
        <v>4.0679515420432697</v>
      </c>
      <c r="CR226">
        <f t="shared" si="449"/>
        <v>4.5920452031866198E-2</v>
      </c>
      <c r="CS226" t="e">
        <f t="shared" si="450"/>
        <v>#NUM!</v>
      </c>
      <c r="CT226" t="e">
        <f t="shared" si="451"/>
        <v>#NUM!</v>
      </c>
      <c r="CU226">
        <f t="shared" si="452"/>
        <v>3.8984535611247999</v>
      </c>
      <c r="CV226">
        <f t="shared" si="453"/>
        <v>4.4007099863871801E-2</v>
      </c>
      <c r="CW226" t="e">
        <f t="shared" si="454"/>
        <v>#NUM!</v>
      </c>
      <c r="CX226" t="e">
        <f t="shared" si="455"/>
        <v>#NUM!</v>
      </c>
      <c r="CY226">
        <f t="shared" si="456"/>
        <v>3.74251541867981</v>
      </c>
      <c r="CZ226">
        <f t="shared" si="457"/>
        <v>8.3087778376707694E-2</v>
      </c>
      <c r="DA226" t="e">
        <f t="shared" si="458"/>
        <v>#NUM!</v>
      </c>
      <c r="DB226" t="e">
        <f t="shared" si="459"/>
        <v>#NUM!</v>
      </c>
      <c r="DC226">
        <f t="shared" si="460"/>
        <v>3.5985725179613599</v>
      </c>
      <c r="DD226">
        <f t="shared" si="461"/>
        <v>9.1052091408675304E-2</v>
      </c>
      <c r="DE226" t="e">
        <f t="shared" si="462"/>
        <v>#NUM!</v>
      </c>
      <c r="DF226" t="e">
        <f t="shared" si="463"/>
        <v>#NUM!</v>
      </c>
      <c r="DG226">
        <f t="shared" si="464"/>
        <v>3.6010240686583201</v>
      </c>
      <c r="DH226">
        <f t="shared" si="465"/>
        <v>8.8138990727036806E-2</v>
      </c>
      <c r="DI226" t="e">
        <f t="shared" si="466"/>
        <v>#NUM!</v>
      </c>
      <c r="DJ226" t="e">
        <f t="shared" si="467"/>
        <v>#NUM!</v>
      </c>
      <c r="DK226">
        <f t="shared" si="468"/>
        <v>3.4724160662062298</v>
      </c>
      <c r="DL226">
        <f t="shared" si="469"/>
        <v>5.9977976083403897E-2</v>
      </c>
      <c r="DM226" t="e">
        <f t="shared" si="470"/>
        <v>#NUM!</v>
      </c>
      <c r="DN226" t="e">
        <f t="shared" si="471"/>
        <v>#NUM!</v>
      </c>
      <c r="DO226">
        <f t="shared" si="472"/>
        <v>3.3526775811646399</v>
      </c>
      <c r="DP226">
        <f t="shared" si="473"/>
        <v>4.6888695874625699E-2</v>
      </c>
      <c r="DQ226" t="e">
        <f t="shared" si="474"/>
        <v>#NUM!</v>
      </c>
      <c r="DR226" t="e">
        <f t="shared" si="475"/>
        <v>#NUM!</v>
      </c>
      <c r="DS226">
        <f t="shared" ref="DS226:DS289" si="476">SQRT((C196-C226)^2+(D196-D226)^2)/5.73/0.99</f>
        <v>3.36788005262799</v>
      </c>
      <c r="DT226">
        <f t="shared" ref="DT226:DT289" si="477">SQRT((E196-E226)^2+(F196-F226)^2)/5.73/0.99</f>
        <v>4.0046607400361901E-2</v>
      </c>
      <c r="DU226" t="e">
        <f t="shared" ref="DU226:DU289" si="478">ASIN((DT196*SIN(A226/180*PI())/DS226))*180/PI()</f>
        <v>#NUM!</v>
      </c>
      <c r="DV226" t="e">
        <f t="shared" ref="DV226:DV289" si="479">ABS(ABS(B226)-ABS(DU226))</f>
        <v>#NUM!</v>
      </c>
    </row>
    <row r="227" spans="1:126" x14ac:dyDescent="0.15">
      <c r="A227">
        <v>54.098758420000003</v>
      </c>
      <c r="B227">
        <v>-37.520421630000001</v>
      </c>
      <c r="C227">
        <v>246</v>
      </c>
      <c r="D227">
        <v>42</v>
      </c>
      <c r="E227">
        <v>367.94180299999999</v>
      </c>
      <c r="F227">
        <v>158.94841</v>
      </c>
      <c r="G227">
        <f t="shared" si="360"/>
        <v>5.2408429371780096</v>
      </c>
      <c r="H227">
        <f t="shared" si="361"/>
        <v>2.2854698297848201E-2</v>
      </c>
      <c r="I227">
        <f t="shared" si="362"/>
        <v>7.0290825017007696</v>
      </c>
      <c r="J227">
        <f t="shared" si="363"/>
        <v>30.491339128299199</v>
      </c>
      <c r="K227">
        <f t="shared" si="364"/>
        <v>2.64424348193982</v>
      </c>
      <c r="L227">
        <f t="shared" si="365"/>
        <v>0.40199722269246702</v>
      </c>
      <c r="M227">
        <f t="shared" si="366"/>
        <v>2.1477830510853102</v>
      </c>
      <c r="N227">
        <f t="shared" si="367"/>
        <v>35.372638578914703</v>
      </c>
      <c r="O227">
        <f t="shared" si="368"/>
        <v>2.4930166629173001</v>
      </c>
      <c r="P227">
        <f t="shared" si="369"/>
        <v>0.26801437935316003</v>
      </c>
      <c r="Q227">
        <f t="shared" si="370"/>
        <v>6.6542464325077404</v>
      </c>
      <c r="R227">
        <f t="shared" si="371"/>
        <v>30.8661751974923</v>
      </c>
      <c r="S227">
        <f t="shared" si="372"/>
        <v>1.32212174096991</v>
      </c>
      <c r="T227">
        <f t="shared" si="373"/>
        <v>0.22870268539302499</v>
      </c>
      <c r="U227">
        <f t="shared" si="374"/>
        <v>9.8531211264689702</v>
      </c>
      <c r="V227">
        <f t="shared" si="375"/>
        <v>27.667300503530999</v>
      </c>
      <c r="W227">
        <f t="shared" si="376"/>
        <v>2.36508326987127</v>
      </c>
      <c r="X227">
        <f t="shared" si="377"/>
        <v>0.18296214831442001</v>
      </c>
      <c r="Y227">
        <f t="shared" si="378"/>
        <v>3.53012405361223</v>
      </c>
      <c r="Z227">
        <f t="shared" si="379"/>
        <v>33.990297576387803</v>
      </c>
      <c r="AA227">
        <f t="shared" si="380"/>
        <v>2.7872773636613801</v>
      </c>
      <c r="AB227">
        <f t="shared" si="381"/>
        <v>0.102193474357635</v>
      </c>
      <c r="AC227">
        <f t="shared" si="382"/>
        <v>3.4980336118869602</v>
      </c>
      <c r="AD227">
        <f t="shared" si="383"/>
        <v>34.022388018112999</v>
      </c>
      <c r="AE227">
        <f t="shared" si="384"/>
        <v>4.5329888261825397</v>
      </c>
      <c r="AF227">
        <f t="shared" si="385"/>
        <v>0.101495931975267</v>
      </c>
      <c r="AG227">
        <f t="shared" si="386"/>
        <v>1.2324866507726799</v>
      </c>
      <c r="AH227">
        <f t="shared" si="387"/>
        <v>36.287934979227302</v>
      </c>
      <c r="AI227">
        <f t="shared" si="388"/>
        <v>6.2713740682381003</v>
      </c>
      <c r="AJ227">
        <f t="shared" si="389"/>
        <v>0.13269225355185699</v>
      </c>
      <c r="AK227">
        <f t="shared" si="390"/>
        <v>0.39311520933396099</v>
      </c>
      <c r="AL227">
        <f t="shared" si="391"/>
        <v>37.127306420666002</v>
      </c>
      <c r="AM227">
        <f t="shared" si="392"/>
        <v>5.0205391584944996</v>
      </c>
      <c r="AN227">
        <f t="shared" si="393"/>
        <v>0.14060353704827999</v>
      </c>
      <c r="AO227">
        <f t="shared" si="394"/>
        <v>0.44528227658262898</v>
      </c>
      <c r="AP227">
        <f t="shared" si="395"/>
        <v>37.075139353417399</v>
      </c>
      <c r="AQ227">
        <f t="shared" si="396"/>
        <v>4.02759167902264</v>
      </c>
      <c r="AR227">
        <f t="shared" si="397"/>
        <v>0.12650806968926101</v>
      </c>
      <c r="AS227">
        <f t="shared" si="398"/>
        <v>0.45448360077414501</v>
      </c>
      <c r="AT227">
        <f t="shared" si="399"/>
        <v>37.065938029225897</v>
      </c>
      <c r="AU227">
        <f t="shared" si="400"/>
        <v>3.4668928941619801</v>
      </c>
      <c r="AV227">
        <f t="shared" si="401"/>
        <v>0.178140354905437</v>
      </c>
      <c r="AW227">
        <f t="shared" si="402"/>
        <v>1.6268687021668899</v>
      </c>
      <c r="AX227">
        <f t="shared" si="403"/>
        <v>35.893552927833099</v>
      </c>
      <c r="AY227">
        <f t="shared" si="404"/>
        <v>3.1779851529818202</v>
      </c>
      <c r="AZ227">
        <f t="shared" si="405"/>
        <v>6.9216415863584693E-2</v>
      </c>
      <c r="BA227">
        <f t="shared" si="406"/>
        <v>0.43735384968811802</v>
      </c>
      <c r="BB227">
        <f t="shared" si="407"/>
        <v>37.0830677803119</v>
      </c>
      <c r="BC227">
        <f t="shared" si="408"/>
        <v>2.9335247565986</v>
      </c>
      <c r="BD227">
        <f t="shared" si="409"/>
        <v>1.9296997733175902E-2</v>
      </c>
      <c r="BE227">
        <f t="shared" si="410"/>
        <v>2.2241106070207102</v>
      </c>
      <c r="BF227">
        <f t="shared" si="411"/>
        <v>35.296311022979303</v>
      </c>
      <c r="BG227">
        <f t="shared" si="412"/>
        <v>2.6710892816971001</v>
      </c>
      <c r="BH227">
        <f t="shared" si="413"/>
        <v>2.8831825583175302E-2</v>
      </c>
      <c r="BI227">
        <f t="shared" si="414"/>
        <v>2.6891234913723299</v>
      </c>
      <c r="BJ227">
        <f t="shared" si="415"/>
        <v>34.831298138627702</v>
      </c>
      <c r="BK227">
        <f t="shared" si="416"/>
        <v>2.56671774967141</v>
      </c>
      <c r="BL227">
        <f t="shared" si="417"/>
        <v>5.1783823392336503E-2</v>
      </c>
      <c r="BM227">
        <f t="shared" si="418"/>
        <v>1.0325075131661601</v>
      </c>
      <c r="BN227">
        <f t="shared" si="419"/>
        <v>36.487914116833799</v>
      </c>
      <c r="BO227">
        <f t="shared" si="420"/>
        <v>3.0473400422063901</v>
      </c>
      <c r="BP227">
        <f t="shared" si="421"/>
        <v>4.8547334430315399E-2</v>
      </c>
      <c r="BQ227">
        <f t="shared" si="422"/>
        <v>0.90218363720592898</v>
      </c>
      <c r="BR227">
        <f t="shared" si="423"/>
        <v>36.6182379927941</v>
      </c>
      <c r="BS227">
        <f t="shared" si="424"/>
        <v>3.6411854643508099</v>
      </c>
      <c r="BT227">
        <f t="shared" si="425"/>
        <v>2.8103367630082799E-2</v>
      </c>
      <c r="BU227">
        <f t="shared" si="426"/>
        <v>1.24369572846098</v>
      </c>
      <c r="BV227">
        <f t="shared" si="427"/>
        <v>36.276725901539002</v>
      </c>
      <c r="BW227">
        <f t="shared" si="428"/>
        <v>4.23731353730909</v>
      </c>
      <c r="BX227">
        <f t="shared" si="429"/>
        <v>4.9486657222821397E-2</v>
      </c>
      <c r="BY227">
        <f t="shared" si="430"/>
        <v>1.2295432767928001</v>
      </c>
      <c r="BZ227">
        <f t="shared" si="431"/>
        <v>36.290878353207198</v>
      </c>
      <c r="CA227">
        <f t="shared" si="432"/>
        <v>4.5651387022210903</v>
      </c>
      <c r="CB227">
        <f t="shared" si="433"/>
        <v>0.129541240147383</v>
      </c>
      <c r="CC227">
        <f t="shared" si="434"/>
        <v>11.512126475473099</v>
      </c>
      <c r="CD227">
        <f t="shared" si="435"/>
        <v>26.008295154526898</v>
      </c>
      <c r="CE227">
        <f t="shared" si="436"/>
        <v>4.5029843899535704</v>
      </c>
      <c r="CF227">
        <f t="shared" si="437"/>
        <v>7.7643275536356596E-2</v>
      </c>
      <c r="CG227">
        <f t="shared" si="438"/>
        <v>39.161432410562703</v>
      </c>
      <c r="CH227">
        <f t="shared" si="439"/>
        <v>1.6410107805626899</v>
      </c>
      <c r="CI227">
        <f t="shared" si="440"/>
        <v>4.2885565618605401</v>
      </c>
      <c r="CJ227">
        <f t="shared" si="441"/>
        <v>4.0710505939082799E-2</v>
      </c>
      <c r="CK227" t="e">
        <f t="shared" si="442"/>
        <v>#NUM!</v>
      </c>
      <c r="CL227" t="e">
        <f t="shared" si="443"/>
        <v>#NUM!</v>
      </c>
      <c r="CM227">
        <f t="shared" si="444"/>
        <v>4.0936221726850599</v>
      </c>
      <c r="CN227">
        <f t="shared" si="445"/>
        <v>3.8860028396397198E-2</v>
      </c>
      <c r="CO227" t="e">
        <f t="shared" si="446"/>
        <v>#NUM!</v>
      </c>
      <c r="CP227" t="e">
        <f t="shared" si="447"/>
        <v>#NUM!</v>
      </c>
      <c r="CQ227">
        <f t="shared" si="448"/>
        <v>3.9156385999596202</v>
      </c>
      <c r="CR227">
        <f t="shared" si="449"/>
        <v>3.2429966411414199E-2</v>
      </c>
      <c r="CS227" t="e">
        <f t="shared" si="450"/>
        <v>#NUM!</v>
      </c>
      <c r="CT227" t="e">
        <f t="shared" si="451"/>
        <v>#NUM!</v>
      </c>
      <c r="CU227">
        <f t="shared" si="452"/>
        <v>3.7524869916279702</v>
      </c>
      <c r="CV227">
        <f t="shared" si="453"/>
        <v>4.3548502713697999E-2</v>
      </c>
      <c r="CW227" t="e">
        <f t="shared" si="454"/>
        <v>#NUM!</v>
      </c>
      <c r="CX227" t="e">
        <f t="shared" si="455"/>
        <v>#NUM!</v>
      </c>
      <c r="CY227">
        <f t="shared" si="456"/>
        <v>3.6023875119628501</v>
      </c>
      <c r="CZ227">
        <f t="shared" si="457"/>
        <v>4.1806562605150102E-2</v>
      </c>
      <c r="DA227" t="e">
        <f t="shared" si="458"/>
        <v>#NUM!</v>
      </c>
      <c r="DB227" t="e">
        <f t="shared" si="459"/>
        <v>#NUM!</v>
      </c>
      <c r="DC227">
        <f t="shared" si="460"/>
        <v>3.4638341461181299</v>
      </c>
      <c r="DD227">
        <f t="shared" si="461"/>
        <v>7.9287061682321594E-2</v>
      </c>
      <c r="DE227" t="e">
        <f t="shared" si="462"/>
        <v>#NUM!</v>
      </c>
      <c r="DF227" t="e">
        <f t="shared" si="463"/>
        <v>#NUM!</v>
      </c>
      <c r="DG227">
        <f t="shared" si="464"/>
        <v>3.3355439925582</v>
      </c>
      <c r="DH227">
        <f t="shared" si="465"/>
        <v>8.70542015998058E-2</v>
      </c>
      <c r="DI227" t="e">
        <f t="shared" si="466"/>
        <v>#NUM!</v>
      </c>
      <c r="DJ227" t="e">
        <f t="shared" si="467"/>
        <v>#NUM!</v>
      </c>
      <c r="DK227">
        <f t="shared" si="468"/>
        <v>3.3415316238212598</v>
      </c>
      <c r="DL227">
        <f t="shared" si="469"/>
        <v>8.4393809529042005E-2</v>
      </c>
      <c r="DM227" t="e">
        <f t="shared" si="470"/>
        <v>#NUM!</v>
      </c>
      <c r="DN227" t="e">
        <f t="shared" si="471"/>
        <v>#NUM!</v>
      </c>
      <c r="DO227">
        <f t="shared" si="472"/>
        <v>3.22630639541363</v>
      </c>
      <c r="DP227">
        <f t="shared" si="473"/>
        <v>5.7342059311325799E-2</v>
      </c>
      <c r="DQ227" t="e">
        <f t="shared" si="474"/>
        <v>#NUM!</v>
      </c>
      <c r="DR227" t="e">
        <f t="shared" si="475"/>
        <v>#NUM!</v>
      </c>
      <c r="DS227">
        <f t="shared" si="476"/>
        <v>3.11876284889984</v>
      </c>
      <c r="DT227">
        <f t="shared" si="477"/>
        <v>4.5006044241290698E-2</v>
      </c>
      <c r="DU227" t="e">
        <f t="shared" si="478"/>
        <v>#NUM!</v>
      </c>
      <c r="DV227" t="e">
        <f t="shared" si="479"/>
        <v>#NUM!</v>
      </c>
    </row>
    <row r="228" spans="1:126" x14ac:dyDescent="0.15">
      <c r="A228">
        <v>53.97140392</v>
      </c>
      <c r="B228">
        <v>-37.800065269999997</v>
      </c>
      <c r="C228">
        <v>246</v>
      </c>
      <c r="D228">
        <v>43</v>
      </c>
      <c r="E228">
        <v>367.98937990000002</v>
      </c>
      <c r="F228">
        <v>158.68179319999999</v>
      </c>
      <c r="G228">
        <f t="shared" si="360"/>
        <v>5.2408429371780096</v>
      </c>
      <c r="H228">
        <f t="shared" si="361"/>
        <v>1.41936966086016</v>
      </c>
      <c r="I228">
        <f t="shared" si="362"/>
        <v>0.202068194636084</v>
      </c>
      <c r="J228">
        <f t="shared" si="363"/>
        <v>37.597997075363899</v>
      </c>
      <c r="K228">
        <f t="shared" si="364"/>
        <v>3.7395249943759499</v>
      </c>
      <c r="L228">
        <f t="shared" si="365"/>
        <v>0.706910471348146</v>
      </c>
      <c r="M228">
        <f t="shared" si="366"/>
        <v>4.9562546882807101</v>
      </c>
      <c r="N228">
        <f t="shared" si="367"/>
        <v>32.843810581719303</v>
      </c>
      <c r="O228">
        <f t="shared" si="368"/>
        <v>2.4930166629173001</v>
      </c>
      <c r="P228">
        <f t="shared" si="369"/>
        <v>0.63268765605480304</v>
      </c>
      <c r="Q228">
        <f t="shared" si="370"/>
        <v>1.51608631235322</v>
      </c>
      <c r="R228">
        <f t="shared" si="371"/>
        <v>36.283978957646802</v>
      </c>
      <c r="S228">
        <f t="shared" si="372"/>
        <v>1.32212174096991</v>
      </c>
      <c r="T228">
        <f t="shared" si="373"/>
        <v>0.474435262385073</v>
      </c>
      <c r="U228">
        <f t="shared" si="374"/>
        <v>9.51305102560978</v>
      </c>
      <c r="V228">
        <f t="shared" si="375"/>
        <v>28.2870142443902</v>
      </c>
      <c r="W228">
        <f t="shared" si="376"/>
        <v>1.49580999775038</v>
      </c>
      <c r="X228">
        <f t="shared" si="377"/>
        <v>0.36202401630365999</v>
      </c>
      <c r="Y228">
        <f t="shared" si="378"/>
        <v>5.5737189932073203</v>
      </c>
      <c r="Z228">
        <f t="shared" si="379"/>
        <v>32.226346276792697</v>
      </c>
      <c r="AA228">
        <f t="shared" si="380"/>
        <v>2.4930166629173001</v>
      </c>
      <c r="AB228">
        <f t="shared" si="381"/>
        <v>0.30168668025305001</v>
      </c>
      <c r="AC228">
        <f t="shared" si="382"/>
        <v>5.3473349346787096</v>
      </c>
      <c r="AD228">
        <f t="shared" si="383"/>
        <v>32.452730335321299</v>
      </c>
      <c r="AE228">
        <f t="shared" si="384"/>
        <v>2.72398727398441</v>
      </c>
      <c r="AF228">
        <f t="shared" si="385"/>
        <v>0.122788728633019</v>
      </c>
      <c r="AG228">
        <f t="shared" si="386"/>
        <v>2.0968628048114</v>
      </c>
      <c r="AH228">
        <f t="shared" si="387"/>
        <v>35.703202465188603</v>
      </c>
      <c r="AI228">
        <f t="shared" si="388"/>
        <v>4.0210762932322002</v>
      </c>
      <c r="AJ228">
        <f t="shared" si="389"/>
        <v>0.102515082839927</v>
      </c>
      <c r="AK228">
        <f t="shared" si="390"/>
        <v>2.1235756206856</v>
      </c>
      <c r="AL228">
        <f t="shared" si="391"/>
        <v>35.676489649314398</v>
      </c>
      <c r="AM228">
        <f t="shared" si="392"/>
        <v>5.4174934083669104</v>
      </c>
      <c r="AN228">
        <f t="shared" si="393"/>
        <v>0.27532203419995199</v>
      </c>
      <c r="AO228">
        <f t="shared" si="394"/>
        <v>0.57116194196024295</v>
      </c>
      <c r="AP228">
        <f t="shared" si="395"/>
        <v>37.228903328039799</v>
      </c>
      <c r="AQ228">
        <f t="shared" si="396"/>
        <v>4.36099807035556</v>
      </c>
      <c r="AR228">
        <f t="shared" si="397"/>
        <v>0.256415734249136</v>
      </c>
      <c r="AS228">
        <f t="shared" si="398"/>
        <v>1.4190746745681599</v>
      </c>
      <c r="AT228">
        <f t="shared" si="399"/>
        <v>36.380990595431797</v>
      </c>
      <c r="AU228">
        <f t="shared" si="400"/>
        <v>3.5000696586428401</v>
      </c>
      <c r="AV228">
        <f t="shared" si="401"/>
        <v>0.23311308533917299</v>
      </c>
      <c r="AW228">
        <f t="shared" si="402"/>
        <v>0.62300603800454002</v>
      </c>
      <c r="AX228">
        <f t="shared" si="403"/>
        <v>37.1770592319955</v>
      </c>
      <c r="AY228">
        <f t="shared" si="404"/>
        <v>2.9563540873390801</v>
      </c>
      <c r="AZ228">
        <f t="shared" si="405"/>
        <v>0.278509297889031</v>
      </c>
      <c r="BA228">
        <f t="shared" si="406"/>
        <v>1.60711266557433</v>
      </c>
      <c r="BB228">
        <f t="shared" si="407"/>
        <v>36.192952604425699</v>
      </c>
      <c r="BC228">
        <f t="shared" si="408"/>
        <v>2.7289422344668499</v>
      </c>
      <c r="BD228">
        <f t="shared" si="409"/>
        <v>0.162704407646793</v>
      </c>
      <c r="BE228">
        <f t="shared" si="410"/>
        <v>0.46938429825376099</v>
      </c>
      <c r="BF228">
        <f t="shared" si="411"/>
        <v>37.330680971746197</v>
      </c>
      <c r="BG228">
        <f t="shared" si="412"/>
        <v>2.5340177891477902</v>
      </c>
      <c r="BH228">
        <f t="shared" si="413"/>
        <v>0.12003771346205</v>
      </c>
      <c r="BI228">
        <f t="shared" si="414"/>
        <v>2.7566791518339402</v>
      </c>
      <c r="BJ228">
        <f t="shared" si="415"/>
        <v>35.043386118166097</v>
      </c>
      <c r="BK228">
        <f t="shared" si="416"/>
        <v>2.2575226038510201</v>
      </c>
      <c r="BL228">
        <f t="shared" si="417"/>
        <v>0.110148300325888</v>
      </c>
      <c r="BM228">
        <f t="shared" si="418"/>
        <v>2.0140522311492601</v>
      </c>
      <c r="BN228">
        <f t="shared" si="419"/>
        <v>35.786013038850697</v>
      </c>
      <c r="BO228">
        <f t="shared" si="420"/>
        <v>2.0904580227460299</v>
      </c>
      <c r="BP228">
        <f t="shared" si="421"/>
        <v>0.13783588116451401</v>
      </c>
      <c r="BQ228">
        <f t="shared" si="422"/>
        <v>2.2155904210006101</v>
      </c>
      <c r="BR228">
        <f t="shared" si="423"/>
        <v>35.584474848999399</v>
      </c>
      <c r="BS228">
        <f t="shared" si="424"/>
        <v>2.5652929825620898</v>
      </c>
      <c r="BT228">
        <f t="shared" si="425"/>
        <v>0.12972788815483699</v>
      </c>
      <c r="BU228">
        <f t="shared" si="426"/>
        <v>1.00634487131503</v>
      </c>
      <c r="BV228">
        <f t="shared" si="427"/>
        <v>36.793720398684997</v>
      </c>
      <c r="BW228">
        <f t="shared" si="428"/>
        <v>3.1643748756526899</v>
      </c>
      <c r="BX228">
        <f t="shared" si="429"/>
        <v>0.10610513526752</v>
      </c>
      <c r="BY228">
        <f t="shared" si="430"/>
        <v>1.34956355708495</v>
      </c>
      <c r="BZ228">
        <f t="shared" si="431"/>
        <v>36.450501712914999</v>
      </c>
      <c r="CA228">
        <f t="shared" si="432"/>
        <v>3.7858526039495102</v>
      </c>
      <c r="CB228">
        <f t="shared" si="433"/>
        <v>0.119636096790218</v>
      </c>
      <c r="CC228">
        <f t="shared" si="434"/>
        <v>0.55160709797501495</v>
      </c>
      <c r="CD228">
        <f t="shared" si="435"/>
        <v>37.248458172025003</v>
      </c>
      <c r="CE228">
        <f t="shared" si="436"/>
        <v>4.1304403595677499</v>
      </c>
      <c r="CF228">
        <f t="shared" si="437"/>
        <v>0.19271550514580399</v>
      </c>
      <c r="CG228">
        <f t="shared" si="438"/>
        <v>23.8577493616325</v>
      </c>
      <c r="CH228">
        <f t="shared" si="439"/>
        <v>13.942315908367499</v>
      </c>
      <c r="CI228">
        <f t="shared" si="440"/>
        <v>4.0995395480861196</v>
      </c>
      <c r="CJ228">
        <f t="shared" si="441"/>
        <v>0.13024932399157399</v>
      </c>
      <c r="CK228">
        <f t="shared" si="442"/>
        <v>55.043854320474402</v>
      </c>
      <c r="CL228">
        <f t="shared" si="443"/>
        <v>17.243789050474401</v>
      </c>
      <c r="CM228">
        <f t="shared" si="444"/>
        <v>3.9131968413549401</v>
      </c>
      <c r="CN228">
        <f t="shared" si="445"/>
        <v>9.3514335999026005E-2</v>
      </c>
      <c r="CO228" t="e">
        <f t="shared" si="446"/>
        <v>#NUM!</v>
      </c>
      <c r="CP228" t="e">
        <f t="shared" si="447"/>
        <v>#NUM!</v>
      </c>
      <c r="CQ228">
        <f t="shared" si="448"/>
        <v>3.7430578482525498</v>
      </c>
      <c r="CR228">
        <f t="shared" si="449"/>
        <v>8.9448495303416101E-2</v>
      </c>
      <c r="CS228" t="e">
        <f t="shared" si="450"/>
        <v>#NUM!</v>
      </c>
      <c r="CT228" t="e">
        <f t="shared" si="451"/>
        <v>#NUM!</v>
      </c>
      <c r="CU228">
        <f t="shared" si="452"/>
        <v>3.5870971045753599</v>
      </c>
      <c r="CV228">
        <f t="shared" si="453"/>
        <v>8.8076440618022001E-2</v>
      </c>
      <c r="CW228" t="e">
        <f t="shared" si="454"/>
        <v>#NUM!</v>
      </c>
      <c r="CX228" t="e">
        <f t="shared" si="455"/>
        <v>#NUM!</v>
      </c>
      <c r="CY228">
        <f t="shared" si="456"/>
        <v>3.44361322039234</v>
      </c>
      <c r="CZ228">
        <f t="shared" si="457"/>
        <v>9.6720835319381401E-2</v>
      </c>
      <c r="DA228" t="e">
        <f t="shared" si="458"/>
        <v>#NUM!</v>
      </c>
      <c r="DB228" t="e">
        <f t="shared" si="459"/>
        <v>#NUM!</v>
      </c>
      <c r="DC228">
        <f t="shared" si="460"/>
        <v>3.31116655806956</v>
      </c>
      <c r="DD228">
        <f t="shared" si="461"/>
        <v>9.3000803191712902E-2</v>
      </c>
      <c r="DE228" t="e">
        <f t="shared" si="462"/>
        <v>#NUM!</v>
      </c>
      <c r="DF228" t="e">
        <f t="shared" si="463"/>
        <v>#NUM!</v>
      </c>
      <c r="DG228">
        <f t="shared" si="464"/>
        <v>3.1885307596225401</v>
      </c>
      <c r="DH228">
        <f t="shared" si="465"/>
        <v>0.128858113796014</v>
      </c>
      <c r="DI228" t="e">
        <f t="shared" si="466"/>
        <v>#NUM!</v>
      </c>
      <c r="DJ228" t="e">
        <f t="shared" si="467"/>
        <v>#NUM!</v>
      </c>
      <c r="DK228">
        <f t="shared" si="468"/>
        <v>3.07465466106459</v>
      </c>
      <c r="DL228">
        <f t="shared" si="469"/>
        <v>0.13489202828206001</v>
      </c>
      <c r="DM228" t="e">
        <f t="shared" si="470"/>
        <v>#NUM!</v>
      </c>
      <c r="DN228" t="e">
        <f t="shared" si="471"/>
        <v>#NUM!</v>
      </c>
      <c r="DO228">
        <f t="shared" si="472"/>
        <v>3.09477930569044</v>
      </c>
      <c r="DP228">
        <f t="shared" si="473"/>
        <v>0.130635140813569</v>
      </c>
      <c r="DQ228" t="e">
        <f t="shared" si="474"/>
        <v>#NUM!</v>
      </c>
      <c r="DR228" t="e">
        <f t="shared" si="475"/>
        <v>#NUM!</v>
      </c>
      <c r="DS228">
        <f t="shared" si="476"/>
        <v>2.9916199955007601</v>
      </c>
      <c r="DT228">
        <f t="shared" si="477"/>
        <v>0.102914135311584</v>
      </c>
      <c r="DU228" t="e">
        <f t="shared" si="478"/>
        <v>#NUM!</v>
      </c>
      <c r="DV228" t="e">
        <f t="shared" si="479"/>
        <v>#NUM!</v>
      </c>
    </row>
    <row r="229" spans="1:126" x14ac:dyDescent="0.15">
      <c r="A229">
        <v>53.97140392</v>
      </c>
      <c r="B229">
        <v>-37.800065269999997</v>
      </c>
      <c r="C229">
        <v>245</v>
      </c>
      <c r="D229">
        <v>42</v>
      </c>
      <c r="E229">
        <v>367.98937990000002</v>
      </c>
      <c r="F229">
        <v>158.68179319999999</v>
      </c>
      <c r="G229">
        <f t="shared" si="360"/>
        <v>7.4116711600244001</v>
      </c>
      <c r="H229">
        <f t="shared" si="361"/>
        <v>0</v>
      </c>
      <c r="I229">
        <f t="shared" si="362"/>
        <v>8.90950820096465</v>
      </c>
      <c r="J229">
        <f t="shared" si="363"/>
        <v>28.8905570690353</v>
      </c>
      <c r="K229">
        <f t="shared" si="364"/>
        <v>2.64424348193982</v>
      </c>
      <c r="L229">
        <f t="shared" si="365"/>
        <v>0.71613651070671802</v>
      </c>
      <c r="M229">
        <f t="shared" si="366"/>
        <v>7.0622743959443204</v>
      </c>
      <c r="N229">
        <f t="shared" si="367"/>
        <v>30.737790874055701</v>
      </c>
      <c r="O229">
        <f t="shared" si="368"/>
        <v>3.5256579759197599</v>
      </c>
      <c r="P229">
        <f t="shared" si="369"/>
        <v>0.47127364756543</v>
      </c>
      <c r="Q229">
        <f t="shared" si="370"/>
        <v>3.9643099051703898</v>
      </c>
      <c r="R229">
        <f t="shared" si="371"/>
        <v>33.835755364829602</v>
      </c>
      <c r="S229">
        <f t="shared" si="372"/>
        <v>2.64424348193982</v>
      </c>
      <c r="T229">
        <f t="shared" si="373"/>
        <v>0.47451574204110197</v>
      </c>
      <c r="U229">
        <f t="shared" si="374"/>
        <v>4.6934796436451904</v>
      </c>
      <c r="V229">
        <f t="shared" si="375"/>
        <v>33.1065856263548</v>
      </c>
      <c r="W229">
        <f t="shared" si="376"/>
        <v>2.36508326987127</v>
      </c>
      <c r="X229">
        <f t="shared" si="377"/>
        <v>0.37954820990805799</v>
      </c>
      <c r="Y229">
        <f t="shared" si="378"/>
        <v>3.4298345632197198</v>
      </c>
      <c r="Z229">
        <f t="shared" si="379"/>
        <v>34.370230706780298</v>
      </c>
      <c r="AA229">
        <f t="shared" si="380"/>
        <v>1.76282898795988</v>
      </c>
      <c r="AB229">
        <f t="shared" si="381"/>
        <v>0.30168668025305001</v>
      </c>
      <c r="AC229">
        <f t="shared" si="382"/>
        <v>3.9410526306771398</v>
      </c>
      <c r="AD229">
        <f t="shared" si="383"/>
        <v>33.859012639322899</v>
      </c>
      <c r="AE229">
        <f t="shared" si="384"/>
        <v>2.3890948831383199</v>
      </c>
      <c r="AF229">
        <f t="shared" si="385"/>
        <v>0.25858858307404298</v>
      </c>
      <c r="AG229">
        <f t="shared" si="386"/>
        <v>1.59853702107145</v>
      </c>
      <c r="AH229">
        <f t="shared" si="387"/>
        <v>36.201528248928497</v>
      </c>
      <c r="AI229">
        <f t="shared" si="388"/>
        <v>2.7256237939722201</v>
      </c>
      <c r="AJ229">
        <f t="shared" si="389"/>
        <v>0.10744013755389201</v>
      </c>
      <c r="AK229">
        <f t="shared" si="390"/>
        <v>1.6857612577002199</v>
      </c>
      <c r="AL229">
        <f t="shared" si="391"/>
        <v>36.114304012299797</v>
      </c>
      <c r="AM229">
        <f t="shared" si="392"/>
        <v>4.11326763857305</v>
      </c>
      <c r="AN229">
        <f t="shared" si="393"/>
        <v>9.1124518079935504E-2</v>
      </c>
      <c r="AO229">
        <f t="shared" si="394"/>
        <v>1.84521166719061</v>
      </c>
      <c r="AP229">
        <f t="shared" si="395"/>
        <v>35.954853602809401</v>
      </c>
      <c r="AQ229">
        <f t="shared" si="396"/>
        <v>5.52134248712811</v>
      </c>
      <c r="AR229">
        <f t="shared" si="397"/>
        <v>0.24778983077995601</v>
      </c>
      <c r="AS229">
        <f t="shared" si="398"/>
        <v>0.216289811820605</v>
      </c>
      <c r="AT229">
        <f t="shared" si="399"/>
        <v>37.583775458179403</v>
      </c>
      <c r="AU229">
        <f t="shared" si="400"/>
        <v>4.5609993223549798</v>
      </c>
      <c r="AV229">
        <f t="shared" si="401"/>
        <v>0.23310521295375999</v>
      </c>
      <c r="AW229">
        <f t="shared" si="402"/>
        <v>0.36316399801320898</v>
      </c>
      <c r="AX229">
        <f t="shared" si="403"/>
        <v>37.436901271986798</v>
      </c>
      <c r="AY229">
        <f t="shared" si="404"/>
        <v>3.7654043688708798</v>
      </c>
      <c r="AZ229">
        <f t="shared" si="405"/>
        <v>0.213686994894242</v>
      </c>
      <c r="BA229">
        <f t="shared" si="406"/>
        <v>0.53084339220020504</v>
      </c>
      <c r="BB229">
        <f t="shared" si="407"/>
        <v>37.269221877799801</v>
      </c>
      <c r="BC229">
        <f t="shared" si="408"/>
        <v>3.2797803847165001</v>
      </c>
      <c r="BD229">
        <f t="shared" si="409"/>
        <v>0.25708550574372102</v>
      </c>
      <c r="BE229">
        <f t="shared" si="410"/>
        <v>1.0052296913462999</v>
      </c>
      <c r="BF229">
        <f t="shared" si="411"/>
        <v>36.794835578653696</v>
      </c>
      <c r="BG229">
        <f t="shared" si="412"/>
        <v>3.0455103572367501</v>
      </c>
      <c r="BH229">
        <f t="shared" si="413"/>
        <v>0.15108266424345099</v>
      </c>
      <c r="BI229">
        <f t="shared" si="414"/>
        <v>1.5581916455442499</v>
      </c>
      <c r="BJ229">
        <f t="shared" si="415"/>
        <v>36.2418736244557</v>
      </c>
      <c r="BK229">
        <f t="shared" si="416"/>
        <v>2.8424763334209602</v>
      </c>
      <c r="BL229">
        <f t="shared" si="417"/>
        <v>0.112035199231246</v>
      </c>
      <c r="BM229">
        <f t="shared" si="418"/>
        <v>2.3079444500873398</v>
      </c>
      <c r="BN229">
        <f t="shared" si="419"/>
        <v>35.492120819912699</v>
      </c>
      <c r="BO229">
        <f t="shared" si="420"/>
        <v>2.5815252247298401</v>
      </c>
      <c r="BP229">
        <f t="shared" si="421"/>
        <v>0.10326403155552</v>
      </c>
      <c r="BQ229">
        <f t="shared" si="422"/>
        <v>1.16850362492446</v>
      </c>
      <c r="BR229">
        <f t="shared" si="423"/>
        <v>36.6315616450755</v>
      </c>
      <c r="BS229">
        <f t="shared" si="424"/>
        <v>2.36917157589567</v>
      </c>
      <c r="BT229">
        <f t="shared" si="425"/>
        <v>0.12972788815483699</v>
      </c>
      <c r="BU229">
        <f t="shared" si="426"/>
        <v>1.09043110548753</v>
      </c>
      <c r="BV229">
        <f t="shared" si="427"/>
        <v>36.709634164512501</v>
      </c>
      <c r="BW229">
        <f t="shared" si="428"/>
        <v>2.6605159031082799</v>
      </c>
      <c r="BX229">
        <f t="shared" si="429"/>
        <v>0.122520783257346</v>
      </c>
      <c r="BY229">
        <f t="shared" si="430"/>
        <v>1.3516806154679</v>
      </c>
      <c r="BZ229">
        <f t="shared" si="431"/>
        <v>36.448384654532099</v>
      </c>
      <c r="CA229">
        <f t="shared" si="432"/>
        <v>3.1735804590382699</v>
      </c>
      <c r="CB229">
        <f t="shared" si="433"/>
        <v>0.10052065446396601</v>
      </c>
      <c r="CC229">
        <f t="shared" si="434"/>
        <v>1.8742651622982101</v>
      </c>
      <c r="CD229">
        <f t="shared" si="435"/>
        <v>35.925800107701797</v>
      </c>
      <c r="CE229">
        <f t="shared" si="436"/>
        <v>3.6735004467316599</v>
      </c>
      <c r="CF229">
        <f t="shared" si="437"/>
        <v>0.113654291950707</v>
      </c>
      <c r="CG229">
        <f t="shared" si="438"/>
        <v>12.973465974874101</v>
      </c>
      <c r="CH229">
        <f t="shared" si="439"/>
        <v>24.826599295125899</v>
      </c>
      <c r="CI229">
        <f t="shared" si="440"/>
        <v>3.9818248052305401</v>
      </c>
      <c r="CJ229">
        <f t="shared" si="441"/>
        <v>0.18353857632933701</v>
      </c>
      <c r="CK229">
        <f t="shared" si="442"/>
        <v>43.044023265187903</v>
      </c>
      <c r="CL229">
        <f t="shared" si="443"/>
        <v>5.2439579951878903</v>
      </c>
      <c r="CM229">
        <f t="shared" si="444"/>
        <v>3.9426197882818501</v>
      </c>
      <c r="CN229">
        <f t="shared" si="445"/>
        <v>0.124328900173775</v>
      </c>
      <c r="CO229" t="e">
        <f t="shared" si="446"/>
        <v>#NUM!</v>
      </c>
      <c r="CP229" t="e">
        <f t="shared" si="447"/>
        <v>#NUM!</v>
      </c>
      <c r="CQ229">
        <f t="shared" si="448"/>
        <v>3.7712015366174199</v>
      </c>
      <c r="CR229">
        <f t="shared" si="449"/>
        <v>8.9448495303416101E-2</v>
      </c>
      <c r="CS229" t="e">
        <f t="shared" si="450"/>
        <v>#NUM!</v>
      </c>
      <c r="CT229" t="e">
        <f t="shared" si="451"/>
        <v>#NUM!</v>
      </c>
      <c r="CU229">
        <f t="shared" si="452"/>
        <v>3.61406813925836</v>
      </c>
      <c r="CV229">
        <f t="shared" si="453"/>
        <v>8.5721474665773803E-2</v>
      </c>
      <c r="CW229" t="e">
        <f t="shared" si="454"/>
        <v>#NUM!</v>
      </c>
      <c r="CX229" t="e">
        <f t="shared" si="455"/>
        <v>#NUM!</v>
      </c>
      <c r="CY229">
        <f t="shared" si="456"/>
        <v>3.4695054136880299</v>
      </c>
      <c r="CZ229">
        <f t="shared" si="457"/>
        <v>8.4553382993301202E-2</v>
      </c>
      <c r="DA229" t="e">
        <f t="shared" si="458"/>
        <v>#NUM!</v>
      </c>
      <c r="DB229" t="e">
        <f t="shared" si="459"/>
        <v>#NUM!</v>
      </c>
      <c r="DC229">
        <f t="shared" si="460"/>
        <v>3.3360628977769502</v>
      </c>
      <c r="DD229">
        <f t="shared" si="461"/>
        <v>9.3000803191712902E-2</v>
      </c>
      <c r="DE229" t="e">
        <f t="shared" si="462"/>
        <v>#NUM!</v>
      </c>
      <c r="DF229" t="e">
        <f t="shared" si="463"/>
        <v>#NUM!</v>
      </c>
      <c r="DG229">
        <f t="shared" si="464"/>
        <v>3.2125050126741002</v>
      </c>
      <c r="DH229">
        <f t="shared" si="465"/>
        <v>8.9556328999427295E-2</v>
      </c>
      <c r="DI229" t="e">
        <f t="shared" si="466"/>
        <v>#NUM!</v>
      </c>
      <c r="DJ229" t="e">
        <f t="shared" si="467"/>
        <v>#NUM!</v>
      </c>
      <c r="DK229">
        <f t="shared" si="468"/>
        <v>3.0977726907928802</v>
      </c>
      <c r="DL229">
        <f t="shared" si="469"/>
        <v>0.124256038303299</v>
      </c>
      <c r="DM229" t="e">
        <f t="shared" si="470"/>
        <v>#NUM!</v>
      </c>
      <c r="DN229" t="e">
        <f t="shared" si="471"/>
        <v>#NUM!</v>
      </c>
      <c r="DO229">
        <f t="shared" si="472"/>
        <v>2.9909529428345101</v>
      </c>
      <c r="DP229">
        <f t="shared" si="473"/>
        <v>0.13024057903095501</v>
      </c>
      <c r="DQ229" t="e">
        <f t="shared" si="474"/>
        <v>#NUM!</v>
      </c>
      <c r="DR229" t="e">
        <f t="shared" si="475"/>
        <v>#NUM!</v>
      </c>
      <c r="DS229">
        <f t="shared" si="476"/>
        <v>3.0019895933023801</v>
      </c>
      <c r="DT229">
        <f t="shared" si="477"/>
        <v>0.12628063611978299</v>
      </c>
      <c r="DU229" t="e">
        <f t="shared" si="478"/>
        <v>#NUM!</v>
      </c>
      <c r="DV229" t="e">
        <f t="shared" si="479"/>
        <v>#NUM!</v>
      </c>
    </row>
    <row r="230" spans="1:126" x14ac:dyDescent="0.15">
      <c r="A230">
        <v>103.3174724</v>
      </c>
      <c r="B230">
        <v>-37.800065269999997</v>
      </c>
      <c r="C230">
        <v>246</v>
      </c>
      <c r="D230">
        <v>42</v>
      </c>
      <c r="E230">
        <v>367.98937990000002</v>
      </c>
      <c r="F230">
        <v>158.68179319999999</v>
      </c>
      <c r="G230">
        <f t="shared" si="360"/>
        <v>5.2408429371780096</v>
      </c>
      <c r="H230">
        <f t="shared" si="361"/>
        <v>0</v>
      </c>
      <c r="I230">
        <f t="shared" si="362"/>
        <v>0</v>
      </c>
      <c r="J230">
        <f t="shared" si="363"/>
        <v>37.800065269999997</v>
      </c>
      <c r="K230">
        <f t="shared" si="364"/>
        <v>2.64424348193982</v>
      </c>
      <c r="L230">
        <f t="shared" si="365"/>
        <v>0</v>
      </c>
      <c r="M230">
        <f t="shared" si="366"/>
        <v>15.078980061892601</v>
      </c>
      <c r="N230">
        <f t="shared" si="367"/>
        <v>22.7210852081074</v>
      </c>
      <c r="O230">
        <f t="shared" si="368"/>
        <v>0</v>
      </c>
      <c r="P230">
        <f t="shared" si="369"/>
        <v>0.47742434047114501</v>
      </c>
      <c r="Q230" t="e">
        <f t="shared" si="370"/>
        <v>#DIV/0!</v>
      </c>
      <c r="R230" t="e">
        <f t="shared" si="371"/>
        <v>#DIV/0!</v>
      </c>
      <c r="S230">
        <f t="shared" si="372"/>
        <v>1.32212174096991</v>
      </c>
      <c r="T230">
        <f t="shared" si="373"/>
        <v>0.353455235674073</v>
      </c>
      <c r="U230">
        <f t="shared" si="374"/>
        <v>9.5771555973948903</v>
      </c>
      <c r="V230">
        <f t="shared" si="375"/>
        <v>28.222909672605098</v>
      </c>
      <c r="W230">
        <f t="shared" si="376"/>
        <v>1.0576973927759299</v>
      </c>
      <c r="X230">
        <f t="shared" si="377"/>
        <v>0.37961259363288202</v>
      </c>
      <c r="Y230">
        <f t="shared" si="378"/>
        <v>11.473913625971299</v>
      </c>
      <c r="Z230">
        <f t="shared" si="379"/>
        <v>26.326151644028698</v>
      </c>
      <c r="AA230">
        <f t="shared" si="380"/>
        <v>1.24650833145865</v>
      </c>
      <c r="AB230">
        <f t="shared" si="381"/>
        <v>0.31629017492338202</v>
      </c>
      <c r="AC230">
        <f t="shared" si="382"/>
        <v>5.2612636285403598</v>
      </c>
      <c r="AD230">
        <f t="shared" si="383"/>
        <v>32.5388016414596</v>
      </c>
      <c r="AE230">
        <f t="shared" si="384"/>
        <v>0.75549813769709095</v>
      </c>
      <c r="AF230">
        <f t="shared" si="385"/>
        <v>0.25858858307404298</v>
      </c>
      <c r="AG230">
        <f t="shared" si="386"/>
        <v>18.491787704572602</v>
      </c>
      <c r="AH230">
        <f t="shared" si="387"/>
        <v>19.308277565427399</v>
      </c>
      <c r="AI230">
        <f t="shared" si="388"/>
        <v>1.4781770436695401</v>
      </c>
      <c r="AJ230">
        <f t="shared" si="389"/>
        <v>0.22626501018978801</v>
      </c>
      <c r="AK230">
        <f t="shared" si="390"/>
        <v>4.4857197386579903</v>
      </c>
      <c r="AL230">
        <f t="shared" si="391"/>
        <v>33.314345531341999</v>
      </c>
      <c r="AM230">
        <f t="shared" si="392"/>
        <v>1.8581849091075899</v>
      </c>
      <c r="AN230">
        <f t="shared" si="393"/>
        <v>9.5502344492348096E-2</v>
      </c>
      <c r="AO230">
        <f t="shared" si="394"/>
        <v>4.6245617362155498</v>
      </c>
      <c r="AP230">
        <f t="shared" si="395"/>
        <v>33.175503533784401</v>
      </c>
      <c r="AQ230">
        <f t="shared" si="396"/>
        <v>3.1730921783277801</v>
      </c>
      <c r="AR230">
        <f t="shared" si="397"/>
        <v>8.2012066271941894E-2</v>
      </c>
      <c r="AS230">
        <f t="shared" si="398"/>
        <v>2.0450040924395498</v>
      </c>
      <c r="AT230">
        <f t="shared" si="399"/>
        <v>35.7550611775604</v>
      </c>
      <c r="AU230">
        <f t="shared" si="400"/>
        <v>4.5609993223549798</v>
      </c>
      <c r="AV230">
        <f t="shared" si="401"/>
        <v>0.22526348252723299</v>
      </c>
      <c r="AW230">
        <f t="shared" si="402"/>
        <v>1.5602606988058501</v>
      </c>
      <c r="AX230">
        <f t="shared" si="403"/>
        <v>36.239804571194099</v>
      </c>
      <c r="AY230">
        <f t="shared" si="404"/>
        <v>3.7654043688708798</v>
      </c>
      <c r="AZ230">
        <f t="shared" si="405"/>
        <v>0.213679778540947</v>
      </c>
      <c r="BA230">
        <f t="shared" si="406"/>
        <v>0.63835264149819504</v>
      </c>
      <c r="BB230">
        <f t="shared" si="407"/>
        <v>37.161712628501803</v>
      </c>
      <c r="BC230">
        <f t="shared" si="408"/>
        <v>3.0981474454020299</v>
      </c>
      <c r="BD230">
        <f t="shared" si="409"/>
        <v>0.19724953374853099</v>
      </c>
      <c r="BE230">
        <f t="shared" si="410"/>
        <v>0.73609151253515903</v>
      </c>
      <c r="BF230">
        <f t="shared" si="411"/>
        <v>37.063973757464801</v>
      </c>
      <c r="BG230">
        <f t="shared" si="412"/>
        <v>2.72398727398441</v>
      </c>
      <c r="BH230">
        <f t="shared" si="413"/>
        <v>0.23872225533345601</v>
      </c>
      <c r="BI230">
        <f t="shared" si="414"/>
        <v>1.3523827540823099</v>
      </c>
      <c r="BJ230">
        <f t="shared" si="415"/>
        <v>36.447682515917698</v>
      </c>
      <c r="BK230">
        <f t="shared" si="416"/>
        <v>2.5423881223854501</v>
      </c>
      <c r="BL230">
        <f t="shared" si="417"/>
        <v>0.14101048662722099</v>
      </c>
      <c r="BM230">
        <f t="shared" si="418"/>
        <v>2.5690957970593198</v>
      </c>
      <c r="BN230">
        <f t="shared" si="419"/>
        <v>35.2309694729407</v>
      </c>
      <c r="BO230">
        <f t="shared" si="420"/>
        <v>2.3834888647363601</v>
      </c>
      <c r="BP230">
        <f t="shared" si="421"/>
        <v>0.10503299927929401</v>
      </c>
      <c r="BQ230">
        <f t="shared" si="422"/>
        <v>2.08391592141477</v>
      </c>
      <c r="BR230">
        <f t="shared" si="423"/>
        <v>35.716149348585198</v>
      </c>
      <c r="BS230">
        <f t="shared" si="424"/>
        <v>2.19972058492703</v>
      </c>
      <c r="BT230">
        <f t="shared" si="425"/>
        <v>9.7189676758136306E-2</v>
      </c>
      <c r="BU230">
        <f t="shared" si="426"/>
        <v>1.35854594185757</v>
      </c>
      <c r="BV230">
        <f t="shared" si="427"/>
        <v>36.441519328142398</v>
      </c>
      <c r="BW230">
        <f t="shared" si="428"/>
        <v>2.1389314580595098</v>
      </c>
      <c r="BX230">
        <f t="shared" si="429"/>
        <v>0.122520783257346</v>
      </c>
      <c r="BY230">
        <f t="shared" si="430"/>
        <v>1.37165148071886</v>
      </c>
      <c r="BZ230">
        <f t="shared" si="431"/>
        <v>36.428413789281102</v>
      </c>
      <c r="CA230">
        <f t="shared" si="432"/>
        <v>2.5661810881738001</v>
      </c>
      <c r="CB230">
        <f t="shared" si="433"/>
        <v>0.116072320980644</v>
      </c>
      <c r="CC230">
        <f t="shared" si="434"/>
        <v>1.59769229675615</v>
      </c>
      <c r="CD230">
        <f t="shared" si="435"/>
        <v>36.202372973243797</v>
      </c>
      <c r="CE230">
        <f t="shared" si="436"/>
        <v>3.0950076446981898</v>
      </c>
      <c r="CF230">
        <f t="shared" si="437"/>
        <v>9.5494621740768101E-2</v>
      </c>
      <c r="CG230">
        <f t="shared" si="438"/>
        <v>1.0272527996355501</v>
      </c>
      <c r="CH230">
        <f t="shared" si="439"/>
        <v>36.7728124703644</v>
      </c>
      <c r="CI230">
        <f t="shared" si="440"/>
        <v>3.6319830319792201</v>
      </c>
      <c r="CJ230">
        <f t="shared" si="441"/>
        <v>0.108242182810198</v>
      </c>
      <c r="CK230">
        <f t="shared" si="442"/>
        <v>31.027217724636699</v>
      </c>
      <c r="CL230">
        <f t="shared" si="443"/>
        <v>6.7728475453632599</v>
      </c>
      <c r="CM230">
        <f t="shared" si="444"/>
        <v>3.9426197882818501</v>
      </c>
      <c r="CN230">
        <f t="shared" si="445"/>
        <v>0.175195913768912</v>
      </c>
      <c r="CO230">
        <f t="shared" si="446"/>
        <v>79.197559170774696</v>
      </c>
      <c r="CP230">
        <f t="shared" si="447"/>
        <v>41.397493900774698</v>
      </c>
      <c r="CQ230">
        <f t="shared" si="448"/>
        <v>3.9156385999596202</v>
      </c>
      <c r="CR230">
        <f t="shared" si="449"/>
        <v>0.118923295818394</v>
      </c>
      <c r="CS230" t="e">
        <f t="shared" si="450"/>
        <v>#NUM!</v>
      </c>
      <c r="CT230" t="e">
        <f t="shared" si="451"/>
        <v>#NUM!</v>
      </c>
      <c r="CU230">
        <f t="shared" si="452"/>
        <v>3.7524869916279702</v>
      </c>
      <c r="CV230">
        <f t="shared" si="453"/>
        <v>8.5721474665773803E-2</v>
      </c>
      <c r="CW230" t="e">
        <f t="shared" si="454"/>
        <v>#NUM!</v>
      </c>
      <c r="CX230" t="e">
        <f t="shared" si="455"/>
        <v>#NUM!</v>
      </c>
      <c r="CY230">
        <f t="shared" si="456"/>
        <v>3.6023875119628501</v>
      </c>
      <c r="CZ230">
        <f t="shared" si="457"/>
        <v>8.2292615679142894E-2</v>
      </c>
      <c r="DA230" t="e">
        <f t="shared" si="458"/>
        <v>#NUM!</v>
      </c>
      <c r="DB230" t="e">
        <f t="shared" si="459"/>
        <v>#NUM!</v>
      </c>
      <c r="DC230">
        <f t="shared" si="460"/>
        <v>3.4638341461181299</v>
      </c>
      <c r="DD230">
        <f t="shared" si="461"/>
        <v>8.1301329801251099E-2</v>
      </c>
      <c r="DE230" t="e">
        <f t="shared" si="462"/>
        <v>#NUM!</v>
      </c>
      <c r="DF230" t="e">
        <f t="shared" si="463"/>
        <v>#NUM!</v>
      </c>
      <c r="DG230">
        <f t="shared" si="464"/>
        <v>3.3355439925582</v>
      </c>
      <c r="DH230">
        <f t="shared" si="465"/>
        <v>8.9556328999427295E-2</v>
      </c>
      <c r="DI230" t="e">
        <f t="shared" si="466"/>
        <v>#NUM!</v>
      </c>
      <c r="DJ230" t="e">
        <f t="shared" si="467"/>
        <v>#NUM!</v>
      </c>
      <c r="DK230">
        <f t="shared" si="468"/>
        <v>3.2164174213954002</v>
      </c>
      <c r="DL230">
        <f t="shared" si="469"/>
        <v>8.6357888678019107E-2</v>
      </c>
      <c r="DM230" t="e">
        <f t="shared" si="470"/>
        <v>#NUM!</v>
      </c>
      <c r="DN230" t="e">
        <f t="shared" si="471"/>
        <v>#NUM!</v>
      </c>
      <c r="DO230">
        <f t="shared" si="472"/>
        <v>3.1055064758300501</v>
      </c>
      <c r="DP230">
        <f t="shared" si="473"/>
        <v>0.11997134732732399</v>
      </c>
      <c r="DQ230" t="e">
        <f t="shared" si="474"/>
        <v>#NUM!</v>
      </c>
      <c r="DR230" t="e">
        <f t="shared" si="475"/>
        <v>#NUM!</v>
      </c>
      <c r="DS230">
        <f t="shared" si="476"/>
        <v>3.0019895933023801</v>
      </c>
      <c r="DT230">
        <f t="shared" si="477"/>
        <v>0.12589922639659001</v>
      </c>
      <c r="DU230" t="e">
        <f t="shared" si="478"/>
        <v>#NUM!</v>
      </c>
      <c r="DV230" t="e">
        <f t="shared" si="479"/>
        <v>#NUM!</v>
      </c>
    </row>
    <row r="231" spans="1:126" x14ac:dyDescent="0.15">
      <c r="A231">
        <v>165.41897</v>
      </c>
      <c r="B231">
        <v>-37.40301049</v>
      </c>
      <c r="C231">
        <v>246</v>
      </c>
      <c r="D231">
        <v>42</v>
      </c>
      <c r="E231">
        <v>367.91061400000001</v>
      </c>
      <c r="F231">
        <v>158.80387880000001</v>
      </c>
      <c r="G231">
        <f t="shared" si="360"/>
        <v>0</v>
      </c>
      <c r="H231">
        <f t="shared" si="361"/>
        <v>0.76143804167833096</v>
      </c>
      <c r="I231" t="e">
        <f t="shared" si="362"/>
        <v>#DIV/0!</v>
      </c>
      <c r="J231" t="e">
        <f t="shared" si="363"/>
        <v>#DIV/0!</v>
      </c>
      <c r="K231">
        <f t="shared" si="364"/>
        <v>2.64424348193982</v>
      </c>
      <c r="L231">
        <f t="shared" si="365"/>
        <v>0.38418010284679499</v>
      </c>
      <c r="M231">
        <f t="shared" si="366"/>
        <v>3.9095045343089598</v>
      </c>
      <c r="N231">
        <f t="shared" si="367"/>
        <v>33.493505955690999</v>
      </c>
      <c r="O231">
        <f t="shared" si="368"/>
        <v>1.76282898795988</v>
      </c>
      <c r="P231">
        <f t="shared" si="369"/>
        <v>0.25612006856453001</v>
      </c>
      <c r="Q231">
        <f t="shared" si="370"/>
        <v>5.1839662630727803</v>
      </c>
      <c r="R231">
        <f t="shared" si="371"/>
        <v>32.219044226927203</v>
      </c>
      <c r="S231">
        <f t="shared" si="372"/>
        <v>0</v>
      </c>
      <c r="T231">
        <f t="shared" si="373"/>
        <v>0.195486425393889</v>
      </c>
      <c r="U231" t="e">
        <f t="shared" si="374"/>
        <v>#DIV/0!</v>
      </c>
      <c r="V231" t="e">
        <f t="shared" si="375"/>
        <v>#DIV/0!</v>
      </c>
      <c r="W231">
        <f t="shared" si="376"/>
        <v>1.0576973927759299</v>
      </c>
      <c r="X231">
        <f t="shared" si="377"/>
        <v>0.15405577717982399</v>
      </c>
      <c r="Y231">
        <f t="shared" si="378"/>
        <v>1.61386195123654</v>
      </c>
      <c r="Z231">
        <f t="shared" si="379"/>
        <v>35.789148538763499</v>
      </c>
      <c r="AA231">
        <f t="shared" si="380"/>
        <v>0.88141449397993898</v>
      </c>
      <c r="AB231">
        <f t="shared" si="381"/>
        <v>0.24458374121509699</v>
      </c>
      <c r="AC231">
        <f t="shared" si="382"/>
        <v>2.38526579885382</v>
      </c>
      <c r="AD231">
        <f t="shared" si="383"/>
        <v>35.017744691146198</v>
      </c>
      <c r="AE231">
        <f t="shared" si="384"/>
        <v>1.06843571267884</v>
      </c>
      <c r="AF231">
        <f t="shared" si="385"/>
        <v>0.20962217242602699</v>
      </c>
      <c r="AG231">
        <f t="shared" si="386"/>
        <v>1.36020397180099</v>
      </c>
      <c r="AH231">
        <f t="shared" si="387"/>
        <v>36.042806518199001</v>
      </c>
      <c r="AI231">
        <f t="shared" si="388"/>
        <v>0.66106087048495399</v>
      </c>
      <c r="AJ231">
        <f t="shared" si="389"/>
        <v>0.18461139506076901</v>
      </c>
      <c r="AK231">
        <f t="shared" si="390"/>
        <v>1.57357893967</v>
      </c>
      <c r="AL231">
        <f t="shared" si="391"/>
        <v>35.82943155033</v>
      </c>
      <c r="AM231">
        <f t="shared" si="392"/>
        <v>1.3139351499284799</v>
      </c>
      <c r="AN231">
        <f t="shared" si="393"/>
        <v>0.16409901783179501</v>
      </c>
      <c r="AO231">
        <f t="shared" si="394"/>
        <v>0.66505144707054398</v>
      </c>
      <c r="AP231">
        <f t="shared" si="395"/>
        <v>36.737959042929504</v>
      </c>
      <c r="AQ231">
        <f t="shared" si="396"/>
        <v>1.6723664181968301</v>
      </c>
      <c r="AR231">
        <f t="shared" si="397"/>
        <v>4.8431632397326001E-2</v>
      </c>
      <c r="AS231">
        <f t="shared" si="398"/>
        <v>1.19518942826186</v>
      </c>
      <c r="AT231">
        <f t="shared" si="399"/>
        <v>36.207821061738102</v>
      </c>
      <c r="AU231">
        <f t="shared" si="400"/>
        <v>2.88462925302525</v>
      </c>
      <c r="AV231">
        <f t="shared" si="401"/>
        <v>5.1777688498576301E-2</v>
      </c>
      <c r="AW231">
        <f t="shared" si="402"/>
        <v>0.66896322886807702</v>
      </c>
      <c r="AX231">
        <f t="shared" si="403"/>
        <v>36.734047261131899</v>
      </c>
      <c r="AY231">
        <f t="shared" si="404"/>
        <v>4.1809160454920704</v>
      </c>
      <c r="AZ231">
        <f t="shared" si="405"/>
        <v>0.15314053369946701</v>
      </c>
      <c r="BA231">
        <f t="shared" si="406"/>
        <v>0.25880884696927697</v>
      </c>
      <c r="BB231">
        <f t="shared" si="407"/>
        <v>37.144201643030698</v>
      </c>
      <c r="BC231">
        <f t="shared" si="408"/>
        <v>3.4757578789577299</v>
      </c>
      <c r="BD231">
        <f t="shared" si="409"/>
        <v>0.15638488338564799</v>
      </c>
      <c r="BE231">
        <f t="shared" si="410"/>
        <v>0.16514240108605799</v>
      </c>
      <c r="BF231">
        <f t="shared" si="411"/>
        <v>37.237868088913899</v>
      </c>
      <c r="BG231">
        <f t="shared" si="412"/>
        <v>2.8768511993018802</v>
      </c>
      <c r="BH231">
        <f t="shared" si="413"/>
        <v>0.14519794768727001</v>
      </c>
      <c r="BI231">
        <f t="shared" si="414"/>
        <v>0.11028511445045799</v>
      </c>
      <c r="BJ231">
        <f t="shared" si="415"/>
        <v>37.292725375549502</v>
      </c>
      <c r="BK231">
        <f t="shared" si="416"/>
        <v>2.5423881223854501</v>
      </c>
      <c r="BL231">
        <f t="shared" si="417"/>
        <v>0.18273304113877101</v>
      </c>
      <c r="BM231">
        <f t="shared" si="418"/>
        <v>0.12843089542776201</v>
      </c>
      <c r="BN231">
        <f t="shared" si="419"/>
        <v>37.274579594572202</v>
      </c>
      <c r="BO231">
        <f t="shared" si="420"/>
        <v>2.3834888647363601</v>
      </c>
      <c r="BP231">
        <f t="shared" si="421"/>
        <v>9.9102757384512394E-2</v>
      </c>
      <c r="BQ231">
        <f t="shared" si="422"/>
        <v>0.66637865090201398</v>
      </c>
      <c r="BR231">
        <f t="shared" si="423"/>
        <v>36.736631839098003</v>
      </c>
      <c r="BS231">
        <f t="shared" si="424"/>
        <v>2.24328363739893</v>
      </c>
      <c r="BT231">
        <f t="shared" si="425"/>
        <v>5.9109783952248397E-2</v>
      </c>
      <c r="BU231">
        <f t="shared" si="426"/>
        <v>0.440103498762899</v>
      </c>
      <c r="BV231">
        <f t="shared" si="427"/>
        <v>36.962906991237098</v>
      </c>
      <c r="BW231">
        <f t="shared" si="428"/>
        <v>2.07751388576441</v>
      </c>
      <c r="BX231">
        <f t="shared" si="429"/>
        <v>6.2091527191972203E-2</v>
      </c>
      <c r="BY231">
        <f t="shared" si="430"/>
        <v>8.5853558351549203E-2</v>
      </c>
      <c r="BZ231">
        <f t="shared" si="431"/>
        <v>37.317156931648398</v>
      </c>
      <c r="CA231">
        <f t="shared" si="432"/>
        <v>2.0263561181616399</v>
      </c>
      <c r="CB231">
        <f t="shared" si="433"/>
        <v>7.9387906468362204E-2</v>
      </c>
      <c r="CC231">
        <f t="shared" si="434"/>
        <v>0.52333094064380103</v>
      </c>
      <c r="CD231">
        <f t="shared" si="435"/>
        <v>36.879679549356197</v>
      </c>
      <c r="CE231">
        <f t="shared" si="436"/>
        <v>2.4378720337651099</v>
      </c>
      <c r="CF231">
        <f t="shared" si="437"/>
        <v>7.5418511144944106E-2</v>
      </c>
      <c r="CG231">
        <f t="shared" si="438"/>
        <v>0.65223133798648403</v>
      </c>
      <c r="CH231">
        <f t="shared" si="439"/>
        <v>36.7507791520135</v>
      </c>
      <c r="CI231">
        <f t="shared" si="440"/>
        <v>2.9476263282839898</v>
      </c>
      <c r="CJ231">
        <f t="shared" si="441"/>
        <v>5.9066652692473999E-2</v>
      </c>
      <c r="CK231">
        <f t="shared" si="442"/>
        <v>4.6506352266051998</v>
      </c>
      <c r="CL231">
        <f t="shared" si="443"/>
        <v>32.752375263394804</v>
      </c>
      <c r="CM231">
        <f t="shared" si="444"/>
        <v>3.4668928941619801</v>
      </c>
      <c r="CN231">
        <f t="shared" si="445"/>
        <v>7.6018180458863702E-2</v>
      </c>
      <c r="CO231">
        <f t="shared" si="446"/>
        <v>13.2484467603028</v>
      </c>
      <c r="CP231">
        <f t="shared" si="447"/>
        <v>24.154563729697198</v>
      </c>
      <c r="CQ231">
        <f t="shared" si="448"/>
        <v>3.7712015366174199</v>
      </c>
      <c r="CR231">
        <f t="shared" si="449"/>
        <v>0.14089514023639799</v>
      </c>
      <c r="CS231">
        <f t="shared" si="450"/>
        <v>25.647786050076899</v>
      </c>
      <c r="CT231">
        <f t="shared" si="451"/>
        <v>11.755224439923101</v>
      </c>
      <c r="CU231">
        <f t="shared" si="452"/>
        <v>3.7524869916279702</v>
      </c>
      <c r="CV231">
        <f t="shared" si="453"/>
        <v>9.5237088873347503E-2</v>
      </c>
      <c r="CW231">
        <f t="shared" si="454"/>
        <v>27.1449852225862</v>
      </c>
      <c r="CX231">
        <f t="shared" si="455"/>
        <v>10.258025267413799</v>
      </c>
      <c r="CY231">
        <f t="shared" si="456"/>
        <v>3.6023875119628501</v>
      </c>
      <c r="CZ231">
        <f t="shared" si="457"/>
        <v>6.3038052358022303E-2</v>
      </c>
      <c r="DA231">
        <f t="shared" si="458"/>
        <v>35.122128620103297</v>
      </c>
      <c r="DB231">
        <f t="shared" si="459"/>
        <v>2.28088186989668</v>
      </c>
      <c r="DC231">
        <f t="shared" si="460"/>
        <v>3.4638341461181299</v>
      </c>
      <c r="DD231">
        <f t="shared" si="461"/>
        <v>6.06135118827138E-2</v>
      </c>
      <c r="DE231">
        <f t="shared" si="462"/>
        <v>48.4495832708173</v>
      </c>
      <c r="DF231">
        <f t="shared" si="463"/>
        <v>11.0465727808173</v>
      </c>
      <c r="DG231">
        <f t="shared" si="464"/>
        <v>3.3355439925582</v>
      </c>
      <c r="DH231">
        <f t="shared" si="465"/>
        <v>5.6476258959440799E-2</v>
      </c>
      <c r="DI231">
        <f t="shared" si="466"/>
        <v>58.273315220722601</v>
      </c>
      <c r="DJ231">
        <f t="shared" si="467"/>
        <v>20.870304730722602</v>
      </c>
      <c r="DK231">
        <f t="shared" si="468"/>
        <v>3.2164174213954002</v>
      </c>
      <c r="DL231">
        <f t="shared" si="469"/>
        <v>6.5229470489387598E-2</v>
      </c>
      <c r="DM231">
        <f t="shared" si="470"/>
        <v>86.440434957155304</v>
      </c>
      <c r="DN231">
        <f t="shared" si="471"/>
        <v>49.037424467155297</v>
      </c>
      <c r="DO231">
        <f t="shared" si="472"/>
        <v>3.1055064758300501</v>
      </c>
      <c r="DP231">
        <f t="shared" si="473"/>
        <v>6.2980178403546694E-2</v>
      </c>
      <c r="DQ231" t="e">
        <f t="shared" si="474"/>
        <v>#NUM!</v>
      </c>
      <c r="DR231" t="e">
        <f t="shared" si="475"/>
        <v>#NUM!</v>
      </c>
      <c r="DS231">
        <f t="shared" si="476"/>
        <v>3.0019895933023801</v>
      </c>
      <c r="DT231">
        <f t="shared" si="477"/>
        <v>9.43900488187564E-2</v>
      </c>
      <c r="DU231" t="e">
        <f t="shared" si="478"/>
        <v>#NUM!</v>
      </c>
      <c r="DV231" t="e">
        <f t="shared" si="479"/>
        <v>#NUM!</v>
      </c>
    </row>
    <row r="232" spans="1:126" x14ac:dyDescent="0.15">
      <c r="A232">
        <v>112.8657738</v>
      </c>
      <c r="B232">
        <v>-35.483298130000001</v>
      </c>
      <c r="C232">
        <v>248</v>
      </c>
      <c r="D232">
        <v>43</v>
      </c>
      <c r="E232">
        <v>367.96365359999999</v>
      </c>
      <c r="F232">
        <v>158.83753970000001</v>
      </c>
      <c r="G232">
        <f t="shared" si="360"/>
        <v>11.718881066929701</v>
      </c>
      <c r="H232">
        <f t="shared" si="361"/>
        <v>0.32922570531592998</v>
      </c>
      <c r="I232">
        <f t="shared" si="362"/>
        <v>3.43231696192592</v>
      </c>
      <c r="J232">
        <f t="shared" si="363"/>
        <v>32.050981168074102</v>
      </c>
      <c r="K232">
        <f t="shared" si="364"/>
        <v>5.91270817467817</v>
      </c>
      <c r="L232">
        <f t="shared" si="365"/>
        <v>0.41741219529222001</v>
      </c>
      <c r="M232">
        <f t="shared" si="366"/>
        <v>0</v>
      </c>
      <c r="N232">
        <f t="shared" si="367"/>
        <v>35.483298130000001</v>
      </c>
      <c r="O232">
        <f t="shared" si="368"/>
        <v>5.5745547273227496</v>
      </c>
      <c r="P232">
        <f t="shared" si="369"/>
        <v>0.27827479686147999</v>
      </c>
      <c r="Q232">
        <f t="shared" si="370"/>
        <v>4.4676828925192202</v>
      </c>
      <c r="R232">
        <f t="shared" si="371"/>
        <v>31.015615237480802</v>
      </c>
      <c r="S232">
        <f t="shared" si="372"/>
        <v>2.64424348193982</v>
      </c>
      <c r="T232">
        <f t="shared" si="373"/>
        <v>0.20870609764611001</v>
      </c>
      <c r="U232">
        <f t="shared" si="374"/>
        <v>9.5159718448590809</v>
      </c>
      <c r="V232">
        <f t="shared" si="375"/>
        <v>25.967326285140899</v>
      </c>
      <c r="W232">
        <f t="shared" si="376"/>
        <v>2.36508326987127</v>
      </c>
      <c r="X232">
        <f t="shared" si="377"/>
        <v>0.119522951020664</v>
      </c>
      <c r="Y232">
        <f t="shared" si="378"/>
        <v>4.0875440803779801</v>
      </c>
      <c r="Z232">
        <f t="shared" si="379"/>
        <v>31.395754049621999</v>
      </c>
      <c r="AA232">
        <f t="shared" si="380"/>
        <v>1.24650833145865</v>
      </c>
      <c r="AB232">
        <f t="shared" si="381"/>
        <v>9.6501125395762097E-2</v>
      </c>
      <c r="AC232">
        <f t="shared" si="382"/>
        <v>4.8633732961862597</v>
      </c>
      <c r="AD232">
        <f t="shared" si="383"/>
        <v>30.619924833813698</v>
      </c>
      <c r="AE232">
        <f t="shared" si="384"/>
        <v>1.06843571267884</v>
      </c>
      <c r="AF232">
        <f t="shared" si="385"/>
        <v>0.16691209405496699</v>
      </c>
      <c r="AG232">
        <f t="shared" si="386"/>
        <v>4.9778692512396097</v>
      </c>
      <c r="AH232">
        <f t="shared" si="387"/>
        <v>30.505428878760402</v>
      </c>
      <c r="AI232">
        <f t="shared" si="388"/>
        <v>0.66106087048495399</v>
      </c>
      <c r="AJ232">
        <f t="shared" si="389"/>
        <v>0.146022968344799</v>
      </c>
      <c r="AK232">
        <f t="shared" si="390"/>
        <v>15.4503597722527</v>
      </c>
      <c r="AL232">
        <f t="shared" si="391"/>
        <v>20.032938357747302</v>
      </c>
      <c r="AM232">
        <f t="shared" si="392"/>
        <v>0.83100555430576595</v>
      </c>
      <c r="AN232">
        <f t="shared" si="393"/>
        <v>0.128453717968288</v>
      </c>
      <c r="AO232">
        <f t="shared" si="394"/>
        <v>6.7243612261603403</v>
      </c>
      <c r="AP232">
        <f t="shared" si="395"/>
        <v>28.7589369038397</v>
      </c>
      <c r="AQ232">
        <f t="shared" si="396"/>
        <v>1.0576973927759299</v>
      </c>
      <c r="AR232">
        <f t="shared" si="397"/>
        <v>0.115608346171459</v>
      </c>
      <c r="AS232">
        <f t="shared" si="398"/>
        <v>5.9167340112755502</v>
      </c>
      <c r="AT232">
        <f t="shared" si="399"/>
        <v>29.5665641187245</v>
      </c>
      <c r="AU232">
        <f t="shared" si="400"/>
        <v>1.0750378499414901</v>
      </c>
      <c r="AV232">
        <f t="shared" si="401"/>
        <v>1.4382039041497201E-2</v>
      </c>
      <c r="AW232">
        <f t="shared" si="402"/>
        <v>4.8197565364073496</v>
      </c>
      <c r="AX232">
        <f t="shared" si="403"/>
        <v>30.663541593592701</v>
      </c>
      <c r="AY232">
        <f t="shared" si="404"/>
        <v>1.8170825293148101</v>
      </c>
      <c r="AZ232">
        <f t="shared" si="405"/>
        <v>2.20998981117933E-2</v>
      </c>
      <c r="BA232">
        <f t="shared" si="406"/>
        <v>7.3941674957897101</v>
      </c>
      <c r="BB232">
        <f t="shared" si="407"/>
        <v>28.089130634210299</v>
      </c>
      <c r="BC232">
        <f t="shared" si="408"/>
        <v>2.9615974034670201</v>
      </c>
      <c r="BD232">
        <f t="shared" si="409"/>
        <v>0.12673417576260301</v>
      </c>
      <c r="BE232">
        <f t="shared" si="410"/>
        <v>0.94946813889757498</v>
      </c>
      <c r="BF232">
        <f t="shared" si="411"/>
        <v>34.533829991102401</v>
      </c>
      <c r="BG232">
        <f t="shared" si="412"/>
        <v>2.3890948831383199</v>
      </c>
      <c r="BH232">
        <f t="shared" si="413"/>
        <v>0.12700295880537399</v>
      </c>
      <c r="BI232">
        <f t="shared" si="414"/>
        <v>0.84017320033620302</v>
      </c>
      <c r="BJ232">
        <f t="shared" si="415"/>
        <v>34.643124929663799</v>
      </c>
      <c r="BK232">
        <f t="shared" si="416"/>
        <v>1.8986249253916101</v>
      </c>
      <c r="BL232">
        <f t="shared" si="417"/>
        <v>0.118530354896848</v>
      </c>
      <c r="BM232">
        <f t="shared" si="418"/>
        <v>0.57085748021816396</v>
      </c>
      <c r="BN232">
        <f t="shared" si="419"/>
        <v>34.9124406497818</v>
      </c>
      <c r="BO232">
        <f t="shared" si="420"/>
        <v>1.65265217621239</v>
      </c>
      <c r="BP232">
        <f t="shared" si="421"/>
        <v>0.157924839840342</v>
      </c>
      <c r="BQ232">
        <f t="shared" si="422"/>
        <v>1.2665338183705901</v>
      </c>
      <c r="BR232">
        <f t="shared" si="423"/>
        <v>34.216764311629397</v>
      </c>
      <c r="BS232">
        <f t="shared" si="424"/>
        <v>1.5554373423175401</v>
      </c>
      <c r="BT232">
        <f t="shared" si="425"/>
        <v>7.7984863739189295E-2</v>
      </c>
      <c r="BU232">
        <f t="shared" si="426"/>
        <v>2.1836995953166598</v>
      </c>
      <c r="BV232">
        <f t="shared" si="427"/>
        <v>33.299598534683298</v>
      </c>
      <c r="BW232">
        <f t="shared" si="428"/>
        <v>1.46902415663323</v>
      </c>
      <c r="BX232">
        <f t="shared" si="429"/>
        <v>4.7043648860230401E-2</v>
      </c>
      <c r="BY232">
        <f t="shared" si="430"/>
        <v>2.6179078932623101</v>
      </c>
      <c r="BZ232">
        <f t="shared" si="431"/>
        <v>32.865390236737703</v>
      </c>
      <c r="CA232">
        <f t="shared" si="432"/>
        <v>1.3917070957577999</v>
      </c>
      <c r="CB232">
        <f t="shared" si="433"/>
        <v>4.4887095335731597E-2</v>
      </c>
      <c r="CC232">
        <f t="shared" si="434"/>
        <v>0.44399691733026297</v>
      </c>
      <c r="CD232">
        <f t="shared" si="435"/>
        <v>35.039301212669699</v>
      </c>
      <c r="CE232">
        <f t="shared" si="436"/>
        <v>1.5865460891638901</v>
      </c>
      <c r="CF232">
        <f t="shared" si="437"/>
        <v>6.8629877047955604E-2</v>
      </c>
      <c r="CG232">
        <f t="shared" si="438"/>
        <v>2.3249277360266398</v>
      </c>
      <c r="CH232">
        <f t="shared" si="439"/>
        <v>33.158370393973399</v>
      </c>
      <c r="CI232">
        <f t="shared" si="440"/>
        <v>2.2524602570202501</v>
      </c>
      <c r="CJ232">
        <f t="shared" si="441"/>
        <v>6.5361787664719603E-2</v>
      </c>
      <c r="CK232">
        <f t="shared" si="442"/>
        <v>0.96249092366343703</v>
      </c>
      <c r="CL232">
        <f t="shared" si="443"/>
        <v>34.520807206336599</v>
      </c>
      <c r="CM232">
        <f t="shared" si="444"/>
        <v>2.8033557348089699</v>
      </c>
      <c r="CN232">
        <f t="shared" si="445"/>
        <v>4.8867921483246E-2</v>
      </c>
      <c r="CO232">
        <f t="shared" si="446"/>
        <v>36.641589606979501</v>
      </c>
      <c r="CP232">
        <f t="shared" si="447"/>
        <v>1.1582914769794601</v>
      </c>
      <c r="CQ232">
        <f t="shared" si="448"/>
        <v>3.4182178597535802</v>
      </c>
      <c r="CR232">
        <f t="shared" si="449"/>
        <v>6.3176369468388394E-2</v>
      </c>
      <c r="CS232" t="e">
        <f t="shared" si="450"/>
        <v>#NUM!</v>
      </c>
      <c r="CT232" t="e">
        <f t="shared" si="451"/>
        <v>#NUM!</v>
      </c>
      <c r="CU232">
        <f t="shared" si="452"/>
        <v>3.7395249943759401</v>
      </c>
      <c r="CV232">
        <f t="shared" si="453"/>
        <v>0.12647836969185799</v>
      </c>
      <c r="CW232" t="e">
        <f t="shared" si="454"/>
        <v>#NUM!</v>
      </c>
      <c r="CX232" t="e">
        <f t="shared" si="455"/>
        <v>#NUM!</v>
      </c>
      <c r="CY232">
        <f t="shared" si="456"/>
        <v>3.74251541867981</v>
      </c>
      <c r="CZ232">
        <f t="shared" si="457"/>
        <v>8.00334981015728E-2</v>
      </c>
      <c r="DA232" t="e">
        <f t="shared" si="458"/>
        <v>#NUM!</v>
      </c>
      <c r="DB232" t="e">
        <f t="shared" si="459"/>
        <v>#NUM!</v>
      </c>
      <c r="DC232">
        <f t="shared" si="460"/>
        <v>3.5985725179613599</v>
      </c>
      <c r="DD232">
        <f t="shared" si="461"/>
        <v>4.9825584888849E-2</v>
      </c>
      <c r="DE232" t="e">
        <f t="shared" si="462"/>
        <v>#NUM!</v>
      </c>
      <c r="DF232" t="e">
        <f t="shared" si="463"/>
        <v>#NUM!</v>
      </c>
      <c r="DG232">
        <f t="shared" si="464"/>
        <v>3.46529205433316</v>
      </c>
      <c r="DH232">
        <f t="shared" si="465"/>
        <v>4.7980192855928701E-2</v>
      </c>
      <c r="DI232" t="e">
        <f t="shared" si="466"/>
        <v>#NUM!</v>
      </c>
      <c r="DJ232" t="e">
        <f t="shared" si="467"/>
        <v>#NUM!</v>
      </c>
      <c r="DK232">
        <f t="shared" si="468"/>
        <v>3.3415316238212598</v>
      </c>
      <c r="DL232">
        <f t="shared" si="469"/>
        <v>4.6315622158215698E-2</v>
      </c>
      <c r="DM232" t="e">
        <f t="shared" si="470"/>
        <v>#NUM!</v>
      </c>
      <c r="DN232" t="e">
        <f t="shared" si="471"/>
        <v>#NUM!</v>
      </c>
      <c r="DO232">
        <f t="shared" si="472"/>
        <v>3.22630639541363</v>
      </c>
      <c r="DP232">
        <f t="shared" si="473"/>
        <v>5.5253244008950202E-2</v>
      </c>
      <c r="DQ232" t="e">
        <f t="shared" si="474"/>
        <v>#NUM!</v>
      </c>
      <c r="DR232" t="e">
        <f t="shared" si="475"/>
        <v>#NUM!</v>
      </c>
      <c r="DS232">
        <f t="shared" si="476"/>
        <v>3.11876284889984</v>
      </c>
      <c r="DT232">
        <f t="shared" si="477"/>
        <v>5.3411469208651897E-2</v>
      </c>
      <c r="DU232" t="e">
        <f t="shared" si="478"/>
        <v>#NUM!</v>
      </c>
      <c r="DV232" t="e">
        <f t="shared" si="479"/>
        <v>#NUM!</v>
      </c>
    </row>
    <row r="233" spans="1:126" x14ac:dyDescent="0.15">
      <c r="A233">
        <v>113.9133863</v>
      </c>
      <c r="B233">
        <v>-30.743572579999999</v>
      </c>
      <c r="C233">
        <v>248</v>
      </c>
      <c r="D233">
        <v>42</v>
      </c>
      <c r="E233">
        <v>367.89053339999998</v>
      </c>
      <c r="F233">
        <v>158.9970093</v>
      </c>
      <c r="G233">
        <f t="shared" si="360"/>
        <v>5.2408429371780096</v>
      </c>
      <c r="H233">
        <f t="shared" si="361"/>
        <v>0.91942246727504895</v>
      </c>
      <c r="I233">
        <f t="shared" si="362"/>
        <v>3.2921232736580799</v>
      </c>
      <c r="J233">
        <f t="shared" si="363"/>
        <v>27.4514493063419</v>
      </c>
      <c r="K233">
        <f t="shared" si="364"/>
        <v>5.2884869638796301</v>
      </c>
      <c r="L233">
        <f t="shared" si="365"/>
        <v>0.51343705767506398</v>
      </c>
      <c r="M233">
        <f t="shared" si="366"/>
        <v>3.80774332429871</v>
      </c>
      <c r="N233">
        <f t="shared" si="367"/>
        <v>26.9358292557013</v>
      </c>
      <c r="O233">
        <f t="shared" si="368"/>
        <v>3.5256579759197599</v>
      </c>
      <c r="P233">
        <f t="shared" si="369"/>
        <v>0.58235241788314296</v>
      </c>
      <c r="Q233">
        <f t="shared" si="370"/>
        <v>7.1108964526976601</v>
      </c>
      <c r="R233">
        <f t="shared" si="371"/>
        <v>23.6326761273023</v>
      </c>
      <c r="S233">
        <f t="shared" si="372"/>
        <v>3.9663652229097299</v>
      </c>
      <c r="T233">
        <f t="shared" si="373"/>
        <v>0.436764313412357</v>
      </c>
      <c r="U233">
        <f t="shared" si="374"/>
        <v>6.2787327484898201</v>
      </c>
      <c r="V233">
        <f t="shared" si="375"/>
        <v>24.464839831510201</v>
      </c>
      <c r="W233">
        <f t="shared" si="376"/>
        <v>2.36508326987127</v>
      </c>
      <c r="X233">
        <f t="shared" si="377"/>
        <v>0.349411450729885</v>
      </c>
      <c r="Y233">
        <f t="shared" si="378"/>
        <v>8.0438326231077895</v>
      </c>
      <c r="Z233">
        <f t="shared" si="379"/>
        <v>22.699739956892198</v>
      </c>
      <c r="AA233">
        <f t="shared" si="380"/>
        <v>1.76282898795988</v>
      </c>
      <c r="AB233">
        <f t="shared" si="381"/>
        <v>6.22659537215937E-2</v>
      </c>
      <c r="AC233">
        <f t="shared" si="382"/>
        <v>3.0378125843131398</v>
      </c>
      <c r="AD233">
        <f t="shared" si="383"/>
        <v>27.705759995686901</v>
      </c>
      <c r="AE233">
        <f t="shared" si="384"/>
        <v>0.75549813769709095</v>
      </c>
      <c r="AF233">
        <f t="shared" si="385"/>
        <v>5.6665442190153598E-2</v>
      </c>
      <c r="AG233">
        <f t="shared" si="386"/>
        <v>10.7252706082106</v>
      </c>
      <c r="AH233">
        <f t="shared" si="387"/>
        <v>20.018301971789398</v>
      </c>
      <c r="AI233">
        <f t="shared" si="388"/>
        <v>0.66106087048495399</v>
      </c>
      <c r="AJ233">
        <f t="shared" si="389"/>
        <v>0.120154705166124</v>
      </c>
      <c r="AK233">
        <f t="shared" si="390"/>
        <v>6.9973679575111998</v>
      </c>
      <c r="AL233">
        <f t="shared" si="391"/>
        <v>23.746204622488801</v>
      </c>
      <c r="AM233">
        <f t="shared" si="392"/>
        <v>0.83100555430576595</v>
      </c>
      <c r="AN233">
        <f t="shared" si="393"/>
        <v>0.10683080303322701</v>
      </c>
      <c r="AO233">
        <f t="shared" si="394"/>
        <v>2.3525098022019799</v>
      </c>
      <c r="AP233">
        <f t="shared" si="395"/>
        <v>28.391062777797998</v>
      </c>
      <c r="AQ233">
        <f t="shared" si="396"/>
        <v>0.52884869638796295</v>
      </c>
      <c r="AR233">
        <f t="shared" si="397"/>
        <v>0.113852273472227</v>
      </c>
      <c r="AS233">
        <f t="shared" si="398"/>
        <v>5.4079133617180304</v>
      </c>
      <c r="AT233">
        <f t="shared" si="399"/>
        <v>25.335659218282</v>
      </c>
      <c r="AU233">
        <f t="shared" si="400"/>
        <v>0.48077154217087598</v>
      </c>
      <c r="AV233">
        <f t="shared" si="401"/>
        <v>0.103502066792933</v>
      </c>
      <c r="AW233">
        <f t="shared" si="402"/>
        <v>11.802691623426499</v>
      </c>
      <c r="AX233">
        <f t="shared" si="403"/>
        <v>18.940880956573501</v>
      </c>
      <c r="AY233">
        <f t="shared" si="404"/>
        <v>0.62325416572932402</v>
      </c>
      <c r="AZ233">
        <f t="shared" si="405"/>
        <v>8.1002680958919104E-2</v>
      </c>
      <c r="BA233">
        <f t="shared" si="406"/>
        <v>9.9552695030511202</v>
      </c>
      <c r="BB233">
        <f t="shared" si="407"/>
        <v>20.7883030769489</v>
      </c>
      <c r="BC233">
        <f t="shared" si="408"/>
        <v>1.6272267581168101</v>
      </c>
      <c r="BD233">
        <f t="shared" si="409"/>
        <v>8.2815618486113296E-2</v>
      </c>
      <c r="BE233">
        <f t="shared" si="410"/>
        <v>4.76061975150989</v>
      </c>
      <c r="BF233">
        <f t="shared" si="411"/>
        <v>25.982952828490099</v>
      </c>
      <c r="BG233">
        <f t="shared" si="412"/>
        <v>2.8768511993018802</v>
      </c>
      <c r="BH233">
        <f t="shared" si="413"/>
        <v>6.1918323533635897E-2</v>
      </c>
      <c r="BI233">
        <f t="shared" si="414"/>
        <v>0.90046670637773496</v>
      </c>
      <c r="BJ233">
        <f t="shared" si="415"/>
        <v>29.843105873622299</v>
      </c>
      <c r="BK233">
        <f t="shared" si="416"/>
        <v>2.36508326987127</v>
      </c>
      <c r="BL233">
        <f t="shared" si="417"/>
        <v>8.0542826814568896E-2</v>
      </c>
      <c r="BM233">
        <f t="shared" si="418"/>
        <v>0.45624189504283602</v>
      </c>
      <c r="BN233">
        <f t="shared" si="419"/>
        <v>30.287330684957201</v>
      </c>
      <c r="BO233">
        <f t="shared" si="420"/>
        <v>1.9273070676811599</v>
      </c>
      <c r="BP233">
        <f t="shared" si="421"/>
        <v>7.5464575889660795E-2</v>
      </c>
      <c r="BQ233">
        <f t="shared" si="422"/>
        <v>1.81816003492949</v>
      </c>
      <c r="BR233">
        <f t="shared" si="423"/>
        <v>28.9254125450705</v>
      </c>
      <c r="BS233">
        <f t="shared" si="424"/>
        <v>1.7597764679416199</v>
      </c>
      <c r="BT233">
        <f t="shared" si="425"/>
        <v>0.104682876699712</v>
      </c>
      <c r="BU233">
        <f t="shared" si="426"/>
        <v>1.09592014573265</v>
      </c>
      <c r="BV233">
        <f t="shared" si="427"/>
        <v>29.6476524342673</v>
      </c>
      <c r="BW233">
        <f t="shared" si="428"/>
        <v>1.6620111086115299</v>
      </c>
      <c r="BX233">
        <f t="shared" si="429"/>
        <v>4.7083634661091098E-2</v>
      </c>
      <c r="BY233">
        <f t="shared" si="430"/>
        <v>1.0154879889358499</v>
      </c>
      <c r="BZ233">
        <f t="shared" si="431"/>
        <v>29.7280845910641</v>
      </c>
      <c r="CA233">
        <f t="shared" si="432"/>
        <v>1.5745368397372399</v>
      </c>
      <c r="CB233">
        <f t="shared" si="433"/>
        <v>1.00104448831938E-2</v>
      </c>
      <c r="CC233">
        <f t="shared" si="434"/>
        <v>0.91501094120274096</v>
      </c>
      <c r="CD233">
        <f t="shared" si="435"/>
        <v>29.8285616387973</v>
      </c>
      <c r="CE233">
        <f t="shared" si="436"/>
        <v>1.5418456541449299</v>
      </c>
      <c r="CF233">
        <f t="shared" si="437"/>
        <v>2.9771938866688202E-2</v>
      </c>
      <c r="CG233">
        <f t="shared" si="438"/>
        <v>3.2831381468021101</v>
      </c>
      <c r="CH233">
        <f t="shared" si="439"/>
        <v>27.4604344331979</v>
      </c>
      <c r="CI233">
        <f t="shared" si="440"/>
        <v>1.76282898795988</v>
      </c>
      <c r="CJ233">
        <f t="shared" si="441"/>
        <v>2.3222555339061701E-2</v>
      </c>
      <c r="CK233">
        <f t="shared" si="442"/>
        <v>3.12084848078679</v>
      </c>
      <c r="CL233">
        <f t="shared" si="443"/>
        <v>27.622724099213201</v>
      </c>
      <c r="CM233">
        <f t="shared" si="444"/>
        <v>2.3675252769955901</v>
      </c>
      <c r="CN233">
        <f t="shared" si="445"/>
        <v>2.21669846418317E-2</v>
      </c>
      <c r="CO233">
        <f t="shared" si="446"/>
        <v>20.502762130549399</v>
      </c>
      <c r="CP233">
        <f t="shared" si="447"/>
        <v>10.240810449450599</v>
      </c>
      <c r="CQ233">
        <f t="shared" si="448"/>
        <v>2.8810674664104399</v>
      </c>
      <c r="CR233">
        <f t="shared" si="449"/>
        <v>1.2790088666657999E-2</v>
      </c>
      <c r="CS233">
        <f t="shared" si="450"/>
        <v>72.033372261724296</v>
      </c>
      <c r="CT233">
        <f t="shared" si="451"/>
        <v>41.289799681724297</v>
      </c>
      <c r="CU233">
        <f t="shared" si="452"/>
        <v>3.44203363297312</v>
      </c>
      <c r="CV233">
        <f t="shared" si="453"/>
        <v>3.2526109700236901E-2</v>
      </c>
      <c r="CW233" t="e">
        <f t="shared" si="454"/>
        <v>#NUM!</v>
      </c>
      <c r="CX233" t="e">
        <f t="shared" si="455"/>
        <v>#NUM!</v>
      </c>
      <c r="CY233">
        <f t="shared" si="456"/>
        <v>3.74251541867981</v>
      </c>
      <c r="CZ233">
        <f t="shared" si="457"/>
        <v>9.0319357582628601E-2</v>
      </c>
      <c r="DA233" t="e">
        <f t="shared" si="458"/>
        <v>#NUM!</v>
      </c>
      <c r="DB233" t="e">
        <f t="shared" si="459"/>
        <v>#NUM!</v>
      </c>
      <c r="DC233">
        <f t="shared" si="460"/>
        <v>3.7395249943759499</v>
      </c>
      <c r="DD233">
        <f t="shared" si="461"/>
        <v>5.9871447530750299E-2</v>
      </c>
      <c r="DE233" t="e">
        <f t="shared" si="462"/>
        <v>#NUM!</v>
      </c>
      <c r="DF233" t="e">
        <f t="shared" si="463"/>
        <v>#NUM!</v>
      </c>
      <c r="DG233">
        <f t="shared" si="464"/>
        <v>3.6010240686583201</v>
      </c>
      <c r="DH233">
        <f t="shared" si="465"/>
        <v>3.4577435274395801E-2</v>
      </c>
      <c r="DI233" t="e">
        <f t="shared" si="466"/>
        <v>#NUM!</v>
      </c>
      <c r="DJ233" t="e">
        <f t="shared" si="467"/>
        <v>#NUM!</v>
      </c>
      <c r="DK233">
        <f t="shared" si="468"/>
        <v>3.4724160662062298</v>
      </c>
      <c r="DL233">
        <f t="shared" si="469"/>
        <v>3.3342526871738797E-2</v>
      </c>
      <c r="DM233" t="e">
        <f t="shared" si="470"/>
        <v>#NUM!</v>
      </c>
      <c r="DN233" t="e">
        <f t="shared" si="471"/>
        <v>#NUM!</v>
      </c>
      <c r="DO233">
        <f t="shared" si="472"/>
        <v>3.3526775811646399</v>
      </c>
      <c r="DP233">
        <f t="shared" si="473"/>
        <v>2.3590758041979E-2</v>
      </c>
      <c r="DQ233" t="e">
        <f t="shared" si="474"/>
        <v>#NUM!</v>
      </c>
      <c r="DR233" t="e">
        <f t="shared" si="475"/>
        <v>#NUM!</v>
      </c>
      <c r="DS233">
        <f t="shared" si="476"/>
        <v>3.2409216617924899</v>
      </c>
      <c r="DT233">
        <f t="shared" si="477"/>
        <v>3.09813395987001E-2</v>
      </c>
      <c r="DU233" t="e">
        <f t="shared" si="478"/>
        <v>#NUM!</v>
      </c>
      <c r="DV233" t="e">
        <f t="shared" si="479"/>
        <v>#NUM!</v>
      </c>
    </row>
    <row r="234" spans="1:126" x14ac:dyDescent="0.15">
      <c r="A234">
        <v>110.055077</v>
      </c>
      <c r="B234">
        <v>-30.743534650000001</v>
      </c>
      <c r="C234">
        <v>250</v>
      </c>
      <c r="D234">
        <v>42</v>
      </c>
      <c r="E234">
        <v>367.89053339999998</v>
      </c>
      <c r="F234">
        <v>158.9970093</v>
      </c>
      <c r="G234">
        <f t="shared" si="360"/>
        <v>10.481685874356</v>
      </c>
      <c r="H234">
        <f t="shared" si="361"/>
        <v>0</v>
      </c>
      <c r="I234">
        <f t="shared" si="362"/>
        <v>4.7264265146885203</v>
      </c>
      <c r="J234">
        <f t="shared" si="363"/>
        <v>26.017108135311499</v>
      </c>
      <c r="K234">
        <f t="shared" si="364"/>
        <v>5.91270817467817</v>
      </c>
      <c r="L234">
        <f t="shared" si="365"/>
        <v>0.46389042667059299</v>
      </c>
      <c r="M234">
        <f t="shared" si="366"/>
        <v>3.8023648916454098</v>
      </c>
      <c r="N234">
        <f t="shared" si="367"/>
        <v>26.941169758354601</v>
      </c>
      <c r="O234">
        <f t="shared" si="368"/>
        <v>7.0513159518395101</v>
      </c>
      <c r="P234">
        <f t="shared" si="369"/>
        <v>0.34229137178337599</v>
      </c>
      <c r="Q234">
        <f t="shared" si="370"/>
        <v>1.9553027370890601</v>
      </c>
      <c r="R234">
        <f t="shared" si="371"/>
        <v>28.788231912910899</v>
      </c>
      <c r="S234">
        <f t="shared" si="372"/>
        <v>5.2884869638796301</v>
      </c>
      <c r="T234">
        <f t="shared" si="373"/>
        <v>0.436764313412357</v>
      </c>
      <c r="U234">
        <f t="shared" si="374"/>
        <v>3.5995231398084799</v>
      </c>
      <c r="V234">
        <f t="shared" si="375"/>
        <v>27.1440115101915</v>
      </c>
      <c r="W234">
        <f t="shared" si="376"/>
        <v>5.2884869638796301</v>
      </c>
      <c r="X234">
        <f t="shared" si="377"/>
        <v>0.349411450729885</v>
      </c>
      <c r="Y234">
        <f t="shared" si="378"/>
        <v>3.8656391669224099</v>
      </c>
      <c r="Z234">
        <f t="shared" si="379"/>
        <v>26.877895483077602</v>
      </c>
      <c r="AA234">
        <f t="shared" si="380"/>
        <v>3.6341650586296299</v>
      </c>
      <c r="AB234">
        <f t="shared" si="381"/>
        <v>0.29117620894157098</v>
      </c>
      <c r="AC234">
        <f t="shared" si="382"/>
        <v>4.4724850500747104</v>
      </c>
      <c r="AD234">
        <f t="shared" si="383"/>
        <v>26.271049599925298</v>
      </c>
      <c r="AE234">
        <f t="shared" si="384"/>
        <v>3.0219925507883598</v>
      </c>
      <c r="AF234">
        <f t="shared" si="385"/>
        <v>5.3370817475651797E-2</v>
      </c>
      <c r="AG234">
        <f t="shared" si="386"/>
        <v>1.80793824275295</v>
      </c>
      <c r="AH234">
        <f t="shared" si="387"/>
        <v>28.9355964072471</v>
      </c>
      <c r="AI234">
        <f t="shared" si="388"/>
        <v>1.9831826114548601</v>
      </c>
      <c r="AJ234">
        <f t="shared" si="389"/>
        <v>4.9582261916384401E-2</v>
      </c>
      <c r="AK234">
        <f t="shared" si="390"/>
        <v>4.3206110966725602</v>
      </c>
      <c r="AL234">
        <f t="shared" si="391"/>
        <v>26.422923553327401</v>
      </c>
      <c r="AM234">
        <f t="shared" si="392"/>
        <v>1.76282898795988</v>
      </c>
      <c r="AN234">
        <f t="shared" si="393"/>
        <v>0.10680418236988801</v>
      </c>
      <c r="AO234">
        <f t="shared" si="394"/>
        <v>5.19255081648698</v>
      </c>
      <c r="AP234">
        <f t="shared" si="395"/>
        <v>25.550983833513001</v>
      </c>
      <c r="AQ234">
        <f t="shared" si="396"/>
        <v>1.6723664181968301</v>
      </c>
      <c r="AR234">
        <f t="shared" si="397"/>
        <v>9.6147722729904295E-2</v>
      </c>
      <c r="AS234">
        <f t="shared" si="398"/>
        <v>2.5161770332894098</v>
      </c>
      <c r="AT234">
        <f t="shared" si="399"/>
        <v>28.227357616710599</v>
      </c>
      <c r="AU234">
        <f t="shared" si="400"/>
        <v>1.4423146265126301</v>
      </c>
      <c r="AV234">
        <f t="shared" si="401"/>
        <v>0.103502066792933</v>
      </c>
      <c r="AW234">
        <f t="shared" si="402"/>
        <v>4.0174608358503603</v>
      </c>
      <c r="AX234">
        <f t="shared" si="403"/>
        <v>26.726073814149601</v>
      </c>
      <c r="AY234">
        <f t="shared" si="404"/>
        <v>0.985451362446361</v>
      </c>
      <c r="AZ234">
        <f t="shared" si="405"/>
        <v>9.4876894560188801E-2</v>
      </c>
      <c r="BA234">
        <f t="shared" si="406"/>
        <v>4.3499295456020501</v>
      </c>
      <c r="BB234">
        <f t="shared" si="407"/>
        <v>26.393605104397899</v>
      </c>
      <c r="BC234">
        <f t="shared" si="408"/>
        <v>0.57531153759629905</v>
      </c>
      <c r="BD234">
        <f t="shared" si="409"/>
        <v>7.47717055005407E-2</v>
      </c>
      <c r="BE234">
        <f t="shared" si="410"/>
        <v>22.095520990713101</v>
      </c>
      <c r="BF234">
        <f t="shared" si="411"/>
        <v>8.6480136592868497</v>
      </c>
      <c r="BG234">
        <f t="shared" si="412"/>
        <v>0.75549813769709095</v>
      </c>
      <c r="BH234">
        <f t="shared" si="413"/>
        <v>7.6900217165676604E-2</v>
      </c>
      <c r="BI234">
        <f t="shared" si="414"/>
        <v>6.3084552072387803</v>
      </c>
      <c r="BJ234">
        <f t="shared" si="415"/>
        <v>24.4350794427612</v>
      </c>
      <c r="BK234">
        <f t="shared" si="416"/>
        <v>2.0557942055265701</v>
      </c>
      <c r="BL234">
        <f t="shared" si="417"/>
        <v>5.7790435298060203E-2</v>
      </c>
      <c r="BM234">
        <f t="shared" si="418"/>
        <v>0.70617049947515098</v>
      </c>
      <c r="BN234">
        <f t="shared" si="419"/>
        <v>30.037364150524802</v>
      </c>
      <c r="BO234">
        <f t="shared" si="420"/>
        <v>1.65265217621239</v>
      </c>
      <c r="BP234">
        <f t="shared" si="421"/>
        <v>7.5508900138658394E-2</v>
      </c>
      <c r="BQ234">
        <f t="shared" si="422"/>
        <v>0.62899518216117201</v>
      </c>
      <c r="BR234">
        <f t="shared" si="423"/>
        <v>30.114539467838799</v>
      </c>
      <c r="BS234">
        <f t="shared" si="424"/>
        <v>1.31983235095622</v>
      </c>
      <c r="BT234">
        <f t="shared" si="425"/>
        <v>7.1025483190268995E-2</v>
      </c>
      <c r="BU234">
        <f t="shared" si="426"/>
        <v>3.3597137096888798</v>
      </c>
      <c r="BV234">
        <f t="shared" si="427"/>
        <v>27.3838209403111</v>
      </c>
      <c r="BW234">
        <f t="shared" si="428"/>
        <v>1.3139351499284799</v>
      </c>
      <c r="BX234">
        <f t="shared" si="429"/>
        <v>9.8867161327505504E-2</v>
      </c>
      <c r="BY234">
        <f t="shared" si="430"/>
        <v>1.0780300207592901</v>
      </c>
      <c r="BZ234">
        <f t="shared" si="431"/>
        <v>29.665504629240701</v>
      </c>
      <c r="CA234">
        <f t="shared" si="432"/>
        <v>1.2447806683533</v>
      </c>
      <c r="CB234">
        <f t="shared" si="433"/>
        <v>4.4605548626296801E-2</v>
      </c>
      <c r="CC234">
        <f t="shared" si="434"/>
        <v>2.2654861606608998</v>
      </c>
      <c r="CD234">
        <f t="shared" si="435"/>
        <v>28.478048489339098</v>
      </c>
      <c r="CE234">
        <f t="shared" si="436"/>
        <v>1.1825416349356299</v>
      </c>
      <c r="CF234">
        <f t="shared" si="437"/>
        <v>9.5099226390341109E-3</v>
      </c>
      <c r="CG234">
        <f t="shared" si="438"/>
        <v>1.18687177566755</v>
      </c>
      <c r="CH234">
        <f t="shared" si="439"/>
        <v>29.5566628743324</v>
      </c>
      <c r="CI234">
        <f t="shared" si="440"/>
        <v>1.28409991553349</v>
      </c>
      <c r="CJ234">
        <f t="shared" si="441"/>
        <v>2.8354227492084001E-2</v>
      </c>
      <c r="CK234">
        <f t="shared" si="442"/>
        <v>3.85911205450298</v>
      </c>
      <c r="CL234">
        <f t="shared" si="443"/>
        <v>26.884422595497</v>
      </c>
      <c r="CM234">
        <f t="shared" si="444"/>
        <v>1.7500348293214201</v>
      </c>
      <c r="CN234">
        <f t="shared" si="445"/>
        <v>2.21669846418317E-2</v>
      </c>
      <c r="CO234">
        <f t="shared" si="446"/>
        <v>1.20556995739531</v>
      </c>
      <c r="CP234">
        <f t="shared" si="447"/>
        <v>29.537964692604699</v>
      </c>
      <c r="CQ234">
        <f t="shared" si="448"/>
        <v>2.48711881537707</v>
      </c>
      <c r="CR234">
        <f t="shared" si="449"/>
        <v>2.1203202700882499E-2</v>
      </c>
      <c r="CS234">
        <f t="shared" si="450"/>
        <v>41.005840885021897</v>
      </c>
      <c r="CT234">
        <f t="shared" si="451"/>
        <v>10.262306235021899</v>
      </c>
      <c r="CU234">
        <f t="shared" si="452"/>
        <v>2.99713331146003</v>
      </c>
      <c r="CV234">
        <f t="shared" si="453"/>
        <v>1.22571683055473E-2</v>
      </c>
      <c r="CW234" t="e">
        <f t="shared" si="454"/>
        <v>#NUM!</v>
      </c>
      <c r="CX234" t="e">
        <f t="shared" si="455"/>
        <v>#NUM!</v>
      </c>
      <c r="CY234">
        <f t="shared" si="456"/>
        <v>3.58994399460091</v>
      </c>
      <c r="CZ234">
        <f t="shared" si="457"/>
        <v>3.12250653122274E-2</v>
      </c>
      <c r="DA234" t="e">
        <f t="shared" si="458"/>
        <v>#NUM!</v>
      </c>
      <c r="DB234" t="e">
        <f t="shared" si="459"/>
        <v>#NUM!</v>
      </c>
      <c r="DC234">
        <f t="shared" si="460"/>
        <v>3.8860154453399902</v>
      </c>
      <c r="DD234">
        <f t="shared" si="461"/>
        <v>8.6845536137142895E-2</v>
      </c>
      <c r="DE234" t="e">
        <f t="shared" si="462"/>
        <v>#NUM!</v>
      </c>
      <c r="DF234" t="e">
        <f t="shared" si="463"/>
        <v>#NUM!</v>
      </c>
      <c r="DG234">
        <f t="shared" si="464"/>
        <v>3.8879062569223799</v>
      </c>
      <c r="DH234">
        <f t="shared" si="465"/>
        <v>5.7653986511092797E-2</v>
      </c>
      <c r="DI234" t="e">
        <f t="shared" si="466"/>
        <v>#NUM!</v>
      </c>
      <c r="DJ234" t="e">
        <f t="shared" si="467"/>
        <v>#NUM!</v>
      </c>
      <c r="DK234">
        <f t="shared" si="468"/>
        <v>3.74905246203229</v>
      </c>
      <c r="DL234">
        <f t="shared" si="469"/>
        <v>3.3342526871738797E-2</v>
      </c>
      <c r="DM234" t="e">
        <f t="shared" si="470"/>
        <v>#NUM!</v>
      </c>
      <c r="DN234" t="e">
        <f t="shared" si="471"/>
        <v>#NUM!</v>
      </c>
      <c r="DO234">
        <f t="shared" si="472"/>
        <v>3.61977479092773</v>
      </c>
      <c r="DP234">
        <f t="shared" si="473"/>
        <v>3.2192784565816701E-2</v>
      </c>
      <c r="DQ234" t="e">
        <f t="shared" si="474"/>
        <v>#NUM!</v>
      </c>
      <c r="DR234" t="e">
        <f t="shared" si="475"/>
        <v>#NUM!</v>
      </c>
      <c r="DS234">
        <f t="shared" si="476"/>
        <v>3.4991156312301399</v>
      </c>
      <c r="DT234">
        <f t="shared" si="477"/>
        <v>2.2804399440579701E-2</v>
      </c>
      <c r="DU234" t="e">
        <f t="shared" si="478"/>
        <v>#NUM!</v>
      </c>
      <c r="DV234" t="e">
        <f t="shared" si="479"/>
        <v>#NUM!</v>
      </c>
    </row>
    <row r="235" spans="1:126" x14ac:dyDescent="0.15">
      <c r="A235">
        <v>66.686552289999995</v>
      </c>
      <c r="B235">
        <v>-29.85184984</v>
      </c>
      <c r="C235">
        <v>252</v>
      </c>
      <c r="D235">
        <v>42</v>
      </c>
      <c r="E235">
        <v>367.91720579999998</v>
      </c>
      <c r="F235">
        <v>158.986557</v>
      </c>
      <c r="G235">
        <f t="shared" si="360"/>
        <v>10.481685874356</v>
      </c>
      <c r="H235">
        <f t="shared" si="361"/>
        <v>0.15013597241068199</v>
      </c>
      <c r="I235">
        <f t="shared" si="362"/>
        <v>0</v>
      </c>
      <c r="J235">
        <f t="shared" si="363"/>
        <v>29.85184984</v>
      </c>
      <c r="K235">
        <f t="shared" si="364"/>
        <v>10.576973927759299</v>
      </c>
      <c r="L235">
        <f t="shared" si="365"/>
        <v>7.5750422443571205E-2</v>
      </c>
      <c r="M235">
        <f t="shared" si="366"/>
        <v>2.5550667895278898</v>
      </c>
      <c r="N235">
        <f t="shared" si="367"/>
        <v>27.296783050472101</v>
      </c>
      <c r="O235">
        <f t="shared" si="368"/>
        <v>7.2683301172592598</v>
      </c>
      <c r="P235">
        <f t="shared" si="369"/>
        <v>0.275156959746371</v>
      </c>
      <c r="Q235">
        <f t="shared" si="370"/>
        <v>2.0149361042806002</v>
      </c>
      <c r="R235">
        <f t="shared" si="371"/>
        <v>27.836913735719399</v>
      </c>
      <c r="S235">
        <f t="shared" si="372"/>
        <v>7.9327304458194501</v>
      </c>
      <c r="T235">
        <f t="shared" si="373"/>
        <v>0.24168000857476299</v>
      </c>
      <c r="U235">
        <f t="shared" si="374"/>
        <v>1.2967716679417101</v>
      </c>
      <c r="V235">
        <f t="shared" si="375"/>
        <v>28.555078172058298</v>
      </c>
      <c r="W235">
        <f t="shared" si="376"/>
        <v>6.3461843566555602</v>
      </c>
      <c r="X235">
        <f t="shared" si="377"/>
        <v>0.33126378975853799</v>
      </c>
      <c r="Y235">
        <f t="shared" si="378"/>
        <v>3.1490468694865901</v>
      </c>
      <c r="Z235">
        <f t="shared" si="379"/>
        <v>26.7028029705134</v>
      </c>
      <c r="AA235">
        <f t="shared" si="380"/>
        <v>6.1699014578595701</v>
      </c>
      <c r="AB235">
        <f t="shared" si="381"/>
        <v>0.27605315813211501</v>
      </c>
      <c r="AC235">
        <f t="shared" si="382"/>
        <v>2.5736915382670702</v>
      </c>
      <c r="AD235">
        <f t="shared" si="383"/>
        <v>27.278158301732901</v>
      </c>
      <c r="AE235">
        <f t="shared" si="384"/>
        <v>4.5955157636939497</v>
      </c>
      <c r="AF235">
        <f t="shared" si="385"/>
        <v>0.23661699268467001</v>
      </c>
      <c r="AG235">
        <f t="shared" si="386"/>
        <v>1.4060486907371601</v>
      </c>
      <c r="AH235">
        <f t="shared" si="387"/>
        <v>28.445801149262799</v>
      </c>
      <c r="AI235">
        <f t="shared" si="388"/>
        <v>3.9663652229097299</v>
      </c>
      <c r="AJ235">
        <f t="shared" si="389"/>
        <v>3.00052889871078E-2</v>
      </c>
      <c r="AK235">
        <f t="shared" si="390"/>
        <v>1.7605717970036101</v>
      </c>
      <c r="AL235">
        <f t="shared" si="391"/>
        <v>28.0912780429964</v>
      </c>
      <c r="AM235">
        <f t="shared" si="392"/>
        <v>2.9380483132664601</v>
      </c>
      <c r="AN235">
        <f t="shared" si="393"/>
        <v>2.9165446683391799E-2</v>
      </c>
      <c r="AO235">
        <f t="shared" si="394"/>
        <v>2.53215345000392</v>
      </c>
      <c r="AP235">
        <f t="shared" si="395"/>
        <v>27.3196963899961</v>
      </c>
      <c r="AQ235">
        <f t="shared" si="396"/>
        <v>2.64424348193982</v>
      </c>
      <c r="AR235">
        <f t="shared" si="397"/>
        <v>8.37305141676873E-2</v>
      </c>
      <c r="AS235">
        <f t="shared" si="398"/>
        <v>0.66724299259498598</v>
      </c>
      <c r="AT235">
        <f t="shared" si="399"/>
        <v>29.184606847405</v>
      </c>
      <c r="AU235">
        <f t="shared" si="400"/>
        <v>2.45146347510939</v>
      </c>
      <c r="AV235">
        <f t="shared" si="401"/>
        <v>7.6136292374007999E-2</v>
      </c>
      <c r="AW235">
        <f t="shared" si="402"/>
        <v>0.78404966641964402</v>
      </c>
      <c r="AX235">
        <f t="shared" si="403"/>
        <v>29.067800173580402</v>
      </c>
      <c r="AY235">
        <f t="shared" si="404"/>
        <v>2.20353623494985</v>
      </c>
      <c r="AZ235">
        <f t="shared" si="405"/>
        <v>8.3418973591082302E-2</v>
      </c>
      <c r="BA235">
        <f t="shared" si="406"/>
        <v>2.3552963004386398</v>
      </c>
      <c r="BB235">
        <f t="shared" si="407"/>
        <v>27.4965535395614</v>
      </c>
      <c r="BC235">
        <f t="shared" si="408"/>
        <v>1.6773069501367499</v>
      </c>
      <c r="BD235">
        <f t="shared" si="409"/>
        <v>7.7002129468691297E-2</v>
      </c>
      <c r="BE235">
        <f t="shared" si="410"/>
        <v>2.0797358502105001</v>
      </c>
      <c r="BF235">
        <f t="shared" si="411"/>
        <v>27.772113989789499</v>
      </c>
      <c r="BG235">
        <f t="shared" si="412"/>
        <v>1.1945474415691599</v>
      </c>
      <c r="BH235">
        <f t="shared" si="413"/>
        <v>6.0858345392336699E-2</v>
      </c>
      <c r="BI235">
        <f t="shared" si="414"/>
        <v>6.0178063326696503</v>
      </c>
      <c r="BJ235">
        <f t="shared" si="415"/>
        <v>23.8340435073303</v>
      </c>
      <c r="BK235">
        <f t="shared" si="416"/>
        <v>0</v>
      </c>
      <c r="BL235">
        <f t="shared" si="417"/>
        <v>6.3367233820009805E-2</v>
      </c>
      <c r="BM235" t="e">
        <f t="shared" si="418"/>
        <v>#DIV/0!</v>
      </c>
      <c r="BN235" t="e">
        <f t="shared" si="419"/>
        <v>#DIV/0!</v>
      </c>
      <c r="BO235">
        <f t="shared" si="420"/>
        <v>1.4023218728909801</v>
      </c>
      <c r="BP235">
        <f t="shared" si="421"/>
        <v>5.4883167603820802E-2</v>
      </c>
      <c r="BQ235">
        <f t="shared" si="422"/>
        <v>0.53352559289031498</v>
      </c>
      <c r="BR235">
        <f t="shared" si="423"/>
        <v>29.3183242471097</v>
      </c>
      <c r="BS235">
        <f t="shared" si="424"/>
        <v>1.1216418186994599</v>
      </c>
      <c r="BT235">
        <f t="shared" si="425"/>
        <v>6.8240902044555504E-2</v>
      </c>
      <c r="BU235">
        <f t="shared" si="426"/>
        <v>2.9570323299622499</v>
      </c>
      <c r="BV235">
        <f t="shared" si="427"/>
        <v>26.894817510037701</v>
      </c>
      <c r="BW235">
        <f t="shared" si="428"/>
        <v>0.92909245455379297</v>
      </c>
      <c r="BX235">
        <f t="shared" si="429"/>
        <v>6.4418075343156203E-2</v>
      </c>
      <c r="BY235">
        <f t="shared" si="430"/>
        <v>4.4095573470474001</v>
      </c>
      <c r="BZ235">
        <f t="shared" si="431"/>
        <v>25.4422924929526</v>
      </c>
      <c r="CA235">
        <f t="shared" si="432"/>
        <v>1.1133656766062401</v>
      </c>
      <c r="CB235">
        <f t="shared" si="433"/>
        <v>9.4220155666831798E-2</v>
      </c>
      <c r="CC235">
        <f t="shared" si="434"/>
        <v>1.6546382559219099</v>
      </c>
      <c r="CD235">
        <f t="shared" si="435"/>
        <v>28.197211584078101</v>
      </c>
      <c r="CE235">
        <f t="shared" si="436"/>
        <v>1.0576973927759299</v>
      </c>
      <c r="CF235">
        <f t="shared" si="437"/>
        <v>3.8244989725208699E-2</v>
      </c>
      <c r="CG235">
        <f t="shared" si="438"/>
        <v>1.65942871363183</v>
      </c>
      <c r="CH235">
        <f t="shared" si="439"/>
        <v>28.192421126368199</v>
      </c>
      <c r="CI235">
        <f t="shared" si="440"/>
        <v>1.00733085026279</v>
      </c>
      <c r="CJ235">
        <f t="shared" si="441"/>
        <v>2.8421674059520199E-3</v>
      </c>
      <c r="CK235">
        <f t="shared" si="442"/>
        <v>4.7164892474882798</v>
      </c>
      <c r="CL235">
        <f t="shared" si="443"/>
        <v>25.135360592511699</v>
      </c>
      <c r="CM235">
        <f t="shared" si="444"/>
        <v>1.2257317375547001</v>
      </c>
      <c r="CN235">
        <f t="shared" si="445"/>
        <v>2.0719057062303401E-2</v>
      </c>
      <c r="CO235">
        <f t="shared" si="446"/>
        <v>5.1600580144406702</v>
      </c>
      <c r="CP235">
        <f t="shared" si="447"/>
        <v>24.691791825559299</v>
      </c>
      <c r="CQ235">
        <f t="shared" si="448"/>
        <v>1.85378891310063</v>
      </c>
      <c r="CR235">
        <f t="shared" si="449"/>
        <v>2.3898654760634099E-2</v>
      </c>
      <c r="CS235">
        <f t="shared" si="450"/>
        <v>25.456883678254901</v>
      </c>
      <c r="CT235">
        <f t="shared" si="451"/>
        <v>4.3949661617450904</v>
      </c>
      <c r="CU235">
        <f t="shared" si="452"/>
        <v>2.65340899809445</v>
      </c>
      <c r="CV235">
        <f t="shared" si="453"/>
        <v>2.2902877478941E-2</v>
      </c>
      <c r="CW235">
        <f t="shared" si="454"/>
        <v>84.492242968252398</v>
      </c>
      <c r="CX235">
        <f t="shared" si="455"/>
        <v>54.640393128252398</v>
      </c>
      <c r="CY235">
        <f t="shared" si="456"/>
        <v>3.1447604309732902</v>
      </c>
      <c r="CZ235">
        <f t="shared" si="457"/>
        <v>1.10855239374574E-2</v>
      </c>
      <c r="DA235" t="e">
        <f t="shared" si="458"/>
        <v>#NUM!</v>
      </c>
      <c r="DB235" t="e">
        <f t="shared" si="459"/>
        <v>#NUM!</v>
      </c>
      <c r="DC235">
        <f t="shared" si="460"/>
        <v>3.75057235963863</v>
      </c>
      <c r="DD235">
        <f t="shared" si="461"/>
        <v>2.8793338024678299E-2</v>
      </c>
      <c r="DE235" t="e">
        <f t="shared" si="462"/>
        <v>#NUM!</v>
      </c>
      <c r="DF235" t="e">
        <f t="shared" si="463"/>
        <v>#NUM!</v>
      </c>
      <c r="DG235">
        <f t="shared" si="464"/>
        <v>4.0379611762551404</v>
      </c>
      <c r="DH235">
        <f t="shared" si="465"/>
        <v>8.4497059247034906E-2</v>
      </c>
      <c r="DI235" t="e">
        <f t="shared" si="466"/>
        <v>#NUM!</v>
      </c>
      <c r="DJ235" t="e">
        <f t="shared" si="467"/>
        <v>#NUM!</v>
      </c>
      <c r="DK235">
        <f t="shared" si="468"/>
        <v>4.0420915510816302</v>
      </c>
      <c r="DL235">
        <f t="shared" si="469"/>
        <v>5.3135591130372598E-2</v>
      </c>
      <c r="DM235" t="e">
        <f t="shared" si="470"/>
        <v>#NUM!</v>
      </c>
      <c r="DN235" t="e">
        <f t="shared" si="471"/>
        <v>#NUM!</v>
      </c>
      <c r="DO235">
        <f t="shared" si="472"/>
        <v>3.9027090838029501</v>
      </c>
      <c r="DP235">
        <f t="shared" si="473"/>
        <v>2.8682623997076301E-2</v>
      </c>
      <c r="DQ235" t="e">
        <f t="shared" si="474"/>
        <v>#NUM!</v>
      </c>
      <c r="DR235" t="e">
        <f t="shared" si="475"/>
        <v>#NUM!</v>
      </c>
      <c r="DS235">
        <f t="shared" si="476"/>
        <v>3.7726187810095202</v>
      </c>
      <c r="DT235">
        <f t="shared" si="477"/>
        <v>2.7726536530506999E-2</v>
      </c>
      <c r="DU235" t="e">
        <f t="shared" si="478"/>
        <v>#NUM!</v>
      </c>
      <c r="DV235" t="e">
        <f t="shared" si="479"/>
        <v>#NUM!</v>
      </c>
    </row>
    <row r="236" spans="1:126" x14ac:dyDescent="0.15">
      <c r="A236">
        <v>56.037599780000001</v>
      </c>
      <c r="B236">
        <v>-29.90066573</v>
      </c>
      <c r="C236">
        <v>255</v>
      </c>
      <c r="D236">
        <v>43</v>
      </c>
      <c r="E236">
        <v>367.91732789999998</v>
      </c>
      <c r="F236">
        <v>158.9863129</v>
      </c>
      <c r="G236">
        <f t="shared" si="360"/>
        <v>16.5730005406893</v>
      </c>
      <c r="H236">
        <f t="shared" si="361"/>
        <v>1.4304066422436499E-3</v>
      </c>
      <c r="I236">
        <f t="shared" si="362"/>
        <v>0.430503462548608</v>
      </c>
      <c r="J236">
        <f t="shared" si="363"/>
        <v>29.4701622674514</v>
      </c>
      <c r="K236">
        <f t="shared" si="364"/>
        <v>13.4830491131017</v>
      </c>
      <c r="L236">
        <f t="shared" si="365"/>
        <v>7.6288060623237605E-2</v>
      </c>
      <c r="M236">
        <f t="shared" si="366"/>
        <v>1.6352162652568001</v>
      </c>
      <c r="N236">
        <f t="shared" si="367"/>
        <v>28.265449464743199</v>
      </c>
      <c r="O236">
        <f t="shared" si="368"/>
        <v>12.465083314586501</v>
      </c>
      <c r="P236">
        <f t="shared" si="369"/>
        <v>5.0858707082158401E-2</v>
      </c>
      <c r="Q236">
        <f t="shared" si="370"/>
        <v>2.2206922779363998</v>
      </c>
      <c r="R236">
        <f t="shared" si="371"/>
        <v>27.679973452063599</v>
      </c>
      <c r="S236">
        <f t="shared" si="372"/>
        <v>9.2548521867893605</v>
      </c>
      <c r="T236">
        <f t="shared" si="373"/>
        <v>0.20601158046602899</v>
      </c>
      <c r="U236">
        <f t="shared" si="374"/>
        <v>1.07171651186341</v>
      </c>
      <c r="V236">
        <f t="shared" si="375"/>
        <v>28.8289492181366</v>
      </c>
      <c r="W236">
        <f t="shared" si="376"/>
        <v>9.5778572511898208</v>
      </c>
      <c r="X236">
        <f t="shared" si="377"/>
        <v>0.19309069748844501</v>
      </c>
      <c r="Y236">
        <f t="shared" si="378"/>
        <v>0.76438377124913304</v>
      </c>
      <c r="Z236">
        <f t="shared" si="379"/>
        <v>29.136281958750899</v>
      </c>
      <c r="AA236">
        <f t="shared" si="380"/>
        <v>7.9815477093248504</v>
      </c>
      <c r="AB236">
        <f t="shared" si="381"/>
        <v>0.27581900043990398</v>
      </c>
      <c r="AC236">
        <f t="shared" si="382"/>
        <v>1.8835005715463899</v>
      </c>
      <c r="AD236">
        <f t="shared" si="383"/>
        <v>28.017165158453601</v>
      </c>
      <c r="AE236">
        <f t="shared" si="384"/>
        <v>7.5926623158442199</v>
      </c>
      <c r="AF236">
        <f t="shared" si="385"/>
        <v>0.23641628609134599</v>
      </c>
      <c r="AG236">
        <f t="shared" si="386"/>
        <v>1.6186836499183901</v>
      </c>
      <c r="AH236">
        <f t="shared" si="387"/>
        <v>28.281982080081601</v>
      </c>
      <c r="AI236">
        <f t="shared" si="388"/>
        <v>5.9495478343645898</v>
      </c>
      <c r="AJ236">
        <f t="shared" si="389"/>
        <v>0.206864250329928</v>
      </c>
      <c r="AK236">
        <f t="shared" si="390"/>
        <v>0.81885600197122999</v>
      </c>
      <c r="AL236">
        <f t="shared" si="391"/>
        <v>29.081809728028801</v>
      </c>
      <c r="AM236">
        <f t="shared" si="392"/>
        <v>5.3210318062165696</v>
      </c>
      <c r="AN236">
        <f t="shared" si="393"/>
        <v>2.6511944832765099E-2</v>
      </c>
      <c r="AO236">
        <f t="shared" si="394"/>
        <v>1.2558105000469799</v>
      </c>
      <c r="AP236">
        <f t="shared" si="395"/>
        <v>28.644855229952999</v>
      </c>
      <c r="AQ236">
        <f t="shared" si="396"/>
        <v>4.2637145001314396</v>
      </c>
      <c r="AR236">
        <f t="shared" si="397"/>
        <v>2.61057854483615E-2</v>
      </c>
      <c r="AS236">
        <f t="shared" si="398"/>
        <v>2.19885871853629</v>
      </c>
      <c r="AT236">
        <f t="shared" si="399"/>
        <v>27.7018070114637</v>
      </c>
      <c r="AU236">
        <f t="shared" si="400"/>
        <v>3.8761040910285902</v>
      </c>
      <c r="AV236">
        <f t="shared" si="401"/>
        <v>7.6096013547281099E-2</v>
      </c>
      <c r="AW236">
        <f t="shared" si="402"/>
        <v>0.87092273851671198</v>
      </c>
      <c r="AX236">
        <f t="shared" si="403"/>
        <v>29.0297429914833</v>
      </c>
      <c r="AY236">
        <f t="shared" si="404"/>
        <v>3.5256579759197599</v>
      </c>
      <c r="AZ236">
        <f t="shared" si="405"/>
        <v>6.9770784184574997E-2</v>
      </c>
      <c r="BA236">
        <f t="shared" si="406"/>
        <v>1.0665505611191199</v>
      </c>
      <c r="BB236">
        <f t="shared" si="407"/>
        <v>28.834115168880899</v>
      </c>
      <c r="BC236">
        <f t="shared" si="408"/>
        <v>3.2797803847165001</v>
      </c>
      <c r="BD236">
        <f t="shared" si="409"/>
        <v>7.6961721378278697E-2</v>
      </c>
      <c r="BE236">
        <f t="shared" si="410"/>
        <v>1.0642677606936</v>
      </c>
      <c r="BF236">
        <f t="shared" si="411"/>
        <v>28.8363979693064</v>
      </c>
      <c r="BG236">
        <f t="shared" si="412"/>
        <v>2.7500547317908</v>
      </c>
      <c r="BH236">
        <f t="shared" si="413"/>
        <v>7.1464455565544496E-2</v>
      </c>
      <c r="BI236">
        <f t="shared" si="414"/>
        <v>2.7506817099848702</v>
      </c>
      <c r="BJ236">
        <f t="shared" si="415"/>
        <v>27.149984020015101</v>
      </c>
      <c r="BK236">
        <f t="shared" si="416"/>
        <v>2.2298218909291001</v>
      </c>
      <c r="BL236">
        <f t="shared" si="417"/>
        <v>5.67049241159557E-2</v>
      </c>
      <c r="BM236">
        <f t="shared" si="418"/>
        <v>1.7235859066747099</v>
      </c>
      <c r="BN236">
        <f t="shared" si="419"/>
        <v>28.1770798233253</v>
      </c>
      <c r="BO236">
        <f t="shared" si="420"/>
        <v>1.04522901137302</v>
      </c>
      <c r="BP236">
        <f t="shared" si="421"/>
        <v>5.9317048692231901E-2</v>
      </c>
      <c r="BQ236">
        <f t="shared" si="422"/>
        <v>3.7270604323557999</v>
      </c>
      <c r="BR236">
        <f t="shared" si="423"/>
        <v>26.173605297644201</v>
      </c>
      <c r="BS236">
        <f t="shared" si="424"/>
        <v>0.62217493692701598</v>
      </c>
      <c r="BT236">
        <f t="shared" si="425"/>
        <v>5.1720986009398798E-2</v>
      </c>
      <c r="BU236">
        <f t="shared" si="426"/>
        <v>1.0221972202657199</v>
      </c>
      <c r="BV236">
        <f t="shared" si="427"/>
        <v>28.878468509734301</v>
      </c>
      <c r="BW236">
        <f t="shared" si="428"/>
        <v>0.65696757496424096</v>
      </c>
      <c r="BX236">
        <f t="shared" si="429"/>
        <v>6.4486248800430093E-2</v>
      </c>
      <c r="BY236">
        <f t="shared" si="430"/>
        <v>5.6377364101731704</v>
      </c>
      <c r="BZ236">
        <f t="shared" si="431"/>
        <v>24.262929319826799</v>
      </c>
      <c r="CA236">
        <f t="shared" si="432"/>
        <v>0.78726841986861995</v>
      </c>
      <c r="CB236">
        <f t="shared" si="433"/>
        <v>6.10623058245214E-2</v>
      </c>
      <c r="CC236">
        <f t="shared" si="434"/>
        <v>2.56906240017278</v>
      </c>
      <c r="CD236">
        <f t="shared" si="435"/>
        <v>27.3316033298272</v>
      </c>
      <c r="CE236">
        <f t="shared" si="436"/>
        <v>1.12185749831278</v>
      </c>
      <c r="CF236">
        <f t="shared" si="437"/>
        <v>8.9563172738286401E-2</v>
      </c>
      <c r="CG236">
        <f t="shared" si="438"/>
        <v>4.3963604011969197</v>
      </c>
      <c r="CH236">
        <f t="shared" si="439"/>
        <v>25.504305328803099</v>
      </c>
      <c r="CI236">
        <f t="shared" si="440"/>
        <v>1.06843571267884</v>
      </c>
      <c r="CJ236">
        <f t="shared" si="441"/>
        <v>3.6440051527077702E-2</v>
      </c>
      <c r="CK236">
        <f t="shared" si="442"/>
        <v>1.4136769886770399</v>
      </c>
      <c r="CL236">
        <f t="shared" si="443"/>
        <v>28.486988741323</v>
      </c>
      <c r="CM236">
        <f t="shared" si="444"/>
        <v>1.01987045301162</v>
      </c>
      <c r="CN236">
        <f t="shared" si="445"/>
        <v>2.72484280118043E-3</v>
      </c>
      <c r="CO236">
        <f t="shared" si="446"/>
        <v>4.0151405473730497</v>
      </c>
      <c r="CP236">
        <f t="shared" si="447"/>
        <v>25.8855251826269</v>
      </c>
      <c r="CQ236">
        <f t="shared" si="448"/>
        <v>1.3007043458698899</v>
      </c>
      <c r="CR236">
        <f t="shared" si="449"/>
        <v>1.9795131162555098E-2</v>
      </c>
      <c r="CS236">
        <f t="shared" si="450"/>
        <v>2.32567511074922</v>
      </c>
      <c r="CT236">
        <f t="shared" si="451"/>
        <v>27.574990619250801</v>
      </c>
      <c r="CU236">
        <f t="shared" si="452"/>
        <v>2.0315600281375898</v>
      </c>
      <c r="CV236">
        <f t="shared" si="453"/>
        <v>2.2960585877346801E-2</v>
      </c>
      <c r="CW236">
        <f t="shared" si="454"/>
        <v>42.819313622483698</v>
      </c>
      <c r="CX236">
        <f t="shared" si="455"/>
        <v>12.918647892483699</v>
      </c>
      <c r="CY236">
        <f t="shared" si="456"/>
        <v>2.8772479790016301</v>
      </c>
      <c r="CZ236">
        <f t="shared" si="457"/>
        <v>2.2042162442252902E-2</v>
      </c>
      <c r="DA236">
        <f t="shared" si="458"/>
        <v>82.800008055262197</v>
      </c>
      <c r="DB236">
        <f t="shared" si="459"/>
        <v>52.899342325262197</v>
      </c>
      <c r="DC236">
        <f t="shared" si="460"/>
        <v>3.3360628977769502</v>
      </c>
      <c r="DD236">
        <f t="shared" si="461"/>
        <v>1.07024100273559E-2</v>
      </c>
      <c r="DE236" t="e">
        <f t="shared" si="462"/>
        <v>#NUM!</v>
      </c>
      <c r="DF236" t="e">
        <f t="shared" si="463"/>
        <v>#NUM!</v>
      </c>
      <c r="DG236">
        <f t="shared" si="464"/>
        <v>3.9660629430462402</v>
      </c>
      <c r="DH236">
        <f t="shared" si="465"/>
        <v>2.7757957661004001E-2</v>
      </c>
      <c r="DI236" t="e">
        <f t="shared" si="466"/>
        <v>#NUM!</v>
      </c>
      <c r="DJ236" t="e">
        <f t="shared" si="467"/>
        <v>#NUM!</v>
      </c>
      <c r="DK236">
        <f t="shared" si="468"/>
        <v>4.2444272671071603</v>
      </c>
      <c r="DL236">
        <f t="shared" si="469"/>
        <v>8.15203801450088E-2</v>
      </c>
      <c r="DM236" t="e">
        <f t="shared" si="470"/>
        <v>#NUM!</v>
      </c>
      <c r="DN236" t="e">
        <f t="shared" si="471"/>
        <v>#NUM!</v>
      </c>
      <c r="DO236">
        <f t="shared" si="472"/>
        <v>4.2533673217791197</v>
      </c>
      <c r="DP236">
        <f t="shared" si="473"/>
        <v>5.1318369573286601E-2</v>
      </c>
      <c r="DQ236" t="e">
        <f t="shared" si="474"/>
        <v>#NUM!</v>
      </c>
      <c r="DR236" t="e">
        <f t="shared" si="475"/>
        <v>#NUM!</v>
      </c>
      <c r="DS236">
        <f t="shared" si="476"/>
        <v>4.11158841105315</v>
      </c>
      <c r="DT236">
        <f t="shared" si="477"/>
        <v>2.77295720040748E-2</v>
      </c>
      <c r="DU236" t="e">
        <f t="shared" si="478"/>
        <v>#NUM!</v>
      </c>
      <c r="DV236" t="e">
        <f t="shared" si="479"/>
        <v>#NUM!</v>
      </c>
    </row>
    <row r="237" spans="1:126" x14ac:dyDescent="0.15">
      <c r="A237">
        <v>67.800421049999997</v>
      </c>
      <c r="B237">
        <v>-39.720895570000003</v>
      </c>
      <c r="C237">
        <v>255</v>
      </c>
      <c r="D237">
        <v>43</v>
      </c>
      <c r="E237">
        <v>367.9393005</v>
      </c>
      <c r="F237">
        <v>158.90931699999999</v>
      </c>
      <c r="G237">
        <f t="shared" si="360"/>
        <v>0</v>
      </c>
      <c r="H237">
        <f t="shared" si="361"/>
        <v>0.419632947851872</v>
      </c>
      <c r="I237" t="e">
        <f t="shared" si="362"/>
        <v>#DIV/0!</v>
      </c>
      <c r="J237" t="e">
        <f t="shared" si="363"/>
        <v>#DIV/0!</v>
      </c>
      <c r="K237">
        <f t="shared" si="364"/>
        <v>8.3618320909841302</v>
      </c>
      <c r="L237">
        <f t="shared" si="365"/>
        <v>0.21243321843730001</v>
      </c>
      <c r="M237">
        <f t="shared" si="366"/>
        <v>0.48057694293445802</v>
      </c>
      <c r="N237">
        <f t="shared" si="367"/>
        <v>39.240318627065498</v>
      </c>
      <c r="O237">
        <f t="shared" si="368"/>
        <v>8.9886994087344405</v>
      </c>
      <c r="P237">
        <f t="shared" si="369"/>
        <v>0.176882734314524</v>
      </c>
      <c r="Q237">
        <f t="shared" si="370"/>
        <v>2.0205208419672802</v>
      </c>
      <c r="R237">
        <f t="shared" si="371"/>
        <v>37.700374728032699</v>
      </c>
      <c r="S237">
        <f t="shared" si="372"/>
        <v>9.3488124859398596</v>
      </c>
      <c r="T237">
        <f t="shared" si="373"/>
        <v>0.13266205073589299</v>
      </c>
      <c r="U237">
        <f t="shared" si="374"/>
        <v>2.4791365185279099</v>
      </c>
      <c r="V237">
        <f t="shared" si="375"/>
        <v>37.241759051472101</v>
      </c>
      <c r="W237">
        <f t="shared" si="376"/>
        <v>7.4038817494314904</v>
      </c>
      <c r="X237">
        <f t="shared" si="377"/>
        <v>8.0169375725286499E-2</v>
      </c>
      <c r="Y237">
        <f t="shared" si="378"/>
        <v>0.85641097987918502</v>
      </c>
      <c r="Z237">
        <f t="shared" si="379"/>
        <v>38.864484590120803</v>
      </c>
      <c r="AA237">
        <f t="shared" si="380"/>
        <v>7.9815477093248504</v>
      </c>
      <c r="AB237">
        <f t="shared" si="381"/>
        <v>9.6312953879472293E-2</v>
      </c>
      <c r="AC237">
        <f t="shared" si="382"/>
        <v>1.62582192066463</v>
      </c>
      <c r="AD237">
        <f t="shared" si="383"/>
        <v>38.095073649335397</v>
      </c>
      <c r="AE237">
        <f t="shared" si="384"/>
        <v>6.8413266079927304</v>
      </c>
      <c r="AF237">
        <f t="shared" si="385"/>
        <v>0.176008409199194</v>
      </c>
      <c r="AG237">
        <f t="shared" si="386"/>
        <v>2.0055427902921101</v>
      </c>
      <c r="AH237">
        <f t="shared" si="387"/>
        <v>37.715352779707899</v>
      </c>
      <c r="AI237">
        <f t="shared" si="388"/>
        <v>6.6435795263637001</v>
      </c>
      <c r="AJ237">
        <f t="shared" si="389"/>
        <v>0.154007358049295</v>
      </c>
      <c r="AK237">
        <f t="shared" si="390"/>
        <v>0.85793595401682399</v>
      </c>
      <c r="AL237">
        <f t="shared" si="391"/>
        <v>38.8629596159832</v>
      </c>
      <c r="AM237">
        <f t="shared" si="392"/>
        <v>5.2884869638796301</v>
      </c>
      <c r="AN237">
        <f t="shared" si="393"/>
        <v>0.13689542937715099</v>
      </c>
      <c r="AO237">
        <f t="shared" si="394"/>
        <v>2.76281667828566</v>
      </c>
      <c r="AP237">
        <f t="shared" si="395"/>
        <v>36.958078891714301</v>
      </c>
      <c r="AQ237">
        <f t="shared" si="396"/>
        <v>4.7889286255949104</v>
      </c>
      <c r="AR237">
        <f t="shared" si="397"/>
        <v>2.0716598261002101E-2</v>
      </c>
      <c r="AS237">
        <f t="shared" si="398"/>
        <v>1.40151385867524</v>
      </c>
      <c r="AT237">
        <f t="shared" si="399"/>
        <v>38.319381711324802</v>
      </c>
      <c r="AU237">
        <f t="shared" si="400"/>
        <v>3.8761040910285902</v>
      </c>
      <c r="AV237">
        <f t="shared" si="401"/>
        <v>1.7570186870306301E-2</v>
      </c>
      <c r="AW237">
        <f t="shared" si="402"/>
        <v>1.0389176688320301</v>
      </c>
      <c r="AX237">
        <f t="shared" si="403"/>
        <v>38.681977901167997</v>
      </c>
      <c r="AY237">
        <f t="shared" si="404"/>
        <v>3.5530954167762001</v>
      </c>
      <c r="AZ237">
        <f t="shared" si="405"/>
        <v>7.8590145723323998E-2</v>
      </c>
      <c r="BA237">
        <f t="shared" si="406"/>
        <v>0.49982954136905799</v>
      </c>
      <c r="BB237">
        <f t="shared" si="407"/>
        <v>39.221066028630901</v>
      </c>
      <c r="BC237">
        <f t="shared" si="408"/>
        <v>3.2544535162336201</v>
      </c>
      <c r="BD237">
        <f t="shared" si="409"/>
        <v>7.2541486881540607E-2</v>
      </c>
      <c r="BE237">
        <f t="shared" si="410"/>
        <v>1.1906192475043</v>
      </c>
      <c r="BF237">
        <f t="shared" si="411"/>
        <v>38.530276322495702</v>
      </c>
      <c r="BG237">
        <f t="shared" si="412"/>
        <v>3.0455103572367501</v>
      </c>
      <c r="BH237">
        <f t="shared" si="413"/>
        <v>7.22674948768951E-2</v>
      </c>
      <c r="BI237">
        <f t="shared" si="414"/>
        <v>1.07213044187499</v>
      </c>
      <c r="BJ237">
        <f t="shared" si="415"/>
        <v>38.648765128125</v>
      </c>
      <c r="BK237">
        <f t="shared" si="416"/>
        <v>2.56671774967141</v>
      </c>
      <c r="BL237">
        <f t="shared" si="417"/>
        <v>6.7449661885102097E-2</v>
      </c>
      <c r="BM237">
        <f t="shared" si="418"/>
        <v>1.3064401289183301</v>
      </c>
      <c r="BN237">
        <f t="shared" si="419"/>
        <v>38.414455441081699</v>
      </c>
      <c r="BO237">
        <f t="shared" si="420"/>
        <v>2.0904580227460299</v>
      </c>
      <c r="BP237">
        <f t="shared" si="421"/>
        <v>2.7833822309908302E-2</v>
      </c>
      <c r="BQ237">
        <f t="shared" si="422"/>
        <v>1.9241296879232299</v>
      </c>
      <c r="BR237">
        <f t="shared" si="423"/>
        <v>37.796765882076798</v>
      </c>
      <c r="BS237">
        <f t="shared" si="424"/>
        <v>0.98374495188048605</v>
      </c>
      <c r="BT237">
        <f t="shared" si="425"/>
        <v>3.2732658959671E-2</v>
      </c>
      <c r="BU237">
        <f t="shared" si="426"/>
        <v>5.11793369499674</v>
      </c>
      <c r="BV237">
        <f t="shared" si="427"/>
        <v>34.602961875003302</v>
      </c>
      <c r="BW237">
        <f t="shared" si="428"/>
        <v>0.58760966265329295</v>
      </c>
      <c r="BX237">
        <f t="shared" si="429"/>
        <v>7.0482873510182995E-2</v>
      </c>
      <c r="BY237">
        <f t="shared" si="430"/>
        <v>5.03164483182087</v>
      </c>
      <c r="BZ237">
        <f t="shared" si="431"/>
        <v>34.689250738179098</v>
      </c>
      <c r="CA237">
        <f t="shared" si="432"/>
        <v>0.62239033417664902</v>
      </c>
      <c r="CB237">
        <f t="shared" si="433"/>
        <v>7.6788702715066506E-2</v>
      </c>
      <c r="CC237">
        <f t="shared" si="434"/>
        <v>6.2973505596406101</v>
      </c>
      <c r="CD237">
        <f t="shared" si="435"/>
        <v>33.423545010359398</v>
      </c>
      <c r="CE237">
        <f t="shared" si="436"/>
        <v>0.74790499887518902</v>
      </c>
      <c r="CF237">
        <f t="shared" si="437"/>
        <v>7.2935171265392201E-2</v>
      </c>
      <c r="CG237">
        <f t="shared" si="438"/>
        <v>0.636755390733033</v>
      </c>
      <c r="CH237">
        <f t="shared" si="439"/>
        <v>39.084140179267003</v>
      </c>
      <c r="CI237">
        <f t="shared" si="440"/>
        <v>1.06843571267884</v>
      </c>
      <c r="CJ237">
        <f t="shared" si="441"/>
        <v>0.103126039676286</v>
      </c>
      <c r="CK237">
        <f t="shared" si="442"/>
        <v>4.5004393644114504</v>
      </c>
      <c r="CL237">
        <f t="shared" si="443"/>
        <v>35.220456205588597</v>
      </c>
      <c r="CM237">
        <f t="shared" si="444"/>
        <v>1.01987045301162</v>
      </c>
      <c r="CN237">
        <f t="shared" si="445"/>
        <v>4.6184672012764501E-2</v>
      </c>
      <c r="CO237">
        <f t="shared" si="446"/>
        <v>3.61897832011962</v>
      </c>
      <c r="CP237">
        <f t="shared" si="447"/>
        <v>36.101917249880401</v>
      </c>
      <c r="CQ237">
        <f t="shared" si="448"/>
        <v>0.97552825940242005</v>
      </c>
      <c r="CR237">
        <f t="shared" si="449"/>
        <v>1.9527020380154799E-2</v>
      </c>
      <c r="CS237">
        <f t="shared" si="450"/>
        <v>6.3325995766740597</v>
      </c>
      <c r="CT237">
        <f t="shared" si="451"/>
        <v>33.388295993325897</v>
      </c>
      <c r="CU237">
        <f t="shared" si="452"/>
        <v>1.24650833145865</v>
      </c>
      <c r="CV237">
        <f t="shared" si="453"/>
        <v>2.3345404423489698E-2</v>
      </c>
      <c r="CW237">
        <f t="shared" si="454"/>
        <v>38.564212890700702</v>
      </c>
      <c r="CX237">
        <f t="shared" si="455"/>
        <v>1.1566826792992799</v>
      </c>
      <c r="CY237">
        <f t="shared" si="456"/>
        <v>1.95029762701209</v>
      </c>
      <c r="CZ237">
        <f t="shared" si="457"/>
        <v>3.8932903501099403E-2</v>
      </c>
      <c r="DA237" t="e">
        <f t="shared" si="458"/>
        <v>#NUM!</v>
      </c>
      <c r="DB237" t="e">
        <f t="shared" si="459"/>
        <v>#NUM!</v>
      </c>
      <c r="DC237">
        <f t="shared" si="460"/>
        <v>2.7665845951938701</v>
      </c>
      <c r="DD237">
        <f t="shared" si="461"/>
        <v>3.7435484135672499E-2</v>
      </c>
      <c r="DE237" t="e">
        <f t="shared" si="462"/>
        <v>#NUM!</v>
      </c>
      <c r="DF237" t="e">
        <f t="shared" si="463"/>
        <v>#NUM!</v>
      </c>
      <c r="DG237">
        <f t="shared" si="464"/>
        <v>3.2125050126741002</v>
      </c>
      <c r="DH237">
        <f t="shared" si="465"/>
        <v>2.5246543030298298E-2</v>
      </c>
      <c r="DI237" t="e">
        <f t="shared" si="466"/>
        <v>#NUM!</v>
      </c>
      <c r="DJ237" t="e">
        <f t="shared" si="467"/>
        <v>#NUM!</v>
      </c>
      <c r="DK237">
        <f t="shared" si="468"/>
        <v>3.82441783793745</v>
      </c>
      <c r="DL237">
        <f t="shared" si="469"/>
        <v>3.9106938388974798E-2</v>
      </c>
      <c r="DM237" t="e">
        <f t="shared" si="470"/>
        <v>#NUM!</v>
      </c>
      <c r="DN237" t="e">
        <f t="shared" si="471"/>
        <v>#NUM!</v>
      </c>
      <c r="DO237">
        <f t="shared" si="472"/>
        <v>4.09806770617244</v>
      </c>
      <c r="DP237">
        <f t="shared" si="473"/>
        <v>9.2005808542977699E-2</v>
      </c>
      <c r="DQ237" t="e">
        <f t="shared" si="474"/>
        <v>#NUM!</v>
      </c>
      <c r="DR237" t="e">
        <f t="shared" si="475"/>
        <v>#NUM!</v>
      </c>
      <c r="DS237">
        <f t="shared" si="476"/>
        <v>4.11158841105315</v>
      </c>
      <c r="DT237">
        <f t="shared" si="477"/>
        <v>5.7647770297731903E-2</v>
      </c>
      <c r="DU237" t="e">
        <f t="shared" si="478"/>
        <v>#NUM!</v>
      </c>
      <c r="DV237" t="e">
        <f t="shared" si="479"/>
        <v>#NUM!</v>
      </c>
    </row>
    <row r="238" spans="1:126" x14ac:dyDescent="0.15">
      <c r="A238">
        <v>41.033239190000003</v>
      </c>
      <c r="B238">
        <v>-32.723746470000002</v>
      </c>
      <c r="C238">
        <v>260</v>
      </c>
      <c r="D238">
        <v>43</v>
      </c>
      <c r="E238">
        <v>367.93511960000001</v>
      </c>
      <c r="F238">
        <v>158.91061400000001</v>
      </c>
      <c r="G238">
        <f t="shared" si="360"/>
        <v>26.204214685890101</v>
      </c>
      <c r="H238">
        <f t="shared" si="361"/>
        <v>2.29415670095846E-2</v>
      </c>
      <c r="I238">
        <f t="shared" si="362"/>
        <v>0.60236765641576695</v>
      </c>
      <c r="J238">
        <f t="shared" si="363"/>
        <v>32.121378813584201</v>
      </c>
      <c r="K238">
        <f t="shared" si="364"/>
        <v>13.221217409699101</v>
      </c>
      <c r="L238">
        <f t="shared" si="365"/>
        <v>0.20562063141301401</v>
      </c>
      <c r="M238">
        <f t="shared" si="366"/>
        <v>0.217040799065981</v>
      </c>
      <c r="N238">
        <f t="shared" si="367"/>
        <v>32.506705670933997</v>
      </c>
      <c r="O238">
        <f t="shared" si="368"/>
        <v>14.2123816671048</v>
      </c>
      <c r="P238">
        <f t="shared" si="369"/>
        <v>0.13754860480855499</v>
      </c>
      <c r="Q238">
        <f t="shared" si="370"/>
        <v>0.72825009084948</v>
      </c>
      <c r="R238">
        <f t="shared" si="371"/>
        <v>31.995496379150499</v>
      </c>
      <c r="S238">
        <f t="shared" si="372"/>
        <v>13.2871590527274</v>
      </c>
      <c r="T238">
        <f t="shared" si="373"/>
        <v>0.12853904661844201</v>
      </c>
      <c r="U238">
        <f t="shared" si="374"/>
        <v>1.23652795551961</v>
      </c>
      <c r="V238">
        <f t="shared" si="375"/>
        <v>31.4872185144804</v>
      </c>
      <c r="W238">
        <f t="shared" si="376"/>
        <v>12.7363631908533</v>
      </c>
      <c r="X238">
        <f t="shared" si="377"/>
        <v>0.10283123729475301</v>
      </c>
      <c r="Y238">
        <f t="shared" si="378"/>
        <v>1.0319778923135501</v>
      </c>
      <c r="Z238">
        <f t="shared" si="379"/>
        <v>31.691768577686499</v>
      </c>
      <c r="AA238">
        <f t="shared" si="380"/>
        <v>10.576973927759299</v>
      </c>
      <c r="AB238">
        <f t="shared" si="381"/>
        <v>6.9144944525118393E-2</v>
      </c>
      <c r="AC238">
        <f t="shared" si="382"/>
        <v>0.34318536122140397</v>
      </c>
      <c r="AD238">
        <f t="shared" si="383"/>
        <v>32.3805611087786</v>
      </c>
      <c r="AE238">
        <f t="shared" si="384"/>
        <v>10.6039216757086</v>
      </c>
      <c r="AF238">
        <f t="shared" si="385"/>
        <v>8.2736281787137794E-2</v>
      </c>
      <c r="AG238">
        <f t="shared" si="386"/>
        <v>0.74359782597850999</v>
      </c>
      <c r="AH238">
        <f t="shared" si="387"/>
        <v>31.980148644021501</v>
      </c>
      <c r="AI238">
        <f t="shared" si="388"/>
        <v>9.2784314662450402</v>
      </c>
      <c r="AJ238">
        <f t="shared" si="389"/>
        <v>0.15545916872916099</v>
      </c>
      <c r="AK238">
        <f t="shared" si="390"/>
        <v>0.91731100131167798</v>
      </c>
      <c r="AL238">
        <f t="shared" si="391"/>
        <v>31.806435468688299</v>
      </c>
      <c r="AM238">
        <f t="shared" si="392"/>
        <v>8.8337102134626697</v>
      </c>
      <c r="AN238">
        <f t="shared" si="393"/>
        <v>0.13818592775925401</v>
      </c>
      <c r="AO238">
        <f t="shared" si="394"/>
        <v>0.38801688891331598</v>
      </c>
      <c r="AP238">
        <f t="shared" si="395"/>
        <v>32.335729581086703</v>
      </c>
      <c r="AQ238">
        <f t="shared" si="396"/>
        <v>7.4038817494314904</v>
      </c>
      <c r="AR238">
        <f t="shared" si="397"/>
        <v>0.124367334983329</v>
      </c>
      <c r="AS238">
        <f t="shared" si="398"/>
        <v>1.3028002538850401</v>
      </c>
      <c r="AT238">
        <f t="shared" si="399"/>
        <v>31.420946216114999</v>
      </c>
      <c r="AU238">
        <f t="shared" si="400"/>
        <v>6.7479501572691198</v>
      </c>
      <c r="AV238">
        <f t="shared" si="401"/>
        <v>1.8453145735399201E-2</v>
      </c>
      <c r="AW238">
        <f t="shared" si="402"/>
        <v>0.99304151249568096</v>
      </c>
      <c r="AX238">
        <f t="shared" si="403"/>
        <v>31.730704957504301</v>
      </c>
      <c r="AY238">
        <f t="shared" si="404"/>
        <v>5.7461194891344904</v>
      </c>
      <c r="AZ238">
        <f t="shared" si="405"/>
        <v>1.59422354704933E-2</v>
      </c>
      <c r="BA238">
        <f t="shared" si="406"/>
        <v>0.14810769226211601</v>
      </c>
      <c r="BB238">
        <f t="shared" si="407"/>
        <v>32.5756387777379</v>
      </c>
      <c r="BC238">
        <f t="shared" si="408"/>
        <v>5.3041102976626098</v>
      </c>
      <c r="BD238">
        <f t="shared" si="409"/>
        <v>7.3435279358169001E-2</v>
      </c>
      <c r="BE238">
        <f t="shared" si="410"/>
        <v>0.51772055245638204</v>
      </c>
      <c r="BF238">
        <f t="shared" si="411"/>
        <v>32.206025917543599</v>
      </c>
      <c r="BG238">
        <f t="shared" si="412"/>
        <v>4.9107378950310903</v>
      </c>
      <c r="BH238">
        <f t="shared" si="413"/>
        <v>6.8187649863209396E-2</v>
      </c>
      <c r="BI238">
        <f t="shared" si="414"/>
        <v>0.407179856626739</v>
      </c>
      <c r="BJ238">
        <f t="shared" si="415"/>
        <v>32.316566613373297</v>
      </c>
      <c r="BK238">
        <f t="shared" si="416"/>
        <v>4.5968955913075904</v>
      </c>
      <c r="BL238">
        <f t="shared" si="417"/>
        <v>6.8515518286565005E-2</v>
      </c>
      <c r="BM238">
        <f t="shared" si="418"/>
        <v>1.2153064612604501</v>
      </c>
      <c r="BN238">
        <f t="shared" si="419"/>
        <v>31.508440008739601</v>
      </c>
      <c r="BO238">
        <f t="shared" si="420"/>
        <v>4.0210762932322002</v>
      </c>
      <c r="BP238">
        <f t="shared" si="421"/>
        <v>6.42332983936547E-2</v>
      </c>
      <c r="BQ238">
        <f t="shared" si="422"/>
        <v>0.25080432898603799</v>
      </c>
      <c r="BR238">
        <f t="shared" si="423"/>
        <v>32.472942141014002</v>
      </c>
      <c r="BS238">
        <f t="shared" si="424"/>
        <v>3.47806363216363</v>
      </c>
      <c r="BT238">
        <f t="shared" si="425"/>
        <v>2.73446449706999E-2</v>
      </c>
      <c r="BU238">
        <f t="shared" si="426"/>
        <v>0.79822323610614099</v>
      </c>
      <c r="BV238">
        <f t="shared" si="427"/>
        <v>31.925523233893902</v>
      </c>
      <c r="BW238">
        <f t="shared" si="428"/>
        <v>2.3687302778507999</v>
      </c>
      <c r="BX238">
        <f t="shared" si="429"/>
        <v>3.2058055529248702E-2</v>
      </c>
      <c r="BY238">
        <f t="shared" si="430"/>
        <v>1.42162759192127</v>
      </c>
      <c r="BZ238">
        <f t="shared" si="431"/>
        <v>31.302118878078701</v>
      </c>
      <c r="CA238">
        <f t="shared" si="432"/>
        <v>1.4989144147828499</v>
      </c>
      <c r="CB238">
        <f t="shared" si="433"/>
        <v>6.6486032362115297E-2</v>
      </c>
      <c r="CC238">
        <f t="shared" si="434"/>
        <v>1.71937510760759</v>
      </c>
      <c r="CD238">
        <f t="shared" si="435"/>
        <v>31.004371362392401</v>
      </c>
      <c r="CE238">
        <f t="shared" si="436"/>
        <v>1.6723664181968301</v>
      </c>
      <c r="CF238">
        <f t="shared" si="437"/>
        <v>7.3075551085704904E-2</v>
      </c>
      <c r="CG238">
        <f t="shared" si="438"/>
        <v>0.91041569696979296</v>
      </c>
      <c r="CH238">
        <f t="shared" si="439"/>
        <v>31.813330773030199</v>
      </c>
      <c r="CI238">
        <f t="shared" si="440"/>
        <v>1.83336982119387</v>
      </c>
      <c r="CJ238">
        <f t="shared" si="441"/>
        <v>6.9581376763249103E-2</v>
      </c>
      <c r="CK238">
        <f t="shared" si="442"/>
        <v>1.23714851829543</v>
      </c>
      <c r="CL238">
        <f t="shared" si="443"/>
        <v>31.486597951704599</v>
      </c>
      <c r="CM238">
        <f t="shared" si="444"/>
        <v>2.0538569284750201</v>
      </c>
      <c r="CN238">
        <f t="shared" si="445"/>
        <v>9.8296664585383206E-2</v>
      </c>
      <c r="CO238">
        <f t="shared" si="446"/>
        <v>1.58330438206041</v>
      </c>
      <c r="CP238">
        <f t="shared" si="447"/>
        <v>31.140442087939601</v>
      </c>
      <c r="CQ238">
        <f t="shared" si="448"/>
        <v>1.9645588011500199</v>
      </c>
      <c r="CR238">
        <f t="shared" si="449"/>
        <v>4.4365122479217499E-2</v>
      </c>
      <c r="CS238">
        <f t="shared" si="450"/>
        <v>1.27364247427121</v>
      </c>
      <c r="CT238">
        <f t="shared" si="451"/>
        <v>31.450103995728799</v>
      </c>
      <c r="CU238">
        <f t="shared" si="452"/>
        <v>1.8827021844354399</v>
      </c>
      <c r="CV238">
        <f t="shared" si="453"/>
        <v>1.8310454453124E-2</v>
      </c>
      <c r="CW238">
        <f t="shared" si="454"/>
        <v>1.14334338417889</v>
      </c>
      <c r="CX238">
        <f t="shared" si="455"/>
        <v>31.5804030858211</v>
      </c>
      <c r="CY238">
        <f t="shared" si="456"/>
        <v>2.0834222437561198</v>
      </c>
      <c r="CZ238">
        <f t="shared" si="457"/>
        <v>2.2741660251544001E-2</v>
      </c>
      <c r="DA238">
        <f t="shared" si="458"/>
        <v>30.412600492236798</v>
      </c>
      <c r="DB238">
        <f t="shared" si="459"/>
        <v>2.31114597776316</v>
      </c>
      <c r="DC238">
        <f t="shared" si="460"/>
        <v>2.7289422344668499</v>
      </c>
      <c r="DD238">
        <f t="shared" si="461"/>
        <v>3.6999059237289203E-2</v>
      </c>
      <c r="DE238">
        <f t="shared" si="462"/>
        <v>52.761038504102402</v>
      </c>
      <c r="DF238">
        <f t="shared" si="463"/>
        <v>20.0372920341024</v>
      </c>
      <c r="DG238">
        <f t="shared" si="464"/>
        <v>3.5038270664759499</v>
      </c>
      <c r="DH238">
        <f t="shared" si="465"/>
        <v>3.5628723709982199E-2</v>
      </c>
      <c r="DI238" t="e">
        <f t="shared" si="466"/>
        <v>#NUM!</v>
      </c>
      <c r="DJ238" t="e">
        <f t="shared" si="467"/>
        <v>#NUM!</v>
      </c>
      <c r="DK238">
        <f t="shared" si="468"/>
        <v>3.88916469896686</v>
      </c>
      <c r="DL238">
        <f t="shared" si="469"/>
        <v>2.4046249241899499E-2</v>
      </c>
      <c r="DM238" t="e">
        <f t="shared" si="470"/>
        <v>#NUM!</v>
      </c>
      <c r="DN238" t="e">
        <f t="shared" si="471"/>
        <v>#NUM!</v>
      </c>
      <c r="DO238">
        <f t="shared" si="472"/>
        <v>4.4855027532041296</v>
      </c>
      <c r="DP238">
        <f t="shared" si="473"/>
        <v>3.7698941872037699E-2</v>
      </c>
      <c r="DQ238" t="e">
        <f t="shared" si="474"/>
        <v>#NUM!</v>
      </c>
      <c r="DR238" t="e">
        <f t="shared" si="475"/>
        <v>#NUM!</v>
      </c>
      <c r="DS238">
        <f t="shared" si="476"/>
        <v>4.7301665397425303</v>
      </c>
      <c r="DT238">
        <f t="shared" si="477"/>
        <v>8.8798841848577004E-2</v>
      </c>
      <c r="DU238" t="e">
        <f t="shared" si="478"/>
        <v>#NUM!</v>
      </c>
      <c r="DV238" t="e">
        <f t="shared" si="479"/>
        <v>#NUM!</v>
      </c>
    </row>
    <row r="239" spans="1:126" x14ac:dyDescent="0.15">
      <c r="A239">
        <v>165.3309352</v>
      </c>
      <c r="B239">
        <v>-32.686087270000002</v>
      </c>
      <c r="C239">
        <v>263</v>
      </c>
      <c r="D239">
        <v>42</v>
      </c>
      <c r="E239">
        <v>367.93505859999999</v>
      </c>
      <c r="F239">
        <v>158.9105988</v>
      </c>
      <c r="G239">
        <f t="shared" si="360"/>
        <v>16.5730005406893</v>
      </c>
      <c r="H239">
        <f t="shared" si="361"/>
        <v>3.2946691582330802E-4</v>
      </c>
      <c r="I239">
        <f t="shared" si="362"/>
        <v>2.00848890203261E-2</v>
      </c>
      <c r="J239">
        <f t="shared" si="363"/>
        <v>32.666002380979698</v>
      </c>
      <c r="K239">
        <f t="shared" si="364"/>
        <v>21.318572500657201</v>
      </c>
      <c r="L239">
        <f t="shared" si="365"/>
        <v>1.1717527785394101E-2</v>
      </c>
      <c r="M239">
        <f t="shared" si="366"/>
        <v>0.14458134553791599</v>
      </c>
      <c r="N239">
        <f t="shared" si="367"/>
        <v>32.541505924462101</v>
      </c>
      <c r="O239">
        <f t="shared" si="368"/>
        <v>14.2123816671048</v>
      </c>
      <c r="P239">
        <f t="shared" si="369"/>
        <v>0.137081946728349</v>
      </c>
      <c r="Q239">
        <f t="shared" si="370"/>
        <v>5.1921353630325497E-2</v>
      </c>
      <c r="R239">
        <f t="shared" si="371"/>
        <v>32.634165916369703</v>
      </c>
      <c r="S239">
        <f t="shared" si="372"/>
        <v>14.543339150669</v>
      </c>
      <c r="T239">
        <f t="shared" si="373"/>
        <v>0.103162530717495</v>
      </c>
      <c r="U239">
        <f t="shared" si="374"/>
        <v>0.24111563382794801</v>
      </c>
      <c r="V239">
        <f t="shared" si="375"/>
        <v>32.444971636172099</v>
      </c>
      <c r="W239">
        <f t="shared" si="376"/>
        <v>13.750066106087001</v>
      </c>
      <c r="X239">
        <f t="shared" si="377"/>
        <v>0.10281595549215899</v>
      </c>
      <c r="Y239">
        <f t="shared" si="378"/>
        <v>0.36870823527944202</v>
      </c>
      <c r="Z239">
        <f t="shared" si="379"/>
        <v>32.317379034720602</v>
      </c>
      <c r="AA239">
        <f t="shared" si="380"/>
        <v>13.221217409699101</v>
      </c>
      <c r="AB239">
        <f t="shared" si="381"/>
        <v>8.5679962910132398E-2</v>
      </c>
      <c r="AC239">
        <f t="shared" si="382"/>
        <v>6.8332418785494495E-2</v>
      </c>
      <c r="AD239">
        <f t="shared" si="383"/>
        <v>32.617754851214499</v>
      </c>
      <c r="AE239">
        <f t="shared" si="384"/>
        <v>11.3576274173091</v>
      </c>
      <c r="AF239">
        <f t="shared" si="385"/>
        <v>5.9273179804281297E-2</v>
      </c>
      <c r="AG239">
        <f t="shared" si="386"/>
        <v>0.21323018502549701</v>
      </c>
      <c r="AH239">
        <f t="shared" si="387"/>
        <v>32.4728570849745</v>
      </c>
      <c r="AI239">
        <f t="shared" si="388"/>
        <v>11.2380347982442</v>
      </c>
      <c r="AJ239">
        <f t="shared" si="389"/>
        <v>7.2375439245939893E-2</v>
      </c>
      <c r="AK239">
        <f t="shared" si="390"/>
        <v>0.238350944626218</v>
      </c>
      <c r="AL239">
        <f t="shared" si="391"/>
        <v>32.447736325373803</v>
      </c>
      <c r="AM239">
        <f t="shared" si="392"/>
        <v>9.9893642651059693</v>
      </c>
      <c r="AN239">
        <f t="shared" si="393"/>
        <v>0.138185512420191</v>
      </c>
      <c r="AO239">
        <f t="shared" si="394"/>
        <v>0.13871521540357901</v>
      </c>
      <c r="AP239">
        <f t="shared" si="395"/>
        <v>32.547372054596401</v>
      </c>
      <c r="AQ239">
        <f t="shared" si="396"/>
        <v>9.5192765349833408</v>
      </c>
      <c r="AR239">
        <f t="shared" si="397"/>
        <v>0.124366961178172</v>
      </c>
      <c r="AS239">
        <f t="shared" si="398"/>
        <v>0.37768538034375299</v>
      </c>
      <c r="AT239">
        <f t="shared" si="399"/>
        <v>32.308401889656203</v>
      </c>
      <c r="AU239">
        <f t="shared" si="400"/>
        <v>8.1872443453701198</v>
      </c>
      <c r="AV239">
        <f t="shared" si="401"/>
        <v>0.113060873798338</v>
      </c>
      <c r="AW239">
        <f t="shared" si="402"/>
        <v>0.41312374435979998</v>
      </c>
      <c r="AX239">
        <f t="shared" si="403"/>
        <v>32.272963525640201</v>
      </c>
      <c r="AY239">
        <f t="shared" si="404"/>
        <v>7.4920231988294796</v>
      </c>
      <c r="AZ239">
        <f t="shared" si="405"/>
        <v>1.6926679999797099E-2</v>
      </c>
      <c r="BA239">
        <f t="shared" si="406"/>
        <v>0.13404724203527499</v>
      </c>
      <c r="BB239">
        <f t="shared" si="407"/>
        <v>32.552040027964701</v>
      </c>
      <c r="BC239">
        <f t="shared" si="408"/>
        <v>6.5089070324672402</v>
      </c>
      <c r="BD239">
        <f t="shared" si="409"/>
        <v>1.47286378069481E-2</v>
      </c>
      <c r="BE239">
        <f t="shared" si="410"/>
        <v>6.8630963492449196E-2</v>
      </c>
      <c r="BF239">
        <f t="shared" si="411"/>
        <v>32.617456306507499</v>
      </c>
      <c r="BG239">
        <f t="shared" si="412"/>
        <v>6.0439851015767196</v>
      </c>
      <c r="BH239">
        <f t="shared" si="413"/>
        <v>6.8210838725299705E-2</v>
      </c>
      <c r="BI239">
        <f t="shared" si="414"/>
        <v>0.162737199424454</v>
      </c>
      <c r="BJ239">
        <f t="shared" si="415"/>
        <v>32.523350070575503</v>
      </c>
      <c r="BK239">
        <f t="shared" si="416"/>
        <v>5.6520597041554801</v>
      </c>
      <c r="BL239">
        <f t="shared" si="417"/>
        <v>6.3661352885115305E-2</v>
      </c>
      <c r="BM239">
        <f t="shared" si="418"/>
        <v>0.105826827024023</v>
      </c>
      <c r="BN239">
        <f t="shared" si="419"/>
        <v>32.580260442975998</v>
      </c>
      <c r="BO239">
        <f t="shared" si="420"/>
        <v>5.2884869638796301</v>
      </c>
      <c r="BP239">
        <f t="shared" si="421"/>
        <v>6.4253404177920304E-2</v>
      </c>
      <c r="BQ239">
        <f t="shared" si="422"/>
        <v>0.16257122752296799</v>
      </c>
      <c r="BR239">
        <f t="shared" si="423"/>
        <v>32.523516042476999</v>
      </c>
      <c r="BS239">
        <f t="shared" si="424"/>
        <v>4.6766701130096502</v>
      </c>
      <c r="BT239">
        <f t="shared" si="425"/>
        <v>6.0473792167454403E-2</v>
      </c>
      <c r="BU239">
        <f t="shared" si="426"/>
        <v>7.82893512941467E-2</v>
      </c>
      <c r="BV239">
        <f t="shared" si="427"/>
        <v>32.607797918705899</v>
      </c>
      <c r="BW239">
        <f t="shared" si="428"/>
        <v>4.1237473183311302</v>
      </c>
      <c r="BX239">
        <f t="shared" si="429"/>
        <v>2.5833893440412401E-2</v>
      </c>
      <c r="BY239">
        <f t="shared" si="430"/>
        <v>0.30465825584867401</v>
      </c>
      <c r="BZ239">
        <f t="shared" si="431"/>
        <v>32.381429014151301</v>
      </c>
      <c r="CA239">
        <f t="shared" si="432"/>
        <v>3.0617556106671602</v>
      </c>
      <c r="CB239">
        <f t="shared" si="433"/>
        <v>3.0380091872940801E-2</v>
      </c>
      <c r="CC239">
        <f t="shared" si="434"/>
        <v>0.66991348913219795</v>
      </c>
      <c r="CD239">
        <f t="shared" si="435"/>
        <v>32.016173780867803</v>
      </c>
      <c r="CE239">
        <f t="shared" si="436"/>
        <v>2.2592426213225298</v>
      </c>
      <c r="CF239">
        <f t="shared" si="437"/>
        <v>6.3166897725730295E-2</v>
      </c>
      <c r="CG239">
        <f t="shared" si="438"/>
        <v>0.42127930115734402</v>
      </c>
      <c r="CH239">
        <f t="shared" si="439"/>
        <v>32.264807968842703</v>
      </c>
      <c r="CI239">
        <f t="shared" si="440"/>
        <v>2.3890948831383199</v>
      </c>
      <c r="CJ239">
        <f t="shared" si="441"/>
        <v>6.9605498214052194E-2</v>
      </c>
      <c r="CK239">
        <f t="shared" si="442"/>
        <v>5.2213618150473998E-2</v>
      </c>
      <c r="CL239">
        <f t="shared" si="443"/>
        <v>32.633873651849498</v>
      </c>
      <c r="CM239">
        <f t="shared" si="444"/>
        <v>2.5097011305127799</v>
      </c>
      <c r="CN239">
        <f t="shared" si="445"/>
        <v>6.6427869246940399E-2</v>
      </c>
      <c r="CO239">
        <f t="shared" si="446"/>
        <v>0.293427744365028</v>
      </c>
      <c r="CP239">
        <f t="shared" si="447"/>
        <v>32.392659525634997</v>
      </c>
      <c r="CQ239">
        <f t="shared" si="448"/>
        <v>2.6913109953897298</v>
      </c>
      <c r="CR239">
        <f t="shared" si="449"/>
        <v>9.4028727168750603E-2</v>
      </c>
      <c r="CS239">
        <f t="shared" si="450"/>
        <v>0.106129593827878</v>
      </c>
      <c r="CT239">
        <f t="shared" si="451"/>
        <v>32.5799576761721</v>
      </c>
      <c r="CU239">
        <f t="shared" si="452"/>
        <v>2.57917303724849</v>
      </c>
      <c r="CV239">
        <f t="shared" si="453"/>
        <v>4.2525963889155201E-2</v>
      </c>
      <c r="CW239">
        <f t="shared" si="454"/>
        <v>0.51356536817591902</v>
      </c>
      <c r="CX239">
        <f t="shared" si="455"/>
        <v>32.172521901824098</v>
      </c>
      <c r="CY239">
        <f t="shared" si="456"/>
        <v>2.4760061157585498</v>
      </c>
      <c r="CZ239">
        <f t="shared" si="457"/>
        <v>1.7579868855511899E-2</v>
      </c>
      <c r="DA239">
        <f t="shared" si="458"/>
        <v>4.6457592538066201</v>
      </c>
      <c r="DB239">
        <f t="shared" si="459"/>
        <v>28.040328016193399</v>
      </c>
      <c r="DC239">
        <f t="shared" si="460"/>
        <v>2.64424348193982</v>
      </c>
      <c r="DD239">
        <f t="shared" si="461"/>
        <v>2.1877221718198898E-2</v>
      </c>
      <c r="DE239">
        <f t="shared" si="462"/>
        <v>14.741711684144001</v>
      </c>
      <c r="DF239">
        <f t="shared" si="463"/>
        <v>17.944375585856001</v>
      </c>
      <c r="DG239">
        <f t="shared" si="464"/>
        <v>3.2422235457633999</v>
      </c>
      <c r="DH239">
        <f t="shared" si="465"/>
        <v>3.5629257715050003E-2</v>
      </c>
      <c r="DI239">
        <f t="shared" si="466"/>
        <v>25.267399386615502</v>
      </c>
      <c r="DJ239">
        <f t="shared" si="467"/>
        <v>7.4186878833845196</v>
      </c>
      <c r="DK239">
        <f t="shared" si="468"/>
        <v>3.9708596891934702</v>
      </c>
      <c r="DL239">
        <f t="shared" si="469"/>
        <v>3.4356784225226797E-2</v>
      </c>
      <c r="DM239">
        <f t="shared" si="470"/>
        <v>21.656901756874198</v>
      </c>
      <c r="DN239">
        <f t="shared" si="471"/>
        <v>11.0291855131258</v>
      </c>
      <c r="DO239">
        <f t="shared" si="472"/>
        <v>4.3231628766924297</v>
      </c>
      <c r="DP239">
        <f t="shared" si="473"/>
        <v>2.3219252379781501E-2</v>
      </c>
      <c r="DQ239">
        <f t="shared" si="474"/>
        <v>24.490757249451899</v>
      </c>
      <c r="DR239">
        <f t="shared" si="475"/>
        <v>8.1953300205481092</v>
      </c>
      <c r="DS239">
        <f t="shared" si="476"/>
        <v>4.8884744914633398</v>
      </c>
      <c r="DT239">
        <f t="shared" si="477"/>
        <v>3.6447438966728897E-2</v>
      </c>
      <c r="DU239">
        <f t="shared" si="478"/>
        <v>27.525557255830801</v>
      </c>
      <c r="DV239">
        <f t="shared" si="479"/>
        <v>5.1605300141691997</v>
      </c>
    </row>
    <row r="240" spans="1:126" x14ac:dyDescent="0.15">
      <c r="A240">
        <v>139.92406349999999</v>
      </c>
      <c r="B240">
        <v>-40.368398849999998</v>
      </c>
      <c r="C240">
        <v>268</v>
      </c>
      <c r="D240">
        <v>42</v>
      </c>
      <c r="E240">
        <v>367.94406129999999</v>
      </c>
      <c r="F240">
        <v>158.93493649999999</v>
      </c>
      <c r="G240">
        <f t="shared" si="360"/>
        <v>26.204214685890101</v>
      </c>
      <c r="H240">
        <f t="shared" si="361"/>
        <v>0.135996819408123</v>
      </c>
      <c r="I240">
        <f t="shared" si="362"/>
        <v>4.6378407105934999E-4</v>
      </c>
      <c r="J240">
        <f t="shared" si="363"/>
        <v>40.367935065928897</v>
      </c>
      <c r="K240">
        <f t="shared" si="364"/>
        <v>21.318572500657201</v>
      </c>
      <c r="L240">
        <f t="shared" si="365"/>
        <v>6.8523058708058901E-2</v>
      </c>
      <c r="M240">
        <f t="shared" si="366"/>
        <v>0.35578409176703402</v>
      </c>
      <c r="N240">
        <f t="shared" si="367"/>
        <v>40.012614758232999</v>
      </c>
      <c r="O240">
        <f t="shared" si="368"/>
        <v>22.984477956538001</v>
      </c>
      <c r="P240">
        <f t="shared" si="369"/>
        <v>4.5935954475969099E-2</v>
      </c>
      <c r="Q240">
        <f t="shared" si="370"/>
        <v>0.28387538920498301</v>
      </c>
      <c r="R240">
        <f t="shared" si="371"/>
        <v>40.084523460794998</v>
      </c>
      <c r="S240">
        <f t="shared" si="372"/>
        <v>17.238358467403501</v>
      </c>
      <c r="T240">
        <f t="shared" si="373"/>
        <v>7.6571387486122203E-2</v>
      </c>
      <c r="U240">
        <f t="shared" si="374"/>
        <v>0.44083409682758701</v>
      </c>
      <c r="V240">
        <f t="shared" si="375"/>
        <v>39.927564753172398</v>
      </c>
      <c r="W240">
        <f t="shared" si="376"/>
        <v>16.9231582844148</v>
      </c>
      <c r="X240">
        <f t="shared" si="377"/>
        <v>6.1545755378030399E-2</v>
      </c>
      <c r="Y240">
        <f t="shared" si="378"/>
        <v>0.72206985171677096</v>
      </c>
      <c r="Z240">
        <f t="shared" si="379"/>
        <v>39.646328998283202</v>
      </c>
      <c r="AA240">
        <f t="shared" si="380"/>
        <v>15.8654608916389</v>
      </c>
      <c r="AB240">
        <f t="shared" si="381"/>
        <v>7.2245178535825294E-2</v>
      </c>
      <c r="AC240">
        <f t="shared" si="382"/>
        <v>0.67699968561722201</v>
      </c>
      <c r="AD240">
        <f t="shared" si="383"/>
        <v>39.691399164382801</v>
      </c>
      <c r="AE240">
        <f t="shared" si="384"/>
        <v>15.109962753941801</v>
      </c>
      <c r="AF240">
        <f t="shared" si="385"/>
        <v>6.19244387449931E-2</v>
      </c>
      <c r="AG240">
        <f t="shared" si="386"/>
        <v>0.138334491223644</v>
      </c>
      <c r="AH240">
        <f t="shared" si="387"/>
        <v>40.230064358776403</v>
      </c>
      <c r="AI240">
        <f t="shared" si="388"/>
        <v>13.2377336152763</v>
      </c>
      <c r="AJ240">
        <f t="shared" si="389"/>
        <v>6.5674974770879996E-2</v>
      </c>
      <c r="AK240">
        <f t="shared" si="390"/>
        <v>0.40689874698285</v>
      </c>
      <c r="AL240">
        <f t="shared" si="391"/>
        <v>39.961500103017201</v>
      </c>
      <c r="AM240">
        <f t="shared" si="392"/>
        <v>12.927412578372399</v>
      </c>
      <c r="AN240">
        <f t="shared" si="393"/>
        <v>7.9479159816212494E-2</v>
      </c>
      <c r="AO240">
        <f t="shared" si="394"/>
        <v>0.468246320537621</v>
      </c>
      <c r="AP240">
        <f t="shared" si="395"/>
        <v>39.900152529462403</v>
      </c>
      <c r="AQ240">
        <f t="shared" si="396"/>
        <v>11.634671320535199</v>
      </c>
      <c r="AR240">
        <f t="shared" si="397"/>
        <v>0.13600288507071101</v>
      </c>
      <c r="AS240">
        <f t="shared" si="398"/>
        <v>0.26001613147174202</v>
      </c>
      <c r="AT240">
        <f t="shared" si="399"/>
        <v>40.108382718528297</v>
      </c>
      <c r="AU240">
        <f t="shared" si="400"/>
        <v>11.057745469930101</v>
      </c>
      <c r="AV240">
        <f t="shared" si="401"/>
        <v>0.123638986427919</v>
      </c>
      <c r="AW240">
        <f t="shared" si="402"/>
        <v>0.77763159393783099</v>
      </c>
      <c r="AX240">
        <f t="shared" si="403"/>
        <v>39.5907672560622</v>
      </c>
      <c r="AY240">
        <f t="shared" si="404"/>
        <v>9.7055703393204507</v>
      </c>
      <c r="AZ240">
        <f t="shared" si="405"/>
        <v>0.11333573755892599</v>
      </c>
      <c r="BA240">
        <f t="shared" si="406"/>
        <v>1.05856739094249</v>
      </c>
      <c r="BB240">
        <f t="shared" si="407"/>
        <v>39.309831459057499</v>
      </c>
      <c r="BC240">
        <f t="shared" si="408"/>
        <v>8.9497471696424604</v>
      </c>
      <c r="BD240">
        <f t="shared" si="409"/>
        <v>5.5575678347866697E-3</v>
      </c>
      <c r="BE240">
        <f t="shared" si="410"/>
        <v>7.9534267476424697E-2</v>
      </c>
      <c r="BF240">
        <f t="shared" si="411"/>
        <v>40.288864582523601</v>
      </c>
      <c r="BG240">
        <f t="shared" si="412"/>
        <v>7.9327304458194501</v>
      </c>
      <c r="BH240">
        <f t="shared" si="413"/>
        <v>3.97494050011958E-3</v>
      </c>
      <c r="BI240">
        <f t="shared" si="414"/>
        <v>0.26467741683523799</v>
      </c>
      <c r="BJ240">
        <f t="shared" si="415"/>
        <v>40.1037214331648</v>
      </c>
      <c r="BK240">
        <f t="shared" si="416"/>
        <v>7.4038817494314904</v>
      </c>
      <c r="BL240">
        <f t="shared" si="417"/>
        <v>5.5713187883511303E-2</v>
      </c>
      <c r="BM240">
        <f t="shared" si="418"/>
        <v>0.24707555835273301</v>
      </c>
      <c r="BN240">
        <f t="shared" si="419"/>
        <v>40.1213232916473</v>
      </c>
      <c r="BO240">
        <f t="shared" si="420"/>
        <v>6.9490044560885798</v>
      </c>
      <c r="BP240">
        <f t="shared" si="421"/>
        <v>5.2231603129024202E-2</v>
      </c>
      <c r="BQ240">
        <f t="shared" si="422"/>
        <v>0.67677357277709504</v>
      </c>
      <c r="BR240">
        <f t="shared" si="423"/>
        <v>39.691625277222897</v>
      </c>
      <c r="BS240">
        <f t="shared" si="424"/>
        <v>6.5328368377336599</v>
      </c>
      <c r="BT240">
        <f t="shared" si="425"/>
        <v>5.4647577578770402E-2</v>
      </c>
      <c r="BU240">
        <f t="shared" si="426"/>
        <v>0.14248383818709101</v>
      </c>
      <c r="BV240">
        <f t="shared" si="427"/>
        <v>40.225915011812901</v>
      </c>
      <c r="BW240">
        <f t="shared" si="428"/>
        <v>5.8834371623450297</v>
      </c>
      <c r="BX240">
        <f t="shared" si="429"/>
        <v>5.1611601046616502E-2</v>
      </c>
      <c r="BY240">
        <f t="shared" si="430"/>
        <v>0.25915943480550002</v>
      </c>
      <c r="BZ240">
        <f t="shared" si="431"/>
        <v>40.109239415194502</v>
      </c>
      <c r="CA240">
        <f t="shared" si="432"/>
        <v>5.2958066725230903</v>
      </c>
      <c r="CB240">
        <f t="shared" si="433"/>
        <v>2.8647693150586202E-2</v>
      </c>
      <c r="CC240">
        <f t="shared" si="434"/>
        <v>0.57137943445680495</v>
      </c>
      <c r="CD240">
        <f t="shared" si="435"/>
        <v>39.797019415543197</v>
      </c>
      <c r="CE240">
        <f t="shared" si="436"/>
        <v>4.2307895711037098</v>
      </c>
      <c r="CF240">
        <f t="shared" si="437"/>
        <v>3.2225389923934998E-2</v>
      </c>
      <c r="CG240">
        <f t="shared" si="438"/>
        <v>1.3047905647524001</v>
      </c>
      <c r="CH240">
        <f t="shared" si="439"/>
        <v>39.063608285247597</v>
      </c>
      <c r="CI240">
        <f t="shared" si="440"/>
        <v>3.3598674514092099</v>
      </c>
      <c r="CJ240">
        <f t="shared" si="441"/>
        <v>5.3913476088320103E-2</v>
      </c>
      <c r="CK240">
        <f t="shared" si="442"/>
        <v>0.32008621458624298</v>
      </c>
      <c r="CL240">
        <f t="shared" si="443"/>
        <v>40.048312635413801</v>
      </c>
      <c r="CM240">
        <f t="shared" si="444"/>
        <v>3.4418004565590099</v>
      </c>
      <c r="CN240">
        <f t="shared" si="445"/>
        <v>6.0217781203586798E-2</v>
      </c>
      <c r="CO240">
        <f t="shared" si="446"/>
        <v>0.61641888028745995</v>
      </c>
      <c r="CP240">
        <f t="shared" si="447"/>
        <v>39.751979969712501</v>
      </c>
      <c r="CQ240">
        <f t="shared" si="448"/>
        <v>3.5173171599395601</v>
      </c>
      <c r="CR240">
        <f t="shared" si="449"/>
        <v>5.75861068870707E-2</v>
      </c>
      <c r="CS240">
        <f t="shared" si="450"/>
        <v>0.50933385567632405</v>
      </c>
      <c r="CT240">
        <f t="shared" si="451"/>
        <v>39.859064994323703</v>
      </c>
      <c r="CU240">
        <f t="shared" si="452"/>
        <v>3.6341650586296299</v>
      </c>
      <c r="CV240">
        <f t="shared" si="453"/>
        <v>8.4494971480916697E-2</v>
      </c>
      <c r="CW240">
        <f t="shared" si="454"/>
        <v>0.19157889485490201</v>
      </c>
      <c r="CX240">
        <f t="shared" si="455"/>
        <v>40.176819955145099</v>
      </c>
      <c r="CY240">
        <f t="shared" si="456"/>
        <v>3.4887984562844401</v>
      </c>
      <c r="CZ240">
        <f t="shared" si="457"/>
        <v>3.5403259602706197E-2</v>
      </c>
      <c r="DA240">
        <f t="shared" si="458"/>
        <v>0.47535455066721499</v>
      </c>
      <c r="DB240">
        <f t="shared" si="459"/>
        <v>39.8930442993328</v>
      </c>
      <c r="DC240">
        <f t="shared" si="460"/>
        <v>3.3546139002734998</v>
      </c>
      <c r="DD240">
        <f t="shared" si="461"/>
        <v>1.2397277068130701E-2</v>
      </c>
      <c r="DE240">
        <f t="shared" si="462"/>
        <v>17.090476432856601</v>
      </c>
      <c r="DF240">
        <f t="shared" si="463"/>
        <v>23.277922417143401</v>
      </c>
      <c r="DG240">
        <f t="shared" si="464"/>
        <v>3.4708232502784999</v>
      </c>
      <c r="DH240">
        <f t="shared" si="465"/>
        <v>1.6342584162247299E-2</v>
      </c>
      <c r="DI240">
        <f t="shared" si="466"/>
        <v>36.279574555805503</v>
      </c>
      <c r="DJ240">
        <f t="shared" si="467"/>
        <v>4.0888242941944899</v>
      </c>
      <c r="DK240">
        <f t="shared" si="468"/>
        <v>4.0021796310934903</v>
      </c>
      <c r="DL240">
        <f t="shared" si="469"/>
        <v>3.03013863265367E-2</v>
      </c>
      <c r="DM240">
        <f t="shared" si="470"/>
        <v>68.4427903601878</v>
      </c>
      <c r="DN240">
        <f t="shared" si="471"/>
        <v>28.074391510187802</v>
      </c>
      <c r="DO240">
        <f t="shared" si="472"/>
        <v>4.6742950785983304</v>
      </c>
      <c r="DP240">
        <f t="shared" si="473"/>
        <v>2.9256510935966502E-2</v>
      </c>
      <c r="DQ240">
        <f t="shared" si="474"/>
        <v>57.758600224085797</v>
      </c>
      <c r="DR240">
        <f t="shared" si="475"/>
        <v>17.390201374085802</v>
      </c>
      <c r="DS240">
        <f t="shared" si="476"/>
        <v>4.9766757323648703</v>
      </c>
      <c r="DT240">
        <f t="shared" si="477"/>
        <v>1.83332109408927E-2</v>
      </c>
      <c r="DU240" t="e">
        <f t="shared" si="478"/>
        <v>#NUM!</v>
      </c>
      <c r="DV240" t="e">
        <f t="shared" si="479"/>
        <v>#NUM!</v>
      </c>
    </row>
    <row r="241" spans="1:126" x14ac:dyDescent="0.15">
      <c r="A241">
        <v>138.623482</v>
      </c>
      <c r="B241">
        <v>-42.411289449999998</v>
      </c>
      <c r="C241">
        <v>272</v>
      </c>
      <c r="D241">
        <v>41</v>
      </c>
      <c r="E241">
        <v>367.9959412</v>
      </c>
      <c r="F241">
        <v>158.94969180000001</v>
      </c>
      <c r="G241">
        <f t="shared" si="360"/>
        <v>21.608548997257301</v>
      </c>
      <c r="H241">
        <f t="shared" si="361"/>
        <v>0.28267743131394302</v>
      </c>
      <c r="I241">
        <f t="shared" si="362"/>
        <v>0.238358899912855</v>
      </c>
      <c r="J241">
        <f t="shared" si="363"/>
        <v>42.172930550087102</v>
      </c>
      <c r="K241">
        <f t="shared" si="364"/>
        <v>23.944643127974601</v>
      </c>
      <c r="L241">
        <f t="shared" si="365"/>
        <v>0.191318894245087</v>
      </c>
      <c r="M241">
        <f t="shared" si="366"/>
        <v>1.8533378884153E-2</v>
      </c>
      <c r="N241">
        <f t="shared" si="367"/>
        <v>42.392756071115798</v>
      </c>
      <c r="O241">
        <f t="shared" si="368"/>
        <v>21.445740230571801</v>
      </c>
      <c r="P241">
        <f t="shared" si="369"/>
        <v>0.12744097182210801</v>
      </c>
      <c r="Q241">
        <f t="shared" si="370"/>
        <v>0.24290889746781</v>
      </c>
      <c r="R241">
        <f t="shared" si="371"/>
        <v>42.168380552532199</v>
      </c>
      <c r="S241">
        <f t="shared" si="372"/>
        <v>22.6310788098573</v>
      </c>
      <c r="T241">
        <f t="shared" si="373"/>
        <v>9.1963935047538803E-2</v>
      </c>
      <c r="U241">
        <f t="shared" si="374"/>
        <v>0.22200845248527101</v>
      </c>
      <c r="V241">
        <f t="shared" si="375"/>
        <v>42.1892809975147</v>
      </c>
      <c r="W241">
        <f t="shared" si="376"/>
        <v>18.1048630478859</v>
      </c>
      <c r="X241">
        <f t="shared" si="377"/>
        <v>9.1728381217570695E-2</v>
      </c>
      <c r="Y241">
        <f t="shared" si="378"/>
        <v>0.403921227986835</v>
      </c>
      <c r="Z241">
        <f t="shared" si="379"/>
        <v>42.007368222013199</v>
      </c>
      <c r="AA241">
        <f t="shared" si="380"/>
        <v>17.650311487035101</v>
      </c>
      <c r="AB241">
        <f t="shared" si="381"/>
        <v>7.6628871230003198E-2</v>
      </c>
      <c r="AC241">
        <f t="shared" si="382"/>
        <v>0.59234544835682801</v>
      </c>
      <c r="AD241">
        <f t="shared" si="383"/>
        <v>41.818944001643203</v>
      </c>
      <c r="AE241">
        <f t="shared" si="384"/>
        <v>16.638120581692199</v>
      </c>
      <c r="AF241">
        <f t="shared" si="385"/>
        <v>8.72910999943248E-2</v>
      </c>
      <c r="AG241">
        <f t="shared" si="386"/>
        <v>0.121486182759247</v>
      </c>
      <c r="AH241">
        <f t="shared" si="387"/>
        <v>42.2898032672407</v>
      </c>
      <c r="AI241">
        <f t="shared" si="388"/>
        <v>15.8792270208159</v>
      </c>
      <c r="AJ241">
        <f t="shared" si="389"/>
        <v>7.6379712495034197E-2</v>
      </c>
      <c r="AK241">
        <f t="shared" si="390"/>
        <v>0.28657625864639802</v>
      </c>
      <c r="AL241">
        <f t="shared" si="391"/>
        <v>42.124713191353599</v>
      </c>
      <c r="AM241">
        <f t="shared" si="392"/>
        <v>14.1515146565037</v>
      </c>
      <c r="AN241">
        <f t="shared" si="393"/>
        <v>6.85783089234933E-2</v>
      </c>
      <c r="AO241">
        <f t="shared" si="394"/>
        <v>0.34377424158703701</v>
      </c>
      <c r="AP241">
        <f t="shared" si="395"/>
        <v>42.067515208412999</v>
      </c>
      <c r="AQ241">
        <f t="shared" si="396"/>
        <v>13.7602325149481</v>
      </c>
      <c r="AR241">
        <f t="shared" si="397"/>
        <v>8.93459501636404E-2</v>
      </c>
      <c r="AS241">
        <f t="shared" si="398"/>
        <v>0.13330016896567601</v>
      </c>
      <c r="AT241">
        <f t="shared" si="399"/>
        <v>42.277989281034301</v>
      </c>
      <c r="AU241">
        <f t="shared" si="400"/>
        <v>12.509302286316499</v>
      </c>
      <c r="AV241">
        <f t="shared" si="401"/>
        <v>0.128836646688817</v>
      </c>
      <c r="AW241">
        <f t="shared" si="402"/>
        <v>0.68201658531641696</v>
      </c>
      <c r="AX241">
        <f t="shared" si="403"/>
        <v>41.729272864683601</v>
      </c>
      <c r="AY241">
        <f t="shared" si="404"/>
        <v>11.9072541171808</v>
      </c>
      <c r="AZ241">
        <f t="shared" si="405"/>
        <v>0.118100259464749</v>
      </c>
      <c r="BA241">
        <f t="shared" si="406"/>
        <v>0.67967865074762301</v>
      </c>
      <c r="BB241">
        <f t="shared" si="407"/>
        <v>41.731610799252401</v>
      </c>
      <c r="BC241">
        <f t="shared" si="408"/>
        <v>10.6082205953252</v>
      </c>
      <c r="BD241">
        <f t="shared" si="409"/>
        <v>0.109015624121307</v>
      </c>
      <c r="BE241">
        <f t="shared" si="410"/>
        <v>0.58088637397031695</v>
      </c>
      <c r="BF241">
        <f t="shared" si="411"/>
        <v>41.830403076029697</v>
      </c>
      <c r="BG241">
        <f t="shared" si="412"/>
        <v>9.8287375106772199</v>
      </c>
      <c r="BH241">
        <f t="shared" si="413"/>
        <v>2.0456385888156198E-2</v>
      </c>
      <c r="BI241">
        <f t="shared" si="414"/>
        <v>0.11109682581153001</v>
      </c>
      <c r="BJ241">
        <f t="shared" si="415"/>
        <v>42.300192624188497</v>
      </c>
      <c r="BK241">
        <f t="shared" si="416"/>
        <v>8.8211934374790193</v>
      </c>
      <c r="BL241">
        <f t="shared" si="417"/>
        <v>1.8031334197467198E-2</v>
      </c>
      <c r="BM241">
        <f t="shared" si="418"/>
        <v>0.22808694299087601</v>
      </c>
      <c r="BN241">
        <f t="shared" si="419"/>
        <v>42.183202507009099</v>
      </c>
      <c r="BO241">
        <f t="shared" si="420"/>
        <v>8.2698688476365803</v>
      </c>
      <c r="BP241">
        <f t="shared" si="421"/>
        <v>3.63062398731318E-2</v>
      </c>
      <c r="BQ241">
        <f t="shared" si="422"/>
        <v>0.176846262797001</v>
      </c>
      <c r="BR241">
        <f t="shared" si="423"/>
        <v>42.234443187202999</v>
      </c>
      <c r="BS241">
        <f t="shared" si="424"/>
        <v>7.8020340167828302</v>
      </c>
      <c r="BT241">
        <f t="shared" si="425"/>
        <v>3.4165466826298403E-2</v>
      </c>
      <c r="BU241">
        <f t="shared" si="426"/>
        <v>0.23992492442110799</v>
      </c>
      <c r="BV241">
        <f t="shared" si="427"/>
        <v>42.171364525578902</v>
      </c>
      <c r="BW241">
        <f t="shared" si="428"/>
        <v>7.3509945312325096</v>
      </c>
      <c r="BX241">
        <f t="shared" si="429"/>
        <v>3.59426864456018E-2</v>
      </c>
      <c r="BY241">
        <f t="shared" si="430"/>
        <v>0.122786162092475</v>
      </c>
      <c r="BZ241">
        <f t="shared" si="431"/>
        <v>42.288503287907503</v>
      </c>
      <c r="CA241">
        <f t="shared" si="432"/>
        <v>6.6801940596374303</v>
      </c>
      <c r="CB241">
        <f t="shared" si="433"/>
        <v>3.4050966106359597E-2</v>
      </c>
      <c r="CC241">
        <f t="shared" si="434"/>
        <v>0.27676999981447198</v>
      </c>
      <c r="CD241">
        <f t="shared" si="435"/>
        <v>42.1345194501855</v>
      </c>
      <c r="CE241">
        <f t="shared" si="436"/>
        <v>6.0817600084615799</v>
      </c>
      <c r="CF241">
        <f t="shared" si="437"/>
        <v>2.7884752451310699E-2</v>
      </c>
      <c r="CG241">
        <f t="shared" si="438"/>
        <v>0.81706381468019296</v>
      </c>
      <c r="CH241">
        <f t="shared" si="439"/>
        <v>41.594225635319802</v>
      </c>
      <c r="CI241">
        <f t="shared" si="440"/>
        <v>5.04294613915288</v>
      </c>
      <c r="CJ241">
        <f t="shared" si="441"/>
        <v>2.92421180380198E-2</v>
      </c>
      <c r="CK241">
        <f t="shared" si="442"/>
        <v>1.0738040262416499</v>
      </c>
      <c r="CL241">
        <f t="shared" si="443"/>
        <v>41.337485423758402</v>
      </c>
      <c r="CM241">
        <f t="shared" si="444"/>
        <v>4.1981570095464296</v>
      </c>
      <c r="CN241">
        <f t="shared" si="445"/>
        <v>4.9017269402152203E-2</v>
      </c>
      <c r="CO241">
        <f t="shared" si="446"/>
        <v>0.181992470606336</v>
      </c>
      <c r="CP241">
        <f t="shared" si="447"/>
        <v>42.229296979393702</v>
      </c>
      <c r="CQ241">
        <f t="shared" si="448"/>
        <v>4.2397774500262804</v>
      </c>
      <c r="CR241">
        <f t="shared" si="449"/>
        <v>5.0488284939866103E-2</v>
      </c>
      <c r="CS241">
        <f t="shared" si="450"/>
        <v>0.433645661449644</v>
      </c>
      <c r="CT241">
        <f t="shared" si="451"/>
        <v>41.977643788550402</v>
      </c>
      <c r="CU241">
        <f t="shared" si="452"/>
        <v>4.2784934508584103</v>
      </c>
      <c r="CV241">
        <f t="shared" si="453"/>
        <v>4.8381867939184198E-2</v>
      </c>
      <c r="CW241">
        <f t="shared" si="454"/>
        <v>0.43446299473494199</v>
      </c>
      <c r="CX241">
        <f t="shared" si="455"/>
        <v>41.976826455265098</v>
      </c>
      <c r="CY241">
        <f t="shared" si="456"/>
        <v>4.36099807035556</v>
      </c>
      <c r="CZ241">
        <f t="shared" si="457"/>
        <v>7.6996342611193994E-2</v>
      </c>
      <c r="DA241">
        <f t="shared" si="458"/>
        <v>0.330246502047924</v>
      </c>
      <c r="DB241">
        <f t="shared" si="459"/>
        <v>42.081042947952099</v>
      </c>
      <c r="DC241">
        <f t="shared" si="460"/>
        <v>4.1932673753418799</v>
      </c>
      <c r="DD241">
        <f t="shared" si="461"/>
        <v>2.7262249080049001E-2</v>
      </c>
      <c r="DE241">
        <f t="shared" si="462"/>
        <v>7.1387577140455001</v>
      </c>
      <c r="DF241">
        <f t="shared" si="463"/>
        <v>35.272531735954502</v>
      </c>
      <c r="DG241">
        <f t="shared" si="464"/>
        <v>4.0379611762551404</v>
      </c>
      <c r="DH241">
        <f t="shared" si="465"/>
        <v>1.6088034428648701E-2</v>
      </c>
      <c r="DI241">
        <f t="shared" si="466"/>
        <v>24.6468663660998</v>
      </c>
      <c r="DJ241">
        <f t="shared" si="467"/>
        <v>17.764423083900201</v>
      </c>
      <c r="DK241">
        <f t="shared" si="468"/>
        <v>4.1250820976862004</v>
      </c>
      <c r="DL241">
        <f t="shared" si="469"/>
        <v>8.4602191051043902E-3</v>
      </c>
      <c r="DM241">
        <f t="shared" si="470"/>
        <v>57.6308883387319</v>
      </c>
      <c r="DN241">
        <f t="shared" si="471"/>
        <v>15.2195988887319</v>
      </c>
      <c r="DO241">
        <f t="shared" si="472"/>
        <v>4.6134246019222802</v>
      </c>
      <c r="DP241">
        <f t="shared" si="473"/>
        <v>3.0948452484091601E-2</v>
      </c>
      <c r="DQ241">
        <f t="shared" si="474"/>
        <v>53.181727181529197</v>
      </c>
      <c r="DR241">
        <f t="shared" si="475"/>
        <v>10.770437731529199</v>
      </c>
      <c r="DS241">
        <f t="shared" si="476"/>
        <v>5.2412673849554903</v>
      </c>
      <c r="DT241">
        <f t="shared" si="477"/>
        <v>2.9916837401288501E-2</v>
      </c>
      <c r="DU241">
        <f t="shared" si="478"/>
        <v>59.663795558906003</v>
      </c>
      <c r="DV241">
        <f t="shared" si="479"/>
        <v>17.252506108906001</v>
      </c>
    </row>
    <row r="242" spans="1:126" x14ac:dyDescent="0.15">
      <c r="A242">
        <v>84.563436530000004</v>
      </c>
      <c r="B242">
        <v>-42.411289449999998</v>
      </c>
      <c r="C242">
        <v>275</v>
      </c>
      <c r="D242">
        <v>41</v>
      </c>
      <c r="E242">
        <v>367.9959412</v>
      </c>
      <c r="F242">
        <v>158.94969180000001</v>
      </c>
      <c r="G242">
        <f t="shared" si="360"/>
        <v>15.722528811534</v>
      </c>
      <c r="H242">
        <f t="shared" si="361"/>
        <v>0</v>
      </c>
      <c r="I242">
        <f t="shared" si="362"/>
        <v>1.0255493612086599</v>
      </c>
      <c r="J242">
        <f t="shared" si="363"/>
        <v>41.385740088791302</v>
      </c>
      <c r="K242">
        <f t="shared" si="364"/>
        <v>18.697624971879701</v>
      </c>
      <c r="L242">
        <f t="shared" si="365"/>
        <v>0.142623613072035</v>
      </c>
      <c r="M242">
        <f t="shared" si="366"/>
        <v>0.20903350397186299</v>
      </c>
      <c r="N242">
        <f t="shared" si="367"/>
        <v>42.202255946028103</v>
      </c>
      <c r="O242">
        <f t="shared" si="368"/>
        <v>21.2272719847556</v>
      </c>
      <c r="P242">
        <f t="shared" si="369"/>
        <v>0.127545929496724</v>
      </c>
      <c r="Q242">
        <f t="shared" si="370"/>
        <v>0.36834409459003198</v>
      </c>
      <c r="R242">
        <f t="shared" si="371"/>
        <v>42.042945355409998</v>
      </c>
      <c r="S242">
        <f t="shared" si="372"/>
        <v>20.0073324216267</v>
      </c>
      <c r="T242">
        <f t="shared" si="373"/>
        <v>9.5580728866581199E-2</v>
      </c>
      <c r="U242">
        <f t="shared" si="374"/>
        <v>0.36644895574978598</v>
      </c>
      <c r="V242">
        <f t="shared" si="375"/>
        <v>42.044840494250202</v>
      </c>
      <c r="W242">
        <f t="shared" si="376"/>
        <v>21.2594544843638</v>
      </c>
      <c r="X242">
        <f t="shared" si="377"/>
        <v>7.3571148038030998E-2</v>
      </c>
      <c r="Y242">
        <f t="shared" si="378"/>
        <v>0.21509090490553101</v>
      </c>
      <c r="Z242">
        <f t="shared" si="379"/>
        <v>42.196198545094497</v>
      </c>
      <c r="AA242">
        <f t="shared" si="380"/>
        <v>17.7162120703032</v>
      </c>
      <c r="AB242">
        <f t="shared" si="381"/>
        <v>7.6440317681308906E-2</v>
      </c>
      <c r="AC242">
        <f t="shared" si="382"/>
        <v>0.88804574889874699</v>
      </c>
      <c r="AD242">
        <f t="shared" si="383"/>
        <v>41.5232437011013</v>
      </c>
      <c r="AE242">
        <f t="shared" si="384"/>
        <v>17.3928732851648</v>
      </c>
      <c r="AF242">
        <f t="shared" si="385"/>
        <v>6.5681889625716999E-2</v>
      </c>
      <c r="AG242">
        <f t="shared" si="386"/>
        <v>0.77598355119331197</v>
      </c>
      <c r="AH242">
        <f t="shared" si="387"/>
        <v>41.635305898806699</v>
      </c>
      <c r="AI242">
        <f t="shared" si="388"/>
        <v>16.5397376952732</v>
      </c>
      <c r="AJ242">
        <f t="shared" si="389"/>
        <v>7.6379712495034197E-2</v>
      </c>
      <c r="AK242">
        <f t="shared" si="390"/>
        <v>0.17098696481629699</v>
      </c>
      <c r="AL242">
        <f t="shared" si="391"/>
        <v>42.240302485183697</v>
      </c>
      <c r="AM242">
        <f t="shared" si="392"/>
        <v>15.8763388229077</v>
      </c>
      <c r="AN242">
        <f t="shared" si="393"/>
        <v>6.7893077773363703E-2</v>
      </c>
      <c r="AO242">
        <f t="shared" si="394"/>
        <v>0.38380800048352798</v>
      </c>
      <c r="AP242">
        <f t="shared" si="395"/>
        <v>42.0274814495165</v>
      </c>
      <c r="AQ242">
        <f t="shared" si="396"/>
        <v>14.318035190312401</v>
      </c>
      <c r="AR242">
        <f t="shared" si="397"/>
        <v>6.1720478031143999E-2</v>
      </c>
      <c r="AS242">
        <f t="shared" si="398"/>
        <v>0.46054819111446899</v>
      </c>
      <c r="AT242">
        <f t="shared" si="399"/>
        <v>41.9507412588855</v>
      </c>
      <c r="AU242">
        <f t="shared" si="400"/>
        <v>13.9506614248596</v>
      </c>
      <c r="AV242">
        <f t="shared" si="401"/>
        <v>8.1223591057854899E-2</v>
      </c>
      <c r="AW242">
        <f t="shared" si="402"/>
        <v>0.211696407944369</v>
      </c>
      <c r="AX242">
        <f t="shared" si="403"/>
        <v>42.199593042055596</v>
      </c>
      <c r="AY242">
        <f t="shared" si="404"/>
        <v>12.7881063061213</v>
      </c>
      <c r="AZ242">
        <f t="shared" si="405"/>
        <v>0.118100259464749</v>
      </c>
      <c r="BA242">
        <f t="shared" si="406"/>
        <v>0.95310743630821904</v>
      </c>
      <c r="BB242">
        <f t="shared" si="407"/>
        <v>41.458182013691797</v>
      </c>
      <c r="BC242">
        <f t="shared" si="408"/>
        <v>12.2109789150495</v>
      </c>
      <c r="BD242">
        <f t="shared" si="409"/>
        <v>0.109015624121307</v>
      </c>
      <c r="BE242">
        <f t="shared" si="410"/>
        <v>1.2009462021491999</v>
      </c>
      <c r="BF242">
        <f t="shared" si="411"/>
        <v>41.210343247850801</v>
      </c>
      <c r="BG242">
        <f t="shared" si="412"/>
        <v>10.9807437529737</v>
      </c>
      <c r="BH242">
        <f t="shared" si="413"/>
        <v>0.101228793826927</v>
      </c>
      <c r="BI242">
        <f t="shared" si="414"/>
        <v>0.62353260920525699</v>
      </c>
      <c r="BJ242">
        <f t="shared" si="415"/>
        <v>41.7877568407947</v>
      </c>
      <c r="BK242">
        <f t="shared" si="416"/>
        <v>10.230485044897099</v>
      </c>
      <c r="BL242">
        <f t="shared" si="417"/>
        <v>1.9092626828945799E-2</v>
      </c>
      <c r="BM242">
        <f t="shared" si="418"/>
        <v>0.28871168878587999</v>
      </c>
      <c r="BN242">
        <f t="shared" si="419"/>
        <v>42.122577761214103</v>
      </c>
      <c r="BO242">
        <f t="shared" si="420"/>
        <v>9.2607526350692098</v>
      </c>
      <c r="BP242">
        <f t="shared" si="421"/>
        <v>1.6904375810125501E-2</v>
      </c>
      <c r="BQ242">
        <f t="shared" si="422"/>
        <v>0.190968577481678</v>
      </c>
      <c r="BR242">
        <f t="shared" si="423"/>
        <v>42.2203208725183</v>
      </c>
      <c r="BS242">
        <f t="shared" si="424"/>
        <v>8.7160024800651392</v>
      </c>
      <c r="BT242">
        <f t="shared" si="425"/>
        <v>3.4170578704124099E-2</v>
      </c>
      <c r="BU242">
        <f t="shared" si="426"/>
        <v>0.78508267114866603</v>
      </c>
      <c r="BV242">
        <f t="shared" si="427"/>
        <v>41.626206778851298</v>
      </c>
      <c r="BW242">
        <f t="shared" si="428"/>
        <v>8.2474946366622603</v>
      </c>
      <c r="BX242">
        <f t="shared" si="429"/>
        <v>3.2267385335948501E-2</v>
      </c>
      <c r="BY242">
        <f t="shared" si="430"/>
        <v>7.5872939917022195E-2</v>
      </c>
      <c r="BZ242">
        <f t="shared" si="431"/>
        <v>42.335416510083</v>
      </c>
      <c r="CA242">
        <f t="shared" si="432"/>
        <v>7.7985285347951301</v>
      </c>
      <c r="CB242">
        <f t="shared" si="433"/>
        <v>3.4050966106359597E-2</v>
      </c>
      <c r="CC242">
        <f t="shared" si="434"/>
        <v>0.28641396152308601</v>
      </c>
      <c r="CD242">
        <f t="shared" si="435"/>
        <v>42.124875488476903</v>
      </c>
      <c r="CE242">
        <f t="shared" si="436"/>
        <v>7.1394574012375003</v>
      </c>
      <c r="CF242">
        <f t="shared" si="437"/>
        <v>3.2348417801041598E-2</v>
      </c>
      <c r="CG242">
        <f t="shared" si="438"/>
        <v>0.37051474580584198</v>
      </c>
      <c r="CH242">
        <f t="shared" si="439"/>
        <v>42.040774704194199</v>
      </c>
      <c r="CI242">
        <f t="shared" si="440"/>
        <v>6.5476505267081198</v>
      </c>
      <c r="CJ242">
        <f t="shared" si="441"/>
        <v>2.65569070964864E-2</v>
      </c>
      <c r="CK242">
        <f t="shared" si="442"/>
        <v>1.21401636394374</v>
      </c>
      <c r="CL242">
        <f t="shared" si="443"/>
        <v>41.197273086056299</v>
      </c>
      <c r="CM242">
        <f t="shared" si="444"/>
        <v>5.5340960452797097</v>
      </c>
      <c r="CN242">
        <f t="shared" si="445"/>
        <v>2.7912930854473501E-2</v>
      </c>
      <c r="CO242">
        <f t="shared" si="446"/>
        <v>1.0794263543351601</v>
      </c>
      <c r="CP242">
        <f t="shared" si="447"/>
        <v>41.331863095664801</v>
      </c>
      <c r="CQ242">
        <f t="shared" si="448"/>
        <v>4.6897562132527497</v>
      </c>
      <c r="CR242">
        <f t="shared" si="449"/>
        <v>4.6886083775971699E-2</v>
      </c>
      <c r="CS242">
        <f t="shared" si="450"/>
        <v>0.81197418290446699</v>
      </c>
      <c r="CT242">
        <f t="shared" si="451"/>
        <v>41.599315267095498</v>
      </c>
      <c r="CU242">
        <f t="shared" si="452"/>
        <v>4.71062243870466</v>
      </c>
      <c r="CV242">
        <f t="shared" si="453"/>
        <v>4.8384606400705001E-2</v>
      </c>
      <c r="CW242">
        <f t="shared" si="454"/>
        <v>0.56353645851478795</v>
      </c>
      <c r="CX242">
        <f t="shared" si="455"/>
        <v>41.847752991485201</v>
      </c>
      <c r="CY242">
        <f t="shared" si="456"/>
        <v>4.7301665397425303</v>
      </c>
      <c r="CZ242">
        <f t="shared" si="457"/>
        <v>4.6446593221616803E-2</v>
      </c>
      <c r="DA242">
        <f t="shared" si="458"/>
        <v>0.56827839574388594</v>
      </c>
      <c r="DB242">
        <f t="shared" si="459"/>
        <v>41.843011054256102</v>
      </c>
      <c r="DC242">
        <f t="shared" si="460"/>
        <v>4.7875461403970503</v>
      </c>
      <c r="DD242">
        <f t="shared" si="461"/>
        <v>7.4034944818455795E-2</v>
      </c>
      <c r="DE242">
        <f t="shared" si="462"/>
        <v>0.28868027237996702</v>
      </c>
      <c r="DF242">
        <f t="shared" si="463"/>
        <v>42.122609177619999</v>
      </c>
      <c r="DG242">
        <f t="shared" si="464"/>
        <v>4.6102296166786401</v>
      </c>
      <c r="DH242">
        <f t="shared" si="465"/>
        <v>2.6252536151158301E-2</v>
      </c>
      <c r="DI242">
        <f t="shared" si="466"/>
        <v>18.9040194507553</v>
      </c>
      <c r="DJ242">
        <f t="shared" si="467"/>
        <v>23.507269999244699</v>
      </c>
      <c r="DK242">
        <f t="shared" si="468"/>
        <v>4.4455785589401202</v>
      </c>
      <c r="DL242">
        <f t="shared" si="469"/>
        <v>1.5513461770482699E-2</v>
      </c>
      <c r="DM242">
        <f t="shared" si="470"/>
        <v>43.342623317903602</v>
      </c>
      <c r="DN242">
        <f t="shared" si="471"/>
        <v>0.93133386790359696</v>
      </c>
      <c r="DO242">
        <f t="shared" si="472"/>
        <v>4.5113773141609199</v>
      </c>
      <c r="DP242">
        <f t="shared" si="473"/>
        <v>8.1684874118249304E-3</v>
      </c>
      <c r="DQ242" t="e">
        <f t="shared" si="474"/>
        <v>#NUM!</v>
      </c>
      <c r="DR242" t="e">
        <f t="shared" si="475"/>
        <v>#NUM!</v>
      </c>
      <c r="DS242">
        <f t="shared" si="476"/>
        <v>4.9641715022224799</v>
      </c>
      <c r="DT242">
        <f t="shared" si="477"/>
        <v>2.9916837401288501E-2</v>
      </c>
      <c r="DU242" t="e">
        <f t="shared" si="478"/>
        <v>#NUM!</v>
      </c>
      <c r="DV242" t="e">
        <f t="shared" si="479"/>
        <v>#NUM!</v>
      </c>
    </row>
    <row r="243" spans="1:126" x14ac:dyDescent="0.15">
      <c r="A243">
        <v>112.21336049999999</v>
      </c>
      <c r="B243">
        <v>-41.375437339999998</v>
      </c>
      <c r="C243">
        <v>277</v>
      </c>
      <c r="D243">
        <v>42</v>
      </c>
      <c r="E243">
        <v>368.0486755</v>
      </c>
      <c r="F243">
        <v>158.90821840000001</v>
      </c>
      <c r="G243">
        <f t="shared" si="360"/>
        <v>11.718881066929701</v>
      </c>
      <c r="H243">
        <f t="shared" si="361"/>
        <v>0.35160351265658002</v>
      </c>
      <c r="I243">
        <f t="shared" si="362"/>
        <v>0</v>
      </c>
      <c r="J243">
        <f t="shared" si="363"/>
        <v>41.375437339999998</v>
      </c>
      <c r="K243">
        <f t="shared" si="364"/>
        <v>13.4830491131017</v>
      </c>
      <c r="L243">
        <f t="shared" si="365"/>
        <v>0.17739995411309301</v>
      </c>
      <c r="M243">
        <f t="shared" si="366"/>
        <v>0.75268595922325698</v>
      </c>
      <c r="N243">
        <f t="shared" si="367"/>
        <v>40.622751380776698</v>
      </c>
      <c r="O243">
        <f t="shared" si="368"/>
        <v>15.8654608916389</v>
      </c>
      <c r="P243">
        <f t="shared" si="369"/>
        <v>0.190336456595257</v>
      </c>
      <c r="Q243">
        <f t="shared" si="370"/>
        <v>0.15357911101127</v>
      </c>
      <c r="R243">
        <f t="shared" si="371"/>
        <v>41.221858228988701</v>
      </c>
      <c r="S243">
        <f t="shared" si="372"/>
        <v>18.5097043735787</v>
      </c>
      <c r="T243">
        <f t="shared" si="373"/>
        <v>0.15024833845463301</v>
      </c>
      <c r="U243">
        <f t="shared" si="374"/>
        <v>0.29563510951121402</v>
      </c>
      <c r="V243">
        <f t="shared" si="375"/>
        <v>41.079802230488802</v>
      </c>
      <c r="W243">
        <f t="shared" si="376"/>
        <v>18.011937559814299</v>
      </c>
      <c r="X243">
        <f t="shared" si="377"/>
        <v>0.120134503399241</v>
      </c>
      <c r="Y243">
        <f t="shared" si="378"/>
        <v>0.302829533866733</v>
      </c>
      <c r="Z243">
        <f t="shared" si="379"/>
        <v>41.072607806133298</v>
      </c>
      <c r="AA243">
        <f t="shared" si="380"/>
        <v>19.411140678640901</v>
      </c>
      <c r="AB243">
        <f t="shared" si="381"/>
        <v>9.6409573235300902E-2</v>
      </c>
      <c r="AC243">
        <f t="shared" si="382"/>
        <v>0.26318840391392301</v>
      </c>
      <c r="AD243">
        <f t="shared" si="383"/>
        <v>41.112248936086097</v>
      </c>
      <c r="AE243">
        <f t="shared" si="384"/>
        <v>16.638120581692199</v>
      </c>
      <c r="AF243">
        <f t="shared" si="385"/>
        <v>0.115447786250348</v>
      </c>
      <c r="AG243">
        <f t="shared" si="386"/>
        <v>0.75373247407507704</v>
      </c>
      <c r="AH243">
        <f t="shared" si="387"/>
        <v>40.621704865924897</v>
      </c>
      <c r="AI243">
        <f t="shared" si="388"/>
        <v>16.526521762123899</v>
      </c>
      <c r="AJ243">
        <f t="shared" si="389"/>
        <v>0.101168705227488</v>
      </c>
      <c r="AK243">
        <f t="shared" si="390"/>
        <v>9.6304844864818495E-2</v>
      </c>
      <c r="AL243">
        <f t="shared" si="391"/>
        <v>41.279132495135201</v>
      </c>
      <c r="AM243">
        <f t="shared" si="392"/>
        <v>15.8654608916389</v>
      </c>
      <c r="AN243">
        <f t="shared" si="393"/>
        <v>0.106570991356394</v>
      </c>
      <c r="AO243">
        <f t="shared" si="394"/>
        <v>0.35708364202245202</v>
      </c>
      <c r="AP243">
        <f t="shared" si="395"/>
        <v>41.018353697977503</v>
      </c>
      <c r="AQ243">
        <f t="shared" si="396"/>
        <v>15.3366121952509</v>
      </c>
      <c r="AR243">
        <f t="shared" si="397"/>
        <v>9.5913892220754193E-2</v>
      </c>
      <c r="AS243">
        <f t="shared" si="398"/>
        <v>0.393774208780163</v>
      </c>
      <c r="AT243">
        <f t="shared" si="399"/>
        <v>40.981663131219797</v>
      </c>
      <c r="AU243">
        <f t="shared" si="400"/>
        <v>13.9506614248596</v>
      </c>
      <c r="AV243">
        <f t="shared" si="401"/>
        <v>5.3155598685684702E-2</v>
      </c>
      <c r="AW243">
        <f t="shared" si="402"/>
        <v>5.4683626454660503E-2</v>
      </c>
      <c r="AX243">
        <f t="shared" si="403"/>
        <v>41.320753713545301</v>
      </c>
      <c r="AY243">
        <f t="shared" si="404"/>
        <v>13.6619246566891</v>
      </c>
      <c r="AZ243">
        <f t="shared" si="405"/>
        <v>7.6266206666347897E-2</v>
      </c>
      <c r="BA243">
        <f t="shared" si="406"/>
        <v>0.59459005762855199</v>
      </c>
      <c r="BB243">
        <f t="shared" si="407"/>
        <v>40.780847282371397</v>
      </c>
      <c r="BC243">
        <f t="shared" si="408"/>
        <v>12.6110073754053</v>
      </c>
      <c r="BD243">
        <f t="shared" si="409"/>
        <v>9.5217396024594197E-2</v>
      </c>
      <c r="BE243">
        <f t="shared" si="410"/>
        <v>0.82968447012926005</v>
      </c>
      <c r="BF243">
        <f t="shared" si="411"/>
        <v>40.545752869870697</v>
      </c>
      <c r="BG243">
        <f t="shared" si="412"/>
        <v>12.0879702031534</v>
      </c>
      <c r="BH243">
        <f t="shared" si="413"/>
        <v>8.8416153451408894E-2</v>
      </c>
      <c r="BI243">
        <f t="shared" si="414"/>
        <v>0.66298319910144599</v>
      </c>
      <c r="BJ243">
        <f t="shared" si="415"/>
        <v>40.7124541408986</v>
      </c>
      <c r="BK243">
        <f t="shared" si="416"/>
        <v>10.935224791912701</v>
      </c>
      <c r="BL243">
        <f t="shared" si="417"/>
        <v>8.2521743221315003E-2</v>
      </c>
      <c r="BM243">
        <f t="shared" si="418"/>
        <v>0.53430342349955195</v>
      </c>
      <c r="BN243">
        <f t="shared" si="419"/>
        <v>40.841133916500397</v>
      </c>
      <c r="BO243">
        <f t="shared" si="420"/>
        <v>10.2464434925168</v>
      </c>
      <c r="BP243">
        <f t="shared" si="421"/>
        <v>3.77399992067965E-2</v>
      </c>
      <c r="BQ243">
        <f t="shared" si="422"/>
        <v>0.25131893460872901</v>
      </c>
      <c r="BR243">
        <f t="shared" si="423"/>
        <v>41.1241184053913</v>
      </c>
      <c r="BS243">
        <f t="shared" si="424"/>
        <v>9.3326240539052296</v>
      </c>
      <c r="BT243">
        <f t="shared" si="425"/>
        <v>3.4272363016163203E-2</v>
      </c>
      <c r="BU243">
        <f t="shared" si="426"/>
        <v>0.301616527312208</v>
      </c>
      <c r="BV243">
        <f t="shared" si="427"/>
        <v>41.073820812687799</v>
      </c>
      <c r="BW243">
        <f t="shared" si="428"/>
        <v>8.8141449397993892</v>
      </c>
      <c r="BX243">
        <f t="shared" si="429"/>
        <v>3.6784692099727997E-2</v>
      </c>
      <c r="BY243">
        <f t="shared" si="430"/>
        <v>0.28082722777209501</v>
      </c>
      <c r="BZ243">
        <f t="shared" si="431"/>
        <v>41.094610112227898</v>
      </c>
      <c r="CA243">
        <f t="shared" si="432"/>
        <v>8.3548803102970393</v>
      </c>
      <c r="CB243">
        <f t="shared" si="433"/>
        <v>3.4830452090742703E-2</v>
      </c>
      <c r="CC243">
        <f t="shared" si="434"/>
        <v>6.5986414526275405E-2</v>
      </c>
      <c r="CD243">
        <f t="shared" si="435"/>
        <v>41.309450925473698</v>
      </c>
      <c r="CE243">
        <f t="shared" si="436"/>
        <v>7.9327304458194501</v>
      </c>
      <c r="CF243">
        <f t="shared" si="437"/>
        <v>2.9407729960826998E-2</v>
      </c>
      <c r="CG243">
        <f t="shared" si="438"/>
        <v>0.310108761069331</v>
      </c>
      <c r="CH243">
        <f t="shared" si="439"/>
        <v>41.065328578930703</v>
      </c>
      <c r="CI243">
        <f t="shared" si="440"/>
        <v>7.3074893177836202</v>
      </c>
      <c r="CJ243">
        <f t="shared" si="441"/>
        <v>2.8007361867454301E-2</v>
      </c>
      <c r="CK243">
        <f t="shared" si="442"/>
        <v>0.67810452953947598</v>
      </c>
      <c r="CL243">
        <f t="shared" si="443"/>
        <v>40.697332810460502</v>
      </c>
      <c r="CM243">
        <f t="shared" si="444"/>
        <v>6.7350928255048803</v>
      </c>
      <c r="CN243">
        <f t="shared" si="445"/>
        <v>2.0411428733272299E-2</v>
      </c>
      <c r="CO243">
        <f t="shared" si="446"/>
        <v>1.05143148494461</v>
      </c>
      <c r="CP243">
        <f t="shared" si="447"/>
        <v>40.324005855055397</v>
      </c>
      <c r="CQ243">
        <f t="shared" si="448"/>
        <v>5.7483553955213402</v>
      </c>
      <c r="CR243">
        <f t="shared" si="449"/>
        <v>1.8665608518646098E-2</v>
      </c>
      <c r="CS243">
        <f t="shared" si="450"/>
        <v>0.75284342262914805</v>
      </c>
      <c r="CT243">
        <f t="shared" si="451"/>
        <v>40.6225939173708</v>
      </c>
      <c r="CU243">
        <f t="shared" si="452"/>
        <v>4.8926444442625501</v>
      </c>
      <c r="CV243">
        <f t="shared" si="453"/>
        <v>5.7126627960194097E-2</v>
      </c>
      <c r="CW243">
        <f t="shared" si="454"/>
        <v>0.49012432054358701</v>
      </c>
      <c r="CX243">
        <f t="shared" si="455"/>
        <v>40.885313019456397</v>
      </c>
      <c r="CY243">
        <f t="shared" si="456"/>
        <v>4.9066216107644802</v>
      </c>
      <c r="CZ243">
        <f t="shared" si="457"/>
        <v>5.3934697448455998E-2</v>
      </c>
      <c r="DA243">
        <f t="shared" si="458"/>
        <v>0.50976342074451597</v>
      </c>
      <c r="DB243">
        <f t="shared" si="459"/>
        <v>40.865673919255499</v>
      </c>
      <c r="DC243">
        <f t="shared" si="460"/>
        <v>4.91967057707474</v>
      </c>
      <c r="DD243">
        <f t="shared" si="461"/>
        <v>5.1869892893453597E-2</v>
      </c>
      <c r="DE243">
        <f t="shared" si="462"/>
        <v>0.73116893652972703</v>
      </c>
      <c r="DF243">
        <f t="shared" si="463"/>
        <v>40.644268403470299</v>
      </c>
      <c r="DG243">
        <f t="shared" si="464"/>
        <v>4.9590294651663704</v>
      </c>
      <c r="DH243">
        <f t="shared" si="465"/>
        <v>7.9862312880796205E-2</v>
      </c>
      <c r="DI243">
        <f t="shared" si="466"/>
        <v>8.3882120526407498</v>
      </c>
      <c r="DJ243">
        <f t="shared" si="467"/>
        <v>32.987225287359202</v>
      </c>
      <c r="DK243">
        <f t="shared" si="468"/>
        <v>4.7819212699818499</v>
      </c>
      <c r="DL243">
        <f t="shared" si="469"/>
        <v>3.2669805027823198E-2</v>
      </c>
      <c r="DM243">
        <f t="shared" si="470"/>
        <v>28.715534849030799</v>
      </c>
      <c r="DN243">
        <f t="shared" si="471"/>
        <v>12.6599024909692</v>
      </c>
      <c r="DO243">
        <f t="shared" si="472"/>
        <v>4.61702743308593</v>
      </c>
      <c r="DP243">
        <f t="shared" si="473"/>
        <v>2.7174025175886001E-2</v>
      </c>
      <c r="DQ243" t="e">
        <f t="shared" si="474"/>
        <v>#NUM!</v>
      </c>
      <c r="DR243" t="e">
        <f t="shared" si="475"/>
        <v>#NUM!</v>
      </c>
      <c r="DS243">
        <f t="shared" si="476"/>
        <v>4.66733735077608</v>
      </c>
      <c r="DT243">
        <f t="shared" si="477"/>
        <v>1.71113239294504E-2</v>
      </c>
      <c r="DU243" t="e">
        <f t="shared" si="478"/>
        <v>#NUM!</v>
      </c>
      <c r="DV243" t="e">
        <f t="shared" si="479"/>
        <v>#NUM!</v>
      </c>
    </row>
    <row r="244" spans="1:126" x14ac:dyDescent="0.15">
      <c r="A244">
        <v>46.115572380000003</v>
      </c>
      <c r="B244">
        <v>-46.615115789999997</v>
      </c>
      <c r="C244">
        <v>285</v>
      </c>
      <c r="D244">
        <v>40</v>
      </c>
      <c r="E244">
        <v>367.86553959999998</v>
      </c>
      <c r="F244">
        <v>159.1394501</v>
      </c>
      <c r="G244">
        <f t="shared" si="360"/>
        <v>43.217097994514504</v>
      </c>
      <c r="H244">
        <f t="shared" si="361"/>
        <v>1.54588749729398</v>
      </c>
      <c r="I244">
        <f t="shared" si="362"/>
        <v>0.33597044634992301</v>
      </c>
      <c r="J244">
        <f t="shared" si="363"/>
        <v>46.2791453436501</v>
      </c>
      <c r="K244">
        <f t="shared" si="364"/>
        <v>26.5743181054548</v>
      </c>
      <c r="L244">
        <f t="shared" si="365"/>
        <v>0.60882401090849603</v>
      </c>
      <c r="M244">
        <f t="shared" si="366"/>
        <v>0.221631441479994</v>
      </c>
      <c r="N244">
        <f t="shared" si="367"/>
        <v>46.393484348519998</v>
      </c>
      <c r="O244">
        <f t="shared" si="368"/>
        <v>22.984477956538001</v>
      </c>
      <c r="P244">
        <f t="shared" si="369"/>
        <v>0.40588267393899702</v>
      </c>
      <c r="Q244">
        <f t="shared" si="370"/>
        <v>0.228968937915589</v>
      </c>
      <c r="R244">
        <f t="shared" si="371"/>
        <v>46.386146852084401</v>
      </c>
      <c r="S244">
        <f t="shared" si="372"/>
        <v>22.6310788098573</v>
      </c>
      <c r="T244">
        <f t="shared" si="373"/>
        <v>0.28963662153447101</v>
      </c>
      <c r="U244">
        <f t="shared" si="374"/>
        <v>0.13972131787203401</v>
      </c>
      <c r="V244">
        <f t="shared" si="375"/>
        <v>46.475394472128002</v>
      </c>
      <c r="W244">
        <f t="shared" si="376"/>
        <v>23.365299100295601</v>
      </c>
      <c r="X244">
        <f t="shared" si="377"/>
        <v>0.25297726861512199</v>
      </c>
      <c r="Y244">
        <f t="shared" si="378"/>
        <v>0.181715043478439</v>
      </c>
      <c r="Z244">
        <f t="shared" si="379"/>
        <v>46.433400746521599</v>
      </c>
      <c r="AA244">
        <f t="shared" si="380"/>
        <v>22.193449877508399</v>
      </c>
      <c r="AB244">
        <f t="shared" si="381"/>
        <v>0.21081720633155099</v>
      </c>
      <c r="AC244">
        <f t="shared" si="382"/>
        <v>0.128658049782363</v>
      </c>
      <c r="AD244">
        <f t="shared" si="383"/>
        <v>46.486457740217602</v>
      </c>
      <c r="AE244">
        <f t="shared" si="384"/>
        <v>22.7779869475327</v>
      </c>
      <c r="AF244">
        <f t="shared" si="385"/>
        <v>0.18257736656641901</v>
      </c>
      <c r="AG244">
        <f t="shared" si="386"/>
        <v>0.319095960390477</v>
      </c>
      <c r="AH244">
        <f t="shared" si="387"/>
        <v>46.296019829609499</v>
      </c>
      <c r="AI244">
        <f t="shared" si="388"/>
        <v>19.930738579091098</v>
      </c>
      <c r="AJ244">
        <f t="shared" si="389"/>
        <v>0.106865207905075</v>
      </c>
      <c r="AK244">
        <f t="shared" si="390"/>
        <v>0.428614722682297</v>
      </c>
      <c r="AL244">
        <f t="shared" si="391"/>
        <v>46.1865010673177</v>
      </c>
      <c r="AM244">
        <f t="shared" si="392"/>
        <v>19.426698932097601</v>
      </c>
      <c r="AN244">
        <f t="shared" si="393"/>
        <v>9.4832437708383302E-2</v>
      </c>
      <c r="AO244">
        <f t="shared" si="394"/>
        <v>6.1997002254933598E-2</v>
      </c>
      <c r="AP244">
        <f t="shared" si="395"/>
        <v>46.553118787745099</v>
      </c>
      <c r="AQ244">
        <f t="shared" si="396"/>
        <v>18.539899669954099</v>
      </c>
      <c r="AR244">
        <f t="shared" si="397"/>
        <v>7.6480502516503499E-2</v>
      </c>
      <c r="AS244">
        <f t="shared" si="398"/>
        <v>0.214157662158175</v>
      </c>
      <c r="AT244">
        <f t="shared" si="399"/>
        <v>46.400958127841797</v>
      </c>
      <c r="AU244">
        <f t="shared" si="400"/>
        <v>17.8145157559882</v>
      </c>
      <c r="AV244">
        <f t="shared" si="401"/>
        <v>6.9527729560457704E-2</v>
      </c>
      <c r="AW244">
        <f t="shared" si="402"/>
        <v>0.23992596651461001</v>
      </c>
      <c r="AX244">
        <f t="shared" si="403"/>
        <v>46.3751898234854</v>
      </c>
      <c r="AY244">
        <f t="shared" si="404"/>
        <v>16.359679864324399</v>
      </c>
      <c r="AZ244">
        <f t="shared" si="405"/>
        <v>0.13990372621192099</v>
      </c>
      <c r="BA244">
        <f t="shared" si="406"/>
        <v>5.5784882465306301E-2</v>
      </c>
      <c r="BB244">
        <f t="shared" si="407"/>
        <v>46.559330907534701</v>
      </c>
      <c r="BC244">
        <f t="shared" si="408"/>
        <v>15.8863090752606</v>
      </c>
      <c r="BD244">
        <f t="shared" si="409"/>
        <v>0.13773864098821201</v>
      </c>
      <c r="BE244">
        <f t="shared" si="410"/>
        <v>0.40651482641958298</v>
      </c>
      <c r="BF244">
        <f t="shared" si="411"/>
        <v>46.208600963580402</v>
      </c>
      <c r="BG244">
        <f t="shared" si="412"/>
        <v>14.751572712742</v>
      </c>
      <c r="BH244">
        <f t="shared" si="413"/>
        <v>0.179096987702202</v>
      </c>
      <c r="BI244">
        <f t="shared" si="414"/>
        <v>0.668290696341445</v>
      </c>
      <c r="BJ244">
        <f t="shared" si="415"/>
        <v>45.946825093658603</v>
      </c>
      <c r="BK244">
        <f t="shared" si="416"/>
        <v>14.120249189628099</v>
      </c>
      <c r="BL244">
        <f t="shared" si="417"/>
        <v>0.16715718852205499</v>
      </c>
      <c r="BM244">
        <f t="shared" si="418"/>
        <v>0.32765400443012299</v>
      </c>
      <c r="BN244">
        <f t="shared" si="419"/>
        <v>46.287461785569903</v>
      </c>
      <c r="BO244">
        <f t="shared" si="420"/>
        <v>12.928768850552601</v>
      </c>
      <c r="BP244">
        <f t="shared" si="421"/>
        <v>0.15670986423942601</v>
      </c>
      <c r="BQ244">
        <f t="shared" si="422"/>
        <v>0.44026115950303402</v>
      </c>
      <c r="BR244">
        <f t="shared" si="423"/>
        <v>46.174854630497002</v>
      </c>
      <c r="BS244">
        <f t="shared" si="424"/>
        <v>12.1483539987287</v>
      </c>
      <c r="BT244">
        <f t="shared" si="425"/>
        <v>6.3990643858785903E-2</v>
      </c>
      <c r="BU244">
        <f t="shared" si="426"/>
        <v>9.5530513108852799E-2</v>
      </c>
      <c r="BV244">
        <f t="shared" si="427"/>
        <v>46.5195852768911</v>
      </c>
      <c r="BW244">
        <f t="shared" si="428"/>
        <v>11.180036308659901</v>
      </c>
      <c r="BX244">
        <f t="shared" si="429"/>
        <v>6.1599754683191899E-2</v>
      </c>
      <c r="BY244">
        <f t="shared" si="430"/>
        <v>0.50790232149166104</v>
      </c>
      <c r="BZ244">
        <f t="shared" si="431"/>
        <v>46.107213468508299</v>
      </c>
      <c r="CA244">
        <f t="shared" si="432"/>
        <v>10.5916133450462</v>
      </c>
      <c r="CB244">
        <f t="shared" si="433"/>
        <v>6.4058848796533202E-2</v>
      </c>
      <c r="CC244">
        <f t="shared" si="434"/>
        <v>4.0420027015444102E-2</v>
      </c>
      <c r="CD244">
        <f t="shared" si="435"/>
        <v>46.574695762984597</v>
      </c>
      <c r="CE244">
        <f t="shared" si="436"/>
        <v>10.0793900008176</v>
      </c>
      <c r="CF244">
        <f t="shared" si="437"/>
        <v>6.0879602494860199E-2</v>
      </c>
      <c r="CG244">
        <f t="shared" si="438"/>
        <v>0.10255609207109299</v>
      </c>
      <c r="CH244">
        <f t="shared" si="439"/>
        <v>46.5125596979289</v>
      </c>
      <c r="CI244">
        <f t="shared" si="440"/>
        <v>9.5828882645656002</v>
      </c>
      <c r="CJ244">
        <f t="shared" si="441"/>
        <v>6.9477223728080795E-2</v>
      </c>
      <c r="CK244">
        <f t="shared" si="442"/>
        <v>0.19033519172487301</v>
      </c>
      <c r="CL244">
        <f t="shared" si="443"/>
        <v>46.424780598275099</v>
      </c>
      <c r="CM244">
        <f t="shared" si="444"/>
        <v>8.8975213935267696</v>
      </c>
      <c r="CN244">
        <f t="shared" si="445"/>
        <v>6.6319168104077106E-2</v>
      </c>
      <c r="CO244">
        <f t="shared" si="446"/>
        <v>0.48318499815232402</v>
      </c>
      <c r="CP244">
        <f t="shared" si="447"/>
        <v>46.131930791847701</v>
      </c>
      <c r="CQ244">
        <f t="shared" si="448"/>
        <v>8.2808246845275395</v>
      </c>
      <c r="CR244">
        <f t="shared" si="449"/>
        <v>7.3907897193308106E-2</v>
      </c>
      <c r="CS244">
        <f t="shared" si="450"/>
        <v>0.48495239086551101</v>
      </c>
      <c r="CT244">
        <f t="shared" si="451"/>
        <v>46.130163399134503</v>
      </c>
      <c r="CU244">
        <f t="shared" si="452"/>
        <v>7.2850120995366101</v>
      </c>
      <c r="CV244">
        <f t="shared" si="453"/>
        <v>7.4622872137153601E-2</v>
      </c>
      <c r="CW244">
        <f t="shared" si="454"/>
        <v>0.25080849583752901</v>
      </c>
      <c r="CX244">
        <f t="shared" si="455"/>
        <v>46.364307294162501</v>
      </c>
      <c r="CY244">
        <f t="shared" si="456"/>
        <v>6.4337220691715302</v>
      </c>
      <c r="CZ244">
        <f t="shared" si="457"/>
        <v>1.8448369996354099E-2</v>
      </c>
      <c r="DA244">
        <f t="shared" si="458"/>
        <v>0.27851809716193798</v>
      </c>
      <c r="DB244">
        <f t="shared" si="459"/>
        <v>46.336597692838097</v>
      </c>
      <c r="DC244">
        <f t="shared" si="460"/>
        <v>6.3869945805650499</v>
      </c>
      <c r="DD244">
        <f t="shared" si="461"/>
        <v>3.72847997588939E-2</v>
      </c>
      <c r="DE244">
        <f t="shared" si="462"/>
        <v>0.29320335000932701</v>
      </c>
      <c r="DF244">
        <f t="shared" si="463"/>
        <v>46.321912439990697</v>
      </c>
      <c r="DG244">
        <f t="shared" si="464"/>
        <v>6.3438867012971096</v>
      </c>
      <c r="DH244">
        <f t="shared" si="465"/>
        <v>3.5857636032830702E-2</v>
      </c>
      <c r="DI244">
        <f t="shared" si="466"/>
        <v>0.215908571288043</v>
      </c>
      <c r="DJ244">
        <f t="shared" si="467"/>
        <v>46.399207218712</v>
      </c>
      <c r="DK244">
        <f t="shared" si="468"/>
        <v>6.3350444728694697</v>
      </c>
      <c r="DL244">
        <f t="shared" si="469"/>
        <v>4.20957753681694E-2</v>
      </c>
      <c r="DM244">
        <f t="shared" si="470"/>
        <v>9.6058168244423001</v>
      </c>
      <c r="DN244">
        <f t="shared" si="471"/>
        <v>37.009298965557697</v>
      </c>
      <c r="DO244">
        <f t="shared" si="472"/>
        <v>6.1165946634601696</v>
      </c>
      <c r="DP244">
        <f t="shared" si="473"/>
        <v>3.1498609683434299E-2</v>
      </c>
      <c r="DQ244">
        <f t="shared" si="474"/>
        <v>20.583853238265501</v>
      </c>
      <c r="DR244">
        <f t="shared" si="475"/>
        <v>26.0312625517345</v>
      </c>
      <c r="DS244">
        <f t="shared" si="476"/>
        <v>5.91270817467817</v>
      </c>
      <c r="DT244">
        <f t="shared" si="477"/>
        <v>2.7911268666571499E-2</v>
      </c>
      <c r="DU244">
        <f t="shared" si="478"/>
        <v>41.054046128808999</v>
      </c>
      <c r="DV244">
        <f t="shared" si="479"/>
        <v>5.5610696611909498</v>
      </c>
    </row>
    <row r="245" spans="1:126" x14ac:dyDescent="0.15">
      <c r="A245">
        <v>102.56533400000001</v>
      </c>
      <c r="B245">
        <v>-50.580567619999997</v>
      </c>
      <c r="C245">
        <v>289</v>
      </c>
      <c r="D245">
        <v>39</v>
      </c>
      <c r="E245">
        <v>367.92504880000001</v>
      </c>
      <c r="F245">
        <v>158.9611816</v>
      </c>
      <c r="G245">
        <f t="shared" si="360"/>
        <v>21.608548997257301</v>
      </c>
      <c r="H245">
        <f t="shared" si="361"/>
        <v>0.984957878046964</v>
      </c>
      <c r="I245">
        <f t="shared" si="362"/>
        <v>4.0040537293920799</v>
      </c>
      <c r="J245">
        <f t="shared" si="363"/>
        <v>46.576513890607899</v>
      </c>
      <c r="K245">
        <f t="shared" si="364"/>
        <v>32.707485527666698</v>
      </c>
      <c r="L245">
        <f t="shared" si="365"/>
        <v>0.35563513324975798</v>
      </c>
      <c r="M245">
        <f t="shared" si="366"/>
        <v>0.30332096903280997</v>
      </c>
      <c r="N245">
        <f t="shared" si="367"/>
        <v>50.2772466509672</v>
      </c>
      <c r="O245">
        <f t="shared" si="368"/>
        <v>24.930166629173002</v>
      </c>
      <c r="P245">
        <f t="shared" si="369"/>
        <v>0.126601904268626</v>
      </c>
      <c r="Q245">
        <f t="shared" si="370"/>
        <v>0.28611280010312401</v>
      </c>
      <c r="R245">
        <f t="shared" si="371"/>
        <v>50.294454819896899</v>
      </c>
      <c r="S245">
        <f t="shared" si="372"/>
        <v>22.6310788098573</v>
      </c>
      <c r="T245">
        <f t="shared" si="373"/>
        <v>9.4951428201469304E-2</v>
      </c>
      <c r="U245">
        <f t="shared" si="374"/>
        <v>0.227251882053045</v>
      </c>
      <c r="V245">
        <f t="shared" si="375"/>
        <v>50.353315737947</v>
      </c>
      <c r="W245">
        <f t="shared" si="376"/>
        <v>22.437149966255699</v>
      </c>
      <c r="X245">
        <f t="shared" si="377"/>
        <v>3.42778891913985E-2</v>
      </c>
      <c r="Y245">
        <f t="shared" si="378"/>
        <v>0.15339987135851599</v>
      </c>
      <c r="Z245">
        <f t="shared" si="379"/>
        <v>50.427167748641502</v>
      </c>
      <c r="AA245">
        <f t="shared" si="380"/>
        <v>23.068824948088899</v>
      </c>
      <c r="AB245">
        <f t="shared" si="381"/>
        <v>4.5448997621683203E-2</v>
      </c>
      <c r="AC245">
        <f t="shared" si="382"/>
        <v>0.207705888227322</v>
      </c>
      <c r="AD245">
        <f t="shared" si="383"/>
        <v>50.372861731772701</v>
      </c>
      <c r="AE245">
        <f t="shared" si="384"/>
        <v>22.116877327205401</v>
      </c>
      <c r="AF245">
        <f t="shared" si="385"/>
        <v>3.8953993764660598E-2</v>
      </c>
      <c r="AG245">
        <f t="shared" si="386"/>
        <v>0.20920266680657701</v>
      </c>
      <c r="AH245">
        <f t="shared" si="387"/>
        <v>50.3713649531934</v>
      </c>
      <c r="AI245">
        <f t="shared" si="388"/>
        <v>22.6310788098573</v>
      </c>
      <c r="AJ245">
        <f t="shared" si="389"/>
        <v>3.5556519860128102E-2</v>
      </c>
      <c r="AK245">
        <f t="shared" si="390"/>
        <v>0.38056905169997801</v>
      </c>
      <c r="AL245">
        <f t="shared" si="391"/>
        <v>50.199998568300003</v>
      </c>
      <c r="AM245">
        <f t="shared" si="392"/>
        <v>20.116514497651</v>
      </c>
      <c r="AN245">
        <f t="shared" si="393"/>
        <v>1.5448598171605699E-2</v>
      </c>
      <c r="AO245">
        <f t="shared" si="394"/>
        <v>7.3702638154679895E-2</v>
      </c>
      <c r="AP245">
        <f t="shared" si="395"/>
        <v>50.506864981845297</v>
      </c>
      <c r="AQ245">
        <f t="shared" si="396"/>
        <v>19.631615837189301</v>
      </c>
      <c r="AR245">
        <f t="shared" si="397"/>
        <v>1.4046121561099899E-2</v>
      </c>
      <c r="AS245">
        <f t="shared" si="398"/>
        <v>0.23851902560002</v>
      </c>
      <c r="AT245">
        <f t="shared" si="399"/>
        <v>50.342048594399998</v>
      </c>
      <c r="AU245">
        <f t="shared" si="400"/>
        <v>18.805481964440201</v>
      </c>
      <c r="AV245">
        <f t="shared" si="401"/>
        <v>2.3917777449979898E-2</v>
      </c>
      <c r="AW245">
        <f t="shared" si="402"/>
        <v>0.307794392556617</v>
      </c>
      <c r="AX245">
        <f t="shared" si="403"/>
        <v>50.272773227443402</v>
      </c>
      <c r="AY245">
        <f t="shared" si="404"/>
        <v>18.117302863799001</v>
      </c>
      <c r="AZ245">
        <f t="shared" si="405"/>
        <v>2.1924629329148199E-2</v>
      </c>
      <c r="BA245">
        <f t="shared" si="406"/>
        <v>0.25003527770475997</v>
      </c>
      <c r="BB245">
        <f t="shared" si="407"/>
        <v>50.3305323422952</v>
      </c>
      <c r="BC245">
        <f t="shared" si="408"/>
        <v>16.758263199083899</v>
      </c>
      <c r="BD245">
        <f t="shared" si="409"/>
        <v>5.2693088089678999E-2</v>
      </c>
      <c r="BE245">
        <f t="shared" si="410"/>
        <v>0.422924400522038</v>
      </c>
      <c r="BF245">
        <f t="shared" si="411"/>
        <v>50.157643219477997</v>
      </c>
      <c r="BG245">
        <f t="shared" si="412"/>
        <v>16.282693851191301</v>
      </c>
      <c r="BH245">
        <f t="shared" si="413"/>
        <v>5.9670645155802102E-2</v>
      </c>
      <c r="BI245">
        <f t="shared" si="414"/>
        <v>0.49869356580602597</v>
      </c>
      <c r="BJ245">
        <f t="shared" si="415"/>
        <v>50.081874054194003</v>
      </c>
      <c r="BK245">
        <f t="shared" si="416"/>
        <v>15.197180927778501</v>
      </c>
      <c r="BL245">
        <f t="shared" si="417"/>
        <v>0.101080293503803</v>
      </c>
      <c r="BM245">
        <f t="shared" si="418"/>
        <v>0.51890562118137795</v>
      </c>
      <c r="BN245">
        <f t="shared" si="419"/>
        <v>50.0616619988186</v>
      </c>
      <c r="BO245">
        <f t="shared" si="420"/>
        <v>14.5771042038182</v>
      </c>
      <c r="BP245">
        <f t="shared" si="421"/>
        <v>9.4762775159815502E-2</v>
      </c>
      <c r="BQ245">
        <f t="shared" si="422"/>
        <v>0.39616430241101303</v>
      </c>
      <c r="BR245">
        <f t="shared" si="423"/>
        <v>50.184403317589002</v>
      </c>
      <c r="BS245">
        <f t="shared" si="424"/>
        <v>13.434513214491201</v>
      </c>
      <c r="BT245">
        <f t="shared" si="425"/>
        <v>8.9188494268061594E-2</v>
      </c>
      <c r="BU245">
        <f t="shared" si="426"/>
        <v>0.54002256131614301</v>
      </c>
      <c r="BV245">
        <f t="shared" si="427"/>
        <v>50.040545058683897</v>
      </c>
      <c r="BW245">
        <f t="shared" si="428"/>
        <v>12.664317439815401</v>
      </c>
      <c r="BX245">
        <f t="shared" si="429"/>
        <v>6.1895758884169304E-3</v>
      </c>
      <c r="BY245">
        <f t="shared" si="430"/>
        <v>0.218525158836855</v>
      </c>
      <c r="BZ245">
        <f t="shared" si="431"/>
        <v>50.362042461163099</v>
      </c>
      <c r="CA245">
        <f t="shared" si="432"/>
        <v>11.720123957362199</v>
      </c>
      <c r="CB245">
        <f t="shared" si="433"/>
        <v>7.0721470956941097E-3</v>
      </c>
      <c r="CC245">
        <f t="shared" si="434"/>
        <v>0.39064605590562801</v>
      </c>
      <c r="CD245">
        <f t="shared" si="435"/>
        <v>50.189921564094398</v>
      </c>
      <c r="CE245">
        <f t="shared" si="436"/>
        <v>11.134117759494</v>
      </c>
      <c r="CF245">
        <f t="shared" si="437"/>
        <v>4.2379725118730102E-2</v>
      </c>
      <c r="CG245">
        <f t="shared" si="438"/>
        <v>4.9467459652434403E-2</v>
      </c>
      <c r="CH245">
        <f t="shared" si="439"/>
        <v>50.531100160347599</v>
      </c>
      <c r="CI245">
        <f t="shared" si="440"/>
        <v>10.6248337827182</v>
      </c>
      <c r="CJ245">
        <f t="shared" si="441"/>
        <v>4.03669791510117E-2</v>
      </c>
      <c r="CK245">
        <f t="shared" si="442"/>
        <v>0.17344392988806101</v>
      </c>
      <c r="CL245">
        <f t="shared" si="443"/>
        <v>50.407123690111902</v>
      </c>
      <c r="CM245">
        <f t="shared" si="444"/>
        <v>10.121925235903699</v>
      </c>
      <c r="CN245">
        <f t="shared" si="445"/>
        <v>4.46151730935751E-2</v>
      </c>
      <c r="CO245">
        <f t="shared" si="446"/>
        <v>0.492669889028994</v>
      </c>
      <c r="CP245">
        <f t="shared" si="447"/>
        <v>50.087897730971001</v>
      </c>
      <c r="CQ245">
        <f t="shared" si="448"/>
        <v>9.4385124873933002</v>
      </c>
      <c r="CR245">
        <f t="shared" si="449"/>
        <v>4.2675382959071799E-2</v>
      </c>
      <c r="CS245">
        <f t="shared" si="450"/>
        <v>0.59056569047254803</v>
      </c>
      <c r="CT245">
        <f t="shared" si="451"/>
        <v>49.990001929527502</v>
      </c>
      <c r="CU245">
        <f t="shared" si="452"/>
        <v>8.8251557435175396</v>
      </c>
      <c r="CV245">
        <f t="shared" si="453"/>
        <v>2.9772185161532599E-2</v>
      </c>
      <c r="CW245">
        <f t="shared" si="454"/>
        <v>0.48430436569308399</v>
      </c>
      <c r="CX245">
        <f t="shared" si="455"/>
        <v>50.096263254306898</v>
      </c>
      <c r="CY245">
        <f t="shared" si="456"/>
        <v>7.8526463348756996</v>
      </c>
      <c r="CZ245">
        <f t="shared" si="457"/>
        <v>3.2634976359301897E-2</v>
      </c>
      <c r="DA245">
        <f t="shared" si="458"/>
        <v>0.179763731324491</v>
      </c>
      <c r="DB245">
        <f t="shared" si="459"/>
        <v>50.400803888675497</v>
      </c>
      <c r="DC245">
        <f t="shared" si="460"/>
        <v>7.0225722800424997</v>
      </c>
      <c r="DD245">
        <f t="shared" si="461"/>
        <v>3.8573934670991399E-2</v>
      </c>
      <c r="DE245">
        <f t="shared" si="462"/>
        <v>0.33040020506145801</v>
      </c>
      <c r="DF245">
        <f t="shared" si="463"/>
        <v>50.250167414938502</v>
      </c>
      <c r="DG245">
        <f t="shared" si="464"/>
        <v>6.95544974843048</v>
      </c>
      <c r="DH245">
        <f t="shared" si="465"/>
        <v>4.6246965795213701E-2</v>
      </c>
      <c r="DI245">
        <f t="shared" si="466"/>
        <v>0.52516886483285397</v>
      </c>
      <c r="DJ245">
        <f t="shared" si="467"/>
        <v>50.055398755167097</v>
      </c>
      <c r="DK245">
        <f t="shared" si="468"/>
        <v>6.89327364554092</v>
      </c>
      <c r="DL245">
        <f t="shared" si="469"/>
        <v>4.4578838787921599E-2</v>
      </c>
      <c r="DM245">
        <f t="shared" si="470"/>
        <v>6.0453440017213698</v>
      </c>
      <c r="DN245">
        <f t="shared" si="471"/>
        <v>44.5352236182786</v>
      </c>
      <c r="DO245">
        <f t="shared" si="472"/>
        <v>6.86707128470578</v>
      </c>
      <c r="DP245">
        <f t="shared" si="473"/>
        <v>6.5881691542226006E-2</v>
      </c>
      <c r="DQ245">
        <f t="shared" si="474"/>
        <v>20.139050790467</v>
      </c>
      <c r="DR245">
        <f t="shared" si="475"/>
        <v>30.441516829533001</v>
      </c>
      <c r="DS245">
        <f t="shared" si="476"/>
        <v>6.6381689085489199</v>
      </c>
      <c r="DT245">
        <f t="shared" si="477"/>
        <v>2.7665490297968401E-2</v>
      </c>
      <c r="DU245">
        <f t="shared" si="478"/>
        <v>46.500271795544201</v>
      </c>
      <c r="DV245">
        <f t="shared" si="479"/>
        <v>4.0802958244558196</v>
      </c>
    </row>
    <row r="246" spans="1:126" x14ac:dyDescent="0.15">
      <c r="A246">
        <v>130.35660870000001</v>
      </c>
      <c r="B246">
        <v>-50.60483129</v>
      </c>
      <c r="C246">
        <v>292</v>
      </c>
      <c r="D246">
        <v>37</v>
      </c>
      <c r="E246">
        <v>367.92556760000002</v>
      </c>
      <c r="F246">
        <v>158.9610596</v>
      </c>
      <c r="G246">
        <f t="shared" si="360"/>
        <v>18.8961279366486</v>
      </c>
      <c r="H246">
        <f t="shared" si="361"/>
        <v>2.7931157863891102E-3</v>
      </c>
      <c r="I246">
        <f t="shared" si="362"/>
        <v>2.2764241898002902</v>
      </c>
      <c r="J246">
        <f t="shared" si="363"/>
        <v>48.328407100199698</v>
      </c>
      <c r="K246">
        <f t="shared" si="364"/>
        <v>20.137958395113198</v>
      </c>
      <c r="L246">
        <f t="shared" si="365"/>
        <v>0.49769784251550098</v>
      </c>
      <c r="M246">
        <f t="shared" si="366"/>
        <v>1.3201061244416299</v>
      </c>
      <c r="N246">
        <f t="shared" si="367"/>
        <v>49.284725165558399</v>
      </c>
      <c r="O246">
        <f t="shared" si="368"/>
        <v>27.8727736366138</v>
      </c>
      <c r="P246">
        <f t="shared" si="369"/>
        <v>0.23616479524881601</v>
      </c>
      <c r="Q246">
        <f t="shared" si="370"/>
        <v>0.29815207804633398</v>
      </c>
      <c r="R246">
        <f t="shared" si="371"/>
        <v>50.3066792119537</v>
      </c>
      <c r="S246">
        <f t="shared" si="372"/>
        <v>23.089863552505399</v>
      </c>
      <c r="T246">
        <f t="shared" si="373"/>
        <v>9.4248553965840295E-2</v>
      </c>
      <c r="U246">
        <f t="shared" si="374"/>
        <v>0.18073563116385499</v>
      </c>
      <c r="V246">
        <f t="shared" si="375"/>
        <v>50.424095658836102</v>
      </c>
      <c r="W246">
        <f t="shared" si="376"/>
        <v>21.572878580962598</v>
      </c>
      <c r="X246">
        <f t="shared" si="377"/>
        <v>7.5398843172672203E-2</v>
      </c>
      <c r="Y246">
        <f t="shared" si="378"/>
        <v>0.185648087026761</v>
      </c>
      <c r="Z246">
        <f t="shared" si="379"/>
        <v>50.419183202973201</v>
      </c>
      <c r="AA246">
        <f t="shared" si="380"/>
        <v>21.608141929118901</v>
      </c>
      <c r="AB246">
        <f t="shared" si="381"/>
        <v>2.8211230535517599E-2</v>
      </c>
      <c r="AC246">
        <f t="shared" si="382"/>
        <v>0.145977527365278</v>
      </c>
      <c r="AD246">
        <f t="shared" si="383"/>
        <v>50.458853762634703</v>
      </c>
      <c r="AE246">
        <f t="shared" si="384"/>
        <v>22.2327069793857</v>
      </c>
      <c r="AF246">
        <f t="shared" si="385"/>
        <v>3.8791510904730299E-2</v>
      </c>
      <c r="AG246">
        <f t="shared" si="386"/>
        <v>0.116401953602396</v>
      </c>
      <c r="AH246">
        <f t="shared" si="387"/>
        <v>50.488429336397601</v>
      </c>
      <c r="AI246">
        <f t="shared" si="388"/>
        <v>21.522582627452099</v>
      </c>
      <c r="AJ246">
        <f t="shared" si="389"/>
        <v>3.3940176264017602E-2</v>
      </c>
      <c r="AK246">
        <f t="shared" si="390"/>
        <v>0.31536844637630301</v>
      </c>
      <c r="AL246">
        <f t="shared" si="391"/>
        <v>50.289462843623703</v>
      </c>
      <c r="AM246">
        <f t="shared" si="392"/>
        <v>22.025566677821001</v>
      </c>
      <c r="AN246">
        <f t="shared" si="393"/>
        <v>3.1457095906433599E-2</v>
      </c>
      <c r="AO246">
        <f t="shared" si="394"/>
        <v>0.27136733492390402</v>
      </c>
      <c r="AP246">
        <f t="shared" si="395"/>
        <v>50.333463955076098</v>
      </c>
      <c r="AQ246">
        <f t="shared" si="396"/>
        <v>19.8230100100389</v>
      </c>
      <c r="AR246">
        <f t="shared" si="397"/>
        <v>1.4048095089664101E-2</v>
      </c>
      <c r="AS246">
        <f t="shared" si="398"/>
        <v>5.7499136861768399E-2</v>
      </c>
      <c r="AT246">
        <f t="shared" si="399"/>
        <v>50.5473321531382</v>
      </c>
      <c r="AU246">
        <f t="shared" si="400"/>
        <v>19.3805204551429</v>
      </c>
      <c r="AV246">
        <f t="shared" si="401"/>
        <v>1.29007866146452E-2</v>
      </c>
      <c r="AW246">
        <f t="shared" si="402"/>
        <v>0.17152247132366599</v>
      </c>
      <c r="AX246">
        <f t="shared" si="403"/>
        <v>50.433308818676302</v>
      </c>
      <c r="AY246">
        <f t="shared" si="404"/>
        <v>18.640405787858199</v>
      </c>
      <c r="AZ246">
        <f t="shared" si="405"/>
        <v>2.2122345374542999E-2</v>
      </c>
      <c r="BA246">
        <f t="shared" si="406"/>
        <v>0.22222876672355901</v>
      </c>
      <c r="BB246">
        <f t="shared" si="407"/>
        <v>50.382602523276397</v>
      </c>
      <c r="BC246">
        <f t="shared" si="408"/>
        <v>18.014693715637701</v>
      </c>
      <c r="BD246">
        <f t="shared" si="409"/>
        <v>2.0420626499578199E-2</v>
      </c>
      <c r="BE246">
        <f t="shared" si="410"/>
        <v>0.20071523746832401</v>
      </c>
      <c r="BF246">
        <f t="shared" si="411"/>
        <v>50.404116052531698</v>
      </c>
      <c r="BG246">
        <f t="shared" si="412"/>
        <v>16.7747809517573</v>
      </c>
      <c r="BH246">
        <f t="shared" si="413"/>
        <v>4.8827203887878999E-2</v>
      </c>
      <c r="BI246">
        <f t="shared" si="414"/>
        <v>0.33056241964856797</v>
      </c>
      <c r="BJ246">
        <f t="shared" si="415"/>
        <v>50.274268870351399</v>
      </c>
      <c r="BK246">
        <f t="shared" si="416"/>
        <v>16.3135512912853</v>
      </c>
      <c r="BL246">
        <f t="shared" si="417"/>
        <v>5.5666794587978199E-2</v>
      </c>
      <c r="BM246">
        <f t="shared" si="418"/>
        <v>0.48906651785831201</v>
      </c>
      <c r="BN246">
        <f t="shared" si="419"/>
        <v>50.115764772141702</v>
      </c>
      <c r="BO246">
        <f t="shared" si="420"/>
        <v>15.293954335580001</v>
      </c>
      <c r="BP246">
        <f t="shared" si="421"/>
        <v>9.4685133198952096E-2</v>
      </c>
      <c r="BQ246">
        <f t="shared" si="422"/>
        <v>0.29984861613380998</v>
      </c>
      <c r="BR246">
        <f t="shared" si="423"/>
        <v>50.304982673866199</v>
      </c>
      <c r="BS246">
        <f t="shared" si="424"/>
        <v>14.703614274057401</v>
      </c>
      <c r="BT246">
        <f t="shared" si="425"/>
        <v>8.9115419481366601E-2</v>
      </c>
      <c r="BU246">
        <f t="shared" si="426"/>
        <v>0.38521803125973197</v>
      </c>
      <c r="BV246">
        <f t="shared" si="427"/>
        <v>50.219613258740303</v>
      </c>
      <c r="BW246">
        <f t="shared" si="428"/>
        <v>13.629504474345801</v>
      </c>
      <c r="BX246">
        <f t="shared" si="429"/>
        <v>8.4164562843512994E-2</v>
      </c>
      <c r="BY246">
        <f t="shared" si="430"/>
        <v>0.33990141500788101</v>
      </c>
      <c r="BZ246">
        <f t="shared" si="431"/>
        <v>50.264929874992099</v>
      </c>
      <c r="CA246">
        <f t="shared" si="432"/>
        <v>12.879119440488401</v>
      </c>
      <c r="CB246">
        <f t="shared" si="433"/>
        <v>5.7287004922073996E-3</v>
      </c>
      <c r="CC246">
        <f t="shared" si="434"/>
        <v>0.439157415226194</v>
      </c>
      <c r="CD246">
        <f t="shared" si="435"/>
        <v>50.165673874773802</v>
      </c>
      <c r="CE246">
        <f t="shared" si="436"/>
        <v>11.9723215639873</v>
      </c>
      <c r="CF246">
        <f t="shared" si="437"/>
        <v>6.5912033584921001E-3</v>
      </c>
      <c r="CG246">
        <f t="shared" si="438"/>
        <v>0.155924602834797</v>
      </c>
      <c r="CH246">
        <f t="shared" si="439"/>
        <v>50.448906687165199</v>
      </c>
      <c r="CI246">
        <f t="shared" si="440"/>
        <v>11.4022110133212</v>
      </c>
      <c r="CJ246">
        <f t="shared" si="441"/>
        <v>4.0257967231409397E-2</v>
      </c>
      <c r="CK246">
        <f t="shared" si="442"/>
        <v>9.1198579104009997E-2</v>
      </c>
      <c r="CL246">
        <f t="shared" si="443"/>
        <v>50.513632710895997</v>
      </c>
      <c r="CM246">
        <f t="shared" si="444"/>
        <v>10.9130904117964</v>
      </c>
      <c r="CN246">
        <f t="shared" si="445"/>
        <v>3.8433104795286999E-2</v>
      </c>
      <c r="CO246">
        <f t="shared" si="446"/>
        <v>0.12584322045167301</v>
      </c>
      <c r="CP246">
        <f t="shared" si="447"/>
        <v>50.478988069548301</v>
      </c>
      <c r="CQ246">
        <f t="shared" si="448"/>
        <v>10.4107144034672</v>
      </c>
      <c r="CR246">
        <f t="shared" si="449"/>
        <v>4.2565724727733199E-2</v>
      </c>
      <c r="CS246">
        <f t="shared" si="450"/>
        <v>0.41762702838580401</v>
      </c>
      <c r="CT246">
        <f t="shared" si="451"/>
        <v>50.187204261614198</v>
      </c>
      <c r="CU246">
        <f t="shared" si="452"/>
        <v>9.7355412917898505</v>
      </c>
      <c r="CV246">
        <f t="shared" si="453"/>
        <v>4.0792152864077703E-2</v>
      </c>
      <c r="CW246">
        <f t="shared" si="454"/>
        <v>0.30873477877765498</v>
      </c>
      <c r="CX246">
        <f t="shared" si="455"/>
        <v>50.296096511222302</v>
      </c>
      <c r="CY246">
        <f t="shared" si="456"/>
        <v>9.1354689858540095</v>
      </c>
      <c r="CZ246">
        <f t="shared" si="457"/>
        <v>2.85040562857484E-2</v>
      </c>
      <c r="DA246">
        <f t="shared" si="458"/>
        <v>0.21481551823806899</v>
      </c>
      <c r="DB246">
        <f t="shared" si="459"/>
        <v>50.390015771761902</v>
      </c>
      <c r="DC246">
        <f t="shared" si="460"/>
        <v>8.1994509617912392</v>
      </c>
      <c r="DD246">
        <f t="shared" si="461"/>
        <v>3.1298901354728903E-2</v>
      </c>
      <c r="DE246">
        <f t="shared" si="462"/>
        <v>0.129184165263661</v>
      </c>
      <c r="DF246">
        <f t="shared" si="463"/>
        <v>50.475647124736298</v>
      </c>
      <c r="DG246">
        <f t="shared" si="464"/>
        <v>7.41465194146142</v>
      </c>
      <c r="DH246">
        <f t="shared" si="465"/>
        <v>3.7154495160148002E-2</v>
      </c>
      <c r="DI246">
        <f t="shared" si="466"/>
        <v>0.23530243165713599</v>
      </c>
      <c r="DJ246">
        <f t="shared" si="467"/>
        <v>50.369528858342903</v>
      </c>
      <c r="DK246">
        <f t="shared" si="468"/>
        <v>7.3345602014715601</v>
      </c>
      <c r="DL246">
        <f t="shared" si="469"/>
        <v>4.4564368378170599E-2</v>
      </c>
      <c r="DM246">
        <f t="shared" si="470"/>
        <v>0.190653327999696</v>
      </c>
      <c r="DN246">
        <f t="shared" si="471"/>
        <v>50.414177962000302</v>
      </c>
      <c r="DO246">
        <f t="shared" si="472"/>
        <v>7.2601914568666901</v>
      </c>
      <c r="DP246">
        <f t="shared" si="473"/>
        <v>4.3011874803292501E-2</v>
      </c>
      <c r="DQ246">
        <f t="shared" si="474"/>
        <v>8.4979790572187301</v>
      </c>
      <c r="DR246">
        <f t="shared" si="475"/>
        <v>42.1068522327813</v>
      </c>
      <c r="DS246">
        <f t="shared" si="476"/>
        <v>7.2275988506355002</v>
      </c>
      <c r="DT246">
        <f t="shared" si="477"/>
        <v>6.3686526208052402E-2</v>
      </c>
      <c r="DU246">
        <f t="shared" si="478"/>
        <v>17.855841848597699</v>
      </c>
      <c r="DV246">
        <f t="shared" si="479"/>
        <v>32.748989441402301</v>
      </c>
    </row>
    <row r="247" spans="1:126" x14ac:dyDescent="0.15">
      <c r="A247">
        <v>67.00534519</v>
      </c>
      <c r="B247">
        <v>-53.294186709999998</v>
      </c>
      <c r="C247">
        <v>292</v>
      </c>
      <c r="D247">
        <v>37</v>
      </c>
      <c r="E247">
        <v>367.89102170000001</v>
      </c>
      <c r="F247">
        <v>159.03923030000001</v>
      </c>
      <c r="G247">
        <f t="shared" si="360"/>
        <v>0</v>
      </c>
      <c r="H247">
        <f t="shared" si="361"/>
        <v>0.44790285652650902</v>
      </c>
      <c r="I247" t="e">
        <f t="shared" si="362"/>
        <v>#DIV/0!</v>
      </c>
      <c r="J247" t="e">
        <f t="shared" si="363"/>
        <v>#DIV/0!</v>
      </c>
      <c r="K247">
        <f t="shared" si="364"/>
        <v>9.5339554589454494</v>
      </c>
      <c r="L247">
        <f t="shared" si="365"/>
        <v>0.22514057214358299</v>
      </c>
      <c r="M247">
        <f t="shared" si="366"/>
        <v>1.96780850577571</v>
      </c>
      <c r="N247">
        <f t="shared" si="367"/>
        <v>51.326378204224298</v>
      </c>
      <c r="O247">
        <f t="shared" si="368"/>
        <v>13.425305596742099</v>
      </c>
      <c r="P247">
        <f t="shared" si="369"/>
        <v>0.18229173887097999</v>
      </c>
      <c r="Q247">
        <f t="shared" si="370"/>
        <v>1.59477097131666</v>
      </c>
      <c r="R247">
        <f t="shared" si="371"/>
        <v>51.6994157386833</v>
      </c>
      <c r="S247">
        <f t="shared" si="372"/>
        <v>20.904580227460301</v>
      </c>
      <c r="T247">
        <f t="shared" si="373"/>
        <v>0.27101508757023901</v>
      </c>
      <c r="U247">
        <f t="shared" si="374"/>
        <v>0.37908561628992499</v>
      </c>
      <c r="V247">
        <f t="shared" si="375"/>
        <v>52.915101093710099</v>
      </c>
      <c r="W247">
        <f t="shared" si="376"/>
        <v>18.471890842004299</v>
      </c>
      <c r="X247">
        <f t="shared" si="377"/>
        <v>0.14589034683416199</v>
      </c>
      <c r="Y247">
        <f t="shared" si="378"/>
        <v>0.21006952980926299</v>
      </c>
      <c r="Z247">
        <f t="shared" si="379"/>
        <v>53.084117180190702</v>
      </c>
      <c r="AA247">
        <f t="shared" si="380"/>
        <v>17.977398817468899</v>
      </c>
      <c r="AB247">
        <f t="shared" si="381"/>
        <v>0.12157528902846799</v>
      </c>
      <c r="AC247">
        <f t="shared" si="382"/>
        <v>0.22481878711011499</v>
      </c>
      <c r="AD247">
        <f t="shared" si="383"/>
        <v>53.069367922889903</v>
      </c>
      <c r="AE247">
        <f t="shared" si="384"/>
        <v>18.521264510673301</v>
      </c>
      <c r="AF247">
        <f t="shared" si="385"/>
        <v>8.8397788789385298E-2</v>
      </c>
      <c r="AG247">
        <f t="shared" si="386"/>
        <v>0.17634292549460101</v>
      </c>
      <c r="AH247">
        <f t="shared" si="387"/>
        <v>53.117843784505403</v>
      </c>
      <c r="AI247">
        <f t="shared" si="388"/>
        <v>19.4536186069625</v>
      </c>
      <c r="AJ247">
        <f t="shared" si="389"/>
        <v>8.9878297257881906E-2</v>
      </c>
      <c r="AK247">
        <f t="shared" si="390"/>
        <v>0.19622646273188599</v>
      </c>
      <c r="AL247">
        <f t="shared" si="391"/>
        <v>53.097960247268098</v>
      </c>
      <c r="AM247">
        <f t="shared" si="392"/>
        <v>19.1311845577352</v>
      </c>
      <c r="AN247">
        <f t="shared" si="393"/>
        <v>7.9894987802255998E-2</v>
      </c>
      <c r="AO247">
        <f t="shared" si="394"/>
        <v>0.38097025474257001</v>
      </c>
      <c r="AP247">
        <f t="shared" si="395"/>
        <v>52.913216455257398</v>
      </c>
      <c r="AQ247">
        <f t="shared" si="396"/>
        <v>19.8230100100389</v>
      </c>
      <c r="AR247">
        <f t="shared" si="397"/>
        <v>7.32952776154598E-2</v>
      </c>
      <c r="AS247">
        <f t="shared" si="398"/>
        <v>5.5120712383605601E-2</v>
      </c>
      <c r="AT247">
        <f t="shared" si="399"/>
        <v>53.2390659976164</v>
      </c>
      <c r="AU247">
        <f t="shared" si="400"/>
        <v>18.020918190944499</v>
      </c>
      <c r="AV247">
        <f t="shared" si="401"/>
        <v>2.8411390986543401E-2</v>
      </c>
      <c r="AW247">
        <f t="shared" si="402"/>
        <v>0.22271629604939699</v>
      </c>
      <c r="AX247">
        <f t="shared" si="403"/>
        <v>53.0714704139506</v>
      </c>
      <c r="AY247">
        <f t="shared" si="404"/>
        <v>17.765477083880999</v>
      </c>
      <c r="AZ247">
        <f t="shared" si="405"/>
        <v>2.5923491245299701E-2</v>
      </c>
      <c r="BA247">
        <f t="shared" si="406"/>
        <v>0.247659636024156</v>
      </c>
      <c r="BB247">
        <f t="shared" si="407"/>
        <v>53.046527073975803</v>
      </c>
      <c r="BC247">
        <f t="shared" si="408"/>
        <v>17.206528419561401</v>
      </c>
      <c r="BD247">
        <f t="shared" si="409"/>
        <v>1.7176933890693101E-2</v>
      </c>
      <c r="BE247">
        <f t="shared" si="410"/>
        <v>0.22919814572526401</v>
      </c>
      <c r="BF247">
        <f t="shared" si="411"/>
        <v>53.064988564274699</v>
      </c>
      <c r="BG247">
        <f t="shared" si="412"/>
        <v>16.7279298788064</v>
      </c>
      <c r="BH247">
        <f t="shared" si="413"/>
        <v>1.59500100413579E-2</v>
      </c>
      <c r="BI247">
        <f t="shared" si="414"/>
        <v>0.19522873535041901</v>
      </c>
      <c r="BJ247">
        <f t="shared" si="415"/>
        <v>53.098957974649601</v>
      </c>
      <c r="BK247">
        <f t="shared" si="416"/>
        <v>15.656462221640099</v>
      </c>
      <c r="BL247">
        <f t="shared" si="417"/>
        <v>7.5579525199399297E-2</v>
      </c>
      <c r="BM247">
        <f t="shared" si="418"/>
        <v>0.39930557779064901</v>
      </c>
      <c r="BN247">
        <f t="shared" si="419"/>
        <v>52.894881132209299</v>
      </c>
      <c r="BO247">
        <f t="shared" si="420"/>
        <v>15.293954335580001</v>
      </c>
      <c r="BP247">
        <f t="shared" si="421"/>
        <v>7.8059915861855997E-2</v>
      </c>
      <c r="BQ247">
        <f t="shared" si="422"/>
        <v>0.34177039111214003</v>
      </c>
      <c r="BR247">
        <f t="shared" si="423"/>
        <v>52.952416318887899</v>
      </c>
      <c r="BS247">
        <f t="shared" si="424"/>
        <v>14.3943099628988</v>
      </c>
      <c r="BT247">
        <f t="shared" si="425"/>
        <v>0.115327310298162</v>
      </c>
      <c r="BU247">
        <f t="shared" si="426"/>
        <v>0.35612133637373899</v>
      </c>
      <c r="BV247">
        <f t="shared" si="427"/>
        <v>52.938065373626301</v>
      </c>
      <c r="BW247">
        <f t="shared" si="428"/>
        <v>13.8867468143876</v>
      </c>
      <c r="BX247">
        <f t="shared" si="429"/>
        <v>0.10892023750382</v>
      </c>
      <c r="BY247">
        <f t="shared" si="430"/>
        <v>0.46535022973140899</v>
      </c>
      <c r="BZ247">
        <f t="shared" si="431"/>
        <v>52.828836480268599</v>
      </c>
      <c r="CA247">
        <f t="shared" si="432"/>
        <v>12.9121621335907</v>
      </c>
      <c r="CB247">
        <f t="shared" si="433"/>
        <v>0.103187593424671</v>
      </c>
      <c r="CC247">
        <f t="shared" si="434"/>
        <v>0.48869111297066498</v>
      </c>
      <c r="CD247">
        <f t="shared" si="435"/>
        <v>52.805495597029299</v>
      </c>
      <c r="CE247">
        <f t="shared" si="436"/>
        <v>12.235163468464</v>
      </c>
      <c r="CF247">
        <f t="shared" si="437"/>
        <v>2.7514198179067601E-2</v>
      </c>
      <c r="CG247">
        <f t="shared" si="438"/>
        <v>0.33470519525153303</v>
      </c>
      <c r="CH247">
        <f t="shared" si="439"/>
        <v>52.959481514748497</v>
      </c>
      <c r="CI247">
        <f t="shared" si="440"/>
        <v>11.4022110133212</v>
      </c>
      <c r="CJ247">
        <f t="shared" si="441"/>
        <v>2.7253438703024501E-2</v>
      </c>
      <c r="CK247">
        <f t="shared" si="442"/>
        <v>0.18835914707014501</v>
      </c>
      <c r="CL247">
        <f t="shared" si="443"/>
        <v>53.105827562929903</v>
      </c>
      <c r="CM247">
        <f t="shared" si="444"/>
        <v>10.8839286945339</v>
      </c>
      <c r="CN247">
        <f t="shared" si="445"/>
        <v>4.2806429687727403E-2</v>
      </c>
      <c r="CO247">
        <f t="shared" si="446"/>
        <v>0.15231413763505</v>
      </c>
      <c r="CP247">
        <f t="shared" si="447"/>
        <v>53.141872572364903</v>
      </c>
      <c r="CQ247">
        <f t="shared" si="448"/>
        <v>10.4386082199791</v>
      </c>
      <c r="CR247">
        <f t="shared" si="449"/>
        <v>4.0960032856088201E-2</v>
      </c>
      <c r="CS247">
        <f t="shared" si="450"/>
        <v>0.38396958662540998</v>
      </c>
      <c r="CT247">
        <f t="shared" si="451"/>
        <v>52.910217123374601</v>
      </c>
      <c r="CU247">
        <f t="shared" si="452"/>
        <v>9.9769346366560594</v>
      </c>
      <c r="CV247">
        <f t="shared" si="453"/>
        <v>4.7951722801699799E-2</v>
      </c>
      <c r="CW247">
        <f t="shared" si="454"/>
        <v>0.50496469695604096</v>
      </c>
      <c r="CX247">
        <f t="shared" si="455"/>
        <v>52.789222013043997</v>
      </c>
      <c r="CY247">
        <f t="shared" si="456"/>
        <v>9.3461196401182605</v>
      </c>
      <c r="CZ247">
        <f t="shared" si="457"/>
        <v>4.60336538896318E-2</v>
      </c>
      <c r="DA247">
        <f t="shared" si="458"/>
        <v>0.241603258365477</v>
      </c>
      <c r="DB247">
        <f t="shared" si="459"/>
        <v>53.052583451634497</v>
      </c>
      <c r="DC247">
        <f t="shared" si="460"/>
        <v>8.7841047940903891</v>
      </c>
      <c r="DD247">
        <f t="shared" si="461"/>
        <v>4.4731358028764497E-2</v>
      </c>
      <c r="DE247">
        <f t="shared" si="462"/>
        <v>0.13750913774023801</v>
      </c>
      <c r="DF247">
        <f t="shared" si="463"/>
        <v>53.156677572259802</v>
      </c>
      <c r="DG247">
        <f t="shared" si="464"/>
        <v>7.8957675928360098</v>
      </c>
      <c r="DH247">
        <f t="shared" si="465"/>
        <v>4.6677169465376103E-2</v>
      </c>
      <c r="DI247">
        <f t="shared" si="466"/>
        <v>0.68499450855070598</v>
      </c>
      <c r="DJ247">
        <f t="shared" si="467"/>
        <v>52.609192201449297</v>
      </c>
      <c r="DK247">
        <f t="shared" si="468"/>
        <v>7.1498429435520903</v>
      </c>
      <c r="DL247">
        <f t="shared" si="469"/>
        <v>2.3716642132601901E-2</v>
      </c>
      <c r="DM247">
        <f t="shared" si="470"/>
        <v>0.48445103646308002</v>
      </c>
      <c r="DN247">
        <f t="shared" si="471"/>
        <v>52.809735673536899</v>
      </c>
      <c r="DO247">
        <f t="shared" si="472"/>
        <v>7.0816443324552996</v>
      </c>
      <c r="DP247">
        <f t="shared" si="473"/>
        <v>3.6374859547083201E-2</v>
      </c>
      <c r="DQ247">
        <f t="shared" si="474"/>
        <v>5.3566166709173801</v>
      </c>
      <c r="DR247">
        <f t="shared" si="475"/>
        <v>47.937570039082601</v>
      </c>
      <c r="DS247">
        <f t="shared" si="476"/>
        <v>7.0181850749711403</v>
      </c>
      <c r="DT247">
        <f t="shared" si="477"/>
        <v>3.5133682436224598E-2</v>
      </c>
      <c r="DU247">
        <f t="shared" si="478"/>
        <v>17.785623273769399</v>
      </c>
      <c r="DV247">
        <f t="shared" si="479"/>
        <v>35.508563436230602</v>
      </c>
    </row>
    <row r="248" spans="1:126" x14ac:dyDescent="0.15">
      <c r="A248">
        <v>115.03232800000001</v>
      </c>
      <c r="B248">
        <v>-53.289711799999999</v>
      </c>
      <c r="C248">
        <v>298</v>
      </c>
      <c r="D248">
        <v>36</v>
      </c>
      <c r="E248">
        <v>367.89108279999999</v>
      </c>
      <c r="F248">
        <v>159.0391693</v>
      </c>
      <c r="G248">
        <f t="shared" si="360"/>
        <v>31.878803045444499</v>
      </c>
      <c r="H248">
        <f t="shared" si="361"/>
        <v>4.5248267606859302E-4</v>
      </c>
      <c r="I248">
        <f t="shared" si="362"/>
        <v>0.72941980615919599</v>
      </c>
      <c r="J248">
        <f t="shared" si="363"/>
        <v>52.560291993840799</v>
      </c>
      <c r="K248">
        <f t="shared" si="364"/>
        <v>16.084305172928801</v>
      </c>
      <c r="L248">
        <f t="shared" si="365"/>
        <v>0.22577452476839299</v>
      </c>
      <c r="M248">
        <f t="shared" si="366"/>
        <v>1.60658741585384</v>
      </c>
      <c r="N248">
        <f t="shared" si="367"/>
        <v>51.683124384146197</v>
      </c>
      <c r="O248">
        <f t="shared" si="368"/>
        <v>16.723664181968299</v>
      </c>
      <c r="P248">
        <f t="shared" si="369"/>
        <v>0.14995210804592801</v>
      </c>
      <c r="Q248">
        <f t="shared" si="370"/>
        <v>0.39300330282489199</v>
      </c>
      <c r="R248">
        <f t="shared" si="371"/>
        <v>52.896708497175098</v>
      </c>
      <c r="S248">
        <f t="shared" si="372"/>
        <v>17.9827998687602</v>
      </c>
      <c r="T248">
        <f t="shared" si="373"/>
        <v>0.13681688537057499</v>
      </c>
      <c r="U248">
        <f t="shared" si="374"/>
        <v>0.83617190836993505</v>
      </c>
      <c r="V248">
        <f t="shared" si="375"/>
        <v>52.453539891630101</v>
      </c>
      <c r="W248">
        <f t="shared" si="376"/>
        <v>23.100459747042699</v>
      </c>
      <c r="X248">
        <f t="shared" si="377"/>
        <v>0.21672113060543299</v>
      </c>
      <c r="Y248">
        <f t="shared" si="378"/>
        <v>0.26998071056930401</v>
      </c>
      <c r="Z248">
        <f t="shared" si="379"/>
        <v>53.019731089430699</v>
      </c>
      <c r="AA248">
        <f t="shared" si="380"/>
        <v>20.7460332750539</v>
      </c>
      <c r="AB248">
        <f t="shared" si="381"/>
        <v>0.121499421864474</v>
      </c>
      <c r="AC248">
        <f t="shared" si="382"/>
        <v>0.19128116784551499</v>
      </c>
      <c r="AD248">
        <f t="shared" si="383"/>
        <v>53.098430632154503</v>
      </c>
      <c r="AE248">
        <f t="shared" si="384"/>
        <v>20.002874360468901</v>
      </c>
      <c r="AF248">
        <f t="shared" si="385"/>
        <v>0.104142361598121</v>
      </c>
      <c r="AG248">
        <f t="shared" si="386"/>
        <v>0.22654927962361601</v>
      </c>
      <c r="AH248">
        <f t="shared" si="387"/>
        <v>53.063162520376402</v>
      </c>
      <c r="AI248">
        <f t="shared" si="388"/>
        <v>20.2245736696525</v>
      </c>
      <c r="AJ248">
        <f t="shared" si="389"/>
        <v>7.7293814172805397E-2</v>
      </c>
      <c r="AK248">
        <f t="shared" si="390"/>
        <v>0.16857965490309601</v>
      </c>
      <c r="AL248">
        <f t="shared" si="391"/>
        <v>53.121132145096901</v>
      </c>
      <c r="AM248">
        <f t="shared" si="392"/>
        <v>20.866349245291399</v>
      </c>
      <c r="AN248">
        <f t="shared" si="393"/>
        <v>7.9846282206635297E-2</v>
      </c>
      <c r="AO248">
        <f t="shared" si="394"/>
        <v>0.34379744293175202</v>
      </c>
      <c r="AP248">
        <f t="shared" si="395"/>
        <v>52.945914357068197</v>
      </c>
      <c r="AQ248">
        <f t="shared" si="396"/>
        <v>20.434374198912298</v>
      </c>
      <c r="AR248">
        <f t="shared" si="397"/>
        <v>7.1864495931125497E-2</v>
      </c>
      <c r="AS248">
        <f t="shared" si="398"/>
        <v>0.31595932838931901</v>
      </c>
      <c r="AT248">
        <f t="shared" si="399"/>
        <v>52.973752471610702</v>
      </c>
      <c r="AU248">
        <f t="shared" si="400"/>
        <v>20.945313112843799</v>
      </c>
      <c r="AV248">
        <f t="shared" si="401"/>
        <v>6.6594349889161797E-2</v>
      </c>
      <c r="AW248">
        <f t="shared" si="402"/>
        <v>4.3548536043435802E-2</v>
      </c>
      <c r="AX248">
        <f t="shared" si="403"/>
        <v>53.246163263956603</v>
      </c>
      <c r="AY248">
        <f t="shared" si="404"/>
        <v>19.199870353440101</v>
      </c>
      <c r="AZ248">
        <f t="shared" si="405"/>
        <v>2.60077186145765E-2</v>
      </c>
      <c r="BA248">
        <f t="shared" si="406"/>
        <v>0.18865142391737599</v>
      </c>
      <c r="BB248">
        <f t="shared" si="407"/>
        <v>53.1010603760826</v>
      </c>
      <c r="BC248">
        <f t="shared" si="408"/>
        <v>18.871621579863401</v>
      </c>
      <c r="BD248">
        <f t="shared" si="409"/>
        <v>2.3896093792205E-2</v>
      </c>
      <c r="BE248">
        <f t="shared" si="410"/>
        <v>0.21182562689286399</v>
      </c>
      <c r="BF248">
        <f t="shared" si="411"/>
        <v>53.077886173107103</v>
      </c>
      <c r="BG248">
        <f t="shared" si="412"/>
        <v>18.2730621434205</v>
      </c>
      <c r="BH248">
        <f t="shared" si="413"/>
        <v>1.59272529138434E-2</v>
      </c>
      <c r="BI248">
        <f t="shared" si="414"/>
        <v>0.21847476569183</v>
      </c>
      <c r="BJ248">
        <f t="shared" si="415"/>
        <v>53.071237034308197</v>
      </c>
      <c r="BK248">
        <f t="shared" si="416"/>
        <v>17.7547599020067</v>
      </c>
      <c r="BL248">
        <f t="shared" si="417"/>
        <v>1.4865436052920501E-2</v>
      </c>
      <c r="BM248">
        <f t="shared" si="418"/>
        <v>0.23550345446167001</v>
      </c>
      <c r="BN248">
        <f t="shared" si="419"/>
        <v>53.054208345538299</v>
      </c>
      <c r="BO248">
        <f t="shared" si="420"/>
        <v>16.687695755148798</v>
      </c>
      <c r="BP248">
        <f t="shared" si="421"/>
        <v>7.0829993590205906E-2</v>
      </c>
      <c r="BQ248">
        <f t="shared" si="422"/>
        <v>0.49129618147876403</v>
      </c>
      <c r="BR248">
        <f t="shared" si="423"/>
        <v>52.798415618521197</v>
      </c>
      <c r="BS248">
        <f t="shared" si="424"/>
        <v>16.2838764339451</v>
      </c>
      <c r="BT248">
        <f t="shared" si="425"/>
        <v>7.3447670379077706E-2</v>
      </c>
      <c r="BU248">
        <f t="shared" si="426"/>
        <v>0.18844575185499099</v>
      </c>
      <c r="BV248">
        <f t="shared" si="427"/>
        <v>53.101266048145</v>
      </c>
      <c r="BW248">
        <f t="shared" si="428"/>
        <v>15.3792166320593</v>
      </c>
      <c r="BX248">
        <f t="shared" si="429"/>
        <v>0.108898195639832</v>
      </c>
      <c r="BY248">
        <f t="shared" si="430"/>
        <v>0.41358360682101097</v>
      </c>
      <c r="BZ248">
        <f t="shared" si="431"/>
        <v>52.876128193178999</v>
      </c>
      <c r="CA248">
        <f t="shared" si="432"/>
        <v>14.846325312195599</v>
      </c>
      <c r="CB248">
        <f t="shared" si="433"/>
        <v>0.103166711658788</v>
      </c>
      <c r="CC248">
        <f t="shared" si="434"/>
        <v>0.35149815832370601</v>
      </c>
      <c r="CD248">
        <f t="shared" si="435"/>
        <v>52.938213641676299</v>
      </c>
      <c r="CE248">
        <f t="shared" si="436"/>
        <v>13.8740913029191</v>
      </c>
      <c r="CF248">
        <f t="shared" si="437"/>
        <v>9.8008376075848405E-2</v>
      </c>
      <c r="CG248">
        <f t="shared" si="438"/>
        <v>0.72112004879815195</v>
      </c>
      <c r="CH248">
        <f t="shared" si="439"/>
        <v>52.5685917512019</v>
      </c>
      <c r="CI248">
        <f t="shared" si="440"/>
        <v>13.182185684622199</v>
      </c>
      <c r="CJ248">
        <f t="shared" si="441"/>
        <v>2.61830814288058E-2</v>
      </c>
      <c r="CK248">
        <f t="shared" si="442"/>
        <v>0.16032588148806601</v>
      </c>
      <c r="CL248">
        <f t="shared" si="443"/>
        <v>53.1293859185119</v>
      </c>
      <c r="CM248">
        <f t="shared" si="444"/>
        <v>12.344224805376699</v>
      </c>
      <c r="CN248">
        <f t="shared" si="445"/>
        <v>2.59946127634905E-2</v>
      </c>
      <c r="CO248">
        <f t="shared" si="446"/>
        <v>0.14443144053113399</v>
      </c>
      <c r="CP248">
        <f t="shared" si="447"/>
        <v>53.145280359468899</v>
      </c>
      <c r="CQ248">
        <f t="shared" si="448"/>
        <v>11.807519379056</v>
      </c>
      <c r="CR248">
        <f t="shared" si="449"/>
        <v>4.0930658425376402E-2</v>
      </c>
      <c r="CS248">
        <f t="shared" si="450"/>
        <v>0.13218434983278399</v>
      </c>
      <c r="CT248">
        <f t="shared" si="451"/>
        <v>53.157527450167201</v>
      </c>
      <c r="CU248">
        <f t="shared" si="452"/>
        <v>11.343397038653301</v>
      </c>
      <c r="CV248">
        <f t="shared" si="453"/>
        <v>3.9239346608365699E-2</v>
      </c>
      <c r="CW248">
        <f t="shared" si="454"/>
        <v>0.39557655254959101</v>
      </c>
      <c r="CX248">
        <f t="shared" si="455"/>
        <v>52.8941352474504</v>
      </c>
      <c r="CY248">
        <f t="shared" si="456"/>
        <v>10.862917828731501</v>
      </c>
      <c r="CZ248">
        <f t="shared" si="457"/>
        <v>4.60187962674189E-2</v>
      </c>
      <c r="DA248">
        <f t="shared" si="458"/>
        <v>0.31583510579852497</v>
      </c>
      <c r="DB248">
        <f t="shared" si="459"/>
        <v>52.9738766942015</v>
      </c>
      <c r="DC248">
        <f t="shared" si="460"/>
        <v>10.220891579021099</v>
      </c>
      <c r="DD248">
        <f t="shared" si="461"/>
        <v>4.4248842564825898E-2</v>
      </c>
      <c r="DE248">
        <f t="shared" si="462"/>
        <v>8.24805880874874E-2</v>
      </c>
      <c r="DF248">
        <f t="shared" si="463"/>
        <v>53.2072312119125</v>
      </c>
      <c r="DG248">
        <f t="shared" si="464"/>
        <v>9.6474619031303899</v>
      </c>
      <c r="DH248">
        <f t="shared" si="465"/>
        <v>4.30585112300408E-2</v>
      </c>
      <c r="DI248">
        <f t="shared" si="466"/>
        <v>0.11856841645817399</v>
      </c>
      <c r="DJ248">
        <f t="shared" si="467"/>
        <v>53.171143383541803</v>
      </c>
      <c r="DK248">
        <f t="shared" si="468"/>
        <v>8.7618243049365798</v>
      </c>
      <c r="DL248">
        <f t="shared" si="469"/>
        <v>4.4994308995208801E-2</v>
      </c>
      <c r="DM248">
        <f t="shared" si="470"/>
        <v>0.58591829014201402</v>
      </c>
      <c r="DN248">
        <f t="shared" si="471"/>
        <v>52.703793509858002</v>
      </c>
      <c r="DO248">
        <f t="shared" si="472"/>
        <v>8.0114678602193798</v>
      </c>
      <c r="DP248">
        <f t="shared" si="473"/>
        <v>2.2903112178091201E-2</v>
      </c>
      <c r="DQ248">
        <f t="shared" si="474"/>
        <v>0.13502159007967801</v>
      </c>
      <c r="DR248">
        <f t="shared" si="475"/>
        <v>53.154690209920297</v>
      </c>
      <c r="DS248">
        <f t="shared" si="476"/>
        <v>7.9170453480302596</v>
      </c>
      <c r="DT248">
        <f t="shared" si="477"/>
        <v>3.5160610567900701E-2</v>
      </c>
      <c r="DU248">
        <f t="shared" si="478"/>
        <v>8.9609910595506292</v>
      </c>
      <c r="DV248">
        <f t="shared" si="479"/>
        <v>44.328720740449398</v>
      </c>
    </row>
    <row r="249" spans="1:126" x14ac:dyDescent="0.15">
      <c r="A249">
        <v>107.0786719</v>
      </c>
      <c r="B249">
        <v>-54.849161729999999</v>
      </c>
      <c r="C249">
        <v>303</v>
      </c>
      <c r="D249">
        <v>35</v>
      </c>
      <c r="E249">
        <v>367.85992429999999</v>
      </c>
      <c r="F249">
        <v>159.07257079999999</v>
      </c>
      <c r="G249">
        <f t="shared" si="360"/>
        <v>26.723160404345599</v>
      </c>
      <c r="H249">
        <f t="shared" si="361"/>
        <v>0.23939309617297699</v>
      </c>
      <c r="I249">
        <f t="shared" si="362"/>
        <v>9.2736419478629795E-4</v>
      </c>
      <c r="J249">
        <f t="shared" si="363"/>
        <v>54.848234365805197</v>
      </c>
      <c r="K249">
        <f t="shared" si="364"/>
        <v>29.563540873390799</v>
      </c>
      <c r="L249">
        <f t="shared" si="365"/>
        <v>0.120556544948869</v>
      </c>
      <c r="M249">
        <f t="shared" si="366"/>
        <v>0.417097261467749</v>
      </c>
      <c r="N249">
        <f t="shared" si="367"/>
        <v>54.432064468532303</v>
      </c>
      <c r="O249">
        <f t="shared" si="368"/>
        <v>19.7090272489272</v>
      </c>
      <c r="P249">
        <f t="shared" si="369"/>
        <v>0.22810619224260401</v>
      </c>
      <c r="Q249">
        <f t="shared" si="370"/>
        <v>0.65628979541603205</v>
      </c>
      <c r="R249">
        <f t="shared" si="371"/>
        <v>54.192871934583998</v>
      </c>
      <c r="S249">
        <f t="shared" si="372"/>
        <v>19.250383122535599</v>
      </c>
      <c r="T249">
        <f t="shared" si="373"/>
        <v>0.17059343728364301</v>
      </c>
      <c r="U249">
        <f t="shared" si="374"/>
        <v>0.27014685720225801</v>
      </c>
      <c r="V249">
        <f t="shared" si="375"/>
        <v>54.5790148727977</v>
      </c>
      <c r="W249">
        <f t="shared" si="376"/>
        <v>19.759417940948101</v>
      </c>
      <c r="X249">
        <f t="shared" si="377"/>
        <v>7.0986959732430494E-2</v>
      </c>
      <c r="Y249">
        <f t="shared" si="378"/>
        <v>0.70122013779692105</v>
      </c>
      <c r="Z249">
        <f t="shared" si="379"/>
        <v>54.147941592203097</v>
      </c>
      <c r="AA249">
        <f t="shared" si="380"/>
        <v>23.732811567395199</v>
      </c>
      <c r="AB249">
        <f t="shared" si="381"/>
        <v>0.22059803971991901</v>
      </c>
      <c r="AC249">
        <f t="shared" si="382"/>
        <v>0.22248884779574901</v>
      </c>
      <c r="AD249">
        <f t="shared" si="383"/>
        <v>54.626672882204197</v>
      </c>
      <c r="AE249">
        <f t="shared" si="384"/>
        <v>21.634174298370901</v>
      </c>
      <c r="AF249">
        <f t="shared" si="385"/>
        <v>0.13848477821036101</v>
      </c>
      <c r="AG249">
        <f t="shared" si="386"/>
        <v>0.16628080184018501</v>
      </c>
      <c r="AH249">
        <f t="shared" si="387"/>
        <v>54.682880928159797</v>
      </c>
      <c r="AI249">
        <f t="shared" si="388"/>
        <v>20.873199804123601</v>
      </c>
      <c r="AJ249">
        <f t="shared" si="389"/>
        <v>0.121174180934066</v>
      </c>
      <c r="AK249">
        <f t="shared" si="390"/>
        <v>0.20041307919951601</v>
      </c>
      <c r="AL249">
        <f t="shared" si="391"/>
        <v>54.648748650800499</v>
      </c>
      <c r="AM249">
        <f t="shared" si="392"/>
        <v>20.973631953713699</v>
      </c>
      <c r="AN249">
        <f t="shared" si="393"/>
        <v>9.4789717410481797E-2</v>
      </c>
      <c r="AO249">
        <f t="shared" si="394"/>
        <v>0.20754714358131901</v>
      </c>
      <c r="AP249">
        <f t="shared" si="395"/>
        <v>54.641614586418697</v>
      </c>
      <c r="AQ249">
        <f t="shared" si="396"/>
        <v>21.4754249344195</v>
      </c>
      <c r="AR249">
        <f t="shared" si="397"/>
        <v>9.4425918924202198E-2</v>
      </c>
      <c r="AS249">
        <f t="shared" si="398"/>
        <v>0.31717698102976699</v>
      </c>
      <c r="AT249">
        <f t="shared" si="399"/>
        <v>54.531984748970203</v>
      </c>
      <c r="AU249">
        <f t="shared" si="400"/>
        <v>21.0279162194328</v>
      </c>
      <c r="AV249">
        <f t="shared" si="401"/>
        <v>8.5847461291989405E-2</v>
      </c>
      <c r="AW249">
        <f t="shared" si="402"/>
        <v>4.8062948599487898E-2</v>
      </c>
      <c r="AX249">
        <f t="shared" si="403"/>
        <v>54.801098781400498</v>
      </c>
      <c r="AY249">
        <f t="shared" si="404"/>
        <v>21.445740230571801</v>
      </c>
      <c r="AZ249">
        <f t="shared" si="405"/>
        <v>8.0000668177227702E-2</v>
      </c>
      <c r="BA249">
        <f t="shared" si="406"/>
        <v>0.20070774301104199</v>
      </c>
      <c r="BB249">
        <f t="shared" si="407"/>
        <v>54.648453986988997</v>
      </c>
      <c r="BC249">
        <f t="shared" si="408"/>
        <v>19.7960679051432</v>
      </c>
      <c r="BD249">
        <f t="shared" si="409"/>
        <v>4.2150353229968802E-2</v>
      </c>
      <c r="BE249">
        <f t="shared" si="410"/>
        <v>0.21292812204620001</v>
      </c>
      <c r="BF249">
        <f t="shared" si="411"/>
        <v>54.636233607953798</v>
      </c>
      <c r="BG249">
        <f t="shared" si="412"/>
        <v>19.445823494834301</v>
      </c>
      <c r="BH249">
        <f t="shared" si="413"/>
        <v>3.90372987068364E-2</v>
      </c>
      <c r="BI249">
        <f t="shared" si="414"/>
        <v>0.171407821436066</v>
      </c>
      <c r="BJ249">
        <f t="shared" si="415"/>
        <v>54.677753908563901</v>
      </c>
      <c r="BK249">
        <f t="shared" si="416"/>
        <v>18.8482611872634</v>
      </c>
      <c r="BL249">
        <f t="shared" si="417"/>
        <v>2.8743211338066999E-2</v>
      </c>
      <c r="BM249">
        <f t="shared" si="418"/>
        <v>0.167927368450385</v>
      </c>
      <c r="BN249">
        <f t="shared" si="419"/>
        <v>54.681234361549599</v>
      </c>
      <c r="BO249">
        <f t="shared" si="420"/>
        <v>18.3258187577729</v>
      </c>
      <c r="BP249">
        <f t="shared" si="421"/>
        <v>2.6946760629437801E-2</v>
      </c>
      <c r="BQ249">
        <f t="shared" si="422"/>
        <v>0.22553661411137299</v>
      </c>
      <c r="BR249">
        <f t="shared" si="423"/>
        <v>54.623625115888601</v>
      </c>
      <c r="BS249">
        <f t="shared" si="424"/>
        <v>17.289859769969802</v>
      </c>
      <c r="BT249">
        <f t="shared" si="425"/>
        <v>7.9919445730813499E-2</v>
      </c>
      <c r="BU249">
        <f t="shared" si="426"/>
        <v>0.24703379968519701</v>
      </c>
      <c r="BV249">
        <f t="shared" si="427"/>
        <v>54.602127930314801</v>
      </c>
      <c r="BW249">
        <f t="shared" si="428"/>
        <v>16.872687333323</v>
      </c>
      <c r="BX249">
        <f t="shared" si="429"/>
        <v>8.0335523329136294E-2</v>
      </c>
      <c r="BY249">
        <f t="shared" si="430"/>
        <v>0.20155109637323201</v>
      </c>
      <c r="BZ249">
        <f t="shared" si="431"/>
        <v>54.647610633626797</v>
      </c>
      <c r="CA249">
        <f t="shared" si="432"/>
        <v>15.984651157885001</v>
      </c>
      <c r="CB249">
        <f t="shared" si="433"/>
        <v>0.114582680893346</v>
      </c>
      <c r="CC249">
        <f t="shared" si="434"/>
        <v>0.39770878064825899</v>
      </c>
      <c r="CD249">
        <f t="shared" si="435"/>
        <v>54.451452949351697</v>
      </c>
      <c r="CE249">
        <f t="shared" si="436"/>
        <v>15.4479048801931</v>
      </c>
      <c r="CF249">
        <f t="shared" si="437"/>
        <v>0.108853546848679</v>
      </c>
      <c r="CG249">
        <f t="shared" si="438"/>
        <v>0.40295450950080902</v>
      </c>
      <c r="CH249">
        <f t="shared" si="439"/>
        <v>54.446207220499197</v>
      </c>
      <c r="CI249">
        <f t="shared" si="440"/>
        <v>14.4951549210964</v>
      </c>
      <c r="CJ249">
        <f t="shared" si="441"/>
        <v>0.103670044617789</v>
      </c>
      <c r="CK249">
        <f t="shared" si="442"/>
        <v>0.49214620793578401</v>
      </c>
      <c r="CL249">
        <f t="shared" si="443"/>
        <v>54.357015522064202</v>
      </c>
      <c r="CM249">
        <f t="shared" si="444"/>
        <v>13.8049259999916</v>
      </c>
      <c r="CN249">
        <f t="shared" si="445"/>
        <v>3.5752101254430999E-2</v>
      </c>
      <c r="CO249">
        <f t="shared" si="446"/>
        <v>0.154172083247272</v>
      </c>
      <c r="CP249">
        <f t="shared" si="447"/>
        <v>54.694989646752703</v>
      </c>
      <c r="CQ249">
        <f t="shared" si="448"/>
        <v>12.9765223917044</v>
      </c>
      <c r="CR249">
        <f t="shared" si="449"/>
        <v>3.5174247602784002E-2</v>
      </c>
      <c r="CS249">
        <f t="shared" si="450"/>
        <v>0.193813867748169</v>
      </c>
      <c r="CT249">
        <f t="shared" si="451"/>
        <v>54.655347862251801</v>
      </c>
      <c r="CU249">
        <f t="shared" si="452"/>
        <v>12.435833958716699</v>
      </c>
      <c r="CV249">
        <f t="shared" si="453"/>
        <v>4.6926543888076599E-2</v>
      </c>
      <c r="CW249">
        <f t="shared" si="454"/>
        <v>0.32064716958783401</v>
      </c>
      <c r="CX249">
        <f t="shared" si="455"/>
        <v>54.528514560412198</v>
      </c>
      <c r="CY249">
        <f t="shared" si="456"/>
        <v>11.966479982002999</v>
      </c>
      <c r="CZ249">
        <f t="shared" si="457"/>
        <v>4.5065241392231198E-2</v>
      </c>
      <c r="DA249">
        <f t="shared" si="458"/>
        <v>0.38043034894515498</v>
      </c>
      <c r="DB249">
        <f t="shared" si="459"/>
        <v>54.468731381054802</v>
      </c>
      <c r="DC249">
        <f t="shared" si="460"/>
        <v>11.479231346507699</v>
      </c>
      <c r="DD249">
        <f t="shared" si="461"/>
        <v>5.1920169918036198E-2</v>
      </c>
      <c r="DE249">
        <f t="shared" si="462"/>
        <v>0.19640738535682101</v>
      </c>
      <c r="DF249">
        <f t="shared" si="463"/>
        <v>54.652754344643199</v>
      </c>
      <c r="DG249">
        <f t="shared" si="464"/>
        <v>10.8367570947975</v>
      </c>
      <c r="DH249">
        <f t="shared" si="465"/>
        <v>4.99972006618127E-2</v>
      </c>
      <c r="DI249">
        <f t="shared" si="466"/>
        <v>0.100473008908518</v>
      </c>
      <c r="DJ249">
        <f t="shared" si="467"/>
        <v>54.748688721091497</v>
      </c>
      <c r="DK249">
        <f t="shared" si="468"/>
        <v>10.261989911989099</v>
      </c>
      <c r="DL249">
        <f t="shared" si="469"/>
        <v>4.98894165463004E-2</v>
      </c>
      <c r="DM249">
        <f t="shared" si="470"/>
        <v>0.51535435858711498</v>
      </c>
      <c r="DN249">
        <f t="shared" si="471"/>
        <v>54.333807371412902</v>
      </c>
      <c r="DO249">
        <f t="shared" si="472"/>
        <v>9.3876389285406905</v>
      </c>
      <c r="DP249">
        <f t="shared" si="473"/>
        <v>5.1619218790831603E-2</v>
      </c>
      <c r="DQ249">
        <f t="shared" si="474"/>
        <v>0.70058275524575797</v>
      </c>
      <c r="DR249">
        <f t="shared" si="475"/>
        <v>54.148578974754201</v>
      </c>
      <c r="DS249">
        <f t="shared" si="476"/>
        <v>8.6432567716475504</v>
      </c>
      <c r="DT249">
        <f t="shared" si="477"/>
        <v>2.1112000621075499E-2</v>
      </c>
      <c r="DU249">
        <f t="shared" si="478"/>
        <v>4.3063347979247899</v>
      </c>
      <c r="DV249">
        <f t="shared" si="479"/>
        <v>50.542826932075201</v>
      </c>
    </row>
    <row r="250" spans="1:126" x14ac:dyDescent="0.15">
      <c r="A250">
        <v>165.61523740000001</v>
      </c>
      <c r="B250">
        <v>-61.236215049999998</v>
      </c>
      <c r="C250">
        <v>307</v>
      </c>
      <c r="D250">
        <v>34</v>
      </c>
      <c r="E250">
        <v>367.93368529999998</v>
      </c>
      <c r="F250">
        <v>159.0710449</v>
      </c>
      <c r="G250">
        <f t="shared" si="360"/>
        <v>21.608548997257301</v>
      </c>
      <c r="H250">
        <f t="shared" si="361"/>
        <v>0.38665252436955899</v>
      </c>
      <c r="I250">
        <f t="shared" si="362"/>
        <v>0.15769475217505999</v>
      </c>
      <c r="J250">
        <f t="shared" si="363"/>
        <v>61.078520297824902</v>
      </c>
      <c r="K250">
        <f t="shared" si="364"/>
        <v>24.378720337651099</v>
      </c>
      <c r="L250">
        <f t="shared" si="365"/>
        <v>0.14069330739299199</v>
      </c>
      <c r="M250">
        <f t="shared" si="366"/>
        <v>0.13182418372462901</v>
      </c>
      <c r="N250">
        <f t="shared" si="367"/>
        <v>61.104390866275402</v>
      </c>
      <c r="O250">
        <f t="shared" si="368"/>
        <v>26.9660982262033</v>
      </c>
      <c r="P250">
        <f t="shared" si="369"/>
        <v>9.3817479477096802E-2</v>
      </c>
      <c r="Q250">
        <f t="shared" si="370"/>
        <v>9.6223191169478001E-2</v>
      </c>
      <c r="R250">
        <f t="shared" si="371"/>
        <v>61.139991858830498</v>
      </c>
      <c r="S250">
        <f t="shared" si="372"/>
        <v>20.2245736696525</v>
      </c>
      <c r="T250">
        <f t="shared" si="373"/>
        <v>0.14580948916171299</v>
      </c>
      <c r="U250">
        <f t="shared" si="374"/>
        <v>6.63324583967244E-2</v>
      </c>
      <c r="V250">
        <f t="shared" si="375"/>
        <v>61.169882591603297</v>
      </c>
      <c r="W250">
        <f t="shared" si="376"/>
        <v>19.759417940948101</v>
      </c>
      <c r="X250">
        <f t="shared" si="377"/>
        <v>0.116560622492922</v>
      </c>
      <c r="Y250">
        <f t="shared" si="378"/>
        <v>2.46928155790666E-2</v>
      </c>
      <c r="Z250">
        <f t="shared" si="379"/>
        <v>61.211522234420897</v>
      </c>
      <c r="AA250">
        <f t="shared" si="380"/>
        <v>20.099342907242399</v>
      </c>
      <c r="AB250">
        <f t="shared" si="381"/>
        <v>8.5106070938243794E-2</v>
      </c>
      <c r="AC250">
        <f t="shared" si="382"/>
        <v>0.14929847167167101</v>
      </c>
      <c r="AD250">
        <f t="shared" si="383"/>
        <v>61.086916578328299</v>
      </c>
      <c r="AE250">
        <f t="shared" si="384"/>
        <v>23.4569701446175</v>
      </c>
      <c r="AF250">
        <f t="shared" si="385"/>
        <v>0.150598686090962</v>
      </c>
      <c r="AG250">
        <f t="shared" si="386"/>
        <v>7.0055861626984503E-2</v>
      </c>
      <c r="AH250">
        <f t="shared" si="387"/>
        <v>61.166159188373001</v>
      </c>
      <c r="AI250">
        <f t="shared" si="388"/>
        <v>21.6541585411169</v>
      </c>
      <c r="AJ250">
        <f t="shared" si="389"/>
        <v>9.01624310752282E-2</v>
      </c>
      <c r="AK250">
        <f t="shared" si="390"/>
        <v>5.0207366123689E-2</v>
      </c>
      <c r="AL250">
        <f t="shared" si="391"/>
        <v>61.186007683876298</v>
      </c>
      <c r="AM250">
        <f t="shared" si="392"/>
        <v>20.973631953713699</v>
      </c>
      <c r="AN250">
        <f t="shared" si="393"/>
        <v>8.0144383177980602E-2</v>
      </c>
      <c r="AO250">
        <f t="shared" si="394"/>
        <v>4.65418725802225E-2</v>
      </c>
      <c r="AP250">
        <f t="shared" si="395"/>
        <v>61.189673177419799</v>
      </c>
      <c r="AQ250">
        <f t="shared" si="396"/>
        <v>21.0545552249134</v>
      </c>
      <c r="AR250">
        <f t="shared" si="397"/>
        <v>7.2189605847910301E-2</v>
      </c>
      <c r="AS250">
        <f t="shared" si="398"/>
        <v>9.1946015224760105E-2</v>
      </c>
      <c r="AT250">
        <f t="shared" si="399"/>
        <v>61.144269034775199</v>
      </c>
      <c r="AU250">
        <f t="shared" si="400"/>
        <v>21.500756998829701</v>
      </c>
      <c r="AV250">
        <f t="shared" si="401"/>
        <v>7.7140744478930295E-2</v>
      </c>
      <c r="AW250">
        <f t="shared" si="402"/>
        <v>7.4849583229539898E-2</v>
      </c>
      <c r="AX250">
        <f t="shared" si="403"/>
        <v>61.161365466770498</v>
      </c>
      <c r="AY250">
        <f t="shared" si="404"/>
        <v>21.089580118824198</v>
      </c>
      <c r="AZ250">
        <f t="shared" si="405"/>
        <v>7.07058858243651E-2</v>
      </c>
      <c r="BA250">
        <f t="shared" si="406"/>
        <v>1.07599924085428E-2</v>
      </c>
      <c r="BB250">
        <f t="shared" si="407"/>
        <v>61.225455057591503</v>
      </c>
      <c r="BC250">
        <f t="shared" si="408"/>
        <v>21.468449784935601</v>
      </c>
      <c r="BD250">
        <f t="shared" si="409"/>
        <v>6.5831635175379599E-2</v>
      </c>
      <c r="BE250">
        <f t="shared" si="410"/>
        <v>4.8096834553301597E-2</v>
      </c>
      <c r="BF250">
        <f t="shared" si="411"/>
        <v>61.1881182154467</v>
      </c>
      <c r="BG250">
        <f t="shared" si="412"/>
        <v>19.934989086011601</v>
      </c>
      <c r="BH250">
        <f t="shared" si="413"/>
        <v>3.2598401610448899E-2</v>
      </c>
      <c r="BI250">
        <f t="shared" si="414"/>
        <v>5.1027562210129503E-2</v>
      </c>
      <c r="BJ250">
        <f t="shared" si="415"/>
        <v>61.185187487789896</v>
      </c>
      <c r="BK250">
        <f t="shared" si="416"/>
        <v>19.5951744059658</v>
      </c>
      <c r="BL250">
        <f t="shared" si="417"/>
        <v>3.0348890001499498E-2</v>
      </c>
      <c r="BM250">
        <f t="shared" si="418"/>
        <v>4.6030568519292797E-2</v>
      </c>
      <c r="BN250">
        <f t="shared" si="419"/>
        <v>61.190184481480699</v>
      </c>
      <c r="BO250">
        <f t="shared" si="420"/>
        <v>19.0248908339391</v>
      </c>
      <c r="BP250">
        <f t="shared" si="421"/>
        <v>2.8324272435857702E-2</v>
      </c>
      <c r="BQ250">
        <f t="shared" si="422"/>
        <v>5.6494571310543598E-2</v>
      </c>
      <c r="BR250">
        <f t="shared" si="423"/>
        <v>61.179720478689497</v>
      </c>
      <c r="BS250">
        <f t="shared" si="424"/>
        <v>18.522117568172298</v>
      </c>
      <c r="BT250">
        <f t="shared" si="425"/>
        <v>2.66581387631602E-2</v>
      </c>
      <c r="BU250">
        <f t="shared" si="426"/>
        <v>8.0448107303786903E-2</v>
      </c>
      <c r="BV250">
        <f t="shared" si="427"/>
        <v>61.155766942696197</v>
      </c>
      <c r="BW250">
        <f t="shared" si="428"/>
        <v>17.535004861149901</v>
      </c>
      <c r="BX250">
        <f t="shared" si="429"/>
        <v>6.9167658835015397E-2</v>
      </c>
      <c r="BY250">
        <f t="shared" si="430"/>
        <v>3.81879035843476E-2</v>
      </c>
      <c r="BZ250">
        <f t="shared" si="431"/>
        <v>61.198027146415598</v>
      </c>
      <c r="CA250">
        <f t="shared" si="432"/>
        <v>17.124219227571398</v>
      </c>
      <c r="CB250">
        <f t="shared" si="433"/>
        <v>7.4640151353603398E-2</v>
      </c>
      <c r="CC250">
        <f t="shared" si="434"/>
        <v>6.5989424738516406E-2</v>
      </c>
      <c r="CD250">
        <f t="shared" si="435"/>
        <v>61.170225625261502</v>
      </c>
      <c r="CE250">
        <f t="shared" si="436"/>
        <v>16.268008266192801</v>
      </c>
      <c r="CF250">
        <f t="shared" si="437"/>
        <v>0.103975868281606</v>
      </c>
      <c r="CG250">
        <f t="shared" si="438"/>
        <v>8.3555560817438396E-2</v>
      </c>
      <c r="CH250">
        <f t="shared" si="439"/>
        <v>61.152659489182597</v>
      </c>
      <c r="CI250">
        <f t="shared" si="440"/>
        <v>15.743069798546699</v>
      </c>
      <c r="CJ250">
        <f t="shared" si="441"/>
        <v>9.9024636458672502E-2</v>
      </c>
      <c r="CK250">
        <f t="shared" si="442"/>
        <v>0.16594692948662401</v>
      </c>
      <c r="CL250">
        <f t="shared" si="443"/>
        <v>61.070268120513397</v>
      </c>
      <c r="CM250">
        <f t="shared" si="444"/>
        <v>14.8222731931096</v>
      </c>
      <c r="CN250">
        <f t="shared" si="445"/>
        <v>9.4523516619642006E-2</v>
      </c>
      <c r="CO250">
        <f t="shared" si="446"/>
        <v>8.9803700929325603E-2</v>
      </c>
      <c r="CP250">
        <f t="shared" si="447"/>
        <v>61.146411349070704</v>
      </c>
      <c r="CQ250">
        <f t="shared" si="448"/>
        <v>14.1460941445155</v>
      </c>
      <c r="CR250">
        <f t="shared" si="449"/>
        <v>2.82596688563727E-2</v>
      </c>
      <c r="CS250">
        <f t="shared" si="450"/>
        <v>3.2631771743306198E-2</v>
      </c>
      <c r="CT250">
        <f t="shared" si="451"/>
        <v>61.203583278256701</v>
      </c>
      <c r="CU250">
        <f t="shared" si="452"/>
        <v>13.338221614417799</v>
      </c>
      <c r="CV250">
        <f t="shared" si="453"/>
        <v>2.77936501599759E-2</v>
      </c>
      <c r="CW250">
        <f t="shared" si="454"/>
        <v>4.6962968943482897E-2</v>
      </c>
      <c r="CX250">
        <f t="shared" si="455"/>
        <v>61.189252081056502</v>
      </c>
      <c r="CY250">
        <f t="shared" si="456"/>
        <v>12.804692749841101</v>
      </c>
      <c r="CZ250">
        <f t="shared" si="457"/>
        <v>2.9793463402401001E-2</v>
      </c>
      <c r="DA250">
        <f t="shared" si="458"/>
        <v>9.2217820795668495E-2</v>
      </c>
      <c r="DB250">
        <f t="shared" si="459"/>
        <v>61.143997229204302</v>
      </c>
      <c r="DC250">
        <f t="shared" si="460"/>
        <v>12.340734214572199</v>
      </c>
      <c r="DD250">
        <f t="shared" si="461"/>
        <v>2.8663806577435599E-2</v>
      </c>
      <c r="DE250">
        <f t="shared" si="462"/>
        <v>6.3127620394690498E-2</v>
      </c>
      <c r="DF250">
        <f t="shared" si="463"/>
        <v>61.173087429605303</v>
      </c>
      <c r="DG250">
        <f t="shared" si="464"/>
        <v>11.856196990593601</v>
      </c>
      <c r="DH250">
        <f t="shared" si="465"/>
        <v>3.6185511875628303E-2</v>
      </c>
      <c r="DI250">
        <f t="shared" si="466"/>
        <v>1.8773759355763898E-2</v>
      </c>
      <c r="DJ250">
        <f t="shared" si="467"/>
        <v>61.217441290644203</v>
      </c>
      <c r="DK250">
        <f t="shared" si="468"/>
        <v>11.2217544007864</v>
      </c>
      <c r="DL250">
        <f t="shared" si="469"/>
        <v>3.4893172165784497E-2</v>
      </c>
      <c r="DM250">
        <f t="shared" si="470"/>
        <v>2.43721761511244E-2</v>
      </c>
      <c r="DN250">
        <f t="shared" si="471"/>
        <v>61.211842873848902</v>
      </c>
      <c r="DO250">
        <f t="shared" si="472"/>
        <v>10.653727503581401</v>
      </c>
      <c r="DP250">
        <f t="shared" si="473"/>
        <v>4.2734436805271801E-2</v>
      </c>
      <c r="DQ250">
        <f t="shared" si="474"/>
        <v>0.124570140053594</v>
      </c>
      <c r="DR250">
        <f t="shared" si="475"/>
        <v>61.111644909946399</v>
      </c>
      <c r="DS250">
        <f t="shared" si="476"/>
        <v>9.7975872029828892</v>
      </c>
      <c r="DT250">
        <f t="shared" si="477"/>
        <v>4.3947312706650102E-2</v>
      </c>
      <c r="DU250">
        <f t="shared" si="478"/>
        <v>0.11049225217241999</v>
      </c>
      <c r="DV250">
        <f t="shared" si="479"/>
        <v>61.125722797827599</v>
      </c>
    </row>
    <row r="251" spans="1:126" x14ac:dyDescent="0.15">
      <c r="A251">
        <v>168.92911670000001</v>
      </c>
      <c r="B251">
        <v>-63.181767649999998</v>
      </c>
      <c r="C251">
        <v>311</v>
      </c>
      <c r="D251">
        <v>34</v>
      </c>
      <c r="E251">
        <v>368.04336549999999</v>
      </c>
      <c r="F251">
        <v>159.25318909999999</v>
      </c>
      <c r="G251">
        <f t="shared" si="360"/>
        <v>20.963371748712099</v>
      </c>
      <c r="H251">
        <f t="shared" si="361"/>
        <v>1.11429559561728</v>
      </c>
      <c r="I251">
        <f t="shared" si="362"/>
        <v>0.20292572526021599</v>
      </c>
      <c r="J251">
        <f t="shared" si="363"/>
        <v>62.978841924739797</v>
      </c>
      <c r="K251">
        <f t="shared" si="364"/>
        <v>21.318572500657201</v>
      </c>
      <c r="L251">
        <f t="shared" si="365"/>
        <v>0.68072526280900902</v>
      </c>
      <c r="M251">
        <f t="shared" si="366"/>
        <v>6.22170252087587E-2</v>
      </c>
      <c r="N251">
        <f t="shared" si="367"/>
        <v>63.119550624791202</v>
      </c>
      <c r="O251">
        <f t="shared" si="368"/>
        <v>23.186395257929899</v>
      </c>
      <c r="P251">
        <f t="shared" si="369"/>
        <v>0.46303882261916901</v>
      </c>
      <c r="Q251">
        <f t="shared" si="370"/>
        <v>7.1153445815557201E-2</v>
      </c>
      <c r="R251">
        <f t="shared" si="371"/>
        <v>63.110614204184401</v>
      </c>
      <c r="S251">
        <f t="shared" si="372"/>
        <v>25.431519463841699</v>
      </c>
      <c r="T251">
        <f t="shared" si="373"/>
        <v>0.34726025614275202</v>
      </c>
      <c r="U251">
        <f t="shared" si="374"/>
        <v>0.11724597648128</v>
      </c>
      <c r="V251">
        <f t="shared" si="375"/>
        <v>63.064521673518698</v>
      </c>
      <c r="W251">
        <f t="shared" si="376"/>
        <v>20.3452155710734</v>
      </c>
      <c r="X251">
        <f t="shared" si="377"/>
        <v>0.33315955165399802</v>
      </c>
      <c r="Y251">
        <f t="shared" si="378"/>
        <v>4.0773585933309202E-2</v>
      </c>
      <c r="Z251">
        <f t="shared" si="379"/>
        <v>63.140994064066703</v>
      </c>
      <c r="AA251">
        <f t="shared" si="380"/>
        <v>19.885617382689901</v>
      </c>
      <c r="AB251">
        <f t="shared" si="381"/>
        <v>0.27770463025868303</v>
      </c>
      <c r="AC251">
        <f t="shared" si="382"/>
        <v>2.51455841518783E-2</v>
      </c>
      <c r="AD251">
        <f t="shared" si="383"/>
        <v>63.156622065848097</v>
      </c>
      <c r="AE251">
        <f t="shared" si="384"/>
        <v>20.159204708455299</v>
      </c>
      <c r="AF251">
        <f t="shared" si="385"/>
        <v>0.159477426757346</v>
      </c>
      <c r="AG251">
        <f t="shared" si="386"/>
        <v>9.9643792211569299E-2</v>
      </c>
      <c r="AH251">
        <f t="shared" si="387"/>
        <v>63.082123857788403</v>
      </c>
      <c r="AI251">
        <f t="shared" si="388"/>
        <v>23.089863552505399</v>
      </c>
      <c r="AJ251">
        <f t="shared" si="389"/>
        <v>0.22807364546206199</v>
      </c>
      <c r="AK251">
        <f t="shared" si="390"/>
        <v>4.8206029409856299E-2</v>
      </c>
      <c r="AL251">
        <f t="shared" si="391"/>
        <v>63.1335616205901</v>
      </c>
      <c r="AM251">
        <f t="shared" si="392"/>
        <v>21.550138759194301</v>
      </c>
      <c r="AN251">
        <f t="shared" si="393"/>
        <v>0.18050205375863301</v>
      </c>
      <c r="AO251">
        <f t="shared" si="394"/>
        <v>3.4661865860525602E-2</v>
      </c>
      <c r="AP251">
        <f t="shared" si="395"/>
        <v>63.147105784139498</v>
      </c>
      <c r="AQ251">
        <f t="shared" si="396"/>
        <v>20.954691158875601</v>
      </c>
      <c r="AR251">
        <f t="shared" si="397"/>
        <v>0.16245184838276999</v>
      </c>
      <c r="AS251">
        <f t="shared" si="398"/>
        <v>4.6910508508675001E-2</v>
      </c>
      <c r="AT251">
        <f t="shared" si="399"/>
        <v>63.134857141491302</v>
      </c>
      <c r="AU251">
        <f t="shared" si="400"/>
        <v>21.0279162194328</v>
      </c>
      <c r="AV251">
        <f t="shared" si="401"/>
        <v>0.16028236908155999</v>
      </c>
      <c r="AW251">
        <f t="shared" si="402"/>
        <v>6.4689795044580597E-2</v>
      </c>
      <c r="AX251">
        <f t="shared" si="403"/>
        <v>63.117077854955397</v>
      </c>
      <c r="AY251">
        <f t="shared" si="404"/>
        <v>21.445740230571801</v>
      </c>
      <c r="AZ251">
        <f t="shared" si="405"/>
        <v>0.158347345465016</v>
      </c>
      <c r="BA251">
        <f t="shared" si="406"/>
        <v>8.6837483472961708E-3</v>
      </c>
      <c r="BB251">
        <f t="shared" si="407"/>
        <v>63.173083901652703</v>
      </c>
      <c r="BC251">
        <f t="shared" si="408"/>
        <v>21.067716840127499</v>
      </c>
      <c r="BD251">
        <f t="shared" si="409"/>
        <v>0.14615340600433599</v>
      </c>
      <c r="BE251">
        <f t="shared" si="410"/>
        <v>3.8349861155238502E-2</v>
      </c>
      <c r="BF251">
        <f t="shared" si="411"/>
        <v>63.1434177888448</v>
      </c>
      <c r="BG251">
        <f t="shared" si="412"/>
        <v>21.425399715157901</v>
      </c>
      <c r="BH251">
        <f t="shared" si="413"/>
        <v>0.13571528138657299</v>
      </c>
      <c r="BI251">
        <f t="shared" si="414"/>
        <v>3.7109968231148399E-2</v>
      </c>
      <c r="BJ251">
        <f t="shared" si="415"/>
        <v>63.144657681768798</v>
      </c>
      <c r="BK251">
        <f t="shared" si="416"/>
        <v>19.9970397341474</v>
      </c>
      <c r="BL251">
        <f t="shared" si="417"/>
        <v>0.104056725313017</v>
      </c>
      <c r="BM251">
        <f t="shared" si="418"/>
        <v>3.11983460041051E-2</v>
      </c>
      <c r="BN251">
        <f t="shared" si="419"/>
        <v>63.150569303995901</v>
      </c>
      <c r="BO251">
        <f t="shared" si="420"/>
        <v>19.679749916182999</v>
      </c>
      <c r="BP251">
        <f t="shared" si="421"/>
        <v>9.7497484559238706E-2</v>
      </c>
      <c r="BQ251">
        <f t="shared" si="422"/>
        <v>3.0682878419586699E-2</v>
      </c>
      <c r="BR251">
        <f t="shared" si="423"/>
        <v>63.1510847715804</v>
      </c>
      <c r="BS251">
        <f t="shared" si="424"/>
        <v>19.138833254344501</v>
      </c>
      <c r="BT251">
        <f t="shared" si="425"/>
        <v>9.2798878292013803E-2</v>
      </c>
      <c r="BU251">
        <f t="shared" si="426"/>
        <v>4.0829612648621602E-2</v>
      </c>
      <c r="BV251">
        <f t="shared" si="427"/>
        <v>63.140938037351397</v>
      </c>
      <c r="BW251">
        <f t="shared" si="428"/>
        <v>18.658341776470301</v>
      </c>
      <c r="BX251">
        <f t="shared" si="429"/>
        <v>8.7643385053568598E-2</v>
      </c>
      <c r="BY251">
        <f t="shared" si="430"/>
        <v>2.7763450420295301E-2</v>
      </c>
      <c r="BZ251">
        <f t="shared" si="431"/>
        <v>63.154004199579703</v>
      </c>
      <c r="CA251">
        <f t="shared" si="432"/>
        <v>17.7135394470439</v>
      </c>
      <c r="CB251">
        <f t="shared" si="433"/>
        <v>0.117800721606331</v>
      </c>
      <c r="CC251">
        <f t="shared" si="434"/>
        <v>2.7879992720602501E-2</v>
      </c>
      <c r="CD251">
        <f t="shared" si="435"/>
        <v>63.153887657279398</v>
      </c>
      <c r="CE251">
        <f t="shared" si="436"/>
        <v>17.317271489801598</v>
      </c>
      <c r="CF251">
        <f t="shared" si="437"/>
        <v>0.123885757933531</v>
      </c>
      <c r="CG251">
        <f t="shared" si="438"/>
        <v>4.7915389676335199E-2</v>
      </c>
      <c r="CH251">
        <f t="shared" si="439"/>
        <v>63.1338522603237</v>
      </c>
      <c r="CI251">
        <f t="shared" si="440"/>
        <v>16.492639514096801</v>
      </c>
      <c r="CJ251">
        <f t="shared" si="441"/>
        <v>0.144536997793734</v>
      </c>
      <c r="CK251">
        <f t="shared" si="442"/>
        <v>7.2207610722055199E-2</v>
      </c>
      <c r="CL251">
        <f t="shared" si="443"/>
        <v>63.109560039277902</v>
      </c>
      <c r="CM251">
        <f t="shared" si="444"/>
        <v>15.981586583199601</v>
      </c>
      <c r="CN251">
        <f t="shared" si="445"/>
        <v>0.137967134257655</v>
      </c>
      <c r="CO251">
        <f t="shared" si="446"/>
        <v>8.5591146960020403E-2</v>
      </c>
      <c r="CP251">
        <f t="shared" si="447"/>
        <v>63.096176503039999</v>
      </c>
      <c r="CQ251">
        <f t="shared" si="448"/>
        <v>15.088310573546</v>
      </c>
      <c r="CR251">
        <f t="shared" si="449"/>
        <v>0.13196856320297501</v>
      </c>
      <c r="CS251">
        <f t="shared" si="450"/>
        <v>6.5224236341868594E-2</v>
      </c>
      <c r="CT251">
        <f t="shared" si="451"/>
        <v>63.1165434136581</v>
      </c>
      <c r="CU251">
        <f t="shared" si="452"/>
        <v>14.4310595748347</v>
      </c>
      <c r="CV251">
        <f t="shared" si="453"/>
        <v>7.0789863194960903E-2</v>
      </c>
      <c r="CW251">
        <f t="shared" si="454"/>
        <v>3.3201026950411897E-2</v>
      </c>
      <c r="CX251">
        <f t="shared" si="455"/>
        <v>63.148566623049597</v>
      </c>
      <c r="CY251">
        <f t="shared" si="456"/>
        <v>13.6438864004206</v>
      </c>
      <c r="CZ251">
        <f t="shared" si="457"/>
        <v>6.8351343859789498E-2</v>
      </c>
      <c r="DA251">
        <f t="shared" si="458"/>
        <v>6.7000128526394101E-2</v>
      </c>
      <c r="DB251">
        <f t="shared" si="459"/>
        <v>63.114767521473603</v>
      </c>
      <c r="DC251">
        <f t="shared" si="460"/>
        <v>13.119121538866001</v>
      </c>
      <c r="DD251">
        <f t="shared" si="461"/>
        <v>4.5337032947249299E-2</v>
      </c>
      <c r="DE251">
        <f t="shared" si="462"/>
        <v>6.7009587197086107E-2</v>
      </c>
      <c r="DF251">
        <f t="shared" si="463"/>
        <v>63.114758062802899</v>
      </c>
      <c r="DG251">
        <f t="shared" si="464"/>
        <v>12.6590149171032</v>
      </c>
      <c r="DH251">
        <f t="shared" si="465"/>
        <v>4.3674101805966301E-2</v>
      </c>
      <c r="DI251">
        <f t="shared" si="466"/>
        <v>2.7869766205553499E-2</v>
      </c>
      <c r="DJ251">
        <f t="shared" si="467"/>
        <v>63.1538978837944</v>
      </c>
      <c r="DK251">
        <f t="shared" si="468"/>
        <v>12.182041428947</v>
      </c>
      <c r="DL251">
        <f t="shared" si="469"/>
        <v>4.85726043574954E-2</v>
      </c>
      <c r="DM251">
        <f t="shared" si="470"/>
        <v>1.7313086171761999E-2</v>
      </c>
      <c r="DN251">
        <f t="shared" si="471"/>
        <v>63.164454563828201</v>
      </c>
      <c r="DO251">
        <f t="shared" si="472"/>
        <v>11.559482889367001</v>
      </c>
      <c r="DP251">
        <f t="shared" si="473"/>
        <v>4.6897686965857603E-2</v>
      </c>
      <c r="DQ251">
        <f t="shared" si="474"/>
        <v>6.7785009182275396E-2</v>
      </c>
      <c r="DR251">
        <f t="shared" si="475"/>
        <v>63.113982640817703</v>
      </c>
      <c r="DS251">
        <f t="shared" si="476"/>
        <v>10.998979314828199</v>
      </c>
      <c r="DT251">
        <f t="shared" si="477"/>
        <v>7.2632058739416805E-2</v>
      </c>
      <c r="DU251">
        <f t="shared" si="478"/>
        <v>0.11444503336730399</v>
      </c>
      <c r="DV251">
        <f t="shared" si="479"/>
        <v>63.067322616632701</v>
      </c>
    </row>
    <row r="252" spans="1:126" x14ac:dyDescent="0.15">
      <c r="A252">
        <v>167.228217</v>
      </c>
      <c r="B252">
        <v>-56.308643000000004</v>
      </c>
      <c r="C252">
        <v>315</v>
      </c>
      <c r="D252">
        <v>34</v>
      </c>
      <c r="E252">
        <v>370.68832400000002</v>
      </c>
      <c r="F252">
        <v>164.59564209999999</v>
      </c>
      <c r="G252">
        <f t="shared" si="360"/>
        <v>20.963371748712099</v>
      </c>
      <c r="H252">
        <f t="shared" si="361"/>
        <v>31.242461988531801</v>
      </c>
      <c r="I252">
        <f t="shared" si="362"/>
        <v>0.67328391465952797</v>
      </c>
      <c r="J252">
        <f t="shared" si="363"/>
        <v>55.635359085340497</v>
      </c>
      <c r="K252">
        <f t="shared" si="364"/>
        <v>21.153947855518499</v>
      </c>
      <c r="L252">
        <f t="shared" si="365"/>
        <v>16.323617415386</v>
      </c>
      <c r="M252">
        <f t="shared" si="366"/>
        <v>8.4242477740232094E-2</v>
      </c>
      <c r="N252">
        <f t="shared" si="367"/>
        <v>56.224400522259799</v>
      </c>
      <c r="O252">
        <f t="shared" si="368"/>
        <v>21.2272719847556</v>
      </c>
      <c r="P252">
        <f t="shared" si="369"/>
        <v>10.938657346515599</v>
      </c>
      <c r="Q252">
        <f t="shared" si="370"/>
        <v>0.13611069909652801</v>
      </c>
      <c r="R252">
        <f t="shared" si="371"/>
        <v>56.172532300903498</v>
      </c>
      <c r="S252">
        <f t="shared" si="372"/>
        <v>22.6310788098573</v>
      </c>
      <c r="T252">
        <f t="shared" si="373"/>
        <v>8.22471822537827</v>
      </c>
      <c r="U252">
        <f t="shared" si="374"/>
        <v>7.6574388537786003E-2</v>
      </c>
      <c r="V252">
        <f t="shared" si="375"/>
        <v>56.232068611462203</v>
      </c>
      <c r="W252">
        <f t="shared" si="376"/>
        <v>24.533108053822399</v>
      </c>
      <c r="X252">
        <f t="shared" si="377"/>
        <v>6.5797460110560904</v>
      </c>
      <c r="Y252">
        <f t="shared" si="378"/>
        <v>7.5322213811427702E-2</v>
      </c>
      <c r="Z252">
        <f t="shared" si="379"/>
        <v>56.2333207861886</v>
      </c>
      <c r="AA252">
        <f t="shared" si="380"/>
        <v>20.444256711518701</v>
      </c>
      <c r="AB252">
        <f t="shared" si="381"/>
        <v>5.5312775142653203</v>
      </c>
      <c r="AC252">
        <f t="shared" si="382"/>
        <v>1.74783196170578E-2</v>
      </c>
      <c r="AD252">
        <f t="shared" si="383"/>
        <v>56.291164680382899</v>
      </c>
      <c r="AE252">
        <f t="shared" si="384"/>
        <v>20.002874360468901</v>
      </c>
      <c r="AF252">
        <f t="shared" si="385"/>
        <v>4.7411848267786798</v>
      </c>
      <c r="AG252">
        <f t="shared" si="386"/>
        <v>2.4666558607844301E-2</v>
      </c>
      <c r="AH252">
        <f t="shared" si="387"/>
        <v>56.283976441392099</v>
      </c>
      <c r="AI252">
        <f t="shared" si="388"/>
        <v>20.2245736696525</v>
      </c>
      <c r="AJ252">
        <f t="shared" si="389"/>
        <v>4.0609880689230398</v>
      </c>
      <c r="AK252">
        <f t="shared" si="390"/>
        <v>6.6927719028123694E-2</v>
      </c>
      <c r="AL252">
        <f t="shared" si="391"/>
        <v>56.241715280971903</v>
      </c>
      <c r="AM252">
        <f t="shared" si="392"/>
        <v>22.818631737911499</v>
      </c>
      <c r="AN252">
        <f t="shared" si="393"/>
        <v>3.6843890832698598</v>
      </c>
      <c r="AO252">
        <f t="shared" si="394"/>
        <v>5.91559521780139E-2</v>
      </c>
      <c r="AP252">
        <f t="shared" si="395"/>
        <v>56.249487047822001</v>
      </c>
      <c r="AQ252">
        <f t="shared" si="396"/>
        <v>21.4754249344195</v>
      </c>
      <c r="AR252">
        <f t="shared" si="397"/>
        <v>3.3079762824280801</v>
      </c>
      <c r="AS252">
        <f t="shared" si="398"/>
        <v>3.6402944208201997E-2</v>
      </c>
      <c r="AT252">
        <f t="shared" si="399"/>
        <v>56.272240055791798</v>
      </c>
      <c r="AU252">
        <f t="shared" si="400"/>
        <v>20.945313112843799</v>
      </c>
      <c r="AV252">
        <f t="shared" si="401"/>
        <v>3.00725116584371</v>
      </c>
      <c r="AW252">
        <f t="shared" si="402"/>
        <v>7.7911516052321494E-2</v>
      </c>
      <c r="AX252">
        <f t="shared" si="403"/>
        <v>56.2307314839477</v>
      </c>
      <c r="AY252">
        <f t="shared" si="404"/>
        <v>21.0111541965206</v>
      </c>
      <c r="AZ252">
        <f t="shared" si="405"/>
        <v>2.7724151961011998</v>
      </c>
      <c r="BA252">
        <f t="shared" si="406"/>
        <v>6.8322859418779705E-2</v>
      </c>
      <c r="BB252">
        <f t="shared" si="407"/>
        <v>56.240320140581197</v>
      </c>
      <c r="BC252">
        <f t="shared" si="408"/>
        <v>21.402826391935299</v>
      </c>
      <c r="BD252">
        <f t="shared" si="409"/>
        <v>2.5696593544647301</v>
      </c>
      <c r="BE252">
        <f t="shared" si="410"/>
        <v>8.7164656141680008E-3</v>
      </c>
      <c r="BF252">
        <f t="shared" si="411"/>
        <v>56.299926534385797</v>
      </c>
      <c r="BG252">
        <f t="shared" si="412"/>
        <v>21.052521917896598</v>
      </c>
      <c r="BH252">
        <f t="shared" si="413"/>
        <v>2.38609704643186</v>
      </c>
      <c r="BI252">
        <f t="shared" si="414"/>
        <v>4.1025189627489002E-2</v>
      </c>
      <c r="BJ252">
        <f t="shared" si="415"/>
        <v>56.267617810372499</v>
      </c>
      <c r="BK252">
        <f t="shared" si="416"/>
        <v>21.390605971925201</v>
      </c>
      <c r="BL252">
        <f t="shared" si="417"/>
        <v>2.22679350196867</v>
      </c>
      <c r="BM252">
        <f t="shared" si="418"/>
        <v>3.9939782001170702E-2</v>
      </c>
      <c r="BN252">
        <f t="shared" si="419"/>
        <v>56.268703217998798</v>
      </c>
      <c r="BO252">
        <f t="shared" si="420"/>
        <v>20.053693098679901</v>
      </c>
      <c r="BP252">
        <f t="shared" si="421"/>
        <v>2.0679425679833798</v>
      </c>
      <c r="BQ252">
        <f t="shared" si="422"/>
        <v>3.74657272515867E-2</v>
      </c>
      <c r="BR252">
        <f t="shared" si="423"/>
        <v>56.271177272748403</v>
      </c>
      <c r="BS252">
        <f t="shared" si="424"/>
        <v>19.7558912927332</v>
      </c>
      <c r="BT252">
        <f t="shared" si="425"/>
        <v>1.9462476295333699</v>
      </c>
      <c r="BU252">
        <f t="shared" si="426"/>
        <v>4.3751922303492299E-2</v>
      </c>
      <c r="BV252">
        <f t="shared" si="427"/>
        <v>56.264891077696497</v>
      </c>
      <c r="BW252">
        <f t="shared" si="428"/>
        <v>19.241412766446199</v>
      </c>
      <c r="BX252">
        <f t="shared" si="429"/>
        <v>1.8388596703548501</v>
      </c>
      <c r="BY252">
        <f t="shared" si="430"/>
        <v>6.5082491132129106E-2</v>
      </c>
      <c r="BZ252">
        <f t="shared" si="431"/>
        <v>56.243560508867901</v>
      </c>
      <c r="CA252">
        <f t="shared" si="432"/>
        <v>18.7813437854292</v>
      </c>
      <c r="CB252">
        <f t="shared" si="433"/>
        <v>1.7420775824414401</v>
      </c>
      <c r="CC252">
        <f t="shared" si="434"/>
        <v>6.7511177557839199E-3</v>
      </c>
      <c r="CD252">
        <f t="shared" si="435"/>
        <v>56.301891882244199</v>
      </c>
      <c r="CE252">
        <f t="shared" si="436"/>
        <v>17.875555324084399</v>
      </c>
      <c r="CF252">
        <f t="shared" si="437"/>
        <v>1.68443855640608</v>
      </c>
      <c r="CG252">
        <f t="shared" si="438"/>
        <v>4.86298238261045E-2</v>
      </c>
      <c r="CH252">
        <f t="shared" si="439"/>
        <v>56.260013176173899</v>
      </c>
      <c r="CI252">
        <f t="shared" si="440"/>
        <v>17.492859270150799</v>
      </c>
      <c r="CJ252">
        <f t="shared" si="441"/>
        <v>1.6176247434275699</v>
      </c>
      <c r="CK252">
        <f t="shared" si="442"/>
        <v>4.2769144565014197E-2</v>
      </c>
      <c r="CL252">
        <f t="shared" si="443"/>
        <v>56.265873855434997</v>
      </c>
      <c r="CM252">
        <f t="shared" si="444"/>
        <v>16.697729303325701</v>
      </c>
      <c r="CN252">
        <f t="shared" si="445"/>
        <v>1.5626537349651901</v>
      </c>
      <c r="CO252">
        <f t="shared" si="446"/>
        <v>0.132897224680741</v>
      </c>
      <c r="CP252">
        <f t="shared" si="447"/>
        <v>56.175745775319299</v>
      </c>
      <c r="CQ252">
        <f t="shared" si="448"/>
        <v>16.200166889756701</v>
      </c>
      <c r="CR252">
        <f t="shared" si="449"/>
        <v>1.49471226822757</v>
      </c>
      <c r="CS252">
        <f t="shared" si="450"/>
        <v>6.9936295530885095E-2</v>
      </c>
      <c r="CT252">
        <f t="shared" si="451"/>
        <v>56.238706704469102</v>
      </c>
      <c r="CU252">
        <f t="shared" si="452"/>
        <v>15.333192533639</v>
      </c>
      <c r="CV252">
        <f t="shared" si="453"/>
        <v>1.4324325903847499</v>
      </c>
      <c r="CW252">
        <f t="shared" si="454"/>
        <v>7.2757245512278801E-2</v>
      </c>
      <c r="CX252">
        <f t="shared" si="455"/>
        <v>56.235885754487697</v>
      </c>
      <c r="CY252">
        <f t="shared" si="456"/>
        <v>14.6940017869267</v>
      </c>
      <c r="CZ252">
        <f t="shared" si="457"/>
        <v>1.32840405764311</v>
      </c>
      <c r="DA252">
        <f t="shared" si="458"/>
        <v>3.6037393072526E-2</v>
      </c>
      <c r="DB252">
        <f t="shared" si="459"/>
        <v>56.272605606927499</v>
      </c>
      <c r="DC252">
        <f t="shared" si="460"/>
        <v>13.926817729143</v>
      </c>
      <c r="DD252">
        <f t="shared" si="461"/>
        <v>1.27757657928167</v>
      </c>
      <c r="DE252">
        <f t="shared" si="462"/>
        <v>8.2810832568082998E-2</v>
      </c>
      <c r="DF252">
        <f t="shared" si="463"/>
        <v>56.225832167431903</v>
      </c>
      <c r="DG252">
        <f t="shared" si="464"/>
        <v>13.4110096651006</v>
      </c>
      <c r="DH252">
        <f t="shared" si="465"/>
        <v>1.20452596209628</v>
      </c>
      <c r="DI252">
        <f t="shared" si="466"/>
        <v>4.9758873064944503E-2</v>
      </c>
      <c r="DJ252">
        <f t="shared" si="467"/>
        <v>56.258884126935101</v>
      </c>
      <c r="DK252">
        <f t="shared" si="468"/>
        <v>12.9554714230129</v>
      </c>
      <c r="DL252">
        <f t="shared" si="469"/>
        <v>1.1615153088960499</v>
      </c>
      <c r="DM252">
        <f t="shared" si="470"/>
        <v>2.3260220284306701E-2</v>
      </c>
      <c r="DN252">
        <f t="shared" si="471"/>
        <v>56.285382779715697</v>
      </c>
      <c r="DO252">
        <f t="shared" si="472"/>
        <v>12.486112446817801</v>
      </c>
      <c r="DP252">
        <f t="shared" si="473"/>
        <v>1.12326141407236</v>
      </c>
      <c r="DQ252">
        <f t="shared" si="474"/>
        <v>1.8819416063805099E-2</v>
      </c>
      <c r="DR252">
        <f t="shared" si="475"/>
        <v>56.289823583936197</v>
      </c>
      <c r="DS252">
        <f t="shared" si="476"/>
        <v>11.875240920971899</v>
      </c>
      <c r="DT252">
        <f t="shared" si="477"/>
        <v>1.0858193669366101</v>
      </c>
      <c r="DU252">
        <f t="shared" si="478"/>
        <v>7.34386218848017E-2</v>
      </c>
      <c r="DV252">
        <f t="shared" si="479"/>
        <v>56.235204378115199</v>
      </c>
    </row>
    <row r="253" spans="1:126" x14ac:dyDescent="0.15">
      <c r="A253">
        <v>151.59432889999999</v>
      </c>
      <c r="B253">
        <v>-56.308643000000004</v>
      </c>
      <c r="C253">
        <v>319</v>
      </c>
      <c r="D253">
        <v>33</v>
      </c>
      <c r="E253">
        <v>370.68832400000002</v>
      </c>
      <c r="F253">
        <v>164.59564209999999</v>
      </c>
      <c r="G253">
        <f t="shared" si="360"/>
        <v>21.608548997257301</v>
      </c>
      <c r="H253">
        <f t="shared" si="361"/>
        <v>0</v>
      </c>
      <c r="I253">
        <f t="shared" si="362"/>
        <v>43.456325775592603</v>
      </c>
      <c r="J253">
        <f t="shared" si="363"/>
        <v>12.8523172244074</v>
      </c>
      <c r="K253">
        <f t="shared" si="364"/>
        <v>21.318572500657201</v>
      </c>
      <c r="L253">
        <f t="shared" si="365"/>
        <v>15.7632421851229</v>
      </c>
      <c r="M253">
        <f t="shared" si="366"/>
        <v>0.87035519578518805</v>
      </c>
      <c r="N253">
        <f t="shared" si="367"/>
        <v>55.438287804214802</v>
      </c>
      <c r="O253">
        <f t="shared" si="368"/>
        <v>21.2272719847556</v>
      </c>
      <c r="P253">
        <f t="shared" si="369"/>
        <v>10.8824116102573</v>
      </c>
      <c r="Q253">
        <f t="shared" si="370"/>
        <v>0.12046363739544499</v>
      </c>
      <c r="R253">
        <f t="shared" si="371"/>
        <v>56.1881793626046</v>
      </c>
      <c r="S253">
        <f t="shared" si="372"/>
        <v>21.318572500657201</v>
      </c>
      <c r="T253">
        <f t="shared" si="373"/>
        <v>8.2039930098866698</v>
      </c>
      <c r="U253">
        <f t="shared" si="374"/>
        <v>0.21810786379352401</v>
      </c>
      <c r="V253">
        <f t="shared" si="375"/>
        <v>56.090535136206498</v>
      </c>
      <c r="W253">
        <f t="shared" si="376"/>
        <v>22.437149966255699</v>
      </c>
      <c r="X253">
        <f t="shared" si="377"/>
        <v>6.5797745803026197</v>
      </c>
      <c r="Y253">
        <f t="shared" si="378"/>
        <v>0.26326987754845499</v>
      </c>
      <c r="Z253">
        <f t="shared" si="379"/>
        <v>56.045373122451501</v>
      </c>
      <c r="AA253">
        <f t="shared" si="380"/>
        <v>24.057933724604101</v>
      </c>
      <c r="AB253">
        <f t="shared" si="381"/>
        <v>5.4831216758800796</v>
      </c>
      <c r="AC253">
        <f t="shared" si="382"/>
        <v>0.13773790754962101</v>
      </c>
      <c r="AD253">
        <f t="shared" si="383"/>
        <v>56.170905092450397</v>
      </c>
      <c r="AE253">
        <f t="shared" si="384"/>
        <v>20.6210860496607</v>
      </c>
      <c r="AF253">
        <f t="shared" si="385"/>
        <v>4.7410950122274196</v>
      </c>
      <c r="AG253">
        <f t="shared" si="386"/>
        <v>5.1273302967606203E-2</v>
      </c>
      <c r="AH253">
        <f t="shared" si="387"/>
        <v>56.257369697032402</v>
      </c>
      <c r="AI253">
        <f t="shared" si="388"/>
        <v>20.2245736696525</v>
      </c>
      <c r="AJ253">
        <f t="shared" si="389"/>
        <v>4.1485367234313504</v>
      </c>
      <c r="AK253">
        <f t="shared" si="390"/>
        <v>4.7918807151087602E-2</v>
      </c>
      <c r="AL253">
        <f t="shared" si="391"/>
        <v>56.260724192848897</v>
      </c>
      <c r="AM253">
        <f t="shared" si="392"/>
        <v>20.397758807046401</v>
      </c>
      <c r="AN253">
        <f t="shared" si="393"/>
        <v>3.6097671723760398</v>
      </c>
      <c r="AO253">
        <f t="shared" si="394"/>
        <v>0.126718753590433</v>
      </c>
      <c r="AP253">
        <f t="shared" si="395"/>
        <v>56.181924246409601</v>
      </c>
      <c r="AQ253">
        <f t="shared" si="396"/>
        <v>22.715883013289499</v>
      </c>
      <c r="AR253">
        <f t="shared" si="397"/>
        <v>3.3159501749428699</v>
      </c>
      <c r="AS253">
        <f t="shared" si="398"/>
        <v>0.115084877566277</v>
      </c>
      <c r="AT253">
        <f t="shared" si="399"/>
        <v>56.1935581224337</v>
      </c>
      <c r="AU253">
        <f t="shared" si="400"/>
        <v>21.500756998829701</v>
      </c>
      <c r="AV253">
        <f t="shared" si="401"/>
        <v>3.00725116584371</v>
      </c>
      <c r="AW253">
        <f t="shared" si="402"/>
        <v>0.102966214344288</v>
      </c>
      <c r="AX253">
        <f t="shared" si="403"/>
        <v>56.205676785655697</v>
      </c>
      <c r="AY253">
        <f t="shared" si="404"/>
        <v>21.0111541965206</v>
      </c>
      <c r="AZ253">
        <f t="shared" si="405"/>
        <v>2.7566469020233999</v>
      </c>
      <c r="BA253">
        <f t="shared" si="406"/>
        <v>0.15320309378064201</v>
      </c>
      <c r="BB253">
        <f t="shared" si="407"/>
        <v>56.155439906219399</v>
      </c>
      <c r="BC253">
        <f t="shared" si="408"/>
        <v>21.067716840127499</v>
      </c>
      <c r="BD253">
        <f t="shared" si="409"/>
        <v>2.5591524887088002</v>
      </c>
      <c r="BE253">
        <f t="shared" si="410"/>
        <v>7.1900742804165002E-3</v>
      </c>
      <c r="BF253">
        <f t="shared" si="411"/>
        <v>56.301452925719602</v>
      </c>
      <c r="BG253">
        <f t="shared" si="412"/>
        <v>21.425399715157901</v>
      </c>
      <c r="BH253">
        <f t="shared" si="413"/>
        <v>2.38611225771725</v>
      </c>
      <c r="BI253">
        <f t="shared" si="414"/>
        <v>8.6774216092078693E-2</v>
      </c>
      <c r="BJ253">
        <f t="shared" si="415"/>
        <v>56.221868783907901</v>
      </c>
      <c r="BK253">
        <f t="shared" si="416"/>
        <v>21.098051087316001</v>
      </c>
      <c r="BL253">
        <f t="shared" si="417"/>
        <v>2.2270239100030702</v>
      </c>
      <c r="BM253">
        <f t="shared" si="418"/>
        <v>8.8514181279843507E-2</v>
      </c>
      <c r="BN253">
        <f t="shared" si="419"/>
        <v>56.220128818720198</v>
      </c>
      <c r="BO253">
        <f t="shared" si="420"/>
        <v>21.410617616877701</v>
      </c>
      <c r="BP253">
        <f t="shared" si="421"/>
        <v>2.0876189080956302</v>
      </c>
      <c r="BQ253">
        <f t="shared" si="422"/>
        <v>3.54331496975391E-2</v>
      </c>
      <c r="BR253">
        <f t="shared" si="423"/>
        <v>56.2732098503025</v>
      </c>
      <c r="BS253">
        <f t="shared" si="424"/>
        <v>20.151169521767301</v>
      </c>
      <c r="BT253">
        <f t="shared" si="425"/>
        <v>1.9462988875137699</v>
      </c>
      <c r="BU253">
        <f t="shared" si="426"/>
        <v>6.9957249053844095E-2</v>
      </c>
      <c r="BV253">
        <f t="shared" si="427"/>
        <v>56.238685750946203</v>
      </c>
      <c r="BW253">
        <f t="shared" si="428"/>
        <v>19.861728137871498</v>
      </c>
      <c r="BX253">
        <f t="shared" si="429"/>
        <v>1.8381227612259601</v>
      </c>
      <c r="BY253">
        <f t="shared" si="430"/>
        <v>8.8400955753656696E-2</v>
      </c>
      <c r="BZ253">
        <f t="shared" si="431"/>
        <v>56.220242044246298</v>
      </c>
      <c r="CA253">
        <f t="shared" si="432"/>
        <v>19.3682432003861</v>
      </c>
      <c r="CB253">
        <f t="shared" si="433"/>
        <v>1.7420775824414401</v>
      </c>
      <c r="CC253">
        <f t="shared" si="434"/>
        <v>6.2771834159982207E-2</v>
      </c>
      <c r="CD253">
        <f t="shared" si="435"/>
        <v>56.245871165840001</v>
      </c>
      <c r="CE253">
        <f t="shared" si="436"/>
        <v>18.9243612407667</v>
      </c>
      <c r="CF253">
        <f t="shared" si="437"/>
        <v>1.6549737033193701</v>
      </c>
      <c r="CG253">
        <f t="shared" si="438"/>
        <v>4.2879726413148002E-2</v>
      </c>
      <c r="CH253">
        <f t="shared" si="439"/>
        <v>56.265763273586799</v>
      </c>
      <c r="CI253">
        <f t="shared" si="440"/>
        <v>18.056598667042799</v>
      </c>
      <c r="CJ253">
        <f t="shared" si="441"/>
        <v>1.6042271965772099</v>
      </c>
      <c r="CK253">
        <f t="shared" si="442"/>
        <v>9.8662988767056106E-2</v>
      </c>
      <c r="CL253">
        <f t="shared" si="443"/>
        <v>56.209980011232901</v>
      </c>
      <c r="CM253">
        <f t="shared" si="444"/>
        <v>17.6810230322581</v>
      </c>
      <c r="CN253">
        <f t="shared" si="445"/>
        <v>1.54409634599905</v>
      </c>
      <c r="CO253">
        <f t="shared" si="446"/>
        <v>0.117186196710062</v>
      </c>
      <c r="CP253">
        <f t="shared" si="447"/>
        <v>56.191456803289903</v>
      </c>
      <c r="CQ253">
        <f t="shared" si="448"/>
        <v>16.912282900420799</v>
      </c>
      <c r="CR253">
        <f t="shared" si="449"/>
        <v>1.49471226822757</v>
      </c>
      <c r="CS253">
        <f t="shared" si="450"/>
        <v>0.19166004603449499</v>
      </c>
      <c r="CT253">
        <f t="shared" si="451"/>
        <v>56.116982953965497</v>
      </c>
      <c r="CU253">
        <f t="shared" si="452"/>
        <v>16.426324379958299</v>
      </c>
      <c r="CV253">
        <f t="shared" si="453"/>
        <v>1.4324325903847499</v>
      </c>
      <c r="CW253">
        <f t="shared" si="454"/>
        <v>0.14223804060857301</v>
      </c>
      <c r="CX253">
        <f t="shared" si="455"/>
        <v>56.1664049593914</v>
      </c>
      <c r="CY253">
        <f t="shared" si="456"/>
        <v>15.5865985676989</v>
      </c>
      <c r="CZ253">
        <f t="shared" si="457"/>
        <v>1.37513528676936</v>
      </c>
      <c r="DA253">
        <f t="shared" si="458"/>
        <v>0.16913574288050601</v>
      </c>
      <c r="DB253">
        <f t="shared" si="459"/>
        <v>56.139507257119497</v>
      </c>
      <c r="DC253">
        <f t="shared" si="460"/>
        <v>14.96086564268</v>
      </c>
      <c r="DD253">
        <f t="shared" si="461"/>
        <v>1.2773115938876001</v>
      </c>
      <c r="DE253">
        <f t="shared" si="462"/>
        <v>0.14444820089584601</v>
      </c>
      <c r="DF253">
        <f t="shared" si="463"/>
        <v>56.164194799104202</v>
      </c>
      <c r="DG253">
        <f t="shared" si="464"/>
        <v>14.2123816671048</v>
      </c>
      <c r="DH253">
        <f t="shared" si="465"/>
        <v>1.2302589281971601</v>
      </c>
      <c r="DI253">
        <f t="shared" si="466"/>
        <v>0.16903160591119501</v>
      </c>
      <c r="DJ253">
        <f t="shared" si="467"/>
        <v>56.139611394088803</v>
      </c>
      <c r="DK253">
        <f t="shared" si="468"/>
        <v>13.704796607565401</v>
      </c>
      <c r="DL253">
        <f t="shared" si="469"/>
        <v>1.16150717773569</v>
      </c>
      <c r="DM253">
        <f t="shared" si="470"/>
        <v>6.14635927468287E-2</v>
      </c>
      <c r="DN253">
        <f t="shared" si="471"/>
        <v>56.247179407253199</v>
      </c>
      <c r="DO253">
        <f t="shared" si="472"/>
        <v>13.2560717085177</v>
      </c>
      <c r="DP253">
        <f t="shared" si="473"/>
        <v>1.12146305686516</v>
      </c>
      <c r="DQ253">
        <f t="shared" si="474"/>
        <v>3.4966121564451301E-2</v>
      </c>
      <c r="DR253">
        <f t="shared" si="475"/>
        <v>56.273676878435502</v>
      </c>
      <c r="DS253">
        <f t="shared" si="476"/>
        <v>12.7911435003943</v>
      </c>
      <c r="DT253">
        <f t="shared" si="477"/>
        <v>1.0858193669366101</v>
      </c>
      <c r="DU253">
        <f t="shared" si="478"/>
        <v>0.14669975964825999</v>
      </c>
      <c r="DV253">
        <f t="shared" si="479"/>
        <v>56.161943240351697</v>
      </c>
    </row>
    <row r="254" spans="1:126" x14ac:dyDescent="0.15">
      <c r="A254">
        <v>122.7726741</v>
      </c>
      <c r="B254">
        <v>-53.171092010000002</v>
      </c>
      <c r="C254">
        <v>322</v>
      </c>
      <c r="D254">
        <v>32</v>
      </c>
      <c r="E254">
        <v>377.11758420000001</v>
      </c>
      <c r="F254">
        <v>171.7427979</v>
      </c>
      <c r="G254">
        <f t="shared" si="360"/>
        <v>16.5730005406893</v>
      </c>
      <c r="H254">
        <f t="shared" si="361"/>
        <v>50.382254942200703</v>
      </c>
      <c r="I254">
        <f t="shared" si="362"/>
        <v>0</v>
      </c>
      <c r="J254">
        <f t="shared" si="363"/>
        <v>53.171092010000002</v>
      </c>
      <c r="K254">
        <f t="shared" si="364"/>
        <v>19.250383122535599</v>
      </c>
      <c r="L254">
        <f t="shared" si="365"/>
        <v>25.420137720837602</v>
      </c>
      <c r="M254">
        <f t="shared" si="366"/>
        <v>45.4785978116835</v>
      </c>
      <c r="N254">
        <f t="shared" si="367"/>
        <v>7.69249419831654</v>
      </c>
      <c r="O254">
        <f t="shared" si="368"/>
        <v>19.7090272489272</v>
      </c>
      <c r="P254">
        <f t="shared" si="369"/>
        <v>27.214549862032602</v>
      </c>
      <c r="Q254">
        <f t="shared" si="370"/>
        <v>1.1319015180559799</v>
      </c>
      <c r="R254">
        <f t="shared" si="371"/>
        <v>52.039190491943998</v>
      </c>
      <c r="S254">
        <f t="shared" si="372"/>
        <v>20.0073324216267</v>
      </c>
      <c r="T254">
        <f t="shared" si="373"/>
        <v>20.6909865710901</v>
      </c>
      <c r="U254">
        <f t="shared" si="374"/>
        <v>0.35109730516402898</v>
      </c>
      <c r="V254">
        <f t="shared" si="375"/>
        <v>52.819994704835999</v>
      </c>
      <c r="W254">
        <f t="shared" si="376"/>
        <v>20.3452155710734</v>
      </c>
      <c r="X254">
        <f t="shared" si="377"/>
        <v>16.5973894283145</v>
      </c>
      <c r="Y254">
        <f t="shared" si="378"/>
        <v>0.16809124008259901</v>
      </c>
      <c r="Z254">
        <f t="shared" si="379"/>
        <v>53.003000769917399</v>
      </c>
      <c r="AA254">
        <f t="shared" si="380"/>
        <v>21.445740230571801</v>
      </c>
      <c r="AB254">
        <f t="shared" si="381"/>
        <v>13.838783205168999</v>
      </c>
      <c r="AC254">
        <f t="shared" si="382"/>
        <v>0.272937362507642</v>
      </c>
      <c r="AD254">
        <f t="shared" si="383"/>
        <v>52.898154647492397</v>
      </c>
      <c r="AE254">
        <f t="shared" si="384"/>
        <v>22.977578818469699</v>
      </c>
      <c r="AF254">
        <f t="shared" si="385"/>
        <v>11.861804014183599</v>
      </c>
      <c r="AG254">
        <f t="shared" si="386"/>
        <v>0.18533868277822399</v>
      </c>
      <c r="AH254">
        <f t="shared" si="387"/>
        <v>52.985753327221801</v>
      </c>
      <c r="AI254">
        <f t="shared" si="388"/>
        <v>20.105381466160999</v>
      </c>
      <c r="AJ254">
        <f t="shared" si="389"/>
        <v>10.407584198512099</v>
      </c>
      <c r="AK254">
        <f t="shared" si="390"/>
        <v>8.1326128695497699E-2</v>
      </c>
      <c r="AL254">
        <f t="shared" si="391"/>
        <v>53.089765881304501</v>
      </c>
      <c r="AM254">
        <f t="shared" si="392"/>
        <v>19.822574545258298</v>
      </c>
      <c r="AN254">
        <f t="shared" si="393"/>
        <v>9.2513057459925108</v>
      </c>
      <c r="AO254">
        <f t="shared" si="394"/>
        <v>3.7545442402549097E-2</v>
      </c>
      <c r="AP254">
        <f t="shared" si="395"/>
        <v>53.133546567597499</v>
      </c>
      <c r="AQ254">
        <f t="shared" si="396"/>
        <v>20.019560241945801</v>
      </c>
      <c r="AR254">
        <f t="shared" si="397"/>
        <v>8.2684052744956702</v>
      </c>
      <c r="AS254">
        <f t="shared" si="398"/>
        <v>0.18404546643081901</v>
      </c>
      <c r="AT254">
        <f t="shared" si="399"/>
        <v>52.9870465435692</v>
      </c>
      <c r="AU254">
        <f t="shared" si="400"/>
        <v>22.162473034228299</v>
      </c>
      <c r="AV254">
        <f t="shared" si="401"/>
        <v>7.5554825058629298</v>
      </c>
      <c r="AW254">
        <f t="shared" si="402"/>
        <v>0.115547157402152</v>
      </c>
      <c r="AX254">
        <f t="shared" si="403"/>
        <v>53.055544852597798</v>
      </c>
      <c r="AY254">
        <f t="shared" si="404"/>
        <v>21.089580118824198</v>
      </c>
      <c r="AZ254">
        <f t="shared" si="405"/>
        <v>6.9244061588818697</v>
      </c>
      <c r="BA254">
        <f t="shared" si="406"/>
        <v>0.26978183288502999</v>
      </c>
      <c r="BB254">
        <f t="shared" si="407"/>
        <v>52.901310177115</v>
      </c>
      <c r="BC254">
        <f t="shared" si="408"/>
        <v>20.667221218842499</v>
      </c>
      <c r="BD254">
        <f t="shared" si="409"/>
        <v>6.3917595312755697</v>
      </c>
      <c r="BE254">
        <f t="shared" si="410"/>
        <v>0.25411848580928698</v>
      </c>
      <c r="BF254">
        <f t="shared" si="411"/>
        <v>52.916973524190702</v>
      </c>
      <c r="BG254">
        <f t="shared" si="412"/>
        <v>20.745269021925999</v>
      </c>
      <c r="BH254">
        <f t="shared" si="413"/>
        <v>5.9511346010295796</v>
      </c>
      <c r="BI254">
        <f t="shared" si="414"/>
        <v>9.2308084866625107E-3</v>
      </c>
      <c r="BJ254">
        <f t="shared" si="415"/>
        <v>53.161861201513297</v>
      </c>
      <c r="BK254">
        <f t="shared" si="416"/>
        <v>21.098051087316001</v>
      </c>
      <c r="BL254">
        <f t="shared" si="417"/>
        <v>5.56321693036511</v>
      </c>
      <c r="BM254">
        <f t="shared" si="418"/>
        <v>0.14536577488675401</v>
      </c>
      <c r="BN254">
        <f t="shared" si="419"/>
        <v>53.025726235113197</v>
      </c>
      <c r="BO254">
        <f t="shared" si="420"/>
        <v>20.812921745506301</v>
      </c>
      <c r="BP254">
        <f t="shared" si="421"/>
        <v>5.2155000532675002</v>
      </c>
      <c r="BQ254">
        <f t="shared" si="422"/>
        <v>0.14868112463171301</v>
      </c>
      <c r="BR254">
        <f t="shared" si="423"/>
        <v>53.022410885368302</v>
      </c>
      <c r="BS254">
        <f t="shared" si="424"/>
        <v>21.121899869365599</v>
      </c>
      <c r="BT254">
        <f t="shared" si="425"/>
        <v>4.9082773470454599</v>
      </c>
      <c r="BU254">
        <f t="shared" si="426"/>
        <v>7.4658043871919197E-2</v>
      </c>
      <c r="BV254">
        <f t="shared" si="427"/>
        <v>53.096433966128103</v>
      </c>
      <c r="BW254">
        <f t="shared" si="428"/>
        <v>19.948460987734201</v>
      </c>
      <c r="BX254">
        <f t="shared" si="429"/>
        <v>4.62098705951811</v>
      </c>
      <c r="BY254">
        <f t="shared" si="430"/>
        <v>0.15573507315771201</v>
      </c>
      <c r="BZ254">
        <f t="shared" si="431"/>
        <v>53.015356936842302</v>
      </c>
      <c r="CA254">
        <f t="shared" si="432"/>
        <v>19.6817104967155</v>
      </c>
      <c r="CB254">
        <f t="shared" si="433"/>
        <v>4.3777419886087898</v>
      </c>
      <c r="CC254">
        <f t="shared" si="434"/>
        <v>0.23062709492844599</v>
      </c>
      <c r="CD254">
        <f t="shared" si="435"/>
        <v>52.940464915071601</v>
      </c>
      <c r="CE254">
        <f t="shared" si="436"/>
        <v>19.221303977350701</v>
      </c>
      <c r="CF254">
        <f t="shared" si="437"/>
        <v>4.16074542232227</v>
      </c>
      <c r="CG254">
        <f t="shared" si="438"/>
        <v>2.38353935651518E-2</v>
      </c>
      <c r="CH254">
        <f t="shared" si="439"/>
        <v>53.147256616434902</v>
      </c>
      <c r="CI254">
        <f t="shared" si="440"/>
        <v>18.805008149401701</v>
      </c>
      <c r="CJ254">
        <f t="shared" si="441"/>
        <v>3.9626146879259698</v>
      </c>
      <c r="CK254">
        <f t="shared" si="442"/>
        <v>5.9492844787738801E-2</v>
      </c>
      <c r="CL254">
        <f t="shared" si="443"/>
        <v>53.111599165212297</v>
      </c>
      <c r="CM254">
        <f t="shared" si="444"/>
        <v>17.984004840665701</v>
      </c>
      <c r="CN254">
        <f t="shared" si="445"/>
        <v>3.8034174795361402</v>
      </c>
      <c r="CO254">
        <f t="shared" si="446"/>
        <v>0.13090794705509301</v>
      </c>
      <c r="CP254">
        <f t="shared" si="447"/>
        <v>53.040184062944903</v>
      </c>
      <c r="CQ254">
        <f t="shared" si="448"/>
        <v>17.6256237740361</v>
      </c>
      <c r="CR254">
        <f t="shared" si="449"/>
        <v>3.6514243249662801</v>
      </c>
      <c r="CS254">
        <f t="shared" si="450"/>
        <v>0.38510837703828499</v>
      </c>
      <c r="CT254">
        <f t="shared" si="451"/>
        <v>52.785983632961702</v>
      </c>
      <c r="CU254">
        <f t="shared" si="452"/>
        <v>16.891222783451301</v>
      </c>
      <c r="CV254">
        <f t="shared" si="453"/>
        <v>3.5112639988587402</v>
      </c>
      <c r="CW254">
        <f t="shared" si="454"/>
        <v>0.244488276614653</v>
      </c>
      <c r="CX254">
        <f t="shared" si="455"/>
        <v>52.926603733385299</v>
      </c>
      <c r="CY254">
        <f t="shared" si="456"/>
        <v>16.425328779145701</v>
      </c>
      <c r="CZ254">
        <f t="shared" si="457"/>
        <v>3.3708134389043898</v>
      </c>
      <c r="DA254">
        <f t="shared" si="458"/>
        <v>0.247997013451738</v>
      </c>
      <c r="DB254">
        <f t="shared" si="459"/>
        <v>52.923094996548301</v>
      </c>
      <c r="DC254">
        <f t="shared" si="460"/>
        <v>15.6197347333569</v>
      </c>
      <c r="DD254">
        <f t="shared" si="461"/>
        <v>3.2411667681773002</v>
      </c>
      <c r="DE254">
        <f t="shared" si="462"/>
        <v>0.28684219491457402</v>
      </c>
      <c r="DF254">
        <f t="shared" si="463"/>
        <v>52.884249815085397</v>
      </c>
      <c r="DG254">
        <f t="shared" si="464"/>
        <v>15.0144202519567</v>
      </c>
      <c r="DH254">
        <f t="shared" si="465"/>
        <v>3.083886147022</v>
      </c>
      <c r="DI254">
        <f t="shared" si="466"/>
        <v>0.27932581028456699</v>
      </c>
      <c r="DJ254">
        <f t="shared" si="467"/>
        <v>52.891766199715398</v>
      </c>
      <c r="DK254">
        <f t="shared" si="468"/>
        <v>14.290951729733299</v>
      </c>
      <c r="DL254">
        <f t="shared" si="469"/>
        <v>2.9738571380955698</v>
      </c>
      <c r="DM254">
        <f t="shared" si="470"/>
        <v>0.20219002847487599</v>
      </c>
      <c r="DN254">
        <f t="shared" si="471"/>
        <v>52.9689019815251</v>
      </c>
      <c r="DO254">
        <f t="shared" si="472"/>
        <v>13.798160290777</v>
      </c>
      <c r="DP254">
        <f t="shared" si="473"/>
        <v>2.8453569558046401</v>
      </c>
      <c r="DQ254">
        <f t="shared" si="474"/>
        <v>8.0261791307923699E-2</v>
      </c>
      <c r="DR254">
        <f t="shared" si="475"/>
        <v>53.090830218692098</v>
      </c>
      <c r="DS254">
        <f t="shared" si="476"/>
        <v>13.3626623359227</v>
      </c>
      <c r="DT254">
        <f t="shared" si="477"/>
        <v>2.7505164453073299</v>
      </c>
      <c r="DU254">
        <f t="shared" si="478"/>
        <v>5.9376947457570099E-2</v>
      </c>
      <c r="DV254">
        <f t="shared" si="479"/>
        <v>53.111715062542402</v>
      </c>
    </row>
    <row r="255" spans="1:126" x14ac:dyDescent="0.15">
      <c r="A255">
        <v>153.36541460000001</v>
      </c>
      <c r="B255">
        <v>-54.441951959999997</v>
      </c>
      <c r="C255">
        <v>328</v>
      </c>
      <c r="D255">
        <v>32</v>
      </c>
      <c r="E255">
        <v>381.01950069999998</v>
      </c>
      <c r="F255">
        <v>173.07388309999999</v>
      </c>
      <c r="G255">
        <f t="shared" si="360"/>
        <v>31.445057623068099</v>
      </c>
      <c r="H255">
        <f t="shared" si="361"/>
        <v>21.606477135479398</v>
      </c>
      <c r="I255">
        <f t="shared" si="362"/>
        <v>45.912513585790002</v>
      </c>
      <c r="J255">
        <f t="shared" si="363"/>
        <v>8.5294383742100397</v>
      </c>
      <c r="K255">
        <f t="shared" si="364"/>
        <v>23.944643127974601</v>
      </c>
      <c r="L255">
        <f t="shared" si="365"/>
        <v>35.339380028270298</v>
      </c>
      <c r="M255">
        <f t="shared" si="366"/>
        <v>17.164980139794199</v>
      </c>
      <c r="N255">
        <f t="shared" si="367"/>
        <v>37.276971820205802</v>
      </c>
      <c r="O255">
        <f t="shared" si="368"/>
        <v>23.186395257929899</v>
      </c>
      <c r="P255">
        <f t="shared" si="369"/>
        <v>23.559586685513501</v>
      </c>
      <c r="Q255">
        <f t="shared" si="370"/>
        <v>12.209926089919399</v>
      </c>
      <c r="R255">
        <f t="shared" si="371"/>
        <v>42.232025870080598</v>
      </c>
      <c r="S255">
        <f t="shared" si="372"/>
        <v>22.6310788098573</v>
      </c>
      <c r="T255">
        <f t="shared" si="373"/>
        <v>25.0642924144231</v>
      </c>
      <c r="U255">
        <f t="shared" si="374"/>
        <v>0.39413354869205602</v>
      </c>
      <c r="V255">
        <f t="shared" si="375"/>
        <v>54.047818411307901</v>
      </c>
      <c r="W255">
        <f t="shared" si="376"/>
        <v>22.3121509437083</v>
      </c>
      <c r="X255">
        <f t="shared" si="377"/>
        <v>20.271344968564801</v>
      </c>
      <c r="Y255">
        <f t="shared" si="378"/>
        <v>0.134184072951819</v>
      </c>
      <c r="Z255">
        <f t="shared" si="379"/>
        <v>54.3077678870482</v>
      </c>
      <c r="AA255">
        <f t="shared" si="380"/>
        <v>22.193449877508399</v>
      </c>
      <c r="AB255">
        <f t="shared" si="381"/>
        <v>16.936264184745902</v>
      </c>
      <c r="AC255">
        <f t="shared" si="382"/>
        <v>0.255310351584356</v>
      </c>
      <c r="AD255">
        <f t="shared" si="383"/>
        <v>54.186641608415599</v>
      </c>
      <c r="AE255">
        <f t="shared" si="384"/>
        <v>22.865522767573299</v>
      </c>
      <c r="AF255">
        <f t="shared" si="385"/>
        <v>14.5191047139767</v>
      </c>
      <c r="AG255">
        <f t="shared" si="386"/>
        <v>0.116986767995687</v>
      </c>
      <c r="AH255">
        <f t="shared" si="387"/>
        <v>54.324965192004299</v>
      </c>
      <c r="AI255">
        <f t="shared" si="388"/>
        <v>24.026629971688401</v>
      </c>
      <c r="AJ255">
        <f t="shared" si="389"/>
        <v>12.704214768348301</v>
      </c>
      <c r="AK255">
        <f t="shared" si="390"/>
        <v>9.6084278639510398E-2</v>
      </c>
      <c r="AL255">
        <f t="shared" si="391"/>
        <v>54.345867681360502</v>
      </c>
      <c r="AM255">
        <f t="shared" si="392"/>
        <v>21.357004419278599</v>
      </c>
      <c r="AN255">
        <f t="shared" si="393"/>
        <v>11.3124073888747</v>
      </c>
      <c r="AO255">
        <f t="shared" si="394"/>
        <v>3.7832799144416798E-2</v>
      </c>
      <c r="AP255">
        <f t="shared" si="395"/>
        <v>54.404119160855601</v>
      </c>
      <c r="AQ255">
        <f t="shared" si="396"/>
        <v>20.954691158875601</v>
      </c>
      <c r="AR255">
        <f t="shared" si="397"/>
        <v>10.181305965554801</v>
      </c>
      <c r="AS255">
        <f t="shared" si="398"/>
        <v>1.7217310794701901E-2</v>
      </c>
      <c r="AT255">
        <f t="shared" si="399"/>
        <v>54.424734649205298</v>
      </c>
      <c r="AU255">
        <f t="shared" si="400"/>
        <v>21.0279162194328</v>
      </c>
      <c r="AV255">
        <f t="shared" si="401"/>
        <v>9.21270576351478</v>
      </c>
      <c r="AW255">
        <f t="shared" si="402"/>
        <v>8.4928239770362401E-2</v>
      </c>
      <c r="AX255">
        <f t="shared" si="403"/>
        <v>54.357023720229598</v>
      </c>
      <c r="AY255">
        <f t="shared" si="404"/>
        <v>22.904060606388999</v>
      </c>
      <c r="AZ255">
        <f t="shared" si="405"/>
        <v>8.4646585145332107</v>
      </c>
      <c r="BA255">
        <f t="shared" si="406"/>
        <v>8.5528327067293505E-2</v>
      </c>
      <c r="BB255">
        <f t="shared" si="407"/>
        <v>54.356423632932703</v>
      </c>
      <c r="BC255">
        <f t="shared" si="408"/>
        <v>21.869407007189299</v>
      </c>
      <c r="BD255">
        <f t="shared" si="409"/>
        <v>7.8156223984315103</v>
      </c>
      <c r="BE255">
        <f t="shared" si="410"/>
        <v>0.12803899422658199</v>
      </c>
      <c r="BF255">
        <f t="shared" si="411"/>
        <v>54.313912965773397</v>
      </c>
      <c r="BG255">
        <f t="shared" si="412"/>
        <v>21.425399715157901</v>
      </c>
      <c r="BH255">
        <f t="shared" si="413"/>
        <v>7.2573636556864001</v>
      </c>
      <c r="BI255">
        <f t="shared" si="414"/>
        <v>2.4523934200220601E-2</v>
      </c>
      <c r="BJ255">
        <f t="shared" si="415"/>
        <v>54.417428025799801</v>
      </c>
      <c r="BK255">
        <f t="shared" si="416"/>
        <v>21.445740230571801</v>
      </c>
      <c r="BL255">
        <f t="shared" si="417"/>
        <v>6.7897703701451499</v>
      </c>
      <c r="BM255">
        <f t="shared" si="418"/>
        <v>6.6727863628158801E-2</v>
      </c>
      <c r="BN255">
        <f t="shared" si="419"/>
        <v>54.375224096371802</v>
      </c>
      <c r="BO255">
        <f t="shared" si="420"/>
        <v>21.7372455543093</v>
      </c>
      <c r="BP255">
        <f t="shared" si="421"/>
        <v>6.3733369057297704</v>
      </c>
      <c r="BQ255">
        <f t="shared" si="422"/>
        <v>7.5924494960028899E-2</v>
      </c>
      <c r="BR255">
        <f t="shared" si="423"/>
        <v>54.366027465039998</v>
      </c>
      <c r="BS255">
        <f t="shared" si="424"/>
        <v>21.428936857698702</v>
      </c>
      <c r="BT255">
        <f t="shared" si="425"/>
        <v>5.9984183846509502</v>
      </c>
      <c r="BU255">
        <f t="shared" si="426"/>
        <v>3.2776444589392301E-2</v>
      </c>
      <c r="BV255">
        <f t="shared" si="427"/>
        <v>54.409175515410602</v>
      </c>
      <c r="BW255">
        <f t="shared" si="428"/>
        <v>21.689881743898301</v>
      </c>
      <c r="BX255">
        <f t="shared" si="429"/>
        <v>5.6646193988551401</v>
      </c>
      <c r="BY255">
        <f t="shared" si="430"/>
        <v>8.3467369188634705E-2</v>
      </c>
      <c r="BZ255">
        <f t="shared" si="431"/>
        <v>54.3584845908114</v>
      </c>
      <c r="CA255">
        <f t="shared" si="432"/>
        <v>20.5483090205352</v>
      </c>
      <c r="CB255">
        <f t="shared" si="433"/>
        <v>5.3549197437668603</v>
      </c>
      <c r="CC255">
        <f t="shared" si="434"/>
        <v>7.6328617168085894E-2</v>
      </c>
      <c r="CD255">
        <f t="shared" si="435"/>
        <v>54.365623342831903</v>
      </c>
      <c r="CE255">
        <f t="shared" si="436"/>
        <v>20.2694673401415</v>
      </c>
      <c r="CF255">
        <f t="shared" si="437"/>
        <v>5.0871484810372802</v>
      </c>
      <c r="CG255">
        <f t="shared" si="438"/>
        <v>4.8464352924061302E-2</v>
      </c>
      <c r="CH255">
        <f t="shared" si="439"/>
        <v>54.393487607075897</v>
      </c>
      <c r="CI255">
        <f t="shared" si="440"/>
        <v>19.803724858998901</v>
      </c>
      <c r="CJ255">
        <f t="shared" si="441"/>
        <v>4.8475550791659696</v>
      </c>
      <c r="CK255">
        <f t="shared" si="442"/>
        <v>3.6775714541020001E-2</v>
      </c>
      <c r="CL255">
        <f t="shared" si="443"/>
        <v>54.405176245459003</v>
      </c>
      <c r="CM255">
        <f t="shared" si="444"/>
        <v>19.3805204551429</v>
      </c>
      <c r="CN255">
        <f t="shared" si="445"/>
        <v>4.6272116664766099</v>
      </c>
      <c r="CO255">
        <f t="shared" si="446"/>
        <v>2.9378617712409998E-2</v>
      </c>
      <c r="CP255">
        <f t="shared" si="447"/>
        <v>54.412573342287601</v>
      </c>
      <c r="CQ255">
        <f t="shared" si="448"/>
        <v>18.5678108038936</v>
      </c>
      <c r="CR255">
        <f t="shared" si="449"/>
        <v>4.4415328781082302</v>
      </c>
      <c r="CS255">
        <f t="shared" si="450"/>
        <v>8.7394536878419804E-2</v>
      </c>
      <c r="CT255">
        <f t="shared" si="451"/>
        <v>54.354557423121598</v>
      </c>
      <c r="CU255">
        <f t="shared" si="452"/>
        <v>18.2028632115777</v>
      </c>
      <c r="CV255">
        <f t="shared" si="453"/>
        <v>4.2698365367881896</v>
      </c>
      <c r="CW255">
        <f t="shared" si="454"/>
        <v>0.13438690707717901</v>
      </c>
      <c r="CX255">
        <f t="shared" si="455"/>
        <v>54.307565052922797</v>
      </c>
      <c r="CY255">
        <f t="shared" si="456"/>
        <v>17.474748683114601</v>
      </c>
      <c r="CZ255">
        <f t="shared" si="457"/>
        <v>4.1068977372180298</v>
      </c>
      <c r="DA255">
        <f t="shared" si="458"/>
        <v>0.120959617534069</v>
      </c>
      <c r="DB255">
        <f t="shared" si="459"/>
        <v>54.3209923424659</v>
      </c>
      <c r="DC255">
        <f t="shared" si="460"/>
        <v>17.004568283338301</v>
      </c>
      <c r="DD255">
        <f t="shared" si="461"/>
        <v>3.94894013194041</v>
      </c>
      <c r="DE255">
        <f t="shared" si="462"/>
        <v>0.14047908773503501</v>
      </c>
      <c r="DF255">
        <f t="shared" si="463"/>
        <v>54.301472872265002</v>
      </c>
      <c r="DG255">
        <f t="shared" si="464"/>
        <v>16.2052001824513</v>
      </c>
      <c r="DH255">
        <f t="shared" si="465"/>
        <v>3.8026830900166901</v>
      </c>
      <c r="DI255">
        <f t="shared" si="466"/>
        <v>0.20424359388862801</v>
      </c>
      <c r="DJ255">
        <f t="shared" si="467"/>
        <v>54.237708366111399</v>
      </c>
      <c r="DK255">
        <f t="shared" si="468"/>
        <v>15.6024541813523</v>
      </c>
      <c r="DL255">
        <f t="shared" si="469"/>
        <v>3.6357988151391898</v>
      </c>
      <c r="DM255">
        <f t="shared" si="470"/>
        <v>0.13893390908564099</v>
      </c>
      <c r="DN255">
        <f t="shared" si="471"/>
        <v>54.303018050914403</v>
      </c>
      <c r="DO255">
        <f t="shared" si="472"/>
        <v>14.8834343819059</v>
      </c>
      <c r="DP255">
        <f t="shared" si="473"/>
        <v>3.5104335336616299</v>
      </c>
      <c r="DQ255">
        <f t="shared" si="474"/>
        <v>8.0919892163798496E-2</v>
      </c>
      <c r="DR255">
        <f t="shared" si="475"/>
        <v>54.361032067836199</v>
      </c>
      <c r="DS255">
        <f t="shared" si="476"/>
        <v>14.387319902509001</v>
      </c>
      <c r="DT255">
        <f t="shared" si="477"/>
        <v>3.3674095185162201</v>
      </c>
      <c r="DU255">
        <f t="shared" si="478"/>
        <v>2.9357594766850199E-2</v>
      </c>
      <c r="DV255">
        <f t="shared" si="479"/>
        <v>54.412594365233097</v>
      </c>
    </row>
    <row r="256" spans="1:126" x14ac:dyDescent="0.15">
      <c r="A256">
        <v>34.90360192</v>
      </c>
      <c r="B256">
        <v>-53.11044905</v>
      </c>
      <c r="C256">
        <v>341</v>
      </c>
      <c r="D256">
        <v>34</v>
      </c>
      <c r="E256">
        <v>385.36245730000002</v>
      </c>
      <c r="F256">
        <v>178.77635190000001</v>
      </c>
      <c r="G256">
        <f t="shared" si="360"/>
        <v>68.932526442494293</v>
      </c>
      <c r="H256">
        <f t="shared" si="361"/>
        <v>37.566069146132897</v>
      </c>
      <c r="I256">
        <f t="shared" si="362"/>
        <v>10.332004604626301</v>
      </c>
      <c r="J256">
        <f t="shared" si="363"/>
        <v>42.778444445373701</v>
      </c>
      <c r="K256">
        <f t="shared" si="364"/>
        <v>50.518200789419801</v>
      </c>
      <c r="L256">
        <f t="shared" si="365"/>
        <v>28.656672529350299</v>
      </c>
      <c r="M256">
        <f t="shared" si="366"/>
        <v>16.733632775139998</v>
      </c>
      <c r="N256">
        <f t="shared" si="367"/>
        <v>36.376816274859998</v>
      </c>
      <c r="O256">
        <f t="shared" si="368"/>
        <v>38.822281357281803</v>
      </c>
      <c r="P256">
        <f t="shared" si="369"/>
        <v>35.973060736373</v>
      </c>
      <c r="Q256">
        <f t="shared" si="370"/>
        <v>9.2298064558521702</v>
      </c>
      <c r="R256">
        <f t="shared" si="371"/>
        <v>43.880642594147801</v>
      </c>
      <c r="S256">
        <f t="shared" si="372"/>
        <v>34.375165265217603</v>
      </c>
      <c r="T256">
        <f t="shared" si="373"/>
        <v>26.9797955522798</v>
      </c>
      <c r="U256">
        <f t="shared" si="374"/>
        <v>7.8688428278910099</v>
      </c>
      <c r="V256">
        <f t="shared" si="375"/>
        <v>45.241606222108999</v>
      </c>
      <c r="W256">
        <f t="shared" si="376"/>
        <v>31.7309217832778</v>
      </c>
      <c r="X256">
        <f t="shared" si="377"/>
        <v>27.6037708012772</v>
      </c>
      <c r="Y256">
        <f t="shared" si="378"/>
        <v>0.34422366904004698</v>
      </c>
      <c r="Z256">
        <f t="shared" si="379"/>
        <v>52.766225380960002</v>
      </c>
      <c r="AA256">
        <f t="shared" si="380"/>
        <v>29.968092795317901</v>
      </c>
      <c r="AB256">
        <f t="shared" si="381"/>
        <v>23.187420820980901</v>
      </c>
      <c r="AC256">
        <f t="shared" si="382"/>
        <v>9.3104391008875603E-2</v>
      </c>
      <c r="AD256">
        <f t="shared" si="383"/>
        <v>53.017344658991099</v>
      </c>
      <c r="AE256">
        <f t="shared" si="384"/>
        <v>28.718868277008202</v>
      </c>
      <c r="AF256">
        <f t="shared" si="385"/>
        <v>19.9110333939532</v>
      </c>
      <c r="AG256">
        <f t="shared" si="386"/>
        <v>0.15808978381008501</v>
      </c>
      <c r="AH256">
        <f t="shared" si="387"/>
        <v>52.952359266189902</v>
      </c>
      <c r="AI256">
        <f t="shared" si="388"/>
        <v>28.456347837049702</v>
      </c>
      <c r="AJ256">
        <f t="shared" si="389"/>
        <v>17.425009104370702</v>
      </c>
      <c r="AK256">
        <f t="shared" si="390"/>
        <v>8.9050074904013704E-2</v>
      </c>
      <c r="AL256">
        <f t="shared" si="391"/>
        <v>53.021398975095998</v>
      </c>
      <c r="AM256">
        <f t="shared" si="392"/>
        <v>28.846787146940201</v>
      </c>
      <c r="AN256">
        <f t="shared" si="393"/>
        <v>15.4888939395614</v>
      </c>
      <c r="AO256">
        <f t="shared" si="394"/>
        <v>9.0801035850843995E-2</v>
      </c>
      <c r="AP256">
        <f t="shared" si="395"/>
        <v>53.019648014149197</v>
      </c>
      <c r="AQ256">
        <f t="shared" si="396"/>
        <v>25.9621084322462</v>
      </c>
      <c r="AR256">
        <f t="shared" si="397"/>
        <v>13.9589103129723</v>
      </c>
      <c r="AS256">
        <f t="shared" si="398"/>
        <v>1.77396898298098E-2</v>
      </c>
      <c r="AT256">
        <f t="shared" si="399"/>
        <v>53.092709360170197</v>
      </c>
      <c r="AU256">
        <f t="shared" si="400"/>
        <v>25.1154243753268</v>
      </c>
      <c r="AV256">
        <f t="shared" si="401"/>
        <v>12.6900392088906</v>
      </c>
      <c r="AW256">
        <f t="shared" si="402"/>
        <v>3.1221147250913399E-2</v>
      </c>
      <c r="AX256">
        <f t="shared" si="403"/>
        <v>53.079227902749103</v>
      </c>
      <c r="AY256">
        <f t="shared" si="404"/>
        <v>24.820857511112401</v>
      </c>
      <c r="AZ256">
        <f t="shared" si="405"/>
        <v>11.5911036388655</v>
      </c>
      <c r="BA256">
        <f t="shared" si="406"/>
        <v>0.18479141439308799</v>
      </c>
      <c r="BB256">
        <f t="shared" si="407"/>
        <v>52.925657635606903</v>
      </c>
      <c r="BC256">
        <f t="shared" si="408"/>
        <v>26.238243077732001</v>
      </c>
      <c r="BD256">
        <f t="shared" si="409"/>
        <v>10.720801755668299</v>
      </c>
      <c r="BE256">
        <f t="shared" si="410"/>
        <v>0.118973543743192</v>
      </c>
      <c r="BF256">
        <f t="shared" si="411"/>
        <v>52.991475506256798</v>
      </c>
      <c r="BG256">
        <f t="shared" si="412"/>
        <v>25.071271436950099</v>
      </c>
      <c r="BH256">
        <f t="shared" si="413"/>
        <v>9.9563385364622992</v>
      </c>
      <c r="BI256">
        <f t="shared" si="414"/>
        <v>0.13237215098575</v>
      </c>
      <c r="BJ256">
        <f t="shared" si="415"/>
        <v>52.978076899014198</v>
      </c>
      <c r="BK256">
        <f t="shared" si="416"/>
        <v>24.451905983957801</v>
      </c>
      <c r="BL256">
        <f t="shared" si="417"/>
        <v>9.2925826340314792</v>
      </c>
      <c r="BM256">
        <f t="shared" si="418"/>
        <v>2.4175958125148399E-2</v>
      </c>
      <c r="BN256">
        <f t="shared" si="419"/>
        <v>53.086273091874901</v>
      </c>
      <c r="BO256">
        <f t="shared" si="420"/>
        <v>24.273179395707299</v>
      </c>
      <c r="BP256">
        <f t="shared" si="421"/>
        <v>8.7267689621106097</v>
      </c>
      <c r="BQ256">
        <f t="shared" si="422"/>
        <v>7.0546477918356304E-2</v>
      </c>
      <c r="BR256">
        <f t="shared" si="423"/>
        <v>53.039902572081601</v>
      </c>
      <c r="BS256">
        <f t="shared" si="424"/>
        <v>24.3921142859611</v>
      </c>
      <c r="BT256">
        <f t="shared" si="425"/>
        <v>8.2209675201495394</v>
      </c>
      <c r="BU256">
        <f t="shared" si="426"/>
        <v>8.1280513542320701E-2</v>
      </c>
      <c r="BV256">
        <f t="shared" si="427"/>
        <v>53.029168536457703</v>
      </c>
      <c r="BW256">
        <f t="shared" si="428"/>
        <v>23.944643127974601</v>
      </c>
      <c r="BX256">
        <f t="shared" si="429"/>
        <v>7.7642319262433901</v>
      </c>
      <c r="BY256">
        <f t="shared" si="430"/>
        <v>4.3893214462618901E-2</v>
      </c>
      <c r="BZ256">
        <f t="shared" si="431"/>
        <v>53.0665558355374</v>
      </c>
      <c r="CA256">
        <f t="shared" si="432"/>
        <v>24.068084497226401</v>
      </c>
      <c r="CB256">
        <f t="shared" si="433"/>
        <v>7.3550921774638498</v>
      </c>
      <c r="CC256">
        <f t="shared" si="434"/>
        <v>0.104598289046305</v>
      </c>
      <c r="CD256">
        <f t="shared" si="435"/>
        <v>53.005850760953699</v>
      </c>
      <c r="CE256">
        <f t="shared" si="436"/>
        <v>22.864680272365099</v>
      </c>
      <c r="CF256">
        <f t="shared" si="437"/>
        <v>6.9758840857110496</v>
      </c>
      <c r="CG256">
        <f t="shared" si="438"/>
        <v>0.12842016898826999</v>
      </c>
      <c r="CH256">
        <f t="shared" si="439"/>
        <v>52.982028881011701</v>
      </c>
      <c r="CI256">
        <f t="shared" si="440"/>
        <v>22.503475847495299</v>
      </c>
      <c r="CJ256">
        <f t="shared" si="441"/>
        <v>6.6436733491103901</v>
      </c>
      <c r="CK256">
        <f t="shared" si="442"/>
        <v>4.1406506257881002E-3</v>
      </c>
      <c r="CL256">
        <f t="shared" si="443"/>
        <v>53.1063083993742</v>
      </c>
      <c r="CM256">
        <f t="shared" si="444"/>
        <v>21.959473731333901</v>
      </c>
      <c r="CN256">
        <f t="shared" si="445"/>
        <v>6.3440465594033997</v>
      </c>
      <c r="CO256">
        <f t="shared" si="446"/>
        <v>3.3094304084688803E-2</v>
      </c>
      <c r="CP256">
        <f t="shared" si="447"/>
        <v>53.077354745915301</v>
      </c>
      <c r="CQ256">
        <f t="shared" si="448"/>
        <v>21.4628533991098</v>
      </c>
      <c r="CR256">
        <f t="shared" si="449"/>
        <v>6.0682184481249903</v>
      </c>
      <c r="CS256">
        <f t="shared" si="450"/>
        <v>1.9536854442844299E-2</v>
      </c>
      <c r="CT256">
        <f t="shared" si="451"/>
        <v>53.090912195557202</v>
      </c>
      <c r="CU256">
        <f t="shared" si="452"/>
        <v>20.588623806649501</v>
      </c>
      <c r="CV256">
        <f t="shared" si="453"/>
        <v>5.8311522939736999</v>
      </c>
      <c r="CW256">
        <f t="shared" si="454"/>
        <v>0.20139949225329401</v>
      </c>
      <c r="CX256">
        <f t="shared" si="455"/>
        <v>52.909049557746698</v>
      </c>
      <c r="CY256">
        <f t="shared" si="456"/>
        <v>20.167379986613899</v>
      </c>
      <c r="CZ256">
        <f t="shared" si="457"/>
        <v>5.6106495755032801</v>
      </c>
      <c r="DA256">
        <f t="shared" si="458"/>
        <v>0.102475978363661</v>
      </c>
      <c r="DB256">
        <f t="shared" si="459"/>
        <v>53.0079730716363</v>
      </c>
      <c r="DC256">
        <f t="shared" si="460"/>
        <v>19.391711525590299</v>
      </c>
      <c r="DD256">
        <f t="shared" si="461"/>
        <v>5.4030878086640399</v>
      </c>
      <c r="DE256">
        <f t="shared" si="462"/>
        <v>0.13745180908360299</v>
      </c>
      <c r="DF256">
        <f t="shared" si="463"/>
        <v>52.972997240916399</v>
      </c>
      <c r="DG256">
        <f t="shared" si="464"/>
        <v>18.868686208671601</v>
      </c>
      <c r="DH256">
        <f t="shared" si="465"/>
        <v>5.2029734453801897</v>
      </c>
      <c r="DI256">
        <f t="shared" si="466"/>
        <v>0.155605051362943</v>
      </c>
      <c r="DJ256">
        <f t="shared" si="467"/>
        <v>52.954843998637102</v>
      </c>
      <c r="DK256">
        <f t="shared" si="468"/>
        <v>18.023421104213099</v>
      </c>
      <c r="DL256">
        <f t="shared" si="469"/>
        <v>5.01715296518804</v>
      </c>
      <c r="DM256">
        <f t="shared" si="470"/>
        <v>0.245368562714496</v>
      </c>
      <c r="DN256">
        <f t="shared" si="471"/>
        <v>52.865080487285503</v>
      </c>
      <c r="DO256">
        <f t="shared" si="472"/>
        <v>17.385672402253402</v>
      </c>
      <c r="DP256">
        <f t="shared" si="473"/>
        <v>4.8131946848963798</v>
      </c>
      <c r="DQ256">
        <f t="shared" si="474"/>
        <v>0.10813109173261599</v>
      </c>
      <c r="DR256">
        <f t="shared" si="475"/>
        <v>53.002317958267398</v>
      </c>
      <c r="DS256">
        <f t="shared" si="476"/>
        <v>16.6304954114559</v>
      </c>
      <c r="DT256">
        <f t="shared" si="477"/>
        <v>4.6527817065619201</v>
      </c>
      <c r="DU256">
        <f t="shared" si="478"/>
        <v>7.89458340236108E-2</v>
      </c>
      <c r="DV256">
        <f t="shared" si="479"/>
        <v>53.0315032159764</v>
      </c>
    </row>
    <row r="257" spans="1:126" x14ac:dyDescent="0.15">
      <c r="A257">
        <v>157.49815630000001</v>
      </c>
      <c r="B257">
        <v>-53.134308760000003</v>
      </c>
      <c r="C257">
        <v>345</v>
      </c>
      <c r="D257">
        <v>35</v>
      </c>
      <c r="E257">
        <v>385.36233520000002</v>
      </c>
      <c r="F257">
        <v>178.7762299</v>
      </c>
      <c r="G257">
        <f t="shared" si="360"/>
        <v>21.608548997257301</v>
      </c>
      <c r="H257">
        <f t="shared" si="361"/>
        <v>9.0459454100133801E-4</v>
      </c>
      <c r="I257">
        <f t="shared" si="362"/>
        <v>41.708404226537198</v>
      </c>
      <c r="J257">
        <f t="shared" si="363"/>
        <v>11.4259045334628</v>
      </c>
      <c r="K257">
        <f t="shared" si="364"/>
        <v>45.646719820276203</v>
      </c>
      <c r="L257">
        <f t="shared" si="365"/>
        <v>18.953337172200001</v>
      </c>
      <c r="M257">
        <f t="shared" si="366"/>
        <v>17.235143098554101</v>
      </c>
      <c r="N257">
        <f t="shared" si="367"/>
        <v>35.899165661445899</v>
      </c>
      <c r="O257">
        <f t="shared" si="368"/>
        <v>40.888513423037402</v>
      </c>
      <c r="P257">
        <f t="shared" si="369"/>
        <v>19.104145022191901</v>
      </c>
      <c r="Q257">
        <f t="shared" si="370"/>
        <v>14.7573484430525</v>
      </c>
      <c r="R257">
        <f t="shared" si="371"/>
        <v>38.376960316947503</v>
      </c>
      <c r="S257">
        <f t="shared" si="372"/>
        <v>34.476716934807001</v>
      </c>
      <c r="T257">
        <f t="shared" si="373"/>
        <v>26.979567379526902</v>
      </c>
      <c r="U257">
        <f t="shared" si="374"/>
        <v>5.2251354942814299</v>
      </c>
      <c r="V257">
        <f t="shared" si="375"/>
        <v>47.9091732657186</v>
      </c>
      <c r="W257">
        <f t="shared" si="376"/>
        <v>31.748545179128701</v>
      </c>
      <c r="X257">
        <f t="shared" si="377"/>
        <v>21.583653903621499</v>
      </c>
      <c r="Y257">
        <f t="shared" si="378"/>
        <v>4.5492283783581504</v>
      </c>
      <c r="Z257">
        <f t="shared" si="379"/>
        <v>48.585080381641902</v>
      </c>
      <c r="AA257">
        <f t="shared" si="380"/>
        <v>29.981051971186499</v>
      </c>
      <c r="AB257">
        <f t="shared" si="381"/>
        <v>23.0029904732971</v>
      </c>
      <c r="AC257">
        <f t="shared" si="382"/>
        <v>0.20311088262388</v>
      </c>
      <c r="AD257">
        <f t="shared" si="383"/>
        <v>52.9311978773761</v>
      </c>
      <c r="AE257">
        <f t="shared" si="384"/>
        <v>28.718868277008202</v>
      </c>
      <c r="AF257">
        <f t="shared" si="385"/>
        <v>19.874801977325301</v>
      </c>
      <c r="AG257">
        <f t="shared" si="386"/>
        <v>0.114987381100252</v>
      </c>
      <c r="AH257">
        <f t="shared" si="387"/>
        <v>53.019321378899797</v>
      </c>
      <c r="AI257">
        <f t="shared" si="388"/>
        <v>27.764556560368099</v>
      </c>
      <c r="AJ257">
        <f t="shared" si="389"/>
        <v>17.422040319387701</v>
      </c>
      <c r="AK257">
        <f t="shared" si="390"/>
        <v>9.5700803323296293E-2</v>
      </c>
      <c r="AL257">
        <f t="shared" si="391"/>
        <v>53.038607956676699</v>
      </c>
      <c r="AM257">
        <f t="shared" si="392"/>
        <v>27.6239046040231</v>
      </c>
      <c r="AN257">
        <f t="shared" si="393"/>
        <v>15.488795747489901</v>
      </c>
      <c r="AO257">
        <f t="shared" si="394"/>
        <v>6.3381972766058503E-2</v>
      </c>
      <c r="AP257">
        <f t="shared" si="395"/>
        <v>53.070926787233901</v>
      </c>
      <c r="AQ257">
        <f t="shared" si="396"/>
        <v>28.0489303636916</v>
      </c>
      <c r="AR257">
        <f t="shared" si="397"/>
        <v>13.939913434831301</v>
      </c>
      <c r="AS257">
        <f t="shared" si="398"/>
        <v>5.7300154422885302E-2</v>
      </c>
      <c r="AT257">
        <f t="shared" si="399"/>
        <v>53.077008605577099</v>
      </c>
      <c r="AU257">
        <f t="shared" si="400"/>
        <v>25.499027603356001</v>
      </c>
      <c r="AV257">
        <f t="shared" si="401"/>
        <v>12.6898356536643</v>
      </c>
      <c r="AW257">
        <f t="shared" si="402"/>
        <v>1.10940113429773E-2</v>
      </c>
      <c r="AX257">
        <f t="shared" si="403"/>
        <v>53.123214748656999</v>
      </c>
      <c r="AY257">
        <f t="shared" si="404"/>
        <v>24.742483909986799</v>
      </c>
      <c r="AZ257">
        <f t="shared" si="405"/>
        <v>11.632460029778199</v>
      </c>
      <c r="BA257">
        <f t="shared" si="406"/>
        <v>1.9430545869574701E-2</v>
      </c>
      <c r="BB257">
        <f t="shared" si="407"/>
        <v>53.1148782141304</v>
      </c>
      <c r="BC257">
        <f t="shared" si="408"/>
        <v>24.493006136256401</v>
      </c>
      <c r="BD257">
        <f t="shared" si="409"/>
        <v>10.699410183221101</v>
      </c>
      <c r="BE257">
        <f t="shared" si="410"/>
        <v>0.123313341918719</v>
      </c>
      <c r="BF257">
        <f t="shared" si="411"/>
        <v>53.010995418081301</v>
      </c>
      <c r="BG257">
        <f t="shared" si="412"/>
        <v>25.822678785933501</v>
      </c>
      <c r="BH257">
        <f t="shared" si="413"/>
        <v>9.9549651555512995</v>
      </c>
      <c r="BI257">
        <f t="shared" si="414"/>
        <v>7.5080382828197803E-2</v>
      </c>
      <c r="BJ257">
        <f t="shared" si="415"/>
        <v>53.059228377171799</v>
      </c>
      <c r="BK257">
        <f t="shared" si="416"/>
        <v>24.770099698909199</v>
      </c>
      <c r="BL257">
        <f t="shared" si="417"/>
        <v>9.2925219138301305</v>
      </c>
      <c r="BM257">
        <f t="shared" si="418"/>
        <v>1.6901839215444501E-2</v>
      </c>
      <c r="BN257">
        <f t="shared" si="419"/>
        <v>53.117406920784603</v>
      </c>
      <c r="BO257">
        <f t="shared" si="420"/>
        <v>24.2100852467476</v>
      </c>
      <c r="BP257">
        <f t="shared" si="421"/>
        <v>8.7117392942157394</v>
      </c>
      <c r="BQ257">
        <f t="shared" si="422"/>
        <v>3.2883725026169E-2</v>
      </c>
      <c r="BR257">
        <f t="shared" si="423"/>
        <v>53.101425034973801</v>
      </c>
      <c r="BS257">
        <f t="shared" si="424"/>
        <v>24.052513779716101</v>
      </c>
      <c r="BT257">
        <f t="shared" si="425"/>
        <v>8.2133760308252093</v>
      </c>
      <c r="BU257">
        <f t="shared" si="426"/>
        <v>4.9820321750615001E-2</v>
      </c>
      <c r="BV257">
        <f t="shared" si="427"/>
        <v>53.084488438249402</v>
      </c>
      <c r="BW257">
        <f t="shared" si="428"/>
        <v>24.179619973510398</v>
      </c>
      <c r="BX257">
        <f t="shared" si="429"/>
        <v>7.7641964996563404</v>
      </c>
      <c r="BY257">
        <f t="shared" si="430"/>
        <v>2.3428065805427101E-2</v>
      </c>
      <c r="BZ257">
        <f t="shared" si="431"/>
        <v>53.110880694194599</v>
      </c>
      <c r="CA257">
        <f t="shared" si="432"/>
        <v>23.7635769527643</v>
      </c>
      <c r="CB257">
        <f t="shared" si="433"/>
        <v>7.3555402012491697</v>
      </c>
      <c r="CC257">
        <f t="shared" si="434"/>
        <v>6.1350021240855701E-2</v>
      </c>
      <c r="CD257">
        <f t="shared" si="435"/>
        <v>53.072958738759098</v>
      </c>
      <c r="CE257">
        <f t="shared" si="436"/>
        <v>23.892023899892099</v>
      </c>
      <c r="CF257">
        <f t="shared" si="437"/>
        <v>6.9872920266122396</v>
      </c>
      <c r="CG257">
        <f t="shared" si="438"/>
        <v>6.6939150329902095E-2</v>
      </c>
      <c r="CH257">
        <f t="shared" si="439"/>
        <v>53.067369609670102</v>
      </c>
      <c r="CI257">
        <f t="shared" si="440"/>
        <v>22.7543084760878</v>
      </c>
      <c r="CJ257">
        <f t="shared" si="441"/>
        <v>6.6436557487812999</v>
      </c>
      <c r="CK257">
        <f t="shared" si="442"/>
        <v>3.5116514088063003E-2</v>
      </c>
      <c r="CL257">
        <f t="shared" si="443"/>
        <v>53.099192245911901</v>
      </c>
      <c r="CM257">
        <f t="shared" si="444"/>
        <v>22.419114704713099</v>
      </c>
      <c r="CN257">
        <f t="shared" si="445"/>
        <v>6.34164678822503</v>
      </c>
      <c r="CO257">
        <f t="shared" si="446"/>
        <v>2.0265044729231799E-2</v>
      </c>
      <c r="CP257">
        <f t="shared" si="447"/>
        <v>53.114043715270803</v>
      </c>
      <c r="CQ257">
        <f t="shared" si="448"/>
        <v>21.9029690561152</v>
      </c>
      <c r="CR257">
        <f t="shared" si="449"/>
        <v>6.0681788373081602</v>
      </c>
      <c r="CS257">
        <f t="shared" si="450"/>
        <v>2.1227288166564499E-2</v>
      </c>
      <c r="CT257">
        <f t="shared" si="451"/>
        <v>53.113081471833397</v>
      </c>
      <c r="CU257">
        <f t="shared" si="452"/>
        <v>21.429885533192699</v>
      </c>
      <c r="CV257">
        <f t="shared" si="453"/>
        <v>5.8153380524203202</v>
      </c>
      <c r="CW257">
        <f t="shared" si="454"/>
        <v>3.3281916421046699E-2</v>
      </c>
      <c r="CX257">
        <f t="shared" si="455"/>
        <v>53.101026843579</v>
      </c>
      <c r="CY257">
        <f t="shared" si="456"/>
        <v>20.588997370043</v>
      </c>
      <c r="CZ257">
        <f t="shared" si="457"/>
        <v>5.5978697747036597</v>
      </c>
      <c r="DA257">
        <f t="shared" si="458"/>
        <v>8.5237909834582404E-2</v>
      </c>
      <c r="DB257">
        <f t="shared" si="459"/>
        <v>53.0490708501654</v>
      </c>
      <c r="DC257">
        <f t="shared" si="460"/>
        <v>20.187205564789299</v>
      </c>
      <c r="DD257">
        <f t="shared" si="461"/>
        <v>5.3948203330040698</v>
      </c>
      <c r="DE257">
        <f t="shared" si="462"/>
        <v>6.5839931073363306E-2</v>
      </c>
      <c r="DF257">
        <f t="shared" si="463"/>
        <v>53.068468828926598</v>
      </c>
      <c r="DG257">
        <f t="shared" si="464"/>
        <v>19.439531284611899</v>
      </c>
      <c r="DH257">
        <f t="shared" si="465"/>
        <v>5.2029397271411497</v>
      </c>
      <c r="DI257">
        <f t="shared" si="466"/>
        <v>0.101019856902605</v>
      </c>
      <c r="DJ257">
        <f t="shared" si="467"/>
        <v>53.0332889030974</v>
      </c>
      <c r="DK257">
        <f t="shared" si="468"/>
        <v>18.933671155848302</v>
      </c>
      <c r="DL257">
        <f t="shared" si="469"/>
        <v>5.0171204511718202</v>
      </c>
      <c r="DM257">
        <f t="shared" si="470"/>
        <v>0.143906085420518</v>
      </c>
      <c r="DN257">
        <f t="shared" si="471"/>
        <v>52.990402674579499</v>
      </c>
      <c r="DO257">
        <f t="shared" si="472"/>
        <v>18.112649580599498</v>
      </c>
      <c r="DP257">
        <f t="shared" si="473"/>
        <v>4.84411629768314</v>
      </c>
      <c r="DQ257">
        <f t="shared" si="474"/>
        <v>0.15815197300803899</v>
      </c>
      <c r="DR257">
        <f t="shared" si="475"/>
        <v>52.976156786992</v>
      </c>
      <c r="DS257">
        <f t="shared" si="476"/>
        <v>17.4955781561507</v>
      </c>
      <c r="DT257">
        <f t="shared" si="477"/>
        <v>4.6527244989472996</v>
      </c>
      <c r="DU257">
        <f t="shared" si="478"/>
        <v>5.6407732785299099E-2</v>
      </c>
      <c r="DV257">
        <f t="shared" si="479"/>
        <v>53.0779010272147</v>
      </c>
    </row>
    <row r="258" spans="1:126" x14ac:dyDescent="0.15">
      <c r="A258">
        <v>97.46206445</v>
      </c>
      <c r="B258">
        <v>-57.629825779999997</v>
      </c>
      <c r="C258">
        <v>345</v>
      </c>
      <c r="D258">
        <v>35</v>
      </c>
      <c r="E258">
        <v>387.67376710000002</v>
      </c>
      <c r="F258">
        <v>182.38745119999999</v>
      </c>
      <c r="G258">
        <f t="shared" si="360"/>
        <v>0</v>
      </c>
      <c r="H258">
        <f t="shared" si="361"/>
        <v>22.470713317281799</v>
      </c>
      <c r="I258" t="e">
        <f t="shared" si="362"/>
        <v>#DIV/0!</v>
      </c>
      <c r="J258" t="e">
        <f t="shared" si="363"/>
        <v>#DIV/0!</v>
      </c>
      <c r="K258">
        <f t="shared" si="364"/>
        <v>10.9024951758889</v>
      </c>
      <c r="L258">
        <f t="shared" si="365"/>
        <v>11.337050505388</v>
      </c>
      <c r="M258" t="e">
        <f t="shared" si="366"/>
        <v>#NUM!</v>
      </c>
      <c r="N258" t="e">
        <f t="shared" si="367"/>
        <v>#NUM!</v>
      </c>
      <c r="O258">
        <f t="shared" si="368"/>
        <v>30.431146546850801</v>
      </c>
      <c r="P258">
        <f t="shared" si="369"/>
        <v>20.178179645568399</v>
      </c>
      <c r="Q258">
        <f t="shared" si="370"/>
        <v>50.142130025321499</v>
      </c>
      <c r="R258">
        <f t="shared" si="371"/>
        <v>7.4876957546784997</v>
      </c>
      <c r="S258">
        <f t="shared" si="372"/>
        <v>30.666385067278</v>
      </c>
      <c r="T258">
        <f t="shared" si="373"/>
        <v>19.820436788788498</v>
      </c>
      <c r="U258">
        <f t="shared" si="374"/>
        <v>41.989791279857101</v>
      </c>
      <c r="V258">
        <f t="shared" si="375"/>
        <v>15.6400345001429</v>
      </c>
      <c r="W258">
        <f t="shared" si="376"/>
        <v>27.581373547845601</v>
      </c>
      <c r="X258">
        <f t="shared" si="377"/>
        <v>26.0170715732208</v>
      </c>
      <c r="Y258">
        <f t="shared" si="378"/>
        <v>13.6823169898126</v>
      </c>
      <c r="Z258">
        <f t="shared" si="379"/>
        <v>43.947508790187399</v>
      </c>
      <c r="AA258">
        <f t="shared" si="380"/>
        <v>26.4571209826073</v>
      </c>
      <c r="AB258">
        <f t="shared" si="381"/>
        <v>21.680892977684</v>
      </c>
      <c r="AC258">
        <f t="shared" si="382"/>
        <v>11.963889426601</v>
      </c>
      <c r="AD258">
        <f t="shared" si="383"/>
        <v>45.665936353398997</v>
      </c>
      <c r="AE258">
        <f t="shared" si="384"/>
        <v>25.6980445467313</v>
      </c>
      <c r="AF258">
        <f t="shared" si="385"/>
        <v>22.922201327061899</v>
      </c>
      <c r="AG258">
        <f t="shared" si="386"/>
        <v>0.352558216462661</v>
      </c>
      <c r="AH258">
        <f t="shared" si="387"/>
        <v>57.277267563537301</v>
      </c>
      <c r="AI258">
        <f t="shared" si="388"/>
        <v>25.129009742382198</v>
      </c>
      <c r="AJ258">
        <f t="shared" si="389"/>
        <v>20.1956598667851</v>
      </c>
      <c r="AK258">
        <f t="shared" si="390"/>
        <v>0.20383563590645701</v>
      </c>
      <c r="AL258">
        <f t="shared" si="391"/>
        <v>57.425990144093497</v>
      </c>
      <c r="AM258">
        <f t="shared" si="392"/>
        <v>24.679605831438298</v>
      </c>
      <c r="AN258">
        <f t="shared" si="393"/>
        <v>17.979050651044499</v>
      </c>
      <c r="AO258">
        <f t="shared" si="394"/>
        <v>0.21819913126458301</v>
      </c>
      <c r="AP258">
        <f t="shared" si="395"/>
        <v>57.4116266487354</v>
      </c>
      <c r="AQ258">
        <f t="shared" si="396"/>
        <v>24.861514143620798</v>
      </c>
      <c r="AR258">
        <f t="shared" si="397"/>
        <v>16.183952767195201</v>
      </c>
      <c r="AS258">
        <f t="shared" si="398"/>
        <v>0.16421633727298099</v>
      </c>
      <c r="AT258">
        <f t="shared" si="399"/>
        <v>57.465609442727001</v>
      </c>
      <c r="AU258">
        <f t="shared" si="400"/>
        <v>25.499027603356001</v>
      </c>
      <c r="AV258">
        <f t="shared" si="401"/>
        <v>14.7126809479294</v>
      </c>
      <c r="AW258">
        <f t="shared" si="402"/>
        <v>6.3299156671809798E-2</v>
      </c>
      <c r="AX258">
        <f t="shared" si="403"/>
        <v>57.566526623328201</v>
      </c>
      <c r="AY258">
        <f t="shared" si="404"/>
        <v>23.374108636409701</v>
      </c>
      <c r="AZ258">
        <f t="shared" si="405"/>
        <v>13.5031090023184</v>
      </c>
      <c r="BA258">
        <f t="shared" si="406"/>
        <v>5.3768154680696102E-2</v>
      </c>
      <c r="BB258">
        <f t="shared" si="407"/>
        <v>57.576057625319301</v>
      </c>
      <c r="BC258">
        <f t="shared" si="408"/>
        <v>22.839215916910899</v>
      </c>
      <c r="BD258">
        <f t="shared" si="409"/>
        <v>12.464506394154</v>
      </c>
      <c r="BE258">
        <f t="shared" si="410"/>
        <v>0.13106954678867899</v>
      </c>
      <c r="BF258">
        <f t="shared" si="411"/>
        <v>57.498756233211303</v>
      </c>
      <c r="BG258">
        <f t="shared" si="412"/>
        <v>22.743505697952401</v>
      </c>
      <c r="BH258">
        <f t="shared" si="413"/>
        <v>11.537346055891399</v>
      </c>
      <c r="BI258">
        <f t="shared" si="414"/>
        <v>0.44736730798114399</v>
      </c>
      <c r="BJ258">
        <f t="shared" si="415"/>
        <v>57.182458472018901</v>
      </c>
      <c r="BK258">
        <f t="shared" si="416"/>
        <v>24.101166866871299</v>
      </c>
      <c r="BL258">
        <f t="shared" si="417"/>
        <v>10.788850949285701</v>
      </c>
      <c r="BM258">
        <f t="shared" si="418"/>
        <v>0.19451814361755501</v>
      </c>
      <c r="BN258">
        <f t="shared" si="419"/>
        <v>57.435307636382397</v>
      </c>
      <c r="BO258">
        <f t="shared" si="420"/>
        <v>23.2219684677274</v>
      </c>
      <c r="BP258">
        <f t="shared" si="421"/>
        <v>10.115232570000201</v>
      </c>
      <c r="BQ258">
        <f t="shared" si="422"/>
        <v>4.1355102716012497E-2</v>
      </c>
      <c r="BR258">
        <f t="shared" si="423"/>
        <v>57.588470677284</v>
      </c>
      <c r="BS258">
        <f t="shared" si="424"/>
        <v>22.7859625851742</v>
      </c>
      <c r="BT258">
        <f t="shared" si="425"/>
        <v>9.5202188894119697</v>
      </c>
      <c r="BU258">
        <f t="shared" si="426"/>
        <v>8.5182248012160094E-2</v>
      </c>
      <c r="BV258">
        <f t="shared" si="427"/>
        <v>57.544643531987802</v>
      </c>
      <c r="BW258">
        <f t="shared" si="428"/>
        <v>22.716263014176299</v>
      </c>
      <c r="BX258">
        <f t="shared" si="429"/>
        <v>9.0044433903650898</v>
      </c>
      <c r="BY258">
        <f t="shared" si="430"/>
        <v>0.12907429703095299</v>
      </c>
      <c r="BZ258">
        <f t="shared" si="431"/>
        <v>57.500751482969001</v>
      </c>
      <c r="CA258">
        <f t="shared" si="432"/>
        <v>22.907008395957199</v>
      </c>
      <c r="CB258">
        <f t="shared" si="433"/>
        <v>8.5373226186902809</v>
      </c>
      <c r="CC258">
        <f t="shared" si="434"/>
        <v>7.5344193942531501E-2</v>
      </c>
      <c r="CD258">
        <f t="shared" si="435"/>
        <v>57.554481586057499</v>
      </c>
      <c r="CE258">
        <f t="shared" si="436"/>
        <v>22.575398105126101</v>
      </c>
      <c r="CF258">
        <f t="shared" si="437"/>
        <v>8.1104430311637294</v>
      </c>
      <c r="CG258">
        <f t="shared" si="438"/>
        <v>0.18389350274326999</v>
      </c>
      <c r="CH258">
        <f t="shared" si="439"/>
        <v>57.445932277256702</v>
      </c>
      <c r="CI258">
        <f t="shared" si="440"/>
        <v>22.7543084760878</v>
      </c>
      <c r="CJ258">
        <f t="shared" si="441"/>
        <v>7.7238039568796202</v>
      </c>
      <c r="CK258">
        <f t="shared" si="442"/>
        <v>0.25747503045603098</v>
      </c>
      <c r="CL258">
        <f t="shared" si="443"/>
        <v>57.372350749543997</v>
      </c>
      <c r="CM258">
        <f t="shared" si="444"/>
        <v>21.7200217271747</v>
      </c>
      <c r="CN258">
        <f t="shared" si="445"/>
        <v>7.3619694136375902</v>
      </c>
      <c r="CO258">
        <f t="shared" si="446"/>
        <v>7.1270557533242903E-3</v>
      </c>
      <c r="CP258">
        <f t="shared" si="447"/>
        <v>57.622698724246703</v>
      </c>
      <c r="CQ258">
        <f t="shared" si="448"/>
        <v>21.4443705871169</v>
      </c>
      <c r="CR258">
        <f t="shared" si="449"/>
        <v>7.0418590114567001</v>
      </c>
      <c r="CS258">
        <f t="shared" si="450"/>
        <v>6.3312461415790694E-2</v>
      </c>
      <c r="CT258">
        <f t="shared" si="451"/>
        <v>57.5665133185842</v>
      </c>
      <c r="CU258">
        <f t="shared" si="452"/>
        <v>20.9903453454437</v>
      </c>
      <c r="CV258">
        <f t="shared" si="453"/>
        <v>6.7504824843555404</v>
      </c>
      <c r="CW258">
        <f t="shared" si="454"/>
        <v>3.3174130430795701E-2</v>
      </c>
      <c r="CX258">
        <f t="shared" si="455"/>
        <v>57.596651649569203</v>
      </c>
      <c r="CY258">
        <f t="shared" si="456"/>
        <v>20.572690111865001</v>
      </c>
      <c r="CZ258">
        <f t="shared" si="457"/>
        <v>6.4804631849813203</v>
      </c>
      <c r="DA258">
        <f t="shared" si="458"/>
        <v>0.249413573696112</v>
      </c>
      <c r="DB258">
        <f t="shared" si="459"/>
        <v>57.380412206303902</v>
      </c>
      <c r="DC258">
        <f t="shared" si="460"/>
        <v>19.7971128558106</v>
      </c>
      <c r="DD258">
        <f t="shared" si="461"/>
        <v>6.2464597759193801</v>
      </c>
      <c r="DE258">
        <f t="shared" si="462"/>
        <v>0.142981535055098</v>
      </c>
      <c r="DF258">
        <f t="shared" si="463"/>
        <v>57.486844244944898</v>
      </c>
      <c r="DG258">
        <f t="shared" si="464"/>
        <v>19.439531284611899</v>
      </c>
      <c r="DH258">
        <f t="shared" si="465"/>
        <v>6.0268343471803103</v>
      </c>
      <c r="DI258">
        <f t="shared" si="466"/>
        <v>0.16504778118174401</v>
      </c>
      <c r="DJ258">
        <f t="shared" si="467"/>
        <v>57.464777998818299</v>
      </c>
      <c r="DK258">
        <f t="shared" si="468"/>
        <v>18.7452623101615</v>
      </c>
      <c r="DL258">
        <f t="shared" si="469"/>
        <v>5.8197675881190696</v>
      </c>
      <c r="DM258">
        <f t="shared" si="470"/>
        <v>0.26172244099780001</v>
      </c>
      <c r="DN258">
        <f t="shared" si="471"/>
        <v>57.368103339002197</v>
      </c>
      <c r="DO258">
        <f t="shared" si="472"/>
        <v>18.280785943577701</v>
      </c>
      <c r="DP258">
        <f t="shared" si="473"/>
        <v>5.6190859471494496</v>
      </c>
      <c r="DQ258">
        <f t="shared" si="474"/>
        <v>0.40474736029768299</v>
      </c>
      <c r="DR258">
        <f t="shared" si="475"/>
        <v>57.225078419702299</v>
      </c>
      <c r="DS258">
        <f t="shared" si="476"/>
        <v>17.508894594579498</v>
      </c>
      <c r="DT258">
        <f t="shared" si="477"/>
        <v>5.4317830822444702</v>
      </c>
      <c r="DU258">
        <f t="shared" si="478"/>
        <v>0.333924064343116</v>
      </c>
      <c r="DV258">
        <f t="shared" si="479"/>
        <v>57.295901715656903</v>
      </c>
    </row>
    <row r="259" spans="1:126" x14ac:dyDescent="0.15">
      <c r="A259">
        <v>137.08915440000001</v>
      </c>
      <c r="B259">
        <v>-60.741802130000004</v>
      </c>
      <c r="C259">
        <v>350</v>
      </c>
      <c r="D259">
        <v>34</v>
      </c>
      <c r="E259">
        <v>388.23776249999997</v>
      </c>
      <c r="F259">
        <v>182.3765411</v>
      </c>
      <c r="G259">
        <f t="shared" si="360"/>
        <v>26.723160404345599</v>
      </c>
      <c r="H259">
        <f t="shared" si="361"/>
        <v>2.95636429251382</v>
      </c>
      <c r="I259">
        <f t="shared" si="362"/>
        <v>34.925762252555899</v>
      </c>
      <c r="J259">
        <f t="shared" si="363"/>
        <v>25.816039877444101</v>
      </c>
      <c r="K259">
        <f t="shared" si="364"/>
        <v>13.4830491131017</v>
      </c>
      <c r="L259">
        <f t="shared" si="365"/>
        <v>12.18371530113</v>
      </c>
      <c r="M259">
        <f t="shared" si="366"/>
        <v>73.155571393640898</v>
      </c>
      <c r="N259">
        <f t="shared" si="367"/>
        <v>12.4137692636409</v>
      </c>
      <c r="O259">
        <f t="shared" si="368"/>
        <v>15.8654608916389</v>
      </c>
      <c r="P259">
        <f t="shared" si="369"/>
        <v>8.1221744972443606</v>
      </c>
      <c r="Q259" t="e">
        <f t="shared" si="370"/>
        <v>#NUM!</v>
      </c>
      <c r="R259" t="e">
        <f t="shared" si="371"/>
        <v>#NUM!</v>
      </c>
      <c r="S259">
        <f t="shared" si="372"/>
        <v>29.206623875369601</v>
      </c>
      <c r="T259">
        <f t="shared" si="373"/>
        <v>15.5675413423516</v>
      </c>
      <c r="U259">
        <f t="shared" si="374"/>
        <v>35.753146995531203</v>
      </c>
      <c r="V259">
        <f t="shared" si="375"/>
        <v>24.9886551344688</v>
      </c>
      <c r="W259">
        <f t="shared" si="376"/>
        <v>29.690980691984102</v>
      </c>
      <c r="X259">
        <f t="shared" si="377"/>
        <v>16.273933637271298</v>
      </c>
      <c r="Y259">
        <f t="shared" si="378"/>
        <v>22.371068681907602</v>
      </c>
      <c r="Z259">
        <f t="shared" si="379"/>
        <v>38.370733448092402</v>
      </c>
      <c r="AA259">
        <f t="shared" si="380"/>
        <v>27.338061979781799</v>
      </c>
      <c r="AB259">
        <f t="shared" si="381"/>
        <v>22.0202525612622</v>
      </c>
      <c r="AC259">
        <f t="shared" si="382"/>
        <v>7.8487307190992199</v>
      </c>
      <c r="AD259">
        <f t="shared" si="383"/>
        <v>52.893071410900802</v>
      </c>
      <c r="AE259">
        <f t="shared" si="384"/>
        <v>26.442434819398201</v>
      </c>
      <c r="AF259">
        <f t="shared" si="385"/>
        <v>18.874502195367601</v>
      </c>
      <c r="AG259">
        <f t="shared" si="386"/>
        <v>7.0121351804616001</v>
      </c>
      <c r="AH259">
        <f t="shared" si="387"/>
        <v>53.729666949538398</v>
      </c>
      <c r="AI259">
        <f t="shared" si="388"/>
        <v>25.781373948913199</v>
      </c>
      <c r="AJ259">
        <f t="shared" si="389"/>
        <v>20.294709526237501</v>
      </c>
      <c r="AK259">
        <f t="shared" si="390"/>
        <v>0.34510545114874502</v>
      </c>
      <c r="AL259">
        <f t="shared" si="391"/>
        <v>60.396696678851299</v>
      </c>
      <c r="AM259">
        <f t="shared" si="392"/>
        <v>25.267215494091602</v>
      </c>
      <c r="AN259">
        <f t="shared" si="393"/>
        <v>18.162763773072498</v>
      </c>
      <c r="AO259">
        <f t="shared" si="394"/>
        <v>0.123736033837148</v>
      </c>
      <c r="AP259">
        <f t="shared" si="395"/>
        <v>60.618066096162899</v>
      </c>
      <c r="AQ259">
        <f t="shared" si="396"/>
        <v>24.861514143620798</v>
      </c>
      <c r="AR259">
        <f t="shared" si="397"/>
        <v>16.371530421206099</v>
      </c>
      <c r="AS259">
        <f t="shared" si="398"/>
        <v>0.148164539726273</v>
      </c>
      <c r="AT259">
        <f t="shared" si="399"/>
        <v>60.593637590273701</v>
      </c>
      <c r="AU259">
        <f t="shared" si="400"/>
        <v>25.018604572632899</v>
      </c>
      <c r="AV259">
        <f t="shared" si="401"/>
        <v>14.8854532513878</v>
      </c>
      <c r="AW259">
        <f t="shared" si="402"/>
        <v>0.10383761048272</v>
      </c>
      <c r="AX259">
        <f t="shared" si="403"/>
        <v>60.637964519517297</v>
      </c>
      <c r="AY259">
        <f t="shared" si="404"/>
        <v>25.595190289864799</v>
      </c>
      <c r="AZ259">
        <f t="shared" si="405"/>
        <v>13.6449962460467</v>
      </c>
      <c r="BA259">
        <f t="shared" si="406"/>
        <v>3.9510753191433698E-2</v>
      </c>
      <c r="BB259">
        <f t="shared" si="407"/>
        <v>60.702291376808603</v>
      </c>
      <c r="BC259">
        <f t="shared" si="408"/>
        <v>23.626329498336698</v>
      </c>
      <c r="BD259">
        <f t="shared" si="409"/>
        <v>12.610154597946201</v>
      </c>
      <c r="BE259">
        <f t="shared" si="410"/>
        <v>3.3717314578199299E-2</v>
      </c>
      <c r="BF259">
        <f t="shared" si="411"/>
        <v>60.708084815421799</v>
      </c>
      <c r="BG259">
        <f t="shared" si="412"/>
        <v>23.119971212649101</v>
      </c>
      <c r="BH259">
        <f t="shared" si="413"/>
        <v>11.709522877065901</v>
      </c>
      <c r="BI259">
        <f t="shared" si="414"/>
        <v>0.100682459295467</v>
      </c>
      <c r="BJ259">
        <f t="shared" si="415"/>
        <v>60.641119670704498</v>
      </c>
      <c r="BK259">
        <f t="shared" si="416"/>
        <v>23.014203353419099</v>
      </c>
      <c r="BL259">
        <f t="shared" si="417"/>
        <v>10.8953092122408</v>
      </c>
      <c r="BM259">
        <f t="shared" si="418"/>
        <v>0.28334204832849103</v>
      </c>
      <c r="BN259">
        <f t="shared" si="419"/>
        <v>60.458460081671497</v>
      </c>
      <c r="BO259">
        <f t="shared" si="420"/>
        <v>24.273179395707299</v>
      </c>
      <c r="BP259">
        <f t="shared" si="421"/>
        <v>10.232367110617799</v>
      </c>
      <c r="BQ259">
        <f t="shared" si="422"/>
        <v>6.0653441705981401E-2</v>
      </c>
      <c r="BR259">
        <f t="shared" si="423"/>
        <v>60.681148688294002</v>
      </c>
      <c r="BS259">
        <f t="shared" si="424"/>
        <v>23.432961689909899</v>
      </c>
      <c r="BT259">
        <f t="shared" si="425"/>
        <v>9.6314036595547101</v>
      </c>
      <c r="BU259">
        <f t="shared" si="426"/>
        <v>5.6885996474904901E-2</v>
      </c>
      <c r="BV259">
        <f t="shared" si="427"/>
        <v>60.6849161335251</v>
      </c>
      <c r="BW259">
        <f t="shared" si="428"/>
        <v>23.008876625346598</v>
      </c>
      <c r="BX259">
        <f t="shared" si="429"/>
        <v>9.0963256784683395</v>
      </c>
      <c r="BY259">
        <f t="shared" si="430"/>
        <v>6.0939003469280099E-2</v>
      </c>
      <c r="BZ259">
        <f t="shared" si="431"/>
        <v>60.680863126530703</v>
      </c>
      <c r="CA259">
        <f t="shared" si="432"/>
        <v>22.932360167167399</v>
      </c>
      <c r="CB259">
        <f t="shared" si="433"/>
        <v>8.6301243171238102</v>
      </c>
      <c r="CC259">
        <f t="shared" si="434"/>
        <v>4.8732770468944003E-2</v>
      </c>
      <c r="CD259">
        <f t="shared" si="435"/>
        <v>60.693069359531101</v>
      </c>
      <c r="CE259">
        <f t="shared" si="436"/>
        <v>23.101973092371601</v>
      </c>
      <c r="CF259">
        <f t="shared" si="437"/>
        <v>8.2050420774232808</v>
      </c>
      <c r="CG259">
        <f t="shared" si="438"/>
        <v>0.106664738411879</v>
      </c>
      <c r="CH259">
        <f t="shared" si="439"/>
        <v>60.635137391588103</v>
      </c>
      <c r="CI259">
        <f t="shared" si="440"/>
        <v>22.7779869475327</v>
      </c>
      <c r="CJ259">
        <f t="shared" si="441"/>
        <v>7.8143128420884898</v>
      </c>
      <c r="CK259">
        <f t="shared" si="442"/>
        <v>0.119167585003102</v>
      </c>
      <c r="CL259">
        <f t="shared" si="443"/>
        <v>60.622634544996899</v>
      </c>
      <c r="CM259">
        <f t="shared" si="444"/>
        <v>22.938899587180298</v>
      </c>
      <c r="CN259">
        <f t="shared" si="445"/>
        <v>7.4586950607120004</v>
      </c>
      <c r="CO259">
        <f t="shared" si="446"/>
        <v>7.8542653000248E-2</v>
      </c>
      <c r="CP259">
        <f t="shared" si="447"/>
        <v>60.663259476999798</v>
      </c>
      <c r="CQ259">
        <f t="shared" si="448"/>
        <v>21.9415561268681</v>
      </c>
      <c r="CR259">
        <f t="shared" si="449"/>
        <v>7.1243358482032804</v>
      </c>
      <c r="CS259">
        <f t="shared" si="450"/>
        <v>3.51942028742116E-2</v>
      </c>
      <c r="CT259">
        <f t="shared" si="451"/>
        <v>60.706607927125802</v>
      </c>
      <c r="CU259">
        <f t="shared" si="452"/>
        <v>21.6664878334512</v>
      </c>
      <c r="CV259">
        <f t="shared" si="453"/>
        <v>6.82746556148156</v>
      </c>
      <c r="CW259">
        <f t="shared" si="454"/>
        <v>4.12364924359023E-2</v>
      </c>
      <c r="CX259">
        <f t="shared" si="455"/>
        <v>60.700565637564097</v>
      </c>
      <c r="CY259">
        <f t="shared" si="456"/>
        <v>21.221532525649302</v>
      </c>
      <c r="CZ259">
        <f t="shared" si="457"/>
        <v>6.5564006902741703</v>
      </c>
      <c r="DA259">
        <f t="shared" si="458"/>
        <v>5.73993311524797E-2</v>
      </c>
      <c r="DB259">
        <f t="shared" si="459"/>
        <v>60.684402798847501</v>
      </c>
      <c r="DC259">
        <f t="shared" si="460"/>
        <v>20.810856144902399</v>
      </c>
      <c r="DD259">
        <f t="shared" si="461"/>
        <v>6.3042314329559401</v>
      </c>
      <c r="DE259">
        <f t="shared" si="462"/>
        <v>0.112230329025945</v>
      </c>
      <c r="DF259">
        <f t="shared" si="463"/>
        <v>60.629571800974098</v>
      </c>
      <c r="DG259">
        <f t="shared" si="464"/>
        <v>20.056349611150502</v>
      </c>
      <c r="DH259">
        <f t="shared" si="465"/>
        <v>6.0849813209714396</v>
      </c>
      <c r="DI259">
        <f t="shared" si="466"/>
        <v>9.33233751447788E-2</v>
      </c>
      <c r="DJ259">
        <f t="shared" si="467"/>
        <v>60.648478754855198</v>
      </c>
      <c r="DK259">
        <f t="shared" si="468"/>
        <v>19.700981105604001</v>
      </c>
      <c r="DL259">
        <f t="shared" si="469"/>
        <v>5.8790164597110897</v>
      </c>
      <c r="DM259">
        <f t="shared" si="470"/>
        <v>0.12916252119791699</v>
      </c>
      <c r="DN259">
        <f t="shared" si="471"/>
        <v>60.612639608802098</v>
      </c>
      <c r="DO259">
        <f t="shared" si="472"/>
        <v>19.021636929548698</v>
      </c>
      <c r="DP259">
        <f t="shared" si="473"/>
        <v>5.6838289689482204</v>
      </c>
      <c r="DQ259">
        <f t="shared" si="474"/>
        <v>0.24604306602428599</v>
      </c>
      <c r="DR259">
        <f t="shared" si="475"/>
        <v>60.495759063975697</v>
      </c>
      <c r="DS259">
        <f t="shared" si="476"/>
        <v>18.563350943819</v>
      </c>
      <c r="DT259">
        <f t="shared" si="477"/>
        <v>5.4943680033166098</v>
      </c>
      <c r="DU259">
        <f t="shared" si="478"/>
        <v>0.26537627013083098</v>
      </c>
      <c r="DV259">
        <f t="shared" si="479"/>
        <v>60.476425859869202</v>
      </c>
    </row>
    <row r="260" spans="1:126" x14ac:dyDescent="0.15">
      <c r="A260">
        <v>19.069095579999999</v>
      </c>
      <c r="B260">
        <v>-57.695344489999997</v>
      </c>
      <c r="C260">
        <v>355</v>
      </c>
      <c r="D260">
        <v>34</v>
      </c>
      <c r="E260">
        <v>388.22671509999998</v>
      </c>
      <c r="F260">
        <v>182.3919525</v>
      </c>
      <c r="G260">
        <f t="shared" si="360"/>
        <v>26.204214685890101</v>
      </c>
      <c r="H260">
        <f t="shared" si="361"/>
        <v>9.93767052282339E-2</v>
      </c>
      <c r="I260">
        <f t="shared" si="362"/>
        <v>2.1123593589820402</v>
      </c>
      <c r="J260">
        <f t="shared" si="363"/>
        <v>55.5829851310179</v>
      </c>
      <c r="K260">
        <f t="shared" si="364"/>
        <v>26.5743181054548</v>
      </c>
      <c r="L260">
        <f t="shared" si="365"/>
        <v>1.46217759062316</v>
      </c>
      <c r="M260">
        <f t="shared" si="366"/>
        <v>8.0119242326848692</v>
      </c>
      <c r="N260">
        <f t="shared" si="367"/>
        <v>49.683420257315099</v>
      </c>
      <c r="O260">
        <f t="shared" si="368"/>
        <v>17.7162120703032</v>
      </c>
      <c r="P260">
        <f t="shared" si="369"/>
        <v>8.1316154451750204</v>
      </c>
      <c r="Q260">
        <f t="shared" si="370"/>
        <v>20.628260504481499</v>
      </c>
      <c r="R260">
        <f t="shared" si="371"/>
        <v>37.067083985518501</v>
      </c>
      <c r="S260">
        <f t="shared" si="372"/>
        <v>18.5097043735787</v>
      </c>
      <c r="T260">
        <f t="shared" si="373"/>
        <v>6.0984849088319599</v>
      </c>
      <c r="U260">
        <f t="shared" si="374"/>
        <v>28.4382083051355</v>
      </c>
      <c r="V260">
        <f t="shared" si="375"/>
        <v>29.2571361848645</v>
      </c>
      <c r="W260">
        <f t="shared" si="376"/>
        <v>28.636070380624901</v>
      </c>
      <c r="X260">
        <f t="shared" si="377"/>
        <v>12.4597631325246</v>
      </c>
      <c r="Y260">
        <f t="shared" si="378"/>
        <v>13.3721616472408</v>
      </c>
      <c r="Z260">
        <f t="shared" si="379"/>
        <v>44.323182842759202</v>
      </c>
      <c r="AA260">
        <f t="shared" si="380"/>
        <v>29.140048398146501</v>
      </c>
      <c r="AB260">
        <f t="shared" si="381"/>
        <v>13.5639720092661</v>
      </c>
      <c r="AC260">
        <f t="shared" si="382"/>
        <v>8.9258240761467107</v>
      </c>
      <c r="AD260">
        <f t="shared" si="383"/>
        <v>48.7695204138533</v>
      </c>
      <c r="AE260">
        <f t="shared" si="384"/>
        <v>27.208423963447601</v>
      </c>
      <c r="AF260">
        <f t="shared" si="385"/>
        <v>18.876931351790098</v>
      </c>
      <c r="AG260">
        <f t="shared" si="386"/>
        <v>3.26356866291498</v>
      </c>
      <c r="AH260">
        <f t="shared" si="387"/>
        <v>54.431775827084998</v>
      </c>
      <c r="AI260">
        <f t="shared" si="388"/>
        <v>26.442434819398201</v>
      </c>
      <c r="AJ260">
        <f t="shared" si="389"/>
        <v>16.517314932816301</v>
      </c>
      <c r="AK260">
        <f t="shared" si="390"/>
        <v>2.8760423883933601</v>
      </c>
      <c r="AL260">
        <f t="shared" si="391"/>
        <v>54.819302101606603</v>
      </c>
      <c r="AM260">
        <f t="shared" si="392"/>
        <v>25.854825156744901</v>
      </c>
      <c r="AN260">
        <f t="shared" si="393"/>
        <v>18.042295836967</v>
      </c>
      <c r="AO260">
        <f t="shared" si="394"/>
        <v>0.13068433575660399</v>
      </c>
      <c r="AP260">
        <f t="shared" si="395"/>
        <v>57.564660154243398</v>
      </c>
      <c r="AQ260">
        <f t="shared" si="396"/>
        <v>25.384737426622198</v>
      </c>
      <c r="AR260">
        <f t="shared" si="397"/>
        <v>16.3487977538922</v>
      </c>
      <c r="AS260">
        <f t="shared" si="398"/>
        <v>5.3233457360131901E-2</v>
      </c>
      <c r="AT260">
        <f t="shared" si="399"/>
        <v>57.642111032639903</v>
      </c>
      <c r="AU260">
        <f t="shared" si="400"/>
        <v>25.004742568850499</v>
      </c>
      <c r="AV260">
        <f t="shared" si="401"/>
        <v>14.885293568492299</v>
      </c>
      <c r="AW260">
        <f t="shared" si="402"/>
        <v>6.4266962747887998E-2</v>
      </c>
      <c r="AX260">
        <f t="shared" si="403"/>
        <v>57.631077527252103</v>
      </c>
      <c r="AY260">
        <f t="shared" si="404"/>
        <v>25.135771734093499</v>
      </c>
      <c r="AZ260">
        <f t="shared" si="405"/>
        <v>13.6469211710191</v>
      </c>
      <c r="BA260">
        <f t="shared" si="406"/>
        <v>1.9368351493092899E-2</v>
      </c>
      <c r="BB260">
        <f t="shared" si="407"/>
        <v>57.675976138506897</v>
      </c>
      <c r="BC260">
        <f t="shared" si="408"/>
        <v>25.657862607096298</v>
      </c>
      <c r="BD260">
        <f t="shared" si="409"/>
        <v>12.5971556129255</v>
      </c>
      <c r="BE260">
        <f t="shared" si="410"/>
        <v>1.2531636474868201E-2</v>
      </c>
      <c r="BF260">
        <f t="shared" si="411"/>
        <v>57.6828128535251</v>
      </c>
      <c r="BG260">
        <f t="shared" si="412"/>
        <v>23.825158135160802</v>
      </c>
      <c r="BH260">
        <f t="shared" si="413"/>
        <v>11.7110943839192</v>
      </c>
      <c r="BI260">
        <f t="shared" si="414"/>
        <v>3.8362659864187902E-2</v>
      </c>
      <c r="BJ260">
        <f t="shared" si="415"/>
        <v>57.656981830135798</v>
      </c>
      <c r="BK260">
        <f t="shared" si="416"/>
        <v>23.3360209330624</v>
      </c>
      <c r="BL260">
        <f t="shared" si="417"/>
        <v>10.930442026384</v>
      </c>
      <c r="BM260">
        <f t="shared" si="418"/>
        <v>8.1081625980903502E-2</v>
      </c>
      <c r="BN260">
        <f t="shared" si="419"/>
        <v>57.614262864019103</v>
      </c>
      <c r="BO260">
        <f t="shared" si="420"/>
        <v>23.2219684677274</v>
      </c>
      <c r="BP260">
        <f t="shared" si="421"/>
        <v>10.2157773464782</v>
      </c>
      <c r="BQ260">
        <f t="shared" si="422"/>
        <v>0.12632237169532001</v>
      </c>
      <c r="BR260">
        <f t="shared" si="423"/>
        <v>57.569022118304702</v>
      </c>
      <c r="BS260">
        <f t="shared" si="424"/>
        <v>24.3921142859611</v>
      </c>
      <c r="BT260">
        <f t="shared" si="425"/>
        <v>9.6318580738678392</v>
      </c>
      <c r="BU260">
        <f t="shared" si="426"/>
        <v>2.63013011546081E-2</v>
      </c>
      <c r="BV260">
        <f t="shared" si="427"/>
        <v>57.6690431888454</v>
      </c>
      <c r="BW260">
        <f t="shared" si="428"/>
        <v>23.594192668880599</v>
      </c>
      <c r="BX260">
        <f t="shared" si="429"/>
        <v>9.0976313734654699</v>
      </c>
      <c r="BY260">
        <f t="shared" si="430"/>
        <v>2.56000777372597E-2</v>
      </c>
      <c r="BZ260">
        <f t="shared" si="431"/>
        <v>57.669744412262702</v>
      </c>
      <c r="CA260">
        <f t="shared" si="432"/>
        <v>23.184353229688799</v>
      </c>
      <c r="CB260">
        <f t="shared" si="433"/>
        <v>8.6188086695988702</v>
      </c>
      <c r="CC260">
        <f t="shared" si="434"/>
        <v>2.7492680549002599E-2</v>
      </c>
      <c r="CD260">
        <f t="shared" si="435"/>
        <v>57.667851809451001</v>
      </c>
      <c r="CE260">
        <f t="shared" si="436"/>
        <v>23.101973092371601</v>
      </c>
      <c r="CF260">
        <f t="shared" si="437"/>
        <v>8.1997885696395194</v>
      </c>
      <c r="CG260">
        <f t="shared" si="438"/>
        <v>2.6111495012883498E-2</v>
      </c>
      <c r="CH260">
        <f t="shared" si="439"/>
        <v>57.669232994987098</v>
      </c>
      <c r="CI260">
        <f t="shared" si="440"/>
        <v>23.256038582011001</v>
      </c>
      <c r="CJ260">
        <f t="shared" si="441"/>
        <v>7.8154418837501396</v>
      </c>
      <c r="CK260">
        <f t="shared" si="442"/>
        <v>5.60261128915681E-2</v>
      </c>
      <c r="CL260">
        <f t="shared" si="443"/>
        <v>57.639318377108403</v>
      </c>
      <c r="CM260">
        <f t="shared" si="444"/>
        <v>22.938899587180298</v>
      </c>
      <c r="CN260">
        <f t="shared" si="445"/>
        <v>7.4601821730858102</v>
      </c>
      <c r="CO260">
        <f t="shared" si="446"/>
        <v>8.0213775618105498E-2</v>
      </c>
      <c r="CP260">
        <f t="shared" si="447"/>
        <v>57.615130714381898</v>
      </c>
      <c r="CQ260">
        <f t="shared" si="448"/>
        <v>23.0863571245774</v>
      </c>
      <c r="CR260">
        <f t="shared" si="449"/>
        <v>7.1354235679336897</v>
      </c>
      <c r="CS260">
        <f t="shared" si="450"/>
        <v>1.5832999252891802E-2</v>
      </c>
      <c r="CT260">
        <f t="shared" si="451"/>
        <v>57.679511490747103</v>
      </c>
      <c r="CU260">
        <f t="shared" si="452"/>
        <v>22.12442557772</v>
      </c>
      <c r="CV260">
        <f t="shared" si="453"/>
        <v>6.8284568516397899</v>
      </c>
      <c r="CW260">
        <f t="shared" si="454"/>
        <v>1.9426456316016201E-2</v>
      </c>
      <c r="CX260">
        <f t="shared" si="455"/>
        <v>57.675918033683999</v>
      </c>
      <c r="CY260">
        <f t="shared" si="456"/>
        <v>21.854188474718502</v>
      </c>
      <c r="CZ260">
        <f t="shared" si="457"/>
        <v>6.5552965044867904</v>
      </c>
      <c r="DA260">
        <f t="shared" si="458"/>
        <v>9.4952008914001608E-3</v>
      </c>
      <c r="DB260">
        <f t="shared" si="459"/>
        <v>57.685849289108603</v>
      </c>
      <c r="DC260">
        <f t="shared" si="460"/>
        <v>21.419251089021898</v>
      </c>
      <c r="DD260">
        <f t="shared" si="461"/>
        <v>6.3051219781807299</v>
      </c>
      <c r="DE260">
        <f t="shared" si="462"/>
        <v>7.5897236214954894E-2</v>
      </c>
      <c r="DF260">
        <f t="shared" si="463"/>
        <v>57.619447253784998</v>
      </c>
      <c r="DG260">
        <f t="shared" si="464"/>
        <v>21.016574243528801</v>
      </c>
      <c r="DH260">
        <f t="shared" si="465"/>
        <v>6.0715989419518204</v>
      </c>
      <c r="DI260">
        <f t="shared" si="466"/>
        <v>3.0797359835881701E-2</v>
      </c>
      <c r="DJ260">
        <f t="shared" si="467"/>
        <v>57.664547130164102</v>
      </c>
      <c r="DK260">
        <f t="shared" si="468"/>
        <v>20.2809390774554</v>
      </c>
      <c r="DL260">
        <f t="shared" si="469"/>
        <v>5.86850540950085</v>
      </c>
      <c r="DM260">
        <f t="shared" si="470"/>
        <v>4.2748619838531801E-2</v>
      </c>
      <c r="DN260">
        <f t="shared" si="471"/>
        <v>57.652595870161498</v>
      </c>
      <c r="DO260">
        <f t="shared" si="472"/>
        <v>19.9308819709982</v>
      </c>
      <c r="DP260">
        <f t="shared" si="473"/>
        <v>5.6771055024467802</v>
      </c>
      <c r="DQ260">
        <f t="shared" si="474"/>
        <v>5.91507236419751E-2</v>
      </c>
      <c r="DR260">
        <f t="shared" si="475"/>
        <v>57.636193766357998</v>
      </c>
      <c r="DS260">
        <f t="shared" si="476"/>
        <v>19.266519238631599</v>
      </c>
      <c r="DT260">
        <f t="shared" si="477"/>
        <v>5.4951691445883002</v>
      </c>
      <c r="DU260">
        <f t="shared" si="478"/>
        <v>0.122321485524636</v>
      </c>
      <c r="DV260">
        <f t="shared" si="479"/>
        <v>57.573023004475402</v>
      </c>
    </row>
    <row r="261" spans="1:126" x14ac:dyDescent="0.15">
      <c r="A261">
        <v>96.021074929999997</v>
      </c>
      <c r="B261">
        <v>-48.170074470000003</v>
      </c>
      <c r="C261">
        <v>360</v>
      </c>
      <c r="D261">
        <v>33</v>
      </c>
      <c r="E261">
        <v>388.27529909999998</v>
      </c>
      <c r="F261">
        <v>182.1904907</v>
      </c>
      <c r="G261">
        <f t="shared" ref="G261:G324" si="480">SQRT((C260-C261)^2+(D260-D261)^2)/5.73/0.0333</f>
        <v>26.723160404345599</v>
      </c>
      <c r="H261">
        <f t="shared" ref="H261:H324" si="481">SQRT((E260-E261)^2+(F260-F261)^2)/5.73/0.0333</f>
        <v>1.08609767728435</v>
      </c>
      <c r="I261">
        <f t="shared" ref="I261:I324" si="482">ASIN((H260*SIN(A261/180*PI())/G261))*180/PI()</f>
        <v>0.211893642736636</v>
      </c>
      <c r="J261">
        <f t="shared" ref="J261:J324" si="483">ABS(ABS(B261)-ABS(I261))</f>
        <v>47.958180827263398</v>
      </c>
      <c r="K261">
        <f t="shared" si="364"/>
        <v>26.5743181054548</v>
      </c>
      <c r="L261">
        <f t="shared" si="365"/>
        <v>0.50187537660357395</v>
      </c>
      <c r="M261">
        <f t="shared" si="366"/>
        <v>27.125935139937098</v>
      </c>
      <c r="N261">
        <f t="shared" si="367"/>
        <v>21.044139330062901</v>
      </c>
      <c r="O261">
        <f t="shared" si="368"/>
        <v>26.676443228835598</v>
      </c>
      <c r="P261">
        <f t="shared" si="369"/>
        <v>1.11579442098519</v>
      </c>
      <c r="Q261">
        <f t="shared" si="370"/>
        <v>48.784059839363202</v>
      </c>
      <c r="R261">
        <f t="shared" si="371"/>
        <v>0.61398536936322801</v>
      </c>
      <c r="S261">
        <f t="shared" si="372"/>
        <v>20.0073324216267</v>
      </c>
      <c r="T261">
        <f t="shared" si="373"/>
        <v>5.9337400382512202</v>
      </c>
      <c r="U261" t="e">
        <f t="shared" si="374"/>
        <v>#NUM!</v>
      </c>
      <c r="V261" t="e">
        <f t="shared" si="375"/>
        <v>#NUM!</v>
      </c>
      <c r="W261">
        <f t="shared" si="376"/>
        <v>20.124065355587799</v>
      </c>
      <c r="X261">
        <f t="shared" si="377"/>
        <v>4.7468100432272999</v>
      </c>
      <c r="Y261" t="e">
        <f t="shared" si="378"/>
        <v>#NUM!</v>
      </c>
      <c r="Z261" t="e">
        <f t="shared" si="379"/>
        <v>#NUM!</v>
      </c>
      <c r="AA261">
        <f t="shared" si="380"/>
        <v>28.2190325481378</v>
      </c>
      <c r="AB261">
        <f t="shared" si="381"/>
        <v>10.269864986239799</v>
      </c>
      <c r="AC261">
        <f t="shared" si="382"/>
        <v>36.645395526060199</v>
      </c>
      <c r="AD261">
        <f t="shared" si="383"/>
        <v>11.524678943939801</v>
      </c>
      <c r="AE261">
        <f t="shared" si="384"/>
        <v>28.718868277008202</v>
      </c>
      <c r="AF261">
        <f t="shared" si="385"/>
        <v>11.5482255109369</v>
      </c>
      <c r="AG261">
        <f t="shared" si="386"/>
        <v>24.2521582145338</v>
      </c>
      <c r="AH261">
        <f t="shared" si="387"/>
        <v>23.917916255466199</v>
      </c>
      <c r="AI261">
        <f t="shared" si="388"/>
        <v>27.103495689883101</v>
      </c>
      <c r="AJ261">
        <f t="shared" si="389"/>
        <v>16.445414046060701</v>
      </c>
      <c r="AK261">
        <f t="shared" si="390"/>
        <v>8.7555081924737301</v>
      </c>
      <c r="AL261">
        <f t="shared" si="391"/>
        <v>39.414566277526298</v>
      </c>
      <c r="AM261">
        <f t="shared" si="392"/>
        <v>26.4489630097999</v>
      </c>
      <c r="AN261">
        <f t="shared" si="393"/>
        <v>14.6181458187207</v>
      </c>
      <c r="AO261">
        <f t="shared" si="394"/>
        <v>7.9629869819165302</v>
      </c>
      <c r="AP261">
        <f t="shared" si="395"/>
        <v>40.207087488083502</v>
      </c>
      <c r="AQ261">
        <f t="shared" si="396"/>
        <v>25.918981976504</v>
      </c>
      <c r="AR261">
        <f t="shared" si="397"/>
        <v>16.174912741165699</v>
      </c>
      <c r="AS261">
        <f t="shared" si="398"/>
        <v>0.35713276109133901</v>
      </c>
      <c r="AT261">
        <f t="shared" si="399"/>
        <v>47.812941708908703</v>
      </c>
      <c r="AU261">
        <f t="shared" si="400"/>
        <v>25.4854269120497</v>
      </c>
      <c r="AV261">
        <f t="shared" si="401"/>
        <v>14.8050317940097</v>
      </c>
      <c r="AW261">
        <f t="shared" si="402"/>
        <v>0.17246966928426</v>
      </c>
      <c r="AX261">
        <f t="shared" si="403"/>
        <v>47.997604800715699</v>
      </c>
      <c r="AY261">
        <f t="shared" si="404"/>
        <v>25.135771734093499</v>
      </c>
      <c r="AZ261">
        <f t="shared" si="405"/>
        <v>13.592269939821399</v>
      </c>
      <c r="BA261">
        <f t="shared" si="406"/>
        <v>0.18135196994864999</v>
      </c>
      <c r="BB261">
        <f t="shared" si="407"/>
        <v>47.988722500051402</v>
      </c>
      <c r="BC261">
        <f t="shared" si="408"/>
        <v>25.2515237804358</v>
      </c>
      <c r="BD261">
        <f t="shared" si="409"/>
        <v>12.5485189913702</v>
      </c>
      <c r="BE261">
        <f t="shared" si="410"/>
        <v>5.39212001267333E-2</v>
      </c>
      <c r="BF261">
        <f t="shared" si="411"/>
        <v>48.116153269873301</v>
      </c>
      <c r="BG261">
        <f t="shared" si="412"/>
        <v>25.731339371163202</v>
      </c>
      <c r="BH261">
        <f t="shared" si="413"/>
        <v>11.6521941642138</v>
      </c>
      <c r="BI261">
        <f t="shared" si="414"/>
        <v>3.5319842423796002E-2</v>
      </c>
      <c r="BJ261">
        <f t="shared" si="415"/>
        <v>48.1347546275762</v>
      </c>
      <c r="BK261">
        <f t="shared" si="416"/>
        <v>24.015916746418998</v>
      </c>
      <c r="BL261">
        <f t="shared" si="417"/>
        <v>10.8880517959734</v>
      </c>
      <c r="BM261">
        <f t="shared" si="418"/>
        <v>0.132074079175443</v>
      </c>
      <c r="BN261">
        <f t="shared" si="419"/>
        <v>48.0380003908246</v>
      </c>
      <c r="BO261">
        <f t="shared" si="420"/>
        <v>23.5513082755878</v>
      </c>
      <c r="BP261">
        <f t="shared" si="421"/>
        <v>10.2076312232223</v>
      </c>
      <c r="BQ261">
        <f t="shared" si="422"/>
        <v>0.229268322977496</v>
      </c>
      <c r="BR261">
        <f t="shared" si="423"/>
        <v>47.940806147022499</v>
      </c>
      <c r="BS261">
        <f t="shared" si="424"/>
        <v>23.432961689909899</v>
      </c>
      <c r="BT261">
        <f t="shared" si="425"/>
        <v>9.57780044382916</v>
      </c>
      <c r="BU261">
        <f t="shared" si="426"/>
        <v>0.15560014346523901</v>
      </c>
      <c r="BV261">
        <f t="shared" si="427"/>
        <v>48.014474326534803</v>
      </c>
      <c r="BW261">
        <f t="shared" si="428"/>
        <v>24.528744648041599</v>
      </c>
      <c r="BX261">
        <f t="shared" si="429"/>
        <v>9.0612977948945908</v>
      </c>
      <c r="BY261">
        <f t="shared" si="430"/>
        <v>8.5450011575031404E-2</v>
      </c>
      <c r="BZ261">
        <f t="shared" si="431"/>
        <v>48.084624458424997</v>
      </c>
      <c r="CA261">
        <f t="shared" si="432"/>
        <v>23.7635769527643</v>
      </c>
      <c r="CB261">
        <f t="shared" si="433"/>
        <v>8.5853195453989795</v>
      </c>
      <c r="CC261">
        <f t="shared" si="434"/>
        <v>8.1646568165329794E-2</v>
      </c>
      <c r="CD261">
        <f t="shared" si="435"/>
        <v>48.088427901834699</v>
      </c>
      <c r="CE261">
        <f t="shared" si="436"/>
        <v>23.365299100295601</v>
      </c>
      <c r="CF261">
        <f t="shared" si="437"/>
        <v>8.15605356812903</v>
      </c>
      <c r="CG261">
        <f t="shared" si="438"/>
        <v>6.8001064659138202E-2</v>
      </c>
      <c r="CH261">
        <f t="shared" si="439"/>
        <v>48.102073405340903</v>
      </c>
      <c r="CI261">
        <f t="shared" si="440"/>
        <v>23.279206723704998</v>
      </c>
      <c r="CJ261">
        <f t="shared" si="441"/>
        <v>7.7790632969144502</v>
      </c>
      <c r="CK261">
        <f t="shared" si="442"/>
        <v>0.131962247266764</v>
      </c>
      <c r="CL261">
        <f t="shared" si="443"/>
        <v>48.038112222733197</v>
      </c>
      <c r="CM261">
        <f t="shared" si="444"/>
        <v>23.4175719651682</v>
      </c>
      <c r="CN261">
        <f t="shared" si="445"/>
        <v>7.4312987694358501</v>
      </c>
      <c r="CO261">
        <f t="shared" si="446"/>
        <v>0.16163268836762701</v>
      </c>
      <c r="CP261">
        <f t="shared" si="447"/>
        <v>48.008441781632399</v>
      </c>
      <c r="CQ261">
        <f t="shared" si="448"/>
        <v>23.108102700395499</v>
      </c>
      <c r="CR261">
        <f t="shared" si="449"/>
        <v>7.1081869624746297</v>
      </c>
      <c r="CS261">
        <f t="shared" si="450"/>
        <v>0.109395087866169</v>
      </c>
      <c r="CT261">
        <f t="shared" si="451"/>
        <v>48.060679382133799</v>
      </c>
      <c r="CU261">
        <f t="shared" si="452"/>
        <v>23.241823899696101</v>
      </c>
      <c r="CV261">
        <f t="shared" si="453"/>
        <v>6.8116216211296496</v>
      </c>
      <c r="CW261">
        <f t="shared" si="454"/>
        <v>5.72336481840858E-2</v>
      </c>
      <c r="CX261">
        <f t="shared" si="455"/>
        <v>48.112840821815901</v>
      </c>
      <c r="CY261">
        <f t="shared" si="456"/>
        <v>22.3121509437083</v>
      </c>
      <c r="CZ261">
        <f t="shared" si="457"/>
        <v>6.5299631580290001</v>
      </c>
      <c r="DA261">
        <f t="shared" si="458"/>
        <v>5.6290225828636201E-2</v>
      </c>
      <c r="DB261">
        <f t="shared" si="459"/>
        <v>48.113784244171399</v>
      </c>
      <c r="DC261">
        <f t="shared" si="460"/>
        <v>22.043705522630798</v>
      </c>
      <c r="DD261">
        <f t="shared" si="461"/>
        <v>6.2787897854694599</v>
      </c>
      <c r="DE261">
        <f t="shared" si="462"/>
        <v>7.4426517601747399E-2</v>
      </c>
      <c r="DF261">
        <f t="shared" si="463"/>
        <v>48.095647952398302</v>
      </c>
      <c r="DG261">
        <f t="shared" si="464"/>
        <v>21.617683074674598</v>
      </c>
      <c r="DH261">
        <f t="shared" si="465"/>
        <v>6.0481508465933302</v>
      </c>
      <c r="DI261">
        <f t="shared" si="466"/>
        <v>0.15196405283278899</v>
      </c>
      <c r="DJ261">
        <f t="shared" si="467"/>
        <v>48.0181104171672</v>
      </c>
      <c r="DK261">
        <f t="shared" si="468"/>
        <v>21.222136335535801</v>
      </c>
      <c r="DL261">
        <f t="shared" si="469"/>
        <v>5.8321454592149999</v>
      </c>
      <c r="DM261">
        <f t="shared" si="470"/>
        <v>8.9521994226761603E-2</v>
      </c>
      <c r="DN261">
        <f t="shared" si="471"/>
        <v>48.080552475773203</v>
      </c>
      <c r="DO261">
        <f t="shared" si="472"/>
        <v>20.505751206771599</v>
      </c>
      <c r="DP261">
        <f t="shared" si="473"/>
        <v>5.6441532916381503</v>
      </c>
      <c r="DQ261">
        <f t="shared" si="474"/>
        <v>0.15353336869975601</v>
      </c>
      <c r="DR261">
        <f t="shared" si="475"/>
        <v>48.016541101300199</v>
      </c>
      <c r="DS261">
        <f t="shared" si="476"/>
        <v>20.158780001635101</v>
      </c>
      <c r="DT261">
        <f t="shared" si="477"/>
        <v>5.4666290903959496</v>
      </c>
      <c r="DU261">
        <f t="shared" si="478"/>
        <v>0.26679869235810599</v>
      </c>
      <c r="DV261">
        <f t="shared" si="479"/>
        <v>47.903275777641902</v>
      </c>
    </row>
    <row r="262" spans="1:126" x14ac:dyDescent="0.15">
      <c r="A262">
        <v>104.4556455</v>
      </c>
      <c r="B262">
        <v>-57.71772567</v>
      </c>
      <c r="C262">
        <v>364</v>
      </c>
      <c r="D262">
        <v>34</v>
      </c>
      <c r="E262">
        <v>388.24468990000003</v>
      </c>
      <c r="F262">
        <v>182.19560240000001</v>
      </c>
      <c r="G262">
        <f t="shared" si="480"/>
        <v>21.608548997257301</v>
      </c>
      <c r="H262">
        <f t="shared" si="481"/>
        <v>0.16263954434571101</v>
      </c>
      <c r="I262">
        <f t="shared" si="482"/>
        <v>2.7897541137786899</v>
      </c>
      <c r="J262">
        <f t="shared" si="483"/>
        <v>54.927971556221301</v>
      </c>
      <c r="K262">
        <f t="shared" ref="K262:K325" si="484">SQRT((C260-C262)^2+(D260-D262)^2)/5.73/0.066</f>
        <v>23.798191337458299</v>
      </c>
      <c r="L262">
        <f t="shared" ref="L262:L325" si="485">SQRT((E260-E262)^2+(F260-F262)^2)/5.73/0.066</f>
        <v>0.52136848002014602</v>
      </c>
      <c r="M262">
        <f t="shared" ref="M262:M325" si="486">ASIN((L260*SIN(A262/180*PI())/K262))*180/PI()</f>
        <v>3.41085887652563</v>
      </c>
      <c r="N262">
        <f t="shared" ref="N262:N325" si="487">ABS(ABS(B262)-ABS(M262))</f>
        <v>54.306866793474398</v>
      </c>
      <c r="O262">
        <f t="shared" si="368"/>
        <v>24.679605831438298</v>
      </c>
      <c r="P262">
        <f t="shared" si="369"/>
        <v>0.31919767005690203</v>
      </c>
      <c r="Q262">
        <f t="shared" si="370"/>
        <v>18.5834566666067</v>
      </c>
      <c r="R262">
        <f t="shared" si="371"/>
        <v>39.1342690033933</v>
      </c>
      <c r="S262">
        <f t="shared" si="372"/>
        <v>25.1550816944847</v>
      </c>
      <c r="T262">
        <f t="shared" si="373"/>
        <v>0.79630680755446503</v>
      </c>
      <c r="U262">
        <f t="shared" si="374"/>
        <v>49.728042999398099</v>
      </c>
      <c r="V262">
        <f t="shared" si="375"/>
        <v>7.9896826706018604</v>
      </c>
      <c r="W262">
        <f t="shared" si="376"/>
        <v>20.124065355587799</v>
      </c>
      <c r="X262">
        <f t="shared" si="377"/>
        <v>4.7301756347050699</v>
      </c>
      <c r="Y262" t="e">
        <f t="shared" si="378"/>
        <v>#NUM!</v>
      </c>
      <c r="Z262" t="e">
        <f t="shared" si="379"/>
        <v>#NUM!</v>
      </c>
      <c r="AA262">
        <f t="shared" si="380"/>
        <v>20.272533361538599</v>
      </c>
      <c r="AB262">
        <f t="shared" si="381"/>
        <v>3.9416614473113301</v>
      </c>
      <c r="AC262" t="e">
        <f t="shared" si="382"/>
        <v>#NUM!</v>
      </c>
      <c r="AD262" t="e">
        <f t="shared" si="383"/>
        <v>#NUM!</v>
      </c>
      <c r="AE262">
        <f t="shared" si="384"/>
        <v>27.239872739844099</v>
      </c>
      <c r="AF262">
        <f t="shared" si="385"/>
        <v>8.7913862077682996</v>
      </c>
      <c r="AG262">
        <f t="shared" si="386"/>
        <v>31.0733384864306</v>
      </c>
      <c r="AH262">
        <f t="shared" si="387"/>
        <v>26.6443871835694</v>
      </c>
      <c r="AI262">
        <f t="shared" si="388"/>
        <v>27.796017824354301</v>
      </c>
      <c r="AJ262">
        <f t="shared" si="389"/>
        <v>10.0922499102511</v>
      </c>
      <c r="AK262">
        <f t="shared" si="390"/>
        <v>21.258312057735601</v>
      </c>
      <c r="AL262">
        <f t="shared" si="391"/>
        <v>36.459413612264399</v>
      </c>
      <c r="AM262">
        <f t="shared" si="392"/>
        <v>26.4489630097999</v>
      </c>
      <c r="AN262">
        <f t="shared" si="393"/>
        <v>14.6075624011599</v>
      </c>
      <c r="AO262">
        <f t="shared" si="394"/>
        <v>7.59440919812904</v>
      </c>
      <c r="AP262">
        <f t="shared" si="395"/>
        <v>50.123316471871</v>
      </c>
      <c r="AQ262">
        <f t="shared" si="396"/>
        <v>25.913586123010202</v>
      </c>
      <c r="AR262">
        <f t="shared" si="397"/>
        <v>13.1468061610439</v>
      </c>
      <c r="AS262">
        <f t="shared" si="398"/>
        <v>7.1006509135728697</v>
      </c>
      <c r="AT262">
        <f t="shared" si="399"/>
        <v>50.617074756427101</v>
      </c>
      <c r="AU262">
        <f t="shared" si="400"/>
        <v>25.480891735056399</v>
      </c>
      <c r="AV262">
        <f t="shared" si="401"/>
        <v>14.6965800388946</v>
      </c>
      <c r="AW262">
        <f t="shared" si="402"/>
        <v>0.34899953508512699</v>
      </c>
      <c r="AX262">
        <f t="shared" si="403"/>
        <v>57.368726134914901</v>
      </c>
      <c r="AY262">
        <f t="shared" si="404"/>
        <v>25.1203130784283</v>
      </c>
      <c r="AZ262">
        <f t="shared" si="405"/>
        <v>13.564064618972701</v>
      </c>
      <c r="BA262">
        <f t="shared" si="406"/>
        <v>0.15616441908635101</v>
      </c>
      <c r="BB262">
        <f t="shared" si="407"/>
        <v>57.561561250913599</v>
      </c>
      <c r="BC262">
        <f t="shared" si="408"/>
        <v>24.818542318341901</v>
      </c>
      <c r="BD262">
        <f t="shared" si="409"/>
        <v>12.540031542803201</v>
      </c>
      <c r="BE262">
        <f t="shared" si="410"/>
        <v>9.4227176216719E-2</v>
      </c>
      <c r="BF262">
        <f t="shared" si="411"/>
        <v>57.623498493783302</v>
      </c>
      <c r="BG262">
        <f t="shared" si="412"/>
        <v>24.942882858833901</v>
      </c>
      <c r="BH262">
        <f t="shared" si="413"/>
        <v>11.6460087910416</v>
      </c>
      <c r="BI262">
        <f t="shared" si="414"/>
        <v>3.5427890152888997E-2</v>
      </c>
      <c r="BJ262">
        <f t="shared" si="415"/>
        <v>57.682297779847097</v>
      </c>
      <c r="BK262">
        <f t="shared" si="416"/>
        <v>25.406763233305401</v>
      </c>
      <c r="BL262">
        <f t="shared" si="417"/>
        <v>10.8696062730849</v>
      </c>
      <c r="BM262">
        <f t="shared" si="418"/>
        <v>0.16504655051824299</v>
      </c>
      <c r="BN262">
        <f t="shared" si="419"/>
        <v>57.552679119481802</v>
      </c>
      <c r="BO262">
        <f t="shared" si="420"/>
        <v>23.818840531223799</v>
      </c>
      <c r="BP262">
        <f t="shared" si="421"/>
        <v>10.2021564522171</v>
      </c>
      <c r="BQ262">
        <f t="shared" si="422"/>
        <v>0.22055315903825501</v>
      </c>
      <c r="BR262">
        <f t="shared" si="423"/>
        <v>57.497172510961697</v>
      </c>
      <c r="BS262">
        <f t="shared" si="424"/>
        <v>23.3833505650482</v>
      </c>
      <c r="BT262">
        <f t="shared" si="425"/>
        <v>9.6021072787531896</v>
      </c>
      <c r="BU262">
        <f t="shared" si="426"/>
        <v>0.21161873363421499</v>
      </c>
      <c r="BV262">
        <f t="shared" si="427"/>
        <v>57.506106936365804</v>
      </c>
      <c r="BW262">
        <f t="shared" si="428"/>
        <v>23.2774282884426</v>
      </c>
      <c r="BX262">
        <f t="shared" si="429"/>
        <v>9.0408665134053692</v>
      </c>
      <c r="BY262">
        <f t="shared" si="430"/>
        <v>0.14682347308443</v>
      </c>
      <c r="BZ262">
        <f t="shared" si="431"/>
        <v>57.570902196915597</v>
      </c>
      <c r="CA262">
        <f t="shared" si="432"/>
        <v>24.317866413022699</v>
      </c>
      <c r="CB262">
        <f t="shared" si="433"/>
        <v>8.5798770725929607</v>
      </c>
      <c r="CC262">
        <f t="shared" si="434"/>
        <v>7.9466633454544397E-2</v>
      </c>
      <c r="CD262">
        <f t="shared" si="435"/>
        <v>57.638259036545499</v>
      </c>
      <c r="CE262">
        <f t="shared" si="436"/>
        <v>23.6064457355393</v>
      </c>
      <c r="CF262">
        <f t="shared" si="437"/>
        <v>8.1517535736551903</v>
      </c>
      <c r="CG262">
        <f t="shared" si="438"/>
        <v>7.6028006013902805E-2</v>
      </c>
      <c r="CH262">
        <f t="shared" si="439"/>
        <v>57.641697663986101</v>
      </c>
      <c r="CI262">
        <f t="shared" si="440"/>
        <v>23.235576919913399</v>
      </c>
      <c r="CJ262">
        <f t="shared" si="441"/>
        <v>7.7635748320525702</v>
      </c>
      <c r="CK262">
        <f t="shared" si="442"/>
        <v>6.9824286360460897E-2</v>
      </c>
      <c r="CL262">
        <f t="shared" si="443"/>
        <v>57.6479013836395</v>
      </c>
      <c r="CM262">
        <f t="shared" si="444"/>
        <v>23.157023983369701</v>
      </c>
      <c r="CN262">
        <f t="shared" si="445"/>
        <v>7.4215543759312501</v>
      </c>
      <c r="CO262">
        <f t="shared" si="446"/>
        <v>0.14427580140535401</v>
      </c>
      <c r="CP262">
        <f t="shared" si="447"/>
        <v>57.573449868594601</v>
      </c>
      <c r="CQ262">
        <f t="shared" si="448"/>
        <v>23.296092335558601</v>
      </c>
      <c r="CR262">
        <f t="shared" si="449"/>
        <v>7.1044557256737599</v>
      </c>
      <c r="CS262">
        <f t="shared" si="450"/>
        <v>0.22393893912041099</v>
      </c>
      <c r="CT262">
        <f t="shared" si="451"/>
        <v>57.493786730879599</v>
      </c>
      <c r="CU262">
        <f t="shared" si="452"/>
        <v>23.002427571110101</v>
      </c>
      <c r="CV262">
        <f t="shared" si="453"/>
        <v>6.8084253775994297</v>
      </c>
      <c r="CW262">
        <f t="shared" si="454"/>
        <v>4.4164826321622302E-2</v>
      </c>
      <c r="CX262">
        <f t="shared" si="455"/>
        <v>57.673560843678402</v>
      </c>
      <c r="CY262">
        <f t="shared" si="456"/>
        <v>23.1362691830657</v>
      </c>
      <c r="CZ262">
        <f t="shared" si="457"/>
        <v>6.5357138371963996</v>
      </c>
      <c r="DA262">
        <f t="shared" si="458"/>
        <v>9.3362976604665707E-2</v>
      </c>
      <c r="DB262">
        <f t="shared" si="459"/>
        <v>57.624362693395298</v>
      </c>
      <c r="DC262">
        <f t="shared" si="460"/>
        <v>22.246412676024701</v>
      </c>
      <c r="DD262">
        <f t="shared" si="461"/>
        <v>6.2754885375591902</v>
      </c>
      <c r="DE262">
        <f t="shared" si="462"/>
        <v>2.6691479328208801E-2</v>
      </c>
      <c r="DF262">
        <f t="shared" si="463"/>
        <v>57.6910341906718</v>
      </c>
      <c r="DG262">
        <f t="shared" si="464"/>
        <v>21.9933190310994</v>
      </c>
      <c r="DH262">
        <f t="shared" si="465"/>
        <v>6.04304282611968</v>
      </c>
      <c r="DI262">
        <f t="shared" si="466"/>
        <v>0.213158597788003</v>
      </c>
      <c r="DJ262">
        <f t="shared" si="467"/>
        <v>57.504567072211998</v>
      </c>
      <c r="DK262">
        <f t="shared" si="468"/>
        <v>21.584649225480899</v>
      </c>
      <c r="DL262">
        <f t="shared" si="469"/>
        <v>5.8290561771597798</v>
      </c>
      <c r="DM262">
        <f t="shared" si="470"/>
        <v>8.5704713802066096E-2</v>
      </c>
      <c r="DN262">
        <f t="shared" si="471"/>
        <v>57.632020956197898</v>
      </c>
      <c r="DO262">
        <f t="shared" si="472"/>
        <v>21.2041948333286</v>
      </c>
      <c r="DP262">
        <f t="shared" si="473"/>
        <v>5.6280542400163398</v>
      </c>
      <c r="DQ262">
        <f t="shared" si="474"/>
        <v>6.1726439495164098E-2</v>
      </c>
      <c r="DR262">
        <f t="shared" si="475"/>
        <v>57.655999230504797</v>
      </c>
      <c r="DS262">
        <f t="shared" si="476"/>
        <v>20.510270962178101</v>
      </c>
      <c r="DT262">
        <f t="shared" si="477"/>
        <v>5.4531556224986604</v>
      </c>
      <c r="DU262">
        <f t="shared" si="478"/>
        <v>0.144482290937611</v>
      </c>
      <c r="DV262">
        <f t="shared" si="479"/>
        <v>57.573243379062397</v>
      </c>
    </row>
    <row r="263" spans="1:126" x14ac:dyDescent="0.15">
      <c r="A263">
        <v>106.6373112</v>
      </c>
      <c r="B263">
        <v>-59.304930489999997</v>
      </c>
      <c r="C263">
        <v>370</v>
      </c>
      <c r="D263">
        <v>35</v>
      </c>
      <c r="E263">
        <v>388.3840027</v>
      </c>
      <c r="F263">
        <v>182.2314758</v>
      </c>
      <c r="G263">
        <f t="shared" si="480"/>
        <v>31.878803045444499</v>
      </c>
      <c r="H263">
        <f t="shared" si="481"/>
        <v>0.75393413960278299</v>
      </c>
      <c r="I263">
        <f t="shared" si="482"/>
        <v>0.28007594638632499</v>
      </c>
      <c r="J263">
        <f t="shared" si="483"/>
        <v>59.024854543613699</v>
      </c>
      <c r="K263">
        <f t="shared" si="484"/>
        <v>26.9660982262033</v>
      </c>
      <c r="L263">
        <f t="shared" si="485"/>
        <v>0.30719066704053999</v>
      </c>
      <c r="M263">
        <f t="shared" si="486"/>
        <v>1.0217643269128001</v>
      </c>
      <c r="N263">
        <f t="shared" si="487"/>
        <v>58.283166163087202</v>
      </c>
      <c r="O263">
        <f t="shared" ref="O263:O326" si="488">SQRT((C260-C263)^2+(D260-D263)^2)/5.73/0.099</f>
        <v>26.501130640387998</v>
      </c>
      <c r="P263">
        <f t="shared" ref="P263:P326" si="489">SQRT((E260-E263)^2+(F260-F263)^2)/5.73/0.099</f>
        <v>0.39611579475016301</v>
      </c>
      <c r="Q263">
        <f t="shared" ref="Q263:Q326" si="490">ASIN((P260*SIN(A263/180*PI())/O263))*180/PI()</f>
        <v>17.097274542464</v>
      </c>
      <c r="R263">
        <f t="shared" ref="R263:R326" si="491">ABS(ABS(B263)-ABS(Q263))</f>
        <v>42.207655947535997</v>
      </c>
      <c r="S263">
        <f t="shared" si="372"/>
        <v>26.475467230552599</v>
      </c>
      <c r="T263">
        <f t="shared" si="373"/>
        <v>0.27233826458312399</v>
      </c>
      <c r="U263">
        <f t="shared" si="374"/>
        <v>34.290075919024297</v>
      </c>
      <c r="V263">
        <f t="shared" si="375"/>
        <v>25.0148545709757</v>
      </c>
      <c r="W263">
        <f t="shared" si="376"/>
        <v>26.442434819398201</v>
      </c>
      <c r="X263">
        <f t="shared" si="377"/>
        <v>0.76911615782101495</v>
      </c>
      <c r="Y263">
        <f t="shared" si="378"/>
        <v>70.514060234687093</v>
      </c>
      <c r="Z263">
        <f t="shared" si="379"/>
        <v>11.2091297446871</v>
      </c>
      <c r="AA263">
        <f t="shared" si="380"/>
        <v>22.035362349498499</v>
      </c>
      <c r="AB263">
        <f t="shared" si="381"/>
        <v>4.0457980182517197</v>
      </c>
      <c r="AC263" t="e">
        <f t="shared" si="382"/>
        <v>#NUM!</v>
      </c>
      <c r="AD263" t="e">
        <f t="shared" si="383"/>
        <v>#NUM!</v>
      </c>
      <c r="AE263">
        <f t="shared" si="384"/>
        <v>21.9224679533509</v>
      </c>
      <c r="AF263">
        <f t="shared" si="385"/>
        <v>3.4676967649925801</v>
      </c>
      <c r="AG263">
        <f t="shared" si="386"/>
        <v>60.484821890812498</v>
      </c>
      <c r="AH263">
        <f t="shared" si="387"/>
        <v>1.1798914008125401</v>
      </c>
      <c r="AI263">
        <f t="shared" si="388"/>
        <v>27.835294398735101</v>
      </c>
      <c r="AJ263">
        <f t="shared" si="389"/>
        <v>7.7684467365709802</v>
      </c>
      <c r="AK263">
        <f t="shared" si="390"/>
        <v>25.931726640373899</v>
      </c>
      <c r="AL263">
        <f t="shared" si="391"/>
        <v>33.373203849626101</v>
      </c>
      <c r="AM263">
        <f t="shared" si="392"/>
        <v>28.2602985207774</v>
      </c>
      <c r="AN263">
        <f t="shared" si="393"/>
        <v>9.0450774632266508</v>
      </c>
      <c r="AO263">
        <f t="shared" si="394"/>
        <v>18.279696675856002</v>
      </c>
      <c r="AP263">
        <f t="shared" si="395"/>
        <v>41.025233814143903</v>
      </c>
      <c r="AQ263">
        <f t="shared" si="396"/>
        <v>26.992014712940598</v>
      </c>
      <c r="AR263">
        <f t="shared" si="397"/>
        <v>13.2123263239639</v>
      </c>
      <c r="AS263">
        <f t="shared" si="398"/>
        <v>6.7597496440947999</v>
      </c>
      <c r="AT263">
        <f t="shared" si="399"/>
        <v>52.5451808459052</v>
      </c>
      <c r="AU263">
        <f t="shared" si="400"/>
        <v>26.4468051086305</v>
      </c>
      <c r="AV263">
        <f t="shared" si="401"/>
        <v>12.011205749058099</v>
      </c>
      <c r="AW263">
        <f t="shared" si="402"/>
        <v>6.2547414828201902</v>
      </c>
      <c r="AX263">
        <f t="shared" si="403"/>
        <v>53.050189007179803</v>
      </c>
      <c r="AY263">
        <f t="shared" si="404"/>
        <v>26.0054621113966</v>
      </c>
      <c r="AZ263">
        <f t="shared" si="405"/>
        <v>13.5243510231792</v>
      </c>
      <c r="BA263">
        <f t="shared" si="406"/>
        <v>0.33427093463351798</v>
      </c>
      <c r="BB263">
        <f t="shared" si="407"/>
        <v>58.970659555366503</v>
      </c>
      <c r="BC263">
        <f t="shared" si="408"/>
        <v>25.632049861520301</v>
      </c>
      <c r="BD263">
        <f t="shared" si="409"/>
        <v>12.569082798791699</v>
      </c>
      <c r="BE263">
        <f t="shared" si="410"/>
        <v>0.140994340956552</v>
      </c>
      <c r="BF263">
        <f t="shared" si="411"/>
        <v>59.163936149043401</v>
      </c>
      <c r="BG263">
        <f t="shared" si="412"/>
        <v>25.309187612852501</v>
      </c>
      <c r="BH263">
        <f t="shared" si="413"/>
        <v>11.689320727304599</v>
      </c>
      <c r="BI263">
        <f t="shared" si="414"/>
        <v>8.4674307005930496E-2</v>
      </c>
      <c r="BJ263">
        <f t="shared" si="415"/>
        <v>59.220256182994099</v>
      </c>
      <c r="BK263">
        <f t="shared" si="416"/>
        <v>25.387185682154399</v>
      </c>
      <c r="BL263">
        <f t="shared" si="417"/>
        <v>10.911571661655501</v>
      </c>
      <c r="BM263">
        <f t="shared" si="418"/>
        <v>3.2144972353580298E-2</v>
      </c>
      <c r="BN263">
        <f t="shared" si="419"/>
        <v>59.272785517646398</v>
      </c>
      <c r="BO263">
        <f t="shared" si="420"/>
        <v>25.789847695715199</v>
      </c>
      <c r="BP263">
        <f t="shared" si="421"/>
        <v>10.229596696159399</v>
      </c>
      <c r="BQ263">
        <f t="shared" si="422"/>
        <v>0.16616128817725601</v>
      </c>
      <c r="BR263">
        <f t="shared" si="423"/>
        <v>59.138769201822697</v>
      </c>
      <c r="BS263">
        <f t="shared" si="424"/>
        <v>24.2727978312614</v>
      </c>
      <c r="BT263">
        <f t="shared" si="425"/>
        <v>9.6389930620724193</v>
      </c>
      <c r="BU263">
        <f t="shared" si="426"/>
        <v>0.201550487521438</v>
      </c>
      <c r="BV263">
        <f t="shared" si="427"/>
        <v>59.103380002478602</v>
      </c>
      <c r="BW263">
        <f t="shared" si="428"/>
        <v>23.8271914290554</v>
      </c>
      <c r="BX263">
        <f t="shared" si="429"/>
        <v>9.10356717131347</v>
      </c>
      <c r="BY263">
        <f t="shared" si="430"/>
        <v>1.4260606054566201E-2</v>
      </c>
      <c r="BZ263">
        <f t="shared" si="431"/>
        <v>59.290669883945398</v>
      </c>
      <c r="CA263">
        <f t="shared" si="432"/>
        <v>23.699917841860898</v>
      </c>
      <c r="CB263">
        <f t="shared" si="433"/>
        <v>8.5982226940200093</v>
      </c>
      <c r="CC263">
        <f t="shared" si="434"/>
        <v>0.14838251056530399</v>
      </c>
      <c r="CD263">
        <f t="shared" si="435"/>
        <v>59.156547979434698</v>
      </c>
      <c r="CE263">
        <f t="shared" si="436"/>
        <v>24.6610261751844</v>
      </c>
      <c r="CF263">
        <f t="shared" si="437"/>
        <v>8.18221343325067</v>
      </c>
      <c r="CG263">
        <f t="shared" si="438"/>
        <v>6.5463676545369498E-2</v>
      </c>
      <c r="CH263">
        <f t="shared" si="439"/>
        <v>59.239466813454598</v>
      </c>
      <c r="CI263">
        <f t="shared" si="440"/>
        <v>23.971775876767701</v>
      </c>
      <c r="CJ263">
        <f t="shared" si="441"/>
        <v>7.7934576340016104</v>
      </c>
      <c r="CK263">
        <f t="shared" si="442"/>
        <v>6.0817324062850397E-2</v>
      </c>
      <c r="CL263">
        <f t="shared" si="443"/>
        <v>59.244113165937101</v>
      </c>
      <c r="CM263">
        <f t="shared" si="444"/>
        <v>23.6019167565874</v>
      </c>
      <c r="CN263">
        <f t="shared" si="445"/>
        <v>7.4392095597288099</v>
      </c>
      <c r="CO263">
        <f t="shared" si="446"/>
        <v>0.11401239452475</v>
      </c>
      <c r="CP263">
        <f t="shared" si="447"/>
        <v>59.190918095475197</v>
      </c>
      <c r="CQ263">
        <f t="shared" si="448"/>
        <v>23.508454434620798</v>
      </c>
      <c r="CR263">
        <f t="shared" si="449"/>
        <v>7.1261801385728099</v>
      </c>
      <c r="CS263">
        <f t="shared" si="450"/>
        <v>0.13447575170724599</v>
      </c>
      <c r="CT263">
        <f t="shared" si="451"/>
        <v>59.170454738292698</v>
      </c>
      <c r="CU263">
        <f t="shared" si="452"/>
        <v>23.6282386460772</v>
      </c>
      <c r="CV263">
        <f t="shared" si="453"/>
        <v>6.8345958421387101</v>
      </c>
      <c r="CW263">
        <f t="shared" si="454"/>
        <v>9.8803646443994697E-2</v>
      </c>
      <c r="CX263">
        <f t="shared" si="455"/>
        <v>59.206126843556</v>
      </c>
      <c r="CY263">
        <f t="shared" si="456"/>
        <v>23.330800239398801</v>
      </c>
      <c r="CZ263">
        <f t="shared" si="457"/>
        <v>6.5612010833898502</v>
      </c>
      <c r="DA263">
        <f t="shared" si="458"/>
        <v>5.35109344772281E-2</v>
      </c>
      <c r="DB263">
        <f t="shared" si="459"/>
        <v>59.251419555522801</v>
      </c>
      <c r="DC263">
        <f t="shared" si="460"/>
        <v>23.4479155293111</v>
      </c>
      <c r="DD263">
        <f t="shared" si="461"/>
        <v>6.3084849387566697</v>
      </c>
      <c r="DE263">
        <f t="shared" si="462"/>
        <v>8.7645439415112103E-2</v>
      </c>
      <c r="DF263">
        <f t="shared" si="463"/>
        <v>59.217285050584898</v>
      </c>
      <c r="DG263">
        <f t="shared" si="464"/>
        <v>22.579474213410698</v>
      </c>
      <c r="DH263">
        <f t="shared" si="465"/>
        <v>6.06634805841564</v>
      </c>
      <c r="DI263">
        <f t="shared" si="466"/>
        <v>6.7487559743827294E-2</v>
      </c>
      <c r="DJ263">
        <f t="shared" si="467"/>
        <v>59.237442930256201</v>
      </c>
      <c r="DK263">
        <f t="shared" si="468"/>
        <v>22.3263760971736</v>
      </c>
      <c r="DL263">
        <f t="shared" si="469"/>
        <v>5.8496734074903696</v>
      </c>
      <c r="DM263">
        <f t="shared" si="470"/>
        <v>0.130652461629091</v>
      </c>
      <c r="DN263">
        <f t="shared" si="471"/>
        <v>59.1742780283709</v>
      </c>
      <c r="DO263">
        <f t="shared" si="472"/>
        <v>21.9205948778439</v>
      </c>
      <c r="DP263">
        <f t="shared" si="473"/>
        <v>5.6497463811903197</v>
      </c>
      <c r="DQ263">
        <f t="shared" si="474"/>
        <v>8.0622505589420398E-2</v>
      </c>
      <c r="DR263">
        <f t="shared" si="475"/>
        <v>59.224307984410601</v>
      </c>
      <c r="DS263">
        <f t="shared" si="476"/>
        <v>21.541885638713602</v>
      </c>
      <c r="DT263">
        <f t="shared" si="477"/>
        <v>5.4614215018173002</v>
      </c>
      <c r="DU263">
        <f t="shared" si="478"/>
        <v>7.8952621365429895E-2</v>
      </c>
      <c r="DV263">
        <f t="shared" si="479"/>
        <v>59.225977868634601</v>
      </c>
    </row>
    <row r="264" spans="1:126" x14ac:dyDescent="0.15">
      <c r="A264">
        <v>99.373704979999999</v>
      </c>
      <c r="B264">
        <v>-64.904942059999996</v>
      </c>
      <c r="C264">
        <v>375</v>
      </c>
      <c r="D264">
        <v>36</v>
      </c>
      <c r="E264">
        <v>388.3058777</v>
      </c>
      <c r="F264">
        <v>182.25195310000001</v>
      </c>
      <c r="G264">
        <f t="shared" si="480"/>
        <v>26.723160404345599</v>
      </c>
      <c r="H264">
        <f t="shared" si="481"/>
        <v>0.42327182002644598</v>
      </c>
      <c r="I264">
        <f t="shared" si="482"/>
        <v>1.59509344442748</v>
      </c>
      <c r="J264">
        <f t="shared" si="483"/>
        <v>63.309848615572498</v>
      </c>
      <c r="K264">
        <f t="shared" si="484"/>
        <v>29.563540873390799</v>
      </c>
      <c r="L264">
        <f t="shared" si="485"/>
        <v>0.21995510057499701</v>
      </c>
      <c r="M264">
        <f t="shared" si="486"/>
        <v>0.99699889728487501</v>
      </c>
      <c r="N264">
        <f t="shared" si="487"/>
        <v>63.9079431627151</v>
      </c>
      <c r="O264">
        <f t="shared" si="488"/>
        <v>26.9660982262033</v>
      </c>
      <c r="P264">
        <f t="shared" si="489"/>
        <v>0.12101634692768599</v>
      </c>
      <c r="Q264">
        <f t="shared" si="490"/>
        <v>2.3397595289829001</v>
      </c>
      <c r="R264">
        <f t="shared" si="491"/>
        <v>62.565182531017101</v>
      </c>
      <c r="S264">
        <f t="shared" ref="S264:S327" si="492">SQRT((C260-C264)^2+(D260-D264)^2)/5.73/0.132</f>
        <v>26.5743181054548</v>
      </c>
      <c r="T264">
        <f t="shared" ref="T264:T327" si="493">SQRT((E260-E264)^2+(F260-F264)^2)/5.73/0.132</f>
        <v>0.21263790967152599</v>
      </c>
      <c r="U264">
        <f t="shared" ref="U264:U327" si="494">ASIN((T260*SIN(A264/180*PI())/S264))*180/PI()</f>
        <v>13.086603208889599</v>
      </c>
      <c r="V264">
        <f t="shared" ref="V264:V327" si="495">ABS(ABS(B264)-ABS(U264))</f>
        <v>51.818338851110298</v>
      </c>
      <c r="W264">
        <f t="shared" si="376"/>
        <v>26.5269156570616</v>
      </c>
      <c r="X264">
        <f t="shared" si="377"/>
        <v>0.150185023145463</v>
      </c>
      <c r="Y264">
        <f t="shared" si="378"/>
        <v>37.250123340212703</v>
      </c>
      <c r="Z264">
        <f t="shared" si="379"/>
        <v>27.654818719787301</v>
      </c>
      <c r="AA264">
        <f t="shared" si="380"/>
        <v>26.4571209826073</v>
      </c>
      <c r="AB264">
        <f t="shared" si="381"/>
        <v>0.56980808575699904</v>
      </c>
      <c r="AC264">
        <f t="shared" si="382"/>
        <v>53.9526012831071</v>
      </c>
      <c r="AD264">
        <f t="shared" si="383"/>
        <v>10.9523407768929</v>
      </c>
      <c r="AE264">
        <f t="shared" si="384"/>
        <v>22.6775322708062</v>
      </c>
      <c r="AF264">
        <f t="shared" si="385"/>
        <v>3.4410509565264999</v>
      </c>
      <c r="AG264">
        <f t="shared" si="386"/>
        <v>59.849230703358103</v>
      </c>
      <c r="AH264">
        <f t="shared" si="387"/>
        <v>5.0557113566418597</v>
      </c>
      <c r="AI264">
        <f t="shared" si="388"/>
        <v>22.5149219497678</v>
      </c>
      <c r="AJ264">
        <f t="shared" si="389"/>
        <v>3.0108058786849399</v>
      </c>
      <c r="AK264">
        <f t="shared" si="390"/>
        <v>49.782360898049298</v>
      </c>
      <c r="AL264">
        <f t="shared" si="391"/>
        <v>15.1225811619507</v>
      </c>
      <c r="AM264">
        <f t="shared" si="392"/>
        <v>27.7174923524265</v>
      </c>
      <c r="AN264">
        <f t="shared" si="393"/>
        <v>6.8860296027653396</v>
      </c>
      <c r="AO264">
        <f t="shared" si="394"/>
        <v>23.745990669478701</v>
      </c>
      <c r="AP264">
        <f t="shared" si="395"/>
        <v>41.158951390521302</v>
      </c>
      <c r="AQ264">
        <f t="shared" si="396"/>
        <v>28.108693777393398</v>
      </c>
      <c r="AR264">
        <f t="shared" si="397"/>
        <v>8.1177888070203394</v>
      </c>
      <c r="AS264">
        <f t="shared" si="398"/>
        <v>16.871750093264701</v>
      </c>
      <c r="AT264">
        <f t="shared" si="399"/>
        <v>48.033191966735302</v>
      </c>
      <c r="AU264">
        <f t="shared" si="400"/>
        <v>26.961812110269701</v>
      </c>
      <c r="AV264">
        <f t="shared" si="401"/>
        <v>11.9915980288371</v>
      </c>
      <c r="AW264">
        <f t="shared" si="402"/>
        <v>6.3180865913197097</v>
      </c>
      <c r="AX264">
        <f t="shared" si="403"/>
        <v>58.586855468680298</v>
      </c>
      <c r="AY264">
        <f t="shared" si="404"/>
        <v>26.4571209826073</v>
      </c>
      <c r="AZ264">
        <f t="shared" si="405"/>
        <v>10.9922981931007</v>
      </c>
      <c r="BA264">
        <f t="shared" si="406"/>
        <v>5.93440119734404</v>
      </c>
      <c r="BB264">
        <f t="shared" si="407"/>
        <v>58.970540862656001</v>
      </c>
      <c r="BC264">
        <f t="shared" si="408"/>
        <v>26.048337736742599</v>
      </c>
      <c r="BD264">
        <f t="shared" si="409"/>
        <v>12.4692225954369</v>
      </c>
      <c r="BE264">
        <f t="shared" si="410"/>
        <v>0.317187148723727</v>
      </c>
      <c r="BF264">
        <f t="shared" si="411"/>
        <v>64.587754911276306</v>
      </c>
      <c r="BG264">
        <f t="shared" si="412"/>
        <v>25.6980445467313</v>
      </c>
      <c r="BH264">
        <f t="shared" si="413"/>
        <v>11.65758798139</v>
      </c>
      <c r="BI264">
        <f t="shared" si="414"/>
        <v>7.1710174584231803E-2</v>
      </c>
      <c r="BJ264">
        <f t="shared" si="415"/>
        <v>64.833231885415799</v>
      </c>
      <c r="BK264">
        <f t="shared" si="416"/>
        <v>25.387185682154399</v>
      </c>
      <c r="BL264">
        <f t="shared" si="417"/>
        <v>10.897196696591401</v>
      </c>
      <c r="BM264">
        <f t="shared" si="418"/>
        <v>6.4003725964792299E-2</v>
      </c>
      <c r="BN264">
        <f t="shared" si="419"/>
        <v>64.840938334035201</v>
      </c>
      <c r="BO264">
        <f t="shared" si="420"/>
        <v>25.450843513670701</v>
      </c>
      <c r="BP264">
        <f t="shared" si="421"/>
        <v>10.2175997400483</v>
      </c>
      <c r="BQ264">
        <f t="shared" si="422"/>
        <v>0.157325820607917</v>
      </c>
      <c r="BR264">
        <f t="shared" si="423"/>
        <v>64.747616239392102</v>
      </c>
      <c r="BS264">
        <f t="shared" si="424"/>
        <v>25.822133835362699</v>
      </c>
      <c r="BT264">
        <f t="shared" si="425"/>
        <v>9.6165627642079805</v>
      </c>
      <c r="BU264">
        <f t="shared" si="426"/>
        <v>0.25247935921961501</v>
      </c>
      <c r="BV264">
        <f t="shared" si="427"/>
        <v>64.652462700780404</v>
      </c>
      <c r="BW264">
        <f t="shared" si="428"/>
        <v>24.387570844509199</v>
      </c>
      <c r="BX264">
        <f t="shared" si="429"/>
        <v>9.0928810393586108</v>
      </c>
      <c r="BY264">
        <f t="shared" si="430"/>
        <v>0.195094939874421</v>
      </c>
      <c r="BZ264">
        <f t="shared" si="431"/>
        <v>64.709847120125602</v>
      </c>
      <c r="CA264">
        <f t="shared" si="432"/>
        <v>23.951921995558699</v>
      </c>
      <c r="CB264">
        <f t="shared" si="433"/>
        <v>8.6143778912034801</v>
      </c>
      <c r="CC264">
        <f t="shared" si="434"/>
        <v>1.66914997684409E-2</v>
      </c>
      <c r="CD264">
        <f t="shared" si="435"/>
        <v>64.888250560231597</v>
      </c>
      <c r="CE264">
        <f t="shared" si="436"/>
        <v>23.821684128309698</v>
      </c>
      <c r="CF264">
        <f t="shared" si="437"/>
        <v>8.1586598246903108</v>
      </c>
      <c r="CG264">
        <f t="shared" si="438"/>
        <v>0.14447218621633101</v>
      </c>
      <c r="CH264">
        <f t="shared" si="439"/>
        <v>64.760469873783705</v>
      </c>
      <c r="CI264">
        <f t="shared" si="440"/>
        <v>24.725817554520201</v>
      </c>
      <c r="CJ264">
        <f t="shared" si="441"/>
        <v>7.7835628880420202</v>
      </c>
      <c r="CK264">
        <f t="shared" si="442"/>
        <v>6.4033327542595303E-2</v>
      </c>
      <c r="CL264">
        <f t="shared" si="443"/>
        <v>64.840908732457393</v>
      </c>
      <c r="CM264">
        <f t="shared" si="444"/>
        <v>24.068606573229701</v>
      </c>
      <c r="CN264">
        <f t="shared" si="445"/>
        <v>7.4305606090624803</v>
      </c>
      <c r="CO264">
        <f t="shared" si="446"/>
        <v>6.5560012042173405E-2</v>
      </c>
      <c r="CP264">
        <f t="shared" si="447"/>
        <v>64.839382047957798</v>
      </c>
      <c r="CQ264">
        <f t="shared" si="448"/>
        <v>23.711112447482801</v>
      </c>
      <c r="CR264">
        <f t="shared" si="449"/>
        <v>7.1074927564945503</v>
      </c>
      <c r="CS264">
        <f t="shared" si="450"/>
        <v>0.120371437133653</v>
      </c>
      <c r="CT264">
        <f t="shared" si="451"/>
        <v>64.784570622866298</v>
      </c>
      <c r="CU264">
        <f t="shared" si="452"/>
        <v>23.614877453925899</v>
      </c>
      <c r="CV264">
        <f t="shared" si="453"/>
        <v>6.8213126611639803</v>
      </c>
      <c r="CW264">
        <f t="shared" si="454"/>
        <v>0.20226954974258499</v>
      </c>
      <c r="CX264">
        <f t="shared" si="455"/>
        <v>64.702672510257401</v>
      </c>
      <c r="CY264">
        <f t="shared" si="456"/>
        <v>23.7263946570373</v>
      </c>
      <c r="CZ264">
        <f t="shared" si="457"/>
        <v>6.5535910009433902</v>
      </c>
      <c r="DA264">
        <f t="shared" si="458"/>
        <v>4.1885948818942302E-2</v>
      </c>
      <c r="DB264">
        <f t="shared" si="459"/>
        <v>64.863056111181095</v>
      </c>
      <c r="DC264">
        <f t="shared" si="460"/>
        <v>23.434678339157699</v>
      </c>
      <c r="DD264">
        <f t="shared" si="461"/>
        <v>6.3015193207603497</v>
      </c>
      <c r="DE264">
        <f t="shared" si="462"/>
        <v>8.9251659205290004E-2</v>
      </c>
      <c r="DF264">
        <f t="shared" si="463"/>
        <v>64.815690400794693</v>
      </c>
      <c r="DG264">
        <f t="shared" si="464"/>
        <v>23.544342646573099</v>
      </c>
      <c r="DH264">
        <f t="shared" si="465"/>
        <v>6.0677827038566896</v>
      </c>
      <c r="DI264">
        <f t="shared" si="466"/>
        <v>6.06177579027007E-2</v>
      </c>
      <c r="DJ264">
        <f t="shared" si="467"/>
        <v>64.844324302097306</v>
      </c>
      <c r="DK264">
        <f t="shared" si="468"/>
        <v>22.7034732663383</v>
      </c>
      <c r="DL264">
        <f t="shared" si="469"/>
        <v>5.8428604397295398</v>
      </c>
      <c r="DM264">
        <f t="shared" si="470"/>
        <v>0.20298280067876801</v>
      </c>
      <c r="DN264">
        <f t="shared" si="471"/>
        <v>64.7019592593212</v>
      </c>
      <c r="DO264">
        <f t="shared" si="472"/>
        <v>22.4571504010392</v>
      </c>
      <c r="DP264">
        <f t="shared" si="473"/>
        <v>5.6413636905409099</v>
      </c>
      <c r="DQ264">
        <f t="shared" si="474"/>
        <v>7.2201926436963298E-2</v>
      </c>
      <c r="DR264">
        <f t="shared" si="475"/>
        <v>64.832740133562993</v>
      </c>
      <c r="DS264">
        <f t="shared" si="476"/>
        <v>22.060732482136199</v>
      </c>
      <c r="DT264">
        <f t="shared" si="477"/>
        <v>5.4550334838103502</v>
      </c>
      <c r="DU264">
        <f t="shared" si="478"/>
        <v>5.8436369253721102E-2</v>
      </c>
      <c r="DV264">
        <f t="shared" si="479"/>
        <v>64.846505690746298</v>
      </c>
    </row>
    <row r="265" spans="1:126" x14ac:dyDescent="0.15">
      <c r="A265">
        <v>5.4480989749999997</v>
      </c>
      <c r="B265">
        <v>-68.954439059999999</v>
      </c>
      <c r="C265">
        <v>379</v>
      </c>
      <c r="D265">
        <v>37</v>
      </c>
      <c r="E265">
        <v>388.428833</v>
      </c>
      <c r="F265">
        <v>182.28083799999999</v>
      </c>
      <c r="G265">
        <f t="shared" si="480"/>
        <v>21.608548997257301</v>
      </c>
      <c r="H265">
        <f t="shared" si="481"/>
        <v>0.66193201611346697</v>
      </c>
      <c r="I265">
        <f t="shared" si="482"/>
        <v>0.106557577888564</v>
      </c>
      <c r="J265">
        <f t="shared" si="483"/>
        <v>68.847881482111404</v>
      </c>
      <c r="K265">
        <f t="shared" si="484"/>
        <v>24.378720337651099</v>
      </c>
      <c r="L265">
        <f t="shared" si="485"/>
        <v>0.176321331511231</v>
      </c>
      <c r="M265">
        <f t="shared" si="486"/>
        <v>6.8546858308377298E-2</v>
      </c>
      <c r="N265">
        <f t="shared" si="487"/>
        <v>68.885892201691604</v>
      </c>
      <c r="O265">
        <f t="shared" si="488"/>
        <v>26.9660982262033</v>
      </c>
      <c r="P265">
        <f t="shared" si="489"/>
        <v>0.35770136678359998</v>
      </c>
      <c r="Q265">
        <f t="shared" si="490"/>
        <v>6.4392017339784294E-2</v>
      </c>
      <c r="R265">
        <f t="shared" si="491"/>
        <v>68.8900470426602</v>
      </c>
      <c r="S265">
        <f t="shared" si="492"/>
        <v>25.670960705150499</v>
      </c>
      <c r="T265">
        <f t="shared" si="493"/>
        <v>0.23552808633636199</v>
      </c>
      <c r="U265">
        <f t="shared" si="494"/>
        <v>1.2575104431650399</v>
      </c>
      <c r="V265">
        <f t="shared" si="495"/>
        <v>67.696928616834995</v>
      </c>
      <c r="W265">
        <f t="shared" ref="W265:W328" si="496">SQRT((C260-C265)^2+(D260-D265)^2)/5.73/0.165</f>
        <v>25.5822870007887</v>
      </c>
      <c r="X265">
        <f t="shared" ref="X265:X328" si="497">SQRT((E260-E265)^2+(F260-F265)^2)/5.73/0.165</f>
        <v>0.24395481997819701</v>
      </c>
      <c r="Y265">
        <f t="shared" ref="Y265:Y328" si="498">ASIN((X260*SIN(A265/180*PI())/W265))*180/PI()</f>
        <v>2.65042584803727</v>
      </c>
      <c r="Z265">
        <f t="shared" ref="Z265:Z328" si="499">ABS(ABS(B265)-ABS(Y265))</f>
        <v>66.304013211962697</v>
      </c>
      <c r="AA265">
        <f t="shared" si="380"/>
        <v>25.697427569082201</v>
      </c>
      <c r="AB265">
        <f t="shared" si="381"/>
        <v>0.18835689423446</v>
      </c>
      <c r="AC265">
        <f t="shared" si="382"/>
        <v>4.6666288333175396</v>
      </c>
      <c r="AD265">
        <f t="shared" si="383"/>
        <v>64.287810226682495</v>
      </c>
      <c r="AE265">
        <f t="shared" si="384"/>
        <v>25.731339371163202</v>
      </c>
      <c r="AF265">
        <f t="shared" si="385"/>
        <v>0.57610925874212005</v>
      </c>
      <c r="AG265">
        <f t="shared" si="386"/>
        <v>4.8518059869452603</v>
      </c>
      <c r="AH265">
        <f t="shared" si="387"/>
        <v>64.102633073054704</v>
      </c>
      <c r="AI265">
        <f t="shared" si="388"/>
        <v>22.5149219497678</v>
      </c>
      <c r="AJ265">
        <f t="shared" si="389"/>
        <v>3.0784211959457699</v>
      </c>
      <c r="AK265">
        <f t="shared" si="390"/>
        <v>4.2131834314837899</v>
      </c>
      <c r="AL265">
        <f t="shared" si="391"/>
        <v>64.7412556285162</v>
      </c>
      <c r="AM265">
        <f t="shared" si="392"/>
        <v>22.398644446261201</v>
      </c>
      <c r="AN265">
        <f t="shared" si="393"/>
        <v>2.7362731996169098</v>
      </c>
      <c r="AO265">
        <f t="shared" si="394"/>
        <v>3.7644498157121502</v>
      </c>
      <c r="AP265">
        <f t="shared" si="395"/>
        <v>65.189989244287901</v>
      </c>
      <c r="AQ265">
        <f t="shared" si="396"/>
        <v>27.100593316027201</v>
      </c>
      <c r="AR265">
        <f t="shared" si="397"/>
        <v>6.2499584984954701</v>
      </c>
      <c r="AS265">
        <f t="shared" si="398"/>
        <v>2.04412365251244</v>
      </c>
      <c r="AT265">
        <f t="shared" si="399"/>
        <v>66.910315407487602</v>
      </c>
      <c r="AU265">
        <f t="shared" si="400"/>
        <v>27.509208219116399</v>
      </c>
      <c r="AV265">
        <f t="shared" si="401"/>
        <v>7.43246430586602</v>
      </c>
      <c r="AW265">
        <f t="shared" si="402"/>
        <v>1.4942514466415899</v>
      </c>
      <c r="AX265">
        <f t="shared" si="403"/>
        <v>67.4601876133584</v>
      </c>
      <c r="AY265">
        <f t="shared" si="404"/>
        <v>26.501130640387998</v>
      </c>
      <c r="AZ265">
        <f t="shared" si="405"/>
        <v>11.039622533231</v>
      </c>
      <c r="BA265">
        <f t="shared" si="406"/>
        <v>0.56586670032589703</v>
      </c>
      <c r="BB265">
        <f t="shared" si="407"/>
        <v>68.3885723596741</v>
      </c>
      <c r="BC265">
        <f t="shared" si="408"/>
        <v>26.0642160300408</v>
      </c>
      <c r="BD265">
        <f t="shared" si="409"/>
        <v>10.1904207999055</v>
      </c>
      <c r="BE265">
        <f t="shared" si="410"/>
        <v>0.53632441812451404</v>
      </c>
      <c r="BF265">
        <f t="shared" si="411"/>
        <v>68.418114641875505</v>
      </c>
      <c r="BG265">
        <f t="shared" si="412"/>
        <v>25.711922629800799</v>
      </c>
      <c r="BH265">
        <f t="shared" si="413"/>
        <v>11.6174875996228</v>
      </c>
      <c r="BI265">
        <f t="shared" si="414"/>
        <v>2.8713395733285699E-2</v>
      </c>
      <c r="BJ265">
        <f t="shared" si="415"/>
        <v>68.925725664266693</v>
      </c>
      <c r="BK265">
        <f t="shared" si="416"/>
        <v>25.406763233305401</v>
      </c>
      <c r="BL265">
        <f t="shared" si="417"/>
        <v>10.9167123083775</v>
      </c>
      <c r="BM265">
        <f t="shared" si="418"/>
        <v>6.4980614129042996E-3</v>
      </c>
      <c r="BN265">
        <f t="shared" si="419"/>
        <v>68.9479409985871</v>
      </c>
      <c r="BO265">
        <f t="shared" si="420"/>
        <v>25.129009742382198</v>
      </c>
      <c r="BP265">
        <f t="shared" si="421"/>
        <v>10.250194174745401</v>
      </c>
      <c r="BQ265">
        <f t="shared" si="422"/>
        <v>5.8333969466202798E-3</v>
      </c>
      <c r="BR265">
        <f t="shared" si="423"/>
        <v>68.948605663053399</v>
      </c>
      <c r="BS265">
        <f t="shared" si="424"/>
        <v>25.200005165394199</v>
      </c>
      <c r="BT265">
        <f t="shared" si="425"/>
        <v>9.6485991098749704</v>
      </c>
      <c r="BU265">
        <f t="shared" si="426"/>
        <v>1.58550545482181E-2</v>
      </c>
      <c r="BV265">
        <f t="shared" si="427"/>
        <v>68.938584005451801</v>
      </c>
      <c r="BW265">
        <f t="shared" si="428"/>
        <v>25.561020325418198</v>
      </c>
      <c r="BX265">
        <f t="shared" si="429"/>
        <v>9.1125642830529596</v>
      </c>
      <c r="BY265">
        <f t="shared" si="430"/>
        <v>2.31803903614081E-2</v>
      </c>
      <c r="BZ265">
        <f t="shared" si="431"/>
        <v>68.931258669638595</v>
      </c>
      <c r="CA265">
        <f t="shared" si="432"/>
        <v>24.215703466185701</v>
      </c>
      <c r="CB265">
        <f t="shared" si="433"/>
        <v>8.6429199412546804</v>
      </c>
      <c r="CC265">
        <f t="shared" si="434"/>
        <v>1.28691352956548E-3</v>
      </c>
      <c r="CD265">
        <f t="shared" si="435"/>
        <v>68.953152146470401</v>
      </c>
      <c r="CE265">
        <f t="shared" si="436"/>
        <v>23.804066708819899</v>
      </c>
      <c r="CF265">
        <f t="shared" si="437"/>
        <v>8.2108402999195196</v>
      </c>
      <c r="CG265">
        <f t="shared" si="438"/>
        <v>9.6849485587874595E-3</v>
      </c>
      <c r="CH265">
        <f t="shared" si="439"/>
        <v>68.944754111441199</v>
      </c>
      <c r="CI265">
        <f t="shared" si="440"/>
        <v>23.6843277341885</v>
      </c>
      <c r="CJ265">
        <f t="shared" si="441"/>
        <v>7.7961358604052799</v>
      </c>
      <c r="CK265">
        <f t="shared" si="442"/>
        <v>1.5957753012558099E-2</v>
      </c>
      <c r="CL265">
        <f t="shared" si="443"/>
        <v>68.938481306987399</v>
      </c>
      <c r="CM265">
        <f t="shared" si="444"/>
        <v>24.5487900155753</v>
      </c>
      <c r="CN265">
        <f t="shared" si="445"/>
        <v>7.4544017791435504</v>
      </c>
      <c r="CO265">
        <f t="shared" si="446"/>
        <v>4.5230735906837596E-3</v>
      </c>
      <c r="CP265">
        <f t="shared" si="447"/>
        <v>68.949915986409295</v>
      </c>
      <c r="CQ265">
        <f t="shared" si="448"/>
        <v>23.9308391564315</v>
      </c>
      <c r="CR265">
        <f t="shared" si="449"/>
        <v>7.1310954520327803</v>
      </c>
      <c r="CS265">
        <f t="shared" si="450"/>
        <v>1.0658016134344601E-2</v>
      </c>
      <c r="CT265">
        <f t="shared" si="451"/>
        <v>68.943781043865698</v>
      </c>
      <c r="CU265">
        <f t="shared" si="452"/>
        <v>23.594306999278299</v>
      </c>
      <c r="CV265">
        <f t="shared" si="453"/>
        <v>6.8339664748647504</v>
      </c>
      <c r="CW265">
        <f t="shared" si="454"/>
        <v>1.11549017099515E-2</v>
      </c>
      <c r="CX265">
        <f t="shared" si="455"/>
        <v>68.943284158289998</v>
      </c>
      <c r="CY265">
        <f t="shared" si="456"/>
        <v>23.5046920611702</v>
      </c>
      <c r="CZ265">
        <f t="shared" si="457"/>
        <v>6.57018936528842</v>
      </c>
      <c r="DA265">
        <f t="shared" si="458"/>
        <v>8.1936804902059696E-3</v>
      </c>
      <c r="DB265">
        <f t="shared" si="459"/>
        <v>68.946245379509804</v>
      </c>
      <c r="DC265">
        <f t="shared" si="460"/>
        <v>23.6166962853973</v>
      </c>
      <c r="DD265">
        <f t="shared" si="461"/>
        <v>6.3224188205676102</v>
      </c>
      <c r="DE265">
        <f t="shared" si="462"/>
        <v>5.03922051884465E-3</v>
      </c>
      <c r="DF265">
        <f t="shared" si="463"/>
        <v>68.949399839481202</v>
      </c>
      <c r="DG265">
        <f t="shared" si="464"/>
        <v>23.3381251907951</v>
      </c>
      <c r="DH265">
        <f t="shared" si="465"/>
        <v>6.0882450444845002</v>
      </c>
      <c r="DI265">
        <f t="shared" si="466"/>
        <v>8.30471324391918E-3</v>
      </c>
      <c r="DJ265">
        <f t="shared" si="467"/>
        <v>68.946134346756097</v>
      </c>
      <c r="DK265">
        <f t="shared" si="468"/>
        <v>23.447843510404699</v>
      </c>
      <c r="DL265">
        <f t="shared" si="469"/>
        <v>5.8704713117735103</v>
      </c>
      <c r="DM265">
        <f t="shared" si="470"/>
        <v>9.0727982032696095E-3</v>
      </c>
      <c r="DN265">
        <f t="shared" si="471"/>
        <v>68.945366261796707</v>
      </c>
      <c r="DO265">
        <f t="shared" si="472"/>
        <v>22.6392971824597</v>
      </c>
      <c r="DP265">
        <f t="shared" si="473"/>
        <v>5.6601378793916997</v>
      </c>
      <c r="DQ265">
        <f t="shared" si="474"/>
        <v>1.23310554985921E-2</v>
      </c>
      <c r="DR265">
        <f t="shared" si="475"/>
        <v>68.942108004501407</v>
      </c>
      <c r="DS265">
        <f t="shared" si="476"/>
        <v>22.405272107909799</v>
      </c>
      <c r="DT265">
        <f t="shared" si="477"/>
        <v>5.4714485459706301</v>
      </c>
      <c r="DU265">
        <f t="shared" si="478"/>
        <v>6.73187030982067E-3</v>
      </c>
      <c r="DV265">
        <f t="shared" si="479"/>
        <v>68.947707189690206</v>
      </c>
    </row>
    <row r="266" spans="1:126" x14ac:dyDescent="0.15">
      <c r="A266">
        <v>123.6935026</v>
      </c>
      <c r="B266">
        <v>-68.95654476</v>
      </c>
      <c r="C266">
        <v>384</v>
      </c>
      <c r="D266">
        <v>36</v>
      </c>
      <c r="E266">
        <v>388.428833</v>
      </c>
      <c r="F266">
        <v>182.28082280000001</v>
      </c>
      <c r="G266">
        <f t="shared" si="480"/>
        <v>26.723160404345599</v>
      </c>
      <c r="H266">
        <f t="shared" si="481"/>
        <v>7.9660812533353798E-5</v>
      </c>
      <c r="I266">
        <f t="shared" si="482"/>
        <v>1.1808946863812999</v>
      </c>
      <c r="J266">
        <f t="shared" si="483"/>
        <v>67.775650073618706</v>
      </c>
      <c r="K266">
        <f t="shared" si="484"/>
        <v>23.798191337458299</v>
      </c>
      <c r="L266">
        <f t="shared" si="485"/>
        <v>0.33396560037485001</v>
      </c>
      <c r="M266">
        <f t="shared" si="486"/>
        <v>0.440604793235368</v>
      </c>
      <c r="N266">
        <f t="shared" si="487"/>
        <v>68.515939966764606</v>
      </c>
      <c r="O266">
        <f t="shared" si="488"/>
        <v>24.742483909986799</v>
      </c>
      <c r="P266">
        <f t="shared" si="489"/>
        <v>0.11752772014327401</v>
      </c>
      <c r="Q266">
        <f t="shared" si="490"/>
        <v>0.76321440447575195</v>
      </c>
      <c r="R266">
        <f t="shared" si="491"/>
        <v>68.193330355524296</v>
      </c>
      <c r="S266">
        <f t="shared" si="492"/>
        <v>26.5743181054548</v>
      </c>
      <c r="T266">
        <f t="shared" si="493"/>
        <v>0.26826758409066798</v>
      </c>
      <c r="U266">
        <f t="shared" si="494"/>
        <v>1.4286246943656</v>
      </c>
      <c r="V266">
        <f t="shared" si="495"/>
        <v>67.527920065634405</v>
      </c>
      <c r="W266">
        <f t="shared" si="496"/>
        <v>25.5822870007887</v>
      </c>
      <c r="X266">
        <f t="shared" si="497"/>
        <v>0.18841431598719499</v>
      </c>
      <c r="Y266">
        <f t="shared" si="498"/>
        <v>8.88091568565501</v>
      </c>
      <c r="Z266">
        <f t="shared" si="499"/>
        <v>60.075629074345002</v>
      </c>
      <c r="AA266">
        <f t="shared" ref="AA266:AA329" si="500">SQRT((C260-C266)^2+(D260-D266)^2)/5.73/0.198</f>
        <v>25.621735423605401</v>
      </c>
      <c r="AB266">
        <f t="shared" ref="AB266:AB329" si="501">SQRT((E260-E266)^2+(F260-F266)^2)/5.73/0.198</f>
        <v>0.203302137915431</v>
      </c>
      <c r="AC266">
        <f t="shared" ref="AC266:AC329" si="502">ASIN((AB260*SIN(A266/180*PI())/AA266))*180/PI()</f>
        <v>26.133499186541499</v>
      </c>
      <c r="AD266">
        <f t="shared" ref="AD266:AD329" si="503">ABS(ABS(B266)-ABS(AC266))</f>
        <v>42.823045573458501</v>
      </c>
      <c r="AE266">
        <f t="shared" si="384"/>
        <v>25.731339371163202</v>
      </c>
      <c r="AF266">
        <f t="shared" si="385"/>
        <v>0.16145390963711501</v>
      </c>
      <c r="AG266">
        <f t="shared" si="386"/>
        <v>37.611397561467697</v>
      </c>
      <c r="AH266">
        <f t="shared" si="387"/>
        <v>31.345147198532299</v>
      </c>
      <c r="AI266">
        <f t="shared" si="388"/>
        <v>25.789847695715199</v>
      </c>
      <c r="AJ266">
        <f t="shared" si="389"/>
        <v>0.50409700633009003</v>
      </c>
      <c r="AK266">
        <f t="shared" si="390"/>
        <v>40.6578581550976</v>
      </c>
      <c r="AL266">
        <f t="shared" si="391"/>
        <v>28.2986866049024</v>
      </c>
      <c r="AM266">
        <f t="shared" si="392"/>
        <v>22.924309062858001</v>
      </c>
      <c r="AN266">
        <f t="shared" si="393"/>
        <v>2.73636767460565</v>
      </c>
      <c r="AO266">
        <f t="shared" si="394"/>
        <v>34.204741075784298</v>
      </c>
      <c r="AP266">
        <f t="shared" si="395"/>
        <v>34.751803684215702</v>
      </c>
      <c r="AQ266">
        <f t="shared" si="396"/>
        <v>22.765078269639702</v>
      </c>
      <c r="AR266">
        <f t="shared" si="397"/>
        <v>2.4626398300305601</v>
      </c>
      <c r="AS266">
        <f t="shared" si="398"/>
        <v>30.6751283074647</v>
      </c>
      <c r="AT266">
        <f t="shared" si="399"/>
        <v>38.281416452535296</v>
      </c>
      <c r="AU266">
        <f t="shared" si="400"/>
        <v>26.991800629076501</v>
      </c>
      <c r="AV266">
        <f t="shared" si="401"/>
        <v>5.6817747600291</v>
      </c>
      <c r="AW266">
        <f t="shared" si="402"/>
        <v>16.497880421091899</v>
      </c>
      <c r="AX266">
        <f t="shared" si="403"/>
        <v>52.4586643389081</v>
      </c>
      <c r="AY266">
        <f t="shared" si="404"/>
        <v>27.380655714226101</v>
      </c>
      <c r="AZ266">
        <f t="shared" si="405"/>
        <v>6.8130877141303996</v>
      </c>
      <c r="BA266">
        <f t="shared" si="406"/>
        <v>12.146509062294699</v>
      </c>
      <c r="BB266">
        <f t="shared" si="407"/>
        <v>56.810035697705302</v>
      </c>
      <c r="BC266">
        <f t="shared" si="408"/>
        <v>26.470583377060901</v>
      </c>
      <c r="BD266">
        <f t="shared" si="409"/>
        <v>10.1904164343711</v>
      </c>
      <c r="BE266">
        <f t="shared" si="410"/>
        <v>4.61378082783766</v>
      </c>
      <c r="BF266">
        <f t="shared" si="411"/>
        <v>64.342763932162299</v>
      </c>
      <c r="BG266">
        <f t="shared" si="412"/>
        <v>26.0756327001085</v>
      </c>
      <c r="BH266">
        <f t="shared" si="413"/>
        <v>9.4625295462016901</v>
      </c>
      <c r="BI266">
        <f t="shared" si="414"/>
        <v>4.3664507291792596</v>
      </c>
      <c r="BJ266">
        <f t="shared" si="415"/>
        <v>64.590094030820694</v>
      </c>
      <c r="BK266">
        <f t="shared" si="416"/>
        <v>25.7469607492161</v>
      </c>
      <c r="BL266">
        <f t="shared" si="417"/>
        <v>10.8429844137274</v>
      </c>
      <c r="BM266">
        <f t="shared" si="418"/>
        <v>0.192663680966912</v>
      </c>
      <c r="BN266">
        <f t="shared" si="419"/>
        <v>68.763881079033098</v>
      </c>
      <c r="BO266">
        <f t="shared" si="420"/>
        <v>25.459427272266801</v>
      </c>
      <c r="BP266">
        <f t="shared" si="421"/>
        <v>10.2344140231538</v>
      </c>
      <c r="BQ266">
        <f t="shared" si="422"/>
        <v>5.30353020851295E-2</v>
      </c>
      <c r="BR266">
        <f t="shared" si="423"/>
        <v>68.903509457914893</v>
      </c>
      <c r="BS266">
        <f t="shared" si="424"/>
        <v>25.200005165394199</v>
      </c>
      <c r="BT266">
        <f t="shared" si="425"/>
        <v>9.6472380374953399</v>
      </c>
      <c r="BU266">
        <f t="shared" si="426"/>
        <v>0.15118447250983499</v>
      </c>
      <c r="BV266">
        <f t="shared" si="427"/>
        <v>68.805360287490203</v>
      </c>
      <c r="BW266">
        <f t="shared" si="428"/>
        <v>25.267215494091602</v>
      </c>
      <c r="BX266">
        <f t="shared" si="429"/>
        <v>9.1125624795146898</v>
      </c>
      <c r="BY266">
        <f t="shared" si="430"/>
        <v>0.20545611981796799</v>
      </c>
      <c r="BZ266">
        <f t="shared" si="431"/>
        <v>68.751088640182004</v>
      </c>
      <c r="CA266">
        <f t="shared" si="432"/>
        <v>25.608923242369102</v>
      </c>
      <c r="CB266">
        <f t="shared" si="433"/>
        <v>8.6329524662363699</v>
      </c>
      <c r="CC266">
        <f t="shared" si="434"/>
        <v>0.192084282844531</v>
      </c>
      <c r="CD266">
        <f t="shared" si="435"/>
        <v>68.764460477155495</v>
      </c>
      <c r="CE266">
        <f t="shared" si="436"/>
        <v>24.3284770802506</v>
      </c>
      <c r="CF266">
        <f t="shared" si="437"/>
        <v>8.2107709257228496</v>
      </c>
      <c r="CG266">
        <f t="shared" si="438"/>
        <v>1.2915304286720299E-2</v>
      </c>
      <c r="CH266">
        <f t="shared" si="439"/>
        <v>68.943629455713307</v>
      </c>
      <c r="CI266">
        <f t="shared" si="440"/>
        <v>23.936033639218302</v>
      </c>
      <c r="CJ266">
        <f t="shared" si="441"/>
        <v>7.8198450299910496</v>
      </c>
      <c r="CK266">
        <f t="shared" si="442"/>
        <v>8.0395003397708595E-2</v>
      </c>
      <c r="CL266">
        <f t="shared" si="443"/>
        <v>68.876149756602302</v>
      </c>
      <c r="CM266">
        <f t="shared" si="444"/>
        <v>23.817608528929199</v>
      </c>
      <c r="CN266">
        <f t="shared" si="445"/>
        <v>7.4417633172370801</v>
      </c>
      <c r="CO266">
        <f t="shared" si="446"/>
        <v>0.132738271218866</v>
      </c>
      <c r="CP266">
        <f t="shared" si="447"/>
        <v>68.823806488781102</v>
      </c>
      <c r="CQ266">
        <f t="shared" si="448"/>
        <v>24.641611256270501</v>
      </c>
      <c r="CR266">
        <f t="shared" si="449"/>
        <v>7.1302947197528797</v>
      </c>
      <c r="CS266">
        <f t="shared" si="450"/>
        <v>3.6110036829675403E-2</v>
      </c>
      <c r="CT266">
        <f t="shared" si="451"/>
        <v>68.920434723170303</v>
      </c>
      <c r="CU266">
        <f t="shared" si="452"/>
        <v>24.0438015926355</v>
      </c>
      <c r="CV266">
        <f t="shared" si="453"/>
        <v>6.8339639551745304</v>
      </c>
      <c r="CW266">
        <f t="shared" si="454"/>
        <v>9.5931035295162004E-2</v>
      </c>
      <c r="CX266">
        <f t="shared" si="455"/>
        <v>68.860613724704805</v>
      </c>
      <c r="CY266">
        <f t="shared" si="456"/>
        <v>23.716019163439402</v>
      </c>
      <c r="CZ266">
        <f t="shared" si="457"/>
        <v>6.5606053969675502</v>
      </c>
      <c r="DA266">
        <f t="shared" si="458"/>
        <v>0.15476889555708601</v>
      </c>
      <c r="DB266">
        <f t="shared" si="459"/>
        <v>68.801775864442902</v>
      </c>
      <c r="DC266">
        <f t="shared" si="460"/>
        <v>23.626329498336698</v>
      </c>
      <c r="DD266">
        <f t="shared" si="461"/>
        <v>6.3174874503709901</v>
      </c>
      <c r="DE266">
        <f t="shared" si="462"/>
        <v>2.5014101994299699E-2</v>
      </c>
      <c r="DF266">
        <f t="shared" si="463"/>
        <v>68.931530658005698</v>
      </c>
      <c r="DG266">
        <f t="shared" si="464"/>
        <v>23.7293761736139</v>
      </c>
      <c r="DH266">
        <f t="shared" si="465"/>
        <v>6.0882529220873796</v>
      </c>
      <c r="DI266">
        <f t="shared" si="466"/>
        <v>7.1577317440674998E-2</v>
      </c>
      <c r="DJ266">
        <f t="shared" si="467"/>
        <v>68.884967442559301</v>
      </c>
      <c r="DK266">
        <f t="shared" si="468"/>
        <v>23.457730537185999</v>
      </c>
      <c r="DL266">
        <f t="shared" si="469"/>
        <v>5.8708055629507703</v>
      </c>
      <c r="DM266">
        <f t="shared" si="470"/>
        <v>4.88670649631259E-2</v>
      </c>
      <c r="DN266">
        <f t="shared" si="471"/>
        <v>68.907677695036895</v>
      </c>
      <c r="DO266">
        <f t="shared" si="472"/>
        <v>23.5592580212213</v>
      </c>
      <c r="DP266">
        <f t="shared" si="473"/>
        <v>5.6680391822200198</v>
      </c>
      <c r="DQ266">
        <f t="shared" si="474"/>
        <v>0.18616980910000899</v>
      </c>
      <c r="DR266">
        <f t="shared" si="475"/>
        <v>68.770374950900006</v>
      </c>
      <c r="DS266">
        <f t="shared" si="476"/>
        <v>22.773949420513901</v>
      </c>
      <c r="DT266">
        <f t="shared" si="477"/>
        <v>5.4714646057363803</v>
      </c>
      <c r="DU266">
        <f t="shared" si="478"/>
        <v>5.8044321712977798E-2</v>
      </c>
      <c r="DV266">
        <f t="shared" si="479"/>
        <v>68.898500438287002</v>
      </c>
    </row>
    <row r="267" spans="1:126" x14ac:dyDescent="0.15">
      <c r="A267">
        <v>127.0189623</v>
      </c>
      <c r="B267">
        <v>-68.770922870000007</v>
      </c>
      <c r="C267">
        <v>389</v>
      </c>
      <c r="D267">
        <v>37</v>
      </c>
      <c r="E267">
        <v>388.34112549999998</v>
      </c>
      <c r="F267">
        <v>182.32794190000001</v>
      </c>
      <c r="G267">
        <f t="shared" si="480"/>
        <v>26.723160404345599</v>
      </c>
      <c r="H267">
        <f t="shared" si="481"/>
        <v>0.52179468154397601</v>
      </c>
      <c r="I267">
        <f t="shared" si="482"/>
        <v>1.3637030609766601E-4</v>
      </c>
      <c r="J267">
        <f t="shared" si="483"/>
        <v>68.770786499693898</v>
      </c>
      <c r="K267">
        <f t="shared" si="484"/>
        <v>26.442434819398201</v>
      </c>
      <c r="L267">
        <f t="shared" si="485"/>
        <v>0.26325011571474999</v>
      </c>
      <c r="M267">
        <f t="shared" si="486"/>
        <v>0.30504813070904802</v>
      </c>
      <c r="N267">
        <f t="shared" si="487"/>
        <v>68.465874739290996</v>
      </c>
      <c r="O267">
        <f t="shared" si="488"/>
        <v>24.742483909986799</v>
      </c>
      <c r="P267">
        <f t="shared" si="489"/>
        <v>0.14766473709421701</v>
      </c>
      <c r="Q267">
        <f t="shared" si="490"/>
        <v>0.22375087804014901</v>
      </c>
      <c r="R267">
        <f t="shared" si="491"/>
        <v>68.5471719919599</v>
      </c>
      <c r="S267">
        <f t="shared" si="492"/>
        <v>25.2591003947099</v>
      </c>
      <c r="T267">
        <f t="shared" si="493"/>
        <v>0.139570993326155</v>
      </c>
      <c r="U267">
        <f t="shared" si="494"/>
        <v>0.49324086740914602</v>
      </c>
      <c r="V267">
        <f t="shared" si="495"/>
        <v>68.277682002590893</v>
      </c>
      <c r="W267">
        <f t="shared" si="496"/>
        <v>26.632139853009999</v>
      </c>
      <c r="X267">
        <f t="shared" si="497"/>
        <v>0.173196351687847</v>
      </c>
      <c r="Y267">
        <f t="shared" si="498"/>
        <v>8.1526839569053902</v>
      </c>
      <c r="Z267">
        <f t="shared" si="499"/>
        <v>60.618238913094601</v>
      </c>
      <c r="AA267">
        <f t="shared" si="500"/>
        <v>25.803023548406301</v>
      </c>
      <c r="AB267">
        <f t="shared" si="501"/>
        <v>0.13432811056503099</v>
      </c>
      <c r="AC267">
        <f t="shared" si="502"/>
        <v>18.529068546637902</v>
      </c>
      <c r="AD267">
        <f t="shared" si="503"/>
        <v>50.241854323362197</v>
      </c>
      <c r="AE267">
        <f t="shared" ref="AE267:AE330" si="504">SQRT((C260-C267)^2+(D260-D267)^2)/5.73/0.231</f>
        <v>25.7867352143363</v>
      </c>
      <c r="AF267">
        <f t="shared" ref="AF267:AF330" si="505">SQRT((E260-E267)^2+(F260-F267)^2)/5.73/0.231</f>
        <v>9.9045478931535993E-2</v>
      </c>
      <c r="AG267">
        <f t="shared" ref="AG267:AG330" si="506">ASIN((AF260*SIN(A267/180*PI())/AE267))*180/PI()</f>
        <v>35.766799852705603</v>
      </c>
      <c r="AH267">
        <f t="shared" ref="AH267:AH330" si="507">ABS(ABS(B267)-ABS(AG267))</f>
        <v>33.004123017294503</v>
      </c>
      <c r="AI267">
        <f t="shared" si="388"/>
        <v>25.857537701105201</v>
      </c>
      <c r="AJ267">
        <f t="shared" si="389"/>
        <v>7.5505167664564998E-2</v>
      </c>
      <c r="AK267">
        <f t="shared" si="390"/>
        <v>38.804552027338303</v>
      </c>
      <c r="AL267">
        <f t="shared" si="391"/>
        <v>29.9663708426617</v>
      </c>
      <c r="AM267">
        <f t="shared" si="392"/>
        <v>25.881520904854501</v>
      </c>
      <c r="AN267">
        <f t="shared" si="393"/>
        <v>0.39370224116775998</v>
      </c>
      <c r="AO267">
        <f t="shared" si="394"/>
        <v>33.686454015826897</v>
      </c>
      <c r="AP267">
        <f t="shared" si="395"/>
        <v>35.084468854173103</v>
      </c>
      <c r="AQ267">
        <f t="shared" si="396"/>
        <v>23.293368814369099</v>
      </c>
      <c r="AR267">
        <f t="shared" si="397"/>
        <v>2.4514775349949098</v>
      </c>
      <c r="AS267">
        <f t="shared" si="398"/>
        <v>28.543386215943801</v>
      </c>
      <c r="AT267">
        <f t="shared" si="399"/>
        <v>40.227536654056202</v>
      </c>
      <c r="AU267">
        <f t="shared" si="400"/>
        <v>23.122062426090601</v>
      </c>
      <c r="AV267">
        <f t="shared" si="401"/>
        <v>2.2285332779406701</v>
      </c>
      <c r="AW267">
        <f t="shared" si="402"/>
        <v>25.989366314594001</v>
      </c>
      <c r="AX267">
        <f t="shared" si="403"/>
        <v>42.781556555405999</v>
      </c>
      <c r="AY267">
        <f t="shared" si="404"/>
        <v>26.9732997480906</v>
      </c>
      <c r="AZ267">
        <f t="shared" si="405"/>
        <v>5.2004163630266298</v>
      </c>
      <c r="BA267">
        <f t="shared" si="406"/>
        <v>14.5107854874155</v>
      </c>
      <c r="BB267">
        <f t="shared" si="407"/>
        <v>54.260137382584603</v>
      </c>
      <c r="BC267">
        <f t="shared" si="408"/>
        <v>27.331839591632502</v>
      </c>
      <c r="BD267">
        <f t="shared" si="409"/>
        <v>6.2760813531154298</v>
      </c>
      <c r="BE267">
        <f t="shared" si="410"/>
        <v>10.7614536498349</v>
      </c>
      <c r="BF267">
        <f t="shared" si="411"/>
        <v>58.009469220165201</v>
      </c>
      <c r="BG267">
        <f t="shared" si="412"/>
        <v>26.4855709570773</v>
      </c>
      <c r="BH267">
        <f t="shared" si="413"/>
        <v>9.4517003349739692</v>
      </c>
      <c r="BI267">
        <f t="shared" si="414"/>
        <v>4.1249593030368503</v>
      </c>
      <c r="BJ267">
        <f t="shared" si="415"/>
        <v>64.645963566963204</v>
      </c>
      <c r="BK267">
        <f t="shared" si="416"/>
        <v>26.111300031780999</v>
      </c>
      <c r="BL267">
        <f t="shared" si="417"/>
        <v>8.8215869793090391</v>
      </c>
      <c r="BM267">
        <f t="shared" si="418"/>
        <v>3.9043659803153998</v>
      </c>
      <c r="BN267">
        <f t="shared" si="419"/>
        <v>64.866556889684603</v>
      </c>
      <c r="BO267">
        <f t="shared" si="420"/>
        <v>25.800435965527701</v>
      </c>
      <c r="BP267">
        <f t="shared" si="421"/>
        <v>10.1577938668632</v>
      </c>
      <c r="BQ267">
        <f t="shared" si="422"/>
        <v>0.172874098101615</v>
      </c>
      <c r="BR267">
        <f t="shared" si="423"/>
        <v>68.598048771898405</v>
      </c>
      <c r="BS267">
        <f t="shared" si="424"/>
        <v>25.526238578468298</v>
      </c>
      <c r="BT267">
        <f t="shared" si="425"/>
        <v>9.6253643624023297</v>
      </c>
      <c r="BU267">
        <f t="shared" si="426"/>
        <v>4.7775578284889E-2</v>
      </c>
      <c r="BV267">
        <f t="shared" si="427"/>
        <v>68.723147291715094</v>
      </c>
      <c r="BW267">
        <f t="shared" si="428"/>
        <v>25.274047241004101</v>
      </c>
      <c r="BX267">
        <f t="shared" si="429"/>
        <v>9.1045935584638507</v>
      </c>
      <c r="BY267">
        <f t="shared" si="430"/>
        <v>0.14541064552284499</v>
      </c>
      <c r="BZ267">
        <f t="shared" si="431"/>
        <v>68.625512224477205</v>
      </c>
      <c r="CA267">
        <f t="shared" si="432"/>
        <v>25.330598445081201</v>
      </c>
      <c r="CB267">
        <f t="shared" si="433"/>
        <v>8.6266586243836603</v>
      </c>
      <c r="CC267">
        <f t="shared" si="434"/>
        <v>0.18631928338020501</v>
      </c>
      <c r="CD267">
        <f t="shared" si="435"/>
        <v>68.584603586619806</v>
      </c>
      <c r="CE267">
        <f t="shared" si="436"/>
        <v>25.6491617748162</v>
      </c>
      <c r="CF267">
        <f t="shared" si="437"/>
        <v>8.1953242332691296</v>
      </c>
      <c r="CG267">
        <f t="shared" si="438"/>
        <v>4.90734554504757E-2</v>
      </c>
      <c r="CH267">
        <f t="shared" si="439"/>
        <v>68.721849414549496</v>
      </c>
      <c r="CI267">
        <f t="shared" si="440"/>
        <v>24.427773118872601</v>
      </c>
      <c r="CJ267">
        <f t="shared" si="441"/>
        <v>7.8141470718688701</v>
      </c>
      <c r="CK267">
        <f t="shared" si="442"/>
        <v>7.5392994229086505E-2</v>
      </c>
      <c r="CL267">
        <f t="shared" si="443"/>
        <v>68.695529875770902</v>
      </c>
      <c r="CM267">
        <f t="shared" si="444"/>
        <v>24.0433843432901</v>
      </c>
      <c r="CN267">
        <f t="shared" si="445"/>
        <v>7.4590185384810903</v>
      </c>
      <c r="CO267">
        <f t="shared" si="446"/>
        <v>8.4888731563729697E-2</v>
      </c>
      <c r="CP267">
        <f t="shared" si="447"/>
        <v>68.686034138436298</v>
      </c>
      <c r="CQ267">
        <f t="shared" si="448"/>
        <v>23.923105453217399</v>
      </c>
      <c r="CR267">
        <f t="shared" si="449"/>
        <v>7.1129463794161998</v>
      </c>
      <c r="CS267">
        <f t="shared" si="450"/>
        <v>0.141330740279659</v>
      </c>
      <c r="CT267">
        <f t="shared" si="451"/>
        <v>68.629592129720393</v>
      </c>
      <c r="CU267">
        <f t="shared" si="452"/>
        <v>24.7041866285828</v>
      </c>
      <c r="CV267">
        <f t="shared" si="453"/>
        <v>6.8283565969289404</v>
      </c>
      <c r="CW267">
        <f t="shared" si="454"/>
        <v>0.10578672657037499</v>
      </c>
      <c r="CX267">
        <f t="shared" si="455"/>
        <v>68.665136143429606</v>
      </c>
      <c r="CY267">
        <f t="shared" si="456"/>
        <v>24.1303408647297</v>
      </c>
      <c r="CZ267">
        <f t="shared" si="457"/>
        <v>6.5559121995024698</v>
      </c>
      <c r="DA267">
        <f t="shared" si="458"/>
        <v>8.8054890405085795E-2</v>
      </c>
      <c r="DB267">
        <f t="shared" si="459"/>
        <v>68.682867979594903</v>
      </c>
      <c r="DC267">
        <f t="shared" si="460"/>
        <v>23.812095196871301</v>
      </c>
      <c r="DD267">
        <f t="shared" si="461"/>
        <v>6.30376173029084</v>
      </c>
      <c r="DE267">
        <f t="shared" si="462"/>
        <v>5.2375361523172403E-2</v>
      </c>
      <c r="DF267">
        <f t="shared" si="463"/>
        <v>68.718547508476803</v>
      </c>
      <c r="DG267">
        <f t="shared" si="464"/>
        <v>23.720482255796</v>
      </c>
      <c r="DH267">
        <f t="shared" si="465"/>
        <v>6.0791428937279504</v>
      </c>
      <c r="DI267">
        <f t="shared" si="466"/>
        <v>3.1518108029819802E-2</v>
      </c>
      <c r="DJ267">
        <f t="shared" si="467"/>
        <v>68.739404761970206</v>
      </c>
      <c r="DK267">
        <f t="shared" si="468"/>
        <v>23.8169215197541</v>
      </c>
      <c r="DL267">
        <f t="shared" si="469"/>
        <v>5.8666130730612904</v>
      </c>
      <c r="DM267">
        <f t="shared" si="470"/>
        <v>6.5991785618269905E-2</v>
      </c>
      <c r="DN267">
        <f t="shared" si="471"/>
        <v>68.704931084381698</v>
      </c>
      <c r="DO267">
        <f t="shared" si="472"/>
        <v>23.550080968592798</v>
      </c>
      <c r="DP267">
        <f t="shared" si="473"/>
        <v>5.6643066725972098</v>
      </c>
      <c r="DQ267">
        <f t="shared" si="474"/>
        <v>7.3231811339373107E-2</v>
      </c>
      <c r="DR267">
        <f t="shared" si="475"/>
        <v>68.697691058660595</v>
      </c>
      <c r="DS267">
        <f t="shared" si="476"/>
        <v>23.645576374011998</v>
      </c>
      <c r="DT267">
        <f t="shared" si="477"/>
        <v>5.4751846707844098</v>
      </c>
      <c r="DU267">
        <f t="shared" si="478"/>
        <v>0.111531048727046</v>
      </c>
      <c r="DV267">
        <f t="shared" si="479"/>
        <v>68.659391821273005</v>
      </c>
    </row>
    <row r="268" spans="1:126" x14ac:dyDescent="0.15">
      <c r="A268">
        <v>79.360204400000001</v>
      </c>
      <c r="B268">
        <v>-68.770922870000007</v>
      </c>
      <c r="C268">
        <v>397</v>
      </c>
      <c r="D268">
        <v>38</v>
      </c>
      <c r="E268">
        <v>388.34112549999998</v>
      </c>
      <c r="F268">
        <v>182.32794190000001</v>
      </c>
      <c r="G268">
        <f t="shared" si="480"/>
        <v>42.253026577879197</v>
      </c>
      <c r="H268">
        <f t="shared" si="481"/>
        <v>0</v>
      </c>
      <c r="I268">
        <f t="shared" si="482"/>
        <v>0.69541413619569803</v>
      </c>
      <c r="J268">
        <f t="shared" si="483"/>
        <v>68.075508733804298</v>
      </c>
      <c r="K268">
        <f t="shared" si="484"/>
        <v>34.779592886894903</v>
      </c>
      <c r="L268">
        <f t="shared" si="485"/>
        <v>0.26326913477900599</v>
      </c>
      <c r="M268">
        <f t="shared" si="486"/>
        <v>0.54072283981471503</v>
      </c>
      <c r="N268">
        <f t="shared" si="487"/>
        <v>68.230200030185301</v>
      </c>
      <c r="O268">
        <f t="shared" si="488"/>
        <v>31.779851529818199</v>
      </c>
      <c r="P268">
        <f t="shared" si="489"/>
        <v>0.17550007714316701</v>
      </c>
      <c r="Q268">
        <f t="shared" si="490"/>
        <v>0.63382391239804803</v>
      </c>
      <c r="R268">
        <f t="shared" si="491"/>
        <v>68.137098957602007</v>
      </c>
      <c r="S268">
        <f t="shared" si="492"/>
        <v>29.206623875369601</v>
      </c>
      <c r="T268">
        <f t="shared" si="493"/>
        <v>0.110748552820663</v>
      </c>
      <c r="U268">
        <f t="shared" si="494"/>
        <v>0.40997187936919799</v>
      </c>
      <c r="V268">
        <f t="shared" si="495"/>
        <v>68.360950990630798</v>
      </c>
      <c r="W268">
        <f t="shared" si="496"/>
        <v>28.7335717535695</v>
      </c>
      <c r="X268">
        <f t="shared" si="497"/>
        <v>0.111656794660924</v>
      </c>
      <c r="Y268">
        <f t="shared" si="498"/>
        <v>1.50745186116425</v>
      </c>
      <c r="Z268">
        <f t="shared" si="499"/>
        <v>67.263471008835793</v>
      </c>
      <c r="AA268">
        <f t="shared" si="500"/>
        <v>29.2995754025326</v>
      </c>
      <c r="AB268">
        <f t="shared" si="501"/>
        <v>0.144330293073206</v>
      </c>
      <c r="AC268">
        <f t="shared" si="502"/>
        <v>7.59770706022897</v>
      </c>
      <c r="AD268">
        <f t="shared" si="503"/>
        <v>61.173215809771001</v>
      </c>
      <c r="AE268">
        <f t="shared" si="504"/>
        <v>28.207512224102601</v>
      </c>
      <c r="AF268">
        <f t="shared" si="505"/>
        <v>0.115138380484313</v>
      </c>
      <c r="AG268">
        <f t="shared" si="506"/>
        <v>23.726032348633598</v>
      </c>
      <c r="AH268">
        <f t="shared" si="507"/>
        <v>45.044890521366398</v>
      </c>
      <c r="AI268">
        <f t="shared" ref="AI268:AI331" si="508">SQRT((C260-C268)^2+(D260-D268)^2)/5.73/0.264</f>
        <v>27.890188679635301</v>
      </c>
      <c r="AJ268">
        <f t="shared" ref="AJ268:AJ331" si="509">SQRT((E260-E268)^2+(F260-F268)^2)/5.73/0.264</f>
        <v>8.6664794065093906E-2</v>
      </c>
      <c r="AK268">
        <f t="shared" ref="AK268:AK331" si="510">ASIN((AJ260*SIN(A268/180*PI())/AI268))*180/PI()</f>
        <v>35.594489748142301</v>
      </c>
      <c r="AL268">
        <f t="shared" ref="AL268:AL331" si="511">ABS(ABS(B268)-ABS(AK268))</f>
        <v>33.176433121857698</v>
      </c>
      <c r="AM268">
        <f t="shared" si="392"/>
        <v>27.7174923524265</v>
      </c>
      <c r="AN268">
        <f t="shared" si="393"/>
        <v>6.7115704590724398E-2</v>
      </c>
      <c r="AO268">
        <f t="shared" si="394"/>
        <v>40.091909125236398</v>
      </c>
      <c r="AP268">
        <f t="shared" si="395"/>
        <v>28.679013744763601</v>
      </c>
      <c r="AQ268">
        <f t="shared" si="396"/>
        <v>27.545859946280402</v>
      </c>
      <c r="AR268">
        <f t="shared" si="397"/>
        <v>0.35433201705098399</v>
      </c>
      <c r="AS268">
        <f t="shared" si="398"/>
        <v>35.269734517834799</v>
      </c>
      <c r="AT268">
        <f t="shared" si="399"/>
        <v>33.501188352165201</v>
      </c>
      <c r="AU268">
        <f t="shared" si="400"/>
        <v>25.041690860254899</v>
      </c>
      <c r="AV268">
        <f t="shared" si="401"/>
        <v>2.2286159409044601</v>
      </c>
      <c r="AW268">
        <f t="shared" si="402"/>
        <v>29.8701480479547</v>
      </c>
      <c r="AX268">
        <f t="shared" si="403"/>
        <v>38.9007748220453</v>
      </c>
      <c r="AY268">
        <f t="shared" si="404"/>
        <v>24.742483909986799</v>
      </c>
      <c r="AZ268">
        <f t="shared" si="405"/>
        <v>2.0428221714456098</v>
      </c>
      <c r="BA268">
        <f t="shared" si="406"/>
        <v>27.413918827406398</v>
      </c>
      <c r="BB268">
        <f t="shared" si="407"/>
        <v>41.357004042593601</v>
      </c>
      <c r="BC268">
        <f t="shared" si="408"/>
        <v>28.175585205128701</v>
      </c>
      <c r="BD268">
        <f t="shared" si="409"/>
        <v>4.8003843351015103</v>
      </c>
      <c r="BE268">
        <f t="shared" si="410"/>
        <v>15.8202805379295</v>
      </c>
      <c r="BF268">
        <f t="shared" si="411"/>
        <v>52.950642332070501</v>
      </c>
      <c r="BG268">
        <f t="shared" si="412"/>
        <v>28.421695346851699</v>
      </c>
      <c r="BH268">
        <f t="shared" si="413"/>
        <v>5.8277898278929001</v>
      </c>
      <c r="BI268">
        <f t="shared" si="414"/>
        <v>11.8755801213038</v>
      </c>
      <c r="BJ268">
        <f t="shared" si="415"/>
        <v>56.895342748696301</v>
      </c>
      <c r="BK268">
        <f t="shared" si="416"/>
        <v>27.556575217683498</v>
      </c>
      <c r="BL268">
        <f t="shared" si="417"/>
        <v>8.8215869793090391</v>
      </c>
      <c r="BM268">
        <f t="shared" si="418"/>
        <v>4.55562910995517</v>
      </c>
      <c r="BN268">
        <f t="shared" si="419"/>
        <v>64.215293760044801</v>
      </c>
      <c r="BO268">
        <f t="shared" si="420"/>
        <v>27.135723401255699</v>
      </c>
      <c r="BP268">
        <f t="shared" si="421"/>
        <v>8.2702377931022308</v>
      </c>
      <c r="BQ268">
        <f t="shared" si="422"/>
        <v>4.2953145088509697</v>
      </c>
      <c r="BR268">
        <f t="shared" si="423"/>
        <v>64.475608361149</v>
      </c>
      <c r="BS268">
        <f t="shared" si="424"/>
        <v>26.782445023105598</v>
      </c>
      <c r="BT268">
        <f t="shared" si="425"/>
        <v>9.5602765805771206</v>
      </c>
      <c r="BU268">
        <f t="shared" si="426"/>
        <v>0.19511217506764</v>
      </c>
      <c r="BV268">
        <f t="shared" si="427"/>
        <v>68.5758106949324</v>
      </c>
      <c r="BW268">
        <f t="shared" si="428"/>
        <v>26.468537920344101</v>
      </c>
      <c r="BX268">
        <f t="shared" si="429"/>
        <v>9.0906218978244198</v>
      </c>
      <c r="BY268">
        <f t="shared" si="430"/>
        <v>0.14715147769873799</v>
      </c>
      <c r="BZ268">
        <f t="shared" si="431"/>
        <v>68.623771392301293</v>
      </c>
      <c r="CA268">
        <f t="shared" si="432"/>
        <v>26.177414864103099</v>
      </c>
      <c r="CB268">
        <f t="shared" si="433"/>
        <v>8.6254044238078595</v>
      </c>
      <c r="CC268">
        <f t="shared" si="434"/>
        <v>0.24648164815770601</v>
      </c>
      <c r="CD268">
        <f t="shared" si="435"/>
        <v>68.524441221842295</v>
      </c>
      <c r="CE268">
        <f t="shared" si="436"/>
        <v>26.183351832302701</v>
      </c>
      <c r="CF268">
        <f t="shared" si="437"/>
        <v>8.1953256931644702</v>
      </c>
      <c r="CG268">
        <f t="shared" si="438"/>
        <v>0.210780270643245</v>
      </c>
      <c r="CH268">
        <f t="shared" si="439"/>
        <v>68.560142599356794</v>
      </c>
      <c r="CI268">
        <f t="shared" si="440"/>
        <v>26.4436339955998</v>
      </c>
      <c r="CJ268">
        <f t="shared" si="441"/>
        <v>7.8050706983515497</v>
      </c>
      <c r="CK268">
        <f t="shared" si="442"/>
        <v>5.8035171255455403E-2</v>
      </c>
      <c r="CL268">
        <f t="shared" si="443"/>
        <v>68.712887698744595</v>
      </c>
      <c r="CM268">
        <f t="shared" si="444"/>
        <v>25.241650632163399</v>
      </c>
      <c r="CN268">
        <f t="shared" si="445"/>
        <v>7.4589585686020996</v>
      </c>
      <c r="CO268">
        <f t="shared" si="446"/>
        <v>8.5739097381751894E-2</v>
      </c>
      <c r="CP268">
        <f t="shared" si="447"/>
        <v>68.685183772618302</v>
      </c>
      <c r="CQ268">
        <f t="shared" si="448"/>
        <v>24.833959796095499</v>
      </c>
      <c r="CR268">
        <f t="shared" si="449"/>
        <v>7.1347133846340904</v>
      </c>
      <c r="CS268">
        <f t="shared" si="450"/>
        <v>9.6765977081316096E-2</v>
      </c>
      <c r="CT268">
        <f t="shared" si="451"/>
        <v>68.674156892918703</v>
      </c>
      <c r="CU268">
        <f t="shared" si="452"/>
        <v>24.6835404039354</v>
      </c>
      <c r="CV268">
        <f t="shared" si="453"/>
        <v>6.8165736136071899</v>
      </c>
      <c r="CW268">
        <f t="shared" si="454"/>
        <v>0.17023786905237401</v>
      </c>
      <c r="CX268">
        <f t="shared" si="455"/>
        <v>68.600685000947607</v>
      </c>
      <c r="CY268">
        <f t="shared" si="456"/>
        <v>25.398836143303001</v>
      </c>
      <c r="CZ268">
        <f t="shared" si="457"/>
        <v>6.5552223330517796</v>
      </c>
      <c r="DA268">
        <f t="shared" si="458"/>
        <v>0.11957648202747601</v>
      </c>
      <c r="DB268">
        <f t="shared" si="459"/>
        <v>68.651346387972495</v>
      </c>
      <c r="DC268">
        <f t="shared" si="460"/>
        <v>24.8227095098548</v>
      </c>
      <c r="DD268">
        <f t="shared" si="461"/>
        <v>6.30376173029084</v>
      </c>
      <c r="DE268">
        <f t="shared" si="462"/>
        <v>0.167949695353421</v>
      </c>
      <c r="DF268">
        <f t="shared" si="463"/>
        <v>68.602973174646607</v>
      </c>
      <c r="DG268">
        <f t="shared" si="464"/>
        <v>24.490786244741901</v>
      </c>
      <c r="DH268">
        <f t="shared" si="465"/>
        <v>6.0702890736133996</v>
      </c>
      <c r="DI268">
        <f t="shared" si="466"/>
        <v>3.6990594885847897E-2</v>
      </c>
      <c r="DJ268">
        <f t="shared" si="467"/>
        <v>68.733932275114199</v>
      </c>
      <c r="DK268">
        <f t="shared" si="468"/>
        <v>24.376525276013801</v>
      </c>
      <c r="DL268">
        <f t="shared" si="469"/>
        <v>5.8620306475233797</v>
      </c>
      <c r="DM268">
        <f t="shared" si="470"/>
        <v>6.9997387819957804E-2</v>
      </c>
      <c r="DN268">
        <f t="shared" si="471"/>
        <v>68.700925482180097</v>
      </c>
      <c r="DO268">
        <f t="shared" si="472"/>
        <v>24.447341842135199</v>
      </c>
      <c r="DP268">
        <f t="shared" si="473"/>
        <v>5.6643160705419398</v>
      </c>
      <c r="DQ268">
        <f t="shared" si="474"/>
        <v>5.3482004513959298E-2</v>
      </c>
      <c r="DR268">
        <f t="shared" si="475"/>
        <v>68.717440865486097</v>
      </c>
      <c r="DS268">
        <f t="shared" si="476"/>
        <v>24.166835988734299</v>
      </c>
      <c r="DT268">
        <f t="shared" si="477"/>
        <v>5.4754964501772996</v>
      </c>
      <c r="DU268">
        <f t="shared" si="478"/>
        <v>0.206909045474273</v>
      </c>
      <c r="DV268">
        <f t="shared" si="479"/>
        <v>68.564013824525702</v>
      </c>
    </row>
    <row r="269" spans="1:126" x14ac:dyDescent="0.15">
      <c r="A269">
        <v>61.523404339999999</v>
      </c>
      <c r="B269">
        <v>-72.954573229999994</v>
      </c>
      <c r="C269">
        <v>397</v>
      </c>
      <c r="D269">
        <v>38</v>
      </c>
      <c r="E269">
        <v>388.31259160000002</v>
      </c>
      <c r="F269">
        <v>182.31788639999999</v>
      </c>
      <c r="G269">
        <f t="shared" si="480"/>
        <v>0</v>
      </c>
      <c r="H269">
        <f t="shared" si="481"/>
        <v>0.158555770473123</v>
      </c>
      <c r="I269" t="e">
        <f t="shared" si="482"/>
        <v>#DIV/0!</v>
      </c>
      <c r="J269" t="e">
        <f t="shared" si="483"/>
        <v>#DIV/0!</v>
      </c>
      <c r="K269">
        <f t="shared" si="484"/>
        <v>21.318572500657201</v>
      </c>
      <c r="L269">
        <f t="shared" si="485"/>
        <v>7.99985932841666E-2</v>
      </c>
      <c r="M269">
        <f t="shared" si="486"/>
        <v>0.621922673400776</v>
      </c>
      <c r="N269">
        <f t="shared" si="487"/>
        <v>72.332650556599205</v>
      </c>
      <c r="O269">
        <f t="shared" si="488"/>
        <v>23.186395257929899</v>
      </c>
      <c r="P269">
        <f t="shared" si="489"/>
        <v>0.21507794930743501</v>
      </c>
      <c r="Q269">
        <f t="shared" si="490"/>
        <v>0.25528536921068701</v>
      </c>
      <c r="R269">
        <f t="shared" si="491"/>
        <v>72.699287860789298</v>
      </c>
      <c r="S269">
        <f t="shared" si="492"/>
        <v>23.834888647363599</v>
      </c>
      <c r="T269">
        <f t="shared" si="493"/>
        <v>0.16130235823974401</v>
      </c>
      <c r="U269">
        <f t="shared" si="494"/>
        <v>0.49768259098577999</v>
      </c>
      <c r="V269">
        <f t="shared" si="495"/>
        <v>72.456890639014205</v>
      </c>
      <c r="W269">
        <f t="shared" si="496"/>
        <v>23.365299100295601</v>
      </c>
      <c r="X269">
        <f t="shared" si="497"/>
        <v>7.00981037395976E-2</v>
      </c>
      <c r="Y269">
        <f t="shared" si="498"/>
        <v>0.32372407870783798</v>
      </c>
      <c r="Z269">
        <f t="shared" si="499"/>
        <v>72.630849151292196</v>
      </c>
      <c r="AA269">
        <f t="shared" si="500"/>
        <v>23.944643127974601</v>
      </c>
      <c r="AB269">
        <f t="shared" si="501"/>
        <v>9.8806277766854994E-2</v>
      </c>
      <c r="AC269">
        <f t="shared" si="502"/>
        <v>8.5412804263030306</v>
      </c>
      <c r="AD269">
        <f t="shared" si="503"/>
        <v>64.413292803697004</v>
      </c>
      <c r="AE269">
        <f t="shared" si="504"/>
        <v>25.113921773599401</v>
      </c>
      <c r="AF269">
        <f t="shared" si="505"/>
        <v>0.105672606471759</v>
      </c>
      <c r="AG269">
        <f t="shared" si="506"/>
        <v>17.921107487455799</v>
      </c>
      <c r="AH269">
        <f t="shared" si="507"/>
        <v>55.033465742544202</v>
      </c>
      <c r="AI269">
        <f t="shared" si="508"/>
        <v>24.681573196089801</v>
      </c>
      <c r="AJ269">
        <f t="shared" si="509"/>
        <v>8.7750433432053299E-2</v>
      </c>
      <c r="AK269">
        <f t="shared" si="510"/>
        <v>35.851649708152401</v>
      </c>
      <c r="AL269">
        <f t="shared" si="511"/>
        <v>37.1029235218476</v>
      </c>
      <c r="AM269">
        <f t="shared" ref="AM269:AM332" si="512">SQRT((C260-C269)^2+(D260-D269)^2)/5.73/0.297</f>
        <v>24.791278826342499</v>
      </c>
      <c r="AN269">
        <f t="shared" ref="AN269:AN332" si="513">SQRT((E260-E269)^2+(F260-F269)^2)/5.73/0.297</f>
        <v>6.6637527657973303E-2</v>
      </c>
      <c r="AO269">
        <f t="shared" ref="AO269:AO332" si="514">ASIN((AN260*SIN(A269/180*PI())/AM269))*180/PI()</f>
        <v>39.770693491021298</v>
      </c>
      <c r="AP269">
        <f t="shared" ref="AP269:AP332" si="515">ABS(ABS(B269)-ABS(AO269))</f>
        <v>33.183879738978703</v>
      </c>
      <c r="AQ269">
        <f t="shared" si="396"/>
        <v>24.945743117183898</v>
      </c>
      <c r="AR269">
        <f t="shared" si="397"/>
        <v>5.0281714923924303E-2</v>
      </c>
      <c r="AS269">
        <f t="shared" si="398"/>
        <v>35.231594847467903</v>
      </c>
      <c r="AT269">
        <f t="shared" si="399"/>
        <v>37.722978382532098</v>
      </c>
      <c r="AU269">
        <f t="shared" si="400"/>
        <v>25.041690860254899</v>
      </c>
      <c r="AV269">
        <f t="shared" si="401"/>
        <v>0.308944258058442</v>
      </c>
      <c r="AW269">
        <f t="shared" si="402"/>
        <v>31.0939998599437</v>
      </c>
      <c r="AX269">
        <f t="shared" si="403"/>
        <v>41.860573370056301</v>
      </c>
      <c r="AY269">
        <f t="shared" si="404"/>
        <v>22.954883288567</v>
      </c>
      <c r="AZ269">
        <f t="shared" si="405"/>
        <v>2.03143304400623</v>
      </c>
      <c r="BA269">
        <f t="shared" si="406"/>
        <v>26.451627558846699</v>
      </c>
      <c r="BB269">
        <f t="shared" si="407"/>
        <v>46.502945671153299</v>
      </c>
      <c r="BC269">
        <f t="shared" si="408"/>
        <v>22.839215916910899</v>
      </c>
      <c r="BD269">
        <f t="shared" si="409"/>
        <v>1.8750990391033899</v>
      </c>
      <c r="BE269">
        <f t="shared" si="410"/>
        <v>24.368962760389302</v>
      </c>
      <c r="BF269">
        <f t="shared" si="411"/>
        <v>48.5856104696107</v>
      </c>
      <c r="BG269">
        <f t="shared" si="412"/>
        <v>26.163043404762298</v>
      </c>
      <c r="BH269">
        <f t="shared" si="413"/>
        <v>4.4478372359787297</v>
      </c>
      <c r="BI269">
        <f t="shared" si="414"/>
        <v>14.112643351802999</v>
      </c>
      <c r="BJ269">
        <f t="shared" si="415"/>
        <v>58.841929878197</v>
      </c>
      <c r="BK269">
        <f t="shared" si="416"/>
        <v>26.5269156570616</v>
      </c>
      <c r="BL269">
        <f t="shared" si="417"/>
        <v>5.4295211523268403</v>
      </c>
      <c r="BM269">
        <f t="shared" si="418"/>
        <v>10.6230125780867</v>
      </c>
      <c r="BN269">
        <f t="shared" si="419"/>
        <v>62.3315606519133</v>
      </c>
      <c r="BO269">
        <f t="shared" si="420"/>
        <v>25.834289266578299</v>
      </c>
      <c r="BP269">
        <f t="shared" si="421"/>
        <v>8.2612295315414794</v>
      </c>
      <c r="BQ269">
        <f t="shared" si="422"/>
        <v>4.0732211872570803</v>
      </c>
      <c r="BR269">
        <f t="shared" si="423"/>
        <v>68.881352042742904</v>
      </c>
      <c r="BS269">
        <f t="shared" si="424"/>
        <v>25.539504377652499</v>
      </c>
      <c r="BT269">
        <f t="shared" si="425"/>
        <v>7.7752748532155103</v>
      </c>
      <c r="BU269">
        <f t="shared" si="426"/>
        <v>3.8408589852602102</v>
      </c>
      <c r="BV269">
        <f t="shared" si="427"/>
        <v>69.113714244739796</v>
      </c>
      <c r="BW269">
        <f t="shared" si="428"/>
        <v>25.2945314107108</v>
      </c>
      <c r="BX269">
        <f t="shared" si="429"/>
        <v>9.0213958202354707</v>
      </c>
      <c r="BY269">
        <f t="shared" si="430"/>
        <v>0.174506090072054</v>
      </c>
      <c r="BZ269">
        <f t="shared" si="431"/>
        <v>72.780067139927894</v>
      </c>
      <c r="CA269">
        <f t="shared" si="432"/>
        <v>25.075456977168098</v>
      </c>
      <c r="CB269">
        <f t="shared" si="433"/>
        <v>8.6048270002510403</v>
      </c>
      <c r="CC269">
        <f t="shared" si="434"/>
        <v>0.14991378263588001</v>
      </c>
      <c r="CD269">
        <f t="shared" si="435"/>
        <v>72.804659447364102</v>
      </c>
      <c r="CE269">
        <f t="shared" si="436"/>
        <v>24.868544120897901</v>
      </c>
      <c r="CF269">
        <f t="shared" si="437"/>
        <v>8.1871530126351306</v>
      </c>
      <c r="CG269">
        <f t="shared" si="438"/>
        <v>0.22045030643926</v>
      </c>
      <c r="CH269">
        <f t="shared" si="439"/>
        <v>72.734122923560705</v>
      </c>
      <c r="CI269">
        <f t="shared" si="440"/>
        <v>24.936525554574001</v>
      </c>
      <c r="CJ269">
        <f t="shared" si="441"/>
        <v>7.7984288026949198</v>
      </c>
      <c r="CK269">
        <f t="shared" si="442"/>
        <v>5.2881320029893999E-2</v>
      </c>
      <c r="CL269">
        <f t="shared" si="443"/>
        <v>72.901691909970097</v>
      </c>
      <c r="CM269">
        <f t="shared" si="444"/>
        <v>25.241650632163399</v>
      </c>
      <c r="CN269">
        <f t="shared" si="445"/>
        <v>7.4439534291284604</v>
      </c>
      <c r="CO269">
        <f t="shared" si="446"/>
        <v>8.5410020860530303E-2</v>
      </c>
      <c r="CP269">
        <f t="shared" si="447"/>
        <v>72.869163209139501</v>
      </c>
      <c r="CQ269">
        <f t="shared" si="448"/>
        <v>24.1441875611998</v>
      </c>
      <c r="CR269">
        <f t="shared" si="449"/>
        <v>7.1285989360456101</v>
      </c>
      <c r="CS269">
        <f t="shared" si="450"/>
        <v>8.87901974277467E-2</v>
      </c>
      <c r="CT269">
        <f t="shared" si="451"/>
        <v>72.865783032572295</v>
      </c>
      <c r="CU269">
        <f t="shared" si="452"/>
        <v>23.799211471258101</v>
      </c>
      <c r="CV269">
        <f t="shared" si="453"/>
        <v>6.8316289029794897</v>
      </c>
      <c r="CW269">
        <f t="shared" si="454"/>
        <v>6.3003640210880396E-2</v>
      </c>
      <c r="CX269">
        <f t="shared" si="455"/>
        <v>72.8915695897891</v>
      </c>
      <c r="CY269">
        <f t="shared" si="456"/>
        <v>23.696198787777998</v>
      </c>
      <c r="CZ269">
        <f t="shared" si="457"/>
        <v>6.5383216814653897</v>
      </c>
      <c r="DA269">
        <f t="shared" si="458"/>
        <v>3.9209992701798799E-2</v>
      </c>
      <c r="DB269">
        <f t="shared" si="459"/>
        <v>72.915363237298195</v>
      </c>
      <c r="DC269">
        <f t="shared" si="460"/>
        <v>24.421957830099</v>
      </c>
      <c r="DD269">
        <f t="shared" si="461"/>
        <v>6.2977527062676</v>
      </c>
      <c r="DE269">
        <f t="shared" si="462"/>
        <v>0.106967670598499</v>
      </c>
      <c r="DF269">
        <f t="shared" si="463"/>
        <v>72.847605559401501</v>
      </c>
      <c r="DG269">
        <f t="shared" si="464"/>
        <v>23.9033498983787</v>
      </c>
      <c r="DH269">
        <f t="shared" si="465"/>
        <v>6.0651350332976701</v>
      </c>
      <c r="DI269">
        <f t="shared" si="466"/>
        <v>5.5313351773827901E-2</v>
      </c>
      <c r="DJ269">
        <f t="shared" si="467"/>
        <v>72.899259878226204</v>
      </c>
      <c r="DK269">
        <f t="shared" si="468"/>
        <v>23.616115307429599</v>
      </c>
      <c r="DL269">
        <f t="shared" si="469"/>
        <v>5.8485230678227502</v>
      </c>
      <c r="DM269">
        <f t="shared" si="470"/>
        <v>1.80422447181472E-2</v>
      </c>
      <c r="DN269">
        <f t="shared" si="471"/>
        <v>72.936530985281806</v>
      </c>
      <c r="DO269">
        <f t="shared" si="472"/>
        <v>23.535955438909902</v>
      </c>
      <c r="DP269">
        <f t="shared" si="473"/>
        <v>5.6550904872368104</v>
      </c>
      <c r="DQ269">
        <f t="shared" si="474"/>
        <v>6.2604881396410003E-2</v>
      </c>
      <c r="DR269">
        <f t="shared" si="475"/>
        <v>72.891968348603598</v>
      </c>
      <c r="DS269">
        <f t="shared" si="476"/>
        <v>23.6324304473974</v>
      </c>
      <c r="DT269">
        <f t="shared" si="477"/>
        <v>5.4708651805237203</v>
      </c>
      <c r="DU269">
        <f t="shared" si="478"/>
        <v>7.7674089999201404E-2</v>
      </c>
      <c r="DV269">
        <f t="shared" si="479"/>
        <v>72.876899140000802</v>
      </c>
    </row>
    <row r="270" spans="1:126" x14ac:dyDescent="0.15">
      <c r="A270">
        <v>78.910269400000004</v>
      </c>
      <c r="B270">
        <v>-76.441147970000003</v>
      </c>
      <c r="C270">
        <v>400</v>
      </c>
      <c r="D270">
        <v>39</v>
      </c>
      <c r="E270">
        <v>388.43923949999999</v>
      </c>
      <c r="F270">
        <v>182.27610780000001</v>
      </c>
      <c r="G270">
        <f t="shared" si="480"/>
        <v>16.5730005406893</v>
      </c>
      <c r="H270">
        <f t="shared" si="481"/>
        <v>0.69892377340029799</v>
      </c>
      <c r="I270">
        <f t="shared" si="482"/>
        <v>0.53792748783939004</v>
      </c>
      <c r="J270">
        <f t="shared" si="483"/>
        <v>75.903220482160606</v>
      </c>
      <c r="K270">
        <f t="shared" si="484"/>
        <v>8.3618320909841302</v>
      </c>
      <c r="L270">
        <f t="shared" si="485"/>
        <v>0.29341728284650997</v>
      </c>
      <c r="M270">
        <f t="shared" si="486"/>
        <v>1.770533195317</v>
      </c>
      <c r="N270">
        <f t="shared" si="487"/>
        <v>74.670614774683003</v>
      </c>
      <c r="O270">
        <f t="shared" si="488"/>
        <v>19.7090272489272</v>
      </c>
      <c r="P270">
        <f t="shared" si="489"/>
        <v>0.195611521897673</v>
      </c>
      <c r="Q270">
        <f t="shared" si="490"/>
        <v>0.42126169265626301</v>
      </c>
      <c r="R270">
        <f t="shared" si="491"/>
        <v>76.019886277343701</v>
      </c>
      <c r="S270">
        <f t="shared" si="492"/>
        <v>21.522582627452099</v>
      </c>
      <c r="T270">
        <f t="shared" si="493"/>
        <v>1.5105000317464199E-2</v>
      </c>
      <c r="U270">
        <f t="shared" si="494"/>
        <v>0.70084357054744195</v>
      </c>
      <c r="V270">
        <f t="shared" si="495"/>
        <v>75.740304399452597</v>
      </c>
      <c r="W270">
        <f t="shared" si="496"/>
        <v>22.3121509437083</v>
      </c>
      <c r="X270">
        <f t="shared" si="497"/>
        <v>1.20906440688105E-2</v>
      </c>
      <c r="Y270">
        <f t="shared" si="498"/>
        <v>0.61477011302287898</v>
      </c>
      <c r="Z270">
        <f t="shared" si="499"/>
        <v>75.826377856977103</v>
      </c>
      <c r="AA270">
        <f t="shared" si="500"/>
        <v>22.193449877508399</v>
      </c>
      <c r="AB270">
        <f t="shared" si="501"/>
        <v>0.119459531696629</v>
      </c>
      <c r="AC270">
        <f t="shared" si="502"/>
        <v>1.4437307244581301</v>
      </c>
      <c r="AD270">
        <f t="shared" si="503"/>
        <v>74.997417245541897</v>
      </c>
      <c r="AE270">
        <f t="shared" si="504"/>
        <v>22.865522767573299</v>
      </c>
      <c r="AF270">
        <f t="shared" si="505"/>
        <v>5.3651643189825002E-2</v>
      </c>
      <c r="AG270">
        <f t="shared" si="506"/>
        <v>8.5587981134900897</v>
      </c>
      <c r="AH270">
        <f t="shared" si="507"/>
        <v>67.882349856509904</v>
      </c>
      <c r="AI270">
        <f t="shared" si="508"/>
        <v>24.026629971688401</v>
      </c>
      <c r="AJ270">
        <f t="shared" si="509"/>
        <v>0.13918536752614</v>
      </c>
      <c r="AK270">
        <f t="shared" si="510"/>
        <v>24.343168108924299</v>
      </c>
      <c r="AL270">
        <f t="shared" si="511"/>
        <v>52.0979798610757</v>
      </c>
      <c r="AM270">
        <f t="shared" si="512"/>
        <v>23.7673399688058</v>
      </c>
      <c r="AN270">
        <f t="shared" si="513"/>
        <v>0.108678788464889</v>
      </c>
      <c r="AO270">
        <f t="shared" si="514"/>
        <v>37.1257987604614</v>
      </c>
      <c r="AP270">
        <f t="shared" si="515"/>
        <v>39.315349209538603</v>
      </c>
      <c r="AQ270">
        <f t="shared" ref="AQ270:AQ333" si="516">SQRT((C260-C270)^2+(D260-D270)^2)/5.73/0.33</f>
        <v>23.944643127974601</v>
      </c>
      <c r="AR270">
        <f t="shared" ref="AR270:AR333" si="517">SQRT((E260-E270)^2+(F260-F270)^2)/5.73/0.33</f>
        <v>0.128006092829343</v>
      </c>
      <c r="AS270">
        <f t="shared" ref="AS270:AS333" si="518">ASIN((AR260*SIN(A270/180*PI())/AQ270))*180/PI()</f>
        <v>42.0690255254218</v>
      </c>
      <c r="AT270">
        <f t="shared" ref="AT270:AT333" si="519">ABS(ABS(B270)-ABS(AS270))</f>
        <v>34.372122444578203</v>
      </c>
      <c r="AU270">
        <f t="shared" si="400"/>
        <v>24.158471004958901</v>
      </c>
      <c r="AV270">
        <f t="shared" si="401"/>
        <v>0.108232159706162</v>
      </c>
      <c r="AW270">
        <f t="shared" si="402"/>
        <v>37.203898541837297</v>
      </c>
      <c r="AX270">
        <f t="shared" si="403"/>
        <v>39.237249428162698</v>
      </c>
      <c r="AY270">
        <f t="shared" si="404"/>
        <v>24.302916916040399</v>
      </c>
      <c r="AZ270">
        <f t="shared" si="405"/>
        <v>0.34089933299233499</v>
      </c>
      <c r="BA270">
        <f t="shared" si="406"/>
        <v>33.041192811223603</v>
      </c>
      <c r="BB270">
        <f t="shared" si="407"/>
        <v>43.3999551587764</v>
      </c>
      <c r="BC270">
        <f t="shared" si="408"/>
        <v>22.433461768652698</v>
      </c>
      <c r="BD270">
        <f t="shared" si="409"/>
        <v>1.89575781884824</v>
      </c>
      <c r="BE270">
        <f t="shared" si="410"/>
        <v>27.906751565559201</v>
      </c>
      <c r="BF270">
        <f t="shared" si="411"/>
        <v>48.534396404440798</v>
      </c>
      <c r="BG270">
        <f t="shared" si="412"/>
        <v>22.3670834645444</v>
      </c>
      <c r="BH270">
        <f t="shared" si="413"/>
        <v>1.76028148092868</v>
      </c>
      <c r="BI270">
        <f t="shared" si="414"/>
        <v>25.901262394544599</v>
      </c>
      <c r="BJ270">
        <f t="shared" si="415"/>
        <v>50.539885575455401</v>
      </c>
      <c r="BK270">
        <f t="shared" si="416"/>
        <v>25.504425570055599</v>
      </c>
      <c r="BL270">
        <f t="shared" si="417"/>
        <v>4.1676418525622196</v>
      </c>
      <c r="BM270">
        <f t="shared" si="418"/>
        <v>15.1441405920111</v>
      </c>
      <c r="BN270">
        <f t="shared" si="419"/>
        <v>61.297007377988898</v>
      </c>
      <c r="BO270">
        <f t="shared" si="420"/>
        <v>25.884986203514899</v>
      </c>
      <c r="BP270">
        <f t="shared" si="421"/>
        <v>5.1112713542215404</v>
      </c>
      <c r="BQ270">
        <f t="shared" si="422"/>
        <v>11.403961277794201</v>
      </c>
      <c r="BR270">
        <f t="shared" si="423"/>
        <v>65.037186692205793</v>
      </c>
      <c r="BS270">
        <f t="shared" si="424"/>
        <v>25.2671209240807</v>
      </c>
      <c r="BT270">
        <f t="shared" si="425"/>
        <v>7.7939292644651301</v>
      </c>
      <c r="BU270">
        <f t="shared" si="426"/>
        <v>4.3351555214236503</v>
      </c>
      <c r="BV270">
        <f t="shared" si="427"/>
        <v>72.105992448576302</v>
      </c>
      <c r="BW270">
        <f t="shared" si="428"/>
        <v>25.0165799441865</v>
      </c>
      <c r="BX270">
        <f t="shared" si="429"/>
        <v>7.3609331942170702</v>
      </c>
      <c r="BY270">
        <f t="shared" si="430"/>
        <v>4.1365134435022703</v>
      </c>
      <c r="BZ270">
        <f t="shared" si="431"/>
        <v>72.304634526497694</v>
      </c>
      <c r="CA270">
        <f t="shared" si="432"/>
        <v>24.8114484030902</v>
      </c>
      <c r="CB270">
        <f t="shared" si="433"/>
        <v>8.5611887096696595</v>
      </c>
      <c r="CC270">
        <f t="shared" si="434"/>
        <v>0.26695241467859399</v>
      </c>
      <c r="CD270">
        <f t="shared" si="435"/>
        <v>76.174195555321404</v>
      </c>
      <c r="CE270">
        <f t="shared" si="436"/>
        <v>24.626979643291701</v>
      </c>
      <c r="CF270">
        <f t="shared" si="437"/>
        <v>8.1884185790169202</v>
      </c>
      <c r="CG270">
        <f t="shared" si="438"/>
        <v>0.23738818278732399</v>
      </c>
      <c r="CH270">
        <f t="shared" si="439"/>
        <v>76.203759787212704</v>
      </c>
      <c r="CI270">
        <f t="shared" si="440"/>
        <v>24.448534004905198</v>
      </c>
      <c r="CJ270">
        <f t="shared" si="441"/>
        <v>7.8105189832573299</v>
      </c>
      <c r="CK270">
        <f t="shared" si="442"/>
        <v>0.23841751933186001</v>
      </c>
      <c r="CL270">
        <f t="shared" si="443"/>
        <v>76.202730450668099</v>
      </c>
      <c r="CM270">
        <f t="shared" si="444"/>
        <v>24.529951612788899</v>
      </c>
      <c r="CN270">
        <f t="shared" si="445"/>
        <v>7.4565405453816096</v>
      </c>
      <c r="CO270">
        <f t="shared" si="446"/>
        <v>5.9583112757511901E-2</v>
      </c>
      <c r="CP270">
        <f t="shared" si="447"/>
        <v>76.381564857242495</v>
      </c>
      <c r="CQ270">
        <f t="shared" si="448"/>
        <v>24.8371529846901</v>
      </c>
      <c r="CR270">
        <f t="shared" si="449"/>
        <v>7.1323419298291704</v>
      </c>
      <c r="CS270">
        <f t="shared" si="450"/>
        <v>9.2724632892918199E-2</v>
      </c>
      <c r="CT270">
        <f t="shared" si="451"/>
        <v>76.348423337107107</v>
      </c>
      <c r="CU270">
        <f t="shared" si="452"/>
        <v>23.802271610327999</v>
      </c>
      <c r="CV270">
        <f t="shared" si="453"/>
        <v>6.8430433988502797</v>
      </c>
      <c r="CW270">
        <f t="shared" si="454"/>
        <v>9.6359574485497299E-2</v>
      </c>
      <c r="CX270">
        <f t="shared" si="455"/>
        <v>76.344788395514499</v>
      </c>
      <c r="CY270">
        <f t="shared" si="456"/>
        <v>23.480882119625601</v>
      </c>
      <c r="CZ270">
        <f t="shared" si="457"/>
        <v>6.5693747825084996</v>
      </c>
      <c r="DA270">
        <f t="shared" si="458"/>
        <v>7.8145770547542598E-2</v>
      </c>
      <c r="DB270">
        <f t="shared" si="459"/>
        <v>76.363002199452495</v>
      </c>
      <c r="DC270">
        <f t="shared" si="460"/>
        <v>23.3922689935807</v>
      </c>
      <c r="DD270">
        <f t="shared" si="461"/>
        <v>6.2975661485972703</v>
      </c>
      <c r="DE270">
        <f t="shared" si="462"/>
        <v>8.9618174205712303E-2</v>
      </c>
      <c r="DF270">
        <f t="shared" si="463"/>
        <v>76.351529795794306</v>
      </c>
      <c r="DG270">
        <f t="shared" si="464"/>
        <v>24.099161074867201</v>
      </c>
      <c r="DH270">
        <f t="shared" si="465"/>
        <v>6.0745986725859602</v>
      </c>
      <c r="DI270">
        <f t="shared" si="466"/>
        <v>0.186327592967824</v>
      </c>
      <c r="DJ270">
        <f t="shared" si="467"/>
        <v>76.254820377032203</v>
      </c>
      <c r="DK270">
        <f t="shared" si="468"/>
        <v>23.612338602202101</v>
      </c>
      <c r="DL270">
        <f t="shared" si="469"/>
        <v>5.8583087676518497</v>
      </c>
      <c r="DM270">
        <f t="shared" si="470"/>
        <v>3.6940791504435501E-2</v>
      </c>
      <c r="DN270">
        <f t="shared" si="471"/>
        <v>76.404207178495597</v>
      </c>
      <c r="DO270">
        <f t="shared" si="472"/>
        <v>23.345136515259501</v>
      </c>
      <c r="DP270">
        <f t="shared" si="473"/>
        <v>5.6562981204914404</v>
      </c>
      <c r="DQ270">
        <f t="shared" si="474"/>
        <v>7.4538232713928995E-2</v>
      </c>
      <c r="DR270">
        <f t="shared" si="475"/>
        <v>76.366609737286097</v>
      </c>
      <c r="DS270">
        <f t="shared" si="476"/>
        <v>23.2753515095091</v>
      </c>
      <c r="DT270">
        <f t="shared" si="477"/>
        <v>5.4757412939905796</v>
      </c>
      <c r="DU270">
        <f t="shared" si="478"/>
        <v>4.4287256672459398E-2</v>
      </c>
      <c r="DV270">
        <f t="shared" si="479"/>
        <v>76.396860713327499</v>
      </c>
    </row>
    <row r="271" spans="1:126" x14ac:dyDescent="0.15">
      <c r="A271">
        <v>36.900271160000003</v>
      </c>
      <c r="B271">
        <v>-72.221459539999998</v>
      </c>
      <c r="C271">
        <v>403</v>
      </c>
      <c r="D271">
        <v>41</v>
      </c>
      <c r="E271">
        <v>388.25927730000001</v>
      </c>
      <c r="F271">
        <v>182.20091249999999</v>
      </c>
      <c r="G271">
        <f t="shared" si="480"/>
        <v>18.8961279366486</v>
      </c>
      <c r="H271">
        <f t="shared" si="481"/>
        <v>1.0221756854880399</v>
      </c>
      <c r="I271">
        <f t="shared" si="482"/>
        <v>1.2725456810851501</v>
      </c>
      <c r="J271">
        <f t="shared" si="483"/>
        <v>70.948913858914807</v>
      </c>
      <c r="K271">
        <f t="shared" si="484"/>
        <v>17.7381245240345</v>
      </c>
      <c r="L271">
        <f t="shared" si="485"/>
        <v>0.33991961175907198</v>
      </c>
      <c r="M271">
        <f t="shared" si="486"/>
        <v>0.15515145928617299</v>
      </c>
      <c r="N271">
        <f t="shared" si="487"/>
        <v>72.066308080713796</v>
      </c>
      <c r="O271">
        <f t="shared" si="488"/>
        <v>11.825416349356299</v>
      </c>
      <c r="P271">
        <f t="shared" si="489"/>
        <v>0.26638904558320198</v>
      </c>
      <c r="Q271">
        <f t="shared" si="490"/>
        <v>0.51056060557315097</v>
      </c>
      <c r="R271">
        <f t="shared" si="491"/>
        <v>71.710898934426893</v>
      </c>
      <c r="S271">
        <f t="shared" si="492"/>
        <v>19.250383122535599</v>
      </c>
      <c r="T271">
        <f t="shared" si="493"/>
        <v>0.19979178418740101</v>
      </c>
      <c r="U271">
        <f t="shared" si="494"/>
        <v>0.24942377436413299</v>
      </c>
      <c r="V271">
        <f t="shared" si="495"/>
        <v>71.972035765635894</v>
      </c>
      <c r="W271">
        <f t="shared" si="496"/>
        <v>20.780456612606201</v>
      </c>
      <c r="X271">
        <f t="shared" si="497"/>
        <v>0.19825772749662399</v>
      </c>
      <c r="Y271">
        <f t="shared" si="498"/>
        <v>0.31191886372456701</v>
      </c>
      <c r="Z271">
        <f t="shared" si="499"/>
        <v>71.909540676275398</v>
      </c>
      <c r="AA271">
        <f t="shared" si="500"/>
        <v>21.445740230571801</v>
      </c>
      <c r="AB271">
        <f t="shared" si="501"/>
        <v>0.165220484959128</v>
      </c>
      <c r="AC271">
        <f t="shared" si="502"/>
        <v>0.30215040152575501</v>
      </c>
      <c r="AD271">
        <f t="shared" si="503"/>
        <v>71.919309138474205</v>
      </c>
      <c r="AE271">
        <f t="shared" si="504"/>
        <v>21.488577099835901</v>
      </c>
      <c r="AF271">
        <f t="shared" si="505"/>
        <v>5.2215471685126302E-2</v>
      </c>
      <c r="AG271">
        <f t="shared" si="506"/>
        <v>5.5174136665397802</v>
      </c>
      <c r="AH271">
        <f t="shared" si="507"/>
        <v>66.704045873460203</v>
      </c>
      <c r="AI271">
        <f t="shared" si="508"/>
        <v>22.172655655043101</v>
      </c>
      <c r="AJ271">
        <f t="shared" si="509"/>
        <v>8.4890462398562003E-2</v>
      </c>
      <c r="AK271">
        <f t="shared" si="510"/>
        <v>12.1437727212117</v>
      </c>
      <c r="AL271">
        <f t="shared" si="511"/>
        <v>60.077686818788301</v>
      </c>
      <c r="AM271">
        <f t="shared" si="512"/>
        <v>23.2829901765285</v>
      </c>
      <c r="AN271">
        <f t="shared" si="513"/>
        <v>9.12195445688351E-3</v>
      </c>
      <c r="AO271">
        <f t="shared" si="514"/>
        <v>22.129498739711298</v>
      </c>
      <c r="AP271">
        <f t="shared" si="515"/>
        <v>50.091960800288703</v>
      </c>
      <c r="AQ271">
        <f t="shared" si="516"/>
        <v>23.1307078413761</v>
      </c>
      <c r="AR271">
        <f t="shared" si="517"/>
        <v>1.0107957371872299E-2</v>
      </c>
      <c r="AS271">
        <f t="shared" si="518"/>
        <v>24.826150152480199</v>
      </c>
      <c r="AT271">
        <f t="shared" si="519"/>
        <v>47.395309387519802</v>
      </c>
      <c r="AU271">
        <f t="shared" ref="AU271:AU334" si="520">SQRT((C260-C271)^2+(D260-D271)^2)/5.73/0.363</f>
        <v>23.321136804763299</v>
      </c>
      <c r="AV271">
        <f t="shared" ref="AV271:AV334" si="521">SQRT((E260-E271)^2+(F260-F271)^2)/5.73/0.363</f>
        <v>9.3171215836873003E-2</v>
      </c>
      <c r="AW271">
        <f t="shared" ref="AW271:AW334" si="522">ASIN((AV260*SIN(A271/180*PI())/AU271))*180/PI()</f>
        <v>22.534241889842001</v>
      </c>
      <c r="AX271">
        <f t="shared" ref="AX271:AX334" si="523">ABS(ABS(B271)-ABS(AW271))</f>
        <v>49.687217650157997</v>
      </c>
      <c r="AY271">
        <f t="shared" si="404"/>
        <v>23.560326484079301</v>
      </c>
      <c r="AZ271">
        <f t="shared" si="405"/>
        <v>7.7979398024120003E-2</v>
      </c>
      <c r="BA271">
        <f t="shared" si="406"/>
        <v>20.3489262189713</v>
      </c>
      <c r="BB271">
        <f t="shared" si="407"/>
        <v>51.872533321028698</v>
      </c>
      <c r="BC271">
        <f t="shared" si="408"/>
        <v>23.720702371460501</v>
      </c>
      <c r="BD271">
        <f t="shared" si="409"/>
        <v>0.24998556758184001</v>
      </c>
      <c r="BE271">
        <f t="shared" si="410"/>
        <v>18.391274127249702</v>
      </c>
      <c r="BF271">
        <f t="shared" si="411"/>
        <v>53.830185412750303</v>
      </c>
      <c r="BG271">
        <f t="shared" si="412"/>
        <v>22.026366487784699</v>
      </c>
      <c r="BH271">
        <f t="shared" si="413"/>
        <v>1.6944361531540599</v>
      </c>
      <c r="BI271">
        <f t="shared" si="414"/>
        <v>15.7455494149459</v>
      </c>
      <c r="BJ271">
        <f t="shared" si="415"/>
        <v>56.475910125054099</v>
      </c>
      <c r="BK271">
        <f t="shared" si="416"/>
        <v>21.997958629656399</v>
      </c>
      <c r="BL271">
        <f t="shared" si="417"/>
        <v>1.5814131014412101</v>
      </c>
      <c r="BM271">
        <f t="shared" si="418"/>
        <v>14.692818489600601</v>
      </c>
      <c r="BN271">
        <f t="shared" si="419"/>
        <v>57.528641050399401</v>
      </c>
      <c r="BO271">
        <f t="shared" si="420"/>
        <v>24.967631112196901</v>
      </c>
      <c r="BP271">
        <f t="shared" si="421"/>
        <v>3.8506019857371299</v>
      </c>
      <c r="BQ271">
        <f t="shared" si="422"/>
        <v>8.8162798808546903</v>
      </c>
      <c r="BR271">
        <f t="shared" si="423"/>
        <v>63.405179659145297</v>
      </c>
      <c r="BS271">
        <f t="shared" si="424"/>
        <v>25.353151547267199</v>
      </c>
      <c r="BT271">
        <f t="shared" si="425"/>
        <v>4.75373295074401</v>
      </c>
      <c r="BU271">
        <f t="shared" si="426"/>
        <v>6.6751452099572601</v>
      </c>
      <c r="BV271">
        <f t="shared" si="427"/>
        <v>65.546314330042705</v>
      </c>
      <c r="BW271">
        <f t="shared" si="428"/>
        <v>24.791278826342499</v>
      </c>
      <c r="BX271">
        <f t="shared" si="429"/>
        <v>7.30791279619981</v>
      </c>
      <c r="BY271">
        <f t="shared" si="430"/>
        <v>2.5515249553360499</v>
      </c>
      <c r="BZ271">
        <f t="shared" si="431"/>
        <v>69.669934584663906</v>
      </c>
      <c r="CA271">
        <f t="shared" si="432"/>
        <v>24.571415469607501</v>
      </c>
      <c r="CB271">
        <f t="shared" si="433"/>
        <v>6.92328580692614</v>
      </c>
      <c r="CC271">
        <f t="shared" si="434"/>
        <v>2.4397720620243701</v>
      </c>
      <c r="CD271">
        <f t="shared" si="435"/>
        <v>69.781687477975595</v>
      </c>
      <c r="CE271">
        <f t="shared" si="436"/>
        <v>24.397355765909001</v>
      </c>
      <c r="CF271">
        <f t="shared" si="437"/>
        <v>8.0867221481833305</v>
      </c>
      <c r="CG271">
        <f t="shared" si="438"/>
        <v>0.17468675558832999</v>
      </c>
      <c r="CH271">
        <f t="shared" si="439"/>
        <v>72.046772784411701</v>
      </c>
      <c r="CI271">
        <f t="shared" si="440"/>
        <v>24.240125011437001</v>
      </c>
      <c r="CJ271">
        <f t="shared" si="441"/>
        <v>7.7543232979963097</v>
      </c>
      <c r="CK271">
        <f t="shared" si="442"/>
        <v>0.140536625077441</v>
      </c>
      <c r="CL271">
        <f t="shared" si="443"/>
        <v>72.080922914922596</v>
      </c>
      <c r="CM271">
        <f t="shared" si="444"/>
        <v>24.081807674783398</v>
      </c>
      <c r="CN271">
        <f t="shared" si="445"/>
        <v>7.4132952683285298</v>
      </c>
      <c r="CO271">
        <f t="shared" si="446"/>
        <v>5.1073218700044498E-2</v>
      </c>
      <c r="CP271">
        <f t="shared" si="447"/>
        <v>72.170386321300001</v>
      </c>
      <c r="CQ271">
        <f t="shared" si="448"/>
        <v>24.170450282047199</v>
      </c>
      <c r="CR271">
        <f t="shared" si="449"/>
        <v>7.0920065617545802</v>
      </c>
      <c r="CS271">
        <f t="shared" si="450"/>
        <v>5.82565481011676E-2</v>
      </c>
      <c r="CT271">
        <f t="shared" si="451"/>
        <v>72.1632029918988</v>
      </c>
      <c r="CU271">
        <f t="shared" si="452"/>
        <v>24.475128397660701</v>
      </c>
      <c r="CV271">
        <f t="shared" si="453"/>
        <v>6.79650508550524</v>
      </c>
      <c r="CW271">
        <f t="shared" si="454"/>
        <v>6.7400019072010001E-2</v>
      </c>
      <c r="CX271">
        <f t="shared" si="455"/>
        <v>72.154059520928001</v>
      </c>
      <c r="CY271">
        <f t="shared" si="456"/>
        <v>23.496123261754299</v>
      </c>
      <c r="CZ271">
        <f t="shared" si="457"/>
        <v>6.5322572797801302</v>
      </c>
      <c r="DA271">
        <f t="shared" si="458"/>
        <v>4.1734111932348501E-2</v>
      </c>
      <c r="DB271">
        <f t="shared" si="459"/>
        <v>72.179725428067698</v>
      </c>
      <c r="DC271">
        <f t="shared" si="460"/>
        <v>23.191549508356601</v>
      </c>
      <c r="DD271">
        <f t="shared" si="461"/>
        <v>6.2810674269752802</v>
      </c>
      <c r="DE271">
        <f t="shared" si="462"/>
        <v>5.7219614756930597E-2</v>
      </c>
      <c r="DF271">
        <f t="shared" si="463"/>
        <v>72.164239925243095</v>
      </c>
      <c r="DG271">
        <f t="shared" si="464"/>
        <v>23.113476673279099</v>
      </c>
      <c r="DH271">
        <f t="shared" si="465"/>
        <v>6.0299160783302996</v>
      </c>
      <c r="DI271">
        <f t="shared" si="466"/>
        <v>5.3369990387167797E-2</v>
      </c>
      <c r="DJ271">
        <f t="shared" si="467"/>
        <v>72.168089549612802</v>
      </c>
      <c r="DK271">
        <f t="shared" si="468"/>
        <v>23.798940827776999</v>
      </c>
      <c r="DL271">
        <f t="shared" si="469"/>
        <v>5.8246224616642603</v>
      </c>
      <c r="DM271">
        <f t="shared" si="470"/>
        <v>4.72247476193772E-2</v>
      </c>
      <c r="DN271">
        <f t="shared" si="471"/>
        <v>72.174234792380602</v>
      </c>
      <c r="DO271">
        <f t="shared" si="472"/>
        <v>23.342287288847999</v>
      </c>
      <c r="DP271">
        <f t="shared" si="473"/>
        <v>5.6243766380695002</v>
      </c>
      <c r="DQ271">
        <f t="shared" si="474"/>
        <v>1.2038681380272601E-2</v>
      </c>
      <c r="DR271">
        <f t="shared" si="475"/>
        <v>72.209420858619694</v>
      </c>
      <c r="DS271">
        <f t="shared" si="476"/>
        <v>23.093059742274399</v>
      </c>
      <c r="DT271">
        <f t="shared" si="477"/>
        <v>5.4368974168005204</v>
      </c>
      <c r="DU271">
        <f t="shared" si="478"/>
        <v>4.4567156799270403E-2</v>
      </c>
      <c r="DV271">
        <f t="shared" si="479"/>
        <v>72.176892383200695</v>
      </c>
    </row>
    <row r="272" spans="1:126" x14ac:dyDescent="0.15">
      <c r="A272">
        <v>115.8106932</v>
      </c>
      <c r="B272">
        <v>-48.900869759999999</v>
      </c>
      <c r="C272">
        <v>406</v>
      </c>
      <c r="D272">
        <v>43</v>
      </c>
      <c r="E272">
        <v>388.3466492</v>
      </c>
      <c r="F272">
        <v>182.1277618</v>
      </c>
      <c r="G272">
        <f t="shared" si="480"/>
        <v>18.8961279366486</v>
      </c>
      <c r="H272">
        <f t="shared" si="481"/>
        <v>0.59720029200071401</v>
      </c>
      <c r="I272">
        <f t="shared" si="482"/>
        <v>2.79128559384064</v>
      </c>
      <c r="J272">
        <f t="shared" si="483"/>
        <v>46.109584166159401</v>
      </c>
      <c r="K272">
        <f t="shared" si="484"/>
        <v>19.067910917890899</v>
      </c>
      <c r="L272">
        <f t="shared" si="485"/>
        <v>0.46239872515018199</v>
      </c>
      <c r="M272">
        <f t="shared" si="486"/>
        <v>0.79373624759100703</v>
      </c>
      <c r="N272">
        <f t="shared" si="487"/>
        <v>48.107133512409</v>
      </c>
      <c r="O272">
        <f t="shared" si="488"/>
        <v>18.149435261845301</v>
      </c>
      <c r="P272">
        <f t="shared" si="489"/>
        <v>0.340492067048418</v>
      </c>
      <c r="Q272">
        <f t="shared" si="490"/>
        <v>0.61125264970497195</v>
      </c>
      <c r="R272">
        <f t="shared" si="491"/>
        <v>48.289617110294998</v>
      </c>
      <c r="S272">
        <f t="shared" si="492"/>
        <v>13.612076446384</v>
      </c>
      <c r="T272">
        <f t="shared" si="493"/>
        <v>0.26476320142050203</v>
      </c>
      <c r="U272">
        <f t="shared" si="494"/>
        <v>0.41965974194546801</v>
      </c>
      <c r="V272">
        <f t="shared" si="495"/>
        <v>48.481210018054497</v>
      </c>
      <c r="W272">
        <f t="shared" si="496"/>
        <v>19.067910917890899</v>
      </c>
      <c r="X272">
        <f t="shared" si="497"/>
        <v>0.21181056113640101</v>
      </c>
      <c r="Y272">
        <f t="shared" si="498"/>
        <v>0.46851145171553199</v>
      </c>
      <c r="Z272">
        <f t="shared" si="499"/>
        <v>48.432358308284499</v>
      </c>
      <c r="AA272">
        <f t="shared" si="500"/>
        <v>20.349033759259601</v>
      </c>
      <c r="AB272">
        <f t="shared" si="501"/>
        <v>0.15312746476709799</v>
      </c>
      <c r="AC272">
        <f t="shared" si="502"/>
        <v>0.51532801691876995</v>
      </c>
      <c r="AD272">
        <f t="shared" si="503"/>
        <v>48.385541743081198</v>
      </c>
      <c r="AE272">
        <f t="shared" si="504"/>
        <v>20.896046003700899</v>
      </c>
      <c r="AF272">
        <f t="shared" si="505"/>
        <v>0.13126223016309499</v>
      </c>
      <c r="AG272">
        <f t="shared" si="506"/>
        <v>1.42221444074266</v>
      </c>
      <c r="AH272">
        <f t="shared" si="507"/>
        <v>47.4786553192573</v>
      </c>
      <c r="AI272">
        <f t="shared" si="508"/>
        <v>21.0088431197719</v>
      </c>
      <c r="AJ272">
        <f t="shared" si="509"/>
        <v>8.6409011460845994E-2</v>
      </c>
      <c r="AK272">
        <f t="shared" si="510"/>
        <v>7.4126341509953804</v>
      </c>
      <c r="AL272">
        <f t="shared" si="511"/>
        <v>41.488235609004597</v>
      </c>
      <c r="AM272">
        <f t="shared" si="512"/>
        <v>21.669973633467599</v>
      </c>
      <c r="AN272">
        <f t="shared" si="513"/>
        <v>6.4775477744612897E-2</v>
      </c>
      <c r="AO272">
        <f t="shared" si="514"/>
        <v>22.071318605016</v>
      </c>
      <c r="AP272">
        <f t="shared" si="515"/>
        <v>26.829551154983999</v>
      </c>
      <c r="AQ272">
        <f t="shared" si="516"/>
        <v>22.715883013289499</v>
      </c>
      <c r="AR272">
        <f t="shared" si="517"/>
        <v>6.4766253718313405E-2</v>
      </c>
      <c r="AS272">
        <f t="shared" si="518"/>
        <v>31.400160849297102</v>
      </c>
      <c r="AT272">
        <f t="shared" si="519"/>
        <v>17.500708910702901</v>
      </c>
      <c r="AU272">
        <f t="shared" si="520"/>
        <v>22.6320363000588</v>
      </c>
      <c r="AV272">
        <f t="shared" si="521"/>
        <v>4.5675198462674101E-2</v>
      </c>
      <c r="AW272">
        <f t="shared" si="522"/>
        <v>36.079109968016901</v>
      </c>
      <c r="AX272">
        <f t="shared" si="523"/>
        <v>12.8217597919831</v>
      </c>
      <c r="AY272">
        <f t="shared" ref="AY272:AY335" si="524">SQRT((C260-C272)^2+(D260-D272)^2)/5.73/0.396</f>
        <v>22.823359910138102</v>
      </c>
      <c r="AZ272">
        <f t="shared" ref="AZ272:AZ335" si="525">SQRT((E260-E272)^2+(F260-F272)^2)/5.73/0.396</f>
        <v>0.12786656878128599</v>
      </c>
      <c r="BA272">
        <f t="shared" ref="BA272:BA335" si="526">ASIN((AZ260*SIN(A272/180*PI())/AY272))*180/PI()</f>
        <v>32.566962410805097</v>
      </c>
      <c r="BB272">
        <f t="shared" ref="BB272:BB335" si="527">ABS(ABS(B272)-ABS(BA272))</f>
        <v>16.333907349194899</v>
      </c>
      <c r="BC272">
        <f t="shared" si="408"/>
        <v>23.073507385554699</v>
      </c>
      <c r="BD272">
        <f t="shared" si="409"/>
        <v>0.11047438697753301</v>
      </c>
      <c r="BE272">
        <f t="shared" si="410"/>
        <v>29.4720316627226</v>
      </c>
      <c r="BF272">
        <f t="shared" si="411"/>
        <v>19.428838097277399</v>
      </c>
      <c r="BG272">
        <f t="shared" si="412"/>
        <v>23.240011808846901</v>
      </c>
      <c r="BH272">
        <f t="shared" si="413"/>
        <v>0.27245343868167698</v>
      </c>
      <c r="BI272">
        <f t="shared" si="414"/>
        <v>26.546040942338699</v>
      </c>
      <c r="BJ272">
        <f t="shared" si="415"/>
        <v>22.3548288176613</v>
      </c>
      <c r="BK272">
        <f t="shared" si="416"/>
        <v>21.6906776882571</v>
      </c>
      <c r="BL272">
        <f t="shared" si="417"/>
        <v>1.58218772216535</v>
      </c>
      <c r="BM272">
        <f t="shared" si="418"/>
        <v>22.685436291349301</v>
      </c>
      <c r="BN272">
        <f t="shared" si="419"/>
        <v>26.215433468650701</v>
      </c>
      <c r="BO272">
        <f t="shared" si="420"/>
        <v>21.689446449472399</v>
      </c>
      <c r="BP272">
        <f t="shared" si="421"/>
        <v>1.4832440353408001</v>
      </c>
      <c r="BQ272">
        <f t="shared" si="422"/>
        <v>21.236068358966399</v>
      </c>
      <c r="BR272">
        <f t="shared" si="423"/>
        <v>27.6648014010336</v>
      </c>
      <c r="BS272">
        <f t="shared" si="424"/>
        <v>24.5049268083458</v>
      </c>
      <c r="BT272">
        <f t="shared" si="425"/>
        <v>3.6233321077819198</v>
      </c>
      <c r="BU272">
        <f t="shared" si="426"/>
        <v>12.730407716470101</v>
      </c>
      <c r="BV272">
        <f t="shared" si="427"/>
        <v>36.170462043529902</v>
      </c>
      <c r="BW272">
        <f t="shared" si="428"/>
        <v>24.890315762227299</v>
      </c>
      <c r="BX272">
        <f t="shared" si="429"/>
        <v>4.4937674753017101</v>
      </c>
      <c r="BY272">
        <f t="shared" si="430"/>
        <v>9.6211504959765897</v>
      </c>
      <c r="BZ272">
        <f t="shared" si="431"/>
        <v>39.279719264023399</v>
      </c>
      <c r="CA272">
        <f t="shared" si="432"/>
        <v>24.375144900569701</v>
      </c>
      <c r="CB272">
        <f t="shared" si="433"/>
        <v>6.9261260290616002</v>
      </c>
      <c r="CC272">
        <f t="shared" si="434"/>
        <v>3.6889274948856601</v>
      </c>
      <c r="CD272">
        <f t="shared" si="435"/>
        <v>45.211942265114303</v>
      </c>
      <c r="CE272">
        <f t="shared" si="436"/>
        <v>24.180012670483499</v>
      </c>
      <c r="CF272">
        <f t="shared" si="437"/>
        <v>6.5798197276085197</v>
      </c>
      <c r="CG272">
        <f t="shared" si="438"/>
        <v>3.5955346519721298</v>
      </c>
      <c r="CH272">
        <f t="shared" si="439"/>
        <v>45.305335108027897</v>
      </c>
      <c r="CI272">
        <f t="shared" si="440"/>
        <v>24.031228138950802</v>
      </c>
      <c r="CJ272">
        <f t="shared" si="441"/>
        <v>7.7024154120785102</v>
      </c>
      <c r="CK272">
        <f t="shared" si="442"/>
        <v>0.31023081300300098</v>
      </c>
      <c r="CL272">
        <f t="shared" si="443"/>
        <v>48.590638946996997</v>
      </c>
      <c r="CM272">
        <f t="shared" si="444"/>
        <v>23.896328625302399</v>
      </c>
      <c r="CN272">
        <f t="shared" si="445"/>
        <v>7.4025598585155299</v>
      </c>
      <c r="CO272">
        <f t="shared" si="446"/>
        <v>0.204027802504678</v>
      </c>
      <c r="CP272">
        <f t="shared" si="447"/>
        <v>48.696841957495302</v>
      </c>
      <c r="CQ272">
        <f t="shared" si="448"/>
        <v>23.754552689911399</v>
      </c>
      <c r="CR272">
        <f t="shared" si="449"/>
        <v>7.0917010333524102</v>
      </c>
      <c r="CS272">
        <f t="shared" si="450"/>
        <v>7.6376162544994297E-2</v>
      </c>
      <c r="CT272">
        <f t="shared" si="451"/>
        <v>48.824493597455003</v>
      </c>
      <c r="CU272">
        <f t="shared" si="452"/>
        <v>23.8481265759862</v>
      </c>
      <c r="CV272">
        <f t="shared" si="453"/>
        <v>6.7971621141767899</v>
      </c>
      <c r="CW272">
        <f t="shared" si="454"/>
        <v>8.4868671415759406E-2</v>
      </c>
      <c r="CX272">
        <f t="shared" si="455"/>
        <v>48.816001088584201</v>
      </c>
      <c r="CY272">
        <f t="shared" si="456"/>
        <v>24.148878426705298</v>
      </c>
      <c r="CZ272">
        <f t="shared" si="457"/>
        <v>6.5252745422025002</v>
      </c>
      <c r="DA272">
        <f t="shared" si="458"/>
        <v>9.8323751786545593E-2</v>
      </c>
      <c r="DB272">
        <f t="shared" si="459"/>
        <v>48.802546008213497</v>
      </c>
      <c r="DC272">
        <f t="shared" si="460"/>
        <v>23.2200754102936</v>
      </c>
      <c r="DD272">
        <f t="shared" si="461"/>
        <v>6.28156380970412</v>
      </c>
      <c r="DE272">
        <f t="shared" si="462"/>
        <v>6.9525691933060296E-2</v>
      </c>
      <c r="DF272">
        <f t="shared" si="463"/>
        <v>48.831344068066898</v>
      </c>
      <c r="DG272">
        <f t="shared" si="464"/>
        <v>22.930165745135302</v>
      </c>
      <c r="DH272">
        <f t="shared" si="465"/>
        <v>6.0489625679492001</v>
      </c>
      <c r="DI272">
        <f t="shared" si="466"/>
        <v>0.10402938591208399</v>
      </c>
      <c r="DJ272">
        <f t="shared" si="467"/>
        <v>48.7968403740879</v>
      </c>
      <c r="DK272">
        <f t="shared" si="468"/>
        <v>22.860841845738999</v>
      </c>
      <c r="DL272">
        <f t="shared" si="469"/>
        <v>5.8151838257730901</v>
      </c>
      <c r="DM272">
        <f t="shared" si="470"/>
        <v>9.4978703869357098E-2</v>
      </c>
      <c r="DN272">
        <f t="shared" si="471"/>
        <v>48.805891056130598</v>
      </c>
      <c r="DO272">
        <f t="shared" si="472"/>
        <v>23.525355725655999</v>
      </c>
      <c r="DP272">
        <f t="shared" si="473"/>
        <v>5.6241781956720303</v>
      </c>
      <c r="DQ272">
        <f t="shared" si="474"/>
        <v>5.9579602071802198E-2</v>
      </c>
      <c r="DR272">
        <f t="shared" si="475"/>
        <v>48.841290157928199</v>
      </c>
      <c r="DS272">
        <f t="shared" si="476"/>
        <v>23.0957509274301</v>
      </c>
      <c r="DT272">
        <f t="shared" si="477"/>
        <v>5.4373323384975301</v>
      </c>
      <c r="DU272">
        <f t="shared" si="478"/>
        <v>6.6813379250718896E-2</v>
      </c>
      <c r="DV272">
        <f t="shared" si="479"/>
        <v>48.834056380749303</v>
      </c>
    </row>
    <row r="273" spans="1:126" x14ac:dyDescent="0.15">
      <c r="A273">
        <v>32.791791699999997</v>
      </c>
      <c r="B273">
        <v>-49.91120737</v>
      </c>
      <c r="C273">
        <v>408</v>
      </c>
      <c r="D273">
        <v>44</v>
      </c>
      <c r="E273">
        <v>388.42935180000001</v>
      </c>
      <c r="F273">
        <v>182.2009735</v>
      </c>
      <c r="G273">
        <f t="shared" si="480"/>
        <v>11.718881066929701</v>
      </c>
      <c r="H273">
        <f t="shared" si="481"/>
        <v>0.57886226640590399</v>
      </c>
      <c r="I273">
        <f t="shared" si="482"/>
        <v>1.5815411944844999</v>
      </c>
      <c r="J273">
        <f t="shared" si="483"/>
        <v>48.329666175515499</v>
      </c>
      <c r="K273">
        <f t="shared" si="484"/>
        <v>15.4184565414493</v>
      </c>
      <c r="L273">
        <f t="shared" si="485"/>
        <v>0.44971841699540299</v>
      </c>
      <c r="M273">
        <f t="shared" si="486"/>
        <v>0.68412763301587698</v>
      </c>
      <c r="N273">
        <f t="shared" si="487"/>
        <v>49.227079736984102</v>
      </c>
      <c r="O273">
        <f t="shared" si="488"/>
        <v>16.6304954114559</v>
      </c>
      <c r="P273">
        <f t="shared" si="489"/>
        <v>0.13359091716166999</v>
      </c>
      <c r="Q273">
        <f t="shared" si="490"/>
        <v>0.36499227648215499</v>
      </c>
      <c r="R273">
        <f t="shared" si="491"/>
        <v>49.546215093517802</v>
      </c>
      <c r="S273">
        <f t="shared" si="492"/>
        <v>16.566137931859998</v>
      </c>
      <c r="T273">
        <f t="shared" si="493"/>
        <v>0.21845664613480201</v>
      </c>
      <c r="U273">
        <f t="shared" si="494"/>
        <v>0.30214328633795401</v>
      </c>
      <c r="V273">
        <f t="shared" si="495"/>
        <v>49.609064083661998</v>
      </c>
      <c r="W273">
        <f t="shared" si="496"/>
        <v>13.252910345488001</v>
      </c>
      <c r="X273">
        <f t="shared" si="497"/>
        <v>0.163532654790668</v>
      </c>
      <c r="Y273">
        <f t="shared" si="498"/>
        <v>0.26143690609605003</v>
      </c>
      <c r="Z273">
        <f t="shared" si="499"/>
        <v>49.649770463903899</v>
      </c>
      <c r="AA273">
        <f t="shared" si="500"/>
        <v>17.847283243708102</v>
      </c>
      <c r="AB273">
        <f t="shared" si="501"/>
        <v>0.13627721232555601</v>
      </c>
      <c r="AC273">
        <f t="shared" si="502"/>
        <v>0.23355409407444799</v>
      </c>
      <c r="AD273">
        <f t="shared" si="503"/>
        <v>49.6776532759256</v>
      </c>
      <c r="AE273">
        <f t="shared" si="504"/>
        <v>19.112759065106601</v>
      </c>
      <c r="AF273">
        <f t="shared" si="505"/>
        <v>6.0327270737337402E-2</v>
      </c>
      <c r="AG273">
        <f t="shared" si="506"/>
        <v>0.262130881447738</v>
      </c>
      <c r="AH273">
        <f t="shared" si="507"/>
        <v>49.649076488552303</v>
      </c>
      <c r="AI273">
        <f t="shared" si="508"/>
        <v>19.721341543942401</v>
      </c>
      <c r="AJ273">
        <f t="shared" si="509"/>
        <v>5.2796409808348203E-2</v>
      </c>
      <c r="AK273">
        <f t="shared" si="510"/>
        <v>4.8495534774446698</v>
      </c>
      <c r="AL273">
        <f t="shared" si="511"/>
        <v>45.061653892555299</v>
      </c>
      <c r="AM273">
        <f t="shared" si="512"/>
        <v>19.952787733471599</v>
      </c>
      <c r="AN273">
        <f t="shared" si="513"/>
        <v>7.84954425711408E-2</v>
      </c>
      <c r="AO273">
        <f t="shared" si="514"/>
        <v>10.7725507658359</v>
      </c>
      <c r="AP273">
        <f t="shared" si="515"/>
        <v>39.138656604164098</v>
      </c>
      <c r="AQ273">
        <f t="shared" si="516"/>
        <v>20.6522017978387</v>
      </c>
      <c r="AR273">
        <f t="shared" si="517"/>
        <v>2.8903074750152202E-2</v>
      </c>
      <c r="AS273">
        <f t="shared" si="518"/>
        <v>20.272343093446</v>
      </c>
      <c r="AT273">
        <f t="shared" si="519"/>
        <v>29.638864276553999</v>
      </c>
      <c r="AU273">
        <f t="shared" si="520"/>
        <v>21.6934007811162</v>
      </c>
      <c r="AV273">
        <f t="shared" si="521"/>
        <v>8.8817732653598505E-2</v>
      </c>
      <c r="AW273">
        <f t="shared" si="522"/>
        <v>21.525068343431201</v>
      </c>
      <c r="AX273">
        <f t="shared" si="523"/>
        <v>28.386139026568799</v>
      </c>
      <c r="AY273">
        <f t="shared" si="524"/>
        <v>21.702315039126201</v>
      </c>
      <c r="AZ273">
        <f t="shared" si="525"/>
        <v>6.8049142741423499E-2</v>
      </c>
      <c r="BA273">
        <f t="shared" si="526"/>
        <v>19.8280909854459</v>
      </c>
      <c r="BB273">
        <f t="shared" si="527"/>
        <v>30.083116384554099</v>
      </c>
      <c r="BC273">
        <f t="shared" ref="BC273:BC336" si="528">SQRT((C260-C273)^2+(D260-D273)^2)/5.73/0.429</f>
        <v>21.9411782914311</v>
      </c>
      <c r="BD273">
        <f t="shared" ref="BD273:BD336" si="529">SQRT((E260-E273)^2+(F260-F273)^2)/5.73/0.429</f>
        <v>0.113275474733462</v>
      </c>
      <c r="BE273">
        <f t="shared" ref="BE273:BE336" si="530">ASIN((BD260*SIN(A273/180*PI())/BC273))*180/PI()</f>
        <v>18.116096120155301</v>
      </c>
      <c r="BF273">
        <f t="shared" ref="BF273:BF336" si="531">ABS(ABS(B273)-ABS(BE273))</f>
        <v>31.795111249844702</v>
      </c>
      <c r="BG273">
        <f t="shared" si="412"/>
        <v>22.2327069793857</v>
      </c>
      <c r="BH273">
        <f t="shared" si="413"/>
        <v>9.8164215178286801E-2</v>
      </c>
      <c r="BI273">
        <f t="shared" si="414"/>
        <v>16.5734026534147</v>
      </c>
      <c r="BJ273">
        <f t="shared" si="415"/>
        <v>33.337804716585303</v>
      </c>
      <c r="BK273">
        <f t="shared" si="416"/>
        <v>22.437149966255699</v>
      </c>
      <c r="BL273">
        <f t="shared" si="417"/>
        <v>0.27438639525875302</v>
      </c>
      <c r="BM273">
        <f t="shared" si="418"/>
        <v>15.095057059933501</v>
      </c>
      <c r="BN273">
        <f t="shared" si="419"/>
        <v>34.816150310066497</v>
      </c>
      <c r="BO273">
        <f t="shared" si="420"/>
        <v>21.034828093364698</v>
      </c>
      <c r="BP273">
        <f t="shared" si="421"/>
        <v>1.51955807617528</v>
      </c>
      <c r="BQ273">
        <f t="shared" si="422"/>
        <v>12.961885751982599</v>
      </c>
      <c r="BR273">
        <f t="shared" si="423"/>
        <v>36.9493216180174</v>
      </c>
      <c r="BS273">
        <f t="shared" si="424"/>
        <v>21.073736508217301</v>
      </c>
      <c r="BT273">
        <f t="shared" si="425"/>
        <v>1.4301186943609201</v>
      </c>
      <c r="BU273">
        <f t="shared" si="426"/>
        <v>12.197141875362799</v>
      </c>
      <c r="BV273">
        <f t="shared" si="427"/>
        <v>37.714065494637197</v>
      </c>
      <c r="BW273">
        <f t="shared" si="428"/>
        <v>23.7673399688058</v>
      </c>
      <c r="BX273">
        <f t="shared" si="429"/>
        <v>3.4540462775607099</v>
      </c>
      <c r="BY273">
        <f t="shared" si="430"/>
        <v>7.4164333070098296</v>
      </c>
      <c r="BZ273">
        <f t="shared" si="431"/>
        <v>42.494774062990203</v>
      </c>
      <c r="CA273">
        <f t="shared" si="432"/>
        <v>24.169268709238899</v>
      </c>
      <c r="CB273">
        <f t="shared" si="433"/>
        <v>4.28798957168281</v>
      </c>
      <c r="CC273">
        <f t="shared" si="434"/>
        <v>5.6295949882935696</v>
      </c>
      <c r="CD273">
        <f t="shared" si="435"/>
        <v>44.281612381706402</v>
      </c>
      <c r="CE273">
        <f t="shared" si="436"/>
        <v>23.7128348632348</v>
      </c>
      <c r="CF273">
        <f t="shared" si="437"/>
        <v>6.6089783864315299</v>
      </c>
      <c r="CG273">
        <f t="shared" si="438"/>
        <v>2.1662201054215799</v>
      </c>
      <c r="CH273">
        <f t="shared" si="439"/>
        <v>47.744987264578398</v>
      </c>
      <c r="CI273">
        <f t="shared" si="440"/>
        <v>23.555447089136401</v>
      </c>
      <c r="CJ273">
        <f t="shared" si="441"/>
        <v>6.2942651299347903</v>
      </c>
      <c r="CK273">
        <f t="shared" si="442"/>
        <v>2.1314644701161201</v>
      </c>
      <c r="CL273">
        <f t="shared" si="443"/>
        <v>47.7797428998839</v>
      </c>
      <c r="CM273">
        <f t="shared" si="444"/>
        <v>23.441002491439999</v>
      </c>
      <c r="CN273">
        <f t="shared" si="445"/>
        <v>7.3786656042391003</v>
      </c>
      <c r="CO273">
        <f t="shared" si="446"/>
        <v>0.18263823014948799</v>
      </c>
      <c r="CP273">
        <f t="shared" si="447"/>
        <v>49.728569139850499</v>
      </c>
      <c r="CQ273">
        <f t="shared" si="448"/>
        <v>23.336907011784099</v>
      </c>
      <c r="CR273">
        <f t="shared" si="449"/>
        <v>7.1059194687589304</v>
      </c>
      <c r="CS273">
        <f t="shared" si="450"/>
        <v>3.7576410871288303E-2</v>
      </c>
      <c r="CT273">
        <f t="shared" si="451"/>
        <v>49.873630959128697</v>
      </c>
      <c r="CU273">
        <f t="shared" si="452"/>
        <v>23.2219684677274</v>
      </c>
      <c r="CV273">
        <f t="shared" si="453"/>
        <v>6.8203784314534497</v>
      </c>
      <c r="CW273">
        <f t="shared" si="454"/>
        <v>6.2706291571919606E-2</v>
      </c>
      <c r="CX273">
        <f t="shared" si="455"/>
        <v>49.8485010784281</v>
      </c>
      <c r="CY273">
        <f t="shared" si="456"/>
        <v>23.330800239398801</v>
      </c>
      <c r="CZ273">
        <f t="shared" si="457"/>
        <v>6.5484698483258601</v>
      </c>
      <c r="DA273">
        <f t="shared" si="458"/>
        <v>6.1206450400409299E-2</v>
      </c>
      <c r="DB273">
        <f t="shared" si="459"/>
        <v>49.850000919599601</v>
      </c>
      <c r="DC273">
        <f t="shared" si="460"/>
        <v>23.637709143074201</v>
      </c>
      <c r="DD273">
        <f t="shared" si="461"/>
        <v>6.2966045853681596</v>
      </c>
      <c r="DE273">
        <f t="shared" si="462"/>
        <v>5.8721652268587603E-2</v>
      </c>
      <c r="DF273">
        <f t="shared" si="463"/>
        <v>49.852485717731398</v>
      </c>
      <c r="DG273">
        <f t="shared" si="464"/>
        <v>22.762238434071499</v>
      </c>
      <c r="DH273">
        <f t="shared" si="465"/>
        <v>6.0703828088169303</v>
      </c>
      <c r="DI273">
        <f t="shared" si="466"/>
        <v>5.06509907756275E-2</v>
      </c>
      <c r="DJ273">
        <f t="shared" si="467"/>
        <v>49.860556379224398</v>
      </c>
      <c r="DK273">
        <f t="shared" si="468"/>
        <v>22.495900609889802</v>
      </c>
      <c r="DL273">
        <f t="shared" si="469"/>
        <v>5.8536309718884203</v>
      </c>
      <c r="DM273">
        <f t="shared" si="470"/>
        <v>6.1491762670229599E-2</v>
      </c>
      <c r="DN273">
        <f t="shared" si="471"/>
        <v>49.849715607329799</v>
      </c>
      <c r="DO273">
        <f t="shared" si="472"/>
        <v>22.4423369756799</v>
      </c>
      <c r="DP273">
        <f t="shared" si="473"/>
        <v>5.63466193332762</v>
      </c>
      <c r="DQ273">
        <f t="shared" si="474"/>
        <v>4.3552675513030499E-2</v>
      </c>
      <c r="DR273">
        <f t="shared" si="475"/>
        <v>49.867654694487001</v>
      </c>
      <c r="DS273">
        <f t="shared" si="476"/>
        <v>23.0957509274301</v>
      </c>
      <c r="DT273">
        <f t="shared" si="477"/>
        <v>5.4560181044209104</v>
      </c>
      <c r="DU273">
        <f t="shared" si="478"/>
        <v>2.29902148120356E-2</v>
      </c>
      <c r="DV273">
        <f t="shared" si="479"/>
        <v>49.888217155188002</v>
      </c>
    </row>
    <row r="274" spans="1:126" x14ac:dyDescent="0.15">
      <c r="A274">
        <v>178.27395060000001</v>
      </c>
      <c r="B274">
        <v>-55.66373978</v>
      </c>
      <c r="C274">
        <v>411</v>
      </c>
      <c r="D274">
        <v>46</v>
      </c>
      <c r="E274">
        <v>388.4725037</v>
      </c>
      <c r="F274">
        <v>182.1640778</v>
      </c>
      <c r="G274">
        <f t="shared" si="480"/>
        <v>18.8961279366486</v>
      </c>
      <c r="H274">
        <f t="shared" si="481"/>
        <v>0.29754786668576999</v>
      </c>
      <c r="I274">
        <f t="shared" si="482"/>
        <v>5.2867650655980002E-2</v>
      </c>
      <c r="J274">
        <f t="shared" si="483"/>
        <v>55.610872129344003</v>
      </c>
      <c r="K274">
        <f t="shared" si="484"/>
        <v>15.4184565414493</v>
      </c>
      <c r="L274">
        <f t="shared" si="485"/>
        <v>0.34636770680912299</v>
      </c>
      <c r="M274">
        <f t="shared" si="486"/>
        <v>5.1756311263197102E-2</v>
      </c>
      <c r="N274">
        <f t="shared" si="487"/>
        <v>55.611983468736803</v>
      </c>
      <c r="O274">
        <f t="shared" si="488"/>
        <v>16.6304954114559</v>
      </c>
      <c r="P274">
        <f t="shared" si="489"/>
        <v>0.38144903591225199</v>
      </c>
      <c r="Q274">
        <f t="shared" si="490"/>
        <v>2.7643862358614199E-2</v>
      </c>
      <c r="R274">
        <f t="shared" si="491"/>
        <v>55.636095917641399</v>
      </c>
      <c r="S274">
        <f t="shared" si="492"/>
        <v>17.238358467403501</v>
      </c>
      <c r="T274">
        <f t="shared" si="493"/>
        <v>0.15450862410122501</v>
      </c>
      <c r="U274">
        <f t="shared" si="494"/>
        <v>1.5122108898986001E-3</v>
      </c>
      <c r="V274">
        <f t="shared" si="495"/>
        <v>55.662227569110101</v>
      </c>
      <c r="W274">
        <f t="shared" si="496"/>
        <v>17.054858000525801</v>
      </c>
      <c r="X274">
        <f t="shared" si="497"/>
        <v>0.23467768050676799</v>
      </c>
      <c r="Y274">
        <f t="shared" si="498"/>
        <v>7.0932569631622202E-3</v>
      </c>
      <c r="Z274">
        <f t="shared" si="499"/>
        <v>55.656646523036798</v>
      </c>
      <c r="AA274">
        <f t="shared" si="500"/>
        <v>14.2123816671048</v>
      </c>
      <c r="AB274">
        <f t="shared" si="501"/>
        <v>0.185121542717744</v>
      </c>
      <c r="AC274">
        <f t="shared" si="502"/>
        <v>1.75258127978387E-2</v>
      </c>
      <c r="AD274">
        <f t="shared" si="503"/>
        <v>55.6462139672022</v>
      </c>
      <c r="AE274">
        <f t="shared" si="504"/>
        <v>17.9579857271363</v>
      </c>
      <c r="AF274">
        <f t="shared" si="505"/>
        <v>0.15867560804378</v>
      </c>
      <c r="AG274">
        <f t="shared" si="506"/>
        <v>9.5184134717664192E-3</v>
      </c>
      <c r="AH274">
        <f t="shared" si="507"/>
        <v>55.654221366528198</v>
      </c>
      <c r="AI274">
        <f t="shared" si="508"/>
        <v>19.033502629552</v>
      </c>
      <c r="AJ274">
        <f t="shared" si="509"/>
        <v>8.2398327417126799E-2</v>
      </c>
      <c r="AK274">
        <f t="shared" si="510"/>
        <v>4.5707027446075001E-2</v>
      </c>
      <c r="AL274">
        <f t="shared" si="511"/>
        <v>55.618032752553901</v>
      </c>
      <c r="AM274">
        <f t="shared" si="512"/>
        <v>19.533050268355101</v>
      </c>
      <c r="AN274">
        <f t="shared" si="513"/>
        <v>7.3251323308650904E-2</v>
      </c>
      <c r="AO274">
        <f t="shared" si="514"/>
        <v>0.241756526769349</v>
      </c>
      <c r="AP274">
        <f t="shared" si="515"/>
        <v>55.4219832532306</v>
      </c>
      <c r="AQ274">
        <f t="shared" si="516"/>
        <v>19.759417940948101</v>
      </c>
      <c r="AR274">
        <f t="shared" si="517"/>
        <v>9.9623489685854896E-2</v>
      </c>
      <c r="AS274">
        <f t="shared" si="518"/>
        <v>0.70902608904484699</v>
      </c>
      <c r="AT274">
        <f t="shared" si="519"/>
        <v>54.954713690955202</v>
      </c>
      <c r="AU274">
        <f t="shared" si="520"/>
        <v>20.408737808154001</v>
      </c>
      <c r="AV274">
        <f t="shared" si="521"/>
        <v>5.3482279274853502E-2</v>
      </c>
      <c r="AW274">
        <f t="shared" si="522"/>
        <v>1.0157357508560501</v>
      </c>
      <c r="AX274">
        <f t="shared" si="523"/>
        <v>54.648004029143898</v>
      </c>
      <c r="AY274">
        <f t="shared" si="524"/>
        <v>21.377708737699699</v>
      </c>
      <c r="AZ274">
        <f t="shared" si="525"/>
        <v>0.101355891067142</v>
      </c>
      <c r="BA274">
        <f t="shared" si="526"/>
        <v>1.0950719767727899</v>
      </c>
      <c r="BB274">
        <f t="shared" si="527"/>
        <v>54.5686678032272</v>
      </c>
      <c r="BC274">
        <f t="shared" si="528"/>
        <v>21.410557230689101</v>
      </c>
      <c r="BD274">
        <f t="shared" si="529"/>
        <v>8.0940522308431198E-2</v>
      </c>
      <c r="BE274">
        <f t="shared" si="530"/>
        <v>1.0115202744267799</v>
      </c>
      <c r="BF274">
        <f t="shared" si="531"/>
        <v>54.6522195055732</v>
      </c>
      <c r="BG274">
        <f t="shared" ref="BG274:BG337" si="532">SQRT((C260-C274)^2+(D260-D274)^2)/5.73/0.462</f>
        <v>21.634174298370901</v>
      </c>
      <c r="BH274">
        <f t="shared" ref="BH274:BH337" si="533">SQRT((E260-E274)^2+(F260-F274)^2)/5.73/0.462</f>
        <v>0.12661014745475499</v>
      </c>
      <c r="BI274">
        <f t="shared" ref="BI274:BI337" si="534">ASIN((BH260*SIN(A274/180*PI())/BG274))*180/PI()</f>
        <v>0.93425177537387605</v>
      </c>
      <c r="BJ274">
        <f t="shared" ref="BJ274:BJ337" si="535">ABS(ABS(B274)-ABS(BI274))</f>
        <v>54.729488004626099</v>
      </c>
      <c r="BK274">
        <f t="shared" si="416"/>
        <v>21.9187068484067</v>
      </c>
      <c r="BL274">
        <f t="shared" si="417"/>
        <v>0.111627078039401</v>
      </c>
      <c r="BM274">
        <f t="shared" si="418"/>
        <v>0.857883646768692</v>
      </c>
      <c r="BN274">
        <f t="shared" si="419"/>
        <v>54.805856133231302</v>
      </c>
      <c r="BO274">
        <f t="shared" si="420"/>
        <v>22.115919612777098</v>
      </c>
      <c r="BP274">
        <f t="shared" si="421"/>
        <v>0.27413625847861001</v>
      </c>
      <c r="BQ274">
        <f t="shared" si="422"/>
        <v>0.78935458906755696</v>
      </c>
      <c r="BR274">
        <f t="shared" si="423"/>
        <v>54.874385190932401</v>
      </c>
      <c r="BS274">
        <f t="shared" si="424"/>
        <v>20.814983164966701</v>
      </c>
      <c r="BT274">
        <f t="shared" si="425"/>
        <v>1.4306865491243601</v>
      </c>
      <c r="BU274">
        <f t="shared" si="426"/>
        <v>0.68099417602831702</v>
      </c>
      <c r="BV274">
        <f t="shared" si="427"/>
        <v>54.982745603971701</v>
      </c>
      <c r="BW274">
        <f t="shared" si="428"/>
        <v>20.866349245291399</v>
      </c>
      <c r="BX274">
        <f t="shared" si="429"/>
        <v>1.35115329807619</v>
      </c>
      <c r="BY274">
        <f t="shared" si="430"/>
        <v>0.64216798512770001</v>
      </c>
      <c r="BZ274">
        <f t="shared" si="431"/>
        <v>55.021571794872301</v>
      </c>
      <c r="CA274">
        <f t="shared" si="432"/>
        <v>23.428676972557199</v>
      </c>
      <c r="CB274">
        <f t="shared" si="433"/>
        <v>3.2718899847951901</v>
      </c>
      <c r="CC274">
        <f t="shared" si="434"/>
        <v>0.394453816530626</v>
      </c>
      <c r="CD274">
        <f t="shared" si="435"/>
        <v>55.2692859634694</v>
      </c>
      <c r="CE274">
        <f t="shared" si="436"/>
        <v>23.8231516585208</v>
      </c>
      <c r="CF274">
        <f t="shared" si="437"/>
        <v>4.0753726295810804</v>
      </c>
      <c r="CG274">
        <f t="shared" si="438"/>
        <v>0.30141264054446198</v>
      </c>
      <c r="CH274">
        <f t="shared" si="439"/>
        <v>55.362327139455502</v>
      </c>
      <c r="CI274">
        <f t="shared" si="440"/>
        <v>23.398769211550299</v>
      </c>
      <c r="CJ274">
        <f t="shared" si="441"/>
        <v>6.2954500296611897</v>
      </c>
      <c r="CK274">
        <f t="shared" si="442"/>
        <v>0.118320691585311</v>
      </c>
      <c r="CL274">
        <f t="shared" si="443"/>
        <v>55.545419088414697</v>
      </c>
      <c r="CM274">
        <f t="shared" si="444"/>
        <v>23.256624546171501</v>
      </c>
      <c r="CN274">
        <f t="shared" si="445"/>
        <v>6.0092932101311298</v>
      </c>
      <c r="CO274">
        <f t="shared" si="446"/>
        <v>0.115958849833125</v>
      </c>
      <c r="CP274">
        <f t="shared" si="447"/>
        <v>55.547780930166901</v>
      </c>
      <c r="CQ274">
        <f t="shared" si="448"/>
        <v>23.158382480878299</v>
      </c>
      <c r="CR274">
        <f t="shared" si="449"/>
        <v>7.0581134703567399</v>
      </c>
      <c r="CS274">
        <f t="shared" si="450"/>
        <v>9.8344436914824199E-3</v>
      </c>
      <c r="CT274">
        <f t="shared" si="451"/>
        <v>55.653905336308497</v>
      </c>
      <c r="CU274">
        <f t="shared" si="452"/>
        <v>23.068824948088899</v>
      </c>
      <c r="CV274">
        <f t="shared" si="453"/>
        <v>6.8100722442373103</v>
      </c>
      <c r="CW274">
        <f t="shared" si="454"/>
        <v>2.0792544673890398E-3</v>
      </c>
      <c r="CX274">
        <f t="shared" si="455"/>
        <v>55.661660525532596</v>
      </c>
      <c r="CY274">
        <f t="shared" si="456"/>
        <v>22.964459222601</v>
      </c>
      <c r="CZ274">
        <f t="shared" si="457"/>
        <v>6.54780852966742</v>
      </c>
      <c r="DA274">
        <f t="shared" si="458"/>
        <v>3.38667100066317E-3</v>
      </c>
      <c r="DB274">
        <f t="shared" si="459"/>
        <v>55.660353108999303</v>
      </c>
      <c r="DC274">
        <f t="shared" si="460"/>
        <v>23.0744039141189</v>
      </c>
      <c r="DD274">
        <f t="shared" si="461"/>
        <v>6.29682446260375</v>
      </c>
      <c r="DE274">
        <f t="shared" si="462"/>
        <v>3.3094738568714898E-3</v>
      </c>
      <c r="DF274">
        <f t="shared" si="463"/>
        <v>55.660430306143098</v>
      </c>
      <c r="DG274">
        <f t="shared" si="464"/>
        <v>23.3750831656155</v>
      </c>
      <c r="DH274">
        <f t="shared" si="465"/>
        <v>6.06360777314638</v>
      </c>
      <c r="DI274">
        <f t="shared" si="466"/>
        <v>3.4461873011606601E-3</v>
      </c>
      <c r="DJ274">
        <f t="shared" si="467"/>
        <v>55.6602935926988</v>
      </c>
      <c r="DK274">
        <f t="shared" si="468"/>
        <v>22.5402587668435</v>
      </c>
      <c r="DL274">
        <f t="shared" si="469"/>
        <v>5.8537597655387996</v>
      </c>
      <c r="DM274">
        <f t="shared" si="470"/>
        <v>3.4120578687342499E-3</v>
      </c>
      <c r="DN274">
        <f t="shared" si="471"/>
        <v>55.660327722131299</v>
      </c>
      <c r="DO274">
        <f t="shared" si="472"/>
        <v>22.284709281427901</v>
      </c>
      <c r="DP274">
        <f t="shared" si="473"/>
        <v>5.6519520468240003</v>
      </c>
      <c r="DQ274">
        <f t="shared" si="474"/>
        <v>5.1020569159942802E-3</v>
      </c>
      <c r="DR274">
        <f t="shared" si="475"/>
        <v>55.658637723083999</v>
      </c>
      <c r="DS274">
        <f t="shared" si="476"/>
        <v>22.236814259483499</v>
      </c>
      <c r="DT274">
        <f t="shared" si="477"/>
        <v>5.4470572819403698</v>
      </c>
      <c r="DU274">
        <f t="shared" si="478"/>
        <v>2.16617998498436E-3</v>
      </c>
      <c r="DV274">
        <f t="shared" si="479"/>
        <v>55.661573600014997</v>
      </c>
    </row>
    <row r="275" spans="1:126" x14ac:dyDescent="0.15">
      <c r="A275">
        <v>176.7007002</v>
      </c>
      <c r="B275">
        <v>-59.448811579999997</v>
      </c>
      <c r="C275">
        <v>415</v>
      </c>
      <c r="D275">
        <v>48</v>
      </c>
      <c r="E275">
        <v>388.33898929999998</v>
      </c>
      <c r="F275">
        <v>182.6109314</v>
      </c>
      <c r="G275">
        <f t="shared" si="480"/>
        <v>23.437762133859401</v>
      </c>
      <c r="H275">
        <f t="shared" si="481"/>
        <v>2.4441902261305</v>
      </c>
      <c r="I275">
        <f t="shared" si="482"/>
        <v>4.1862241637810403E-2</v>
      </c>
      <c r="J275">
        <f t="shared" si="483"/>
        <v>59.406949338362203</v>
      </c>
      <c r="K275">
        <f t="shared" si="484"/>
        <v>21.318572500657201</v>
      </c>
      <c r="L275">
        <f t="shared" si="485"/>
        <v>1.1100497011220301</v>
      </c>
      <c r="M275">
        <f t="shared" si="486"/>
        <v>6.9560773436217194E-2</v>
      </c>
      <c r="N275">
        <f t="shared" si="487"/>
        <v>59.379250806563803</v>
      </c>
      <c r="O275">
        <f t="shared" si="488"/>
        <v>18.149435261845301</v>
      </c>
      <c r="P275">
        <f t="shared" si="489"/>
        <v>0.851852405496212</v>
      </c>
      <c r="Q275">
        <f t="shared" si="490"/>
        <v>6.1862249657266999E-2</v>
      </c>
      <c r="R275">
        <f t="shared" si="491"/>
        <v>59.386949330342702</v>
      </c>
      <c r="S275">
        <f t="shared" si="492"/>
        <v>18.3675022336583</v>
      </c>
      <c r="T275">
        <f t="shared" si="493"/>
        <v>0.55224425509560404</v>
      </c>
      <c r="U275">
        <f t="shared" si="494"/>
        <v>3.5868176267104097E-2</v>
      </c>
      <c r="V275">
        <f t="shared" si="495"/>
        <v>59.412943403732903</v>
      </c>
      <c r="W275">
        <f t="shared" si="496"/>
        <v>18.502147849739199</v>
      </c>
      <c r="X275">
        <f t="shared" si="497"/>
        <v>0.36967537031361403</v>
      </c>
      <c r="Y275">
        <f t="shared" si="498"/>
        <v>2.1548102486137902E-3</v>
      </c>
      <c r="Z275">
        <f t="shared" si="499"/>
        <v>59.446656769751399</v>
      </c>
      <c r="AA275">
        <f t="shared" si="500"/>
        <v>18.149435261845301</v>
      </c>
      <c r="AB275">
        <f t="shared" si="501"/>
        <v>0.25933996110638902</v>
      </c>
      <c r="AC275">
        <f t="shared" si="502"/>
        <v>1.7951600424416701E-2</v>
      </c>
      <c r="AD275">
        <f t="shared" si="503"/>
        <v>59.430859979575601</v>
      </c>
      <c r="AE275">
        <f t="shared" si="504"/>
        <v>15.556658795867399</v>
      </c>
      <c r="AF275">
        <f t="shared" si="505"/>
        <v>0.21380413154800401</v>
      </c>
      <c r="AG275">
        <f t="shared" si="506"/>
        <v>2.44053784293644E-2</v>
      </c>
      <c r="AH275">
        <f t="shared" si="507"/>
        <v>59.424406201570598</v>
      </c>
      <c r="AI275">
        <f t="shared" si="508"/>
        <v>18.6625339963683</v>
      </c>
      <c r="AJ275">
        <f t="shared" si="509"/>
        <v>0.18707861510450399</v>
      </c>
      <c r="AK275">
        <f t="shared" si="510"/>
        <v>1.33409824053778E-2</v>
      </c>
      <c r="AL275">
        <f t="shared" si="511"/>
        <v>59.435470597594602</v>
      </c>
      <c r="AM275">
        <f t="shared" si="512"/>
        <v>19.533050268355101</v>
      </c>
      <c r="AN275">
        <f t="shared" si="513"/>
        <v>0.201030856940626</v>
      </c>
      <c r="AO275">
        <f t="shared" si="514"/>
        <v>0.46194559676804298</v>
      </c>
      <c r="AP275">
        <f t="shared" si="515"/>
        <v>58.986865983232001</v>
      </c>
      <c r="AQ275">
        <f t="shared" si="516"/>
        <v>19.907483446738301</v>
      </c>
      <c r="AR275">
        <f t="shared" si="517"/>
        <v>0.18092001489689699</v>
      </c>
      <c r="AS275">
        <f t="shared" si="518"/>
        <v>1.03529983934265</v>
      </c>
      <c r="AT275">
        <f t="shared" si="519"/>
        <v>58.413511740657299</v>
      </c>
      <c r="AU275">
        <f t="shared" si="520"/>
        <v>20.0776090441022</v>
      </c>
      <c r="AV275">
        <f t="shared" si="521"/>
        <v>0.17331917312497999</v>
      </c>
      <c r="AW275">
        <f t="shared" si="522"/>
        <v>1.96984643860533</v>
      </c>
      <c r="AX275">
        <f t="shared" si="523"/>
        <v>57.478965141394703</v>
      </c>
      <c r="AY275">
        <f t="shared" si="524"/>
        <v>20.642795192113802</v>
      </c>
      <c r="AZ275">
        <f t="shared" si="525"/>
        <v>0.16840136022223001</v>
      </c>
      <c r="BA275">
        <f t="shared" si="526"/>
        <v>2.1608898763498101</v>
      </c>
      <c r="BB275">
        <f t="shared" si="527"/>
        <v>57.287921703650198</v>
      </c>
      <c r="BC275">
        <f t="shared" si="528"/>
        <v>21.514651667178999</v>
      </c>
      <c r="BD275">
        <f t="shared" si="529"/>
        <v>0.17325884732517999</v>
      </c>
      <c r="BE275">
        <f t="shared" si="530"/>
        <v>1.9223281889036401</v>
      </c>
      <c r="BF275">
        <f t="shared" si="531"/>
        <v>57.526483391096399</v>
      </c>
      <c r="BG275">
        <f t="shared" si="532"/>
        <v>21.535010257759701</v>
      </c>
      <c r="BH275">
        <f t="shared" si="533"/>
        <v>0.160633021866501</v>
      </c>
      <c r="BI275">
        <f t="shared" si="534"/>
        <v>1.7844919291214201</v>
      </c>
      <c r="BJ275">
        <f t="shared" si="535"/>
        <v>57.664319650878603</v>
      </c>
      <c r="BK275">
        <f t="shared" ref="BK275:BK338" si="536">SQRT((C260-C275)^2+(D260-D275)^2)/5.73/0.495</f>
        <v>21.7221736397121</v>
      </c>
      <c r="BL275">
        <f t="shared" ref="BL275:BL338" si="537">SQRT((E260-E275)^2+(F260-F275)^2)/5.73/0.495</f>
        <v>8.6760744121843106E-2</v>
      </c>
      <c r="BM275">
        <f t="shared" ref="BM275:BM338" si="538">ASIN((BL260*SIN(A275/180*PI())/BK275))*180/PI()</f>
        <v>1.65949867619595</v>
      </c>
      <c r="BN275">
        <f t="shared" ref="BN275:BN338" si="539">ABS(ABS(B275)-ABS(BM275))</f>
        <v>57.789312903804003</v>
      </c>
      <c r="BO275">
        <f t="shared" si="420"/>
        <v>21.977167235019401</v>
      </c>
      <c r="BP275">
        <f t="shared" si="421"/>
        <v>8.4389331822659105E-2</v>
      </c>
      <c r="BQ275">
        <f t="shared" si="422"/>
        <v>1.5354586585503001</v>
      </c>
      <c r="BR275">
        <f t="shared" si="423"/>
        <v>57.9133529214497</v>
      </c>
      <c r="BS275">
        <f t="shared" si="424"/>
        <v>22.148466508419698</v>
      </c>
      <c r="BT275">
        <f t="shared" si="425"/>
        <v>0.218308049786194</v>
      </c>
      <c r="BU275">
        <f t="shared" si="426"/>
        <v>1.4175204067506899</v>
      </c>
      <c r="BV275">
        <f t="shared" si="427"/>
        <v>58.031291173249301</v>
      </c>
      <c r="BW275">
        <f t="shared" si="428"/>
        <v>20.9179961468408</v>
      </c>
      <c r="BX275">
        <f t="shared" si="429"/>
        <v>1.4262524030086501</v>
      </c>
      <c r="BY275">
        <f t="shared" si="430"/>
        <v>1.2240276201263101</v>
      </c>
      <c r="BZ275">
        <f t="shared" si="431"/>
        <v>58.224783959873697</v>
      </c>
      <c r="CA275">
        <f t="shared" si="432"/>
        <v>20.9626386585755</v>
      </c>
      <c r="CB275">
        <f t="shared" si="433"/>
        <v>1.35113882320379</v>
      </c>
      <c r="CC275">
        <f t="shared" si="434"/>
        <v>1.1570534818564899</v>
      </c>
      <c r="CD275">
        <f t="shared" si="435"/>
        <v>58.291758098143497</v>
      </c>
      <c r="CE275">
        <f t="shared" si="436"/>
        <v>23.390721366748799</v>
      </c>
      <c r="CF275">
        <f t="shared" si="437"/>
        <v>3.17892842572815</v>
      </c>
      <c r="CG275">
        <f t="shared" si="438"/>
        <v>0.71717291895777102</v>
      </c>
      <c r="CH275">
        <f t="shared" si="439"/>
        <v>58.731638661042197</v>
      </c>
      <c r="CI275">
        <f t="shared" si="440"/>
        <v>23.764523204296399</v>
      </c>
      <c r="CJ275">
        <f t="shared" si="441"/>
        <v>3.9340449886923601</v>
      </c>
      <c r="CK275">
        <f t="shared" si="442"/>
        <v>0.54984609975217402</v>
      </c>
      <c r="CL275">
        <f t="shared" si="443"/>
        <v>58.898965480247803</v>
      </c>
      <c r="CM275">
        <f t="shared" si="444"/>
        <v>23.357037400230301</v>
      </c>
      <c r="CN275">
        <f t="shared" si="445"/>
        <v>6.0627590153390596</v>
      </c>
      <c r="CO275">
        <f t="shared" si="446"/>
        <v>0.21799143482175501</v>
      </c>
      <c r="CP275">
        <f t="shared" si="447"/>
        <v>59.2308201451782</v>
      </c>
      <c r="CQ275">
        <f t="shared" si="448"/>
        <v>23.217663659337401</v>
      </c>
      <c r="CR275">
        <f t="shared" si="449"/>
        <v>5.7991607972808401</v>
      </c>
      <c r="CS275">
        <f t="shared" si="450"/>
        <v>0.21228622795961899</v>
      </c>
      <c r="CT275">
        <f t="shared" si="451"/>
        <v>59.236525352040402</v>
      </c>
      <c r="CU275">
        <f t="shared" si="452"/>
        <v>23.123485504865201</v>
      </c>
      <c r="CV275">
        <f t="shared" si="453"/>
        <v>6.8184990980274298</v>
      </c>
      <c r="CW275">
        <f t="shared" si="454"/>
        <v>1.0094841874148301E-2</v>
      </c>
      <c r="CX275">
        <f t="shared" si="455"/>
        <v>59.438716738125798</v>
      </c>
      <c r="CY275">
        <f t="shared" si="456"/>
        <v>23.037416493837998</v>
      </c>
      <c r="CZ275">
        <f t="shared" si="457"/>
        <v>6.5900665556539701</v>
      </c>
      <c r="DA275">
        <f t="shared" si="458"/>
        <v>4.26450827105904E-3</v>
      </c>
      <c r="DB275">
        <f t="shared" si="459"/>
        <v>59.444547071728898</v>
      </c>
      <c r="DC275">
        <f t="shared" si="460"/>
        <v>22.934121748362699</v>
      </c>
      <c r="DD275">
        <f t="shared" si="461"/>
        <v>6.3462056194728698</v>
      </c>
      <c r="DE275">
        <f t="shared" si="462"/>
        <v>7.4651018210564104E-3</v>
      </c>
      <c r="DF275">
        <f t="shared" si="463"/>
        <v>59.4413464781789</v>
      </c>
      <c r="DG275">
        <f t="shared" si="464"/>
        <v>23.036996825629998</v>
      </c>
      <c r="DH275">
        <f t="shared" si="465"/>
        <v>6.1120973187207204</v>
      </c>
      <c r="DI275">
        <f t="shared" si="466"/>
        <v>6.1633224737026697E-3</v>
      </c>
      <c r="DJ275">
        <f t="shared" si="467"/>
        <v>59.442648257526301</v>
      </c>
      <c r="DK275">
        <f t="shared" si="468"/>
        <v>23.324284420926698</v>
      </c>
      <c r="DL275">
        <f t="shared" si="469"/>
        <v>5.8938069877875501</v>
      </c>
      <c r="DM275">
        <f t="shared" si="470"/>
        <v>3.3529464325039501E-3</v>
      </c>
      <c r="DN275">
        <f t="shared" si="471"/>
        <v>59.445458633567497</v>
      </c>
      <c r="DO275">
        <f t="shared" si="472"/>
        <v>22.519998751239498</v>
      </c>
      <c r="DP275">
        <f t="shared" si="473"/>
        <v>5.6972298101831802</v>
      </c>
      <c r="DQ275">
        <f t="shared" si="474"/>
        <v>6.2979869274083699E-3</v>
      </c>
      <c r="DR275">
        <f t="shared" si="475"/>
        <v>59.442513593072597</v>
      </c>
      <c r="DS275">
        <f t="shared" si="476"/>
        <v>22.268235518988099</v>
      </c>
      <c r="DT275">
        <f t="shared" si="477"/>
        <v>5.5073656278905103</v>
      </c>
      <c r="DU275">
        <f t="shared" si="478"/>
        <v>4.09670138610016E-3</v>
      </c>
      <c r="DV275">
        <f t="shared" si="479"/>
        <v>59.444714878613901</v>
      </c>
    </row>
    <row r="276" spans="1:126" x14ac:dyDescent="0.15">
      <c r="A276">
        <v>154.92775399999999</v>
      </c>
      <c r="B276">
        <v>-59.448811579999997</v>
      </c>
      <c r="C276">
        <v>418</v>
      </c>
      <c r="D276">
        <v>50</v>
      </c>
      <c r="E276">
        <v>388.33898929999998</v>
      </c>
      <c r="F276">
        <v>182.6109314</v>
      </c>
      <c r="G276">
        <f t="shared" si="480"/>
        <v>18.8961279366486</v>
      </c>
      <c r="H276">
        <f t="shared" si="481"/>
        <v>0</v>
      </c>
      <c r="I276">
        <f t="shared" si="482"/>
        <v>3.1421232693069299</v>
      </c>
      <c r="J276">
        <f t="shared" si="483"/>
        <v>56.306688310693097</v>
      </c>
      <c r="K276">
        <f t="shared" si="484"/>
        <v>21.318572500657201</v>
      </c>
      <c r="L276">
        <f t="shared" si="485"/>
        <v>1.23320506863857</v>
      </c>
      <c r="M276">
        <f t="shared" si="486"/>
        <v>0.39448094640922099</v>
      </c>
      <c r="N276">
        <f t="shared" si="487"/>
        <v>59.054330633590801</v>
      </c>
      <c r="O276">
        <f t="shared" si="488"/>
        <v>20.557942055265698</v>
      </c>
      <c r="P276">
        <f t="shared" si="489"/>
        <v>0.74003313408135496</v>
      </c>
      <c r="Q276">
        <f t="shared" si="490"/>
        <v>0.157776082866012</v>
      </c>
      <c r="R276">
        <f t="shared" si="491"/>
        <v>59.291035497133997</v>
      </c>
      <c r="S276">
        <f t="shared" si="492"/>
        <v>18.3675022336583</v>
      </c>
      <c r="T276">
        <f t="shared" si="493"/>
        <v>0.63888930412215905</v>
      </c>
      <c r="U276">
        <f t="shared" si="494"/>
        <v>0.34998831919544998</v>
      </c>
      <c r="V276">
        <f t="shared" si="495"/>
        <v>59.0988232608046</v>
      </c>
      <c r="W276">
        <f t="shared" si="496"/>
        <v>18.502147849739199</v>
      </c>
      <c r="X276">
        <f t="shared" si="497"/>
        <v>0.44179540407648399</v>
      </c>
      <c r="Y276">
        <f t="shared" si="498"/>
        <v>0.260167351588106</v>
      </c>
      <c r="Z276">
        <f t="shared" si="499"/>
        <v>59.188644228411903</v>
      </c>
      <c r="AA276">
        <f t="shared" si="500"/>
        <v>18.593459119756901</v>
      </c>
      <c r="AB276">
        <f t="shared" si="501"/>
        <v>0.30806280859467799</v>
      </c>
      <c r="AC276">
        <f t="shared" si="502"/>
        <v>0.155992772865757</v>
      </c>
      <c r="AD276">
        <f t="shared" si="503"/>
        <v>59.292818807134203</v>
      </c>
      <c r="AE276">
        <f t="shared" si="504"/>
        <v>18.2730621434205</v>
      </c>
      <c r="AF276">
        <f t="shared" si="505"/>
        <v>0.22229139523404801</v>
      </c>
      <c r="AG276">
        <f t="shared" si="506"/>
        <v>0.140408968863734</v>
      </c>
      <c r="AH276">
        <f t="shared" si="507"/>
        <v>59.308402611136302</v>
      </c>
      <c r="AI276">
        <f t="shared" si="508"/>
        <v>15.9889293754929</v>
      </c>
      <c r="AJ276">
        <f t="shared" si="509"/>
        <v>0.18707861510450399</v>
      </c>
      <c r="AK276">
        <f t="shared" si="510"/>
        <v>0.13160337707734501</v>
      </c>
      <c r="AL276">
        <f t="shared" si="511"/>
        <v>59.3172082029227</v>
      </c>
      <c r="AM276">
        <f t="shared" si="512"/>
        <v>18.6745272175751</v>
      </c>
      <c r="AN276">
        <f t="shared" si="513"/>
        <v>0.16629210231511399</v>
      </c>
      <c r="AO276">
        <f t="shared" si="514"/>
        <v>0.51187907388391796</v>
      </c>
      <c r="AP276">
        <f t="shared" si="515"/>
        <v>58.936932506116101</v>
      </c>
      <c r="AQ276">
        <f t="shared" si="516"/>
        <v>19.445529970754901</v>
      </c>
      <c r="AR276">
        <f t="shared" si="517"/>
        <v>0.18092777124656301</v>
      </c>
      <c r="AS276">
        <f t="shared" si="518"/>
        <v>3.0763314783660198</v>
      </c>
      <c r="AT276">
        <f t="shared" si="519"/>
        <v>56.372480101633997</v>
      </c>
      <c r="AU276">
        <f t="shared" si="520"/>
        <v>19.7643303968716</v>
      </c>
      <c r="AV276">
        <f t="shared" si="521"/>
        <v>0.16447274081536101</v>
      </c>
      <c r="AW276">
        <f t="shared" si="522"/>
        <v>9.1695820618623696</v>
      </c>
      <c r="AX276">
        <f t="shared" si="523"/>
        <v>50.279229518137598</v>
      </c>
      <c r="AY276">
        <f t="shared" si="524"/>
        <v>19.929520430474</v>
      </c>
      <c r="AZ276">
        <f t="shared" si="525"/>
        <v>0.158875908697899</v>
      </c>
      <c r="BA276">
        <f t="shared" si="526"/>
        <v>13.5167054748038</v>
      </c>
      <c r="BB276">
        <f t="shared" si="527"/>
        <v>45.932106105196198</v>
      </c>
      <c r="BC276">
        <f t="shared" si="528"/>
        <v>20.457968262048901</v>
      </c>
      <c r="BD276">
        <f t="shared" si="529"/>
        <v>0.15544740943590399</v>
      </c>
      <c r="BE276">
        <f t="shared" si="530"/>
        <v>15.090980292178701</v>
      </c>
      <c r="BF276">
        <f t="shared" si="531"/>
        <v>44.357831287821298</v>
      </c>
      <c r="BG276">
        <f t="shared" si="532"/>
        <v>21.275020723810599</v>
      </c>
      <c r="BH276">
        <f t="shared" si="533"/>
        <v>0.16088321537338099</v>
      </c>
      <c r="BI276">
        <f t="shared" si="534"/>
        <v>13.412955632285801</v>
      </c>
      <c r="BJ276">
        <f t="shared" si="535"/>
        <v>46.035855947714197</v>
      </c>
      <c r="BK276">
        <f t="shared" si="536"/>
        <v>21.309095473071501</v>
      </c>
      <c r="BL276">
        <f t="shared" si="537"/>
        <v>0.14992415374206799</v>
      </c>
      <c r="BM276">
        <f t="shared" si="538"/>
        <v>12.5049470159626</v>
      </c>
      <c r="BN276">
        <f t="shared" si="539"/>
        <v>46.943864564037398</v>
      </c>
      <c r="BO276">
        <f t="shared" ref="BO276:BO339" si="540">SQRT((C260-C276)^2+(D260-D276)^2)/5.73/0.528</f>
        <v>21.484478290761</v>
      </c>
      <c r="BP276">
        <f t="shared" ref="BP276:BP339" si="541">SQRT((E260-E276)^2+(F260-F276)^2)/5.73/0.528</f>
        <v>8.1338197614227906E-2</v>
      </c>
      <c r="BQ276">
        <f t="shared" ref="BQ276:BQ339" si="542">ASIN((BP260*SIN(A276/180*PI())/BO276))*180/PI()</f>
        <v>11.624478350253201</v>
      </c>
      <c r="BR276">
        <f t="shared" ref="BR276:BR339" si="543">ABS(ABS(B276)-ABS(BQ276))</f>
        <v>47.824333229746799</v>
      </c>
      <c r="BS276">
        <f t="shared" si="424"/>
        <v>21.731636284711001</v>
      </c>
      <c r="BT276">
        <f t="shared" si="425"/>
        <v>7.9425253480149796E-2</v>
      </c>
      <c r="BU276">
        <f t="shared" si="426"/>
        <v>10.824984084971399</v>
      </c>
      <c r="BV276">
        <f t="shared" si="427"/>
        <v>48.6238274950286</v>
      </c>
      <c r="BW276">
        <f t="shared" si="428"/>
        <v>21.895853102152099</v>
      </c>
      <c r="BX276">
        <f t="shared" si="429"/>
        <v>0.20617982479807201</v>
      </c>
      <c r="BY276">
        <f t="shared" si="430"/>
        <v>10.036017496803099</v>
      </c>
      <c r="BZ276">
        <f t="shared" si="431"/>
        <v>49.4127940831969</v>
      </c>
      <c r="CA276">
        <f t="shared" si="432"/>
        <v>20.743439780986201</v>
      </c>
      <c r="CB276">
        <f t="shared" si="433"/>
        <v>1.3511864870608301</v>
      </c>
      <c r="CC276">
        <f t="shared" si="434"/>
        <v>8.6422169748226594</v>
      </c>
      <c r="CD276">
        <f t="shared" si="435"/>
        <v>50.806594605177303</v>
      </c>
      <c r="CE276">
        <f t="shared" si="436"/>
        <v>20.795592301054299</v>
      </c>
      <c r="CF276">
        <f t="shared" si="437"/>
        <v>1.2835818820436</v>
      </c>
      <c r="CG276">
        <f t="shared" si="438"/>
        <v>8.1723105795676307</v>
      </c>
      <c r="CH276">
        <f t="shared" si="439"/>
        <v>51.276501000432397</v>
      </c>
      <c r="CI276">
        <f t="shared" si="440"/>
        <v>23.113798479602799</v>
      </c>
      <c r="CJ276">
        <f t="shared" si="441"/>
        <v>3.0275508816458601</v>
      </c>
      <c r="CK276">
        <f t="shared" si="442"/>
        <v>5.0988018139494997</v>
      </c>
      <c r="CL276">
        <f t="shared" si="443"/>
        <v>54.350009766050498</v>
      </c>
      <c r="CM276">
        <f t="shared" si="444"/>
        <v>23.4791810481296</v>
      </c>
      <c r="CN276">
        <f t="shared" si="445"/>
        <v>3.7552247619336199</v>
      </c>
      <c r="CO276">
        <f t="shared" si="446"/>
        <v>3.9361899784216998</v>
      </c>
      <c r="CP276">
        <f t="shared" si="447"/>
        <v>55.512621601578303</v>
      </c>
      <c r="CQ276">
        <f t="shared" si="448"/>
        <v>23.096660212592901</v>
      </c>
      <c r="CR276">
        <f t="shared" si="449"/>
        <v>5.7991607972808401</v>
      </c>
      <c r="CS276">
        <f t="shared" si="450"/>
        <v>1.5714703537224799</v>
      </c>
      <c r="CT276">
        <f t="shared" si="451"/>
        <v>57.877341226277501</v>
      </c>
      <c r="CU276">
        <f t="shared" si="452"/>
        <v>22.9686284123317</v>
      </c>
      <c r="CV276">
        <f t="shared" si="453"/>
        <v>5.5575290973941396</v>
      </c>
      <c r="CW276">
        <f t="shared" si="454"/>
        <v>1.5143735829262099</v>
      </c>
      <c r="CX276">
        <f t="shared" si="455"/>
        <v>57.9344379970738</v>
      </c>
      <c r="CY276">
        <f t="shared" si="456"/>
        <v>22.886381787156999</v>
      </c>
      <c r="CZ276">
        <f t="shared" si="457"/>
        <v>6.5457591341063299</v>
      </c>
      <c r="DA276">
        <f t="shared" si="458"/>
        <v>7.2512580720368494E-2</v>
      </c>
      <c r="DB276">
        <f t="shared" si="459"/>
        <v>59.376298999279598</v>
      </c>
      <c r="DC276">
        <f t="shared" si="460"/>
        <v>22.811120602871998</v>
      </c>
      <c r="DD276">
        <f t="shared" si="461"/>
        <v>6.3366024573595903</v>
      </c>
      <c r="DE276">
        <f t="shared" si="462"/>
        <v>3.0509183938150601E-2</v>
      </c>
      <c r="DF276">
        <f t="shared" si="463"/>
        <v>59.418302396061797</v>
      </c>
      <c r="DG276">
        <f t="shared" si="464"/>
        <v>22.715840790576301</v>
      </c>
      <c r="DH276">
        <f t="shared" si="465"/>
        <v>6.1111609668998002</v>
      </c>
      <c r="DI276">
        <f t="shared" si="466"/>
        <v>5.3439238701826201E-2</v>
      </c>
      <c r="DJ276">
        <f t="shared" si="467"/>
        <v>59.395372341298199</v>
      </c>
      <c r="DK276">
        <f t="shared" si="468"/>
        <v>22.818670339202001</v>
      </c>
      <c r="DL276">
        <f t="shared" si="469"/>
        <v>5.8938081287664001</v>
      </c>
      <c r="DM276">
        <f t="shared" si="470"/>
        <v>4.7875203132503201E-2</v>
      </c>
      <c r="DN276">
        <f t="shared" si="471"/>
        <v>59.400936376867499</v>
      </c>
      <c r="DO276">
        <f t="shared" si="472"/>
        <v>23.099538375292799</v>
      </c>
      <c r="DP276">
        <f t="shared" si="473"/>
        <v>5.6905722640707399</v>
      </c>
      <c r="DQ276">
        <f t="shared" si="474"/>
        <v>3.8233264662623598E-2</v>
      </c>
      <c r="DR276">
        <f t="shared" si="475"/>
        <v>59.410578315337403</v>
      </c>
      <c r="DS276">
        <f t="shared" si="476"/>
        <v>22.3295537627831</v>
      </c>
      <c r="DT276">
        <f t="shared" si="477"/>
        <v>5.5073221498437404</v>
      </c>
      <c r="DU276">
        <f t="shared" si="478"/>
        <v>6.9248592279221699E-2</v>
      </c>
      <c r="DV276">
        <f t="shared" si="479"/>
        <v>59.379562987720803</v>
      </c>
    </row>
    <row r="277" spans="1:126" x14ac:dyDescent="0.15">
      <c r="A277">
        <v>168.73776699999999</v>
      </c>
      <c r="B277">
        <v>-58.879634639999999</v>
      </c>
      <c r="C277">
        <v>421</v>
      </c>
      <c r="D277">
        <v>53</v>
      </c>
      <c r="E277">
        <v>388.78475950000001</v>
      </c>
      <c r="F277">
        <v>187.5690918</v>
      </c>
      <c r="G277">
        <f t="shared" si="480"/>
        <v>22.235013480073199</v>
      </c>
      <c r="H277">
        <f t="shared" si="481"/>
        <v>26.089748695232799</v>
      </c>
      <c r="I277">
        <f t="shared" si="482"/>
        <v>0</v>
      </c>
      <c r="J277">
        <f t="shared" si="483"/>
        <v>58.879634639999999</v>
      </c>
      <c r="K277">
        <f t="shared" si="484"/>
        <v>20.6522017978387</v>
      </c>
      <c r="L277">
        <f t="shared" si="485"/>
        <v>13.1634641144129</v>
      </c>
      <c r="M277">
        <f t="shared" si="486"/>
        <v>0.60146214171747203</v>
      </c>
      <c r="N277">
        <f t="shared" si="487"/>
        <v>58.278172498282501</v>
      </c>
      <c r="O277">
        <f t="shared" si="488"/>
        <v>21.518070082559799</v>
      </c>
      <c r="P277">
        <f t="shared" si="489"/>
        <v>9.5440023807473597</v>
      </c>
      <c r="Q277">
        <f t="shared" si="490"/>
        <v>0.198361930967796</v>
      </c>
      <c r="R277">
        <f t="shared" si="491"/>
        <v>58.6812727090322</v>
      </c>
      <c r="S277">
        <f t="shared" si="492"/>
        <v>20.904580227460301</v>
      </c>
      <c r="T277">
        <f t="shared" si="493"/>
        <v>7.1128440120583898</v>
      </c>
      <c r="U277">
        <f t="shared" si="494"/>
        <v>0.11693603608639</v>
      </c>
      <c r="V277">
        <f t="shared" si="495"/>
        <v>58.762698603913599</v>
      </c>
      <c r="W277">
        <f t="shared" si="496"/>
        <v>19.067910917890899</v>
      </c>
      <c r="X277">
        <f t="shared" si="497"/>
        <v>5.77390533431248</v>
      </c>
      <c r="Y277">
        <f t="shared" si="498"/>
        <v>0.12429941735625701</v>
      </c>
      <c r="Z277">
        <f t="shared" si="499"/>
        <v>58.755335222643701</v>
      </c>
      <c r="AA277">
        <f t="shared" si="500"/>
        <v>19.067910917890899</v>
      </c>
      <c r="AB277">
        <f t="shared" si="501"/>
        <v>4.7542063515605699</v>
      </c>
      <c r="AC277">
        <f t="shared" si="502"/>
        <v>9.6958355608679395E-2</v>
      </c>
      <c r="AD277">
        <f t="shared" si="503"/>
        <v>58.7826762843913</v>
      </c>
      <c r="AE277">
        <f t="shared" si="504"/>
        <v>19.067910917890899</v>
      </c>
      <c r="AF277">
        <f t="shared" si="505"/>
        <v>4.0073506858180803</v>
      </c>
      <c r="AG277">
        <f t="shared" si="506"/>
        <v>3.1485035767081802E-2</v>
      </c>
      <c r="AH277">
        <f t="shared" si="507"/>
        <v>58.848149604232901</v>
      </c>
      <c r="AI277">
        <f t="shared" si="508"/>
        <v>18.7093073378879</v>
      </c>
      <c r="AJ277">
        <f t="shared" si="509"/>
        <v>3.48537099668687</v>
      </c>
      <c r="AK277">
        <f t="shared" si="510"/>
        <v>5.2482664732538202E-2</v>
      </c>
      <c r="AL277">
        <f t="shared" si="511"/>
        <v>58.827151975267498</v>
      </c>
      <c r="AM277">
        <f t="shared" si="512"/>
        <v>16.6304954114559</v>
      </c>
      <c r="AN277">
        <f t="shared" si="513"/>
        <v>3.0907633384965099</v>
      </c>
      <c r="AO277">
        <f t="shared" si="514"/>
        <v>4.5158890973608298E-2</v>
      </c>
      <c r="AP277">
        <f t="shared" si="515"/>
        <v>58.834475749026403</v>
      </c>
      <c r="AQ277">
        <f t="shared" si="516"/>
        <v>18.9206661589701</v>
      </c>
      <c r="AR277">
        <f t="shared" si="517"/>
        <v>2.78168700464686</v>
      </c>
      <c r="AS277">
        <f t="shared" si="518"/>
        <v>1.4499803215715299</v>
      </c>
      <c r="AT277">
        <f t="shared" si="519"/>
        <v>57.429654318428497</v>
      </c>
      <c r="AU277">
        <f t="shared" si="520"/>
        <v>19.5763182241283</v>
      </c>
      <c r="AV277">
        <f t="shared" si="521"/>
        <v>2.5482013218745201</v>
      </c>
      <c r="AW277">
        <f t="shared" si="522"/>
        <v>3.24945173949529</v>
      </c>
      <c r="AX277">
        <f t="shared" si="523"/>
        <v>55.6301829005047</v>
      </c>
      <c r="AY277">
        <f t="shared" si="524"/>
        <v>19.807327246500101</v>
      </c>
      <c r="AZ277">
        <f t="shared" si="525"/>
        <v>2.3358445280893601</v>
      </c>
      <c r="BA277">
        <f t="shared" si="526"/>
        <v>6.2490495722285297</v>
      </c>
      <c r="BB277">
        <f t="shared" si="527"/>
        <v>52.630585067771499</v>
      </c>
      <c r="BC277">
        <f t="shared" si="528"/>
        <v>19.950125231760602</v>
      </c>
      <c r="BD277">
        <f t="shared" si="529"/>
        <v>2.17180264447257</v>
      </c>
      <c r="BE277">
        <f t="shared" si="530"/>
        <v>7.0113630849928796</v>
      </c>
      <c r="BF277">
        <f t="shared" si="531"/>
        <v>51.868271555007098</v>
      </c>
      <c r="BG277">
        <f t="shared" si="532"/>
        <v>20.429904554883102</v>
      </c>
      <c r="BH277">
        <f t="shared" si="533"/>
        <v>2.0219546208549901</v>
      </c>
      <c r="BI277">
        <f t="shared" si="534"/>
        <v>6.41586445515708</v>
      </c>
      <c r="BJ277">
        <f t="shared" si="535"/>
        <v>52.4637701848429</v>
      </c>
      <c r="BK277">
        <f t="shared" si="536"/>
        <v>21.1833079638265</v>
      </c>
      <c r="BL277">
        <f t="shared" si="537"/>
        <v>1.9040532397068499</v>
      </c>
      <c r="BM277">
        <f t="shared" si="538"/>
        <v>5.7514041068625303</v>
      </c>
      <c r="BN277">
        <f t="shared" si="539"/>
        <v>53.128230533137497</v>
      </c>
      <c r="BO277">
        <f t="shared" si="540"/>
        <v>21.218406374879699</v>
      </c>
      <c r="BP277">
        <f t="shared" si="541"/>
        <v>1.7857485968128699</v>
      </c>
      <c r="BQ277">
        <f t="shared" si="542"/>
        <v>5.3911011935210604</v>
      </c>
      <c r="BR277">
        <f t="shared" si="543"/>
        <v>53.488533446478897</v>
      </c>
      <c r="BS277">
        <f t="shared" ref="BS277:BS340" si="544">SQRT((C260-C277)^2+(D260-D277)^2)/5.73/0.561</f>
        <v>21.365617783866099</v>
      </c>
      <c r="BT277">
        <f t="shared" ref="BT277:BT340" si="545">SQRT((E260-E277)^2+(F260-F277)^2)/5.73/0.561</f>
        <v>1.6198723533831401</v>
      </c>
      <c r="BU277">
        <f t="shared" ref="BU277:BU340" si="546">ASIN((BT260*SIN(A277/180*PI())/BS277))*180/PI()</f>
        <v>5.0510487262494399</v>
      </c>
      <c r="BV277">
        <f t="shared" ref="BV277:BV340" si="547">ABS(ABS(B277)-ABS(BU277))</f>
        <v>53.828585913750601</v>
      </c>
      <c r="BW277">
        <f t="shared" si="428"/>
        <v>21.594155428647099</v>
      </c>
      <c r="BX277">
        <f t="shared" si="429"/>
        <v>1.53403795515676</v>
      </c>
      <c r="BY277">
        <f t="shared" si="430"/>
        <v>4.7189474508508802</v>
      </c>
      <c r="BZ277">
        <f t="shared" si="431"/>
        <v>54.160687189149101</v>
      </c>
      <c r="CA277">
        <f t="shared" si="432"/>
        <v>21.739159787198702</v>
      </c>
      <c r="CB277">
        <f t="shared" si="433"/>
        <v>1.4750441727183701</v>
      </c>
      <c r="CC277">
        <f t="shared" si="434"/>
        <v>4.3987563278512001</v>
      </c>
      <c r="CD277">
        <f t="shared" si="435"/>
        <v>54.480878312148803</v>
      </c>
      <c r="CE277">
        <f t="shared" si="436"/>
        <v>20.6522017978387</v>
      </c>
      <c r="CF277">
        <f t="shared" si="437"/>
        <v>2.4949583972868199</v>
      </c>
      <c r="CG277">
        <f t="shared" si="438"/>
        <v>3.7886398450323799</v>
      </c>
      <c r="CH277">
        <f t="shared" si="439"/>
        <v>55.0909947949676</v>
      </c>
      <c r="CI277">
        <f t="shared" si="440"/>
        <v>20.707020401644701</v>
      </c>
      <c r="CJ277">
        <f t="shared" si="441"/>
        <v>2.3761110701622399</v>
      </c>
      <c r="CK277">
        <f t="shared" si="442"/>
        <v>3.5925227040850198</v>
      </c>
      <c r="CL277">
        <f t="shared" si="443"/>
        <v>55.287111935915</v>
      </c>
      <c r="CM277">
        <f t="shared" si="444"/>
        <v>22.9187379488421</v>
      </c>
      <c r="CN277">
        <f t="shared" si="445"/>
        <v>3.95294150682078</v>
      </c>
      <c r="CO277">
        <f t="shared" si="446"/>
        <v>2.2597766867595199</v>
      </c>
      <c r="CP277">
        <f t="shared" si="447"/>
        <v>56.619857953240498</v>
      </c>
      <c r="CQ277">
        <f t="shared" si="448"/>
        <v>23.2699788139989</v>
      </c>
      <c r="CR277">
        <f t="shared" si="449"/>
        <v>4.5209683880083196</v>
      </c>
      <c r="CS277">
        <f t="shared" si="450"/>
        <v>1.7561377306603101</v>
      </c>
      <c r="CT277">
        <f t="shared" si="451"/>
        <v>57.1234969093397</v>
      </c>
      <c r="CU277">
        <f t="shared" si="452"/>
        <v>22.904060606388999</v>
      </c>
      <c r="CV277">
        <f t="shared" si="453"/>
        <v>6.4442053409723199</v>
      </c>
      <c r="CW277">
        <f t="shared" si="454"/>
        <v>0.69983678141391203</v>
      </c>
      <c r="CX277">
        <f t="shared" si="455"/>
        <v>58.179797858586099</v>
      </c>
      <c r="CY277">
        <f t="shared" si="456"/>
        <v>22.7805527720658</v>
      </c>
      <c r="CZ277">
        <f t="shared" si="457"/>
        <v>6.1864371273334298</v>
      </c>
      <c r="DA277">
        <f t="shared" si="458"/>
        <v>0.65252864241691599</v>
      </c>
      <c r="DB277">
        <f t="shared" si="459"/>
        <v>58.227105997583102</v>
      </c>
      <c r="DC277">
        <f t="shared" si="460"/>
        <v>22.7056813234495</v>
      </c>
      <c r="DD277">
        <f t="shared" si="461"/>
        <v>7.1394161721850802</v>
      </c>
      <c r="DE277">
        <f t="shared" si="462"/>
        <v>2.2343068819878301E-2</v>
      </c>
      <c r="DF277">
        <f t="shared" si="463"/>
        <v>58.857291571180099</v>
      </c>
      <c r="DG277">
        <f t="shared" si="464"/>
        <v>22.637170243381298</v>
      </c>
      <c r="DH277">
        <f t="shared" si="465"/>
        <v>6.91647046211403</v>
      </c>
      <c r="DI277">
        <f t="shared" si="466"/>
        <v>1.7886972790700902E-2</v>
      </c>
      <c r="DJ277">
        <f t="shared" si="467"/>
        <v>58.861747667209301</v>
      </c>
      <c r="DK277">
        <f t="shared" si="468"/>
        <v>22.545006250049902</v>
      </c>
      <c r="DL277">
        <f t="shared" si="469"/>
        <v>6.6774572579542104</v>
      </c>
      <c r="DM277">
        <f t="shared" si="470"/>
        <v>2.4761806995972999E-2</v>
      </c>
      <c r="DN277">
        <f t="shared" si="471"/>
        <v>58.854872833004002</v>
      </c>
      <c r="DO277">
        <f t="shared" si="472"/>
        <v>22.6437035724549</v>
      </c>
      <c r="DP277">
        <f t="shared" si="473"/>
        <v>6.4487519319905999</v>
      </c>
      <c r="DQ277">
        <f t="shared" si="474"/>
        <v>1.13180419145101E-2</v>
      </c>
      <c r="DR277">
        <f t="shared" si="475"/>
        <v>58.868316598085499</v>
      </c>
      <c r="DS277">
        <f t="shared" si="476"/>
        <v>22.914742719755001</v>
      </c>
      <c r="DT277">
        <f t="shared" si="477"/>
        <v>6.2337912226085699</v>
      </c>
      <c r="DU277">
        <f t="shared" si="478"/>
        <v>1.71566680412093E-2</v>
      </c>
      <c r="DV277">
        <f t="shared" si="479"/>
        <v>58.862477971958803</v>
      </c>
    </row>
    <row r="278" spans="1:126" x14ac:dyDescent="0.15">
      <c r="A278">
        <v>176.0233187</v>
      </c>
      <c r="B278">
        <v>-53.684182239999998</v>
      </c>
      <c r="C278">
        <v>424</v>
      </c>
      <c r="D278">
        <v>56</v>
      </c>
      <c r="E278">
        <v>388.01733400000001</v>
      </c>
      <c r="F278">
        <v>192.01400760000001</v>
      </c>
      <c r="G278">
        <f t="shared" si="480"/>
        <v>22.235013480073199</v>
      </c>
      <c r="H278">
        <f t="shared" si="481"/>
        <v>23.639756301909198</v>
      </c>
      <c r="I278">
        <f t="shared" si="482"/>
        <v>4.6675072829953201</v>
      </c>
      <c r="J278">
        <f t="shared" si="483"/>
        <v>49.016674957004703</v>
      </c>
      <c r="K278">
        <f t="shared" si="484"/>
        <v>22.437149966255699</v>
      </c>
      <c r="L278">
        <f t="shared" si="485"/>
        <v>24.878566016295501</v>
      </c>
      <c r="M278">
        <f t="shared" si="486"/>
        <v>0.21839400426890601</v>
      </c>
      <c r="N278">
        <f t="shared" si="487"/>
        <v>53.465788235731097</v>
      </c>
      <c r="O278">
        <f t="shared" si="488"/>
        <v>21.2272719847556</v>
      </c>
      <c r="P278">
        <f t="shared" si="489"/>
        <v>16.585710677530301</v>
      </c>
      <c r="Q278">
        <f t="shared" si="490"/>
        <v>0.15945670270628701</v>
      </c>
      <c r="R278">
        <f t="shared" si="491"/>
        <v>53.524725537293698</v>
      </c>
      <c r="S278">
        <f t="shared" si="492"/>
        <v>21.684408835550201</v>
      </c>
      <c r="T278">
        <f t="shared" si="493"/>
        <v>13.036703408661401</v>
      </c>
      <c r="U278">
        <f t="shared" si="494"/>
        <v>2.8312433884161499E-2</v>
      </c>
      <c r="V278">
        <f t="shared" si="495"/>
        <v>53.655869806115803</v>
      </c>
      <c r="W278">
        <f t="shared" si="496"/>
        <v>21.153947855518499</v>
      </c>
      <c r="X278">
        <f t="shared" si="497"/>
        <v>10.388365269066499</v>
      </c>
      <c r="Y278">
        <f t="shared" si="498"/>
        <v>3.0717447710032798E-2</v>
      </c>
      <c r="Z278">
        <f t="shared" si="499"/>
        <v>53.653464792290002</v>
      </c>
      <c r="AA278">
        <f t="shared" si="500"/>
        <v>19.5705777770502</v>
      </c>
      <c r="AB278">
        <f t="shared" si="501"/>
        <v>8.7187133961970904</v>
      </c>
      <c r="AC278">
        <f t="shared" si="502"/>
        <v>3.10900567896517E-2</v>
      </c>
      <c r="AD278">
        <f t="shared" si="503"/>
        <v>53.653092183210298</v>
      </c>
      <c r="AE278">
        <f t="shared" si="504"/>
        <v>19.497122157345999</v>
      </c>
      <c r="AF278">
        <f t="shared" si="505"/>
        <v>7.4160280597032804</v>
      </c>
      <c r="AG278">
        <f t="shared" si="506"/>
        <v>1.06414484242258E-2</v>
      </c>
      <c r="AH278">
        <f t="shared" si="507"/>
        <v>53.673540791575803</v>
      </c>
      <c r="AI278">
        <f t="shared" si="508"/>
        <v>19.4423834812163</v>
      </c>
      <c r="AJ278">
        <f t="shared" si="509"/>
        <v>6.44338362739391</v>
      </c>
      <c r="AK278">
        <f t="shared" si="510"/>
        <v>2.8445668377811598E-2</v>
      </c>
      <c r="AL278">
        <f t="shared" si="511"/>
        <v>53.655736571622199</v>
      </c>
      <c r="AM278">
        <f t="shared" si="512"/>
        <v>19.067910917890899</v>
      </c>
      <c r="AN278">
        <f t="shared" si="513"/>
        <v>5.7001754710421899</v>
      </c>
      <c r="AO278">
        <f t="shared" si="514"/>
        <v>1.38863406517868E-2</v>
      </c>
      <c r="AP278">
        <f t="shared" si="515"/>
        <v>53.670295899348197</v>
      </c>
      <c r="AQ278">
        <f t="shared" si="516"/>
        <v>17.1611198261018</v>
      </c>
      <c r="AR278">
        <f t="shared" si="517"/>
        <v>5.1253245202038897</v>
      </c>
      <c r="AS278">
        <f t="shared" si="518"/>
        <v>8.2042138162870495E-2</v>
      </c>
      <c r="AT278">
        <f t="shared" si="519"/>
        <v>53.602140101837101</v>
      </c>
      <c r="AU278">
        <f t="shared" si="520"/>
        <v>19.146541811970099</v>
      </c>
      <c r="AV278">
        <f t="shared" si="521"/>
        <v>4.6593859274580796</v>
      </c>
      <c r="AW278">
        <f t="shared" si="522"/>
        <v>0.46249340542420497</v>
      </c>
      <c r="AX278">
        <f t="shared" si="523"/>
        <v>53.221688834575801</v>
      </c>
      <c r="AY278">
        <f t="shared" si="524"/>
        <v>19.7090272489272</v>
      </c>
      <c r="AZ278">
        <f t="shared" si="525"/>
        <v>4.2933169308142398</v>
      </c>
      <c r="BA278">
        <f t="shared" si="526"/>
        <v>1.3737017385335699</v>
      </c>
      <c r="BB278">
        <f t="shared" si="527"/>
        <v>52.310480501466401</v>
      </c>
      <c r="BC278">
        <f t="shared" si="528"/>
        <v>19.8711639013084</v>
      </c>
      <c r="BD278">
        <f t="shared" si="529"/>
        <v>3.96305560434724</v>
      </c>
      <c r="BE278">
        <f t="shared" si="530"/>
        <v>2.03813269812842</v>
      </c>
      <c r="BF278">
        <f t="shared" si="531"/>
        <v>51.646049541871598</v>
      </c>
      <c r="BG278">
        <f t="shared" si="532"/>
        <v>19.992170957743799</v>
      </c>
      <c r="BH278">
        <f t="shared" si="533"/>
        <v>3.6892174967475602</v>
      </c>
      <c r="BI278">
        <f t="shared" si="534"/>
        <v>2.31760400029694</v>
      </c>
      <c r="BJ278">
        <f t="shared" si="535"/>
        <v>51.366578239703102</v>
      </c>
      <c r="BK278">
        <f t="shared" si="536"/>
        <v>20.427529658710601</v>
      </c>
      <c r="BL278">
        <f t="shared" si="537"/>
        <v>3.4514080149967201</v>
      </c>
      <c r="BM278">
        <f t="shared" si="538"/>
        <v>2.1229652597845101</v>
      </c>
      <c r="BN278">
        <f t="shared" si="539"/>
        <v>51.561216980215498</v>
      </c>
      <c r="BO278">
        <f t="shared" si="540"/>
        <v>21.122937898183999</v>
      </c>
      <c r="BP278">
        <f t="shared" si="541"/>
        <v>3.2461516950802398</v>
      </c>
      <c r="BQ278">
        <f t="shared" si="542"/>
        <v>1.9195125203386301</v>
      </c>
      <c r="BR278">
        <f t="shared" si="543"/>
        <v>51.764669719661399</v>
      </c>
      <c r="BS278">
        <f t="shared" si="544"/>
        <v>21.156235139717801</v>
      </c>
      <c r="BT278">
        <f t="shared" si="545"/>
        <v>3.05702649907969</v>
      </c>
      <c r="BU278">
        <f t="shared" si="546"/>
        <v>1.7991642901549301</v>
      </c>
      <c r="BV278">
        <f t="shared" si="547"/>
        <v>51.8850179498451</v>
      </c>
      <c r="BW278">
        <f t="shared" ref="BW278:BW341" si="548">SQRT((C260-C278)^2+(D260-D278)^2)/5.73/0.594</f>
        <v>21.2780428584859</v>
      </c>
      <c r="BX278">
        <f t="shared" ref="BX278:BX341" si="549">SQRT((E260-E278)^2+(F260-F278)^2)/5.73/0.594</f>
        <v>2.82767551992232</v>
      </c>
      <c r="BY278">
        <f t="shared" ref="BY278:BY341" si="550">ASIN((BX260*SIN(A278/180*PI())/BW278))*180/PI()</f>
        <v>1.6991525255799</v>
      </c>
      <c r="BZ278">
        <f t="shared" ref="BZ278:BZ341" si="551">ABS(ABS(B278)-ABS(BY278))</f>
        <v>51.985029714420101</v>
      </c>
      <c r="CA278">
        <f t="shared" si="432"/>
        <v>21.488245993268301</v>
      </c>
      <c r="CB278">
        <f t="shared" si="433"/>
        <v>2.6832076607687299</v>
      </c>
      <c r="CC278">
        <f t="shared" si="434"/>
        <v>1.5960419487558</v>
      </c>
      <c r="CD278">
        <f t="shared" si="435"/>
        <v>52.088140291244201</v>
      </c>
      <c r="CE278">
        <f t="shared" si="436"/>
        <v>21.614972042610201</v>
      </c>
      <c r="CF278">
        <f t="shared" si="437"/>
        <v>2.5471165352185499</v>
      </c>
      <c r="CG278">
        <f t="shared" si="438"/>
        <v>1.49111443454814</v>
      </c>
      <c r="CH278">
        <f t="shared" si="439"/>
        <v>52.193067805451903</v>
      </c>
      <c r="CI278">
        <f t="shared" si="440"/>
        <v>20.5856876596288</v>
      </c>
      <c r="CJ278">
        <f t="shared" si="441"/>
        <v>3.40009395323727</v>
      </c>
      <c r="CK278">
        <f t="shared" si="442"/>
        <v>1.2824783916603</v>
      </c>
      <c r="CL278">
        <f t="shared" si="443"/>
        <v>52.4017038483397</v>
      </c>
      <c r="CM278">
        <f t="shared" si="444"/>
        <v>20.641006674751399</v>
      </c>
      <c r="CN278">
        <f t="shared" si="445"/>
        <v>3.2455097019500498</v>
      </c>
      <c r="CO278">
        <f t="shared" si="446"/>
        <v>1.22135081740175</v>
      </c>
      <c r="CP278">
        <f t="shared" si="447"/>
        <v>52.4628314225982</v>
      </c>
      <c r="CQ278">
        <f t="shared" si="448"/>
        <v>22.7530334105507</v>
      </c>
      <c r="CR278">
        <f t="shared" si="449"/>
        <v>4.6427242045425103</v>
      </c>
      <c r="CS278">
        <f t="shared" si="450"/>
        <v>0.77567338866624602</v>
      </c>
      <c r="CT278">
        <f t="shared" si="451"/>
        <v>52.9085088513337</v>
      </c>
      <c r="CU278">
        <f t="shared" si="452"/>
        <v>23.089863552505399</v>
      </c>
      <c r="CV278">
        <f t="shared" si="453"/>
        <v>5.0716122409939803</v>
      </c>
      <c r="CW278">
        <f t="shared" si="454"/>
        <v>0.60425773308067199</v>
      </c>
      <c r="CX278">
        <f t="shared" si="455"/>
        <v>53.079924506919298</v>
      </c>
      <c r="CY278">
        <f t="shared" si="456"/>
        <v>22.7382800516753</v>
      </c>
      <c r="CZ278">
        <f t="shared" si="457"/>
        <v>6.86138775890426</v>
      </c>
      <c r="DA278">
        <f t="shared" si="458"/>
        <v>0.240304076277045</v>
      </c>
      <c r="DB278">
        <f t="shared" si="459"/>
        <v>53.443878163722999</v>
      </c>
      <c r="DC278">
        <f t="shared" si="460"/>
        <v>22.6180495175545</v>
      </c>
      <c r="DD278">
        <f t="shared" si="461"/>
        <v>6.5974882297156396</v>
      </c>
      <c r="DE278">
        <f t="shared" si="462"/>
        <v>0.22444242427387101</v>
      </c>
      <c r="DF278">
        <f t="shared" si="463"/>
        <v>53.459739815726103</v>
      </c>
      <c r="DG278">
        <f t="shared" si="464"/>
        <v>22.548869490320399</v>
      </c>
      <c r="DH278">
        <f t="shared" si="465"/>
        <v>7.5154605758628898</v>
      </c>
      <c r="DI278">
        <f t="shared" si="466"/>
        <v>7.6961098797653296E-3</v>
      </c>
      <c r="DJ278">
        <f t="shared" si="467"/>
        <v>53.676486130120203</v>
      </c>
      <c r="DK278">
        <f t="shared" si="468"/>
        <v>22.4855906656516</v>
      </c>
      <c r="DL278">
        <f t="shared" si="469"/>
        <v>7.2872087194731101</v>
      </c>
      <c r="DM278">
        <f t="shared" si="470"/>
        <v>6.1660664820467996E-3</v>
      </c>
      <c r="DN278">
        <f t="shared" si="471"/>
        <v>53.678016173518003</v>
      </c>
      <c r="DO278">
        <f t="shared" si="472"/>
        <v>22.395610642142699</v>
      </c>
      <c r="DP278">
        <f t="shared" si="473"/>
        <v>7.0426995555908496</v>
      </c>
      <c r="DQ278">
        <f t="shared" si="474"/>
        <v>9.1584202955424208E-3</v>
      </c>
      <c r="DR278">
        <f t="shared" si="475"/>
        <v>53.675023819704499</v>
      </c>
      <c r="DS278">
        <f t="shared" si="476"/>
        <v>22.489718735441102</v>
      </c>
      <c r="DT278">
        <f t="shared" si="477"/>
        <v>6.8101028214998101</v>
      </c>
      <c r="DU278">
        <f t="shared" si="478"/>
        <v>6.2121857642833999E-3</v>
      </c>
      <c r="DV278">
        <f t="shared" si="479"/>
        <v>53.677970054235701</v>
      </c>
    </row>
    <row r="279" spans="1:126" x14ac:dyDescent="0.15">
      <c r="A279">
        <v>150.40849840000001</v>
      </c>
      <c r="B279">
        <v>-51.543136140000001</v>
      </c>
      <c r="C279">
        <v>427</v>
      </c>
      <c r="D279">
        <v>57</v>
      </c>
      <c r="E279">
        <v>384.4560242</v>
      </c>
      <c r="F279">
        <v>199.2818451</v>
      </c>
      <c r="G279">
        <f t="shared" si="480"/>
        <v>16.5730005406893</v>
      </c>
      <c r="H279">
        <f t="shared" si="481"/>
        <v>42.416648075954697</v>
      </c>
      <c r="I279">
        <f t="shared" si="482"/>
        <v>44.779118147845502</v>
      </c>
      <c r="J279">
        <f t="shared" si="483"/>
        <v>6.7640179921544998</v>
      </c>
      <c r="K279">
        <f t="shared" si="484"/>
        <v>19.067910917890899</v>
      </c>
      <c r="L279">
        <f t="shared" si="485"/>
        <v>33.018813431441998</v>
      </c>
      <c r="M279">
        <f t="shared" si="486"/>
        <v>19.9318361699478</v>
      </c>
      <c r="N279">
        <f t="shared" si="487"/>
        <v>31.611299970052201</v>
      </c>
      <c r="O279">
        <f t="shared" si="488"/>
        <v>20.099342907242399</v>
      </c>
      <c r="P279">
        <f t="shared" si="489"/>
        <v>30.1746060196181</v>
      </c>
      <c r="Q279">
        <f t="shared" si="490"/>
        <v>1.0417854637886099</v>
      </c>
      <c r="R279">
        <f t="shared" si="491"/>
        <v>50.501350676211402</v>
      </c>
      <c r="S279">
        <f t="shared" si="492"/>
        <v>19.831826114548601</v>
      </c>
      <c r="T279">
        <f t="shared" si="493"/>
        <v>22.630954514713601</v>
      </c>
      <c r="U279">
        <f t="shared" si="494"/>
        <v>0.78789300672451301</v>
      </c>
      <c r="V279">
        <f t="shared" si="495"/>
        <v>50.755243133275499</v>
      </c>
      <c r="W279">
        <f t="shared" si="496"/>
        <v>20.536768564120401</v>
      </c>
      <c r="X279">
        <f t="shared" si="497"/>
        <v>18.597137617418401</v>
      </c>
      <c r="Y279">
        <f t="shared" si="498"/>
        <v>0.32331588333905198</v>
      </c>
      <c r="Z279">
        <f t="shared" si="499"/>
        <v>51.219820256661002</v>
      </c>
      <c r="AA279">
        <f t="shared" si="500"/>
        <v>20.291685499358898</v>
      </c>
      <c r="AB279">
        <f t="shared" si="501"/>
        <v>15.4572940540946</v>
      </c>
      <c r="AC279">
        <f t="shared" si="502"/>
        <v>0.19001635022560001</v>
      </c>
      <c r="AD279">
        <f t="shared" si="503"/>
        <v>51.353119789774397</v>
      </c>
      <c r="AE279">
        <f t="shared" si="504"/>
        <v>19.067910917890899</v>
      </c>
      <c r="AF279">
        <f t="shared" si="505"/>
        <v>13.289028343251699</v>
      </c>
      <c r="AG279">
        <f t="shared" si="506"/>
        <v>0.194770221541751</v>
      </c>
      <c r="AH279">
        <f t="shared" si="507"/>
        <v>51.3483659184582</v>
      </c>
      <c r="AI279">
        <f t="shared" si="508"/>
        <v>19.067910917890899</v>
      </c>
      <c r="AJ279">
        <f t="shared" si="509"/>
        <v>11.5680551217665</v>
      </c>
      <c r="AK279">
        <f t="shared" si="510"/>
        <v>0.125962476961539</v>
      </c>
      <c r="AL279">
        <f t="shared" si="511"/>
        <v>51.417173663038497</v>
      </c>
      <c r="AM279">
        <f t="shared" si="512"/>
        <v>19.067910917890899</v>
      </c>
      <c r="AN279">
        <f t="shared" si="513"/>
        <v>10.263189514088101</v>
      </c>
      <c r="AO279">
        <f t="shared" si="514"/>
        <v>0.161260241111151</v>
      </c>
      <c r="AP279">
        <f t="shared" si="515"/>
        <v>51.3818758988889</v>
      </c>
      <c r="AQ279">
        <f t="shared" si="516"/>
        <v>18.779714320762299</v>
      </c>
      <c r="AR279">
        <f t="shared" si="517"/>
        <v>9.2002804221967196</v>
      </c>
      <c r="AS279">
        <f t="shared" si="518"/>
        <v>7.5754124603032394E-2</v>
      </c>
      <c r="AT279">
        <f t="shared" si="519"/>
        <v>51.467382015397</v>
      </c>
      <c r="AU279">
        <f t="shared" si="520"/>
        <v>17.072467564329401</v>
      </c>
      <c r="AV279">
        <f t="shared" si="521"/>
        <v>8.3622307657040604</v>
      </c>
      <c r="AW279">
        <f t="shared" si="522"/>
        <v>3.69594265254814</v>
      </c>
      <c r="AX279">
        <f t="shared" si="523"/>
        <v>47.847193487451896</v>
      </c>
      <c r="AY279">
        <f t="shared" si="524"/>
        <v>18.9247717608757</v>
      </c>
      <c r="AZ279">
        <f t="shared" si="525"/>
        <v>7.6653782018953898</v>
      </c>
      <c r="BA279">
        <f t="shared" si="526"/>
        <v>7.7989195147898203</v>
      </c>
      <c r="BB279">
        <f t="shared" si="527"/>
        <v>43.7442166252102</v>
      </c>
      <c r="BC279">
        <f t="shared" si="528"/>
        <v>19.467304725068502</v>
      </c>
      <c r="BD279">
        <f t="shared" si="529"/>
        <v>7.1024529981919402</v>
      </c>
      <c r="BE279">
        <f t="shared" si="530"/>
        <v>14.980651800245001</v>
      </c>
      <c r="BF279">
        <f t="shared" si="531"/>
        <v>36.562484339755002</v>
      </c>
      <c r="BG279">
        <f t="shared" si="532"/>
        <v>19.6429515801244</v>
      </c>
      <c r="BH279">
        <f t="shared" si="533"/>
        <v>6.5951293357349101</v>
      </c>
      <c r="BI279">
        <f t="shared" si="534"/>
        <v>16.9811569613172</v>
      </c>
      <c r="BJ279">
        <f t="shared" si="535"/>
        <v>34.561979178682797</v>
      </c>
      <c r="BK279">
        <f t="shared" si="536"/>
        <v>19.771995547531098</v>
      </c>
      <c r="BL279">
        <f t="shared" si="537"/>
        <v>6.1556675059428096</v>
      </c>
      <c r="BM279">
        <f t="shared" si="538"/>
        <v>15.792930060068599</v>
      </c>
      <c r="BN279">
        <f t="shared" si="539"/>
        <v>35.750206079931402</v>
      </c>
      <c r="BO279">
        <f t="shared" si="540"/>
        <v>20.194841570667599</v>
      </c>
      <c r="BP279">
        <f t="shared" si="541"/>
        <v>5.7832825186018804</v>
      </c>
      <c r="BQ279">
        <f t="shared" si="542"/>
        <v>14.485706184829899</v>
      </c>
      <c r="BR279">
        <f t="shared" si="543"/>
        <v>37.0574299551701</v>
      </c>
      <c r="BS279">
        <f t="shared" si="544"/>
        <v>20.8637438594223</v>
      </c>
      <c r="BT279">
        <f t="shared" si="545"/>
        <v>5.4444188982299799</v>
      </c>
      <c r="BU279">
        <f t="shared" si="546"/>
        <v>13.1362328214512</v>
      </c>
      <c r="BV279">
        <f t="shared" si="547"/>
        <v>38.4069033185488</v>
      </c>
      <c r="BW279">
        <f t="shared" si="548"/>
        <v>20.9097412151275</v>
      </c>
      <c r="BX279">
        <f t="shared" si="549"/>
        <v>5.1453711878222803</v>
      </c>
      <c r="BY279">
        <f t="shared" si="550"/>
        <v>12.3565885867469</v>
      </c>
      <c r="BZ279">
        <f t="shared" si="551"/>
        <v>39.186547553253099</v>
      </c>
      <c r="CA279">
        <f t="shared" ref="CA279:CA342" si="552">SQRT((C260-C279)^2+(D260-D279)^2)/5.73/0.627</f>
        <v>21.038266356813601</v>
      </c>
      <c r="CB279">
        <f t="shared" ref="CB279:CB342" si="553">SQRT((E260-E279)^2+(F260-F279)^2)/5.73/0.627</f>
        <v>4.8168877046135199</v>
      </c>
      <c r="CC279">
        <f t="shared" ref="CC279:CC342" si="554">ASIN((CB260*SIN(A279/180*PI())/CA279))*180/PI()</f>
        <v>11.6715935489568</v>
      </c>
      <c r="CD279">
        <f t="shared" ref="CD279:CD342" si="555">ABS(ABS(B279)-ABS(CC279))</f>
        <v>39.871542591043202</v>
      </c>
      <c r="CE279">
        <f t="shared" si="436"/>
        <v>21.249585491421499</v>
      </c>
      <c r="CF279">
        <f t="shared" si="437"/>
        <v>4.5806574726878804</v>
      </c>
      <c r="CG279">
        <f t="shared" si="438"/>
        <v>10.9921539177656</v>
      </c>
      <c r="CH279">
        <f t="shared" si="439"/>
        <v>40.550982222234403</v>
      </c>
      <c r="CI279">
        <f t="shared" si="440"/>
        <v>21.380582465685102</v>
      </c>
      <c r="CJ279">
        <f t="shared" si="441"/>
        <v>4.3310424974109196</v>
      </c>
      <c r="CK279">
        <f t="shared" si="442"/>
        <v>10.2760826920667</v>
      </c>
      <c r="CL279">
        <f t="shared" si="443"/>
        <v>41.2670534479333</v>
      </c>
      <c r="CM279">
        <f t="shared" si="444"/>
        <v>20.408737808154001</v>
      </c>
      <c r="CN279">
        <f t="shared" si="445"/>
        <v>4.9340703751810304</v>
      </c>
      <c r="CO279">
        <f t="shared" si="446"/>
        <v>8.8265320647723406</v>
      </c>
      <c r="CP279">
        <f t="shared" si="447"/>
        <v>42.7166040752277</v>
      </c>
      <c r="CQ279">
        <f t="shared" si="448"/>
        <v>20.469311616925999</v>
      </c>
      <c r="CR279">
        <f t="shared" si="449"/>
        <v>4.7195187913884702</v>
      </c>
      <c r="CS279">
        <f t="shared" si="450"/>
        <v>8.4179546829342495</v>
      </c>
      <c r="CT279">
        <f t="shared" si="451"/>
        <v>43.1251814570658</v>
      </c>
      <c r="CU279">
        <f t="shared" si="452"/>
        <v>22.499820673345699</v>
      </c>
      <c r="CV279">
        <f t="shared" si="453"/>
        <v>5.8244550942001601</v>
      </c>
      <c r="CW279">
        <f t="shared" si="454"/>
        <v>5.37718480632594</v>
      </c>
      <c r="CX279">
        <f t="shared" si="455"/>
        <v>46.165951333674101</v>
      </c>
      <c r="CY279">
        <f t="shared" si="456"/>
        <v>22.832548675152498</v>
      </c>
      <c r="CZ279">
        <f t="shared" si="457"/>
        <v>6.0288819018379103</v>
      </c>
      <c r="DA279">
        <f t="shared" si="458"/>
        <v>4.1807175798987997</v>
      </c>
      <c r="DB279">
        <f t="shared" si="459"/>
        <v>47.362418560101197</v>
      </c>
      <c r="DC279">
        <f t="shared" si="460"/>
        <v>22.503434157831801</v>
      </c>
      <c r="DD279">
        <f t="shared" si="461"/>
        <v>7.5907398932098298</v>
      </c>
      <c r="DE279">
        <f t="shared" si="462"/>
        <v>1.60616439766913</v>
      </c>
      <c r="DF279">
        <f t="shared" si="463"/>
        <v>49.936971742330897</v>
      </c>
      <c r="DG279">
        <f t="shared" si="464"/>
        <v>22.395218529378798</v>
      </c>
      <c r="DH279">
        <f t="shared" si="465"/>
        <v>7.3096013786465104</v>
      </c>
      <c r="DI279">
        <f t="shared" si="466"/>
        <v>1.52193810624659</v>
      </c>
      <c r="DJ279">
        <f t="shared" si="467"/>
        <v>50.0211980337534</v>
      </c>
      <c r="DK279">
        <f t="shared" si="468"/>
        <v>22.335960975733499</v>
      </c>
      <c r="DL279">
        <f t="shared" si="469"/>
        <v>8.1712385948341808</v>
      </c>
      <c r="DM279">
        <f t="shared" si="470"/>
        <v>6.1527871133102999E-2</v>
      </c>
      <c r="DN279">
        <f t="shared" si="471"/>
        <v>51.4816082688669</v>
      </c>
      <c r="DO279">
        <f t="shared" si="472"/>
        <v>22.281724455633402</v>
      </c>
      <c r="DP279">
        <f t="shared" si="473"/>
        <v>7.9277949501062102</v>
      </c>
      <c r="DQ279">
        <f t="shared" si="474"/>
        <v>5.4264312844091903E-2</v>
      </c>
      <c r="DR279">
        <f t="shared" si="475"/>
        <v>51.488871827155897</v>
      </c>
      <c r="DS279">
        <f t="shared" si="476"/>
        <v>22.200449861873398</v>
      </c>
      <c r="DT279">
        <f t="shared" si="477"/>
        <v>7.6682377555278798</v>
      </c>
      <c r="DU279">
        <f t="shared" si="478"/>
        <v>2.6906219971191501E-2</v>
      </c>
      <c r="DV279">
        <f t="shared" si="479"/>
        <v>51.516229920028799</v>
      </c>
    </row>
    <row r="280" spans="1:126" x14ac:dyDescent="0.15">
      <c r="A280">
        <v>173.4478752</v>
      </c>
      <c r="B280">
        <v>-62.738135960000001</v>
      </c>
      <c r="C280">
        <v>431</v>
      </c>
      <c r="D280">
        <v>59</v>
      </c>
      <c r="E280">
        <v>380.00717159999999</v>
      </c>
      <c r="F280">
        <v>202.36602780000001</v>
      </c>
      <c r="G280">
        <f t="shared" si="480"/>
        <v>23.437762133859401</v>
      </c>
      <c r="H280">
        <f t="shared" si="481"/>
        <v>28.370572375439199</v>
      </c>
      <c r="I280">
        <f t="shared" si="482"/>
        <v>11.917675193112601</v>
      </c>
      <c r="J280">
        <f t="shared" si="483"/>
        <v>50.8204607668874</v>
      </c>
      <c r="K280">
        <f t="shared" si="484"/>
        <v>20.137958395113198</v>
      </c>
      <c r="L280">
        <f t="shared" si="485"/>
        <v>34.611018375476498</v>
      </c>
      <c r="M280">
        <f t="shared" si="486"/>
        <v>8.1039000468642506</v>
      </c>
      <c r="N280">
        <f t="shared" si="487"/>
        <v>54.634235913135797</v>
      </c>
      <c r="O280">
        <f t="shared" si="488"/>
        <v>20.557942055265698</v>
      </c>
      <c r="P280">
        <f t="shared" si="489"/>
        <v>30.328619197462</v>
      </c>
      <c r="Q280">
        <f t="shared" si="490"/>
        <v>3.0366127657114101</v>
      </c>
      <c r="R280">
        <f t="shared" si="491"/>
        <v>59.701523194288598</v>
      </c>
      <c r="S280">
        <f t="shared" si="492"/>
        <v>20.904580227460301</v>
      </c>
      <c r="T280">
        <f t="shared" si="493"/>
        <v>28.346580571106099</v>
      </c>
      <c r="U280">
        <f t="shared" si="494"/>
        <v>0.199811383082699</v>
      </c>
      <c r="V280">
        <f t="shared" si="495"/>
        <v>62.538324576917297</v>
      </c>
      <c r="W280">
        <f t="shared" si="496"/>
        <v>20.536768564120401</v>
      </c>
      <c r="X280">
        <f t="shared" si="497"/>
        <v>22.677264456884899</v>
      </c>
      <c r="Y280">
        <f t="shared" si="498"/>
        <v>0.11768575351669799</v>
      </c>
      <c r="Z280">
        <f t="shared" si="499"/>
        <v>62.620450206483298</v>
      </c>
      <c r="AA280">
        <f t="shared" si="500"/>
        <v>21.025015322291999</v>
      </c>
      <c r="AB280">
        <f t="shared" si="501"/>
        <v>19.306410833333999</v>
      </c>
      <c r="AC280">
        <f t="shared" si="502"/>
        <v>5.75646531570745E-2</v>
      </c>
      <c r="AD280">
        <f t="shared" si="503"/>
        <v>62.6805713068429</v>
      </c>
      <c r="AE280">
        <f t="shared" si="504"/>
        <v>20.745269021925999</v>
      </c>
      <c r="AF280">
        <f t="shared" si="505"/>
        <v>16.510055083356399</v>
      </c>
      <c r="AG280">
        <f t="shared" si="506"/>
        <v>1.9012087049138301E-2</v>
      </c>
      <c r="AH280">
        <f t="shared" si="507"/>
        <v>62.719123872950902</v>
      </c>
      <c r="AI280">
        <f t="shared" si="508"/>
        <v>19.621373525379202</v>
      </c>
      <c r="AJ280">
        <f t="shared" si="509"/>
        <v>14.4700516380957</v>
      </c>
      <c r="AK280">
        <f t="shared" si="510"/>
        <v>2.8791535622054599E-2</v>
      </c>
      <c r="AL280">
        <f t="shared" si="511"/>
        <v>62.709344424377903</v>
      </c>
      <c r="AM280">
        <f t="shared" si="512"/>
        <v>19.559547748683201</v>
      </c>
      <c r="AN280">
        <f t="shared" si="513"/>
        <v>12.803003566469</v>
      </c>
      <c r="AO280">
        <f t="shared" si="514"/>
        <v>3.0490480623939198E-3</v>
      </c>
      <c r="AP280">
        <f t="shared" si="515"/>
        <v>62.7350869119376</v>
      </c>
      <c r="AQ280">
        <f t="shared" si="516"/>
        <v>19.510145164415601</v>
      </c>
      <c r="AR280">
        <f t="shared" si="517"/>
        <v>11.522406249785201</v>
      </c>
      <c r="AS280">
        <f t="shared" si="518"/>
        <v>4.2894870479697401E-2</v>
      </c>
      <c r="AT280">
        <f t="shared" si="519"/>
        <v>62.695241089520302</v>
      </c>
      <c r="AU280">
        <f t="shared" si="520"/>
        <v>19.212824295009199</v>
      </c>
      <c r="AV280">
        <f t="shared" si="521"/>
        <v>10.4329415842776</v>
      </c>
      <c r="AW280">
        <f t="shared" si="522"/>
        <v>0.105129437309869</v>
      </c>
      <c r="AX280">
        <f t="shared" si="523"/>
        <v>62.633006522690103</v>
      </c>
      <c r="AY280">
        <f t="shared" si="524"/>
        <v>17.6117556037584</v>
      </c>
      <c r="AZ280">
        <f t="shared" si="525"/>
        <v>9.5642578164429004</v>
      </c>
      <c r="BA280">
        <f t="shared" si="526"/>
        <v>0.75836061932888998</v>
      </c>
      <c r="BB280">
        <f t="shared" si="527"/>
        <v>61.979775340671097</v>
      </c>
      <c r="BC280">
        <f t="shared" si="528"/>
        <v>19.287957449858499</v>
      </c>
      <c r="BD280">
        <f t="shared" si="529"/>
        <v>8.8285456767165194</v>
      </c>
      <c r="BE280">
        <f t="shared" si="530"/>
        <v>2.1278320173443799</v>
      </c>
      <c r="BF280">
        <f t="shared" si="531"/>
        <v>60.610303942655598</v>
      </c>
      <c r="BG280">
        <f t="shared" si="532"/>
        <v>19.7660606845586</v>
      </c>
      <c r="BH280">
        <f t="shared" si="533"/>
        <v>8.2271270510535004</v>
      </c>
      <c r="BI280">
        <f t="shared" si="534"/>
        <v>3.1313998729736499</v>
      </c>
      <c r="BJ280">
        <f t="shared" si="535"/>
        <v>59.606736087026398</v>
      </c>
      <c r="BK280">
        <f t="shared" si="536"/>
        <v>19.906702929459499</v>
      </c>
      <c r="BL280">
        <f t="shared" si="537"/>
        <v>7.6786469721747199</v>
      </c>
      <c r="BM280">
        <f t="shared" si="538"/>
        <v>3.58766220403567</v>
      </c>
      <c r="BN280">
        <f t="shared" si="539"/>
        <v>59.150473755964299</v>
      </c>
      <c r="BO280">
        <f t="shared" si="540"/>
        <v>20.010062493608</v>
      </c>
      <c r="BP280">
        <f t="shared" si="541"/>
        <v>7.1919391519770199</v>
      </c>
      <c r="BQ280">
        <f t="shared" si="542"/>
        <v>3.3402706465895999</v>
      </c>
      <c r="BR280">
        <f t="shared" si="543"/>
        <v>59.397865313410399</v>
      </c>
      <c r="BS280">
        <f t="shared" si="544"/>
        <v>20.392252200567299</v>
      </c>
      <c r="BT280">
        <f t="shared" si="545"/>
        <v>6.7840715462913197</v>
      </c>
      <c r="BU280">
        <f t="shared" si="546"/>
        <v>3.0918074957291002</v>
      </c>
      <c r="BV280">
        <f t="shared" si="547"/>
        <v>59.646328464270901</v>
      </c>
      <c r="BW280">
        <f t="shared" si="548"/>
        <v>21.0106406458784</v>
      </c>
      <c r="BX280">
        <f t="shared" si="549"/>
        <v>6.4013240883911697</v>
      </c>
      <c r="BY280">
        <f t="shared" si="550"/>
        <v>2.81436614344025</v>
      </c>
      <c r="BZ280">
        <f t="shared" si="551"/>
        <v>59.923769816559698</v>
      </c>
      <c r="CA280">
        <f t="shared" si="552"/>
        <v>21.045630118451999</v>
      </c>
      <c r="CB280">
        <f t="shared" si="553"/>
        <v>6.0689551136151696</v>
      </c>
      <c r="CC280">
        <f t="shared" si="554"/>
        <v>2.6680051990112199</v>
      </c>
      <c r="CD280">
        <f t="shared" si="555"/>
        <v>60.070130760988803</v>
      </c>
      <c r="CE280">
        <f t="shared" ref="CE280:CE343" si="556">SQRT((C260-C280)^2+(D260-D280)^2)/5.73/0.66</f>
        <v>21.155600443143101</v>
      </c>
      <c r="CF280">
        <f t="shared" ref="CF280:CF343" si="557">SQRT((E260-E280)^2+(F260-F280)^2)/5.73/0.66</f>
        <v>5.7113491099560099</v>
      </c>
      <c r="CG280">
        <f t="shared" ref="CG280:CG343" si="558">ASIN((CF260*SIN(A280/180*PI())/CE280))*180/PI()</f>
        <v>2.5348610765387201</v>
      </c>
      <c r="CH280">
        <f t="shared" ref="CH280:CH343" si="559">ABS(ABS(B280)-ABS(CG280))</f>
        <v>60.203274883461297</v>
      </c>
      <c r="CI280">
        <f t="shared" si="440"/>
        <v>21.347929005862898</v>
      </c>
      <c r="CJ280">
        <f t="shared" si="441"/>
        <v>5.4440280230159397</v>
      </c>
      <c r="CK280">
        <f t="shared" si="442"/>
        <v>2.3938480636662001</v>
      </c>
      <c r="CL280">
        <f t="shared" si="443"/>
        <v>60.344287896333803</v>
      </c>
      <c r="CM280">
        <f t="shared" si="444"/>
        <v>21.463097693305901</v>
      </c>
      <c r="CN280">
        <f t="shared" si="445"/>
        <v>5.1440320135566999</v>
      </c>
      <c r="CO280">
        <f t="shared" si="446"/>
        <v>2.2430953247716698</v>
      </c>
      <c r="CP280">
        <f t="shared" si="447"/>
        <v>60.4950406352283</v>
      </c>
      <c r="CQ280">
        <f t="shared" si="448"/>
        <v>20.529919532727401</v>
      </c>
      <c r="CR280">
        <f t="shared" si="449"/>
        <v>5.5621098315447099</v>
      </c>
      <c r="CS280">
        <f t="shared" si="450"/>
        <v>1.93280782905931</v>
      </c>
      <c r="CT280">
        <f t="shared" si="451"/>
        <v>60.805328130940701</v>
      </c>
      <c r="CU280">
        <f t="shared" si="452"/>
        <v>20.582727021821</v>
      </c>
      <c r="CV280">
        <f t="shared" si="453"/>
        <v>5.33033499546148</v>
      </c>
      <c r="CW280">
        <f t="shared" si="454"/>
        <v>1.8525175027073699</v>
      </c>
      <c r="CX280">
        <f t="shared" si="455"/>
        <v>60.885618457292601</v>
      </c>
      <c r="CY280">
        <f t="shared" si="456"/>
        <v>22.524733212518601</v>
      </c>
      <c r="CZ280">
        <f t="shared" si="457"/>
        <v>6.2001443542129202</v>
      </c>
      <c r="DA280">
        <f t="shared" si="458"/>
        <v>1.19212212396494</v>
      </c>
      <c r="DB280">
        <f t="shared" si="459"/>
        <v>61.546013836035101</v>
      </c>
      <c r="DC280">
        <f t="shared" si="460"/>
        <v>22.8410273311118</v>
      </c>
      <c r="DD280">
        <f t="shared" si="461"/>
        <v>6.2565358675614497</v>
      </c>
      <c r="DE280">
        <f t="shared" si="462"/>
        <v>0.92776909627330095</v>
      </c>
      <c r="DF280">
        <f t="shared" si="463"/>
        <v>61.810366863726699</v>
      </c>
      <c r="DG280">
        <f t="shared" si="464"/>
        <v>22.5207786248051</v>
      </c>
      <c r="DH280">
        <f t="shared" si="465"/>
        <v>7.6199250963178802</v>
      </c>
      <c r="DI280">
        <f t="shared" si="466"/>
        <v>0.35715037932282301</v>
      </c>
      <c r="DJ280">
        <f t="shared" si="467"/>
        <v>62.380985580677198</v>
      </c>
      <c r="DK280">
        <f t="shared" si="468"/>
        <v>22.4124924389474</v>
      </c>
      <c r="DL280">
        <f t="shared" si="469"/>
        <v>7.3477849143065299</v>
      </c>
      <c r="DM280">
        <f t="shared" si="470"/>
        <v>0.338822695171838</v>
      </c>
      <c r="DN280">
        <f t="shared" si="471"/>
        <v>62.399313264828201</v>
      </c>
      <c r="DO280">
        <f t="shared" si="472"/>
        <v>22.353250271502301</v>
      </c>
      <c r="DP280">
        <f t="shared" si="473"/>
        <v>8.1592295955050407</v>
      </c>
      <c r="DQ280">
        <f t="shared" si="474"/>
        <v>1.3716582702283099E-2</v>
      </c>
      <c r="DR280">
        <f t="shared" si="475"/>
        <v>62.7244193772977</v>
      </c>
      <c r="DS280">
        <f t="shared" si="476"/>
        <v>22.298915717744499</v>
      </c>
      <c r="DT280">
        <f t="shared" si="477"/>
        <v>7.9233713851292702</v>
      </c>
      <c r="DU280">
        <f t="shared" si="478"/>
        <v>1.2884980359814099E-2</v>
      </c>
      <c r="DV280">
        <f t="shared" si="479"/>
        <v>62.725250979640201</v>
      </c>
    </row>
    <row r="281" spans="1:126" x14ac:dyDescent="0.15">
      <c r="A281">
        <v>179.1875684</v>
      </c>
      <c r="B281">
        <v>-64.608721610000003</v>
      </c>
      <c r="C281">
        <v>435</v>
      </c>
      <c r="D281">
        <v>60</v>
      </c>
      <c r="E281">
        <v>378.22811890000003</v>
      </c>
      <c r="F281">
        <v>204.97387699999999</v>
      </c>
      <c r="G281">
        <f t="shared" si="480"/>
        <v>21.608548997257301</v>
      </c>
      <c r="H281">
        <f t="shared" si="481"/>
        <v>16.544724391173599</v>
      </c>
      <c r="I281">
        <f t="shared" si="482"/>
        <v>1.06669395693889</v>
      </c>
      <c r="J281">
        <f t="shared" si="483"/>
        <v>63.542027653061098</v>
      </c>
      <c r="K281">
        <f t="shared" si="484"/>
        <v>22.592426213225298</v>
      </c>
      <c r="L281">
        <f t="shared" si="485"/>
        <v>22.309962173597899</v>
      </c>
      <c r="M281">
        <f t="shared" si="486"/>
        <v>1.1874133625776999</v>
      </c>
      <c r="N281">
        <f t="shared" si="487"/>
        <v>63.421308247422303</v>
      </c>
      <c r="O281">
        <f t="shared" si="488"/>
        <v>20.633384297988002</v>
      </c>
      <c r="P281">
        <f t="shared" si="489"/>
        <v>28.6310209202124</v>
      </c>
      <c r="Q281">
        <f t="shared" si="490"/>
        <v>0.65304825802514499</v>
      </c>
      <c r="R281">
        <f t="shared" si="491"/>
        <v>63.955673351974902</v>
      </c>
      <c r="S281">
        <f t="shared" si="492"/>
        <v>20.694478611373601</v>
      </c>
      <c r="T281">
        <f t="shared" si="493"/>
        <v>26.9131904572309</v>
      </c>
      <c r="U281">
        <f t="shared" si="494"/>
        <v>0.27923044501480498</v>
      </c>
      <c r="V281">
        <f t="shared" si="495"/>
        <v>64.3294911649852</v>
      </c>
      <c r="W281">
        <f t="shared" si="496"/>
        <v>20.861053385494799</v>
      </c>
      <c r="X281">
        <f t="shared" si="497"/>
        <v>25.958467797162001</v>
      </c>
      <c r="Y281">
        <f t="shared" si="498"/>
        <v>1.72051007261887E-2</v>
      </c>
      <c r="Z281">
        <f t="shared" si="499"/>
        <v>64.591516509273802</v>
      </c>
      <c r="AA281">
        <f t="shared" si="500"/>
        <v>20.557942055265698</v>
      </c>
      <c r="AB281">
        <f t="shared" si="501"/>
        <v>21.632056497634998</v>
      </c>
      <c r="AC281">
        <f t="shared" si="502"/>
        <v>1.0248541401078899E-2</v>
      </c>
      <c r="AD281">
        <f t="shared" si="503"/>
        <v>64.598473068598906</v>
      </c>
      <c r="AE281">
        <f t="shared" si="504"/>
        <v>20.991431124180899</v>
      </c>
      <c r="AF281">
        <f t="shared" si="505"/>
        <v>18.890994273462599</v>
      </c>
      <c r="AG281">
        <f t="shared" si="506"/>
        <v>6.1410181015199398E-3</v>
      </c>
      <c r="AH281">
        <f t="shared" si="507"/>
        <v>64.602580591898501</v>
      </c>
      <c r="AI281">
        <f t="shared" si="508"/>
        <v>20.747203483097</v>
      </c>
      <c r="AJ281">
        <f t="shared" si="509"/>
        <v>16.495691356214099</v>
      </c>
      <c r="AK281">
        <f t="shared" si="510"/>
        <v>2.0673646154035501E-3</v>
      </c>
      <c r="AL281">
        <f t="shared" si="511"/>
        <v>64.606654245384604</v>
      </c>
      <c r="AM281">
        <f t="shared" si="512"/>
        <v>19.752776530836702</v>
      </c>
      <c r="AN281">
        <f t="shared" si="513"/>
        <v>14.6823611955696</v>
      </c>
      <c r="AO281">
        <f t="shared" si="514"/>
        <v>2.6641257993855801E-3</v>
      </c>
      <c r="AP281">
        <f t="shared" si="515"/>
        <v>64.606057484200605</v>
      </c>
      <c r="AQ281">
        <f t="shared" si="516"/>
        <v>19.6814152688438</v>
      </c>
      <c r="AR281">
        <f t="shared" si="517"/>
        <v>13.1600685547278</v>
      </c>
      <c r="AS281">
        <f t="shared" si="518"/>
        <v>4.17233653394039E-4</v>
      </c>
      <c r="AT281">
        <f t="shared" si="519"/>
        <v>64.608304376346595</v>
      </c>
      <c r="AU281">
        <f t="shared" si="520"/>
        <v>19.623490143662799</v>
      </c>
      <c r="AV281">
        <f t="shared" si="521"/>
        <v>11.9658590672577</v>
      </c>
      <c r="AW281">
        <f t="shared" si="522"/>
        <v>4.4807666507605502E-3</v>
      </c>
      <c r="AX281">
        <f t="shared" si="523"/>
        <v>64.604240843349203</v>
      </c>
      <c r="AY281">
        <f t="shared" si="524"/>
        <v>19.3510130979077</v>
      </c>
      <c r="AZ281">
        <f t="shared" si="525"/>
        <v>10.929099895149999</v>
      </c>
      <c r="BA281">
        <f t="shared" si="526"/>
        <v>8.5284718407716703E-2</v>
      </c>
      <c r="BB281">
        <f t="shared" si="527"/>
        <v>64.523436891592297</v>
      </c>
      <c r="BC281">
        <f t="shared" si="528"/>
        <v>17.862473628837801</v>
      </c>
      <c r="BD281">
        <f t="shared" si="529"/>
        <v>10.089390496136</v>
      </c>
      <c r="BE281">
        <f t="shared" si="530"/>
        <v>0.218327134125026</v>
      </c>
      <c r="BF281">
        <f t="shared" si="531"/>
        <v>64.390394475874999</v>
      </c>
      <c r="BG281">
        <f t="shared" si="532"/>
        <v>19.427469716799699</v>
      </c>
      <c r="BH281">
        <f t="shared" si="533"/>
        <v>9.3687197464120295</v>
      </c>
      <c r="BI281">
        <f t="shared" si="534"/>
        <v>0.39524774566885101</v>
      </c>
      <c r="BJ281">
        <f t="shared" si="535"/>
        <v>64.213473864331107</v>
      </c>
      <c r="BK281">
        <f t="shared" si="536"/>
        <v>19.872329819721799</v>
      </c>
      <c r="BL281">
        <f t="shared" si="537"/>
        <v>8.77194245236754</v>
      </c>
      <c r="BM281">
        <f t="shared" si="538"/>
        <v>0.443278465056687</v>
      </c>
      <c r="BN281">
        <f t="shared" si="539"/>
        <v>64.165443144943296</v>
      </c>
      <c r="BO281">
        <f t="shared" si="540"/>
        <v>20.010062493608</v>
      </c>
      <c r="BP281">
        <f t="shared" si="541"/>
        <v>8.2236914667011405</v>
      </c>
      <c r="BQ281">
        <f t="shared" si="542"/>
        <v>0.41615941080764002</v>
      </c>
      <c r="BR281">
        <f t="shared" si="543"/>
        <v>64.192562199192395</v>
      </c>
      <c r="BS281">
        <f t="shared" si="544"/>
        <v>20.103087445322998</v>
      </c>
      <c r="BT281">
        <f t="shared" si="545"/>
        <v>7.7325547703869999</v>
      </c>
      <c r="BU281">
        <f t="shared" si="546"/>
        <v>0.388626751657978</v>
      </c>
      <c r="BV281">
        <f t="shared" si="547"/>
        <v>64.220094858341994</v>
      </c>
      <c r="BW281">
        <f t="shared" si="548"/>
        <v>20.4611388421506</v>
      </c>
      <c r="BX281">
        <f t="shared" si="549"/>
        <v>7.3177977542748103</v>
      </c>
      <c r="BY281">
        <f t="shared" si="550"/>
        <v>0.36145724424989401</v>
      </c>
      <c r="BZ281">
        <f t="shared" si="551"/>
        <v>64.247264365750098</v>
      </c>
      <c r="CA281">
        <f t="shared" si="552"/>
        <v>21.045630118451999</v>
      </c>
      <c r="CB281">
        <f t="shared" si="553"/>
        <v>6.9260690838679899</v>
      </c>
      <c r="CC281">
        <f t="shared" si="554"/>
        <v>0.33120265134152799</v>
      </c>
      <c r="CD281">
        <f t="shared" si="555"/>
        <v>64.277518958658504</v>
      </c>
      <c r="CE281">
        <f t="shared" si="556"/>
        <v>21.077788760251298</v>
      </c>
      <c r="CF281">
        <f t="shared" si="557"/>
        <v>6.5842646121424799</v>
      </c>
      <c r="CG281">
        <f t="shared" si="558"/>
        <v>0.31436157394619102</v>
      </c>
      <c r="CH281">
        <f t="shared" si="559"/>
        <v>64.294360036053803</v>
      </c>
      <c r="CI281">
        <f t="shared" ref="CI281:CI344" si="560">SQRT((C260-C281)^2+(D260-D281)^2)/5.73/0.693</f>
        <v>21.1839067260116</v>
      </c>
      <c r="CJ281">
        <f t="shared" ref="CJ281:CJ344" si="561">SQRT((E260-E281)^2+(F260-F281)^2)/5.73/0.693</f>
        <v>6.2193770405910103</v>
      </c>
      <c r="CK281">
        <f t="shared" ref="CK281:CK344" si="562">ASIN((CJ260*SIN(A281/180*PI())/CI281))*180/PI()</f>
        <v>0.299724136038587</v>
      </c>
      <c r="CL281">
        <f t="shared" ref="CL281:CL344" si="563">ABS(ABS(B281)-ABS(CK281))</f>
        <v>64.308997473961398</v>
      </c>
      <c r="CM281">
        <f t="shared" si="444"/>
        <v>21.3673069184591</v>
      </c>
      <c r="CN281">
        <f t="shared" si="445"/>
        <v>5.9411407992825804</v>
      </c>
      <c r="CO281">
        <f t="shared" si="446"/>
        <v>0.283587504356833</v>
      </c>
      <c r="CP281">
        <f t="shared" si="447"/>
        <v>64.325134105643201</v>
      </c>
      <c r="CQ281">
        <f t="shared" si="448"/>
        <v>21.477628196682701</v>
      </c>
      <c r="CR281">
        <f t="shared" si="449"/>
        <v>5.6292427862222203</v>
      </c>
      <c r="CS281">
        <f t="shared" si="450"/>
        <v>0.26636356804815398</v>
      </c>
      <c r="CT281">
        <f t="shared" si="451"/>
        <v>64.342358041951897</v>
      </c>
      <c r="CU281">
        <f t="shared" si="452"/>
        <v>20.582727021821</v>
      </c>
      <c r="CV281">
        <f t="shared" si="453"/>
        <v>5.9829711895271798</v>
      </c>
      <c r="CW281">
        <f t="shared" si="454"/>
        <v>0.229533176574723</v>
      </c>
      <c r="CX281">
        <f t="shared" si="455"/>
        <v>64.379188433425298</v>
      </c>
      <c r="CY281">
        <f t="shared" si="456"/>
        <v>20.631335918746199</v>
      </c>
      <c r="CZ281">
        <f t="shared" si="457"/>
        <v>5.7436342276997596</v>
      </c>
      <c r="DA281">
        <f t="shared" si="458"/>
        <v>0.22093225461412999</v>
      </c>
      <c r="DB281">
        <f t="shared" si="459"/>
        <v>64.387789355385905</v>
      </c>
      <c r="DC281">
        <f t="shared" si="460"/>
        <v>22.496998432040701</v>
      </c>
      <c r="DD281">
        <f t="shared" si="461"/>
        <v>6.5133594808722197</v>
      </c>
      <c r="DE281">
        <f t="shared" si="462"/>
        <v>0.14260300385135499</v>
      </c>
      <c r="DF281">
        <f t="shared" si="463"/>
        <v>64.466118606148697</v>
      </c>
      <c r="DG281">
        <f t="shared" si="464"/>
        <v>22.802653774205499</v>
      </c>
      <c r="DH281">
        <f t="shared" si="465"/>
        <v>6.5126013196522301</v>
      </c>
      <c r="DI281">
        <f t="shared" si="466"/>
        <v>0.10987160353125899</v>
      </c>
      <c r="DJ281">
        <f t="shared" si="467"/>
        <v>64.4988500064687</v>
      </c>
      <c r="DK281">
        <f t="shared" si="468"/>
        <v>22.495107705016402</v>
      </c>
      <c r="DL281">
        <f t="shared" si="469"/>
        <v>7.7582393094376396</v>
      </c>
      <c r="DM281">
        <f t="shared" si="470"/>
        <v>4.1947502988855398E-2</v>
      </c>
      <c r="DN281">
        <f t="shared" si="471"/>
        <v>64.566774107011099</v>
      </c>
      <c r="DO281">
        <f t="shared" si="472"/>
        <v>22.3911554296105</v>
      </c>
      <c r="DP281">
        <f t="shared" si="473"/>
        <v>7.4907138160087596</v>
      </c>
      <c r="DQ281">
        <f t="shared" si="474"/>
        <v>4.0754599175010002E-2</v>
      </c>
      <c r="DR281">
        <f t="shared" si="475"/>
        <v>64.567967010825001</v>
      </c>
      <c r="DS281">
        <f t="shared" si="476"/>
        <v>22.334424122145499</v>
      </c>
      <c r="DT281">
        <f t="shared" si="477"/>
        <v>8.2573260148576608</v>
      </c>
      <c r="DU281">
        <f t="shared" si="478"/>
        <v>2.64195763550367E-3</v>
      </c>
      <c r="DV281">
        <f t="shared" si="479"/>
        <v>64.6060796523645</v>
      </c>
    </row>
    <row r="282" spans="1:126" x14ac:dyDescent="0.15">
      <c r="A282">
        <v>160.97220179999999</v>
      </c>
      <c r="B282">
        <v>-61.889440090000001</v>
      </c>
      <c r="C282">
        <v>438</v>
      </c>
      <c r="D282">
        <v>62</v>
      </c>
      <c r="E282">
        <v>376.37084959999999</v>
      </c>
      <c r="F282">
        <v>208.36907959999999</v>
      </c>
      <c r="G282">
        <f t="shared" si="480"/>
        <v>18.8961279366486</v>
      </c>
      <c r="H282">
        <f t="shared" si="481"/>
        <v>20.2820282759102</v>
      </c>
      <c r="I282">
        <f t="shared" si="482"/>
        <v>16.586143692084601</v>
      </c>
      <c r="J282">
        <f t="shared" si="483"/>
        <v>45.303296397915403</v>
      </c>
      <c r="K282">
        <f t="shared" si="484"/>
        <v>20.137958395113198</v>
      </c>
      <c r="L282">
        <f t="shared" si="485"/>
        <v>18.558646679592901</v>
      </c>
      <c r="M282">
        <f t="shared" si="486"/>
        <v>34.079375446350703</v>
      </c>
      <c r="N282">
        <f t="shared" si="487"/>
        <v>27.810064643649302</v>
      </c>
      <c r="O282">
        <f t="shared" si="488"/>
        <v>21.3003437051044</v>
      </c>
      <c r="P282">
        <f t="shared" si="489"/>
        <v>21.4419636488199</v>
      </c>
      <c r="Q282">
        <f t="shared" si="490"/>
        <v>27.5070590432566</v>
      </c>
      <c r="R282">
        <f t="shared" si="491"/>
        <v>34.382381046743397</v>
      </c>
      <c r="S282">
        <f t="shared" si="492"/>
        <v>20.137958395113198</v>
      </c>
      <c r="T282">
        <f t="shared" si="493"/>
        <v>26.5456556320004</v>
      </c>
      <c r="U282">
        <f t="shared" si="494"/>
        <v>12.184472045963799</v>
      </c>
      <c r="V282">
        <f t="shared" si="495"/>
        <v>49.7049680440362</v>
      </c>
      <c r="W282">
        <f t="shared" si="496"/>
        <v>20.3452155710734</v>
      </c>
      <c r="X282">
        <f t="shared" si="497"/>
        <v>25.620405759590401</v>
      </c>
      <c r="Y282">
        <f t="shared" si="498"/>
        <v>5.3089053694849504</v>
      </c>
      <c r="Z282">
        <f t="shared" si="499"/>
        <v>56.580534720514997</v>
      </c>
      <c r="AA282">
        <f t="shared" si="500"/>
        <v>20.557942055265698</v>
      </c>
      <c r="AB282">
        <f t="shared" si="501"/>
        <v>25.034632122096799</v>
      </c>
      <c r="AC282">
        <f t="shared" si="502"/>
        <v>0.27992221471815798</v>
      </c>
      <c r="AD282">
        <f t="shared" si="503"/>
        <v>61.609517875281803</v>
      </c>
      <c r="AE282">
        <f t="shared" si="504"/>
        <v>20.3424099149101</v>
      </c>
      <c r="AF282">
        <f t="shared" si="505"/>
        <v>21.458256104654399</v>
      </c>
      <c r="AG282">
        <f t="shared" si="506"/>
        <v>0.19633175408501599</v>
      </c>
      <c r="AH282">
        <f t="shared" si="507"/>
        <v>61.693108335914999</v>
      </c>
      <c r="AI282">
        <f t="shared" si="508"/>
        <v>20.747203483097</v>
      </c>
      <c r="AJ282">
        <f t="shared" si="509"/>
        <v>19.0811089454191</v>
      </c>
      <c r="AK282">
        <f t="shared" si="510"/>
        <v>7.4188220839312993E-2</v>
      </c>
      <c r="AL282">
        <f t="shared" si="511"/>
        <v>61.815251869160697</v>
      </c>
      <c r="AM282">
        <f t="shared" si="512"/>
        <v>20.557942055265698</v>
      </c>
      <c r="AN282">
        <f t="shared" si="513"/>
        <v>16.930677733615202</v>
      </c>
      <c r="AO282">
        <f t="shared" si="514"/>
        <v>7.1324859029072901E-2</v>
      </c>
      <c r="AP282">
        <f t="shared" si="515"/>
        <v>61.818115230970903</v>
      </c>
      <c r="AQ282">
        <f t="shared" si="516"/>
        <v>19.6814152688438</v>
      </c>
      <c r="AR282">
        <f t="shared" si="517"/>
        <v>15.254571994363101</v>
      </c>
      <c r="AS282">
        <f t="shared" si="518"/>
        <v>6.1470754010267498E-2</v>
      </c>
      <c r="AT282">
        <f t="shared" si="519"/>
        <v>61.8279693359897</v>
      </c>
      <c r="AU282">
        <f t="shared" si="520"/>
        <v>19.623490143662799</v>
      </c>
      <c r="AV282">
        <f t="shared" si="521"/>
        <v>13.8183784743815</v>
      </c>
      <c r="AW282">
        <f t="shared" si="522"/>
        <v>8.8691436640988497E-2</v>
      </c>
      <c r="AX282">
        <f t="shared" si="523"/>
        <v>61.800748653359001</v>
      </c>
      <c r="AY282">
        <f t="shared" si="524"/>
        <v>19.575539262179198</v>
      </c>
      <c r="AZ282">
        <f t="shared" si="525"/>
        <v>12.669771625576701</v>
      </c>
      <c r="BA282">
        <f t="shared" si="526"/>
        <v>0.32530501236531101</v>
      </c>
      <c r="BB282">
        <f t="shared" si="527"/>
        <v>61.564135077634702</v>
      </c>
      <c r="BC282">
        <f t="shared" si="528"/>
        <v>19.326529117546301</v>
      </c>
      <c r="BD282">
        <f t="shared" si="529"/>
        <v>11.658187361246</v>
      </c>
      <c r="BE282">
        <f t="shared" si="530"/>
        <v>1.81267022518191</v>
      </c>
      <c r="BF282">
        <f t="shared" si="531"/>
        <v>60.076769864818097</v>
      </c>
      <c r="BG282">
        <f t="shared" si="532"/>
        <v>17.9460627520073</v>
      </c>
      <c r="BH282">
        <f t="shared" si="533"/>
        <v>10.826504191031599</v>
      </c>
      <c r="BI282">
        <f t="shared" si="534"/>
        <v>6.0775062104096698</v>
      </c>
      <c r="BJ282">
        <f t="shared" si="535"/>
        <v>55.811933879590299</v>
      </c>
      <c r="BK282">
        <f t="shared" si="536"/>
        <v>19.394323746329</v>
      </c>
      <c r="BL282">
        <f t="shared" si="537"/>
        <v>10.1047372449628</v>
      </c>
      <c r="BM282">
        <f t="shared" si="538"/>
        <v>8.52811132869377</v>
      </c>
      <c r="BN282">
        <f t="shared" si="539"/>
        <v>53.361328761306197</v>
      </c>
      <c r="BO282">
        <f t="shared" si="540"/>
        <v>19.809778496710202</v>
      </c>
      <c r="BP282">
        <f t="shared" si="541"/>
        <v>9.4994706230257808</v>
      </c>
      <c r="BQ282">
        <f t="shared" si="542"/>
        <v>9.6969381647778796</v>
      </c>
      <c r="BR282">
        <f t="shared" si="543"/>
        <v>52.192501925222103</v>
      </c>
      <c r="BS282">
        <f t="shared" si="544"/>
        <v>19.9338868744119</v>
      </c>
      <c r="BT282">
        <f t="shared" si="545"/>
        <v>8.9406739412039595</v>
      </c>
      <c r="BU282">
        <f t="shared" si="546"/>
        <v>9.0796164798229793</v>
      </c>
      <c r="BV282">
        <f t="shared" si="547"/>
        <v>52.809823610176998</v>
      </c>
      <c r="BW282">
        <f t="shared" si="548"/>
        <v>20.024044060604599</v>
      </c>
      <c r="BX282">
        <f t="shared" si="549"/>
        <v>8.4365953328259895</v>
      </c>
      <c r="BY282">
        <f t="shared" si="550"/>
        <v>8.5138329674918491</v>
      </c>
      <c r="BZ282">
        <f t="shared" si="551"/>
        <v>53.3756071225082</v>
      </c>
      <c r="CA282">
        <f t="shared" si="552"/>
        <v>20.364626951621901</v>
      </c>
      <c r="CB282">
        <f t="shared" si="553"/>
        <v>8.0068051798319608</v>
      </c>
      <c r="CC282">
        <f t="shared" si="554"/>
        <v>7.9120567153130601</v>
      </c>
      <c r="CD282">
        <f t="shared" si="555"/>
        <v>53.977383374686902</v>
      </c>
      <c r="CE282">
        <f t="shared" si="556"/>
        <v>20.921297207522901</v>
      </c>
      <c r="CF282">
        <f t="shared" si="557"/>
        <v>7.5997921821950296</v>
      </c>
      <c r="CG282">
        <f t="shared" si="558"/>
        <v>7.2981615188541902</v>
      </c>
      <c r="CH282">
        <f t="shared" si="559"/>
        <v>54.5912785711458</v>
      </c>
      <c r="CI282">
        <f t="shared" si="560"/>
        <v>20.956658302160498</v>
      </c>
      <c r="CJ282">
        <f t="shared" si="561"/>
        <v>7.2422571233825401</v>
      </c>
      <c r="CK282">
        <f t="shared" si="562"/>
        <v>6.9509973980716602</v>
      </c>
      <c r="CL282">
        <f t="shared" si="563"/>
        <v>54.938442691928302</v>
      </c>
      <c r="CM282">
        <f t="shared" ref="CM282:CM345" si="564">SQRT((C260-C282)^2+(D260-D282)^2)/5.73/0.726</f>
        <v>21.056750751937798</v>
      </c>
      <c r="CN282">
        <f t="shared" ref="CN282:CN345" si="565">SQRT((E260-E282)^2+(F260-F282)^2)/5.73/0.726</f>
        <v>6.8641510996189297</v>
      </c>
      <c r="CO282">
        <f t="shared" ref="CO282:CO345" si="566">ASIN((CN260*SIN(A282/180*PI())/CM282))*180/PI()</f>
        <v>6.6329171301357697</v>
      </c>
      <c r="CP282">
        <f t="shared" ref="CP282:CP345" si="567">ABS(ABS(B282)-ABS(CO282))</f>
        <v>55.256522959864199</v>
      </c>
      <c r="CQ282">
        <f t="shared" si="448"/>
        <v>21.233774357488301</v>
      </c>
      <c r="CR282">
        <f t="shared" si="449"/>
        <v>6.5699882071909004</v>
      </c>
      <c r="CS282">
        <f t="shared" si="450"/>
        <v>6.2800503962353904</v>
      </c>
      <c r="CT282">
        <f t="shared" si="451"/>
        <v>55.609389693764598</v>
      </c>
      <c r="CU282">
        <f t="shared" si="452"/>
        <v>21.339061282417099</v>
      </c>
      <c r="CV282">
        <f t="shared" si="453"/>
        <v>6.2434428047721502</v>
      </c>
      <c r="CW282">
        <f t="shared" si="454"/>
        <v>5.9198196129569904</v>
      </c>
      <c r="CX282">
        <f t="shared" si="455"/>
        <v>55.969620477043001</v>
      </c>
      <c r="CY282">
        <f t="shared" si="456"/>
        <v>20.485498831120399</v>
      </c>
      <c r="CZ282">
        <f t="shared" si="457"/>
        <v>6.5426379343427499</v>
      </c>
      <c r="DA282">
        <f t="shared" si="458"/>
        <v>5.1112654308912502</v>
      </c>
      <c r="DB282">
        <f t="shared" si="459"/>
        <v>56.7781746591087</v>
      </c>
      <c r="DC282">
        <f t="shared" si="460"/>
        <v>20.535680663224401</v>
      </c>
      <c r="DD282">
        <f t="shared" si="461"/>
        <v>6.2909814905575798</v>
      </c>
      <c r="DE282">
        <f t="shared" si="462"/>
        <v>4.9208822898214803</v>
      </c>
      <c r="DF282">
        <f t="shared" si="463"/>
        <v>56.968557800178502</v>
      </c>
      <c r="DG282">
        <f t="shared" si="464"/>
        <v>22.332603230269299</v>
      </c>
      <c r="DH282">
        <f t="shared" si="465"/>
        <v>6.97297034346962</v>
      </c>
      <c r="DI282">
        <f t="shared" si="466"/>
        <v>3.1823658903937302</v>
      </c>
      <c r="DJ282">
        <f t="shared" si="467"/>
        <v>58.707074199606303</v>
      </c>
      <c r="DK282">
        <f t="shared" si="468"/>
        <v>22.630290641267099</v>
      </c>
      <c r="DL282">
        <f t="shared" si="469"/>
        <v>6.91920950358731</v>
      </c>
      <c r="DM282">
        <f t="shared" si="470"/>
        <v>2.45549427571114</v>
      </c>
      <c r="DN282">
        <f t="shared" si="471"/>
        <v>59.433945814288897</v>
      </c>
      <c r="DO282">
        <f t="shared" si="472"/>
        <v>22.336134742044202</v>
      </c>
      <c r="DP282">
        <f t="shared" si="473"/>
        <v>8.0495768298898795</v>
      </c>
      <c r="DQ282">
        <f t="shared" si="474"/>
        <v>0.93793415904046396</v>
      </c>
      <c r="DR282">
        <f t="shared" si="475"/>
        <v>60.951505930959499</v>
      </c>
      <c r="DS282">
        <f t="shared" si="476"/>
        <v>22.2375129920406</v>
      </c>
      <c r="DT282">
        <f t="shared" si="477"/>
        <v>7.7812576022268898</v>
      </c>
      <c r="DU282">
        <f t="shared" si="478"/>
        <v>0.91214885844536397</v>
      </c>
      <c r="DV282">
        <f t="shared" si="479"/>
        <v>60.977291231554602</v>
      </c>
    </row>
    <row r="283" spans="1:126" x14ac:dyDescent="0.15">
      <c r="A283">
        <v>163.4811742</v>
      </c>
      <c r="B283">
        <v>-57.228648149999998</v>
      </c>
      <c r="C283">
        <v>442</v>
      </c>
      <c r="D283">
        <v>64</v>
      </c>
      <c r="E283">
        <v>373.77832030000002</v>
      </c>
      <c r="F283">
        <v>210.57113649999999</v>
      </c>
      <c r="G283">
        <f t="shared" si="480"/>
        <v>23.437762133859401</v>
      </c>
      <c r="H283">
        <f t="shared" si="481"/>
        <v>17.8267738676712</v>
      </c>
      <c r="I283">
        <f t="shared" si="482"/>
        <v>14.2437306365926</v>
      </c>
      <c r="J283">
        <f t="shared" si="483"/>
        <v>42.984917513407403</v>
      </c>
      <c r="K283">
        <f t="shared" si="484"/>
        <v>21.318572500657201</v>
      </c>
      <c r="L283">
        <f t="shared" si="485"/>
        <v>18.9077316596325</v>
      </c>
      <c r="M283">
        <f t="shared" si="486"/>
        <v>17.310674598681999</v>
      </c>
      <c r="N283">
        <f t="shared" si="487"/>
        <v>39.917973551317999</v>
      </c>
      <c r="O283">
        <f t="shared" si="488"/>
        <v>21.3003437051044</v>
      </c>
      <c r="P283">
        <f t="shared" si="489"/>
        <v>18.159910737816499</v>
      </c>
      <c r="Q283">
        <f t="shared" si="490"/>
        <v>23.881443524301801</v>
      </c>
      <c r="R283">
        <f t="shared" si="491"/>
        <v>33.347204625698197</v>
      </c>
      <c r="S283">
        <f t="shared" si="492"/>
        <v>21.885008933902999</v>
      </c>
      <c r="T283">
        <f t="shared" si="493"/>
        <v>20.544489717745201</v>
      </c>
      <c r="U283">
        <f t="shared" si="494"/>
        <v>17.0988839345851</v>
      </c>
      <c r="V283">
        <f t="shared" si="495"/>
        <v>40.129764215415001</v>
      </c>
      <c r="W283">
        <f t="shared" si="496"/>
        <v>20.834222437561198</v>
      </c>
      <c r="X283">
        <f t="shared" si="497"/>
        <v>24.740094694145501</v>
      </c>
      <c r="Y283">
        <f t="shared" si="498"/>
        <v>8.1504482686635793</v>
      </c>
      <c r="Z283">
        <f t="shared" si="499"/>
        <v>49.078199881336403</v>
      </c>
      <c r="AA283">
        <f t="shared" si="500"/>
        <v>20.8952872373468</v>
      </c>
      <c r="AB283">
        <f t="shared" si="501"/>
        <v>24.207424117558901</v>
      </c>
      <c r="AC283">
        <f t="shared" si="502"/>
        <v>3.7091889719398301</v>
      </c>
      <c r="AD283">
        <f t="shared" si="503"/>
        <v>53.519459178060202</v>
      </c>
      <c r="AE283">
        <f t="shared" si="504"/>
        <v>20.991431124180899</v>
      </c>
      <c r="AF283">
        <f t="shared" si="505"/>
        <v>23.816605787592</v>
      </c>
      <c r="AG283">
        <f t="shared" si="506"/>
        <v>0.17251511165057101</v>
      </c>
      <c r="AH283">
        <f t="shared" si="507"/>
        <v>57.056133038349401</v>
      </c>
      <c r="AI283">
        <f t="shared" si="508"/>
        <v>20.747203483097</v>
      </c>
      <c r="AJ283">
        <f t="shared" si="509"/>
        <v>20.839530064142998</v>
      </c>
      <c r="AK283">
        <f t="shared" si="510"/>
        <v>0.14689632793513499</v>
      </c>
      <c r="AL283">
        <f t="shared" si="511"/>
        <v>57.081751822064902</v>
      </c>
      <c r="AM283">
        <f t="shared" si="512"/>
        <v>21.063982852298299</v>
      </c>
      <c r="AN283">
        <f t="shared" si="513"/>
        <v>18.793223312291701</v>
      </c>
      <c r="AO283">
        <f t="shared" si="514"/>
        <v>5.6652742299642997E-2</v>
      </c>
      <c r="AP283">
        <f t="shared" si="515"/>
        <v>57.1719954077004</v>
      </c>
      <c r="AQ283">
        <f t="shared" si="516"/>
        <v>20.861053385494799</v>
      </c>
      <c r="AR283">
        <f t="shared" si="517"/>
        <v>16.886088960927399</v>
      </c>
      <c r="AS283">
        <f t="shared" si="518"/>
        <v>2.2571151029879701E-2</v>
      </c>
      <c r="AT283">
        <f t="shared" si="519"/>
        <v>57.206076998970097</v>
      </c>
      <c r="AU283">
        <f t="shared" si="520"/>
        <v>20.037275163990898</v>
      </c>
      <c r="AV283">
        <f t="shared" si="521"/>
        <v>15.364105854102901</v>
      </c>
      <c r="AW283">
        <f t="shared" si="522"/>
        <v>3.7135364852910503E-2</v>
      </c>
      <c r="AX283">
        <f t="shared" si="523"/>
        <v>57.191512785147097</v>
      </c>
      <c r="AY283">
        <f t="shared" si="524"/>
        <v>19.953869273312101</v>
      </c>
      <c r="AZ283">
        <f t="shared" si="525"/>
        <v>14.037530520179001</v>
      </c>
      <c r="BA283">
        <f t="shared" si="526"/>
        <v>6.3664704687074594E-2</v>
      </c>
      <c r="BB283">
        <f t="shared" si="527"/>
        <v>57.164983445312899</v>
      </c>
      <c r="BC283">
        <f t="shared" si="528"/>
        <v>19.8836523264867</v>
      </c>
      <c r="BD283">
        <f t="shared" si="529"/>
        <v>12.9639992692678</v>
      </c>
      <c r="BE283">
        <f t="shared" si="530"/>
        <v>1.55340888990451</v>
      </c>
      <c r="BF283">
        <f t="shared" si="531"/>
        <v>55.675239260095502</v>
      </c>
      <c r="BG283">
        <f t="shared" si="532"/>
        <v>19.632051948333402</v>
      </c>
      <c r="BH283">
        <f t="shared" si="533"/>
        <v>12.0020288848396</v>
      </c>
      <c r="BI283">
        <f t="shared" si="534"/>
        <v>3.6934302037244899</v>
      </c>
      <c r="BJ283">
        <f t="shared" si="535"/>
        <v>53.535217946275502</v>
      </c>
      <c r="BK283">
        <f t="shared" si="536"/>
        <v>18.323248485111201</v>
      </c>
      <c r="BL283">
        <f t="shared" si="537"/>
        <v>11.203348031912601</v>
      </c>
      <c r="BM283">
        <f t="shared" si="538"/>
        <v>7.8678466798512403</v>
      </c>
      <c r="BN283">
        <f t="shared" si="539"/>
        <v>49.3608014701488</v>
      </c>
      <c r="BO283">
        <f t="shared" si="540"/>
        <v>19.660310378606798</v>
      </c>
      <c r="BP283">
        <f t="shared" si="541"/>
        <v>10.5031387799181</v>
      </c>
      <c r="BQ283">
        <f t="shared" si="542"/>
        <v>8.4475248648753105</v>
      </c>
      <c r="BR283">
        <f t="shared" si="543"/>
        <v>48.7811232851247</v>
      </c>
      <c r="BS283">
        <f t="shared" si="544"/>
        <v>20.0355786856612</v>
      </c>
      <c r="BT283">
        <f t="shared" si="545"/>
        <v>9.9108550544491507</v>
      </c>
      <c r="BU283">
        <f t="shared" si="546"/>
        <v>7.8688832707831997</v>
      </c>
      <c r="BV283">
        <f t="shared" si="547"/>
        <v>49.359764879216797</v>
      </c>
      <c r="BW283">
        <f t="shared" si="548"/>
        <v>20.137958395113198</v>
      </c>
      <c r="BX283">
        <f t="shared" si="549"/>
        <v>9.3602480302435804</v>
      </c>
      <c r="BY283">
        <f t="shared" si="550"/>
        <v>7.3922490660503204</v>
      </c>
      <c r="BZ283">
        <f t="shared" si="551"/>
        <v>49.836399083949701</v>
      </c>
      <c r="CA283">
        <f t="shared" si="552"/>
        <v>20.211880546586901</v>
      </c>
      <c r="CB283">
        <f t="shared" si="553"/>
        <v>8.8590703148873899</v>
      </c>
      <c r="CC283">
        <f t="shared" si="554"/>
        <v>6.9603616165591902</v>
      </c>
      <c r="CD283">
        <f t="shared" si="555"/>
        <v>50.268286533440801</v>
      </c>
      <c r="CE283">
        <f t="shared" si="556"/>
        <v>20.5248488765403</v>
      </c>
      <c r="CF283">
        <f t="shared" si="557"/>
        <v>8.4303787401674199</v>
      </c>
      <c r="CG283">
        <f t="shared" si="558"/>
        <v>6.5083527783939399</v>
      </c>
      <c r="CH283">
        <f t="shared" si="559"/>
        <v>50.720295371606099</v>
      </c>
      <c r="CI283">
        <f t="shared" si="560"/>
        <v>21.0457428090692</v>
      </c>
      <c r="CJ283">
        <f t="shared" si="561"/>
        <v>8.0209679028562295</v>
      </c>
      <c r="CK283">
        <f t="shared" si="562"/>
        <v>6.02064328121486</v>
      </c>
      <c r="CL283">
        <f t="shared" si="563"/>
        <v>51.208004868785103</v>
      </c>
      <c r="CM283">
        <f t="shared" si="564"/>
        <v>21.073209913454502</v>
      </c>
      <c r="CN283">
        <f t="shared" si="565"/>
        <v>7.6608175152473299</v>
      </c>
      <c r="CO283">
        <f t="shared" si="566"/>
        <v>5.7545358798868804</v>
      </c>
      <c r="CP283">
        <f t="shared" si="567"/>
        <v>51.474112270113103</v>
      </c>
      <c r="CQ283">
        <f t="shared" ref="CQ283:CQ346" si="568">SQRT((C260-C283)^2+(D260-D283)^2)/5.73/0.759</f>
        <v>21.160195145414502</v>
      </c>
      <c r="CR283">
        <f t="shared" ref="CR283:CR346" si="569">SQRT((E260-E283)^2+(F260-F283)^2)/5.73/0.759</f>
        <v>7.28141261591374</v>
      </c>
      <c r="CS283">
        <f t="shared" ref="CS283:CS346" si="570">ASIN((CR260*SIN(A283/180*PI())/CQ283))*180/PI()</f>
        <v>5.5019117927094898</v>
      </c>
      <c r="CT283">
        <f t="shared" ref="CT283:CT346" si="571">ABS(ABS(B283)-ABS(CS283))</f>
        <v>51.726736357290498</v>
      </c>
      <c r="CU283">
        <f t="shared" si="452"/>
        <v>21.323127264623398</v>
      </c>
      <c r="CV283">
        <f t="shared" si="453"/>
        <v>6.9821530180456097</v>
      </c>
      <c r="CW283">
        <f t="shared" si="454"/>
        <v>5.2234357788709804</v>
      </c>
      <c r="CX283">
        <f t="shared" si="455"/>
        <v>52.005212371128998</v>
      </c>
      <c r="CY283">
        <f t="shared" si="456"/>
        <v>21.416739892449701</v>
      </c>
      <c r="CZ283">
        <f t="shared" si="457"/>
        <v>6.6472004227537704</v>
      </c>
      <c r="DA283">
        <f t="shared" si="458"/>
        <v>4.9355528613293602</v>
      </c>
      <c r="DB283">
        <f t="shared" si="459"/>
        <v>52.2930952886706</v>
      </c>
      <c r="DC283">
        <f t="shared" si="460"/>
        <v>20.5930191273555</v>
      </c>
      <c r="DD283">
        <f t="shared" si="461"/>
        <v>6.8830486311468801</v>
      </c>
      <c r="DE283">
        <f t="shared" si="462"/>
        <v>4.2717444716198596</v>
      </c>
      <c r="DF283">
        <f t="shared" si="463"/>
        <v>52.956903678380101</v>
      </c>
      <c r="DG283">
        <f t="shared" si="464"/>
        <v>20.637102694900101</v>
      </c>
      <c r="DH283">
        <f t="shared" si="465"/>
        <v>6.6281066386660301</v>
      </c>
      <c r="DI283">
        <f t="shared" si="466"/>
        <v>4.1107533696116496</v>
      </c>
      <c r="DJ283">
        <f t="shared" si="467"/>
        <v>53.117894780388298</v>
      </c>
      <c r="DK283">
        <f t="shared" si="468"/>
        <v>22.363893407698001</v>
      </c>
      <c r="DL283">
        <f t="shared" si="469"/>
        <v>7.2131249141669098</v>
      </c>
      <c r="DM283">
        <f t="shared" si="470"/>
        <v>2.6494339536188698</v>
      </c>
      <c r="DN283">
        <f t="shared" si="471"/>
        <v>54.579214196381102</v>
      </c>
      <c r="DO283">
        <f t="shared" si="472"/>
        <v>22.648109105147899</v>
      </c>
      <c r="DP283">
        <f t="shared" si="473"/>
        <v>7.1069356820320602</v>
      </c>
      <c r="DQ283">
        <f t="shared" si="474"/>
        <v>2.0471190371849</v>
      </c>
      <c r="DR283">
        <f t="shared" si="475"/>
        <v>55.181529112815099</v>
      </c>
      <c r="DS283">
        <f t="shared" si="476"/>
        <v>22.3608447059447</v>
      </c>
      <c r="DT283">
        <f t="shared" si="477"/>
        <v>8.1229777999616708</v>
      </c>
      <c r="DU283">
        <f t="shared" si="478"/>
        <v>0.791095767647637</v>
      </c>
      <c r="DV283">
        <f t="shared" si="479"/>
        <v>56.437552382352401</v>
      </c>
    </row>
    <row r="284" spans="1:126" x14ac:dyDescent="0.15">
      <c r="A284">
        <v>169.704329</v>
      </c>
      <c r="B284">
        <v>-60.189900170000001</v>
      </c>
      <c r="C284">
        <v>444</v>
      </c>
      <c r="D284">
        <v>66</v>
      </c>
      <c r="E284">
        <v>373.24395750000002</v>
      </c>
      <c r="F284">
        <v>211.03756709999999</v>
      </c>
      <c r="G284">
        <f t="shared" si="480"/>
        <v>14.8233423200488</v>
      </c>
      <c r="H284">
        <f t="shared" si="481"/>
        <v>3.71731000712755</v>
      </c>
      <c r="I284">
        <f t="shared" si="482"/>
        <v>12.412055730746999</v>
      </c>
      <c r="J284">
        <f t="shared" si="483"/>
        <v>47.777844439253002</v>
      </c>
      <c r="K284">
        <f t="shared" si="484"/>
        <v>19.067910917890899</v>
      </c>
      <c r="L284">
        <f t="shared" si="485"/>
        <v>10.8698284540956</v>
      </c>
      <c r="M284">
        <f t="shared" si="486"/>
        <v>10.017817973347499</v>
      </c>
      <c r="N284">
        <f t="shared" si="487"/>
        <v>50.172082196652497</v>
      </c>
      <c r="O284">
        <f t="shared" si="488"/>
        <v>19.067910917890899</v>
      </c>
      <c r="P284">
        <f t="shared" si="489"/>
        <v>13.8368266963381</v>
      </c>
      <c r="Q284">
        <f t="shared" si="490"/>
        <v>15.567003168145099</v>
      </c>
      <c r="R284">
        <f t="shared" si="491"/>
        <v>44.622897001854902</v>
      </c>
      <c r="S284">
        <f t="shared" si="492"/>
        <v>19.520893569508399</v>
      </c>
      <c r="T284">
        <f t="shared" si="493"/>
        <v>14.539532071201799</v>
      </c>
      <c r="U284">
        <f t="shared" si="494"/>
        <v>15.042378420976499</v>
      </c>
      <c r="V284">
        <f t="shared" si="495"/>
        <v>45.147521749023497</v>
      </c>
      <c r="W284">
        <f t="shared" si="496"/>
        <v>20.3452155710734</v>
      </c>
      <c r="X284">
        <f t="shared" si="497"/>
        <v>17.182535517283299</v>
      </c>
      <c r="Y284">
        <f t="shared" si="498"/>
        <v>9.4026404659035396</v>
      </c>
      <c r="Z284">
        <f t="shared" si="499"/>
        <v>50.787259704096499</v>
      </c>
      <c r="AA284">
        <f t="shared" si="500"/>
        <v>19.7090272489272</v>
      </c>
      <c r="AB284">
        <f t="shared" si="501"/>
        <v>21.229988705202398</v>
      </c>
      <c r="AC284">
        <f t="shared" si="502"/>
        <v>4.5347740586298197</v>
      </c>
      <c r="AD284">
        <f t="shared" si="503"/>
        <v>55.655126111370201</v>
      </c>
      <c r="AE284">
        <f t="shared" si="504"/>
        <v>19.9600263119193</v>
      </c>
      <c r="AF284">
        <f t="shared" si="505"/>
        <v>21.265438900591899</v>
      </c>
      <c r="AG284">
        <f t="shared" si="506"/>
        <v>2.05638492561773</v>
      </c>
      <c r="AH284">
        <f t="shared" si="507"/>
        <v>58.133515244382302</v>
      </c>
      <c r="AI284">
        <f t="shared" si="508"/>
        <v>20.181312499965301</v>
      </c>
      <c r="AJ284">
        <f t="shared" si="509"/>
        <v>21.276853894763001</v>
      </c>
      <c r="AK284">
        <f t="shared" si="510"/>
        <v>9.4927024135063306E-2</v>
      </c>
      <c r="AL284">
        <f t="shared" si="511"/>
        <v>60.094973145864898</v>
      </c>
      <c r="AM284">
        <f t="shared" si="512"/>
        <v>20.056349611150502</v>
      </c>
      <c r="AN284">
        <f t="shared" si="513"/>
        <v>18.912759017567101</v>
      </c>
      <c r="AO284">
        <f t="shared" si="514"/>
        <v>0.102642209836713</v>
      </c>
      <c r="AP284">
        <f t="shared" si="515"/>
        <v>60.087257960163299</v>
      </c>
      <c r="AQ284">
        <f t="shared" si="516"/>
        <v>20.406982264080298</v>
      </c>
      <c r="AR284">
        <f t="shared" si="517"/>
        <v>17.263382599160501</v>
      </c>
      <c r="AS284">
        <f t="shared" si="518"/>
        <v>4.9991704815766501E-2</v>
      </c>
      <c r="AT284">
        <f t="shared" si="519"/>
        <v>60.139908465184199</v>
      </c>
      <c r="AU284">
        <f t="shared" si="520"/>
        <v>20.283773585189302</v>
      </c>
      <c r="AV284">
        <f t="shared" si="521"/>
        <v>15.6686191713019</v>
      </c>
      <c r="AW284">
        <f t="shared" si="522"/>
        <v>4.4840030696553901E-2</v>
      </c>
      <c r="AX284">
        <f t="shared" si="523"/>
        <v>60.145060139303403</v>
      </c>
      <c r="AY284">
        <f t="shared" si="524"/>
        <v>19.575539262179198</v>
      </c>
      <c r="AZ284">
        <f t="shared" si="525"/>
        <v>14.3745445598537</v>
      </c>
      <c r="BA284">
        <f t="shared" si="526"/>
        <v>6.6889554584731295E-2</v>
      </c>
      <c r="BB284">
        <f t="shared" si="527"/>
        <v>60.123010615415303</v>
      </c>
      <c r="BC284">
        <f t="shared" si="528"/>
        <v>19.535194398341801</v>
      </c>
      <c r="BD284">
        <f t="shared" si="529"/>
        <v>13.2259885616154</v>
      </c>
      <c r="BE284">
        <f t="shared" si="530"/>
        <v>0.13104260152769301</v>
      </c>
      <c r="BF284">
        <f t="shared" si="531"/>
        <v>60.058857568472298</v>
      </c>
      <c r="BG284">
        <f t="shared" si="532"/>
        <v>19.500781183775398</v>
      </c>
      <c r="BH284">
        <f t="shared" si="533"/>
        <v>12.2876966595661</v>
      </c>
      <c r="BI284">
        <f t="shared" si="534"/>
        <v>0.924408395891128</v>
      </c>
      <c r="BJ284">
        <f t="shared" si="535"/>
        <v>59.265491774108902</v>
      </c>
      <c r="BK284">
        <f t="shared" si="536"/>
        <v>19.288281582442099</v>
      </c>
      <c r="BL284">
        <f t="shared" si="537"/>
        <v>11.4346812014169</v>
      </c>
      <c r="BM284">
        <f t="shared" si="538"/>
        <v>2.88380773791829</v>
      </c>
      <c r="BN284">
        <f t="shared" si="539"/>
        <v>57.306092432081698</v>
      </c>
      <c r="BO284">
        <f t="shared" si="540"/>
        <v>18.0827639835395</v>
      </c>
      <c r="BP284">
        <f t="shared" si="541"/>
        <v>10.7214569549965</v>
      </c>
      <c r="BQ284">
        <f t="shared" si="542"/>
        <v>4.6887053680402904</v>
      </c>
      <c r="BR284">
        <f t="shared" si="543"/>
        <v>55.501194801959699</v>
      </c>
      <c r="BS284">
        <f t="shared" si="544"/>
        <v>19.3425372377421</v>
      </c>
      <c r="BT284">
        <f t="shared" si="545"/>
        <v>10.0907830164673</v>
      </c>
      <c r="BU284">
        <f t="shared" si="546"/>
        <v>5.1026161468837801</v>
      </c>
      <c r="BV284">
        <f t="shared" si="547"/>
        <v>55.087284023116197</v>
      </c>
      <c r="BW284">
        <f t="shared" si="548"/>
        <v>19.7090272489272</v>
      </c>
      <c r="BX284">
        <f t="shared" si="549"/>
        <v>9.5544445152175399</v>
      </c>
      <c r="BY284">
        <f t="shared" si="550"/>
        <v>4.7400811273073904</v>
      </c>
      <c r="BZ284">
        <f t="shared" si="551"/>
        <v>55.449819042692603</v>
      </c>
      <c r="CA284">
        <f t="shared" si="552"/>
        <v>19.811183924418302</v>
      </c>
      <c r="CB284">
        <f t="shared" si="553"/>
        <v>9.0515752731849197</v>
      </c>
      <c r="CC284">
        <f t="shared" si="554"/>
        <v>4.4720437056802496</v>
      </c>
      <c r="CD284">
        <f t="shared" si="555"/>
        <v>55.717856464319802</v>
      </c>
      <c r="CE284">
        <f t="shared" si="556"/>
        <v>19.895186742796199</v>
      </c>
      <c r="CF284">
        <f t="shared" si="557"/>
        <v>8.5906299016182697</v>
      </c>
      <c r="CG284">
        <f t="shared" si="558"/>
        <v>4.2031542871058303</v>
      </c>
      <c r="CH284">
        <f t="shared" si="559"/>
        <v>55.986745882894198</v>
      </c>
      <c r="CI284">
        <f t="shared" si="560"/>
        <v>20.204769392790201</v>
      </c>
      <c r="CJ284">
        <f t="shared" si="561"/>
        <v>8.1952566013752595</v>
      </c>
      <c r="CK284">
        <f t="shared" si="562"/>
        <v>3.9530819719460202</v>
      </c>
      <c r="CL284">
        <f t="shared" si="563"/>
        <v>56.236818198054003</v>
      </c>
      <c r="CM284">
        <f t="shared" si="564"/>
        <v>20.7122719133631</v>
      </c>
      <c r="CN284">
        <f t="shared" si="565"/>
        <v>7.8148704343292703</v>
      </c>
      <c r="CO284">
        <f t="shared" si="566"/>
        <v>3.6718029904112601</v>
      </c>
      <c r="CP284">
        <f t="shared" si="567"/>
        <v>56.5180971795887</v>
      </c>
      <c r="CQ284">
        <f t="shared" si="568"/>
        <v>20.751483360568599</v>
      </c>
      <c r="CR284">
        <f t="shared" si="569"/>
        <v>7.4793859274201298</v>
      </c>
      <c r="CS284">
        <f t="shared" si="570"/>
        <v>3.5099125026870999</v>
      </c>
      <c r="CT284">
        <f t="shared" si="571"/>
        <v>56.679987667312901</v>
      </c>
      <c r="CU284">
        <f t="shared" ref="CU284:CU347" si="572">SQRT((C260-C284)^2+(D260-D284)^2)/5.73/0.792</f>
        <v>20.840607234915701</v>
      </c>
      <c r="CV284">
        <f t="shared" ref="CV284:CV347" si="573">SQRT((E260-E284)^2+(F260-F284)^2)/5.73/0.792</f>
        <v>7.12343747408043</v>
      </c>
      <c r="CW284">
        <f t="shared" ref="CW284:CW347" si="574">ASIN((CV260*SIN(A284/180*PI())/CU284))*180/PI()</f>
        <v>3.3571880232637699</v>
      </c>
      <c r="CX284">
        <f t="shared" ref="CX284:CX347" si="575">ABS(ABS(B284)-ABS(CW284))</f>
        <v>56.832712146736199</v>
      </c>
      <c r="CY284">
        <f t="shared" si="456"/>
        <v>21.0053482888469</v>
      </c>
      <c r="CZ284">
        <f t="shared" si="457"/>
        <v>6.8424719429384098</v>
      </c>
      <c r="DA284">
        <f t="shared" si="458"/>
        <v>3.1979822515682002</v>
      </c>
      <c r="DB284">
        <f t="shared" si="459"/>
        <v>56.991917918431803</v>
      </c>
      <c r="DC284">
        <f t="shared" si="460"/>
        <v>21.1010751422358</v>
      </c>
      <c r="DD284">
        <f t="shared" si="461"/>
        <v>6.5249324791666403</v>
      </c>
      <c r="DE284">
        <f t="shared" si="462"/>
        <v>3.0328233697800799</v>
      </c>
      <c r="DF284">
        <f t="shared" si="463"/>
        <v>57.157076800219897</v>
      </c>
      <c r="DG284">
        <f t="shared" si="464"/>
        <v>20.3195538406715</v>
      </c>
      <c r="DH284">
        <f t="shared" si="465"/>
        <v>6.7501235142649296</v>
      </c>
      <c r="DI284">
        <f t="shared" si="466"/>
        <v>2.6230179831220801</v>
      </c>
      <c r="DJ284">
        <f t="shared" si="467"/>
        <v>57.566882186877898</v>
      </c>
      <c r="DK284">
        <f t="shared" si="468"/>
        <v>20.371324689575701</v>
      </c>
      <c r="DL284">
        <f t="shared" si="469"/>
        <v>6.50903421288871</v>
      </c>
      <c r="DM284">
        <f t="shared" si="470"/>
        <v>2.5228611377605699</v>
      </c>
      <c r="DN284">
        <f t="shared" si="471"/>
        <v>57.667039032239401</v>
      </c>
      <c r="DO284">
        <f t="shared" si="472"/>
        <v>22.043891868694601</v>
      </c>
      <c r="DP284">
        <f t="shared" si="473"/>
        <v>7.0668371729975004</v>
      </c>
      <c r="DQ284">
        <f t="shared" si="474"/>
        <v>1.6309703446333801</v>
      </c>
      <c r="DR284">
        <f t="shared" si="475"/>
        <v>58.558929825366597</v>
      </c>
      <c r="DS284">
        <f t="shared" si="476"/>
        <v>22.3260742841858</v>
      </c>
      <c r="DT284">
        <f t="shared" si="477"/>
        <v>6.96057188028837</v>
      </c>
      <c r="DU284">
        <f t="shared" si="478"/>
        <v>1.2616878144853201</v>
      </c>
      <c r="DV284">
        <f t="shared" si="479"/>
        <v>58.928212355514702</v>
      </c>
    </row>
    <row r="285" spans="1:126" x14ac:dyDescent="0.15">
      <c r="A285">
        <v>131.4458764</v>
      </c>
      <c r="B285">
        <v>-53.803219939999998</v>
      </c>
      <c r="C285">
        <v>448</v>
      </c>
      <c r="D285">
        <v>70</v>
      </c>
      <c r="E285">
        <v>373.20520019999998</v>
      </c>
      <c r="F285">
        <v>211.12347410000001</v>
      </c>
      <c r="G285">
        <f t="shared" si="480"/>
        <v>29.6466846400976</v>
      </c>
      <c r="H285">
        <f t="shared" si="481"/>
        <v>0.49392382448399602</v>
      </c>
      <c r="I285">
        <f t="shared" si="482"/>
        <v>5.3930633405352699</v>
      </c>
      <c r="J285">
        <f t="shared" si="483"/>
        <v>48.410156599464699</v>
      </c>
      <c r="K285">
        <f t="shared" si="484"/>
        <v>22.437149966255699</v>
      </c>
      <c r="L285">
        <f t="shared" si="485"/>
        <v>2.1046973446119601</v>
      </c>
      <c r="M285">
        <f t="shared" si="486"/>
        <v>39.173466039741903</v>
      </c>
      <c r="N285">
        <f t="shared" si="487"/>
        <v>14.6297539002581</v>
      </c>
      <c r="O285">
        <f t="shared" si="488"/>
        <v>22.575226038510198</v>
      </c>
      <c r="P285">
        <f t="shared" si="489"/>
        <v>7.3971684522795602</v>
      </c>
      <c r="Q285">
        <f t="shared" si="490"/>
        <v>45.394023579297098</v>
      </c>
      <c r="R285">
        <f t="shared" si="491"/>
        <v>8.4091963607029108</v>
      </c>
      <c r="S285">
        <f t="shared" si="492"/>
        <v>21.684408835550201</v>
      </c>
      <c r="T285">
        <f t="shared" si="493"/>
        <v>10.4979510698158</v>
      </c>
      <c r="U285">
        <f t="shared" si="494"/>
        <v>68.486089506663205</v>
      </c>
      <c r="V285">
        <f t="shared" si="495"/>
        <v>14.6828695666632</v>
      </c>
      <c r="W285">
        <f t="shared" si="496"/>
        <v>21.416739892449701</v>
      </c>
      <c r="X285">
        <f t="shared" si="497"/>
        <v>11.728508773135699</v>
      </c>
      <c r="Y285">
        <f t="shared" si="498"/>
        <v>52.532583778825902</v>
      </c>
      <c r="Z285">
        <f t="shared" si="499"/>
        <v>1.27063616117409</v>
      </c>
      <c r="AA285">
        <f t="shared" si="500"/>
        <v>21.769332126198201</v>
      </c>
      <c r="AB285">
        <f t="shared" si="501"/>
        <v>14.397177111558401</v>
      </c>
      <c r="AC285">
        <f t="shared" si="502"/>
        <v>32.156895450776503</v>
      </c>
      <c r="AD285">
        <f t="shared" si="503"/>
        <v>21.646324489223499</v>
      </c>
      <c r="AE285">
        <f t="shared" si="504"/>
        <v>20.991431124180899</v>
      </c>
      <c r="AF285">
        <f t="shared" si="505"/>
        <v>18.266361067176501</v>
      </c>
      <c r="AG285">
        <f t="shared" si="506"/>
        <v>15.3561592733731</v>
      </c>
      <c r="AH285">
        <f t="shared" si="507"/>
        <v>38.447060666626903</v>
      </c>
      <c r="AI285">
        <f t="shared" si="508"/>
        <v>21.0918823490716</v>
      </c>
      <c r="AJ285">
        <f t="shared" si="509"/>
        <v>18.6687568497813</v>
      </c>
      <c r="AK285">
        <f t="shared" si="510"/>
        <v>7.1152786250534703</v>
      </c>
      <c r="AL285">
        <f t="shared" si="511"/>
        <v>46.687941314946499</v>
      </c>
      <c r="AM285">
        <f t="shared" si="512"/>
        <v>21.186567686545398</v>
      </c>
      <c r="AN285">
        <f t="shared" si="513"/>
        <v>18.968024107442599</v>
      </c>
      <c r="AO285">
        <f t="shared" si="514"/>
        <v>0.33709701931124803</v>
      </c>
      <c r="AP285">
        <f t="shared" si="515"/>
        <v>53.466122920688697</v>
      </c>
      <c r="AQ285">
        <f t="shared" si="516"/>
        <v>20.974702009680001</v>
      </c>
      <c r="AR285">
        <f t="shared" si="517"/>
        <v>17.071221696698299</v>
      </c>
      <c r="AS285">
        <f t="shared" si="518"/>
        <v>0.37045480246835699</v>
      </c>
      <c r="AT285">
        <f t="shared" si="519"/>
        <v>53.432765137531597</v>
      </c>
      <c r="AU285">
        <f t="shared" si="520"/>
        <v>21.2030606600993</v>
      </c>
      <c r="AV285">
        <f t="shared" si="521"/>
        <v>15.739209047112601</v>
      </c>
      <c r="AW285">
        <f t="shared" si="522"/>
        <v>0.10833106141538799</v>
      </c>
      <c r="AX285">
        <f t="shared" si="523"/>
        <v>53.694888878584599</v>
      </c>
      <c r="AY285">
        <f t="shared" si="524"/>
        <v>21.025015322291999</v>
      </c>
      <c r="AZ285">
        <f t="shared" si="525"/>
        <v>14.404358663632101</v>
      </c>
      <c r="BA285">
        <f t="shared" si="526"/>
        <v>0.139004273249759</v>
      </c>
      <c r="BB285">
        <f t="shared" si="527"/>
        <v>53.664215666750202</v>
      </c>
      <c r="BC285">
        <f t="shared" si="528"/>
        <v>20.311838046709401</v>
      </c>
      <c r="BD285">
        <f t="shared" si="529"/>
        <v>13.3070865067147</v>
      </c>
      <c r="BE285">
        <f t="shared" si="530"/>
        <v>0.23359038703778101</v>
      </c>
      <c r="BF285">
        <f t="shared" si="531"/>
        <v>53.569629552962198</v>
      </c>
      <c r="BG285">
        <f t="shared" si="532"/>
        <v>20.222809719217899</v>
      </c>
      <c r="BH285">
        <f t="shared" si="533"/>
        <v>12.3168199337799</v>
      </c>
      <c r="BI285">
        <f t="shared" si="534"/>
        <v>3.60089979742818</v>
      </c>
      <c r="BJ285">
        <f t="shared" si="535"/>
        <v>50.2023201425718</v>
      </c>
      <c r="BK285">
        <f t="shared" si="536"/>
        <v>20.145672610448901</v>
      </c>
      <c r="BL285">
        <f t="shared" si="537"/>
        <v>11.501680345940599</v>
      </c>
      <c r="BM285">
        <f t="shared" si="538"/>
        <v>8.9208475003002103</v>
      </c>
      <c r="BN285">
        <f t="shared" si="539"/>
        <v>44.8823724396998</v>
      </c>
      <c r="BO285">
        <f t="shared" si="540"/>
        <v>19.900567485708301</v>
      </c>
      <c r="BP285">
        <f t="shared" si="541"/>
        <v>10.7511097554474</v>
      </c>
      <c r="BQ285">
        <f t="shared" si="542"/>
        <v>18.129765653177699</v>
      </c>
      <c r="BR285">
        <f t="shared" si="543"/>
        <v>35.673454286822299</v>
      </c>
      <c r="BS285">
        <f t="shared" si="544"/>
        <v>18.729945868902</v>
      </c>
      <c r="BT285">
        <f t="shared" si="545"/>
        <v>10.1200483477301</v>
      </c>
      <c r="BU285">
        <f t="shared" si="546"/>
        <v>22.495247914419799</v>
      </c>
      <c r="BV285">
        <f t="shared" si="547"/>
        <v>31.307972025580199</v>
      </c>
      <c r="BW285">
        <f t="shared" si="548"/>
        <v>19.861728137871498</v>
      </c>
      <c r="BX285">
        <f t="shared" si="549"/>
        <v>9.5578234395228296</v>
      </c>
      <c r="BY285">
        <f t="shared" si="550"/>
        <v>20.0967986927485</v>
      </c>
      <c r="BZ285">
        <f t="shared" si="551"/>
        <v>33.706421247251498</v>
      </c>
      <c r="CA285">
        <f t="shared" si="552"/>
        <v>20.171592955728102</v>
      </c>
      <c r="CB285">
        <f t="shared" si="553"/>
        <v>9.0777610458109006</v>
      </c>
      <c r="CC285">
        <f t="shared" si="554"/>
        <v>18.711471000434699</v>
      </c>
      <c r="CD285">
        <f t="shared" si="555"/>
        <v>35.091748939565299</v>
      </c>
      <c r="CE285">
        <f t="shared" si="556"/>
        <v>20.2245736696525</v>
      </c>
      <c r="CF285">
        <f t="shared" si="557"/>
        <v>8.6238694390141593</v>
      </c>
      <c r="CG285">
        <f t="shared" si="558"/>
        <v>17.717110225207701</v>
      </c>
      <c r="CH285">
        <f t="shared" si="559"/>
        <v>36.0861097147923</v>
      </c>
      <c r="CI285">
        <f t="shared" si="560"/>
        <v>20.2799618476344</v>
      </c>
      <c r="CJ285">
        <f t="shared" si="561"/>
        <v>8.2052461422601297</v>
      </c>
      <c r="CK285">
        <f t="shared" si="562"/>
        <v>16.719919935846399</v>
      </c>
      <c r="CL285">
        <f t="shared" si="563"/>
        <v>37.0833000041536</v>
      </c>
      <c r="CM285">
        <f t="shared" si="564"/>
        <v>20.5512261467521</v>
      </c>
      <c r="CN285">
        <f t="shared" si="565"/>
        <v>7.8453593470757896</v>
      </c>
      <c r="CO285">
        <f t="shared" si="566"/>
        <v>15.7437966715414</v>
      </c>
      <c r="CP285">
        <f t="shared" si="567"/>
        <v>38.059423268458602</v>
      </c>
      <c r="CQ285">
        <f t="shared" si="568"/>
        <v>21.013521803596401</v>
      </c>
      <c r="CR285">
        <f t="shared" si="569"/>
        <v>7.49673002179685</v>
      </c>
      <c r="CS285">
        <f t="shared" si="570"/>
        <v>14.6803228373815</v>
      </c>
      <c r="CT285">
        <f t="shared" si="571"/>
        <v>39.122897102618502</v>
      </c>
      <c r="CU285">
        <f t="shared" si="572"/>
        <v>21.035405172639301</v>
      </c>
      <c r="CV285">
        <f t="shared" si="573"/>
        <v>7.1884790003122596</v>
      </c>
      <c r="CW285">
        <f t="shared" si="574"/>
        <v>14.0475561240217</v>
      </c>
      <c r="CX285">
        <f t="shared" si="575"/>
        <v>39.755663815978302</v>
      </c>
      <c r="CY285">
        <f t="shared" ref="CY285:CY348" si="576">SQRT((C260-C285)^2+(D260-D285)^2)/5.73/0.825</f>
        <v>21.095694289823498</v>
      </c>
      <c r="CZ285">
        <f t="shared" ref="CZ285:CZ348" si="577">SQRT((E260-E285)^2+(F260-F285)^2)/5.73/0.825</f>
        <v>6.8584030009841896</v>
      </c>
      <c r="DA285">
        <f t="shared" ref="DA285:DA348" si="578">ASIN((CZ260*SIN(A285/180*PI())/CY285))*180/PI()</f>
        <v>13.4693770430495</v>
      </c>
      <c r="DB285">
        <f t="shared" ref="DB285:DB348" si="579">ABS(ABS(B285)-ABS(DA285))</f>
        <v>40.3338428969505</v>
      </c>
      <c r="DC285">
        <f t="shared" si="460"/>
        <v>21.2359326428004</v>
      </c>
      <c r="DD285">
        <f t="shared" si="461"/>
        <v>6.5984373790842596</v>
      </c>
      <c r="DE285">
        <f t="shared" si="462"/>
        <v>12.8574045412999</v>
      </c>
      <c r="DF285">
        <f t="shared" si="463"/>
        <v>40.945815398700098</v>
      </c>
      <c r="DG285">
        <f t="shared" si="464"/>
        <v>21.307547068078399</v>
      </c>
      <c r="DH285">
        <f t="shared" si="465"/>
        <v>6.3017112723787996</v>
      </c>
      <c r="DI285">
        <f t="shared" si="466"/>
        <v>12.2406905702668</v>
      </c>
      <c r="DJ285">
        <f t="shared" si="467"/>
        <v>41.562529369733198</v>
      </c>
      <c r="DK285">
        <f t="shared" si="468"/>
        <v>20.546563244218401</v>
      </c>
      <c r="DL285">
        <f t="shared" si="469"/>
        <v>6.5268112749085399</v>
      </c>
      <c r="DM285">
        <f t="shared" si="470"/>
        <v>10.546588909021899</v>
      </c>
      <c r="DN285">
        <f t="shared" si="471"/>
        <v>43.256631030978099</v>
      </c>
      <c r="DO285">
        <f t="shared" si="472"/>
        <v>20.587488053157202</v>
      </c>
      <c r="DP285">
        <f t="shared" si="473"/>
        <v>6.3017358248031003</v>
      </c>
      <c r="DQ285">
        <f t="shared" si="474"/>
        <v>10.0929907705488</v>
      </c>
      <c r="DR285">
        <f t="shared" si="475"/>
        <v>43.710229169451203</v>
      </c>
      <c r="DS285">
        <f t="shared" si="476"/>
        <v>22.1892488269213</v>
      </c>
      <c r="DT285">
        <f t="shared" si="477"/>
        <v>6.8474837525288104</v>
      </c>
      <c r="DU285">
        <f t="shared" si="478"/>
        <v>6.5318446739372504</v>
      </c>
      <c r="DV285">
        <f t="shared" si="479"/>
        <v>47.271375266062698</v>
      </c>
    </row>
    <row r="286" spans="1:126" x14ac:dyDescent="0.15">
      <c r="A286">
        <v>141.9237607</v>
      </c>
      <c r="B286">
        <v>-64.78176646</v>
      </c>
      <c r="C286">
        <v>451</v>
      </c>
      <c r="D286">
        <v>71</v>
      </c>
      <c r="E286">
        <v>373.19210820000001</v>
      </c>
      <c r="F286">
        <v>211.12457280000001</v>
      </c>
      <c r="G286">
        <f t="shared" si="480"/>
        <v>16.5730005406893</v>
      </c>
      <c r="H286">
        <f t="shared" si="481"/>
        <v>6.8854306539502502E-2</v>
      </c>
      <c r="I286">
        <f t="shared" si="482"/>
        <v>1.05314104889911</v>
      </c>
      <c r="J286">
        <f t="shared" si="483"/>
        <v>63.7286254111009</v>
      </c>
      <c r="K286">
        <f t="shared" si="484"/>
        <v>22.746642516903702</v>
      </c>
      <c r="L286">
        <f t="shared" si="485"/>
        <v>0.26781816122045499</v>
      </c>
      <c r="M286">
        <f t="shared" si="486"/>
        <v>17.139787973745399</v>
      </c>
      <c r="N286">
        <f t="shared" si="487"/>
        <v>47.641978486254601</v>
      </c>
      <c r="O286">
        <f t="shared" si="488"/>
        <v>20.099342907242399</v>
      </c>
      <c r="P286">
        <f t="shared" si="489"/>
        <v>1.42116859468235</v>
      </c>
      <c r="Q286">
        <f t="shared" si="490"/>
        <v>33.862500268419197</v>
      </c>
      <c r="R286">
        <f t="shared" si="491"/>
        <v>30.9192661915808</v>
      </c>
      <c r="S286">
        <f t="shared" si="492"/>
        <v>20.904580227460301</v>
      </c>
      <c r="T286">
        <f t="shared" si="493"/>
        <v>5.5618975636238899</v>
      </c>
      <c r="U286">
        <f t="shared" si="494"/>
        <v>51.547850533568003</v>
      </c>
      <c r="V286">
        <f t="shared" si="495"/>
        <v>13.233915926431999</v>
      </c>
      <c r="W286">
        <f t="shared" si="496"/>
        <v>20.536768564120401</v>
      </c>
      <c r="X286">
        <f t="shared" si="497"/>
        <v>8.4080265392974294</v>
      </c>
      <c r="Y286">
        <f t="shared" si="498"/>
        <v>51.216698368953303</v>
      </c>
      <c r="Z286">
        <f t="shared" si="499"/>
        <v>13.565068091046699</v>
      </c>
      <c r="AA286">
        <f t="shared" si="500"/>
        <v>20.557942055265698</v>
      </c>
      <c r="AB286">
        <f t="shared" si="501"/>
        <v>9.7816043079838497</v>
      </c>
      <c r="AC286">
        <f t="shared" si="502"/>
        <v>35.3918552478764</v>
      </c>
      <c r="AD286">
        <f t="shared" si="503"/>
        <v>29.3899112121236</v>
      </c>
      <c r="AE286">
        <f t="shared" si="504"/>
        <v>20.991431124180899</v>
      </c>
      <c r="AF286">
        <f t="shared" si="505"/>
        <v>12.347853866815401</v>
      </c>
      <c r="AG286">
        <f t="shared" si="506"/>
        <v>22.980621306312099</v>
      </c>
      <c r="AH286">
        <f t="shared" si="507"/>
        <v>41.801145153687898</v>
      </c>
      <c r="AI286">
        <f t="shared" si="508"/>
        <v>20.418114669575999</v>
      </c>
      <c r="AJ286">
        <f t="shared" si="509"/>
        <v>15.988943345772</v>
      </c>
      <c r="AK286">
        <f t="shared" si="510"/>
        <v>11.222303560793801</v>
      </c>
      <c r="AL286">
        <f t="shared" si="511"/>
        <v>53.559462899206203</v>
      </c>
      <c r="AM286">
        <f t="shared" si="512"/>
        <v>20.557942055265698</v>
      </c>
      <c r="AN286">
        <f t="shared" si="513"/>
        <v>16.599234122292899</v>
      </c>
      <c r="AO286">
        <f t="shared" si="514"/>
        <v>5.3200240207859997</v>
      </c>
      <c r="AP286">
        <f t="shared" si="515"/>
        <v>59.461742439213999</v>
      </c>
      <c r="AQ286">
        <f t="shared" si="516"/>
        <v>20.686030160884201</v>
      </c>
      <c r="AR286">
        <f t="shared" si="517"/>
        <v>17.0749819537027</v>
      </c>
      <c r="AS286">
        <f t="shared" si="518"/>
        <v>0.30905333993109202</v>
      </c>
      <c r="AT286">
        <f t="shared" si="519"/>
        <v>64.472713120068903</v>
      </c>
      <c r="AU286">
        <f t="shared" si="520"/>
        <v>20.538569284750199</v>
      </c>
      <c r="AV286">
        <f t="shared" si="521"/>
        <v>15.522710867002401</v>
      </c>
      <c r="AW286">
        <f t="shared" si="522"/>
        <v>0.29818214669512</v>
      </c>
      <c r="AX286">
        <f t="shared" si="523"/>
        <v>64.483584313304902</v>
      </c>
      <c r="AY286">
        <f t="shared" si="524"/>
        <v>20.788119264319899</v>
      </c>
      <c r="AZ286">
        <f t="shared" si="525"/>
        <v>14.4307282002653</v>
      </c>
      <c r="BA286">
        <f t="shared" si="526"/>
        <v>0.172281127878576</v>
      </c>
      <c r="BB286">
        <f t="shared" si="527"/>
        <v>64.609485332121395</v>
      </c>
      <c r="BC286">
        <f t="shared" si="528"/>
        <v>20.655206555748499</v>
      </c>
      <c r="BD286">
        <f t="shared" si="529"/>
        <v>13.299208101272701</v>
      </c>
      <c r="BE286">
        <f t="shared" si="530"/>
        <v>0.19378066062024801</v>
      </c>
      <c r="BF286">
        <f t="shared" si="531"/>
        <v>64.587985799379794</v>
      </c>
      <c r="BG286">
        <f t="shared" si="532"/>
        <v>20.020700648972898</v>
      </c>
      <c r="BH286">
        <f t="shared" si="533"/>
        <v>12.3592381219185</v>
      </c>
      <c r="BI286">
        <f t="shared" si="534"/>
        <v>0.48086301534971099</v>
      </c>
      <c r="BJ286">
        <f t="shared" si="535"/>
        <v>64.300903444650302</v>
      </c>
      <c r="BK286">
        <f t="shared" si="536"/>
        <v>19.956594493747101</v>
      </c>
      <c r="BL286">
        <f t="shared" si="537"/>
        <v>11.4981739839954</v>
      </c>
      <c r="BM286">
        <f t="shared" si="538"/>
        <v>2.8011423125116601</v>
      </c>
      <c r="BN286">
        <f t="shared" si="539"/>
        <v>61.9806241474883</v>
      </c>
      <c r="BO286">
        <f t="shared" si="540"/>
        <v>19.900567485708301</v>
      </c>
      <c r="BP286">
        <f t="shared" si="541"/>
        <v>10.785167814935299</v>
      </c>
      <c r="BQ286">
        <f t="shared" si="542"/>
        <v>9.1138042518609801</v>
      </c>
      <c r="BR286">
        <f t="shared" si="543"/>
        <v>55.667962208139002</v>
      </c>
      <c r="BS286">
        <f t="shared" si="544"/>
        <v>19.687192009154401</v>
      </c>
      <c r="BT286">
        <f t="shared" si="545"/>
        <v>10.1208864406595</v>
      </c>
      <c r="BU286">
        <f t="shared" si="546"/>
        <v>14.096969853369201</v>
      </c>
      <c r="BV286">
        <f t="shared" si="547"/>
        <v>50.684796606630798</v>
      </c>
      <c r="BW286">
        <f t="shared" si="548"/>
        <v>18.593459119756901</v>
      </c>
      <c r="BX286">
        <f t="shared" si="549"/>
        <v>9.5598994019102506</v>
      </c>
      <c r="BY286">
        <f t="shared" si="550"/>
        <v>17.548833132854401</v>
      </c>
      <c r="BZ286">
        <f t="shared" si="551"/>
        <v>47.232933327145602</v>
      </c>
      <c r="CA286">
        <f t="shared" si="552"/>
        <v>19.6817104967155</v>
      </c>
      <c r="CB286">
        <f t="shared" si="553"/>
        <v>9.0567468018097106</v>
      </c>
      <c r="CC286">
        <f t="shared" si="554"/>
        <v>15.682650910234599</v>
      </c>
      <c r="CD286">
        <f t="shared" si="555"/>
        <v>49.099115549765401</v>
      </c>
      <c r="CE286">
        <f t="shared" si="556"/>
        <v>19.9881021618957</v>
      </c>
      <c r="CF286">
        <f t="shared" si="557"/>
        <v>8.6257463582924601</v>
      </c>
      <c r="CG286">
        <f t="shared" si="558"/>
        <v>14.674872575874801</v>
      </c>
      <c r="CH286">
        <f t="shared" si="559"/>
        <v>50.106893884125199</v>
      </c>
      <c r="CI286">
        <f t="shared" si="560"/>
        <v>20.051957357060399</v>
      </c>
      <c r="CJ286">
        <f t="shared" si="561"/>
        <v>8.2149931470694</v>
      </c>
      <c r="CK286">
        <f t="shared" si="562"/>
        <v>13.873239884314</v>
      </c>
      <c r="CL286">
        <f t="shared" si="563"/>
        <v>50.908526575685997</v>
      </c>
      <c r="CM286">
        <f t="shared" si="564"/>
        <v>20.113553089927301</v>
      </c>
      <c r="CN286">
        <f t="shared" si="565"/>
        <v>7.8339734807008501</v>
      </c>
      <c r="CO286">
        <f t="shared" si="566"/>
        <v>13.169425466525899</v>
      </c>
      <c r="CP286">
        <f t="shared" si="567"/>
        <v>51.612340993474099</v>
      </c>
      <c r="CQ286">
        <f t="shared" si="568"/>
        <v>20.381304558483802</v>
      </c>
      <c r="CR286">
        <f t="shared" si="569"/>
        <v>7.5058808908456198</v>
      </c>
      <c r="CS286">
        <f t="shared" si="570"/>
        <v>12.4523816184788</v>
      </c>
      <c r="CT286">
        <f t="shared" si="571"/>
        <v>52.329384841521197</v>
      </c>
      <c r="CU286">
        <f t="shared" si="572"/>
        <v>20.832451125211101</v>
      </c>
      <c r="CV286">
        <f t="shared" si="573"/>
        <v>7.1859122277006202</v>
      </c>
      <c r="CW286">
        <f t="shared" si="574"/>
        <v>11.6277256058828</v>
      </c>
      <c r="CX286">
        <f t="shared" si="575"/>
        <v>53.154040854117198</v>
      </c>
      <c r="CY286">
        <f t="shared" si="576"/>
        <v>20.861053385494799</v>
      </c>
      <c r="CZ286">
        <f t="shared" si="577"/>
        <v>6.9024257443267301</v>
      </c>
      <c r="DA286">
        <f t="shared" si="578"/>
        <v>11.1304512754668</v>
      </c>
      <c r="DB286">
        <f t="shared" si="579"/>
        <v>53.651315184533203</v>
      </c>
      <c r="DC286">
        <f t="shared" ref="DC286:DC349" si="580">SQRT((C260-C286)^2+(D260-D286)^2)/5.73/0.858</f>
        <v>20.926833616225998</v>
      </c>
      <c r="DD286">
        <f t="shared" ref="DD286:DD349" si="581">SQRT((E260-E286)^2+(F260-F286)^2)/5.73/0.858</f>
        <v>6.5960505054851204</v>
      </c>
      <c r="DE286">
        <f t="shared" ref="DE286:DE349" si="582">ASIN((DD260*SIN(A286/180*PI())/DC286))*180/PI()</f>
        <v>10.7083985210063</v>
      </c>
      <c r="DF286">
        <f t="shared" ref="DF286:DF349" si="583">ABS(ABS(B286)-ABS(DE286))</f>
        <v>54.073367938993698</v>
      </c>
      <c r="DG286">
        <f t="shared" si="464"/>
        <v>21.068535750406699</v>
      </c>
      <c r="DH286">
        <f t="shared" si="465"/>
        <v>6.3554301762558598</v>
      </c>
      <c r="DI286">
        <f t="shared" si="466"/>
        <v>10.2601030710809</v>
      </c>
      <c r="DJ286">
        <f t="shared" si="467"/>
        <v>54.521663388919102</v>
      </c>
      <c r="DK286">
        <f t="shared" si="468"/>
        <v>21.143827155861601</v>
      </c>
      <c r="DL286">
        <f t="shared" si="469"/>
        <v>6.0779478956139803</v>
      </c>
      <c r="DM286">
        <f t="shared" si="470"/>
        <v>9.7731220936456609</v>
      </c>
      <c r="DN286">
        <f t="shared" si="471"/>
        <v>55.008644366354297</v>
      </c>
      <c r="DO286">
        <f t="shared" si="472"/>
        <v>20.414729667728398</v>
      </c>
      <c r="DP286">
        <f t="shared" si="473"/>
        <v>6.3027766708644899</v>
      </c>
      <c r="DQ286">
        <f t="shared" si="474"/>
        <v>8.4146588926755808</v>
      </c>
      <c r="DR286">
        <f t="shared" si="475"/>
        <v>56.367107567324403</v>
      </c>
      <c r="DS286">
        <f t="shared" si="476"/>
        <v>20.458691796745601</v>
      </c>
      <c r="DT286">
        <f t="shared" si="477"/>
        <v>6.0926715654151602</v>
      </c>
      <c r="DU286">
        <f t="shared" si="478"/>
        <v>8.0625478426576294</v>
      </c>
      <c r="DV286">
        <f t="shared" si="479"/>
        <v>56.719218617342399</v>
      </c>
    </row>
    <row r="287" spans="1:126" x14ac:dyDescent="0.15">
      <c r="A287">
        <v>144.39915970000001</v>
      </c>
      <c r="B287">
        <v>-56.933549059999997</v>
      </c>
      <c r="C287">
        <v>456</v>
      </c>
      <c r="D287">
        <v>74</v>
      </c>
      <c r="E287">
        <v>373.17706299999998</v>
      </c>
      <c r="F287">
        <v>211.12803650000001</v>
      </c>
      <c r="G287">
        <f t="shared" si="480"/>
        <v>30.559103055124801</v>
      </c>
      <c r="H287">
        <f t="shared" si="481"/>
        <v>8.0912107885043105E-2</v>
      </c>
      <c r="I287">
        <f t="shared" si="482"/>
        <v>7.5151368877782607E-2</v>
      </c>
      <c r="J287">
        <f t="shared" si="483"/>
        <v>56.8583976911222</v>
      </c>
      <c r="K287">
        <f t="shared" si="484"/>
        <v>23.650832698712701</v>
      </c>
      <c r="L287">
        <f t="shared" si="485"/>
        <v>7.5373348418362296E-2</v>
      </c>
      <c r="M287">
        <f t="shared" si="486"/>
        <v>2.9695040820647098</v>
      </c>
      <c r="N287">
        <f t="shared" si="487"/>
        <v>53.964044977935302</v>
      </c>
      <c r="O287">
        <f t="shared" si="488"/>
        <v>25.423881223854501</v>
      </c>
      <c r="P287">
        <f t="shared" si="489"/>
        <v>0.19834439995656999</v>
      </c>
      <c r="Q287">
        <f t="shared" si="490"/>
        <v>18.470971475929399</v>
      </c>
      <c r="R287">
        <f t="shared" si="491"/>
        <v>38.462577584070601</v>
      </c>
      <c r="S287">
        <f t="shared" si="492"/>
        <v>22.746642516903702</v>
      </c>
      <c r="T287">
        <f t="shared" si="493"/>
        <v>1.0835333771264899</v>
      </c>
      <c r="U287">
        <f t="shared" si="494"/>
        <v>31.720573847211199</v>
      </c>
      <c r="V287">
        <f t="shared" si="495"/>
        <v>25.212975212788798</v>
      </c>
      <c r="W287">
        <f t="shared" si="496"/>
        <v>22.881493101469101</v>
      </c>
      <c r="X287">
        <f t="shared" si="497"/>
        <v>4.46394866365008</v>
      </c>
      <c r="Y287">
        <f t="shared" si="498"/>
        <v>40.678690250594698</v>
      </c>
      <c r="Z287">
        <f t="shared" si="499"/>
        <v>16.254858809405299</v>
      </c>
      <c r="AA287">
        <f t="shared" si="500"/>
        <v>22.2458960708727</v>
      </c>
      <c r="AB287">
        <f t="shared" si="501"/>
        <v>7.0174569202199404</v>
      </c>
      <c r="AC287">
        <f t="shared" si="502"/>
        <v>34.476753744845098</v>
      </c>
      <c r="AD287">
        <f t="shared" si="503"/>
        <v>22.456795315154899</v>
      </c>
      <c r="AE287">
        <f t="shared" si="504"/>
        <v>22.026366487784699</v>
      </c>
      <c r="AF287">
        <f t="shared" si="505"/>
        <v>8.3932810152405697</v>
      </c>
      <c r="AG287">
        <f t="shared" si="506"/>
        <v>25.870863843829699</v>
      </c>
      <c r="AH287">
        <f t="shared" si="507"/>
        <v>31.062685216170301</v>
      </c>
      <c r="AI287">
        <f t="shared" si="508"/>
        <v>22.221873597191301</v>
      </c>
      <c r="AJ287">
        <f t="shared" si="509"/>
        <v>10.812887129600499</v>
      </c>
      <c r="AK287">
        <f t="shared" si="510"/>
        <v>17.640425036491798</v>
      </c>
      <c r="AL287">
        <f t="shared" si="511"/>
        <v>39.293124023508199</v>
      </c>
      <c r="AM287">
        <f t="shared" si="512"/>
        <v>21.574158984476298</v>
      </c>
      <c r="AN287">
        <f t="shared" si="513"/>
        <v>14.219422269384999</v>
      </c>
      <c r="AO287">
        <f t="shared" si="514"/>
        <v>8.8476513718914003</v>
      </c>
      <c r="AP287">
        <f t="shared" si="515"/>
        <v>48.085897688108602</v>
      </c>
      <c r="AQ287">
        <f t="shared" si="516"/>
        <v>21.585839158029</v>
      </c>
      <c r="AR287">
        <f t="shared" si="517"/>
        <v>14.945231087323201</v>
      </c>
      <c r="AS287">
        <f t="shared" si="518"/>
        <v>4.3022314958851604</v>
      </c>
      <c r="AT287">
        <f t="shared" si="519"/>
        <v>52.631317564114802</v>
      </c>
      <c r="AU287">
        <f t="shared" si="520"/>
        <v>21.607993359818298</v>
      </c>
      <c r="AV287">
        <f t="shared" si="521"/>
        <v>15.527575876692</v>
      </c>
      <c r="AW287">
        <f t="shared" si="522"/>
        <v>0.25387923358697001</v>
      </c>
      <c r="AX287">
        <f t="shared" si="523"/>
        <v>56.679669826412997</v>
      </c>
      <c r="AY287">
        <f t="shared" si="524"/>
        <v>21.3958716201074</v>
      </c>
      <c r="AZ287">
        <f t="shared" si="525"/>
        <v>14.233611220301</v>
      </c>
      <c r="BA287">
        <f t="shared" si="526"/>
        <v>0.26252060517791498</v>
      </c>
      <c r="BB287">
        <f t="shared" si="527"/>
        <v>56.6710284548221</v>
      </c>
      <c r="BC287">
        <f t="shared" si="528"/>
        <v>21.560754545047701</v>
      </c>
      <c r="BD287">
        <f t="shared" si="529"/>
        <v>13.324775418391001</v>
      </c>
      <c r="BE287">
        <f t="shared" si="530"/>
        <v>0.12521278009544001</v>
      </c>
      <c r="BF287">
        <f t="shared" si="531"/>
        <v>56.808336279904601</v>
      </c>
      <c r="BG287">
        <f t="shared" si="532"/>
        <v>21.382065529014799</v>
      </c>
      <c r="BH287">
        <f t="shared" si="533"/>
        <v>12.353071982664099</v>
      </c>
      <c r="BI287">
        <f t="shared" si="534"/>
        <v>0.15312648908627599</v>
      </c>
      <c r="BJ287">
        <f t="shared" si="535"/>
        <v>56.7804225709137</v>
      </c>
      <c r="BK287">
        <f t="shared" si="536"/>
        <v>20.7415390626442</v>
      </c>
      <c r="BL287">
        <f t="shared" si="537"/>
        <v>11.5388288708851</v>
      </c>
      <c r="BM287">
        <f t="shared" si="538"/>
        <v>2.5451074944588399</v>
      </c>
      <c r="BN287">
        <f t="shared" si="539"/>
        <v>54.3884415655412</v>
      </c>
      <c r="BO287">
        <f t="shared" si="540"/>
        <v>20.636325663424799</v>
      </c>
      <c r="BP287">
        <f t="shared" si="541"/>
        <v>10.7828516431921</v>
      </c>
      <c r="BQ287">
        <f t="shared" si="542"/>
        <v>6.2359162151997003</v>
      </c>
      <c r="BR287">
        <f t="shared" si="543"/>
        <v>50.697632844800303</v>
      </c>
      <c r="BS287">
        <f t="shared" si="544"/>
        <v>20.543553155327899</v>
      </c>
      <c r="BT287">
        <f t="shared" si="545"/>
        <v>10.153886494021901</v>
      </c>
      <c r="BU287">
        <f t="shared" si="546"/>
        <v>12.7591754608786</v>
      </c>
      <c r="BV287">
        <f t="shared" si="547"/>
        <v>44.174373599121402</v>
      </c>
      <c r="BW287">
        <f t="shared" si="548"/>
        <v>20.306569118323999</v>
      </c>
      <c r="BX287">
        <f t="shared" si="549"/>
        <v>9.5615710638740303</v>
      </c>
      <c r="BY287">
        <f t="shared" si="550"/>
        <v>14.988148020248699</v>
      </c>
      <c r="BZ287">
        <f t="shared" si="551"/>
        <v>41.945401039751303</v>
      </c>
      <c r="CA287">
        <f t="shared" si="552"/>
        <v>19.237802322622699</v>
      </c>
      <c r="CB287">
        <f t="shared" si="553"/>
        <v>9.0595503073585597</v>
      </c>
      <c r="CC287">
        <f t="shared" si="554"/>
        <v>15.129661381540901</v>
      </c>
      <c r="CD287">
        <f t="shared" si="555"/>
        <v>41.803887678459098</v>
      </c>
      <c r="CE287">
        <f t="shared" si="556"/>
        <v>20.238397713419499</v>
      </c>
      <c r="CF287">
        <f t="shared" si="557"/>
        <v>8.6065727919906294</v>
      </c>
      <c r="CG287">
        <f t="shared" si="558"/>
        <v>13.6346189827772</v>
      </c>
      <c r="CH287">
        <f t="shared" si="559"/>
        <v>43.298930077222799</v>
      </c>
      <c r="CI287">
        <f t="shared" si="560"/>
        <v>20.502338203322299</v>
      </c>
      <c r="CJ287">
        <f t="shared" si="561"/>
        <v>8.2175380608478097</v>
      </c>
      <c r="CK287">
        <f t="shared" si="562"/>
        <v>12.8284947987305</v>
      </c>
      <c r="CL287">
        <f t="shared" si="563"/>
        <v>44.105054261269501</v>
      </c>
      <c r="CM287">
        <f t="shared" si="564"/>
        <v>20.5357555893764</v>
      </c>
      <c r="CN287">
        <f t="shared" si="565"/>
        <v>7.8440103733573903</v>
      </c>
      <c r="CO287">
        <f t="shared" si="566"/>
        <v>12.199295013146299</v>
      </c>
      <c r="CP287">
        <f t="shared" si="567"/>
        <v>44.7342540468537</v>
      </c>
      <c r="CQ287">
        <f t="shared" si="568"/>
        <v>20.572367329970401</v>
      </c>
      <c r="CR287">
        <f t="shared" si="569"/>
        <v>7.4956763767612902</v>
      </c>
      <c r="CS287">
        <f t="shared" si="570"/>
        <v>11.6024755290456</v>
      </c>
      <c r="CT287">
        <f t="shared" si="571"/>
        <v>45.331073530954399</v>
      </c>
      <c r="CU287">
        <f t="shared" si="572"/>
        <v>20.807963614375499</v>
      </c>
      <c r="CV287">
        <f t="shared" si="573"/>
        <v>7.1953547439960497</v>
      </c>
      <c r="CW287">
        <f t="shared" si="574"/>
        <v>11.0233114836415</v>
      </c>
      <c r="CX287">
        <f t="shared" si="575"/>
        <v>45.910237576358497</v>
      </c>
      <c r="CY287">
        <f t="shared" si="576"/>
        <v>21.221532525649302</v>
      </c>
      <c r="CZ287">
        <f t="shared" si="577"/>
        <v>6.90059522762163</v>
      </c>
      <c r="DA287">
        <f t="shared" si="578"/>
        <v>10.328018788161399</v>
      </c>
      <c r="DB287">
        <f t="shared" si="579"/>
        <v>46.605530271838603</v>
      </c>
      <c r="DC287">
        <f t="shared" si="580"/>
        <v>21.233010065640102</v>
      </c>
      <c r="DD287">
        <f t="shared" si="581"/>
        <v>6.6389876156265801</v>
      </c>
      <c r="DE287">
        <f t="shared" si="582"/>
        <v>9.9124097585821804</v>
      </c>
      <c r="DF287">
        <f t="shared" si="583"/>
        <v>47.021139301417797</v>
      </c>
      <c r="DG287">
        <f t="shared" ref="DG287:DG349" si="584">SQRT((C260-C287)^2+(D260-D287)^2)/5.73/0.891</f>
        <v>21.2778174781707</v>
      </c>
      <c r="DH287">
        <f t="shared" ref="DH287:DH349" si="585">SQRT((E260-E287)^2+(F260-F287)^2)/5.73/0.891</f>
        <v>6.3537201234913798</v>
      </c>
      <c r="DI287">
        <f t="shared" ref="DI287:DI349" si="586">ASIN((DH260*SIN(A287/180*PI())/DG287))*180/PI()</f>
        <v>9.5618082997337801</v>
      </c>
      <c r="DJ287">
        <f t="shared" ref="DJ287:DJ349" si="587">ABS(ABS(B287)-ABS(DI287))</f>
        <v>47.371740760266199</v>
      </c>
      <c r="DK287">
        <f t="shared" si="468"/>
        <v>21.3987429089225</v>
      </c>
      <c r="DL287">
        <f t="shared" si="469"/>
        <v>6.1303482140543197</v>
      </c>
      <c r="DM287">
        <f t="shared" si="470"/>
        <v>9.2030493133155602</v>
      </c>
      <c r="DN287">
        <f t="shared" si="471"/>
        <v>47.730499746684401</v>
      </c>
      <c r="DO287">
        <f t="shared" si="472"/>
        <v>21.4552145952694</v>
      </c>
      <c r="DP287">
        <f t="shared" si="473"/>
        <v>5.8701626688953699</v>
      </c>
      <c r="DQ287">
        <f t="shared" si="474"/>
        <v>8.7695249555187207</v>
      </c>
      <c r="DR287">
        <f t="shared" si="475"/>
        <v>48.1640241044813</v>
      </c>
      <c r="DS287">
        <f t="shared" si="476"/>
        <v>20.740040775427101</v>
      </c>
      <c r="DT287">
        <f t="shared" si="477"/>
        <v>6.0941899380120796</v>
      </c>
      <c r="DU287">
        <f t="shared" si="478"/>
        <v>7.5038863267692699</v>
      </c>
      <c r="DV287">
        <f t="shared" si="479"/>
        <v>49.4296627332307</v>
      </c>
    </row>
    <row r="288" spans="1:126" x14ac:dyDescent="0.15">
      <c r="A288">
        <v>105.7131923</v>
      </c>
      <c r="B288">
        <v>-56.940127150000002</v>
      </c>
      <c r="C288">
        <v>460</v>
      </c>
      <c r="D288">
        <v>79</v>
      </c>
      <c r="E288">
        <v>373.17706299999998</v>
      </c>
      <c r="F288">
        <v>211.12803650000001</v>
      </c>
      <c r="G288">
        <f t="shared" si="480"/>
        <v>33.557768435623302</v>
      </c>
      <c r="H288">
        <f t="shared" si="481"/>
        <v>0</v>
      </c>
      <c r="I288">
        <f t="shared" si="482"/>
        <v>0.13298498028897399</v>
      </c>
      <c r="J288">
        <f t="shared" si="483"/>
        <v>56.807142169711</v>
      </c>
      <c r="K288">
        <f t="shared" si="484"/>
        <v>31.840907977133401</v>
      </c>
      <c r="L288">
        <f t="shared" si="485"/>
        <v>4.0823836251089998E-2</v>
      </c>
      <c r="M288">
        <f t="shared" si="486"/>
        <v>0.46391785376941702</v>
      </c>
      <c r="N288">
        <f t="shared" si="487"/>
        <v>56.4762092962306</v>
      </c>
      <c r="O288">
        <f t="shared" si="488"/>
        <v>26.442434819398201</v>
      </c>
      <c r="P288">
        <f t="shared" si="489"/>
        <v>5.0248898945574903E-2</v>
      </c>
      <c r="Q288">
        <f t="shared" si="490"/>
        <v>15.6221315971714</v>
      </c>
      <c r="R288">
        <f t="shared" si="491"/>
        <v>41.317995552828599</v>
      </c>
      <c r="S288">
        <f t="shared" si="492"/>
        <v>27.256237939722201</v>
      </c>
      <c r="T288">
        <f t="shared" si="493"/>
        <v>0.14875829996742801</v>
      </c>
      <c r="U288">
        <f t="shared" si="494"/>
        <v>30.8974980177654</v>
      </c>
      <c r="V288">
        <f t="shared" si="495"/>
        <v>26.042629132234602</v>
      </c>
      <c r="W288">
        <f t="shared" si="496"/>
        <v>24.782642157406499</v>
      </c>
      <c r="X288">
        <f t="shared" si="497"/>
        <v>0.86682670170119402</v>
      </c>
      <c r="Y288">
        <f t="shared" si="498"/>
        <v>73.940875450080796</v>
      </c>
      <c r="Z288">
        <f t="shared" si="499"/>
        <v>17.000748300080801</v>
      </c>
      <c r="AA288">
        <f t="shared" si="500"/>
        <v>24.505859245963698</v>
      </c>
      <c r="AB288">
        <f t="shared" si="501"/>
        <v>3.7199572197083999</v>
      </c>
      <c r="AC288">
        <f t="shared" si="502"/>
        <v>79.545861845558903</v>
      </c>
      <c r="AD288">
        <f t="shared" si="503"/>
        <v>22.605734695558901</v>
      </c>
      <c r="AE288">
        <f t="shared" si="504"/>
        <v>23.723122727812999</v>
      </c>
      <c r="AF288">
        <f t="shared" si="505"/>
        <v>6.0149630744742399</v>
      </c>
      <c r="AG288">
        <f t="shared" si="506"/>
        <v>50.045336826007002</v>
      </c>
      <c r="AH288">
        <f t="shared" si="507"/>
        <v>6.8947903239929902</v>
      </c>
      <c r="AI288">
        <f t="shared" si="508"/>
        <v>23.287739904025202</v>
      </c>
      <c r="AJ288">
        <f t="shared" si="509"/>
        <v>7.3441208883354996</v>
      </c>
      <c r="AK288">
        <f t="shared" si="510"/>
        <v>36.736704390545299</v>
      </c>
      <c r="AL288">
        <f t="shared" si="511"/>
        <v>20.2034227594547</v>
      </c>
      <c r="AM288">
        <f t="shared" si="512"/>
        <v>23.305224455200001</v>
      </c>
      <c r="AN288">
        <f t="shared" si="513"/>
        <v>9.6114552263115591</v>
      </c>
      <c r="AO288">
        <f t="shared" si="514"/>
        <v>25.082586375166802</v>
      </c>
      <c r="AP288">
        <f t="shared" si="515"/>
        <v>31.8575407748332</v>
      </c>
      <c r="AQ288">
        <f t="shared" si="516"/>
        <v>22.592426213225298</v>
      </c>
      <c r="AR288">
        <f t="shared" si="517"/>
        <v>12.7974800424465</v>
      </c>
      <c r="AS288">
        <f t="shared" si="518"/>
        <v>12.614041024338301</v>
      </c>
      <c r="AT288">
        <f t="shared" si="519"/>
        <v>44.326086125661703</v>
      </c>
      <c r="AU288">
        <f t="shared" si="520"/>
        <v>22.5348038120529</v>
      </c>
      <c r="AV288">
        <f t="shared" si="521"/>
        <v>13.586573715748401</v>
      </c>
      <c r="AW288">
        <f t="shared" si="522"/>
        <v>6.2491812202938402</v>
      </c>
      <c r="AX288">
        <f t="shared" si="523"/>
        <v>50.690945929706203</v>
      </c>
      <c r="AY288">
        <f t="shared" si="524"/>
        <v>22.493345594117201</v>
      </c>
      <c r="AZ288">
        <f t="shared" si="525"/>
        <v>14.233611220301</v>
      </c>
      <c r="BA288">
        <f t="shared" si="526"/>
        <v>0.38957322337252598</v>
      </c>
      <c r="BB288">
        <f t="shared" si="527"/>
        <v>56.550553926627501</v>
      </c>
      <c r="BC288">
        <f t="shared" si="528"/>
        <v>22.229668562083599</v>
      </c>
      <c r="BD288">
        <f t="shared" si="529"/>
        <v>13.138718049508601</v>
      </c>
      <c r="BE288">
        <f t="shared" si="530"/>
        <v>0.42988101799707201</v>
      </c>
      <c r="BF288">
        <f t="shared" si="531"/>
        <v>56.510246132002898</v>
      </c>
      <c r="BG288">
        <f t="shared" si="532"/>
        <v>22.315987833068</v>
      </c>
      <c r="BH288">
        <f t="shared" si="533"/>
        <v>12.373005745648801</v>
      </c>
      <c r="BI288">
        <f t="shared" si="534"/>
        <v>0.31292215937561302</v>
      </c>
      <c r="BJ288">
        <f t="shared" si="535"/>
        <v>56.627204990624399</v>
      </c>
      <c r="BK288">
        <f t="shared" si="536"/>
        <v>22.099436168617899</v>
      </c>
      <c r="BL288">
        <f t="shared" si="537"/>
        <v>11.5295338504865</v>
      </c>
      <c r="BM288">
        <f t="shared" si="538"/>
        <v>0.68481534293729895</v>
      </c>
      <c r="BN288">
        <f t="shared" si="539"/>
        <v>56.255311807062697</v>
      </c>
      <c r="BO288">
        <f t="shared" si="540"/>
        <v>21.451399782627298</v>
      </c>
      <c r="BP288">
        <f t="shared" si="541"/>
        <v>10.8176520664548</v>
      </c>
      <c r="BQ288">
        <f t="shared" si="542"/>
        <v>3.81645311941003</v>
      </c>
      <c r="BR288">
        <f t="shared" si="543"/>
        <v>53.123674030590003</v>
      </c>
      <c r="BS288">
        <f t="shared" si="544"/>
        <v>21.311194555289799</v>
      </c>
      <c r="BT288">
        <f t="shared" si="545"/>
        <v>10.148566252416099</v>
      </c>
      <c r="BU288">
        <f t="shared" si="546"/>
        <v>12.3994957973315</v>
      </c>
      <c r="BV288">
        <f t="shared" si="547"/>
        <v>44.540631352668498</v>
      </c>
      <c r="BW288">
        <f t="shared" si="548"/>
        <v>21.186567686545398</v>
      </c>
      <c r="BX288">
        <f t="shared" si="549"/>
        <v>9.5897816887984799</v>
      </c>
      <c r="BY288">
        <f t="shared" si="550"/>
        <v>19.539105547185699</v>
      </c>
      <c r="BZ288">
        <f t="shared" si="551"/>
        <v>37.401021602814303</v>
      </c>
      <c r="CA288">
        <f t="shared" si="552"/>
        <v>20.921945242411599</v>
      </c>
      <c r="CB288">
        <f t="shared" si="553"/>
        <v>9.0583304815648695</v>
      </c>
      <c r="CC288">
        <f t="shared" si="554"/>
        <v>23.322896325950399</v>
      </c>
      <c r="CD288">
        <f t="shared" si="555"/>
        <v>33.617230824049599</v>
      </c>
      <c r="CE288">
        <f t="shared" si="556"/>
        <v>19.875847980290999</v>
      </c>
      <c r="CF288">
        <f t="shared" si="557"/>
        <v>8.6065727919906294</v>
      </c>
      <c r="CG288">
        <f t="shared" si="558"/>
        <v>23.385585024543801</v>
      </c>
      <c r="CH288">
        <f t="shared" si="559"/>
        <v>33.554542125456202</v>
      </c>
      <c r="CI288">
        <f t="shared" si="560"/>
        <v>20.774290875486699</v>
      </c>
      <c r="CJ288">
        <f t="shared" si="561"/>
        <v>8.1967359923720302</v>
      </c>
      <c r="CK288">
        <f t="shared" si="562"/>
        <v>21.2285016595097</v>
      </c>
      <c r="CL288">
        <f t="shared" si="563"/>
        <v>35.711625490490299</v>
      </c>
      <c r="CM288">
        <f t="shared" si="564"/>
        <v>20.990785047732199</v>
      </c>
      <c r="CN288">
        <f t="shared" si="565"/>
        <v>7.84401360353655</v>
      </c>
      <c r="CO288">
        <f t="shared" si="566"/>
        <v>19.954660424764999</v>
      </c>
      <c r="CP288">
        <f t="shared" si="567"/>
        <v>36.985466725235</v>
      </c>
      <c r="CQ288">
        <f t="shared" si="568"/>
        <v>20.979528486428901</v>
      </c>
      <c r="CR288">
        <f t="shared" si="569"/>
        <v>7.5029664440809798</v>
      </c>
      <c r="CS288">
        <f t="shared" si="570"/>
        <v>19.099205252407</v>
      </c>
      <c r="CT288">
        <f t="shared" si="571"/>
        <v>37.840921897592999</v>
      </c>
      <c r="CU288">
        <f t="shared" si="572"/>
        <v>20.9903453454437</v>
      </c>
      <c r="CV288">
        <f t="shared" si="573"/>
        <v>7.1833565277295701</v>
      </c>
      <c r="CW288">
        <f t="shared" si="574"/>
        <v>18.229823629216298</v>
      </c>
      <c r="CX288">
        <f t="shared" si="575"/>
        <v>38.710303520783697</v>
      </c>
      <c r="CY288">
        <f t="shared" si="576"/>
        <v>21.191990753809399</v>
      </c>
      <c r="CZ288">
        <f t="shared" si="577"/>
        <v>6.9075405542362098</v>
      </c>
      <c r="DA288">
        <f t="shared" si="578"/>
        <v>17.339761011949101</v>
      </c>
      <c r="DB288">
        <f t="shared" si="579"/>
        <v>39.600366138050902</v>
      </c>
      <c r="DC288">
        <f t="shared" si="580"/>
        <v>21.565551260171901</v>
      </c>
      <c r="DD288">
        <f t="shared" si="581"/>
        <v>6.6351877188669501</v>
      </c>
      <c r="DE288">
        <f t="shared" si="582"/>
        <v>16.2674433175528</v>
      </c>
      <c r="DF288">
        <f t="shared" si="583"/>
        <v>40.672683832447198</v>
      </c>
      <c r="DG288">
        <f t="shared" si="584"/>
        <v>21.5599280073444</v>
      </c>
      <c r="DH288">
        <f t="shared" si="585"/>
        <v>6.3930991854181896</v>
      </c>
      <c r="DI288">
        <f t="shared" si="586"/>
        <v>15.6668815767681</v>
      </c>
      <c r="DJ288">
        <f t="shared" si="587"/>
        <v>41.273245573231897</v>
      </c>
      <c r="DK288">
        <f t="shared" ref="DK288:DK349" si="588">SQRT((C260-C288)^2+(D260-D288)^2)/5.73/0.924</f>
        <v>21.5763839947641</v>
      </c>
      <c r="DL288">
        <f t="shared" ref="DL288:DL349" si="589">SQRT((E260-E288)^2+(F260-F288)^2)/5.73/0.924</f>
        <v>6.1268015476524003</v>
      </c>
      <c r="DM288">
        <f t="shared" ref="DM288:DM349" si="590">ASIN((DL260*SIN(A288/180*PI())/DK288))*180/PI()</f>
        <v>15.178266502765901</v>
      </c>
      <c r="DN288">
        <f t="shared" ref="DN288:DN349" si="591">ABS(ABS(B288)-ABS(DM288))</f>
        <v>41.761860647234101</v>
      </c>
      <c r="DO288">
        <f t="shared" si="472"/>
        <v>21.6734310499921</v>
      </c>
      <c r="DP288">
        <f t="shared" si="473"/>
        <v>5.9189568963283099</v>
      </c>
      <c r="DQ288">
        <f t="shared" si="474"/>
        <v>14.622437759240899</v>
      </c>
      <c r="DR288">
        <f t="shared" si="475"/>
        <v>42.317689390759099</v>
      </c>
      <c r="DS288">
        <f t="shared" si="476"/>
        <v>21.705715547855601</v>
      </c>
      <c r="DT288">
        <f t="shared" si="477"/>
        <v>5.6744905799321899</v>
      </c>
      <c r="DU288">
        <f t="shared" si="478"/>
        <v>13.9393586437791</v>
      </c>
      <c r="DV288">
        <f t="shared" si="479"/>
        <v>43.000768506220901</v>
      </c>
    </row>
    <row r="289" spans="1:126" x14ac:dyDescent="0.15">
      <c r="A289">
        <v>96.515624340000002</v>
      </c>
      <c r="B289">
        <v>-60.052638549999998</v>
      </c>
      <c r="C289">
        <v>466</v>
      </c>
      <c r="D289">
        <v>85</v>
      </c>
      <c r="E289">
        <v>373.10693359999999</v>
      </c>
      <c r="F289">
        <v>211.09425350000001</v>
      </c>
      <c r="G289">
        <f t="shared" si="480"/>
        <v>44.470026960146399</v>
      </c>
      <c r="H289">
        <f t="shared" si="481"/>
        <v>0.40795927369174201</v>
      </c>
      <c r="I289">
        <f t="shared" si="482"/>
        <v>0</v>
      </c>
      <c r="J289">
        <f t="shared" si="483"/>
        <v>60.052638549999998</v>
      </c>
      <c r="K289">
        <f t="shared" si="484"/>
        <v>39.309505387166197</v>
      </c>
      <c r="L289">
        <f t="shared" si="485"/>
        <v>0.20583399718083401</v>
      </c>
      <c r="M289">
        <f t="shared" si="486"/>
        <v>0.109151295827887</v>
      </c>
      <c r="N289">
        <f t="shared" si="487"/>
        <v>59.943487254172098</v>
      </c>
      <c r="O289">
        <f t="shared" si="488"/>
        <v>36.170226750371398</v>
      </c>
      <c r="P289">
        <f t="shared" si="489"/>
        <v>0.15937741108958001</v>
      </c>
      <c r="Q289">
        <f t="shared" si="490"/>
        <v>2.2372429090314898</v>
      </c>
      <c r="R289">
        <f t="shared" si="491"/>
        <v>57.815395640968497</v>
      </c>
      <c r="S289">
        <f t="shared" si="492"/>
        <v>30.978302696758099</v>
      </c>
      <c r="T289">
        <f t="shared" si="493"/>
        <v>0.135542745644955</v>
      </c>
      <c r="U289">
        <f t="shared" si="494"/>
        <v>19.6754557135936</v>
      </c>
      <c r="V289">
        <f t="shared" si="495"/>
        <v>40.377182836406398</v>
      </c>
      <c r="W289">
        <f t="shared" si="496"/>
        <v>30.746082508326499</v>
      </c>
      <c r="X289">
        <f t="shared" si="497"/>
        <v>0.156842283785252</v>
      </c>
      <c r="Y289">
        <f t="shared" si="498"/>
        <v>33.7274660784745</v>
      </c>
      <c r="Z289">
        <f t="shared" si="499"/>
        <v>26.325172471525502</v>
      </c>
      <c r="AA289">
        <f t="shared" si="500"/>
        <v>28.108693777393398</v>
      </c>
      <c r="AB289">
        <f t="shared" si="501"/>
        <v>0.75019273631411298</v>
      </c>
      <c r="AC289">
        <f t="shared" si="502"/>
        <v>58.831079916570097</v>
      </c>
      <c r="AD289">
        <f t="shared" si="503"/>
        <v>1.22155863342989</v>
      </c>
      <c r="AE289">
        <f t="shared" si="504"/>
        <v>27.375733297059501</v>
      </c>
      <c r="AF289">
        <f t="shared" si="505"/>
        <v>3.2123973100571899</v>
      </c>
      <c r="AG289">
        <f t="shared" si="506"/>
        <v>51.148950455869297</v>
      </c>
      <c r="AH289">
        <f t="shared" si="507"/>
        <v>8.9036880941306897</v>
      </c>
      <c r="AI289">
        <f t="shared" si="508"/>
        <v>26.326494991458901</v>
      </c>
      <c r="AJ289">
        <f t="shared" si="509"/>
        <v>5.2754789458357099</v>
      </c>
      <c r="AK289">
        <f t="shared" si="510"/>
        <v>38.501436001475803</v>
      </c>
      <c r="AL289">
        <f t="shared" si="511"/>
        <v>21.551202548524198</v>
      </c>
      <c r="AM289">
        <f t="shared" si="512"/>
        <v>25.620050835982401</v>
      </c>
      <c r="AN289">
        <f t="shared" si="513"/>
        <v>6.5379387289287898</v>
      </c>
      <c r="AO289">
        <f t="shared" si="514"/>
        <v>29.768589848833098</v>
      </c>
      <c r="AP289">
        <f t="shared" si="515"/>
        <v>30.284048701166899</v>
      </c>
      <c r="AQ289">
        <f t="shared" si="516"/>
        <v>25.390245669591799</v>
      </c>
      <c r="AR289">
        <f t="shared" si="517"/>
        <v>8.6630331854094091</v>
      </c>
      <c r="AS289">
        <f t="shared" si="518"/>
        <v>21.101083470842202</v>
      </c>
      <c r="AT289">
        <f t="shared" si="519"/>
        <v>38.951555079157799</v>
      </c>
      <c r="AU289">
        <f t="shared" si="520"/>
        <v>24.5381951935824</v>
      </c>
      <c r="AV289">
        <f t="shared" si="521"/>
        <v>11.641978180875</v>
      </c>
      <c r="AW289">
        <f t="shared" si="522"/>
        <v>10.8743911011333</v>
      </c>
      <c r="AX289">
        <f t="shared" si="523"/>
        <v>49.178247448866699</v>
      </c>
      <c r="AY289">
        <f t="shared" si="524"/>
        <v>24.3348629264345</v>
      </c>
      <c r="AZ289">
        <f t="shared" si="525"/>
        <v>12.4590632353282</v>
      </c>
      <c r="BA289">
        <f t="shared" si="526"/>
        <v>5.4724771296333499</v>
      </c>
      <c r="BB289">
        <f t="shared" si="527"/>
        <v>54.5801614203667</v>
      </c>
      <c r="BC289">
        <f t="shared" si="528"/>
        <v>24.166508809853099</v>
      </c>
      <c r="BD289">
        <f t="shared" si="529"/>
        <v>13.140014503153299</v>
      </c>
      <c r="BE289">
        <f t="shared" si="530"/>
        <v>0.36616846016598897</v>
      </c>
      <c r="BF289">
        <f t="shared" si="531"/>
        <v>59.686470089834003</v>
      </c>
      <c r="BG289">
        <f t="shared" si="532"/>
        <v>23.801189157126</v>
      </c>
      <c r="BH289">
        <f t="shared" si="533"/>
        <v>12.2014420386424</v>
      </c>
      <c r="BI289">
        <f t="shared" si="534"/>
        <v>0.38419157041978902</v>
      </c>
      <c r="BJ289">
        <f t="shared" si="535"/>
        <v>59.668446979580203</v>
      </c>
      <c r="BK289">
        <f t="shared" si="536"/>
        <v>23.771407380665401</v>
      </c>
      <c r="BL289">
        <f t="shared" si="537"/>
        <v>11.5491849005546</v>
      </c>
      <c r="BM289">
        <f t="shared" si="538"/>
        <v>0.26731580748836198</v>
      </c>
      <c r="BN289">
        <f t="shared" si="539"/>
        <v>59.785322742511603</v>
      </c>
      <c r="BO289">
        <f t="shared" si="540"/>
        <v>23.4769697724361</v>
      </c>
      <c r="BP289">
        <f t="shared" si="541"/>
        <v>10.809902396988299</v>
      </c>
      <c r="BQ289">
        <f t="shared" si="542"/>
        <v>3.6870875851354499</v>
      </c>
      <c r="BR289">
        <f t="shared" si="543"/>
        <v>56.365550964864497</v>
      </c>
      <c r="BS289">
        <f t="shared" si="544"/>
        <v>22.7838389109457</v>
      </c>
      <c r="BT289">
        <f t="shared" si="545"/>
        <v>10.182147911261501</v>
      </c>
      <c r="BU289">
        <f t="shared" si="546"/>
        <v>9.0910376151846606</v>
      </c>
      <c r="BV289">
        <f t="shared" si="547"/>
        <v>50.961600934815301</v>
      </c>
      <c r="BW289">
        <f t="shared" si="548"/>
        <v>22.577137816134702</v>
      </c>
      <c r="BX289">
        <f t="shared" si="549"/>
        <v>9.5855089178566004</v>
      </c>
      <c r="BY289">
        <f t="shared" si="550"/>
        <v>18.7594539990518</v>
      </c>
      <c r="BZ289">
        <f t="shared" si="551"/>
        <v>41.293184550948197</v>
      </c>
      <c r="CA289">
        <f t="shared" si="552"/>
        <v>22.392216862612099</v>
      </c>
      <c r="CB289">
        <f t="shared" si="553"/>
        <v>9.0858975674177795</v>
      </c>
      <c r="CC289">
        <f t="shared" si="554"/>
        <v>22.324966901348599</v>
      </c>
      <c r="CD289">
        <f t="shared" si="555"/>
        <v>37.727671648651402</v>
      </c>
      <c r="CE289">
        <f t="shared" si="556"/>
        <v>22.075870183237399</v>
      </c>
      <c r="CF289">
        <f t="shared" si="557"/>
        <v>8.6061547921638599</v>
      </c>
      <c r="CG289">
        <f t="shared" si="558"/>
        <v>21.621221800432298</v>
      </c>
      <c r="CH289">
        <f t="shared" si="559"/>
        <v>38.431416749567703</v>
      </c>
      <c r="CI289">
        <f t="shared" si="560"/>
        <v>21.0246382697499</v>
      </c>
      <c r="CJ289">
        <f t="shared" si="561"/>
        <v>8.1974595636245091</v>
      </c>
      <c r="CK289">
        <f t="shared" si="562"/>
        <v>21.643888940897899</v>
      </c>
      <c r="CL289">
        <f t="shared" si="563"/>
        <v>38.408749609102102</v>
      </c>
      <c r="CM289">
        <f t="shared" si="564"/>
        <v>21.8116145857161</v>
      </c>
      <c r="CN289">
        <f t="shared" si="565"/>
        <v>7.8248477652779398</v>
      </c>
      <c r="CO289">
        <f t="shared" si="566"/>
        <v>19.8626050818919</v>
      </c>
      <c r="CP289">
        <f t="shared" si="567"/>
        <v>40.190033468108098</v>
      </c>
      <c r="CQ289">
        <f t="shared" si="568"/>
        <v>21.964435125834701</v>
      </c>
      <c r="CR289">
        <f t="shared" si="569"/>
        <v>7.5036606360838896</v>
      </c>
      <c r="CS289">
        <f t="shared" si="570"/>
        <v>18.816136982360899</v>
      </c>
      <c r="CT289">
        <f t="shared" si="571"/>
        <v>41.236501567639102</v>
      </c>
      <c r="CU289">
        <f t="shared" si="572"/>
        <v>21.894990694482999</v>
      </c>
      <c r="CV289">
        <f t="shared" si="573"/>
        <v>7.19100515232285</v>
      </c>
      <c r="CW289">
        <f t="shared" si="574"/>
        <v>18.065777066067099</v>
      </c>
      <c r="CX289">
        <f t="shared" si="575"/>
        <v>41.986861483932898</v>
      </c>
      <c r="CY289">
        <f t="shared" si="576"/>
        <v>21.863400797849401</v>
      </c>
      <c r="CZ289">
        <f t="shared" si="577"/>
        <v>6.89659642184494</v>
      </c>
      <c r="DA289">
        <f t="shared" si="578"/>
        <v>17.326447920641002</v>
      </c>
      <c r="DB289">
        <f t="shared" si="579"/>
        <v>42.726190629359003</v>
      </c>
      <c r="DC289">
        <f t="shared" si="580"/>
        <v>22.016474251552701</v>
      </c>
      <c r="DD289">
        <f t="shared" si="581"/>
        <v>6.6424468860441097</v>
      </c>
      <c r="DE289">
        <f t="shared" si="582"/>
        <v>16.539961098839601</v>
      </c>
      <c r="DF289">
        <f t="shared" si="583"/>
        <v>43.5126774511604</v>
      </c>
      <c r="DG289">
        <f t="shared" si="584"/>
        <v>22.336897548784201</v>
      </c>
      <c r="DH289">
        <f t="shared" si="585"/>
        <v>6.3899341054293703</v>
      </c>
      <c r="DI289">
        <f t="shared" si="586"/>
        <v>15.592479377294699</v>
      </c>
      <c r="DJ289">
        <f t="shared" si="587"/>
        <v>44.460159172705303</v>
      </c>
      <c r="DK289">
        <f t="shared" si="588"/>
        <v>22.2999964388015</v>
      </c>
      <c r="DL289">
        <f t="shared" si="589"/>
        <v>6.1652617975174602</v>
      </c>
      <c r="DM289">
        <f t="shared" si="590"/>
        <v>15.0606862824378</v>
      </c>
      <c r="DN289">
        <f t="shared" si="591"/>
        <v>44.991952267562198</v>
      </c>
      <c r="DO289">
        <f t="shared" ref="DO289:DO349" si="592">SQRT((C260-C289)^2+(D260-D289)^2)/5.73/0.957</f>
        <v>22.276500048146001</v>
      </c>
      <c r="DP289">
        <f t="shared" ref="DP289:DP349" si="593">SQRT((E260-E289)^2+(F260-F289)^2)/5.73/0.957</f>
        <v>5.9160253218762699</v>
      </c>
      <c r="DQ289">
        <f t="shared" ref="DQ289:DQ349" si="594">ASIN((DP260*SIN(A289/180*PI())/DO289))*180/PI()</f>
        <v>14.6670245545033</v>
      </c>
      <c r="DR289">
        <f t="shared" ref="DR289:DR349" si="595">ABS(ABS(B289)-ABS(DQ289))</f>
        <v>45.385613995496698</v>
      </c>
      <c r="DS289">
        <f t="shared" si="476"/>
        <v>22.3379023001247</v>
      </c>
      <c r="DT289">
        <f t="shared" si="477"/>
        <v>5.72213580419767</v>
      </c>
      <c r="DU289">
        <f t="shared" si="478"/>
        <v>14.1450459428283</v>
      </c>
      <c r="DV289">
        <f t="shared" si="479"/>
        <v>45.907592607171701</v>
      </c>
    </row>
    <row r="290" spans="1:126" x14ac:dyDescent="0.15">
      <c r="A290">
        <v>60.612344229999998</v>
      </c>
      <c r="B290">
        <v>-62.807326260000004</v>
      </c>
      <c r="C290">
        <v>470</v>
      </c>
      <c r="D290">
        <v>89</v>
      </c>
      <c r="E290">
        <v>373.04656979999999</v>
      </c>
      <c r="F290">
        <v>211.04780579999999</v>
      </c>
      <c r="G290">
        <f t="shared" si="480"/>
        <v>29.6466846400976</v>
      </c>
      <c r="H290">
        <f t="shared" si="481"/>
        <v>0.39917120926941602</v>
      </c>
      <c r="I290">
        <f t="shared" si="482"/>
        <v>0.68699120279891002</v>
      </c>
      <c r="J290">
        <f t="shared" si="483"/>
        <v>62.120335057201103</v>
      </c>
      <c r="K290">
        <f t="shared" si="484"/>
        <v>37.395249943759502</v>
      </c>
      <c r="L290">
        <f t="shared" si="485"/>
        <v>0.40505667918069899</v>
      </c>
      <c r="M290">
        <f t="shared" si="486"/>
        <v>5.45001292006057E-2</v>
      </c>
      <c r="N290">
        <f t="shared" si="487"/>
        <v>62.752826130799399</v>
      </c>
      <c r="O290">
        <f t="shared" si="488"/>
        <v>36.170226750371398</v>
      </c>
      <c r="P290">
        <f t="shared" si="489"/>
        <v>0.27003778612046597</v>
      </c>
      <c r="Q290">
        <f t="shared" si="490"/>
        <v>0.27376029335934099</v>
      </c>
      <c r="R290">
        <f t="shared" si="491"/>
        <v>62.533565966640701</v>
      </c>
      <c r="S290">
        <f t="shared" si="492"/>
        <v>34.603237422133397</v>
      </c>
      <c r="T290">
        <f t="shared" si="493"/>
        <v>0.21754667838056599</v>
      </c>
      <c r="U290">
        <f t="shared" si="494"/>
        <v>8.0507507593423799</v>
      </c>
      <c r="V290">
        <f t="shared" si="495"/>
        <v>54.756575500657597</v>
      </c>
      <c r="W290">
        <f t="shared" si="496"/>
        <v>30.746082508326499</v>
      </c>
      <c r="X290">
        <f t="shared" si="497"/>
        <v>0.18589402674574301</v>
      </c>
      <c r="Y290">
        <f t="shared" si="498"/>
        <v>19.413090408860199</v>
      </c>
      <c r="Z290">
        <f t="shared" si="499"/>
        <v>43.394235851139797</v>
      </c>
      <c r="AA290">
        <f t="shared" si="500"/>
        <v>30.596638210569498</v>
      </c>
      <c r="AB290">
        <f t="shared" si="501"/>
        <v>0.17421427846703699</v>
      </c>
      <c r="AC290">
        <f t="shared" si="502"/>
        <v>37.198598667699301</v>
      </c>
      <c r="AD290">
        <f t="shared" si="503"/>
        <v>25.608727592300699</v>
      </c>
      <c r="AE290">
        <f t="shared" si="504"/>
        <v>28.3588682322453</v>
      </c>
      <c r="AF290">
        <f t="shared" si="505"/>
        <v>0.65978496955764598</v>
      </c>
      <c r="AG290">
        <f t="shared" si="506"/>
        <v>47.034111894419901</v>
      </c>
      <c r="AH290">
        <f t="shared" si="507"/>
        <v>15.773214365580101</v>
      </c>
      <c r="AI290">
        <f t="shared" si="508"/>
        <v>27.677853688003498</v>
      </c>
      <c r="AJ290">
        <f t="shared" si="509"/>
        <v>2.8222275157922501</v>
      </c>
      <c r="AK290">
        <f t="shared" si="510"/>
        <v>36.919158862692399</v>
      </c>
      <c r="AL290">
        <f t="shared" si="511"/>
        <v>25.888167397307601</v>
      </c>
      <c r="AM290">
        <f t="shared" si="512"/>
        <v>26.708782243290401</v>
      </c>
      <c r="AN290">
        <f t="shared" si="513"/>
        <v>4.6913580137683697</v>
      </c>
      <c r="AO290">
        <f t="shared" si="514"/>
        <v>28.618941990385601</v>
      </c>
      <c r="AP290">
        <f t="shared" si="515"/>
        <v>34.188384269614403</v>
      </c>
      <c r="AQ290">
        <f t="shared" si="516"/>
        <v>26.021290602660201</v>
      </c>
      <c r="AR290">
        <f t="shared" si="517"/>
        <v>5.8848111672467303</v>
      </c>
      <c r="AS290">
        <f t="shared" si="518"/>
        <v>22.6950466277722</v>
      </c>
      <c r="AT290">
        <f t="shared" si="519"/>
        <v>40.112279632227803</v>
      </c>
      <c r="AU290">
        <f t="shared" si="520"/>
        <v>25.769534052101001</v>
      </c>
      <c r="AV290">
        <f t="shared" si="521"/>
        <v>7.8795724923271901</v>
      </c>
      <c r="AW290">
        <f t="shared" si="522"/>
        <v>16.424029904922499</v>
      </c>
      <c r="AX290">
        <f t="shared" si="523"/>
        <v>46.383296355077498</v>
      </c>
      <c r="AY290">
        <f t="shared" si="524"/>
        <v>24.949635719706901</v>
      </c>
      <c r="AZ290">
        <f t="shared" si="525"/>
        <v>10.6721175433852</v>
      </c>
      <c r="BA290">
        <f t="shared" si="526"/>
        <v>8.6232232957489696</v>
      </c>
      <c r="BB290">
        <f t="shared" si="527"/>
        <v>54.184102964250997</v>
      </c>
      <c r="BC290">
        <f t="shared" si="528"/>
        <v>24.735051055964799</v>
      </c>
      <c r="BD290">
        <f t="shared" si="529"/>
        <v>11.4986098530114</v>
      </c>
      <c r="BE290">
        <f t="shared" si="530"/>
        <v>4.3876522327567997</v>
      </c>
      <c r="BF290">
        <f t="shared" si="531"/>
        <v>58.419674027243197</v>
      </c>
      <c r="BG290">
        <f t="shared" si="532"/>
        <v>24.553689475155402</v>
      </c>
      <c r="BH290">
        <f t="shared" si="533"/>
        <v>12.1967559437673</v>
      </c>
      <c r="BI290">
        <f t="shared" si="534"/>
        <v>0.32711196574572798</v>
      </c>
      <c r="BJ290">
        <f t="shared" si="535"/>
        <v>62.480214294254303</v>
      </c>
      <c r="BK290">
        <f t="shared" si="536"/>
        <v>24.186116503453398</v>
      </c>
      <c r="BL290">
        <f t="shared" si="537"/>
        <v>11.383638880849499</v>
      </c>
      <c r="BM290">
        <f t="shared" si="538"/>
        <v>0.179084470897557</v>
      </c>
      <c r="BN290">
        <f t="shared" si="539"/>
        <v>62.628241789102397</v>
      </c>
      <c r="BO290">
        <f t="shared" si="540"/>
        <v>24.1309855735946</v>
      </c>
      <c r="BP290">
        <f t="shared" si="541"/>
        <v>10.823189601364501</v>
      </c>
      <c r="BQ290">
        <f t="shared" si="542"/>
        <v>0.567150875297598</v>
      </c>
      <c r="BR290">
        <f t="shared" si="543"/>
        <v>62.240175384702397</v>
      </c>
      <c r="BS290">
        <f t="shared" si="544"/>
        <v>23.832223964678899</v>
      </c>
      <c r="BT290">
        <f t="shared" si="545"/>
        <v>10.1700850874638</v>
      </c>
      <c r="BU290">
        <f t="shared" si="546"/>
        <v>2.9971307170439299</v>
      </c>
      <c r="BV290">
        <f t="shared" si="547"/>
        <v>59.810195542956102</v>
      </c>
      <c r="BW290">
        <f t="shared" si="548"/>
        <v>23.156592681013802</v>
      </c>
      <c r="BX290">
        <f t="shared" si="549"/>
        <v>9.6126788608005107</v>
      </c>
      <c r="BY290">
        <f t="shared" si="550"/>
        <v>9.7348115834422995</v>
      </c>
      <c r="BZ290">
        <f t="shared" si="551"/>
        <v>53.072514676557702</v>
      </c>
      <c r="CA290">
        <f t="shared" si="552"/>
        <v>22.940804531767402</v>
      </c>
      <c r="CB290">
        <f t="shared" si="553"/>
        <v>9.0773863442245393</v>
      </c>
      <c r="CC290">
        <f t="shared" si="554"/>
        <v>15.245461095257101</v>
      </c>
      <c r="CD290">
        <f t="shared" si="555"/>
        <v>47.561865164742898</v>
      </c>
      <c r="CE290">
        <f t="shared" si="556"/>
        <v>22.746642516903702</v>
      </c>
      <c r="CF290">
        <f t="shared" si="557"/>
        <v>8.6282798773646299</v>
      </c>
      <c r="CG290">
        <f t="shared" si="558"/>
        <v>18.279984157738099</v>
      </c>
      <c r="CH290">
        <f t="shared" si="559"/>
        <v>44.527342102261898</v>
      </c>
      <c r="CI290">
        <f t="shared" si="560"/>
        <v>22.425840918175201</v>
      </c>
      <c r="CJ290">
        <f t="shared" si="561"/>
        <v>8.19311979802157</v>
      </c>
      <c r="CK290">
        <f t="shared" si="562"/>
        <v>17.637594560820801</v>
      </c>
      <c r="CL290">
        <f t="shared" si="563"/>
        <v>45.169731699179202</v>
      </c>
      <c r="CM290">
        <f t="shared" si="564"/>
        <v>21.406484512803601</v>
      </c>
      <c r="CN290">
        <f t="shared" si="565"/>
        <v>7.8217925389597101</v>
      </c>
      <c r="CO290">
        <f t="shared" si="566"/>
        <v>17.674315271175999</v>
      </c>
      <c r="CP290">
        <f t="shared" si="567"/>
        <v>45.133010988823997</v>
      </c>
      <c r="CQ290">
        <f t="shared" si="568"/>
        <v>22.1322880539207</v>
      </c>
      <c r="CR290">
        <f t="shared" si="569"/>
        <v>7.4817146024832004</v>
      </c>
      <c r="CS290">
        <f t="shared" si="570"/>
        <v>16.261845946779701</v>
      </c>
      <c r="CT290">
        <f t="shared" si="571"/>
        <v>46.545480313220303</v>
      </c>
      <c r="CU290">
        <f t="shared" si="572"/>
        <v>22.2600789834202</v>
      </c>
      <c r="CV290">
        <f t="shared" si="573"/>
        <v>7.1882355677477703</v>
      </c>
      <c r="CW290">
        <f t="shared" si="574"/>
        <v>15.5155437400518</v>
      </c>
      <c r="CX290">
        <f t="shared" si="575"/>
        <v>47.2917825199482</v>
      </c>
      <c r="CY290">
        <f t="shared" si="576"/>
        <v>22.1713154006835</v>
      </c>
      <c r="CZ290">
        <f t="shared" si="577"/>
        <v>6.9007033095538404</v>
      </c>
      <c r="DA290">
        <f t="shared" si="578"/>
        <v>14.963553010374399</v>
      </c>
      <c r="DB290">
        <f t="shared" si="579"/>
        <v>47.843773249625599</v>
      </c>
      <c r="DC290">
        <f t="shared" si="580"/>
        <v>22.127068109158301</v>
      </c>
      <c r="DD290">
        <f t="shared" si="581"/>
        <v>6.6287262366079096</v>
      </c>
      <c r="DE290">
        <f t="shared" si="582"/>
        <v>14.367544600601899</v>
      </c>
      <c r="DF290">
        <f t="shared" si="583"/>
        <v>48.439781659398101</v>
      </c>
      <c r="DG290">
        <f t="shared" si="584"/>
        <v>22.2603348124258</v>
      </c>
      <c r="DH290">
        <f t="shared" si="585"/>
        <v>6.3939375678180204</v>
      </c>
      <c r="DI290">
        <f t="shared" si="586"/>
        <v>13.7361156673329</v>
      </c>
      <c r="DJ290">
        <f t="shared" si="587"/>
        <v>49.0712105926671</v>
      </c>
      <c r="DK290">
        <f t="shared" si="588"/>
        <v>22.555289035647299</v>
      </c>
      <c r="DL290">
        <f t="shared" si="589"/>
        <v>6.1592576321674102</v>
      </c>
      <c r="DM290">
        <f t="shared" si="590"/>
        <v>13.013386507328899</v>
      </c>
      <c r="DN290">
        <f t="shared" si="591"/>
        <v>49.793939752671101</v>
      </c>
      <c r="DO290">
        <f t="shared" si="592"/>
        <v>22.5096593291054</v>
      </c>
      <c r="DP290">
        <f t="shared" si="593"/>
        <v>5.9502973727044699</v>
      </c>
      <c r="DQ290">
        <f t="shared" si="594"/>
        <v>12.619643330544999</v>
      </c>
      <c r="DR290">
        <f t="shared" si="595"/>
        <v>50.187682929455001</v>
      </c>
      <c r="DS290">
        <f t="shared" ref="DS290:DS349" si="596">SQRT((C260-C290)^2+(D260-D290)^2)/5.73/0.99</f>
        <v>22.471748521836101</v>
      </c>
      <c r="DT290">
        <f t="shared" ref="DT290:DT349" si="597">SQRT((E260-E290)^2+(F260-F290)^2)/5.73/0.99</f>
        <v>5.7165549955418298</v>
      </c>
      <c r="DU290">
        <f t="shared" ref="DU290:DU349" si="598">ASIN((DT260*SIN(A290/180*PI())/DS290))*180/PI()</f>
        <v>12.302304440847401</v>
      </c>
      <c r="DV290">
        <f t="shared" ref="DV290:DV349" si="599">ABS(ABS(B290)-ABS(DU290))</f>
        <v>50.505021819152603</v>
      </c>
    </row>
    <row r="291" spans="1:126" x14ac:dyDescent="0.15">
      <c r="A291">
        <v>7.1507738749999996</v>
      </c>
      <c r="B291">
        <v>-61.32170627</v>
      </c>
      <c r="C291">
        <v>473</v>
      </c>
      <c r="D291">
        <v>95</v>
      </c>
      <c r="E291">
        <v>373.04586790000002</v>
      </c>
      <c r="F291">
        <v>211.0447235</v>
      </c>
      <c r="G291">
        <f t="shared" si="480"/>
        <v>35.156643200789098</v>
      </c>
      <c r="H291">
        <f t="shared" si="481"/>
        <v>1.6567395349722298E-2</v>
      </c>
      <c r="I291">
        <f t="shared" si="482"/>
        <v>8.0979850482051502E-2</v>
      </c>
      <c r="J291">
        <f t="shared" si="483"/>
        <v>61.240726419517898</v>
      </c>
      <c r="K291">
        <f t="shared" si="484"/>
        <v>32.277105123839704</v>
      </c>
      <c r="L291">
        <f t="shared" si="485"/>
        <v>0.207909528979662</v>
      </c>
      <c r="M291">
        <f t="shared" si="486"/>
        <v>4.5482842072141497E-2</v>
      </c>
      <c r="N291">
        <f t="shared" si="487"/>
        <v>61.276223427927903</v>
      </c>
      <c r="O291">
        <f t="shared" si="488"/>
        <v>36.341650586296304</v>
      </c>
      <c r="P291">
        <f t="shared" si="489"/>
        <v>0.27396659631453202</v>
      </c>
      <c r="Q291">
        <f t="shared" si="490"/>
        <v>9.8615895167907305E-3</v>
      </c>
      <c r="R291">
        <f t="shared" si="491"/>
        <v>61.311844680483198</v>
      </c>
      <c r="S291">
        <f t="shared" si="492"/>
        <v>35.721762351542402</v>
      </c>
      <c r="T291">
        <f t="shared" si="493"/>
        <v>0.20547494723589901</v>
      </c>
      <c r="U291">
        <f t="shared" si="494"/>
        <v>0.216339323144254</v>
      </c>
      <c r="V291">
        <f t="shared" si="495"/>
        <v>61.105366946855703</v>
      </c>
      <c r="W291">
        <f t="shared" si="496"/>
        <v>34.4361322039234</v>
      </c>
      <c r="X291">
        <f t="shared" si="497"/>
        <v>0.176233259177419</v>
      </c>
      <c r="Y291">
        <f t="shared" si="498"/>
        <v>1.7416930245034401</v>
      </c>
      <c r="Z291">
        <f t="shared" si="499"/>
        <v>59.580013245496602</v>
      </c>
      <c r="AA291">
        <f t="shared" si="500"/>
        <v>31.162708286466199</v>
      </c>
      <c r="AB291">
        <f t="shared" si="501"/>
        <v>0.15665500292838</v>
      </c>
      <c r="AC291">
        <f t="shared" si="502"/>
        <v>3.29690824373519</v>
      </c>
      <c r="AD291">
        <f t="shared" si="503"/>
        <v>58.024798026264797</v>
      </c>
      <c r="AE291">
        <f t="shared" si="504"/>
        <v>30.984635667686401</v>
      </c>
      <c r="AF291">
        <f t="shared" si="505"/>
        <v>0.149753955249329</v>
      </c>
      <c r="AG291">
        <f t="shared" si="506"/>
        <v>4.9009775151201902</v>
      </c>
      <c r="AH291">
        <f t="shared" si="507"/>
        <v>56.420728754879804</v>
      </c>
      <c r="AI291">
        <f t="shared" si="508"/>
        <v>28.9813187064136</v>
      </c>
      <c r="AJ291">
        <f t="shared" si="509"/>
        <v>0.57659181470037602</v>
      </c>
      <c r="AK291">
        <f t="shared" si="510"/>
        <v>5.1354255779240301</v>
      </c>
      <c r="AL291">
        <f t="shared" si="511"/>
        <v>56.186280692075997</v>
      </c>
      <c r="AM291">
        <f t="shared" si="512"/>
        <v>28.266406874576301</v>
      </c>
      <c r="AN291">
        <f t="shared" si="513"/>
        <v>2.5078319614108899</v>
      </c>
      <c r="AO291">
        <f t="shared" si="514"/>
        <v>4.2759435773411303</v>
      </c>
      <c r="AP291">
        <f t="shared" si="515"/>
        <v>57.045762692658897</v>
      </c>
      <c r="AQ291">
        <f t="shared" si="516"/>
        <v>27.321574600644102</v>
      </c>
      <c r="AR291">
        <f t="shared" si="517"/>
        <v>4.2212232085375101</v>
      </c>
      <c r="AS291">
        <f t="shared" si="518"/>
        <v>3.43746281778356</v>
      </c>
      <c r="AT291">
        <f t="shared" si="519"/>
        <v>57.884243452216403</v>
      </c>
      <c r="AU291">
        <f t="shared" si="520"/>
        <v>26.5949676410739</v>
      </c>
      <c r="AV291">
        <f t="shared" si="521"/>
        <v>5.3488833836229901</v>
      </c>
      <c r="AW291">
        <f t="shared" si="522"/>
        <v>2.7990140786110098</v>
      </c>
      <c r="AX291">
        <f t="shared" si="523"/>
        <v>58.522692191388998</v>
      </c>
      <c r="AY291">
        <f t="shared" si="524"/>
        <v>26.2951220585899</v>
      </c>
      <c r="AZ291">
        <f t="shared" si="525"/>
        <v>7.2221816980019602</v>
      </c>
      <c r="BA291">
        <f t="shared" si="526"/>
        <v>2.0795950429736099</v>
      </c>
      <c r="BB291">
        <f t="shared" si="527"/>
        <v>59.242111227026399</v>
      </c>
      <c r="BC291">
        <f t="shared" si="528"/>
        <v>25.476624174652201</v>
      </c>
      <c r="BD291">
        <f t="shared" si="529"/>
        <v>9.8503764293645606</v>
      </c>
      <c r="BE291">
        <f t="shared" si="530"/>
        <v>1.10953357064251</v>
      </c>
      <c r="BF291">
        <f t="shared" si="531"/>
        <v>60.212172699357502</v>
      </c>
      <c r="BG291">
        <f t="shared" si="532"/>
        <v>25.2499187341907</v>
      </c>
      <c r="BH291">
        <f t="shared" si="533"/>
        <v>10.676461090253699</v>
      </c>
      <c r="BI291">
        <f t="shared" si="534"/>
        <v>0.57114138431910599</v>
      </c>
      <c r="BJ291">
        <f t="shared" si="535"/>
        <v>60.750564885680902</v>
      </c>
      <c r="BK291">
        <f t="shared" si="536"/>
        <v>25.054507383700699</v>
      </c>
      <c r="BL291">
        <f t="shared" si="537"/>
        <v>11.382799013526601</v>
      </c>
      <c r="BM291">
        <f t="shared" si="538"/>
        <v>4.26786620207135E-2</v>
      </c>
      <c r="BN291">
        <f t="shared" si="539"/>
        <v>61.279027607979302</v>
      </c>
      <c r="BO291">
        <f t="shared" si="540"/>
        <v>24.674932711723301</v>
      </c>
      <c r="BP291">
        <f t="shared" si="541"/>
        <v>10.6713740751812</v>
      </c>
      <c r="BQ291">
        <f t="shared" si="542"/>
        <v>2.4392516196129799E-2</v>
      </c>
      <c r="BR291">
        <f t="shared" si="543"/>
        <v>61.297313753803898</v>
      </c>
      <c r="BS291">
        <f t="shared" si="544"/>
        <v>24.583784379216102</v>
      </c>
      <c r="BT291">
        <f t="shared" si="545"/>
        <v>10.1857884759747</v>
      </c>
      <c r="BU291">
        <f t="shared" si="546"/>
        <v>0.41507308447490499</v>
      </c>
      <c r="BV291">
        <f t="shared" si="547"/>
        <v>60.906633185525102</v>
      </c>
      <c r="BW291">
        <f t="shared" si="548"/>
        <v>24.274040657576201</v>
      </c>
      <c r="BX291">
        <f t="shared" si="549"/>
        <v>9.6043783349801792</v>
      </c>
      <c r="BY291">
        <f t="shared" si="550"/>
        <v>1.0149246647541701</v>
      </c>
      <c r="BZ291">
        <f t="shared" si="551"/>
        <v>60.306781605245803</v>
      </c>
      <c r="CA291">
        <f t="shared" si="552"/>
        <v>23.606568806391198</v>
      </c>
      <c r="CB291">
        <f t="shared" si="553"/>
        <v>9.1060814297243802</v>
      </c>
      <c r="CC291">
        <f t="shared" si="554"/>
        <v>2.09304775593499</v>
      </c>
      <c r="CD291">
        <f t="shared" si="555"/>
        <v>59.228658514065003</v>
      </c>
      <c r="CE291">
        <f t="shared" si="556"/>
        <v>23.377265963615599</v>
      </c>
      <c r="CF291">
        <f t="shared" si="557"/>
        <v>8.6228826918696004</v>
      </c>
      <c r="CG291">
        <f t="shared" si="558"/>
        <v>2.4679600533553798</v>
      </c>
      <c r="CH291">
        <f t="shared" si="559"/>
        <v>58.853746216644602</v>
      </c>
      <c r="CI291">
        <f t="shared" si="560"/>
        <v>23.1699781716672</v>
      </c>
      <c r="CJ291">
        <f t="shared" si="561"/>
        <v>8.2168083756546899</v>
      </c>
      <c r="CK291">
        <f t="shared" si="562"/>
        <v>2.40495425275205</v>
      </c>
      <c r="CL291">
        <f t="shared" si="563"/>
        <v>58.916752017248001</v>
      </c>
      <c r="CM291">
        <f t="shared" si="564"/>
        <v>22.8366482531166</v>
      </c>
      <c r="CN291">
        <f t="shared" si="565"/>
        <v>7.8201301437105801</v>
      </c>
      <c r="CO291">
        <f t="shared" si="566"/>
        <v>2.3254957396049298</v>
      </c>
      <c r="CP291">
        <f t="shared" si="567"/>
        <v>58.996210530395103</v>
      </c>
      <c r="CQ291">
        <f t="shared" si="568"/>
        <v>21.843750502981099</v>
      </c>
      <c r="CR291">
        <f t="shared" si="569"/>
        <v>7.4811649266276401</v>
      </c>
      <c r="CS291">
        <f t="shared" si="570"/>
        <v>2.3302046831573402</v>
      </c>
      <c r="CT291">
        <f t="shared" si="571"/>
        <v>58.991501586842702</v>
      </c>
      <c r="CU291">
        <f t="shared" si="572"/>
        <v>22.493345594117201</v>
      </c>
      <c r="CV291">
        <f t="shared" si="573"/>
        <v>7.1694497213514898</v>
      </c>
      <c r="CW291">
        <f t="shared" si="574"/>
        <v>2.1656614772907701</v>
      </c>
      <c r="CX291">
        <f t="shared" si="575"/>
        <v>59.156044792709203</v>
      </c>
      <c r="CY291">
        <f t="shared" si="576"/>
        <v>22.588216821128899</v>
      </c>
      <c r="CZ291">
        <f t="shared" si="577"/>
        <v>6.9002011852592302</v>
      </c>
      <c r="DA291">
        <f t="shared" si="578"/>
        <v>2.0719613386624101</v>
      </c>
      <c r="DB291">
        <f t="shared" si="579"/>
        <v>59.249744931337602</v>
      </c>
      <c r="DC291">
        <f t="shared" si="580"/>
        <v>22.466633750284299</v>
      </c>
      <c r="DD291">
        <f t="shared" si="581"/>
        <v>6.6348061056457199</v>
      </c>
      <c r="DE291">
        <f t="shared" si="582"/>
        <v>2.0075165647865001</v>
      </c>
      <c r="DF291">
        <f t="shared" si="583"/>
        <v>59.314189705213501</v>
      </c>
      <c r="DG291">
        <f t="shared" si="584"/>
        <v>22.405494708504499</v>
      </c>
      <c r="DH291">
        <f t="shared" si="585"/>
        <v>6.3827487852022102</v>
      </c>
      <c r="DI291">
        <f t="shared" si="586"/>
        <v>1.93189177814533</v>
      </c>
      <c r="DJ291">
        <f t="shared" si="587"/>
        <v>59.3898144918547</v>
      </c>
      <c r="DK291">
        <f t="shared" si="588"/>
        <v>22.514129714789899</v>
      </c>
      <c r="DL291">
        <f t="shared" si="589"/>
        <v>6.1651310454615196</v>
      </c>
      <c r="DM291">
        <f t="shared" si="590"/>
        <v>1.8534343988303299</v>
      </c>
      <c r="DN291">
        <f t="shared" si="591"/>
        <v>59.468271871169698</v>
      </c>
      <c r="DO291">
        <f t="shared" si="592"/>
        <v>22.778418982943499</v>
      </c>
      <c r="DP291">
        <f t="shared" si="593"/>
        <v>5.9464317884178302</v>
      </c>
      <c r="DQ291">
        <f t="shared" si="594"/>
        <v>1.7624962830185</v>
      </c>
      <c r="DR291">
        <f t="shared" si="595"/>
        <v>59.5592099869815</v>
      </c>
      <c r="DS291">
        <f t="shared" si="596"/>
        <v>22.721354412902301</v>
      </c>
      <c r="DT291">
        <f t="shared" si="597"/>
        <v>5.7515313404227397</v>
      </c>
      <c r="DU291">
        <f t="shared" si="598"/>
        <v>1.7162294722051299</v>
      </c>
      <c r="DV291">
        <f t="shared" si="599"/>
        <v>59.6054767977949</v>
      </c>
    </row>
    <row r="292" spans="1:126" x14ac:dyDescent="0.15">
      <c r="A292">
        <v>69.085995650000001</v>
      </c>
      <c r="B292">
        <v>-65.668697719999997</v>
      </c>
      <c r="C292">
        <v>477</v>
      </c>
      <c r="D292">
        <v>97</v>
      </c>
      <c r="E292">
        <v>373.0653992</v>
      </c>
      <c r="F292">
        <v>211.02383420000001</v>
      </c>
      <c r="G292">
        <f t="shared" si="480"/>
        <v>23.437762133859401</v>
      </c>
      <c r="H292">
        <f t="shared" si="481"/>
        <v>0.14987661199142799</v>
      </c>
      <c r="I292">
        <f t="shared" si="482"/>
        <v>3.78322482279001E-2</v>
      </c>
      <c r="J292">
        <f t="shared" si="483"/>
        <v>65.630865471772097</v>
      </c>
      <c r="K292">
        <f t="shared" si="484"/>
        <v>28.108693777393398</v>
      </c>
      <c r="L292">
        <f t="shared" si="485"/>
        <v>8.0603199851210103E-2</v>
      </c>
      <c r="M292">
        <f t="shared" si="486"/>
        <v>0.77128036503053699</v>
      </c>
      <c r="N292">
        <f t="shared" si="487"/>
        <v>64.897417354969505</v>
      </c>
      <c r="O292">
        <f t="shared" si="488"/>
        <v>28.696776836602901</v>
      </c>
      <c r="P292">
        <f t="shared" si="489"/>
        <v>0.14412120698983799</v>
      </c>
      <c r="Q292">
        <f t="shared" si="490"/>
        <v>0.29724846530627802</v>
      </c>
      <c r="R292">
        <f t="shared" si="491"/>
        <v>65.371449254693701</v>
      </c>
      <c r="S292">
        <f t="shared" si="492"/>
        <v>32.7341964227086</v>
      </c>
      <c r="T292">
        <f t="shared" si="493"/>
        <v>0.20192969062603</v>
      </c>
      <c r="U292">
        <f t="shared" si="494"/>
        <v>0.24322311830547599</v>
      </c>
      <c r="V292">
        <f t="shared" si="495"/>
        <v>65.425474601694503</v>
      </c>
      <c r="W292">
        <f t="shared" si="496"/>
        <v>32.941798090639203</v>
      </c>
      <c r="X292">
        <f t="shared" si="497"/>
        <v>0.16154375250082401</v>
      </c>
      <c r="Y292">
        <f t="shared" si="498"/>
        <v>7.2721458641687802</v>
      </c>
      <c r="Z292">
        <f t="shared" si="499"/>
        <v>58.396551855831198</v>
      </c>
      <c r="AA292">
        <f t="shared" si="500"/>
        <v>32.409216617924898</v>
      </c>
      <c r="AB292">
        <f t="shared" si="501"/>
        <v>0.142678755006863</v>
      </c>
      <c r="AC292">
        <f t="shared" si="502"/>
        <v>16.375491262863701</v>
      </c>
      <c r="AD292">
        <f t="shared" si="503"/>
        <v>49.2932064571363</v>
      </c>
      <c r="AE292">
        <f t="shared" si="504"/>
        <v>29.935273084108001</v>
      </c>
      <c r="AF292">
        <f t="shared" si="505"/>
        <v>0.12970041486061601</v>
      </c>
      <c r="AG292">
        <f t="shared" si="506"/>
        <v>34.749800261161496</v>
      </c>
      <c r="AH292">
        <f t="shared" si="507"/>
        <v>30.918897458838501</v>
      </c>
      <c r="AI292">
        <f t="shared" si="508"/>
        <v>29.930803909968201</v>
      </c>
      <c r="AJ292">
        <f t="shared" si="509"/>
        <v>0.118386495388088</v>
      </c>
      <c r="AK292">
        <f t="shared" si="510"/>
        <v>41.608271521868403</v>
      </c>
      <c r="AL292">
        <f t="shared" si="511"/>
        <v>24.060426198131601</v>
      </c>
      <c r="AM292">
        <f t="shared" si="512"/>
        <v>28.266406874576301</v>
      </c>
      <c r="AN292">
        <f t="shared" si="513"/>
        <v>0.49624034443283499</v>
      </c>
      <c r="AO292">
        <f t="shared" si="514"/>
        <v>38.393426102194702</v>
      </c>
      <c r="AP292">
        <f t="shared" si="515"/>
        <v>27.275271617805299</v>
      </c>
      <c r="AQ292">
        <f t="shared" si="516"/>
        <v>27.712882768150401</v>
      </c>
      <c r="AR292">
        <f t="shared" si="517"/>
        <v>2.2420767566617901</v>
      </c>
      <c r="AS292">
        <f t="shared" si="518"/>
        <v>30.943019488827598</v>
      </c>
      <c r="AT292">
        <f t="shared" si="519"/>
        <v>34.725678231172402</v>
      </c>
      <c r="AU292">
        <f t="shared" si="520"/>
        <v>26.910325471096598</v>
      </c>
      <c r="AV292">
        <f t="shared" si="521"/>
        <v>3.8237407361246101</v>
      </c>
      <c r="AW292">
        <f t="shared" si="522"/>
        <v>24.542089150005999</v>
      </c>
      <c r="AX292">
        <f t="shared" si="523"/>
        <v>41.126608569993998</v>
      </c>
      <c r="AY292">
        <f t="shared" si="524"/>
        <v>26.2951220585899</v>
      </c>
      <c r="AZ292">
        <f t="shared" si="525"/>
        <v>4.8905761098270899</v>
      </c>
      <c r="BA292">
        <f t="shared" si="526"/>
        <v>19.8625018361084</v>
      </c>
      <c r="BB292">
        <f t="shared" si="527"/>
        <v>45.806195883891498</v>
      </c>
      <c r="BC292">
        <f t="shared" si="528"/>
        <v>26.048337736742599</v>
      </c>
      <c r="BD292">
        <f t="shared" si="529"/>
        <v>6.6549974457717598</v>
      </c>
      <c r="BE292">
        <f t="shared" si="530"/>
        <v>14.755837348147001</v>
      </c>
      <c r="BF292">
        <f t="shared" si="531"/>
        <v>50.912860371853</v>
      </c>
      <c r="BG292">
        <f t="shared" si="532"/>
        <v>25.3120064787757</v>
      </c>
      <c r="BH292">
        <f t="shared" si="533"/>
        <v>9.1360145824847301</v>
      </c>
      <c r="BI292">
        <f t="shared" si="534"/>
        <v>7.8249687582685796</v>
      </c>
      <c r="BJ292">
        <f t="shared" si="535"/>
        <v>57.843728961731401</v>
      </c>
      <c r="BK292">
        <f t="shared" si="536"/>
        <v>25.109022250095901</v>
      </c>
      <c r="BL292">
        <f t="shared" si="537"/>
        <v>9.9547452690196998</v>
      </c>
      <c r="BM292">
        <f t="shared" si="538"/>
        <v>4.0619743060652604</v>
      </c>
      <c r="BN292">
        <f t="shared" si="539"/>
        <v>61.606723413934702</v>
      </c>
      <c r="BO292">
        <f t="shared" si="540"/>
        <v>24.932601096893201</v>
      </c>
      <c r="BP292">
        <f t="shared" si="541"/>
        <v>10.6622355951147</v>
      </c>
      <c r="BQ292">
        <f t="shared" si="542"/>
        <v>0.17460298070722599</v>
      </c>
      <c r="BR292">
        <f t="shared" si="543"/>
        <v>65.494094739292805</v>
      </c>
      <c r="BS292">
        <f t="shared" si="544"/>
        <v>24.583784379216102</v>
      </c>
      <c r="BT292">
        <f t="shared" si="545"/>
        <v>10.0350452659903</v>
      </c>
      <c r="BU292">
        <f t="shared" si="546"/>
        <v>0.47528052366467599</v>
      </c>
      <c r="BV292">
        <f t="shared" si="547"/>
        <v>65.193417196335304</v>
      </c>
      <c r="BW292">
        <f t="shared" si="548"/>
        <v>24.505859245963698</v>
      </c>
      <c r="BX292">
        <f t="shared" si="549"/>
        <v>9.6117944483887694</v>
      </c>
      <c r="BY292">
        <f t="shared" si="550"/>
        <v>2.9522348666962599</v>
      </c>
      <c r="BZ292">
        <f t="shared" si="551"/>
        <v>62.716462853303703</v>
      </c>
      <c r="CA292">
        <f t="shared" si="552"/>
        <v>24.217303076681599</v>
      </c>
      <c r="CB292">
        <f t="shared" si="553"/>
        <v>9.0911963565429303</v>
      </c>
      <c r="CC292">
        <f t="shared" si="554"/>
        <v>9.5203355764037791</v>
      </c>
      <c r="CD292">
        <f t="shared" si="555"/>
        <v>56.148362143596202</v>
      </c>
      <c r="CE292">
        <f t="shared" si="556"/>
        <v>23.587185444601701</v>
      </c>
      <c r="CF292">
        <f t="shared" si="557"/>
        <v>8.6434798680594795</v>
      </c>
      <c r="CG292">
        <f t="shared" si="558"/>
        <v>15.104415500643301</v>
      </c>
      <c r="CH292">
        <f t="shared" si="559"/>
        <v>50.564282219356699</v>
      </c>
      <c r="CI292">
        <f t="shared" si="560"/>
        <v>23.370292822254299</v>
      </c>
      <c r="CJ292">
        <f t="shared" si="561"/>
        <v>8.2053217379137404</v>
      </c>
      <c r="CK292">
        <f t="shared" si="562"/>
        <v>18.055765787736899</v>
      </c>
      <c r="CL292">
        <f t="shared" si="563"/>
        <v>47.612931932263102</v>
      </c>
      <c r="CM292">
        <f t="shared" si="564"/>
        <v>23.1732382051492</v>
      </c>
      <c r="CN292">
        <f t="shared" si="565"/>
        <v>7.8366747197779496</v>
      </c>
      <c r="CO292">
        <f t="shared" si="566"/>
        <v>17.492108749369699</v>
      </c>
      <c r="CP292">
        <f t="shared" si="567"/>
        <v>48.176588970630299</v>
      </c>
      <c r="CQ292">
        <f t="shared" si="568"/>
        <v>22.856201271482</v>
      </c>
      <c r="CR292">
        <f t="shared" si="569"/>
        <v>7.4737757352104603</v>
      </c>
      <c r="CS292">
        <f t="shared" si="570"/>
        <v>16.9382534270013</v>
      </c>
      <c r="CT292">
        <f t="shared" si="571"/>
        <v>48.730444292998698</v>
      </c>
      <c r="CU292">
        <f t="shared" si="572"/>
        <v>21.903859551836899</v>
      </c>
      <c r="CV292">
        <f t="shared" si="573"/>
        <v>7.1633639956162796</v>
      </c>
      <c r="CW292">
        <f t="shared" si="574"/>
        <v>16.899942563499799</v>
      </c>
      <c r="CX292">
        <f t="shared" si="575"/>
        <v>48.768755156500198</v>
      </c>
      <c r="CY292">
        <f t="shared" si="576"/>
        <v>22.530692399503899</v>
      </c>
      <c r="CZ292">
        <f t="shared" si="577"/>
        <v>6.8768294357916302</v>
      </c>
      <c r="DA292">
        <f t="shared" si="578"/>
        <v>15.7717978444312</v>
      </c>
      <c r="DB292">
        <f t="shared" si="579"/>
        <v>49.896899875568799</v>
      </c>
      <c r="DC292">
        <f t="shared" si="580"/>
        <v>22.622622053640399</v>
      </c>
      <c r="DD292">
        <f t="shared" si="581"/>
        <v>6.6291886880967104</v>
      </c>
      <c r="DE292">
        <f t="shared" si="582"/>
        <v>15.120931875424899</v>
      </c>
      <c r="DF292">
        <f t="shared" si="583"/>
        <v>50.547765844575103</v>
      </c>
      <c r="DG292">
        <f t="shared" si="584"/>
        <v>22.5071461909743</v>
      </c>
      <c r="DH292">
        <f t="shared" si="585"/>
        <v>6.3836605554536998</v>
      </c>
      <c r="DI292">
        <f t="shared" si="586"/>
        <v>14.636234012111199</v>
      </c>
      <c r="DJ292">
        <f t="shared" si="587"/>
        <v>51.032463707888802</v>
      </c>
      <c r="DK292">
        <f t="shared" si="588"/>
        <v>22.447482158920401</v>
      </c>
      <c r="DL292">
        <f t="shared" si="589"/>
        <v>6.14958002194044</v>
      </c>
      <c r="DM292">
        <f t="shared" si="590"/>
        <v>14.072034646144401</v>
      </c>
      <c r="DN292">
        <f t="shared" si="591"/>
        <v>51.596663073855602</v>
      </c>
      <c r="DO292">
        <f t="shared" si="592"/>
        <v>22.5517259083739</v>
      </c>
      <c r="DP292">
        <f t="shared" si="593"/>
        <v>5.9475041680210596</v>
      </c>
      <c r="DQ292">
        <f t="shared" si="594"/>
        <v>13.5337855223204</v>
      </c>
      <c r="DR292">
        <f t="shared" si="595"/>
        <v>52.134912197679597</v>
      </c>
      <c r="DS292">
        <f t="shared" si="596"/>
        <v>22.806674547327301</v>
      </c>
      <c r="DT292">
        <f t="shared" si="597"/>
        <v>5.7433547779521801</v>
      </c>
      <c r="DU292">
        <f t="shared" si="598"/>
        <v>12.9059123748853</v>
      </c>
      <c r="DV292">
        <f t="shared" si="599"/>
        <v>52.7627853451147</v>
      </c>
    </row>
    <row r="293" spans="1:126" x14ac:dyDescent="0.15">
      <c r="A293">
        <v>137.82401139999999</v>
      </c>
      <c r="B293">
        <v>-60.391052190000003</v>
      </c>
      <c r="C293">
        <v>481</v>
      </c>
      <c r="D293">
        <v>100</v>
      </c>
      <c r="E293">
        <v>373.08160400000003</v>
      </c>
      <c r="F293">
        <v>211.03379820000001</v>
      </c>
      <c r="G293">
        <f t="shared" si="480"/>
        <v>26.204214685890101</v>
      </c>
      <c r="H293">
        <f t="shared" si="481"/>
        <v>9.9696873401934505E-2</v>
      </c>
      <c r="I293">
        <f t="shared" si="482"/>
        <v>0.22002613617819</v>
      </c>
      <c r="J293">
        <f t="shared" si="483"/>
        <v>60.171026053821798</v>
      </c>
      <c r="K293">
        <f t="shared" si="484"/>
        <v>24.945743117183898</v>
      </c>
      <c r="L293">
        <f t="shared" si="485"/>
        <v>9.8812340622072101E-2</v>
      </c>
      <c r="M293">
        <f t="shared" si="486"/>
        <v>0.32062006796699</v>
      </c>
      <c r="N293">
        <f t="shared" si="487"/>
        <v>60.070432122032997</v>
      </c>
      <c r="O293">
        <f t="shared" si="488"/>
        <v>27.4231832920903</v>
      </c>
      <c r="P293">
        <f t="shared" si="489"/>
        <v>6.6512825540298998E-2</v>
      </c>
      <c r="Q293">
        <f t="shared" si="490"/>
        <v>0.37880902981299502</v>
      </c>
      <c r="R293">
        <f t="shared" si="491"/>
        <v>60.012243160186998</v>
      </c>
      <c r="S293">
        <f t="shared" si="492"/>
        <v>28.0464374578196</v>
      </c>
      <c r="T293">
        <f t="shared" si="493"/>
        <v>8.6661342945897904E-2</v>
      </c>
      <c r="U293">
        <f t="shared" si="494"/>
        <v>0.185913027715672</v>
      </c>
      <c r="V293">
        <f t="shared" si="495"/>
        <v>60.205139162284297</v>
      </c>
      <c r="W293">
        <f t="shared" si="496"/>
        <v>31.412009952757899</v>
      </c>
      <c r="X293">
        <f t="shared" si="497"/>
        <v>0.14187849638092101</v>
      </c>
      <c r="Y293">
        <f t="shared" si="498"/>
        <v>1.06162684440265</v>
      </c>
      <c r="Z293">
        <f t="shared" si="499"/>
        <v>59.3294253455974</v>
      </c>
      <c r="AA293">
        <f t="shared" si="500"/>
        <v>31.792072199960199</v>
      </c>
      <c r="AB293">
        <f t="shared" si="501"/>
        <v>0.118232080317434</v>
      </c>
      <c r="AC293">
        <f t="shared" si="502"/>
        <v>8.5226395696358601</v>
      </c>
      <c r="AD293">
        <f t="shared" si="503"/>
        <v>51.868412620364097</v>
      </c>
      <c r="AE293">
        <f t="shared" si="504"/>
        <v>31.523380468900001</v>
      </c>
      <c r="AF293">
        <f t="shared" si="505"/>
        <v>0.10804206149578501</v>
      </c>
      <c r="AG293">
        <f t="shared" si="506"/>
        <v>15.247815528814399</v>
      </c>
      <c r="AH293">
        <f t="shared" si="507"/>
        <v>45.143236661185597</v>
      </c>
      <c r="AI293">
        <f t="shared" si="508"/>
        <v>29.482129040374598</v>
      </c>
      <c r="AJ293">
        <f t="shared" si="509"/>
        <v>0.10094507221543</v>
      </c>
      <c r="AK293">
        <f t="shared" si="510"/>
        <v>25.160296315958799</v>
      </c>
      <c r="AL293">
        <f t="shared" si="511"/>
        <v>35.230755874041201</v>
      </c>
      <c r="AM293">
        <f t="shared" si="512"/>
        <v>29.527020117172</v>
      </c>
      <c r="AN293">
        <f t="shared" si="513"/>
        <v>9.5426187430029105E-2</v>
      </c>
      <c r="AO293">
        <f t="shared" si="514"/>
        <v>25.4709954401559</v>
      </c>
      <c r="AP293">
        <f t="shared" si="515"/>
        <v>34.9200567498441</v>
      </c>
      <c r="AQ293">
        <f t="shared" si="516"/>
        <v>28.068865640098601</v>
      </c>
      <c r="AR293">
        <f t="shared" si="517"/>
        <v>0.442298853964043</v>
      </c>
      <c r="AS293">
        <f t="shared" si="518"/>
        <v>23.823274695588601</v>
      </c>
      <c r="AT293">
        <f t="shared" si="519"/>
        <v>36.567777494411402</v>
      </c>
      <c r="AU293">
        <f t="shared" si="520"/>
        <v>27.588914822482</v>
      </c>
      <c r="AV293">
        <f t="shared" si="521"/>
        <v>2.0351952549690702</v>
      </c>
      <c r="AW293">
        <f t="shared" si="522"/>
        <v>19.650830086233601</v>
      </c>
      <c r="AX293">
        <f t="shared" si="523"/>
        <v>40.740222103766399</v>
      </c>
      <c r="AY293">
        <f t="shared" si="524"/>
        <v>26.8650742223777</v>
      </c>
      <c r="AZ293">
        <f t="shared" si="525"/>
        <v>3.5038099941248002</v>
      </c>
      <c r="BA293">
        <f t="shared" si="526"/>
        <v>15.8511597152915</v>
      </c>
      <c r="BB293">
        <f t="shared" si="527"/>
        <v>44.539892474708502</v>
      </c>
      <c r="BC293">
        <f t="shared" si="528"/>
        <v>26.304386043808499</v>
      </c>
      <c r="BD293">
        <f t="shared" si="529"/>
        <v>4.5134231519669097</v>
      </c>
      <c r="BE293">
        <f t="shared" si="530"/>
        <v>13.0231944986394</v>
      </c>
      <c r="BF293">
        <f t="shared" si="531"/>
        <v>47.367857691360598</v>
      </c>
      <c r="BG293">
        <f t="shared" si="532"/>
        <v>26.0756327001085</v>
      </c>
      <c r="BH293">
        <f t="shared" si="533"/>
        <v>6.17808384472524</v>
      </c>
      <c r="BI293">
        <f t="shared" si="534"/>
        <v>9.7770690038393102</v>
      </c>
      <c r="BJ293">
        <f t="shared" si="535"/>
        <v>50.613983186160702</v>
      </c>
      <c r="BK293">
        <f t="shared" si="536"/>
        <v>25.387185682154399</v>
      </c>
      <c r="BL293">
        <f t="shared" si="537"/>
        <v>8.5261786934954298</v>
      </c>
      <c r="BM293">
        <f t="shared" si="538"/>
        <v>5.23717586255645</v>
      </c>
      <c r="BN293">
        <f t="shared" si="539"/>
        <v>55.153876327443598</v>
      </c>
      <c r="BO293">
        <f t="shared" si="540"/>
        <v>25.1919707709176</v>
      </c>
      <c r="BP293">
        <f t="shared" si="541"/>
        <v>9.3323296665136102</v>
      </c>
      <c r="BQ293">
        <f t="shared" si="542"/>
        <v>2.72792704755273</v>
      </c>
      <c r="BR293">
        <f t="shared" si="543"/>
        <v>57.663125142447299</v>
      </c>
      <c r="BS293">
        <f t="shared" si="544"/>
        <v>25.020794290422401</v>
      </c>
      <c r="BT293">
        <f t="shared" si="545"/>
        <v>10.0353903289478</v>
      </c>
      <c r="BU293">
        <f t="shared" si="546"/>
        <v>0.12211480844249301</v>
      </c>
      <c r="BV293">
        <f t="shared" si="547"/>
        <v>60.2689373815575</v>
      </c>
      <c r="BW293">
        <f t="shared" si="548"/>
        <v>24.686600193441102</v>
      </c>
      <c r="BX293">
        <f t="shared" si="549"/>
        <v>9.4778686440062501</v>
      </c>
      <c r="BY293">
        <f t="shared" si="550"/>
        <v>2.22307730512598</v>
      </c>
      <c r="BZ293">
        <f t="shared" si="551"/>
        <v>58.167974884873999</v>
      </c>
      <c r="CA293">
        <f t="shared" si="552"/>
        <v>24.607648382753201</v>
      </c>
      <c r="CB293">
        <f t="shared" si="553"/>
        <v>9.1062344317320996</v>
      </c>
      <c r="CC293">
        <f t="shared" si="554"/>
        <v>5.1217410064797599</v>
      </c>
      <c r="CD293">
        <f t="shared" si="555"/>
        <v>55.269311183520202</v>
      </c>
      <c r="CE293">
        <f t="shared" si="556"/>
        <v>24.3284770802506</v>
      </c>
      <c r="CF293">
        <f t="shared" si="557"/>
        <v>8.6369474280977805</v>
      </c>
      <c r="CG293">
        <f t="shared" si="558"/>
        <v>10.509154279034799</v>
      </c>
      <c r="CH293">
        <f t="shared" si="559"/>
        <v>49.881897910965201</v>
      </c>
      <c r="CI293">
        <f t="shared" si="560"/>
        <v>23.723122727812999</v>
      </c>
      <c r="CJ293">
        <f t="shared" si="561"/>
        <v>8.2321973837365494</v>
      </c>
      <c r="CK293">
        <f t="shared" si="562"/>
        <v>12.5911909580037</v>
      </c>
      <c r="CL293">
        <f t="shared" si="563"/>
        <v>47.799861231996303</v>
      </c>
      <c r="CM293">
        <f t="shared" si="564"/>
        <v>23.5099250459111</v>
      </c>
      <c r="CN293">
        <f t="shared" si="565"/>
        <v>7.8326562222149496</v>
      </c>
      <c r="CO293">
        <f t="shared" si="566"/>
        <v>12.222768241905699</v>
      </c>
      <c r="CP293">
        <f t="shared" si="567"/>
        <v>48.168283948094299</v>
      </c>
      <c r="CQ293">
        <f t="shared" si="568"/>
        <v>23.315374836106798</v>
      </c>
      <c r="CR293">
        <f t="shared" si="569"/>
        <v>7.4962141714318102</v>
      </c>
      <c r="CS293">
        <f t="shared" si="570"/>
        <v>11.852283510146201</v>
      </c>
      <c r="CT293">
        <f t="shared" si="571"/>
        <v>48.538768679853803</v>
      </c>
      <c r="CU293">
        <f t="shared" si="572"/>
        <v>23.0055936963671</v>
      </c>
      <c r="CV293">
        <f t="shared" si="573"/>
        <v>7.1626336765721303</v>
      </c>
      <c r="CW293">
        <f t="shared" si="574"/>
        <v>11.500627206054499</v>
      </c>
      <c r="CX293">
        <f t="shared" si="575"/>
        <v>48.890424983945501</v>
      </c>
      <c r="CY293">
        <f t="shared" si="576"/>
        <v>22.085369948512501</v>
      </c>
      <c r="CZ293">
        <f t="shared" si="577"/>
        <v>6.8770803928319699</v>
      </c>
      <c r="DA293">
        <f t="shared" si="578"/>
        <v>11.4950433410272</v>
      </c>
      <c r="DB293">
        <f t="shared" si="579"/>
        <v>48.896008848972798</v>
      </c>
      <c r="DC293">
        <f t="shared" si="580"/>
        <v>22.680157022902801</v>
      </c>
      <c r="DD293">
        <f t="shared" si="581"/>
        <v>6.6125773007999697</v>
      </c>
      <c r="DE293">
        <f t="shared" si="582"/>
        <v>10.755180635200499</v>
      </c>
      <c r="DF293">
        <f t="shared" si="583"/>
        <v>49.6358715547995</v>
      </c>
      <c r="DG293">
        <f t="shared" si="584"/>
        <v>22.762238434071499</v>
      </c>
      <c r="DH293">
        <f t="shared" si="585"/>
        <v>6.3838892381379404</v>
      </c>
      <c r="DI293">
        <f t="shared" si="586"/>
        <v>10.3454800998037</v>
      </c>
      <c r="DJ293">
        <f t="shared" si="587"/>
        <v>50.045572090196302</v>
      </c>
      <c r="DK293">
        <f t="shared" si="588"/>
        <v>22.643685776260799</v>
      </c>
      <c r="DL293">
        <f t="shared" si="589"/>
        <v>6.1558906612284003</v>
      </c>
      <c r="DM293">
        <f t="shared" si="590"/>
        <v>10.024303961537701</v>
      </c>
      <c r="DN293">
        <f t="shared" si="591"/>
        <v>50.366748228462299</v>
      </c>
      <c r="DO293">
        <f t="shared" si="592"/>
        <v>22.580463150609301</v>
      </c>
      <c r="DP293">
        <f t="shared" si="593"/>
        <v>5.9377489842756903</v>
      </c>
      <c r="DQ293">
        <f t="shared" si="594"/>
        <v>9.6564992175567692</v>
      </c>
      <c r="DR293">
        <f t="shared" si="595"/>
        <v>50.734552972443197</v>
      </c>
      <c r="DS293">
        <f t="shared" si="596"/>
        <v>22.675490669649999</v>
      </c>
      <c r="DT293">
        <f t="shared" si="597"/>
        <v>5.7494639244804997</v>
      </c>
      <c r="DU293">
        <f t="shared" si="598"/>
        <v>9.3061642421253303</v>
      </c>
      <c r="DV293">
        <f t="shared" si="599"/>
        <v>51.084887947874698</v>
      </c>
    </row>
    <row r="294" spans="1:126" x14ac:dyDescent="0.15">
      <c r="A294">
        <v>47.20495081</v>
      </c>
      <c r="B294">
        <v>-72.30078125</v>
      </c>
      <c r="C294">
        <v>484</v>
      </c>
      <c r="D294">
        <v>107</v>
      </c>
      <c r="E294">
        <v>373.05783079999998</v>
      </c>
      <c r="F294">
        <v>211.03068540000001</v>
      </c>
      <c r="G294">
        <f t="shared" si="480"/>
        <v>39.913070693017097</v>
      </c>
      <c r="H294">
        <f t="shared" si="481"/>
        <v>0.12565510450010001</v>
      </c>
      <c r="I294">
        <f t="shared" si="482"/>
        <v>0.105017147085622</v>
      </c>
      <c r="J294">
        <f t="shared" si="483"/>
        <v>72.195764102914396</v>
      </c>
      <c r="K294">
        <f t="shared" si="484"/>
        <v>32.277105123839704</v>
      </c>
      <c r="L294">
        <f t="shared" si="485"/>
        <v>2.6994555780177499E-2</v>
      </c>
      <c r="M294">
        <f t="shared" si="486"/>
        <v>0.104990867707298</v>
      </c>
      <c r="N294">
        <f t="shared" si="487"/>
        <v>72.195790382292699</v>
      </c>
      <c r="O294">
        <f t="shared" si="488"/>
        <v>28.696776836602901</v>
      </c>
      <c r="P294">
        <f t="shared" si="489"/>
        <v>3.2513526673892998E-2</v>
      </c>
      <c r="Q294">
        <f t="shared" si="490"/>
        <v>0.40138544644060298</v>
      </c>
      <c r="R294">
        <f t="shared" si="491"/>
        <v>71.899395803559401</v>
      </c>
      <c r="S294">
        <f t="shared" si="492"/>
        <v>30.1490143608636</v>
      </c>
      <c r="T294">
        <f t="shared" si="493"/>
        <v>2.7092794618660002E-2</v>
      </c>
      <c r="U294">
        <f t="shared" si="494"/>
        <v>0.30337161447605199</v>
      </c>
      <c r="V294">
        <f t="shared" si="495"/>
        <v>71.997409635523994</v>
      </c>
      <c r="W294">
        <f t="shared" si="496"/>
        <v>30.065408860440801</v>
      </c>
      <c r="X294">
        <f t="shared" si="497"/>
        <v>8.4958770655522597E-2</v>
      </c>
      <c r="Y294">
        <f t="shared" si="498"/>
        <v>0.21932628344184099</v>
      </c>
      <c r="Z294">
        <f t="shared" si="499"/>
        <v>72.081454966558198</v>
      </c>
      <c r="AA294">
        <f t="shared" si="500"/>
        <v>32.504960450201402</v>
      </c>
      <c r="AB294">
        <f t="shared" si="501"/>
        <v>0.13567358289331699</v>
      </c>
      <c r="AC294">
        <f t="shared" si="502"/>
        <v>4.8171886244871196</v>
      </c>
      <c r="AD294">
        <f t="shared" si="503"/>
        <v>67.483592625512898</v>
      </c>
      <c r="AE294">
        <f t="shared" si="504"/>
        <v>32.696576850603897</v>
      </c>
      <c r="AF294">
        <f t="shared" si="505"/>
        <v>0.116291642479986</v>
      </c>
      <c r="AG294">
        <f t="shared" si="506"/>
        <v>10.8573881460658</v>
      </c>
      <c r="AH294">
        <f t="shared" si="507"/>
        <v>61.443393103934199</v>
      </c>
      <c r="AI294">
        <f t="shared" si="508"/>
        <v>32.2838739411782</v>
      </c>
      <c r="AJ294">
        <f t="shared" si="509"/>
        <v>0.10831167972051101</v>
      </c>
      <c r="AK294">
        <f t="shared" si="510"/>
        <v>21.3101855970176</v>
      </c>
      <c r="AL294">
        <f t="shared" si="511"/>
        <v>50.9905956529824</v>
      </c>
      <c r="AM294">
        <f t="shared" si="512"/>
        <v>30.334548508095001</v>
      </c>
      <c r="AN294">
        <f t="shared" si="513"/>
        <v>0.102330974986569</v>
      </c>
      <c r="AO294">
        <f t="shared" si="514"/>
        <v>27.311886991026501</v>
      </c>
      <c r="AP294">
        <f t="shared" si="515"/>
        <v>44.988894258973502</v>
      </c>
      <c r="AQ294">
        <f t="shared" si="516"/>
        <v>30.292460715256599</v>
      </c>
      <c r="AR294">
        <f t="shared" si="517"/>
        <v>9.8500119410166606E-2</v>
      </c>
      <c r="AS294">
        <f t="shared" si="518"/>
        <v>24.719677414678699</v>
      </c>
      <c r="AT294">
        <f t="shared" si="519"/>
        <v>47.581103835321301</v>
      </c>
      <c r="AU294">
        <f t="shared" si="520"/>
        <v>28.898329178791698</v>
      </c>
      <c r="AV294">
        <f t="shared" si="521"/>
        <v>0.41085305668106098</v>
      </c>
      <c r="AW294">
        <f t="shared" si="522"/>
        <v>22.962373539947102</v>
      </c>
      <c r="AX294">
        <f t="shared" si="523"/>
        <v>49.338407710052898</v>
      </c>
      <c r="AY294">
        <f t="shared" si="524"/>
        <v>28.359776725714699</v>
      </c>
      <c r="AZ294">
        <f t="shared" si="525"/>
        <v>1.8728885681051901</v>
      </c>
      <c r="BA294">
        <f t="shared" si="526"/>
        <v>19.1365792572876</v>
      </c>
      <c r="BB294">
        <f t="shared" si="527"/>
        <v>53.1642019927124</v>
      </c>
      <c r="BC294">
        <f t="shared" si="528"/>
        <v>27.6209459830166</v>
      </c>
      <c r="BD294">
        <f t="shared" si="529"/>
        <v>3.2395916569268701</v>
      </c>
      <c r="BE294">
        <f t="shared" si="530"/>
        <v>15.547584841713901</v>
      </c>
      <c r="BF294">
        <f t="shared" si="531"/>
        <v>56.753196408286101</v>
      </c>
      <c r="BG294">
        <f t="shared" si="532"/>
        <v>27.011039551422598</v>
      </c>
      <c r="BH294">
        <f t="shared" si="533"/>
        <v>4.1957299859542099</v>
      </c>
      <c r="BI294">
        <f t="shared" si="534"/>
        <v>12.9146981464364</v>
      </c>
      <c r="BJ294">
        <f t="shared" si="535"/>
        <v>59.3860831035635</v>
      </c>
      <c r="BK294">
        <f t="shared" si="536"/>
        <v>26.732300438616299</v>
      </c>
      <c r="BL294">
        <f t="shared" si="537"/>
        <v>5.7712561579301296</v>
      </c>
      <c r="BM294">
        <f t="shared" si="538"/>
        <v>9.7279416920650199</v>
      </c>
      <c r="BN294">
        <f t="shared" si="539"/>
        <v>62.572839557934998</v>
      </c>
      <c r="BO294">
        <f t="shared" si="540"/>
        <v>26.028091282735801</v>
      </c>
      <c r="BP294">
        <f t="shared" si="541"/>
        <v>7.9973392437863904</v>
      </c>
      <c r="BQ294">
        <f t="shared" si="542"/>
        <v>5.2508323501231304</v>
      </c>
      <c r="BR294">
        <f t="shared" si="543"/>
        <v>67.049948899876895</v>
      </c>
      <c r="BS294">
        <f t="shared" si="544"/>
        <v>25.812762710454098</v>
      </c>
      <c r="BT294">
        <f t="shared" si="545"/>
        <v>8.7866800607761792</v>
      </c>
      <c r="BU294">
        <f t="shared" si="546"/>
        <v>2.6393287274544299</v>
      </c>
      <c r="BV294">
        <f t="shared" si="547"/>
        <v>69.661452522545602</v>
      </c>
      <c r="BW294">
        <f t="shared" si="548"/>
        <v>25.621735423605401</v>
      </c>
      <c r="BX294">
        <f t="shared" si="549"/>
        <v>9.4803686386833306</v>
      </c>
      <c r="BY294">
        <f t="shared" si="550"/>
        <v>0.33832471398024799</v>
      </c>
      <c r="BZ294">
        <f t="shared" si="551"/>
        <v>71.962456536019801</v>
      </c>
      <c r="CA294">
        <f t="shared" si="552"/>
        <v>25.269354161935698</v>
      </c>
      <c r="CB294">
        <f t="shared" si="553"/>
        <v>8.9814018682263193</v>
      </c>
      <c r="CC294">
        <f t="shared" si="554"/>
        <v>2.2485932117612899</v>
      </c>
      <c r="CD294">
        <f t="shared" si="555"/>
        <v>70.052188038238697</v>
      </c>
      <c r="CE294">
        <f t="shared" si="556"/>
        <v>25.1550816944847</v>
      </c>
      <c r="CF294">
        <f t="shared" si="557"/>
        <v>8.6531556922908308</v>
      </c>
      <c r="CG294">
        <f t="shared" si="558"/>
        <v>6.8275276755462802</v>
      </c>
      <c r="CH294">
        <f t="shared" si="559"/>
        <v>65.473253574453693</v>
      </c>
      <c r="CI294">
        <f t="shared" si="560"/>
        <v>24.860111098440999</v>
      </c>
      <c r="CJ294">
        <f t="shared" si="561"/>
        <v>8.2277872850468707</v>
      </c>
      <c r="CK294">
        <f t="shared" si="562"/>
        <v>10.7069595077235</v>
      </c>
      <c r="CL294">
        <f t="shared" si="563"/>
        <v>61.593821742276504</v>
      </c>
      <c r="CM294">
        <f t="shared" si="564"/>
        <v>24.253959404861401</v>
      </c>
      <c r="CN294">
        <f t="shared" si="565"/>
        <v>7.86001542056459</v>
      </c>
      <c r="CO294">
        <f t="shared" si="566"/>
        <v>12.941722868037401</v>
      </c>
      <c r="CP294">
        <f t="shared" si="567"/>
        <v>59.359058381962598</v>
      </c>
      <c r="CQ294">
        <f t="shared" si="568"/>
        <v>24.0245497551449</v>
      </c>
      <c r="CR294">
        <f t="shared" si="569"/>
        <v>7.4940206082590803</v>
      </c>
      <c r="CS294">
        <f t="shared" si="570"/>
        <v>12.5101843949863</v>
      </c>
      <c r="CT294">
        <f t="shared" si="571"/>
        <v>59.790596855013703</v>
      </c>
      <c r="CU294">
        <f t="shared" si="572"/>
        <v>23.8145082343616</v>
      </c>
      <c r="CV294">
        <f t="shared" si="573"/>
        <v>7.1857362792266004</v>
      </c>
      <c r="CW294">
        <f t="shared" si="574"/>
        <v>12.172311748297799</v>
      </c>
      <c r="CX294">
        <f t="shared" si="575"/>
        <v>60.128469501702199</v>
      </c>
      <c r="CY294">
        <f t="shared" si="576"/>
        <v>23.4894564789107</v>
      </c>
      <c r="CZ294">
        <f t="shared" si="577"/>
        <v>6.87790468259369</v>
      </c>
      <c r="DA294">
        <f t="shared" si="578"/>
        <v>11.785658684078999</v>
      </c>
      <c r="DB294">
        <f t="shared" si="579"/>
        <v>60.515122565920997</v>
      </c>
      <c r="DC294">
        <f t="shared" si="580"/>
        <v>22.586015845106399</v>
      </c>
      <c r="DD294">
        <f t="shared" si="581"/>
        <v>6.61428953508854</v>
      </c>
      <c r="DE294">
        <f t="shared" si="582"/>
        <v>11.817823282974899</v>
      </c>
      <c r="DF294">
        <f t="shared" si="583"/>
        <v>60.482957967025101</v>
      </c>
      <c r="DG294">
        <f t="shared" si="584"/>
        <v>23.113476673279099</v>
      </c>
      <c r="DH294">
        <f t="shared" si="585"/>
        <v>6.3693158486037804</v>
      </c>
      <c r="DI294">
        <f t="shared" si="586"/>
        <v>11.127671711980099</v>
      </c>
      <c r="DJ294">
        <f t="shared" si="587"/>
        <v>61.173109538019901</v>
      </c>
      <c r="DK294">
        <f t="shared" si="588"/>
        <v>23.163904323099299</v>
      </c>
      <c r="DL294">
        <f t="shared" si="589"/>
        <v>6.1574903168720603</v>
      </c>
      <c r="DM294">
        <f t="shared" si="590"/>
        <v>10.718040016159399</v>
      </c>
      <c r="DN294">
        <f t="shared" si="591"/>
        <v>61.582741233840601</v>
      </c>
      <c r="DO294">
        <f t="shared" si="592"/>
        <v>23.0129959353856</v>
      </c>
      <c r="DP294">
        <f t="shared" si="593"/>
        <v>5.9451606201088802</v>
      </c>
      <c r="DQ294">
        <f t="shared" si="594"/>
        <v>10.3976158529829</v>
      </c>
      <c r="DR294">
        <f t="shared" si="595"/>
        <v>61.903165397017098</v>
      </c>
      <c r="DS294">
        <f t="shared" si="596"/>
        <v>22.931688237518902</v>
      </c>
      <c r="DT294">
        <f t="shared" si="597"/>
        <v>5.7412998321970399</v>
      </c>
      <c r="DU294">
        <f t="shared" si="598"/>
        <v>10.052763879721899</v>
      </c>
      <c r="DV294">
        <f t="shared" si="599"/>
        <v>62.248017370278099</v>
      </c>
    </row>
    <row r="295" spans="1:126" x14ac:dyDescent="0.15">
      <c r="A295">
        <v>166.81960219999999</v>
      </c>
      <c r="B295">
        <v>-52.729320749999999</v>
      </c>
      <c r="C295">
        <v>488</v>
      </c>
      <c r="D295">
        <v>115</v>
      </c>
      <c r="E295">
        <v>373.0762939</v>
      </c>
      <c r="F295">
        <v>210.95608519999999</v>
      </c>
      <c r="G295">
        <f t="shared" si="480"/>
        <v>46.875524267718802</v>
      </c>
      <c r="H295">
        <f t="shared" si="481"/>
        <v>0.40276401035812998</v>
      </c>
      <c r="I295">
        <f t="shared" si="482"/>
        <v>3.5020743091115601E-2</v>
      </c>
      <c r="J295">
        <f t="shared" si="483"/>
        <v>52.694300006908897</v>
      </c>
      <c r="K295">
        <f t="shared" si="484"/>
        <v>43.770017867805898</v>
      </c>
      <c r="L295">
        <f t="shared" si="485"/>
        <v>0.20597124993589</v>
      </c>
      <c r="M295">
        <f t="shared" si="486"/>
        <v>2.94934661059639E-2</v>
      </c>
      <c r="N295">
        <f t="shared" si="487"/>
        <v>52.699827283894003</v>
      </c>
      <c r="O295">
        <f t="shared" si="488"/>
        <v>37.186918239513801</v>
      </c>
      <c r="P295">
        <f t="shared" si="489"/>
        <v>0.120964260169879</v>
      </c>
      <c r="Q295">
        <f t="shared" si="490"/>
        <v>5.0632467250607403E-2</v>
      </c>
      <c r="R295">
        <f t="shared" si="491"/>
        <v>52.678688282749398</v>
      </c>
      <c r="S295">
        <f t="shared" si="492"/>
        <v>33.053043524247698</v>
      </c>
      <c r="T295">
        <f t="shared" si="493"/>
        <v>0.123902557678594</v>
      </c>
      <c r="U295">
        <f t="shared" si="494"/>
        <v>8.1215495779625599E-2</v>
      </c>
      <c r="V295">
        <f t="shared" si="495"/>
        <v>52.648105254220397</v>
      </c>
      <c r="W295">
        <f t="shared" si="496"/>
        <v>33.447328363936499</v>
      </c>
      <c r="X295">
        <f t="shared" si="497"/>
        <v>0.101979750056732</v>
      </c>
      <c r="Y295">
        <f t="shared" si="498"/>
        <v>7.2609834972160794E-2</v>
      </c>
      <c r="Z295">
        <f t="shared" si="499"/>
        <v>52.656710915027801</v>
      </c>
      <c r="AA295">
        <f t="shared" si="500"/>
        <v>32.790514636307698</v>
      </c>
      <c r="AB295">
        <f t="shared" si="501"/>
        <v>0.124742014106594</v>
      </c>
      <c r="AC295">
        <f t="shared" si="502"/>
        <v>0.29889450031627202</v>
      </c>
      <c r="AD295">
        <f t="shared" si="503"/>
        <v>52.430426249683698</v>
      </c>
      <c r="AE295">
        <f t="shared" si="504"/>
        <v>34.456016412415501</v>
      </c>
      <c r="AF295">
        <f t="shared" si="505"/>
        <v>0.15057299847963301</v>
      </c>
      <c r="AG295">
        <f t="shared" si="506"/>
        <v>2.2812557886292302</v>
      </c>
      <c r="AH295">
        <f t="shared" si="507"/>
        <v>50.448064961370797</v>
      </c>
      <c r="AI295">
        <f t="shared" si="508"/>
        <v>34.381521032169502</v>
      </c>
      <c r="AJ295">
        <f t="shared" si="509"/>
        <v>0.13175137366967901</v>
      </c>
      <c r="AK295">
        <f t="shared" si="510"/>
        <v>4.1122626309310801</v>
      </c>
      <c r="AL295">
        <f t="shared" si="511"/>
        <v>48.617058119068901</v>
      </c>
      <c r="AM295">
        <f t="shared" si="512"/>
        <v>33.781167937207599</v>
      </c>
      <c r="AN295">
        <f t="shared" si="513"/>
        <v>0.120138550065733</v>
      </c>
      <c r="AO295">
        <f t="shared" si="514"/>
        <v>6.4330597482720897</v>
      </c>
      <c r="AP295">
        <f t="shared" si="515"/>
        <v>46.296261001727899</v>
      </c>
      <c r="AQ295">
        <f t="shared" si="516"/>
        <v>31.840907977133401</v>
      </c>
      <c r="AR295">
        <f t="shared" si="517"/>
        <v>0.111730946863615</v>
      </c>
      <c r="AS295">
        <f t="shared" si="518"/>
        <v>7.0219579246183397</v>
      </c>
      <c r="AT295">
        <f t="shared" si="519"/>
        <v>45.707362825381701</v>
      </c>
      <c r="AU295">
        <f t="shared" si="520"/>
        <v>31.661644192571998</v>
      </c>
      <c r="AV295">
        <f t="shared" si="521"/>
        <v>8.9622808547112104E-2</v>
      </c>
      <c r="AW295">
        <f t="shared" si="522"/>
        <v>6.4790983810423199</v>
      </c>
      <c r="AX295">
        <f t="shared" si="523"/>
        <v>46.250222368957701</v>
      </c>
      <c r="AY295">
        <f t="shared" si="524"/>
        <v>30.267958527143598</v>
      </c>
      <c r="AZ295">
        <f t="shared" si="525"/>
        <v>0.35284844424876499</v>
      </c>
      <c r="BA295">
        <f t="shared" si="526"/>
        <v>6.0703215548680598</v>
      </c>
      <c r="BB295">
        <f t="shared" si="527"/>
        <v>46.658999195131898</v>
      </c>
      <c r="BC295">
        <f t="shared" si="528"/>
        <v>29.6411090070205</v>
      </c>
      <c r="BD295">
        <f t="shared" si="529"/>
        <v>1.7040634141029201</v>
      </c>
      <c r="BE295">
        <f t="shared" si="530"/>
        <v>5.1453130197713097</v>
      </c>
      <c r="BF295">
        <f t="shared" si="531"/>
        <v>47.584007730228699</v>
      </c>
      <c r="BG295">
        <f t="shared" si="532"/>
        <v>28.852710279954799</v>
      </c>
      <c r="BH295">
        <f t="shared" si="533"/>
        <v>2.98225929954513</v>
      </c>
      <c r="BI295">
        <f t="shared" si="534"/>
        <v>4.2460250536865498</v>
      </c>
      <c r="BJ295">
        <f t="shared" si="535"/>
        <v>48.483295696313398</v>
      </c>
      <c r="BK295">
        <f t="shared" si="536"/>
        <v>28.172191374087099</v>
      </c>
      <c r="BL295">
        <f t="shared" si="537"/>
        <v>3.8914409274711499</v>
      </c>
      <c r="BM295">
        <f t="shared" si="538"/>
        <v>3.5631604204674101</v>
      </c>
      <c r="BN295">
        <f t="shared" si="539"/>
        <v>49.166160329532602</v>
      </c>
      <c r="BO295">
        <f t="shared" si="540"/>
        <v>27.8215539049116</v>
      </c>
      <c r="BP295">
        <f t="shared" si="541"/>
        <v>5.3886208035311904</v>
      </c>
      <c r="BQ295">
        <f t="shared" si="542"/>
        <v>2.71673392225965</v>
      </c>
      <c r="BR295">
        <f t="shared" si="543"/>
        <v>50.0125868277403</v>
      </c>
      <c r="BS295">
        <f t="shared" si="544"/>
        <v>27.078908851104998</v>
      </c>
      <c r="BT295">
        <f t="shared" si="545"/>
        <v>7.5051228796518403</v>
      </c>
      <c r="BU295">
        <f t="shared" si="546"/>
        <v>1.4750520648766201</v>
      </c>
      <c r="BV295">
        <f t="shared" si="547"/>
        <v>51.2542686851234</v>
      </c>
      <c r="BW295">
        <f t="shared" si="548"/>
        <v>26.820052519791201</v>
      </c>
      <c r="BX295">
        <f t="shared" si="549"/>
        <v>8.2773083600994806</v>
      </c>
      <c r="BY295">
        <f t="shared" si="550"/>
        <v>0.74727443692517603</v>
      </c>
      <c r="BZ295">
        <f t="shared" si="551"/>
        <v>51.982046313074797</v>
      </c>
      <c r="CA295">
        <f t="shared" si="552"/>
        <v>26.5885267312736</v>
      </c>
      <c r="CB295">
        <f t="shared" si="553"/>
        <v>8.9606814722042998</v>
      </c>
      <c r="CC295">
        <f t="shared" si="554"/>
        <v>0.66392966088568695</v>
      </c>
      <c r="CD295">
        <f t="shared" si="555"/>
        <v>52.0653910891143</v>
      </c>
      <c r="CE295">
        <f t="shared" si="556"/>
        <v>26.200703735607501</v>
      </c>
      <c r="CF295">
        <f t="shared" si="557"/>
        <v>8.5126473985940798</v>
      </c>
      <c r="CG295">
        <f t="shared" si="558"/>
        <v>1.5853112470975499</v>
      </c>
      <c r="CH295">
        <f t="shared" si="559"/>
        <v>51.144009502902399</v>
      </c>
      <c r="CI295">
        <f t="shared" si="560"/>
        <v>26.037602704809899</v>
      </c>
      <c r="CJ295">
        <f t="shared" si="561"/>
        <v>8.2223398636842209</v>
      </c>
      <c r="CK295">
        <f t="shared" si="562"/>
        <v>3.1603658665261598</v>
      </c>
      <c r="CL295">
        <f t="shared" si="563"/>
        <v>49.568954883473801</v>
      </c>
      <c r="CM295">
        <f t="shared" si="564"/>
        <v>25.712289551816198</v>
      </c>
      <c r="CN295">
        <f t="shared" si="565"/>
        <v>7.83588605147796</v>
      </c>
      <c r="CO295">
        <f t="shared" si="566"/>
        <v>3.7517925368898699</v>
      </c>
      <c r="CP295">
        <f t="shared" si="567"/>
        <v>48.977528213110098</v>
      </c>
      <c r="CQ295">
        <f t="shared" si="568"/>
        <v>25.091291454409799</v>
      </c>
      <c r="CR295">
        <f t="shared" si="569"/>
        <v>7.5011293048449499</v>
      </c>
      <c r="CS295">
        <f t="shared" si="570"/>
        <v>3.6950457485186101</v>
      </c>
      <c r="CT295">
        <f t="shared" si="571"/>
        <v>49.034275001481397</v>
      </c>
      <c r="CU295">
        <f t="shared" si="572"/>
        <v>24.8335698589425</v>
      </c>
      <c r="CV295">
        <f t="shared" si="573"/>
        <v>7.1653324705429497</v>
      </c>
      <c r="CW295">
        <f t="shared" si="574"/>
        <v>3.5778333410639398</v>
      </c>
      <c r="CX295">
        <f t="shared" si="575"/>
        <v>49.151487408936099</v>
      </c>
      <c r="CY295">
        <f t="shared" si="576"/>
        <v>24.596866006661202</v>
      </c>
      <c r="CZ295">
        <f t="shared" si="577"/>
        <v>6.8825506397306402</v>
      </c>
      <c r="DA295">
        <f t="shared" si="578"/>
        <v>3.4914386008946399</v>
      </c>
      <c r="DB295">
        <f t="shared" si="579"/>
        <v>49.237882149105403</v>
      </c>
      <c r="DC295">
        <f t="shared" si="580"/>
        <v>24.246839022826901</v>
      </c>
      <c r="DD295">
        <f t="shared" si="581"/>
        <v>6.5982088669713201</v>
      </c>
      <c r="DE295">
        <f t="shared" si="582"/>
        <v>3.3952832830321298</v>
      </c>
      <c r="DF295">
        <f t="shared" si="583"/>
        <v>49.334037466967899</v>
      </c>
      <c r="DG295">
        <f t="shared" si="584"/>
        <v>23.3488079479074</v>
      </c>
      <c r="DH295">
        <f t="shared" si="585"/>
        <v>6.3547197305281804</v>
      </c>
      <c r="DI295">
        <f t="shared" si="586"/>
        <v>3.3985267080097898</v>
      </c>
      <c r="DJ295">
        <f t="shared" si="587"/>
        <v>49.330794041990202</v>
      </c>
      <c r="DK295">
        <f t="shared" si="588"/>
        <v>23.804935900818201</v>
      </c>
      <c r="DL295">
        <f t="shared" si="589"/>
        <v>6.1277654544378901</v>
      </c>
      <c r="DM295">
        <f t="shared" si="590"/>
        <v>3.2213698711682901</v>
      </c>
      <c r="DN295">
        <f t="shared" si="591"/>
        <v>49.5079508788317</v>
      </c>
      <c r="DO295">
        <f t="shared" si="592"/>
        <v>23.816874323069101</v>
      </c>
      <c r="DP295">
        <f t="shared" si="593"/>
        <v>5.9315794072286296</v>
      </c>
      <c r="DQ295">
        <f t="shared" si="594"/>
        <v>3.1106617029525001</v>
      </c>
      <c r="DR295">
        <f t="shared" si="595"/>
        <v>49.618659047047501</v>
      </c>
      <c r="DS295">
        <f t="shared" si="596"/>
        <v>23.627827645135302</v>
      </c>
      <c r="DT295">
        <f t="shared" si="597"/>
        <v>5.73385773141315</v>
      </c>
      <c r="DU295">
        <f t="shared" si="598"/>
        <v>3.02671735557634</v>
      </c>
      <c r="DV295">
        <f t="shared" si="599"/>
        <v>49.702603394423697</v>
      </c>
    </row>
    <row r="296" spans="1:126" x14ac:dyDescent="0.15">
      <c r="A296">
        <v>130.3248528</v>
      </c>
      <c r="B296">
        <v>-51.850807119999999</v>
      </c>
      <c r="C296">
        <v>490</v>
      </c>
      <c r="D296">
        <v>122</v>
      </c>
      <c r="E296">
        <v>373.03478999999999</v>
      </c>
      <c r="F296">
        <v>210.96601870000001</v>
      </c>
      <c r="G296">
        <f t="shared" si="480"/>
        <v>38.153912495115598</v>
      </c>
      <c r="H296">
        <f t="shared" si="481"/>
        <v>0.22365865291959799</v>
      </c>
      <c r="I296">
        <f t="shared" si="482"/>
        <v>0.46112087305648503</v>
      </c>
      <c r="J296">
        <f t="shared" si="483"/>
        <v>51.389686246943498</v>
      </c>
      <c r="K296">
        <f t="shared" si="484"/>
        <v>42.719060821311302</v>
      </c>
      <c r="L296">
        <f t="shared" si="485"/>
        <v>0.18152419610161699</v>
      </c>
      <c r="M296">
        <f t="shared" si="486"/>
        <v>2.7602792562797501E-2</v>
      </c>
      <c r="N296">
        <f t="shared" si="487"/>
        <v>51.823204327437203</v>
      </c>
      <c r="O296">
        <f t="shared" si="488"/>
        <v>41.9019666966514</v>
      </c>
      <c r="P296">
        <f t="shared" si="489"/>
        <v>0.14521272320855799</v>
      </c>
      <c r="Q296">
        <f t="shared" si="490"/>
        <v>6.9337728818768499E-2</v>
      </c>
      <c r="R296">
        <f t="shared" si="491"/>
        <v>51.781469391181197</v>
      </c>
      <c r="S296">
        <f t="shared" si="492"/>
        <v>37.254753830465297</v>
      </c>
      <c r="T296">
        <f t="shared" si="493"/>
        <v>8.6490968712417293E-2</v>
      </c>
      <c r="U296">
        <f t="shared" si="494"/>
        <v>0.236765398484788</v>
      </c>
      <c r="V296">
        <f t="shared" si="495"/>
        <v>51.6140417215152</v>
      </c>
      <c r="W296">
        <f t="shared" si="496"/>
        <v>33.747011758514603</v>
      </c>
      <c r="X296">
        <f t="shared" si="497"/>
        <v>8.4066420968226599E-2</v>
      </c>
      <c r="Y296">
        <f t="shared" si="498"/>
        <v>0.228114143588103</v>
      </c>
      <c r="Z296">
        <f t="shared" si="499"/>
        <v>51.622692976411898</v>
      </c>
      <c r="AA296">
        <f t="shared" si="500"/>
        <v>34.011637106800499</v>
      </c>
      <c r="AB296">
        <f t="shared" si="501"/>
        <v>7.2832221071587405E-2</v>
      </c>
      <c r="AC296">
        <f t="shared" si="502"/>
        <v>0.22374628316613401</v>
      </c>
      <c r="AD296">
        <f t="shared" si="503"/>
        <v>51.627060836833898</v>
      </c>
      <c r="AE296">
        <f t="shared" si="504"/>
        <v>33.319095323013102</v>
      </c>
      <c r="AF296">
        <f t="shared" si="505"/>
        <v>0.111160615729849</v>
      </c>
      <c r="AG296">
        <f t="shared" si="506"/>
        <v>4.2152799008636102</v>
      </c>
      <c r="AH296">
        <f t="shared" si="507"/>
        <v>47.635527219136399</v>
      </c>
      <c r="AI296">
        <f t="shared" si="508"/>
        <v>34.660020965990597</v>
      </c>
      <c r="AJ296">
        <f t="shared" si="509"/>
        <v>0.14253700926049401</v>
      </c>
      <c r="AK296">
        <f t="shared" si="510"/>
        <v>9.2964415024014606</v>
      </c>
      <c r="AL296">
        <f t="shared" si="511"/>
        <v>42.554365617598499</v>
      </c>
      <c r="AM296">
        <f t="shared" si="512"/>
        <v>34.564237299939997</v>
      </c>
      <c r="AN296">
        <f t="shared" si="513"/>
        <v>0.12669956378710601</v>
      </c>
      <c r="AO296">
        <f t="shared" si="514"/>
        <v>18.2787057105656</v>
      </c>
      <c r="AP296">
        <f t="shared" si="515"/>
        <v>33.572101409434403</v>
      </c>
      <c r="AQ296">
        <f t="shared" si="516"/>
        <v>33.953569029085699</v>
      </c>
      <c r="AR296">
        <f t="shared" si="517"/>
        <v>0.118122140236898</v>
      </c>
      <c r="AS296">
        <f t="shared" si="518"/>
        <v>22.544369295596798</v>
      </c>
      <c r="AT296">
        <f t="shared" si="519"/>
        <v>29.306437824403201</v>
      </c>
      <c r="AU296">
        <f t="shared" si="520"/>
        <v>32.1362602071518</v>
      </c>
      <c r="AV296">
        <f t="shared" si="521"/>
        <v>0.111547120095343</v>
      </c>
      <c r="AW296">
        <f t="shared" si="522"/>
        <v>21.924880761254801</v>
      </c>
      <c r="AX296">
        <f t="shared" si="523"/>
        <v>29.925926358745201</v>
      </c>
      <c r="AY296">
        <f t="shared" si="524"/>
        <v>31.9383555132361</v>
      </c>
      <c r="AZ296">
        <f t="shared" si="525"/>
        <v>9.7425428376217704E-2</v>
      </c>
      <c r="BA296">
        <f t="shared" si="526"/>
        <v>20.067624817620899</v>
      </c>
      <c r="BB296">
        <f t="shared" si="527"/>
        <v>31.7831823023791</v>
      </c>
      <c r="BC296">
        <f t="shared" si="528"/>
        <v>30.626897610366601</v>
      </c>
      <c r="BD296">
        <f t="shared" si="529"/>
        <v>0.34248418541895298</v>
      </c>
      <c r="BE296">
        <f t="shared" si="530"/>
        <v>18.826868939454499</v>
      </c>
      <c r="BF296">
        <f t="shared" si="531"/>
        <v>33.0239381805455</v>
      </c>
      <c r="BG296">
        <f t="shared" si="532"/>
        <v>29.992419696258299</v>
      </c>
      <c r="BH296">
        <f t="shared" si="533"/>
        <v>1.59700701557055</v>
      </c>
      <c r="BI296">
        <f t="shared" si="534"/>
        <v>15.9740917282701</v>
      </c>
      <c r="BJ296">
        <f t="shared" si="535"/>
        <v>35.876715391729903</v>
      </c>
      <c r="BK296">
        <f t="shared" si="536"/>
        <v>29.220452518192001</v>
      </c>
      <c r="BL296">
        <f t="shared" si="537"/>
        <v>2.7956584196511698</v>
      </c>
      <c r="BM296">
        <f t="shared" si="538"/>
        <v>13.230424348835101</v>
      </c>
      <c r="BN296">
        <f t="shared" si="539"/>
        <v>38.620382771164898</v>
      </c>
      <c r="BO296">
        <f t="shared" si="540"/>
        <v>28.529199887672601</v>
      </c>
      <c r="BP296">
        <f t="shared" si="541"/>
        <v>3.65940556294077</v>
      </c>
      <c r="BQ296">
        <f t="shared" si="542"/>
        <v>11.080656752398999</v>
      </c>
      <c r="BR296">
        <f t="shared" si="543"/>
        <v>40.770150367600898</v>
      </c>
      <c r="BS296">
        <f t="shared" si="544"/>
        <v>28.1598603407238</v>
      </c>
      <c r="BT296">
        <f t="shared" si="545"/>
        <v>5.0828732109856398</v>
      </c>
      <c r="BU296">
        <f t="shared" si="546"/>
        <v>8.4762715952824692</v>
      </c>
      <c r="BV296">
        <f t="shared" si="547"/>
        <v>43.374535524717501</v>
      </c>
      <c r="BW296">
        <f t="shared" si="548"/>
        <v>27.4231832920903</v>
      </c>
      <c r="BX296">
        <f t="shared" si="549"/>
        <v>7.0980191749103101</v>
      </c>
      <c r="BY296">
        <f t="shared" si="550"/>
        <v>4.5087748417720599</v>
      </c>
      <c r="BZ296">
        <f t="shared" si="551"/>
        <v>47.342032278227897</v>
      </c>
      <c r="CA296">
        <f t="shared" si="552"/>
        <v>27.160760485467399</v>
      </c>
      <c r="CB296">
        <f t="shared" si="553"/>
        <v>7.8504011494585804</v>
      </c>
      <c r="CC296">
        <f t="shared" si="554"/>
        <v>2.37293464448326</v>
      </c>
      <c r="CD296">
        <f t="shared" si="555"/>
        <v>49.477872475516698</v>
      </c>
      <c r="CE296">
        <f t="shared" si="556"/>
        <v>26.924579959506801</v>
      </c>
      <c r="CF296">
        <f t="shared" si="557"/>
        <v>8.5201673116084802</v>
      </c>
      <c r="CG296">
        <f t="shared" si="558"/>
        <v>2.0829019213398698</v>
      </c>
      <c r="CH296">
        <f t="shared" si="559"/>
        <v>49.767905198660102</v>
      </c>
      <c r="CI296">
        <f t="shared" si="560"/>
        <v>26.533417750585802</v>
      </c>
      <c r="CJ296">
        <f t="shared" si="561"/>
        <v>8.1144450586747503</v>
      </c>
      <c r="CK296">
        <f t="shared" si="562"/>
        <v>6.4904359626678598</v>
      </c>
      <c r="CL296">
        <f t="shared" si="563"/>
        <v>45.360371157332096</v>
      </c>
      <c r="CM296">
        <f t="shared" si="564"/>
        <v>26.3515877644227</v>
      </c>
      <c r="CN296">
        <f t="shared" si="565"/>
        <v>7.8554112642911598</v>
      </c>
      <c r="CO296">
        <f t="shared" si="566"/>
        <v>10.0121566401299</v>
      </c>
      <c r="CP296">
        <f t="shared" si="567"/>
        <v>41.838650479870097</v>
      </c>
      <c r="CQ296">
        <f t="shared" si="568"/>
        <v>26.022215049737301</v>
      </c>
      <c r="CR296">
        <f t="shared" si="569"/>
        <v>7.5017085677353403</v>
      </c>
      <c r="CS296">
        <f t="shared" si="570"/>
        <v>12.016079094472</v>
      </c>
      <c r="CT296">
        <f t="shared" si="571"/>
        <v>39.834728025528001</v>
      </c>
      <c r="CU296">
        <f t="shared" si="572"/>
        <v>25.409553335189699</v>
      </c>
      <c r="CV296">
        <f t="shared" si="573"/>
        <v>7.1948008903925196</v>
      </c>
      <c r="CW296">
        <f t="shared" si="574"/>
        <v>11.7675664379754</v>
      </c>
      <c r="CX296">
        <f t="shared" si="575"/>
        <v>40.083240682024602</v>
      </c>
      <c r="CY296">
        <f t="shared" si="576"/>
        <v>25.145629390650701</v>
      </c>
      <c r="CZ296">
        <f t="shared" si="577"/>
        <v>6.8846801271137004</v>
      </c>
      <c r="DA296">
        <f t="shared" si="578"/>
        <v>11.422999644864801</v>
      </c>
      <c r="DB296">
        <f t="shared" si="579"/>
        <v>40.427807475135197</v>
      </c>
      <c r="DC296">
        <f t="shared" si="580"/>
        <v>24.902584359743301</v>
      </c>
      <c r="DD296">
        <f t="shared" si="581"/>
        <v>6.6236076422026597</v>
      </c>
      <c r="DE296">
        <f t="shared" si="582"/>
        <v>11.116160976957399</v>
      </c>
      <c r="DF296">
        <f t="shared" si="583"/>
        <v>40.734646143042603</v>
      </c>
      <c r="DG296">
        <f t="shared" si="584"/>
        <v>24.546334284327202</v>
      </c>
      <c r="DH296">
        <f t="shared" si="585"/>
        <v>6.3593698289010998</v>
      </c>
      <c r="DI296">
        <f t="shared" si="586"/>
        <v>10.8581293981334</v>
      </c>
      <c r="DJ296">
        <f t="shared" si="587"/>
        <v>40.992677721866599</v>
      </c>
      <c r="DK296">
        <f t="shared" si="588"/>
        <v>23.669679488458399</v>
      </c>
      <c r="DL296">
        <f t="shared" si="589"/>
        <v>6.1331122595185104</v>
      </c>
      <c r="DM296">
        <f t="shared" si="590"/>
        <v>10.8835126886497</v>
      </c>
      <c r="DN296">
        <f t="shared" si="591"/>
        <v>40.967294431350297</v>
      </c>
      <c r="DO296">
        <f t="shared" si="592"/>
        <v>24.073115254402499</v>
      </c>
      <c r="DP296">
        <f t="shared" si="593"/>
        <v>5.9216256298799399</v>
      </c>
      <c r="DQ296">
        <f t="shared" si="594"/>
        <v>10.334041418340099</v>
      </c>
      <c r="DR296">
        <f t="shared" si="595"/>
        <v>41.516765701659899</v>
      </c>
      <c r="DS296">
        <f t="shared" si="596"/>
        <v>24.062454253884798</v>
      </c>
      <c r="DT296">
        <f t="shared" si="597"/>
        <v>5.7388599846358401</v>
      </c>
      <c r="DU296">
        <f t="shared" si="598"/>
        <v>9.9830174123663404</v>
      </c>
      <c r="DV296">
        <f t="shared" si="599"/>
        <v>41.867789707633698</v>
      </c>
    </row>
    <row r="297" spans="1:126" x14ac:dyDescent="0.15">
      <c r="A297">
        <v>90.208556659999999</v>
      </c>
      <c r="B297">
        <v>-45.133449749999997</v>
      </c>
      <c r="C297">
        <v>494</v>
      </c>
      <c r="D297">
        <v>126</v>
      </c>
      <c r="E297">
        <v>373.02700809999999</v>
      </c>
      <c r="F297">
        <v>210.96231080000001</v>
      </c>
      <c r="G297">
        <f t="shared" si="480"/>
        <v>29.6466846400976</v>
      </c>
      <c r="H297">
        <f t="shared" si="481"/>
        <v>4.5176701465872597E-2</v>
      </c>
      <c r="I297">
        <f t="shared" si="482"/>
        <v>0.43224845143268298</v>
      </c>
      <c r="J297">
        <f t="shared" si="483"/>
        <v>44.701201298567298</v>
      </c>
      <c r="K297">
        <f t="shared" si="484"/>
        <v>33.132275863720103</v>
      </c>
      <c r="L297">
        <f t="shared" si="485"/>
        <v>0.13135925043378099</v>
      </c>
      <c r="M297">
        <f t="shared" si="486"/>
        <v>0.35618685546317802</v>
      </c>
      <c r="N297">
        <f t="shared" si="487"/>
        <v>44.777262894536797</v>
      </c>
      <c r="O297">
        <f t="shared" si="488"/>
        <v>37.849543521751301</v>
      </c>
      <c r="P297">
        <f t="shared" si="489"/>
        <v>0.132213640297768</v>
      </c>
      <c r="Q297">
        <f t="shared" si="490"/>
        <v>4.9217918368966398E-2</v>
      </c>
      <c r="R297">
        <f t="shared" si="491"/>
        <v>45.084231831631001</v>
      </c>
      <c r="S297">
        <f t="shared" si="492"/>
        <v>38.432603135408101</v>
      </c>
      <c r="T297">
        <f t="shared" si="493"/>
        <v>0.118926012912085</v>
      </c>
      <c r="U297">
        <f t="shared" si="494"/>
        <v>0.12919500908162801</v>
      </c>
      <c r="V297">
        <f t="shared" si="495"/>
        <v>45.004254740918398</v>
      </c>
      <c r="W297">
        <f t="shared" si="496"/>
        <v>35.554997755506101</v>
      </c>
      <c r="X297">
        <f t="shared" si="497"/>
        <v>7.6703156831248107E-2</v>
      </c>
      <c r="Y297">
        <f t="shared" si="498"/>
        <v>0.26032193323869501</v>
      </c>
      <c r="Z297">
        <f t="shared" si="499"/>
        <v>44.873127816761297</v>
      </c>
      <c r="AA297">
        <f t="shared" si="500"/>
        <v>33.003058908190198</v>
      </c>
      <c r="AB297">
        <f t="shared" si="501"/>
        <v>7.45175628092032E-2</v>
      </c>
      <c r="AC297">
        <f t="shared" si="502"/>
        <v>0.27196402537084002</v>
      </c>
      <c r="AD297">
        <f t="shared" si="503"/>
        <v>44.861485724629198</v>
      </c>
      <c r="AE297">
        <f t="shared" si="504"/>
        <v>33.319095323013102</v>
      </c>
      <c r="AF297">
        <f t="shared" si="505"/>
        <v>6.6260482236694895E-2</v>
      </c>
      <c r="AG297">
        <f t="shared" si="506"/>
        <v>1.13463808869371</v>
      </c>
      <c r="AH297">
        <f t="shared" si="507"/>
        <v>43.998811661306299</v>
      </c>
      <c r="AI297">
        <f t="shared" si="508"/>
        <v>32.820856701323201</v>
      </c>
      <c r="AJ297">
        <f t="shared" si="509"/>
        <v>0.10197699408274</v>
      </c>
      <c r="AK297">
        <f t="shared" si="510"/>
        <v>9.2495317963534305</v>
      </c>
      <c r="AL297">
        <f t="shared" si="511"/>
        <v>35.883917953646602</v>
      </c>
      <c r="AM297">
        <f t="shared" si="512"/>
        <v>34.0864256580304</v>
      </c>
      <c r="AN297">
        <f t="shared" si="513"/>
        <v>0.13136917952024099</v>
      </c>
      <c r="AO297">
        <f t="shared" si="514"/>
        <v>16.377889487693501</v>
      </c>
      <c r="AP297">
        <f t="shared" si="515"/>
        <v>28.755560262306499</v>
      </c>
      <c r="AQ297">
        <f t="shared" si="516"/>
        <v>34.060483765623999</v>
      </c>
      <c r="AR297">
        <f t="shared" si="517"/>
        <v>0.11823226156821701</v>
      </c>
      <c r="AS297">
        <f t="shared" si="518"/>
        <v>26.0262028985595</v>
      </c>
      <c r="AT297">
        <f t="shared" si="519"/>
        <v>19.1072468514405</v>
      </c>
      <c r="AU297">
        <f t="shared" si="520"/>
        <v>33.564603052335897</v>
      </c>
      <c r="AV297">
        <f t="shared" si="521"/>
        <v>0.11129316001697601</v>
      </c>
      <c r="AW297">
        <f t="shared" si="522"/>
        <v>27.546580452785101</v>
      </c>
      <c r="AX297">
        <f t="shared" si="523"/>
        <v>17.5868692972149</v>
      </c>
      <c r="AY297">
        <f t="shared" si="524"/>
        <v>31.9383555132361</v>
      </c>
      <c r="AZ297">
        <f t="shared" si="525"/>
        <v>0.105885392704523</v>
      </c>
      <c r="BA297">
        <f t="shared" si="526"/>
        <v>26.807991480873099</v>
      </c>
      <c r="BB297">
        <f t="shared" si="527"/>
        <v>18.325458269126901</v>
      </c>
      <c r="BC297">
        <f t="shared" si="528"/>
        <v>31.772618150521101</v>
      </c>
      <c r="BD297">
        <f t="shared" si="529"/>
        <v>9.3415565715757806E-2</v>
      </c>
      <c r="BE297">
        <f t="shared" si="530"/>
        <v>24.599147742763201</v>
      </c>
      <c r="BF297">
        <f t="shared" si="531"/>
        <v>20.5343020072368</v>
      </c>
      <c r="BG297">
        <f t="shared" si="532"/>
        <v>30.5673463492727</v>
      </c>
      <c r="BH297">
        <f t="shared" si="533"/>
        <v>0.31997093337095101</v>
      </c>
      <c r="BI297">
        <f t="shared" si="534"/>
        <v>23.118840457193301</v>
      </c>
      <c r="BJ297">
        <f t="shared" si="535"/>
        <v>22.0146092928067</v>
      </c>
      <c r="BK297">
        <f t="shared" si="536"/>
        <v>29.9826066958863</v>
      </c>
      <c r="BL297">
        <f t="shared" si="537"/>
        <v>1.4919043262832199</v>
      </c>
      <c r="BM297">
        <f t="shared" si="538"/>
        <v>19.695282381756101</v>
      </c>
      <c r="BN297">
        <f t="shared" si="539"/>
        <v>25.438167368243899</v>
      </c>
      <c r="BO297">
        <f t="shared" si="540"/>
        <v>29.2608123415488</v>
      </c>
      <c r="BP297">
        <f t="shared" si="541"/>
        <v>2.6216896734256201</v>
      </c>
      <c r="BQ297">
        <f t="shared" si="542"/>
        <v>16.322648721965798</v>
      </c>
      <c r="BR297">
        <f t="shared" si="543"/>
        <v>28.810801028034199</v>
      </c>
      <c r="BS297">
        <f t="shared" si="544"/>
        <v>28.609901143665599</v>
      </c>
      <c r="BT297">
        <f t="shared" si="545"/>
        <v>3.4447759756682101</v>
      </c>
      <c r="BU297">
        <f t="shared" si="546"/>
        <v>13.7167191045331</v>
      </c>
      <c r="BV297">
        <f t="shared" si="547"/>
        <v>31.416730645466899</v>
      </c>
      <c r="BW297">
        <f t="shared" si="548"/>
        <v>28.257243848713099</v>
      </c>
      <c r="BX297">
        <f t="shared" si="549"/>
        <v>4.8013111258396703</v>
      </c>
      <c r="BY297">
        <f t="shared" si="550"/>
        <v>10.4914697404464</v>
      </c>
      <c r="BZ297">
        <f t="shared" si="551"/>
        <v>34.641980009553599</v>
      </c>
      <c r="CA297">
        <f t="shared" si="552"/>
        <v>27.554394695401701</v>
      </c>
      <c r="CB297">
        <f t="shared" si="553"/>
        <v>6.72497329520903</v>
      </c>
      <c r="CC297">
        <f t="shared" si="554"/>
        <v>5.5881998307354399</v>
      </c>
      <c r="CD297">
        <f t="shared" si="555"/>
        <v>39.545249919264599</v>
      </c>
      <c r="CE297">
        <f t="shared" si="556"/>
        <v>27.298532458944401</v>
      </c>
      <c r="CF297">
        <f t="shared" si="557"/>
        <v>7.45821717543555</v>
      </c>
      <c r="CG297">
        <f t="shared" si="558"/>
        <v>5.2438496769664296</v>
      </c>
      <c r="CH297">
        <f t="shared" si="559"/>
        <v>39.889600073033598</v>
      </c>
      <c r="CI297">
        <f t="shared" si="560"/>
        <v>27.067038054530698</v>
      </c>
      <c r="CJ297">
        <f t="shared" si="561"/>
        <v>8.1145544386250705</v>
      </c>
      <c r="CK297">
        <f t="shared" si="562"/>
        <v>6.4221469629674601</v>
      </c>
      <c r="CL297">
        <f t="shared" si="563"/>
        <v>38.711302787032501</v>
      </c>
      <c r="CM297">
        <f t="shared" si="564"/>
        <v>26.6871515141593</v>
      </c>
      <c r="CN297">
        <f t="shared" si="565"/>
        <v>7.7457110550512001</v>
      </c>
      <c r="CO297">
        <f t="shared" si="566"/>
        <v>13.1309527788368</v>
      </c>
      <c r="CP297">
        <f t="shared" si="567"/>
        <v>32.002496971163197</v>
      </c>
      <c r="CQ297">
        <f t="shared" si="568"/>
        <v>26.506339294003801</v>
      </c>
      <c r="CR297">
        <f t="shared" si="569"/>
        <v>7.5139657691740602</v>
      </c>
      <c r="CS297">
        <f t="shared" si="570"/>
        <v>15.442931831249901</v>
      </c>
      <c r="CT297">
        <f t="shared" si="571"/>
        <v>29.6905179187501</v>
      </c>
      <c r="CU297">
        <f t="shared" si="572"/>
        <v>26.184093601834999</v>
      </c>
      <c r="CV297">
        <f t="shared" si="573"/>
        <v>7.1892263828308902</v>
      </c>
      <c r="CW297">
        <f t="shared" si="574"/>
        <v>15.0983201401848</v>
      </c>
      <c r="CX297">
        <f t="shared" si="575"/>
        <v>30.035129609815201</v>
      </c>
      <c r="CY297">
        <f t="shared" si="576"/>
        <v>25.5892829090348</v>
      </c>
      <c r="CZ297">
        <f t="shared" si="577"/>
        <v>6.9070883044197204</v>
      </c>
      <c r="DA297">
        <f t="shared" si="578"/>
        <v>14.773502186952699</v>
      </c>
      <c r="DB297">
        <f t="shared" si="579"/>
        <v>30.359947563047299</v>
      </c>
      <c r="DC297">
        <f t="shared" si="580"/>
        <v>25.328413052856099</v>
      </c>
      <c r="DD297">
        <f t="shared" si="581"/>
        <v>6.61995882509677</v>
      </c>
      <c r="DE297">
        <f t="shared" si="582"/>
        <v>14.358211817893601</v>
      </c>
      <c r="DF297">
        <f t="shared" si="583"/>
        <v>30.7752379321064</v>
      </c>
      <c r="DG297">
        <f t="shared" si="584"/>
        <v>25.087407912983601</v>
      </c>
      <c r="DH297">
        <f t="shared" si="585"/>
        <v>6.37837024459788</v>
      </c>
      <c r="DI297">
        <f t="shared" si="586"/>
        <v>14.0126286422331</v>
      </c>
      <c r="DJ297">
        <f t="shared" si="587"/>
        <v>31.120821107766901</v>
      </c>
      <c r="DK297">
        <f t="shared" si="588"/>
        <v>24.736796175942398</v>
      </c>
      <c r="DL297">
        <f t="shared" si="589"/>
        <v>6.1323233759219997</v>
      </c>
      <c r="DM297">
        <f t="shared" si="590"/>
        <v>13.6758446121516</v>
      </c>
      <c r="DN297">
        <f t="shared" si="591"/>
        <v>31.4576051378484</v>
      </c>
      <c r="DO297">
        <f t="shared" si="592"/>
        <v>23.883803204358198</v>
      </c>
      <c r="DP297">
        <f t="shared" si="593"/>
        <v>5.9216984260782697</v>
      </c>
      <c r="DQ297">
        <f t="shared" si="594"/>
        <v>13.718971235484901</v>
      </c>
      <c r="DR297">
        <f t="shared" si="595"/>
        <v>31.4144785145151</v>
      </c>
      <c r="DS297">
        <f t="shared" si="596"/>
        <v>24.2643660969823</v>
      </c>
      <c r="DT297">
        <f t="shared" si="597"/>
        <v>5.7243084785423299</v>
      </c>
      <c r="DU297">
        <f t="shared" si="598"/>
        <v>13.040846967135399</v>
      </c>
      <c r="DV297">
        <f t="shared" si="599"/>
        <v>32.092602782864603</v>
      </c>
    </row>
    <row r="298" spans="1:126" x14ac:dyDescent="0.15">
      <c r="A298">
        <v>169.7642003</v>
      </c>
      <c r="B298">
        <v>-45.144434019999998</v>
      </c>
      <c r="C298">
        <v>497</v>
      </c>
      <c r="D298">
        <v>130</v>
      </c>
      <c r="E298">
        <v>373.02706910000001</v>
      </c>
      <c r="F298">
        <v>210.96246339999999</v>
      </c>
      <c r="G298">
        <f t="shared" si="480"/>
        <v>26.204214685890101</v>
      </c>
      <c r="H298">
        <f t="shared" si="481"/>
        <v>8.61282111794423E-4</v>
      </c>
      <c r="I298">
        <f t="shared" si="482"/>
        <v>1.7553049971581601E-2</v>
      </c>
      <c r="J298">
        <f t="shared" si="483"/>
        <v>45.126880970028402</v>
      </c>
      <c r="K298">
        <f t="shared" si="484"/>
        <v>28.108693777393398</v>
      </c>
      <c r="L298">
        <f t="shared" si="485"/>
        <v>2.2476451437530898E-2</v>
      </c>
      <c r="M298">
        <f t="shared" si="486"/>
        <v>6.5751121723984493E-2</v>
      </c>
      <c r="N298">
        <f t="shared" si="487"/>
        <v>45.078682898276</v>
      </c>
      <c r="O298">
        <f t="shared" si="488"/>
        <v>30.836913082898601</v>
      </c>
      <c r="P298">
        <f t="shared" si="489"/>
        <v>8.7500310139219203E-2</v>
      </c>
      <c r="Q298">
        <f t="shared" si="490"/>
        <v>3.9938838008307699E-2</v>
      </c>
      <c r="R298">
        <f t="shared" si="491"/>
        <v>45.104495181991702</v>
      </c>
      <c r="S298">
        <f t="shared" si="492"/>
        <v>34.930046045858901</v>
      </c>
      <c r="T298">
        <f t="shared" si="493"/>
        <v>9.8943155694057205E-2</v>
      </c>
      <c r="U298">
        <f t="shared" si="494"/>
        <v>7.8970313328286697E-3</v>
      </c>
      <c r="V298">
        <f t="shared" si="495"/>
        <v>45.136536988667203</v>
      </c>
      <c r="W298">
        <f t="shared" si="496"/>
        <v>35.961711354381499</v>
      </c>
      <c r="X298">
        <f t="shared" si="497"/>
        <v>9.4973387097630702E-2</v>
      </c>
      <c r="Y298">
        <f t="shared" si="498"/>
        <v>4.01684871209637E-2</v>
      </c>
      <c r="Z298">
        <f t="shared" si="499"/>
        <v>45.104265532878998</v>
      </c>
      <c r="AA298">
        <f t="shared" si="500"/>
        <v>34.011637106800499</v>
      </c>
      <c r="AB298">
        <f t="shared" si="501"/>
        <v>6.3776729083888206E-2</v>
      </c>
      <c r="AC298">
        <f t="shared" si="502"/>
        <v>4.2711126675482901E-2</v>
      </c>
      <c r="AD298">
        <f t="shared" si="503"/>
        <v>45.101722893324499</v>
      </c>
      <c r="AE298">
        <f t="shared" si="504"/>
        <v>32.0619737750322</v>
      </c>
      <c r="AF298">
        <f t="shared" si="505"/>
        <v>6.3749535130110904E-2</v>
      </c>
      <c r="AG298">
        <f t="shared" si="506"/>
        <v>4.7555123088269501E-2</v>
      </c>
      <c r="AH298">
        <f t="shared" si="507"/>
        <v>45.096878896911697</v>
      </c>
      <c r="AI298">
        <f t="shared" si="508"/>
        <v>32.452635540307703</v>
      </c>
      <c r="AJ298">
        <f t="shared" si="509"/>
        <v>5.7870593647311099E-2</v>
      </c>
      <c r="AK298">
        <f t="shared" si="510"/>
        <v>0.88545919013426599</v>
      </c>
      <c r="AL298">
        <f t="shared" si="511"/>
        <v>44.2589748298657</v>
      </c>
      <c r="AM298">
        <f t="shared" si="512"/>
        <v>32.109521256343001</v>
      </c>
      <c r="AN298">
        <f t="shared" si="513"/>
        <v>9.0550951814968098E-2</v>
      </c>
      <c r="AO298">
        <f t="shared" si="514"/>
        <v>2.0735333912098399</v>
      </c>
      <c r="AP298">
        <f t="shared" si="515"/>
        <v>43.070900628790199</v>
      </c>
      <c r="AQ298">
        <f t="shared" si="516"/>
        <v>33.321664819976398</v>
      </c>
      <c r="AR298">
        <f t="shared" si="517"/>
        <v>0.11815078957358099</v>
      </c>
      <c r="AS298">
        <f t="shared" si="518"/>
        <v>3.91331396914204</v>
      </c>
      <c r="AT298">
        <f t="shared" si="519"/>
        <v>41.231120050858003</v>
      </c>
      <c r="AU298">
        <f t="shared" si="520"/>
        <v>33.367761767048201</v>
      </c>
      <c r="AV298">
        <f t="shared" si="521"/>
        <v>0.107409808703256</v>
      </c>
      <c r="AW298">
        <f t="shared" si="522"/>
        <v>4.74331525990796</v>
      </c>
      <c r="AX298">
        <f t="shared" si="523"/>
        <v>40.401118760091997</v>
      </c>
      <c r="AY298">
        <f t="shared" si="524"/>
        <v>32.970675541220402</v>
      </c>
      <c r="AZ298">
        <f t="shared" si="525"/>
        <v>0.101952420595938</v>
      </c>
      <c r="BA298">
        <f t="shared" si="526"/>
        <v>4.4607557154605004</v>
      </c>
      <c r="BB298">
        <f t="shared" si="527"/>
        <v>40.683678304539498</v>
      </c>
      <c r="BC298">
        <f t="shared" si="528"/>
        <v>31.513736489932398</v>
      </c>
      <c r="BD298">
        <f t="shared" si="529"/>
        <v>9.7680321399717704E-2</v>
      </c>
      <c r="BE298">
        <f t="shared" si="530"/>
        <v>4.3032906515799603</v>
      </c>
      <c r="BF298">
        <f t="shared" si="531"/>
        <v>40.841143368419999</v>
      </c>
      <c r="BG298">
        <f t="shared" si="532"/>
        <v>31.389561147061102</v>
      </c>
      <c r="BH298">
        <f t="shared" si="533"/>
        <v>8.6702376253168206E-2</v>
      </c>
      <c r="BI298">
        <f t="shared" si="534"/>
        <v>3.9888281193553299</v>
      </c>
      <c r="BJ298">
        <f t="shared" si="535"/>
        <v>41.155605900644701</v>
      </c>
      <c r="BK298">
        <f t="shared" si="536"/>
        <v>30.289895970163499</v>
      </c>
      <c r="BL298">
        <f t="shared" si="537"/>
        <v>0.29864531363399699</v>
      </c>
      <c r="BM298">
        <f t="shared" si="538"/>
        <v>3.7685340172922901</v>
      </c>
      <c r="BN298">
        <f t="shared" si="539"/>
        <v>41.375900002707702</v>
      </c>
      <c r="BO298">
        <f t="shared" si="540"/>
        <v>29.756919156356201</v>
      </c>
      <c r="BP298">
        <f t="shared" si="541"/>
        <v>1.3986752848111299</v>
      </c>
      <c r="BQ298">
        <f t="shared" si="542"/>
        <v>3.25202487884791</v>
      </c>
      <c r="BR298">
        <f t="shared" si="543"/>
        <v>41.8924091411521</v>
      </c>
      <c r="BS298">
        <f t="shared" si="544"/>
        <v>29.089589402023801</v>
      </c>
      <c r="BT298">
        <f t="shared" si="545"/>
        <v>2.46749603187288</v>
      </c>
      <c r="BU298">
        <f t="shared" si="546"/>
        <v>2.7074239146057302</v>
      </c>
      <c r="BV298">
        <f t="shared" si="547"/>
        <v>42.4370101053943</v>
      </c>
      <c r="BW298">
        <f t="shared" si="548"/>
        <v>28.480889345761799</v>
      </c>
      <c r="BX298">
        <f t="shared" si="549"/>
        <v>3.2534230408426299</v>
      </c>
      <c r="BY298">
        <f t="shared" si="550"/>
        <v>2.2889748005925599</v>
      </c>
      <c r="BZ298">
        <f t="shared" si="551"/>
        <v>42.8554592194074</v>
      </c>
      <c r="CA298">
        <f t="shared" si="552"/>
        <v>28.1510388742396</v>
      </c>
      <c r="CB298">
        <f t="shared" si="553"/>
        <v>4.5486290252444102</v>
      </c>
      <c r="CC298">
        <f t="shared" si="554"/>
        <v>1.7424015561285899</v>
      </c>
      <c r="CD298">
        <f t="shared" si="555"/>
        <v>43.4020324638714</v>
      </c>
      <c r="CE298">
        <f t="shared" si="556"/>
        <v>27.4861446749441</v>
      </c>
      <c r="CF298">
        <f t="shared" si="557"/>
        <v>6.38874626858445</v>
      </c>
      <c r="CG298">
        <f t="shared" si="558"/>
        <v>0.94354763451603996</v>
      </c>
      <c r="CH298">
        <f t="shared" si="559"/>
        <v>44.200886385483997</v>
      </c>
      <c r="CI298">
        <f t="shared" si="560"/>
        <v>27.2456926037584</v>
      </c>
      <c r="CJ298">
        <f t="shared" si="561"/>
        <v>7.1030872674185597</v>
      </c>
      <c r="CK298">
        <f t="shared" si="562"/>
        <v>0.887964255154017</v>
      </c>
      <c r="CL298">
        <f t="shared" si="563"/>
        <v>44.256469764846003</v>
      </c>
      <c r="CM298">
        <f t="shared" si="564"/>
        <v>27.027101522820502</v>
      </c>
      <c r="CN298">
        <f t="shared" si="565"/>
        <v>7.7457363633509999</v>
      </c>
      <c r="CO298">
        <f t="shared" si="566"/>
        <v>1.41478292751603</v>
      </c>
      <c r="CP298">
        <f t="shared" si="567"/>
        <v>43.729651092483998</v>
      </c>
      <c r="CQ298">
        <f t="shared" si="568"/>
        <v>26.664439090332799</v>
      </c>
      <c r="CR298">
        <f t="shared" si="569"/>
        <v>7.4089652171183404</v>
      </c>
      <c r="CS298">
        <f t="shared" si="570"/>
        <v>2.2148793922162602</v>
      </c>
      <c r="CT298">
        <f t="shared" si="571"/>
        <v>42.929554627783702</v>
      </c>
      <c r="CU298">
        <f t="shared" si="572"/>
        <v>26.490135080559</v>
      </c>
      <c r="CV298">
        <f t="shared" si="573"/>
        <v>7.2009071420250796</v>
      </c>
      <c r="CW298">
        <f t="shared" si="574"/>
        <v>2.61835140577762</v>
      </c>
      <c r="CX298">
        <f t="shared" si="575"/>
        <v>42.526082614222403</v>
      </c>
      <c r="CY298">
        <f t="shared" si="576"/>
        <v>26.180521046648401</v>
      </c>
      <c r="CZ298">
        <f t="shared" si="577"/>
        <v>6.9016796930218902</v>
      </c>
      <c r="DA298">
        <f t="shared" si="578"/>
        <v>2.54749805541078</v>
      </c>
      <c r="DB298">
        <f t="shared" si="579"/>
        <v>42.5969359645892</v>
      </c>
      <c r="DC298">
        <f t="shared" si="580"/>
        <v>25.6078267817404</v>
      </c>
      <c r="DD298">
        <f t="shared" si="581"/>
        <v>6.6414526513487697</v>
      </c>
      <c r="DE298">
        <f t="shared" si="582"/>
        <v>2.4982844859019102</v>
      </c>
      <c r="DF298">
        <f t="shared" si="583"/>
        <v>42.6461495340981</v>
      </c>
      <c r="DG298">
        <f t="shared" si="584"/>
        <v>25.355128087141999</v>
      </c>
      <c r="DH298">
        <f t="shared" si="585"/>
        <v>6.3747959870348003</v>
      </c>
      <c r="DI298">
        <f t="shared" si="586"/>
        <v>2.4220551442665901</v>
      </c>
      <c r="DJ298">
        <f t="shared" si="587"/>
        <v>42.722378875733398</v>
      </c>
      <c r="DK298">
        <f t="shared" si="588"/>
        <v>25.121023123034</v>
      </c>
      <c r="DL298">
        <f t="shared" si="589"/>
        <v>6.1505912442282504</v>
      </c>
      <c r="DM298">
        <f t="shared" si="590"/>
        <v>2.37502687047578</v>
      </c>
      <c r="DN298">
        <f t="shared" si="591"/>
        <v>42.769407149524199</v>
      </c>
      <c r="DO298">
        <f t="shared" si="592"/>
        <v>24.779716648650101</v>
      </c>
      <c r="DP298">
        <f t="shared" si="593"/>
        <v>5.9208832634863899</v>
      </c>
      <c r="DQ298">
        <f t="shared" si="594"/>
        <v>2.32418956725135</v>
      </c>
      <c r="DR298">
        <f t="shared" si="595"/>
        <v>42.820244452748597</v>
      </c>
      <c r="DS298">
        <f t="shared" si="596"/>
        <v>23.953726093695099</v>
      </c>
      <c r="DT298">
        <f t="shared" si="597"/>
        <v>5.7243271286417601</v>
      </c>
      <c r="DU298">
        <f t="shared" si="598"/>
        <v>2.3279794177219402</v>
      </c>
      <c r="DV298">
        <f t="shared" si="599"/>
        <v>42.8164546022781</v>
      </c>
    </row>
    <row r="299" spans="1:126" x14ac:dyDescent="0.15">
      <c r="A299">
        <v>115.0388616</v>
      </c>
      <c r="B299">
        <v>-43.477400420000002</v>
      </c>
      <c r="C299">
        <v>500</v>
      </c>
      <c r="D299">
        <v>139</v>
      </c>
      <c r="E299">
        <v>372.95462040000001</v>
      </c>
      <c r="F299">
        <v>211.00814819999999</v>
      </c>
      <c r="G299">
        <f t="shared" si="480"/>
        <v>49.7190016220678</v>
      </c>
      <c r="H299">
        <f t="shared" si="481"/>
        <v>0.44887797064134199</v>
      </c>
      <c r="I299">
        <f t="shared" si="482"/>
        <v>8.9925713440762499E-4</v>
      </c>
      <c r="J299">
        <f t="shared" si="483"/>
        <v>43.476501162865603</v>
      </c>
      <c r="K299">
        <f t="shared" si="484"/>
        <v>37.859805022149096</v>
      </c>
      <c r="L299">
        <f t="shared" si="485"/>
        <v>0.226558533866805</v>
      </c>
      <c r="M299">
        <f t="shared" si="486"/>
        <v>0.180112505575733</v>
      </c>
      <c r="N299">
        <f t="shared" si="487"/>
        <v>43.297287914424302</v>
      </c>
      <c r="O299">
        <f t="shared" si="488"/>
        <v>34.768422309157899</v>
      </c>
      <c r="P299">
        <f t="shared" si="489"/>
        <v>0.15965099960122001</v>
      </c>
      <c r="Q299">
        <f t="shared" si="490"/>
        <v>0.216811136634842</v>
      </c>
      <c r="R299">
        <f t="shared" si="491"/>
        <v>43.260589283365199</v>
      </c>
      <c r="S299">
        <f t="shared" si="492"/>
        <v>35.476249048069</v>
      </c>
      <c r="T299">
        <f t="shared" si="493"/>
        <v>0.17497519055292199</v>
      </c>
      <c r="U299">
        <f t="shared" si="494"/>
        <v>0.18130265549112901</v>
      </c>
      <c r="V299">
        <f t="shared" si="495"/>
        <v>43.2960977645089</v>
      </c>
      <c r="W299">
        <f t="shared" si="496"/>
        <v>37.841332317940299</v>
      </c>
      <c r="X299">
        <f t="shared" si="497"/>
        <v>0.111737667889879</v>
      </c>
      <c r="Y299">
        <f t="shared" si="498"/>
        <v>0.116547500607697</v>
      </c>
      <c r="Z299">
        <f t="shared" si="499"/>
        <v>43.3608529193923</v>
      </c>
      <c r="AA299">
        <f t="shared" si="500"/>
        <v>38.2375446674139</v>
      </c>
      <c r="AB299">
        <f t="shared" si="501"/>
        <v>0.11418573274399001</v>
      </c>
      <c r="AC299">
        <f t="shared" si="502"/>
        <v>0.16051172639633099</v>
      </c>
      <c r="AD299">
        <f t="shared" si="503"/>
        <v>43.316888693603701</v>
      </c>
      <c r="AE299">
        <f t="shared" si="504"/>
        <v>36.177239542206998</v>
      </c>
      <c r="AF299">
        <f t="shared" si="505"/>
        <v>8.4528030976722596E-2</v>
      </c>
      <c r="AG299">
        <f t="shared" si="506"/>
        <v>0.18610908218858799</v>
      </c>
      <c r="AH299">
        <f t="shared" si="507"/>
        <v>43.291291337811401</v>
      </c>
      <c r="AI299">
        <f t="shared" si="508"/>
        <v>34.1263670716069</v>
      </c>
      <c r="AJ299">
        <f t="shared" si="509"/>
        <v>6.49855411329264E-2</v>
      </c>
      <c r="AK299">
        <f t="shared" si="510"/>
        <v>0.87711440184573297</v>
      </c>
      <c r="AL299">
        <f t="shared" si="511"/>
        <v>42.6002860181543</v>
      </c>
      <c r="AM299">
        <f t="shared" si="512"/>
        <v>34.263236758776202</v>
      </c>
      <c r="AN299">
        <f t="shared" si="513"/>
        <v>5.8841464766897902E-2</v>
      </c>
      <c r="AO299">
        <f t="shared" si="514"/>
        <v>7.1260899874110999</v>
      </c>
      <c r="AP299">
        <f t="shared" si="515"/>
        <v>36.351310432588903</v>
      </c>
      <c r="AQ299">
        <f t="shared" si="516"/>
        <v>33.747011758514603</v>
      </c>
      <c r="AR299">
        <f t="shared" si="517"/>
        <v>9.2531043403401403E-2</v>
      </c>
      <c r="AS299">
        <f t="shared" si="518"/>
        <v>13.449031293396899</v>
      </c>
      <c r="AT299">
        <f t="shared" si="519"/>
        <v>30.028369126603099</v>
      </c>
      <c r="AU299">
        <f t="shared" si="520"/>
        <v>34.668928941619797</v>
      </c>
      <c r="AV299">
        <f t="shared" si="521"/>
        <v>0.12148775791277799</v>
      </c>
      <c r="AW299">
        <f t="shared" si="522"/>
        <v>20.7974227049659</v>
      </c>
      <c r="AX299">
        <f t="shared" si="523"/>
        <v>22.679977715034099</v>
      </c>
      <c r="AY299">
        <f t="shared" si="524"/>
        <v>34.592009895094797</v>
      </c>
      <c r="AZ299">
        <f t="shared" si="525"/>
        <v>0.11136377808671299</v>
      </c>
      <c r="BA299">
        <f t="shared" si="526"/>
        <v>21.888490943391499</v>
      </c>
      <c r="BB299">
        <f t="shared" si="527"/>
        <v>21.588909476608499</v>
      </c>
      <c r="BC299">
        <f t="shared" si="528"/>
        <v>34.096613770081397</v>
      </c>
      <c r="BD299">
        <f t="shared" si="529"/>
        <v>0.10759644168940501</v>
      </c>
      <c r="BE299">
        <f t="shared" si="530"/>
        <v>20.694729024955802</v>
      </c>
      <c r="BF299">
        <f t="shared" si="531"/>
        <v>22.782671395044201</v>
      </c>
      <c r="BG299">
        <f t="shared" si="532"/>
        <v>32.637606990311298</v>
      </c>
      <c r="BH299">
        <f t="shared" si="533"/>
        <v>0.10420007916117199</v>
      </c>
      <c r="BI299">
        <f t="shared" si="534"/>
        <v>19.9936065837359</v>
      </c>
      <c r="BJ299">
        <f t="shared" si="535"/>
        <v>23.483793836264098</v>
      </c>
      <c r="BK299">
        <f t="shared" si="536"/>
        <v>32.437969440334101</v>
      </c>
      <c r="BL299">
        <f t="shared" si="537"/>
        <v>0.102536310991791</v>
      </c>
      <c r="BM299">
        <f t="shared" si="538"/>
        <v>18.625474778665499</v>
      </c>
      <c r="BN299">
        <f t="shared" si="539"/>
        <v>24.8519256413345</v>
      </c>
      <c r="BO299">
        <f t="shared" si="540"/>
        <v>31.337701950516301</v>
      </c>
      <c r="BP299">
        <f t="shared" si="541"/>
        <v>0.30820270532599098</v>
      </c>
      <c r="BQ299">
        <f t="shared" si="542"/>
        <v>17.677673862138899</v>
      </c>
      <c r="BR299">
        <f t="shared" si="543"/>
        <v>25.799726557861099</v>
      </c>
      <c r="BS299">
        <f t="shared" si="544"/>
        <v>30.753635745898201</v>
      </c>
      <c r="BT299">
        <f t="shared" si="545"/>
        <v>1.3429219413578399</v>
      </c>
      <c r="BU299">
        <f t="shared" si="546"/>
        <v>15.271767166324</v>
      </c>
      <c r="BV299">
        <f t="shared" si="547"/>
        <v>28.205633253676002</v>
      </c>
      <c r="BW299">
        <f t="shared" si="548"/>
        <v>30.057253784756501</v>
      </c>
      <c r="BX299">
        <f t="shared" si="549"/>
        <v>2.3545156111268901</v>
      </c>
      <c r="BY299">
        <f t="shared" si="550"/>
        <v>12.7431970344609</v>
      </c>
      <c r="BZ299">
        <f t="shared" si="551"/>
        <v>30.7342033855391</v>
      </c>
      <c r="CA299">
        <f t="shared" si="552"/>
        <v>29.405555716775901</v>
      </c>
      <c r="CB299">
        <f t="shared" si="553"/>
        <v>3.1047824813882698</v>
      </c>
      <c r="CC299">
        <f t="shared" si="554"/>
        <v>10.777285994422</v>
      </c>
      <c r="CD299">
        <f t="shared" si="555"/>
        <v>32.700114425578001</v>
      </c>
      <c r="CE299">
        <f t="shared" si="556"/>
        <v>29.030132681704899</v>
      </c>
      <c r="CF299">
        <f t="shared" si="557"/>
        <v>4.3432330968376496</v>
      </c>
      <c r="CG299">
        <f t="shared" si="558"/>
        <v>8.2192125309753603</v>
      </c>
      <c r="CH299">
        <f t="shared" si="559"/>
        <v>35.258187889024597</v>
      </c>
      <c r="CI299">
        <f t="shared" si="560"/>
        <v>28.3409719659006</v>
      </c>
      <c r="CJ299">
        <f t="shared" si="561"/>
        <v>6.10486708858393</v>
      </c>
      <c r="CK299">
        <f t="shared" si="562"/>
        <v>6.2401633577334703</v>
      </c>
      <c r="CL299">
        <f t="shared" si="563"/>
        <v>37.237237062266502</v>
      </c>
      <c r="CM299">
        <f t="shared" si="564"/>
        <v>28.0716653298201</v>
      </c>
      <c r="CN299">
        <f t="shared" si="565"/>
        <v>6.7990627049697698</v>
      </c>
      <c r="CO299">
        <f t="shared" si="566"/>
        <v>7.3299051718925998</v>
      </c>
      <c r="CP299">
        <f t="shared" si="567"/>
        <v>36.147495248107397</v>
      </c>
      <c r="CQ299">
        <f t="shared" si="568"/>
        <v>27.8258404203258</v>
      </c>
      <c r="CR299">
        <f t="shared" si="569"/>
        <v>7.4261302622539596</v>
      </c>
      <c r="CS299">
        <f t="shared" si="570"/>
        <v>10.884108841264601</v>
      </c>
      <c r="CT299">
        <f t="shared" si="571"/>
        <v>32.593291578735403</v>
      </c>
      <c r="CU299">
        <f t="shared" si="572"/>
        <v>27.4391141405941</v>
      </c>
      <c r="CV299">
        <f t="shared" si="573"/>
        <v>7.1167081679933801</v>
      </c>
      <c r="CW299">
        <f t="shared" si="574"/>
        <v>13.0112409998231</v>
      </c>
      <c r="CX299">
        <f t="shared" si="575"/>
        <v>30.466159420176901</v>
      </c>
      <c r="CY299">
        <f t="shared" si="576"/>
        <v>27.230316154264798</v>
      </c>
      <c r="CZ299">
        <f t="shared" si="577"/>
        <v>6.9286367945607497</v>
      </c>
      <c r="DA299">
        <f t="shared" si="578"/>
        <v>12.583489905332399</v>
      </c>
      <c r="DB299">
        <f t="shared" si="579"/>
        <v>30.893910514667599</v>
      </c>
      <c r="DC299">
        <f t="shared" si="580"/>
        <v>26.8992752587816</v>
      </c>
      <c r="DD299">
        <f t="shared" si="581"/>
        <v>6.6513846246627102</v>
      </c>
      <c r="DE299">
        <f t="shared" si="582"/>
        <v>12.244398275079099</v>
      </c>
      <c r="DF299">
        <f t="shared" si="583"/>
        <v>31.233002144920899</v>
      </c>
      <c r="DG299">
        <f t="shared" si="584"/>
        <v>26.3166337504476</v>
      </c>
      <c r="DH299">
        <f t="shared" si="585"/>
        <v>6.4100385181423496</v>
      </c>
      <c r="DI299">
        <f t="shared" si="586"/>
        <v>12.0199236989206</v>
      </c>
      <c r="DJ299">
        <f t="shared" si="587"/>
        <v>31.457476721079399</v>
      </c>
      <c r="DK299">
        <f t="shared" si="588"/>
        <v>26.043462941639099</v>
      </c>
      <c r="DL299">
        <f t="shared" si="589"/>
        <v>6.1611595489055198</v>
      </c>
      <c r="DM299">
        <f t="shared" si="590"/>
        <v>11.6908931214862</v>
      </c>
      <c r="DN299">
        <f t="shared" si="591"/>
        <v>31.786507298513801</v>
      </c>
      <c r="DO299">
        <f t="shared" si="592"/>
        <v>25.789827547420298</v>
      </c>
      <c r="DP299">
        <f t="shared" si="593"/>
        <v>5.9520988108184998</v>
      </c>
      <c r="DQ299">
        <f t="shared" si="594"/>
        <v>11.4615966443092</v>
      </c>
      <c r="DR299">
        <f t="shared" si="595"/>
        <v>32.015803775690799</v>
      </c>
      <c r="DS299">
        <f t="shared" si="596"/>
        <v>25.4299919993841</v>
      </c>
      <c r="DT299">
        <f t="shared" si="597"/>
        <v>5.7366431559364504</v>
      </c>
      <c r="DU299">
        <f t="shared" si="598"/>
        <v>11.2398304889934</v>
      </c>
      <c r="DV299">
        <f t="shared" si="599"/>
        <v>32.237569931006597</v>
      </c>
    </row>
    <row r="300" spans="1:126" x14ac:dyDescent="0.15">
      <c r="A300">
        <v>177.16038990000001</v>
      </c>
      <c r="B300">
        <v>-43.4896308</v>
      </c>
      <c r="C300">
        <v>501</v>
      </c>
      <c r="D300">
        <v>147</v>
      </c>
      <c r="E300">
        <v>372.95455930000003</v>
      </c>
      <c r="F300">
        <v>211.00808720000001</v>
      </c>
      <c r="G300">
        <f t="shared" si="480"/>
        <v>42.253026577879197</v>
      </c>
      <c r="H300">
        <f t="shared" si="481"/>
        <v>4.5248267596335298E-4</v>
      </c>
      <c r="I300">
        <f t="shared" si="482"/>
        <v>3.0154449055591399E-2</v>
      </c>
      <c r="J300">
        <f t="shared" si="483"/>
        <v>43.459476350944399</v>
      </c>
      <c r="K300">
        <f t="shared" si="484"/>
        <v>46.179727105010798</v>
      </c>
      <c r="L300">
        <f t="shared" si="485"/>
        <v>0.22653007545229001</v>
      </c>
      <c r="M300">
        <f t="shared" si="486"/>
        <v>1.3815203695710201E-3</v>
      </c>
      <c r="N300">
        <f t="shared" si="487"/>
        <v>43.488249279630402</v>
      </c>
      <c r="O300">
        <f t="shared" si="488"/>
        <v>39.021883091259298</v>
      </c>
      <c r="P300">
        <f t="shared" si="489"/>
        <v>0.15107256642598901</v>
      </c>
      <c r="Q300">
        <f t="shared" si="490"/>
        <v>9.6172066958028993E-3</v>
      </c>
      <c r="R300">
        <f t="shared" si="491"/>
        <v>43.4800135933042</v>
      </c>
      <c r="S300">
        <f t="shared" si="492"/>
        <v>36.111111861409</v>
      </c>
      <c r="T300">
        <f t="shared" si="493"/>
        <v>0.119772291477464</v>
      </c>
      <c r="U300">
        <f t="shared" si="494"/>
        <v>6.7984641269775202E-3</v>
      </c>
      <c r="V300">
        <f t="shared" si="495"/>
        <v>43.482832335872999</v>
      </c>
      <c r="W300">
        <f t="shared" si="496"/>
        <v>36.532690336179698</v>
      </c>
      <c r="X300">
        <f t="shared" si="497"/>
        <v>0.140014211354372</v>
      </c>
      <c r="Y300">
        <f t="shared" si="498"/>
        <v>7.9234294889264402E-3</v>
      </c>
      <c r="Z300">
        <f t="shared" si="499"/>
        <v>43.481707370511103</v>
      </c>
      <c r="AA300">
        <f t="shared" si="500"/>
        <v>38.308589934423999</v>
      </c>
      <c r="AB300">
        <f t="shared" si="501"/>
        <v>9.3178817151481103E-2</v>
      </c>
      <c r="AC300">
        <f t="shared" si="502"/>
        <v>1.0052637870379201E-2</v>
      </c>
      <c r="AD300">
        <f t="shared" si="503"/>
        <v>43.479578162129599</v>
      </c>
      <c r="AE300">
        <f t="shared" si="504"/>
        <v>38.589614285327897</v>
      </c>
      <c r="AF300">
        <f t="shared" si="505"/>
        <v>9.7927863629116901E-2</v>
      </c>
      <c r="AG300">
        <f t="shared" si="506"/>
        <v>7.9470022205770895E-3</v>
      </c>
      <c r="AH300">
        <f t="shared" si="507"/>
        <v>43.481683797779397</v>
      </c>
      <c r="AI300">
        <f t="shared" si="508"/>
        <v>36.663558685975097</v>
      </c>
      <c r="AJ300">
        <f t="shared" si="509"/>
        <v>7.4007680413060106E-2</v>
      </c>
      <c r="AK300">
        <f t="shared" si="510"/>
        <v>9.1653374170730002E-3</v>
      </c>
      <c r="AL300">
        <f t="shared" si="511"/>
        <v>43.480465462582899</v>
      </c>
      <c r="AM300">
        <f t="shared" si="512"/>
        <v>34.703810790237199</v>
      </c>
      <c r="AN300">
        <f t="shared" si="513"/>
        <v>5.78115904934072E-2</v>
      </c>
      <c r="AO300">
        <f t="shared" si="514"/>
        <v>0.20511768312041201</v>
      </c>
      <c r="AP300">
        <f t="shared" si="515"/>
        <v>43.284513116879602</v>
      </c>
      <c r="AQ300">
        <f t="shared" si="516"/>
        <v>34.779592886894903</v>
      </c>
      <c r="AR300">
        <f t="shared" si="517"/>
        <v>5.2999767555368199E-2</v>
      </c>
      <c r="AS300">
        <f t="shared" si="518"/>
        <v>0.48027948045730201</v>
      </c>
      <c r="AT300">
        <f t="shared" si="519"/>
        <v>43.009351319542702</v>
      </c>
      <c r="AU300">
        <f t="shared" si="520"/>
        <v>34.229448240284903</v>
      </c>
      <c r="AV300">
        <f t="shared" si="521"/>
        <v>8.4159135435584995E-2</v>
      </c>
      <c r="AW300">
        <f t="shared" si="522"/>
        <v>0.96544678944828899</v>
      </c>
      <c r="AX300">
        <f t="shared" si="523"/>
        <v>42.5241840105517</v>
      </c>
      <c r="AY300">
        <f t="shared" si="524"/>
        <v>34.993931516042302</v>
      </c>
      <c r="AZ300">
        <f t="shared" si="525"/>
        <v>0.11140023677844101</v>
      </c>
      <c r="BA300">
        <f t="shared" si="526"/>
        <v>1.15460295383775</v>
      </c>
      <c r="BB300">
        <f t="shared" si="527"/>
        <v>42.335027846162198</v>
      </c>
      <c r="BC300">
        <f t="shared" si="528"/>
        <v>34.885897353752298</v>
      </c>
      <c r="BD300">
        <f t="shared" si="529"/>
        <v>0.102830987795484</v>
      </c>
      <c r="BE300">
        <f t="shared" si="530"/>
        <v>1.0842185349773299</v>
      </c>
      <c r="BF300">
        <f t="shared" si="531"/>
        <v>42.405412265022697</v>
      </c>
      <c r="BG300">
        <f t="shared" si="532"/>
        <v>34.364785976576997</v>
      </c>
      <c r="BH300">
        <f t="shared" si="533"/>
        <v>9.9941849284010301E-2</v>
      </c>
      <c r="BI300">
        <f t="shared" si="534"/>
        <v>1.0208970411854801</v>
      </c>
      <c r="BJ300">
        <f t="shared" si="535"/>
        <v>42.468733758814501</v>
      </c>
      <c r="BK300">
        <f t="shared" si="536"/>
        <v>32.956888241724201</v>
      </c>
      <c r="BL300">
        <f t="shared" si="537"/>
        <v>9.7281968025727097E-2</v>
      </c>
      <c r="BM300">
        <f t="shared" si="538"/>
        <v>0.99064406337656596</v>
      </c>
      <c r="BN300">
        <f t="shared" si="539"/>
        <v>42.498986736623401</v>
      </c>
      <c r="BO300">
        <f t="shared" si="540"/>
        <v>32.737533752219498</v>
      </c>
      <c r="BP300">
        <f t="shared" si="541"/>
        <v>9.6149924593292496E-2</v>
      </c>
      <c r="BQ300">
        <f t="shared" si="542"/>
        <v>0.92962503437835398</v>
      </c>
      <c r="BR300">
        <f t="shared" si="543"/>
        <v>42.560005765621597</v>
      </c>
      <c r="BS300">
        <f t="shared" si="544"/>
        <v>31.679031443106101</v>
      </c>
      <c r="BT300">
        <f t="shared" si="545"/>
        <v>0.290081032561675</v>
      </c>
      <c r="BU300">
        <f t="shared" si="546"/>
        <v>0.88805022138497303</v>
      </c>
      <c r="BV300">
        <f t="shared" si="547"/>
        <v>42.601580578615</v>
      </c>
      <c r="BW300">
        <f t="shared" si="548"/>
        <v>31.085051007331199</v>
      </c>
      <c r="BX300">
        <f t="shared" si="549"/>
        <v>1.26831841683543</v>
      </c>
      <c r="BY300">
        <f t="shared" si="550"/>
        <v>0.77038821159429705</v>
      </c>
      <c r="BZ300">
        <f t="shared" si="551"/>
        <v>42.719242588405699</v>
      </c>
      <c r="CA300">
        <f t="shared" si="552"/>
        <v>30.3953417724247</v>
      </c>
      <c r="CB300">
        <f t="shared" si="553"/>
        <v>2.23059214346942</v>
      </c>
      <c r="CC300">
        <f t="shared" si="554"/>
        <v>0.64679986527101496</v>
      </c>
      <c r="CD300">
        <f t="shared" si="555"/>
        <v>42.842830934729001</v>
      </c>
      <c r="CE300">
        <f t="shared" si="556"/>
        <v>29.733339249818801</v>
      </c>
      <c r="CF300">
        <f t="shared" si="557"/>
        <v>2.9495410755566098</v>
      </c>
      <c r="CG300">
        <f t="shared" si="558"/>
        <v>0.54523344094331805</v>
      </c>
      <c r="CH300">
        <f t="shared" si="559"/>
        <v>42.944397359056701</v>
      </c>
      <c r="CI300">
        <f t="shared" si="560"/>
        <v>29.342563835572399</v>
      </c>
      <c r="CJ300">
        <f t="shared" si="561"/>
        <v>4.1364122805315704</v>
      </c>
      <c r="CK300">
        <f t="shared" si="562"/>
        <v>0.41896637187303198</v>
      </c>
      <c r="CL300">
        <f t="shared" si="563"/>
        <v>43.070664428127003</v>
      </c>
      <c r="CM300">
        <f t="shared" si="564"/>
        <v>28.655355208795399</v>
      </c>
      <c r="CN300">
        <f t="shared" si="565"/>
        <v>5.82737076691431</v>
      </c>
      <c r="CO300">
        <f t="shared" si="566"/>
        <v>0.32148469542437202</v>
      </c>
      <c r="CP300">
        <f t="shared" si="567"/>
        <v>43.168146104575598</v>
      </c>
      <c r="CQ300">
        <f t="shared" si="568"/>
        <v>28.3817443714807</v>
      </c>
      <c r="CR300">
        <f t="shared" si="569"/>
        <v>6.5034475226591297</v>
      </c>
      <c r="CS300">
        <f t="shared" si="570"/>
        <v>0.452145072565238</v>
      </c>
      <c r="CT300">
        <f t="shared" si="571"/>
        <v>43.037485727434799</v>
      </c>
      <c r="CU300">
        <f t="shared" si="572"/>
        <v>28.131141366381598</v>
      </c>
      <c r="CV300">
        <f t="shared" si="573"/>
        <v>7.1167027627031096</v>
      </c>
      <c r="CW300">
        <f t="shared" si="574"/>
        <v>0.56076672329174904</v>
      </c>
      <c r="CX300">
        <f t="shared" si="575"/>
        <v>42.928864076708301</v>
      </c>
      <c r="CY300">
        <f t="shared" si="576"/>
        <v>27.740722956157999</v>
      </c>
      <c r="CZ300">
        <f t="shared" si="577"/>
        <v>6.8320346521949897</v>
      </c>
      <c r="DA300">
        <f t="shared" si="578"/>
        <v>0.67431521625248303</v>
      </c>
      <c r="DB300">
        <f t="shared" si="579"/>
        <v>42.815315583747498</v>
      </c>
      <c r="DC300">
        <f t="shared" si="580"/>
        <v>27.516646253218799</v>
      </c>
      <c r="DD300">
        <f t="shared" si="581"/>
        <v>6.6621457254481804</v>
      </c>
      <c r="DE300">
        <f t="shared" si="582"/>
        <v>0.64955554929429304</v>
      </c>
      <c r="DF300">
        <f t="shared" si="583"/>
        <v>42.840075250705702</v>
      </c>
      <c r="DG300">
        <f t="shared" si="584"/>
        <v>27.181490346399801</v>
      </c>
      <c r="DH300">
        <f t="shared" si="585"/>
        <v>6.4050321838667799</v>
      </c>
      <c r="DI300">
        <f t="shared" si="586"/>
        <v>0.63391726929511105</v>
      </c>
      <c r="DJ300">
        <f t="shared" si="587"/>
        <v>42.855713530704897</v>
      </c>
      <c r="DK300">
        <f t="shared" si="588"/>
        <v>26.604505150609899</v>
      </c>
      <c r="DL300">
        <f t="shared" si="589"/>
        <v>6.1811038313277598</v>
      </c>
      <c r="DM300">
        <f t="shared" si="590"/>
        <v>0.62043695632923401</v>
      </c>
      <c r="DN300">
        <f t="shared" si="591"/>
        <v>42.8691938436708</v>
      </c>
      <c r="DO300">
        <f t="shared" si="592"/>
        <v>26.3258436433205</v>
      </c>
      <c r="DP300">
        <f t="shared" si="593"/>
        <v>5.9487011753422596</v>
      </c>
      <c r="DQ300">
        <f t="shared" si="594"/>
        <v>0.60643061113865904</v>
      </c>
      <c r="DR300">
        <f t="shared" si="595"/>
        <v>42.883200188861302</v>
      </c>
      <c r="DS300">
        <f t="shared" si="596"/>
        <v>26.066632210914701</v>
      </c>
      <c r="DT300">
        <f t="shared" si="597"/>
        <v>5.7536911610044799</v>
      </c>
      <c r="DU300">
        <f t="shared" si="598"/>
        <v>0.59627519757666603</v>
      </c>
      <c r="DV300">
        <f t="shared" si="599"/>
        <v>42.893355602423298</v>
      </c>
    </row>
    <row r="301" spans="1:126" x14ac:dyDescent="0.15">
      <c r="A301">
        <v>101.0545857</v>
      </c>
      <c r="B301">
        <v>-41.086633030000002</v>
      </c>
      <c r="C301">
        <v>501</v>
      </c>
      <c r="D301">
        <v>154</v>
      </c>
      <c r="E301">
        <v>372.90353390000001</v>
      </c>
      <c r="F301">
        <v>211.0295868</v>
      </c>
      <c r="G301">
        <f t="shared" si="480"/>
        <v>36.685900560246097</v>
      </c>
      <c r="H301">
        <f t="shared" si="481"/>
        <v>0.29018487453998698</v>
      </c>
      <c r="I301">
        <f t="shared" si="482"/>
        <v>6.9357167836992504E-4</v>
      </c>
      <c r="J301">
        <f t="shared" si="483"/>
        <v>41.085939458321597</v>
      </c>
      <c r="K301">
        <f t="shared" si="484"/>
        <v>39.751695960581998</v>
      </c>
      <c r="L301">
        <f t="shared" si="485"/>
        <v>0.14649786765241901</v>
      </c>
      <c r="M301">
        <f t="shared" si="486"/>
        <v>0.32049082954862501</v>
      </c>
      <c r="N301">
        <f t="shared" si="487"/>
        <v>40.766142200451398</v>
      </c>
      <c r="O301">
        <f t="shared" si="488"/>
        <v>42.891480461143502</v>
      </c>
      <c r="P301">
        <f t="shared" si="489"/>
        <v>0.24784207303247399</v>
      </c>
      <c r="Q301">
        <f t="shared" si="490"/>
        <v>0.114716905860548</v>
      </c>
      <c r="R301">
        <f t="shared" si="491"/>
        <v>40.971916124139497</v>
      </c>
      <c r="S301">
        <f t="shared" si="492"/>
        <v>38.158733115611099</v>
      </c>
      <c r="T301">
        <f t="shared" si="493"/>
        <v>0.18590713988490201</v>
      </c>
      <c r="U301">
        <f t="shared" si="494"/>
        <v>0.17525570642640401</v>
      </c>
      <c r="V301">
        <f t="shared" si="495"/>
        <v>40.911377323573603</v>
      </c>
      <c r="W301">
        <f t="shared" si="496"/>
        <v>35.790204274554199</v>
      </c>
      <c r="X301">
        <f t="shared" si="497"/>
        <v>0.15425372299526199</v>
      </c>
      <c r="Y301">
        <f t="shared" si="498"/>
        <v>0.13208312780353301</v>
      </c>
      <c r="Z301">
        <f t="shared" si="499"/>
        <v>40.954549902196497</v>
      </c>
      <c r="AA301">
        <f t="shared" si="500"/>
        <v>36.234605727597902</v>
      </c>
      <c r="AB301">
        <f t="shared" si="501"/>
        <v>0.16548191011253499</v>
      </c>
      <c r="AC301">
        <f t="shared" si="502"/>
        <v>0.19358808207807601</v>
      </c>
      <c r="AD301">
        <f t="shared" si="503"/>
        <v>40.893044947921901</v>
      </c>
      <c r="AE301">
        <f t="shared" si="504"/>
        <v>37.7597938988986</v>
      </c>
      <c r="AF301">
        <f t="shared" si="505"/>
        <v>0.116573975346595</v>
      </c>
      <c r="AG301">
        <f t="shared" si="506"/>
        <v>0.173184144890905</v>
      </c>
      <c r="AH301">
        <f t="shared" si="507"/>
        <v>40.913448885109098</v>
      </c>
      <c r="AI301">
        <f t="shared" si="508"/>
        <v>38.067005259104</v>
      </c>
      <c r="AJ301">
        <f t="shared" si="509"/>
        <v>0.117748091742996</v>
      </c>
      <c r="AK301">
        <f t="shared" si="510"/>
        <v>0.14911642400640401</v>
      </c>
      <c r="AL301">
        <f t="shared" si="511"/>
        <v>40.937516605993601</v>
      </c>
      <c r="AM301">
        <f t="shared" si="512"/>
        <v>36.341650586296304</v>
      </c>
      <c r="AN301">
        <f t="shared" si="513"/>
        <v>9.51736620398803E-2</v>
      </c>
      <c r="AO301">
        <f t="shared" si="514"/>
        <v>0.76787229931508405</v>
      </c>
      <c r="AP301">
        <f t="shared" si="515"/>
        <v>40.3187607306849</v>
      </c>
      <c r="AQ301">
        <f t="shared" si="516"/>
        <v>34.537504611043801</v>
      </c>
      <c r="AR301">
        <f t="shared" si="517"/>
        <v>7.5697606131969297E-2</v>
      </c>
      <c r="AS301">
        <f t="shared" si="518"/>
        <v>6.8894250556512597</v>
      </c>
      <c r="AT301">
        <f t="shared" si="519"/>
        <v>34.1972079743487</v>
      </c>
      <c r="AU301">
        <f t="shared" si="520"/>
        <v>34.6222277749198</v>
      </c>
      <c r="AV301">
        <f t="shared" si="521"/>
        <v>6.9323189791047804E-2</v>
      </c>
      <c r="AW301">
        <f t="shared" si="522"/>
        <v>12.906706639108</v>
      </c>
      <c r="AX301">
        <f t="shared" si="523"/>
        <v>28.179926390892</v>
      </c>
      <c r="AY301">
        <f t="shared" si="524"/>
        <v>34.097186760950997</v>
      </c>
      <c r="AZ301">
        <f t="shared" si="525"/>
        <v>9.4061030610746305E-2</v>
      </c>
      <c r="BA301">
        <f t="shared" si="526"/>
        <v>21.0153825943313</v>
      </c>
      <c r="BB301">
        <f t="shared" si="527"/>
        <v>20.071250435668698</v>
      </c>
      <c r="BC301">
        <f t="shared" si="528"/>
        <v>34.771859792216297</v>
      </c>
      <c r="BD301">
        <f t="shared" si="529"/>
        <v>0.118261518797554</v>
      </c>
      <c r="BE301">
        <f t="shared" si="530"/>
        <v>21.767665875192399</v>
      </c>
      <c r="BF301">
        <f t="shared" si="531"/>
        <v>19.318967154807599</v>
      </c>
      <c r="BG301">
        <f t="shared" si="532"/>
        <v>34.672755510765498</v>
      </c>
      <c r="BH301">
        <f t="shared" si="533"/>
        <v>0.109814267454871</v>
      </c>
      <c r="BI301">
        <f t="shared" si="534"/>
        <v>20.466845990130199</v>
      </c>
      <c r="BJ301">
        <f t="shared" si="535"/>
        <v>20.619787039869799</v>
      </c>
      <c r="BK301">
        <f t="shared" si="536"/>
        <v>34.162516041411699</v>
      </c>
      <c r="BL301">
        <f t="shared" si="537"/>
        <v>0.107111245633689</v>
      </c>
      <c r="BM301">
        <f t="shared" si="538"/>
        <v>19.288665840340801</v>
      </c>
      <c r="BN301">
        <f t="shared" si="539"/>
        <v>21.7979671896592</v>
      </c>
      <c r="BO301">
        <f t="shared" si="540"/>
        <v>32.829177364836603</v>
      </c>
      <c r="BP301">
        <f t="shared" si="541"/>
        <v>0.104427418530116</v>
      </c>
      <c r="BQ301">
        <f t="shared" si="542"/>
        <v>18.748210751476101</v>
      </c>
      <c r="BR301">
        <f t="shared" si="543"/>
        <v>22.3384222785239</v>
      </c>
      <c r="BS301">
        <f t="shared" si="544"/>
        <v>32.616745936621697</v>
      </c>
      <c r="BT301">
        <f t="shared" si="545"/>
        <v>0.10593061047918099</v>
      </c>
      <c r="BU301">
        <f t="shared" si="546"/>
        <v>17.675991796089999</v>
      </c>
      <c r="BV301">
        <f t="shared" si="547"/>
        <v>23.410641233909999</v>
      </c>
      <c r="BW301">
        <f t="shared" si="548"/>
        <v>31.6178229969568</v>
      </c>
      <c r="BX301">
        <f t="shared" si="549"/>
        <v>0.29017268275215202</v>
      </c>
      <c r="BY301">
        <f t="shared" si="550"/>
        <v>16.890905006975999</v>
      </c>
      <c r="BZ301">
        <f t="shared" si="551"/>
        <v>24.195728023023999</v>
      </c>
      <c r="CA301">
        <f t="shared" si="552"/>
        <v>31.036004347130099</v>
      </c>
      <c r="CB301">
        <f t="shared" si="553"/>
        <v>1.2164690881365501</v>
      </c>
      <c r="CC301">
        <f t="shared" si="554"/>
        <v>14.666804455142399</v>
      </c>
      <c r="CD301">
        <f t="shared" si="555"/>
        <v>26.419828574857601</v>
      </c>
      <c r="CE301">
        <f t="shared" si="556"/>
        <v>30.370837199981398</v>
      </c>
      <c r="CF301">
        <f t="shared" si="557"/>
        <v>2.1322315484481398</v>
      </c>
      <c r="CG301">
        <f t="shared" si="558"/>
        <v>12.2849051552248</v>
      </c>
      <c r="CH301">
        <f t="shared" si="559"/>
        <v>28.801727874775199</v>
      </c>
      <c r="CI301">
        <f t="shared" si="560"/>
        <v>29.717327151358901</v>
      </c>
      <c r="CJ301">
        <f t="shared" si="561"/>
        <v>2.8214135368945001</v>
      </c>
      <c r="CK301">
        <f t="shared" si="562"/>
        <v>10.3577938845846</v>
      </c>
      <c r="CL301">
        <f t="shared" si="563"/>
        <v>30.7288391454154</v>
      </c>
      <c r="CM301">
        <f t="shared" si="564"/>
        <v>29.328049243462601</v>
      </c>
      <c r="CN301">
        <f t="shared" si="565"/>
        <v>3.9606754150836498</v>
      </c>
      <c r="CO301">
        <f t="shared" si="566"/>
        <v>9.5039500224013</v>
      </c>
      <c r="CP301">
        <f t="shared" si="567"/>
        <v>31.5826830075987</v>
      </c>
      <c r="CQ301">
        <f t="shared" si="568"/>
        <v>28.657036263696401</v>
      </c>
      <c r="CR301">
        <f t="shared" si="569"/>
        <v>5.5851735990386597</v>
      </c>
      <c r="CS301">
        <f t="shared" si="570"/>
        <v>9.1490791299417005</v>
      </c>
      <c r="CT301">
        <f t="shared" si="571"/>
        <v>31.937553900058301</v>
      </c>
      <c r="CU301">
        <f t="shared" si="572"/>
        <v>28.391433524035399</v>
      </c>
      <c r="CV301">
        <f t="shared" si="573"/>
        <v>6.2426930259616196</v>
      </c>
      <c r="CW301">
        <f t="shared" si="574"/>
        <v>12.871518158756</v>
      </c>
      <c r="CX301">
        <f t="shared" si="575"/>
        <v>28.215114871244001</v>
      </c>
      <c r="CY301">
        <f t="shared" si="576"/>
        <v>28.1474719509925</v>
      </c>
      <c r="CZ301">
        <f t="shared" si="577"/>
        <v>6.8411790773197003</v>
      </c>
      <c r="DA301">
        <f t="shared" si="578"/>
        <v>13.193314895079901</v>
      </c>
      <c r="DB301">
        <f t="shared" si="579"/>
        <v>27.893318134920101</v>
      </c>
      <c r="DC301">
        <f t="shared" si="580"/>
        <v>27.764370292944001</v>
      </c>
      <c r="DD301">
        <f t="shared" si="581"/>
        <v>6.5780568051150903</v>
      </c>
      <c r="DE301">
        <f t="shared" si="582"/>
        <v>12.963631751201699</v>
      </c>
      <c r="DF301">
        <f t="shared" si="583"/>
        <v>28.123001278798299</v>
      </c>
      <c r="DG301">
        <f t="shared" si="584"/>
        <v>27.536269063784999</v>
      </c>
      <c r="DH301">
        <f t="shared" si="585"/>
        <v>6.4238468214543296</v>
      </c>
      <c r="DI301">
        <f t="shared" si="586"/>
        <v>12.481155694212701</v>
      </c>
      <c r="DJ301">
        <f t="shared" si="587"/>
        <v>28.605477335787299</v>
      </c>
      <c r="DK301">
        <f t="shared" si="588"/>
        <v>27.206457207902901</v>
      </c>
      <c r="DL301">
        <f t="shared" si="589"/>
        <v>6.1844224722593202</v>
      </c>
      <c r="DM301">
        <f t="shared" si="590"/>
        <v>12.1905576406745</v>
      </c>
      <c r="DN301">
        <f t="shared" si="591"/>
        <v>28.8960753893255</v>
      </c>
      <c r="DO301">
        <f t="shared" si="592"/>
        <v>26.643525634141898</v>
      </c>
      <c r="DP301">
        <f t="shared" si="593"/>
        <v>5.9758021685875802</v>
      </c>
      <c r="DQ301">
        <f t="shared" si="594"/>
        <v>11.956738843928999</v>
      </c>
      <c r="DR301">
        <f t="shared" si="595"/>
        <v>29.129894186070999</v>
      </c>
      <c r="DS301">
        <f t="shared" si="596"/>
        <v>26.3677027878106</v>
      </c>
      <c r="DT301">
        <f t="shared" si="597"/>
        <v>5.75798161402001</v>
      </c>
      <c r="DU301">
        <f t="shared" si="598"/>
        <v>11.6755479463674</v>
      </c>
      <c r="DV301">
        <f t="shared" si="599"/>
        <v>29.411085083632599</v>
      </c>
    </row>
    <row r="302" spans="1:126" x14ac:dyDescent="0.15">
      <c r="A302">
        <v>143.05367050000001</v>
      </c>
      <c r="B302">
        <v>-33.75636051</v>
      </c>
      <c r="C302">
        <v>501</v>
      </c>
      <c r="D302">
        <v>159</v>
      </c>
      <c r="E302">
        <v>372.91317750000002</v>
      </c>
      <c r="F302">
        <v>211.12194819999999</v>
      </c>
      <c r="G302">
        <f t="shared" si="480"/>
        <v>26.204214685890101</v>
      </c>
      <c r="H302">
        <f t="shared" si="481"/>
        <v>0.48668295033585202</v>
      </c>
      <c r="I302">
        <f t="shared" si="482"/>
        <v>0.38137489263308699</v>
      </c>
      <c r="J302">
        <f t="shared" si="483"/>
        <v>33.374985617366903</v>
      </c>
      <c r="K302">
        <f t="shared" si="484"/>
        <v>31.7309217832778</v>
      </c>
      <c r="L302">
        <f t="shared" si="485"/>
        <v>0.320344184981598</v>
      </c>
      <c r="M302">
        <f t="shared" si="486"/>
        <v>0.24586107855641601</v>
      </c>
      <c r="N302">
        <f t="shared" si="487"/>
        <v>33.510499431443598</v>
      </c>
      <c r="O302">
        <f t="shared" si="488"/>
        <v>35.300622974070201</v>
      </c>
      <c r="P302">
        <f t="shared" si="489"/>
        <v>0.213498561155016</v>
      </c>
      <c r="Q302">
        <f t="shared" si="490"/>
        <v>0.15575251774523799</v>
      </c>
      <c r="R302">
        <f t="shared" si="491"/>
        <v>33.600607992254801</v>
      </c>
      <c r="S302">
        <f t="shared" si="492"/>
        <v>38.704535322609502</v>
      </c>
      <c r="T302">
        <f t="shared" si="493"/>
        <v>0.25910448585934698</v>
      </c>
      <c r="U302">
        <f t="shared" si="494"/>
        <v>8.8037832027877294E-2</v>
      </c>
      <c r="V302">
        <f t="shared" si="495"/>
        <v>33.6683226779721</v>
      </c>
      <c r="W302">
        <f t="shared" si="496"/>
        <v>35.680634181464903</v>
      </c>
      <c r="X302">
        <f t="shared" si="497"/>
        <v>0.20737749528414101</v>
      </c>
      <c r="Y302">
        <f t="shared" si="498"/>
        <v>7.4033121796472895E-2</v>
      </c>
      <c r="Z302">
        <f t="shared" si="499"/>
        <v>33.682327388203497</v>
      </c>
      <c r="AA302">
        <f t="shared" si="500"/>
        <v>34.023056156008202</v>
      </c>
      <c r="AB302">
        <f t="shared" si="501"/>
        <v>0.17429647715449101</v>
      </c>
      <c r="AC302">
        <f t="shared" si="502"/>
        <v>7.3721747418436998E-2</v>
      </c>
      <c r="AD302">
        <f t="shared" si="503"/>
        <v>33.682638762581597</v>
      </c>
      <c r="AE302">
        <f t="shared" si="504"/>
        <v>34.6624653323193</v>
      </c>
      <c r="AF302">
        <f t="shared" si="505"/>
        <v>0.17575279480369099</v>
      </c>
      <c r="AG302">
        <f t="shared" si="506"/>
        <v>0.149600626659013</v>
      </c>
      <c r="AH302">
        <f t="shared" si="507"/>
        <v>33.606759883340999</v>
      </c>
      <c r="AI302">
        <f t="shared" si="508"/>
        <v>36.165527967079001</v>
      </c>
      <c r="AJ302">
        <f t="shared" si="509"/>
        <v>0.113065521211068</v>
      </c>
      <c r="AK302">
        <f t="shared" si="510"/>
        <v>0.103139728664943</v>
      </c>
      <c r="AL302">
        <f t="shared" si="511"/>
        <v>33.653220781335101</v>
      </c>
      <c r="AM302">
        <f t="shared" si="512"/>
        <v>36.606714326916702</v>
      </c>
      <c r="AN302">
        <f t="shared" si="513"/>
        <v>0.11170443984813599</v>
      </c>
      <c r="AO302">
        <f t="shared" si="514"/>
        <v>8.9774349916989807E-2</v>
      </c>
      <c r="AP302">
        <f t="shared" si="515"/>
        <v>33.666586160083</v>
      </c>
      <c r="AQ302">
        <f t="shared" si="516"/>
        <v>35.1594904830391</v>
      </c>
      <c r="AR302">
        <f t="shared" si="517"/>
        <v>9.5775364674468594E-2</v>
      </c>
      <c r="AS302">
        <f t="shared" si="518"/>
        <v>2.1966434454427799</v>
      </c>
      <c r="AT302">
        <f t="shared" si="519"/>
        <v>31.559717064557201</v>
      </c>
      <c r="AU302">
        <f t="shared" si="520"/>
        <v>33.5852560763715</v>
      </c>
      <c r="AV302">
        <f t="shared" si="521"/>
        <v>7.3811188359059199E-2</v>
      </c>
      <c r="AW302">
        <f t="shared" si="522"/>
        <v>5.4931982108281696</v>
      </c>
      <c r="AX302">
        <f t="shared" si="523"/>
        <v>28.2631622991718</v>
      </c>
      <c r="AY302">
        <f t="shared" si="524"/>
        <v>33.739298826701898</v>
      </c>
      <c r="AZ302">
        <f t="shared" si="525"/>
        <v>6.7257472302059307E-2</v>
      </c>
      <c r="BA302">
        <f t="shared" si="526"/>
        <v>10.960026927993001</v>
      </c>
      <c r="BB302">
        <f t="shared" si="527"/>
        <v>22.796333582007001</v>
      </c>
      <c r="BC302">
        <f t="shared" si="528"/>
        <v>33.3010475121864</v>
      </c>
      <c r="BD302">
        <f t="shared" si="529"/>
        <v>7.9622392147852494E-2</v>
      </c>
      <c r="BE302">
        <f t="shared" si="530"/>
        <v>13.719598254695899</v>
      </c>
      <c r="BF302">
        <f t="shared" si="531"/>
        <v>20.036762255304101</v>
      </c>
      <c r="BG302">
        <f t="shared" si="532"/>
        <v>33.957519273466303</v>
      </c>
      <c r="BH302">
        <f t="shared" si="533"/>
        <v>9.9709029154844794E-2</v>
      </c>
      <c r="BI302">
        <f t="shared" si="534"/>
        <v>12.6508314815348</v>
      </c>
      <c r="BJ302">
        <f t="shared" si="535"/>
        <v>21.105529028465199</v>
      </c>
      <c r="BK302">
        <f t="shared" si="536"/>
        <v>33.908692618455703</v>
      </c>
      <c r="BL302">
        <f t="shared" si="537"/>
        <v>9.3061760544521796E-2</v>
      </c>
      <c r="BM302">
        <f t="shared" si="538"/>
        <v>11.802436554317699</v>
      </c>
      <c r="BN302">
        <f t="shared" si="539"/>
        <v>21.953923955682299</v>
      </c>
      <c r="BO302">
        <f t="shared" si="540"/>
        <v>33.453860407424997</v>
      </c>
      <c r="BP302">
        <f t="shared" si="541"/>
        <v>9.21991670041237E-2</v>
      </c>
      <c r="BQ302">
        <f t="shared" si="542"/>
        <v>11.173316198902301</v>
      </c>
      <c r="BR302">
        <f t="shared" si="543"/>
        <v>22.583044311097701</v>
      </c>
      <c r="BS302">
        <f t="shared" si="544"/>
        <v>32.224217319679198</v>
      </c>
      <c r="BT302">
        <f t="shared" si="545"/>
        <v>9.0845842657915399E-2</v>
      </c>
      <c r="BU302">
        <f t="shared" si="546"/>
        <v>10.8807546108686</v>
      </c>
      <c r="BV302">
        <f t="shared" si="547"/>
        <v>22.875605899131401</v>
      </c>
      <c r="BW302">
        <f t="shared" si="548"/>
        <v>32.047629810668397</v>
      </c>
      <c r="BX302">
        <f t="shared" si="549"/>
        <v>0.10029705962449401</v>
      </c>
      <c r="BY302">
        <f t="shared" si="550"/>
        <v>10.3230251643035</v>
      </c>
      <c r="BZ302">
        <f t="shared" si="551"/>
        <v>23.433335345696499</v>
      </c>
      <c r="CA302">
        <f t="shared" si="552"/>
        <v>31.126984496815499</v>
      </c>
      <c r="CB302">
        <f t="shared" si="553"/>
        <v>0.28546834809828198</v>
      </c>
      <c r="CC302">
        <f t="shared" si="554"/>
        <v>9.8500341890879</v>
      </c>
      <c r="CD302">
        <f t="shared" si="555"/>
        <v>23.9063263209121</v>
      </c>
      <c r="CE302">
        <f t="shared" si="556"/>
        <v>30.584193893390299</v>
      </c>
      <c r="CF302">
        <f t="shared" si="557"/>
        <v>1.1686773025157899</v>
      </c>
      <c r="CG302">
        <f t="shared" si="558"/>
        <v>8.5897001457838602</v>
      </c>
      <c r="CH302">
        <f t="shared" si="559"/>
        <v>25.166660364216099</v>
      </c>
      <c r="CI302">
        <f t="shared" si="560"/>
        <v>29.963860013828601</v>
      </c>
      <c r="CJ302">
        <f t="shared" si="561"/>
        <v>2.0466328745526798</v>
      </c>
      <c r="CK302">
        <f t="shared" si="562"/>
        <v>7.1668365252942303</v>
      </c>
      <c r="CL302">
        <f t="shared" si="563"/>
        <v>26.589523984705799</v>
      </c>
      <c r="CM302">
        <f t="shared" si="564"/>
        <v>29.3428228398543</v>
      </c>
      <c r="CN302">
        <f t="shared" si="565"/>
        <v>2.70891294287392</v>
      </c>
      <c r="CO302">
        <f t="shared" si="566"/>
        <v>6.0485880828428904</v>
      </c>
      <c r="CP302">
        <f t="shared" si="567"/>
        <v>27.707772427157099</v>
      </c>
      <c r="CQ302">
        <f t="shared" si="568"/>
        <v>28.975360713023001</v>
      </c>
      <c r="CR302">
        <f t="shared" si="569"/>
        <v>3.80209524097743</v>
      </c>
      <c r="CS302">
        <f t="shared" si="570"/>
        <v>5.6183702926637702</v>
      </c>
      <c r="CT302">
        <f t="shared" si="571"/>
        <v>28.137990217336199</v>
      </c>
      <c r="CU302">
        <f t="shared" si="572"/>
        <v>28.337510251049199</v>
      </c>
      <c r="CV302">
        <f t="shared" si="573"/>
        <v>5.3670875657580304</v>
      </c>
      <c r="CW302">
        <f t="shared" si="574"/>
        <v>6.1754813812823199</v>
      </c>
      <c r="CX302">
        <f t="shared" si="575"/>
        <v>27.580879128717701</v>
      </c>
      <c r="CY302">
        <f t="shared" si="576"/>
        <v>28.092570185260399</v>
      </c>
      <c r="CZ302">
        <f t="shared" si="577"/>
        <v>6.0080346179383399</v>
      </c>
      <c r="DA302">
        <f t="shared" si="578"/>
        <v>7.6062534306867802</v>
      </c>
      <c r="DB302">
        <f t="shared" si="579"/>
        <v>26.150107079313202</v>
      </c>
      <c r="DC302">
        <f t="shared" si="580"/>
        <v>27.8670005708363</v>
      </c>
      <c r="DD302">
        <f t="shared" si="581"/>
        <v>6.59363794210865</v>
      </c>
      <c r="DE302">
        <f t="shared" si="582"/>
        <v>7.8554843416492801</v>
      </c>
      <c r="DF302">
        <f t="shared" si="583"/>
        <v>25.900876168350699</v>
      </c>
      <c r="DG302">
        <f t="shared" si="584"/>
        <v>27.503508109862</v>
      </c>
      <c r="DH302">
        <f t="shared" si="585"/>
        <v>6.3494291294379597</v>
      </c>
      <c r="DI302">
        <f t="shared" si="586"/>
        <v>7.6762203885431504</v>
      </c>
      <c r="DJ302">
        <f t="shared" si="587"/>
        <v>26.0801401214569</v>
      </c>
      <c r="DK302">
        <f t="shared" si="588"/>
        <v>27.285016851303698</v>
      </c>
      <c r="DL302">
        <f t="shared" si="589"/>
        <v>6.2089207205129497</v>
      </c>
      <c r="DM302">
        <f t="shared" si="590"/>
        <v>7.4091262141016401</v>
      </c>
      <c r="DN302">
        <f t="shared" si="591"/>
        <v>26.347234295898399</v>
      </c>
      <c r="DO302">
        <f t="shared" si="592"/>
        <v>26.971030748327301</v>
      </c>
      <c r="DP302">
        <f t="shared" si="593"/>
        <v>5.9851695885250198</v>
      </c>
      <c r="DQ302">
        <f t="shared" si="594"/>
        <v>7.21379167321202</v>
      </c>
      <c r="DR302">
        <f t="shared" si="595"/>
        <v>26.542568836788</v>
      </c>
      <c r="DS302">
        <f t="shared" si="596"/>
        <v>26.431267877844402</v>
      </c>
      <c r="DT302">
        <f t="shared" si="597"/>
        <v>5.7901751533466603</v>
      </c>
      <c r="DU302">
        <f t="shared" si="598"/>
        <v>7.1027424532077301</v>
      </c>
      <c r="DV302">
        <f t="shared" si="599"/>
        <v>26.6536180567923</v>
      </c>
    </row>
    <row r="303" spans="1:126" x14ac:dyDescent="0.15">
      <c r="A303">
        <v>163.731065</v>
      </c>
      <c r="B303">
        <v>-23.929773140000002</v>
      </c>
      <c r="C303">
        <v>502</v>
      </c>
      <c r="D303">
        <v>162</v>
      </c>
      <c r="E303">
        <v>369.64218140000003</v>
      </c>
      <c r="F303">
        <v>215.49029540000001</v>
      </c>
      <c r="G303">
        <f t="shared" si="480"/>
        <v>16.5730005406893</v>
      </c>
      <c r="H303">
        <f t="shared" si="481"/>
        <v>28.600731857549999</v>
      </c>
      <c r="I303">
        <f t="shared" si="482"/>
        <v>0.471365041190835</v>
      </c>
      <c r="J303">
        <f t="shared" si="483"/>
        <v>23.458408098809201</v>
      </c>
      <c r="K303">
        <f t="shared" si="484"/>
        <v>21.318572500657201</v>
      </c>
      <c r="L303">
        <f t="shared" si="485"/>
        <v>14.6115308928375</v>
      </c>
      <c r="M303">
        <f t="shared" si="486"/>
        <v>0.11030137699011799</v>
      </c>
      <c r="N303">
        <f t="shared" si="487"/>
        <v>23.819471763009901</v>
      </c>
      <c r="O303">
        <f t="shared" si="488"/>
        <v>26.501130640387998</v>
      </c>
      <c r="P303">
        <f t="shared" si="489"/>
        <v>9.8248324930268698</v>
      </c>
      <c r="Q303">
        <f t="shared" si="490"/>
        <v>9.1501638725650203E-2</v>
      </c>
      <c r="R303">
        <f t="shared" si="491"/>
        <v>23.838271501274399</v>
      </c>
      <c r="S303">
        <f t="shared" si="492"/>
        <v>30.5235506388894</v>
      </c>
      <c r="T303">
        <f t="shared" si="493"/>
        <v>7.3686075210747699</v>
      </c>
      <c r="U303">
        <f t="shared" si="494"/>
        <v>9.2012979473348203E-2</v>
      </c>
      <c r="V303">
        <f t="shared" si="495"/>
        <v>23.837760160526699</v>
      </c>
      <c r="W303">
        <f t="shared" si="496"/>
        <v>34.256988187004403</v>
      </c>
      <c r="X303">
        <f t="shared" si="497"/>
        <v>5.9793802445036901</v>
      </c>
      <c r="Y303">
        <f t="shared" si="498"/>
        <v>4.4500027144777701E-2</v>
      </c>
      <c r="Z303">
        <f t="shared" si="499"/>
        <v>23.885273112855199</v>
      </c>
      <c r="AA303">
        <f t="shared" si="500"/>
        <v>32.504960450201402</v>
      </c>
      <c r="AB303">
        <f t="shared" si="501"/>
        <v>4.9828924075127796</v>
      </c>
      <c r="AC303">
        <f t="shared" si="502"/>
        <v>3.6797347452028402E-2</v>
      </c>
      <c r="AD303">
        <f t="shared" si="503"/>
        <v>23.892975792548</v>
      </c>
      <c r="AE303">
        <f t="shared" si="504"/>
        <v>31.5505284978749</v>
      </c>
      <c r="AF303">
        <f t="shared" si="505"/>
        <v>4.2723317998975903</v>
      </c>
      <c r="AG303">
        <f t="shared" si="506"/>
        <v>5.65525066045207E-2</v>
      </c>
      <c r="AH303">
        <f t="shared" si="507"/>
        <v>23.873220633395501</v>
      </c>
      <c r="AI303">
        <f t="shared" si="508"/>
        <v>32.418953501610901</v>
      </c>
      <c r="AJ303">
        <f t="shared" si="509"/>
        <v>3.7600472181417199</v>
      </c>
      <c r="AK303">
        <f t="shared" si="510"/>
        <v>6.5232457142734998E-2</v>
      </c>
      <c r="AL303">
        <f t="shared" si="511"/>
        <v>23.864540682857299</v>
      </c>
      <c r="AM303">
        <f t="shared" si="512"/>
        <v>34.005291533673599</v>
      </c>
      <c r="AN303">
        <f t="shared" si="513"/>
        <v>3.3008175673132798</v>
      </c>
      <c r="AO303">
        <f t="shared" si="514"/>
        <v>4.8302337076445503E-2</v>
      </c>
      <c r="AP303">
        <f t="shared" si="515"/>
        <v>23.881470802923602</v>
      </c>
      <c r="AQ303">
        <f t="shared" si="516"/>
        <v>34.618388807558603</v>
      </c>
      <c r="AR303">
        <f t="shared" si="517"/>
        <v>2.9770938410974002</v>
      </c>
      <c r="AS303">
        <f t="shared" si="518"/>
        <v>0.20507719727357901</v>
      </c>
      <c r="AT303">
        <f t="shared" si="519"/>
        <v>23.724695942726399</v>
      </c>
      <c r="AU303">
        <f t="shared" si="520"/>
        <v>33.481863559882797</v>
      </c>
      <c r="AV303">
        <f t="shared" si="521"/>
        <v>2.7054965529038699</v>
      </c>
      <c r="AW303">
        <f t="shared" si="522"/>
        <v>1.83341346602263</v>
      </c>
      <c r="AX303">
        <f t="shared" si="523"/>
        <v>22.0963596739774</v>
      </c>
      <c r="AY303">
        <f t="shared" si="524"/>
        <v>32.174647431459398</v>
      </c>
      <c r="AZ303">
        <f t="shared" si="525"/>
        <v>2.4674958808232299</v>
      </c>
      <c r="BA303">
        <f t="shared" si="526"/>
        <v>3.6053608700906499</v>
      </c>
      <c r="BB303">
        <f t="shared" si="527"/>
        <v>20.324412269909299</v>
      </c>
      <c r="BC303">
        <f t="shared" si="528"/>
        <v>32.424815494435599</v>
      </c>
      <c r="BD303">
        <f t="shared" si="529"/>
        <v>2.2768667040913302</v>
      </c>
      <c r="BE303">
        <f t="shared" si="530"/>
        <v>5.7015416730652904</v>
      </c>
      <c r="BF303">
        <f t="shared" si="531"/>
        <v>18.228231466934702</v>
      </c>
      <c r="BG303">
        <f t="shared" si="532"/>
        <v>32.108670852126302</v>
      </c>
      <c r="BH303">
        <f t="shared" si="533"/>
        <v>2.1143723290338299</v>
      </c>
      <c r="BI303">
        <f t="shared" si="534"/>
        <v>6.1111094382016402</v>
      </c>
      <c r="BJ303">
        <f t="shared" si="535"/>
        <v>17.8186637017984</v>
      </c>
      <c r="BK303">
        <f t="shared" si="536"/>
        <v>32.796200359779597</v>
      </c>
      <c r="BL303">
        <f t="shared" si="537"/>
        <v>1.97954598904807</v>
      </c>
      <c r="BM303">
        <f t="shared" si="538"/>
        <v>5.6519756151096301</v>
      </c>
      <c r="BN303">
        <f t="shared" si="539"/>
        <v>18.277797524890399</v>
      </c>
      <c r="BO303">
        <f t="shared" si="540"/>
        <v>32.820856701323201</v>
      </c>
      <c r="BP303">
        <f t="shared" si="541"/>
        <v>1.8558243647325701</v>
      </c>
      <c r="BQ303">
        <f t="shared" si="542"/>
        <v>5.2808796322289604</v>
      </c>
      <c r="BR303">
        <f t="shared" si="543"/>
        <v>18.648893507771</v>
      </c>
      <c r="BS303">
        <f t="shared" si="544"/>
        <v>32.4516570400841</v>
      </c>
      <c r="BT303">
        <f t="shared" si="545"/>
        <v>1.7504445449299899</v>
      </c>
      <c r="BU303">
        <f t="shared" si="546"/>
        <v>5.0123715225956103</v>
      </c>
      <c r="BV303">
        <f t="shared" si="547"/>
        <v>18.917401617404401</v>
      </c>
      <c r="BW303">
        <f t="shared" si="548"/>
        <v>31.342242325746302</v>
      </c>
      <c r="BX303">
        <f t="shared" si="549"/>
        <v>1.6558771282467899</v>
      </c>
      <c r="BY303">
        <f t="shared" si="550"/>
        <v>4.9007902786816704</v>
      </c>
      <c r="BZ303">
        <f t="shared" si="551"/>
        <v>19.028982861318301</v>
      </c>
      <c r="CA303">
        <f t="shared" si="552"/>
        <v>31.218940338206998</v>
      </c>
      <c r="CB303">
        <f t="shared" si="553"/>
        <v>1.5940868568545801</v>
      </c>
      <c r="CC303">
        <f t="shared" si="554"/>
        <v>4.65899450191261</v>
      </c>
      <c r="CD303">
        <f t="shared" si="555"/>
        <v>19.2707786380874</v>
      </c>
      <c r="CE303">
        <f t="shared" si="556"/>
        <v>30.3846473578153</v>
      </c>
      <c r="CF303">
        <f t="shared" si="557"/>
        <v>1.6994437716711901</v>
      </c>
      <c r="CG303">
        <f t="shared" si="558"/>
        <v>4.4579854856129399</v>
      </c>
      <c r="CH303">
        <f t="shared" si="559"/>
        <v>19.4717876543871</v>
      </c>
      <c r="CI303">
        <f t="shared" si="560"/>
        <v>29.899235848196899</v>
      </c>
      <c r="CJ303">
        <f t="shared" si="561"/>
        <v>2.4672755315587498</v>
      </c>
      <c r="CK303">
        <f t="shared" si="562"/>
        <v>3.8909459183682702</v>
      </c>
      <c r="CL303">
        <f t="shared" si="563"/>
        <v>20.038827221631699</v>
      </c>
      <c r="CM303">
        <f t="shared" si="564"/>
        <v>29.3359294207375</v>
      </c>
      <c r="CN303">
        <f t="shared" si="565"/>
        <v>3.2635268306201901</v>
      </c>
      <c r="CO303">
        <f t="shared" si="566"/>
        <v>3.2524508662473401</v>
      </c>
      <c r="CP303">
        <f t="shared" si="567"/>
        <v>20.677322273752701</v>
      </c>
      <c r="CQ303">
        <f t="shared" si="568"/>
        <v>28.7647612091707</v>
      </c>
      <c r="CR303">
        <f t="shared" si="569"/>
        <v>3.8453321477558799</v>
      </c>
      <c r="CS303">
        <f t="shared" si="570"/>
        <v>3.1052666735615002</v>
      </c>
      <c r="CT303">
        <f t="shared" si="571"/>
        <v>20.8245064664385</v>
      </c>
      <c r="CU303">
        <f t="shared" si="572"/>
        <v>28.4333031461296</v>
      </c>
      <c r="CV303">
        <f t="shared" si="573"/>
        <v>4.8385752193817604</v>
      </c>
      <c r="CW303">
        <f t="shared" si="574"/>
        <v>3.2898351124741398</v>
      </c>
      <c r="CX303">
        <f t="shared" si="575"/>
        <v>20.639938027525901</v>
      </c>
      <c r="CY303">
        <f t="shared" si="576"/>
        <v>27.8397527126547</v>
      </c>
      <c r="CZ303">
        <f t="shared" si="577"/>
        <v>6.3065106487690201</v>
      </c>
      <c r="DA303">
        <f t="shared" si="578"/>
        <v>3.9591297898327702</v>
      </c>
      <c r="DB303">
        <f t="shared" si="579"/>
        <v>19.970643350167201</v>
      </c>
      <c r="DC303">
        <f t="shared" si="580"/>
        <v>27.622443824506899</v>
      </c>
      <c r="DD303">
        <f t="shared" si="581"/>
        <v>6.88583235019364</v>
      </c>
      <c r="DE303">
        <f t="shared" si="582"/>
        <v>4.1522960268507196</v>
      </c>
      <c r="DF303">
        <f t="shared" si="583"/>
        <v>19.777477113149299</v>
      </c>
      <c r="DG303">
        <f t="shared" si="584"/>
        <v>27.4217842571537</v>
      </c>
      <c r="DH303">
        <f t="shared" si="585"/>
        <v>7.4085003579558997</v>
      </c>
      <c r="DI303">
        <f t="shared" si="586"/>
        <v>3.5794643144584199</v>
      </c>
      <c r="DJ303">
        <f t="shared" si="587"/>
        <v>20.3503088255416</v>
      </c>
      <c r="DK303">
        <f t="shared" si="588"/>
        <v>27.0855565438615</v>
      </c>
      <c r="DL303">
        <f t="shared" si="589"/>
        <v>7.14391105945748</v>
      </c>
      <c r="DM303">
        <f t="shared" si="590"/>
        <v>3.4949017855656401</v>
      </c>
      <c r="DN303">
        <f t="shared" si="591"/>
        <v>20.434871354434399</v>
      </c>
      <c r="DO303">
        <f t="shared" si="592"/>
        <v>26.886436366195401</v>
      </c>
      <c r="DP303">
        <f t="shared" si="593"/>
        <v>6.9804679245388197</v>
      </c>
      <c r="DQ303">
        <f t="shared" si="594"/>
        <v>3.3761681079569699</v>
      </c>
      <c r="DR303">
        <f t="shared" si="595"/>
        <v>20.553605032042999</v>
      </c>
      <c r="DS303">
        <f t="shared" si="596"/>
        <v>26.594774503352699</v>
      </c>
      <c r="DT303">
        <f t="shared" si="597"/>
        <v>6.7383817531206196</v>
      </c>
      <c r="DU303">
        <f t="shared" si="598"/>
        <v>3.2947794918603401</v>
      </c>
      <c r="DV303">
        <f t="shared" si="599"/>
        <v>20.634993648139702</v>
      </c>
    </row>
    <row r="304" spans="1:126" x14ac:dyDescent="0.15">
      <c r="A304">
        <v>148.8768149</v>
      </c>
      <c r="B304">
        <v>-17.18417406</v>
      </c>
      <c r="C304">
        <v>500</v>
      </c>
      <c r="D304">
        <v>166</v>
      </c>
      <c r="E304">
        <v>363.09332280000001</v>
      </c>
      <c r="F304">
        <v>219.7892761</v>
      </c>
      <c r="G304">
        <f t="shared" si="480"/>
        <v>23.437762133859401</v>
      </c>
      <c r="H304">
        <f t="shared" si="481"/>
        <v>41.055836350897302</v>
      </c>
      <c r="I304">
        <f t="shared" si="482"/>
        <v>39.104758154241502</v>
      </c>
      <c r="J304">
        <f t="shared" si="483"/>
        <v>21.920584094241502</v>
      </c>
      <c r="K304">
        <f t="shared" si="484"/>
        <v>18.697624971879701</v>
      </c>
      <c r="L304">
        <f t="shared" si="485"/>
        <v>34.633747487856901</v>
      </c>
      <c r="M304">
        <f t="shared" si="486"/>
        <v>0.50739741788807902</v>
      </c>
      <c r="N304">
        <f t="shared" si="487"/>
        <v>16.6767766421119</v>
      </c>
      <c r="O304">
        <f t="shared" si="488"/>
        <v>21.2272719847556</v>
      </c>
      <c r="P304">
        <f t="shared" si="489"/>
        <v>23.184545530283199</v>
      </c>
      <c r="Q304">
        <f t="shared" si="490"/>
        <v>0.34577664861069402</v>
      </c>
      <c r="R304">
        <f t="shared" si="491"/>
        <v>16.838397411389298</v>
      </c>
      <c r="S304">
        <f t="shared" si="492"/>
        <v>25.1550816944847</v>
      </c>
      <c r="T304">
        <f t="shared" si="493"/>
        <v>17.457678352508001</v>
      </c>
      <c r="U304">
        <f t="shared" si="494"/>
        <v>0.14100783377877399</v>
      </c>
      <c r="V304">
        <f t="shared" si="495"/>
        <v>17.043166226221199</v>
      </c>
      <c r="W304">
        <f t="shared" si="496"/>
        <v>28.557829604950001</v>
      </c>
      <c r="X304">
        <f t="shared" si="497"/>
        <v>13.966148038684199</v>
      </c>
      <c r="Y304">
        <f t="shared" si="498"/>
        <v>0.115874234179788</v>
      </c>
      <c r="Z304">
        <f t="shared" si="499"/>
        <v>17.068299825820201</v>
      </c>
      <c r="AA304">
        <f t="shared" si="500"/>
        <v>31.840907977133401</v>
      </c>
      <c r="AB304">
        <f t="shared" si="501"/>
        <v>11.712932058057</v>
      </c>
      <c r="AC304">
        <f t="shared" si="502"/>
        <v>5.9318348579213802E-2</v>
      </c>
      <c r="AD304">
        <f t="shared" si="503"/>
        <v>17.1248557114208</v>
      </c>
      <c r="AE304">
        <f t="shared" si="504"/>
        <v>30.5580085313217</v>
      </c>
      <c r="AF304">
        <f t="shared" si="505"/>
        <v>10.0396981787336</v>
      </c>
      <c r="AG304">
        <f t="shared" si="506"/>
        <v>6.4215787290043305E-2</v>
      </c>
      <c r="AH304">
        <f t="shared" si="507"/>
        <v>17.119958272710001</v>
      </c>
      <c r="AI304">
        <f t="shared" si="508"/>
        <v>29.828426074034802</v>
      </c>
      <c r="AJ304">
        <f t="shared" si="509"/>
        <v>8.7869548044801995</v>
      </c>
      <c r="AK304">
        <f t="shared" si="510"/>
        <v>0.141517426291214</v>
      </c>
      <c r="AL304">
        <f t="shared" si="511"/>
        <v>17.042656633708798</v>
      </c>
      <c r="AM304">
        <f t="shared" si="512"/>
        <v>30.786484736673899</v>
      </c>
      <c r="AN304">
        <f t="shared" si="513"/>
        <v>7.8327502583065902</v>
      </c>
      <c r="AO304">
        <f t="shared" si="514"/>
        <v>0.11556724321185</v>
      </c>
      <c r="AP304">
        <f t="shared" si="515"/>
        <v>17.068606816788201</v>
      </c>
      <c r="AQ304">
        <f t="shared" si="516"/>
        <v>32.329053288017199</v>
      </c>
      <c r="AR304">
        <f t="shared" si="517"/>
        <v>7.0160571056260101</v>
      </c>
      <c r="AS304">
        <f t="shared" si="518"/>
        <v>9.0231073729335406E-2</v>
      </c>
      <c r="AT304">
        <f t="shared" si="519"/>
        <v>17.093942986270701</v>
      </c>
      <c r="AU304">
        <f t="shared" si="520"/>
        <v>33.019591120520303</v>
      </c>
      <c r="AV304">
        <f t="shared" si="521"/>
        <v>6.3858362151336099</v>
      </c>
      <c r="AW304">
        <f t="shared" si="522"/>
        <v>1.82566066583091</v>
      </c>
      <c r="AX304">
        <f t="shared" si="523"/>
        <v>15.358513394169099</v>
      </c>
      <c r="AY304">
        <f t="shared" si="524"/>
        <v>32.053689682105798</v>
      </c>
      <c r="AZ304">
        <f t="shared" si="525"/>
        <v>5.8512128667206298</v>
      </c>
      <c r="BA304">
        <f t="shared" si="526"/>
        <v>4.5231956091837597</v>
      </c>
      <c r="BB304">
        <f t="shared" si="527"/>
        <v>12.6609784508162</v>
      </c>
      <c r="BC304">
        <f t="shared" si="528"/>
        <v>30.901246073026599</v>
      </c>
      <c r="BD304">
        <f t="shared" si="529"/>
        <v>5.3895416081036798</v>
      </c>
      <c r="BE304">
        <f t="shared" si="530"/>
        <v>9.4836143172341192</v>
      </c>
      <c r="BF304">
        <f t="shared" si="531"/>
        <v>7.7005597427658801</v>
      </c>
      <c r="BG304">
        <f t="shared" si="532"/>
        <v>31.216338313772098</v>
      </c>
      <c r="BH304">
        <f t="shared" si="533"/>
        <v>5.0040051273376003</v>
      </c>
      <c r="BI304">
        <f t="shared" si="534"/>
        <v>11.651232224537001</v>
      </c>
      <c r="BJ304">
        <f t="shared" si="535"/>
        <v>5.5329418354629896</v>
      </c>
      <c r="BK304">
        <f t="shared" si="536"/>
        <v>30.9716561628784</v>
      </c>
      <c r="BL304">
        <f t="shared" si="537"/>
        <v>4.6756634752935202</v>
      </c>
      <c r="BM304">
        <f t="shared" si="538"/>
        <v>11.1128498809387</v>
      </c>
      <c r="BN304">
        <f t="shared" si="539"/>
        <v>6.0713241790612704</v>
      </c>
      <c r="BO304">
        <f t="shared" si="540"/>
        <v>31.649907265129201</v>
      </c>
      <c r="BP304">
        <f t="shared" si="541"/>
        <v>4.3936793954974203</v>
      </c>
      <c r="BQ304">
        <f t="shared" si="542"/>
        <v>10.175555758358099</v>
      </c>
      <c r="BR304">
        <f t="shared" si="543"/>
        <v>7.0086183016418602</v>
      </c>
      <c r="BS304">
        <f t="shared" si="544"/>
        <v>31.724821442592098</v>
      </c>
      <c r="BT304">
        <f t="shared" si="545"/>
        <v>4.1352276663505103</v>
      </c>
      <c r="BU304">
        <f t="shared" si="546"/>
        <v>9.5224006551328699</v>
      </c>
      <c r="BV304">
        <f t="shared" si="547"/>
        <v>7.6617734048671302</v>
      </c>
      <c r="BW304">
        <f t="shared" si="548"/>
        <v>31.405523922324601</v>
      </c>
      <c r="BX304">
        <f t="shared" si="549"/>
        <v>3.9095096557936801</v>
      </c>
      <c r="BY304">
        <f t="shared" si="550"/>
        <v>9.0524850592022208</v>
      </c>
      <c r="BZ304">
        <f t="shared" si="551"/>
        <v>8.1316890007977793</v>
      </c>
      <c r="CA304">
        <f t="shared" si="552"/>
        <v>30.3889689152894</v>
      </c>
      <c r="CB304">
        <f t="shared" si="553"/>
        <v>3.7067113443723101</v>
      </c>
      <c r="CC304">
        <f t="shared" si="554"/>
        <v>8.8821035775673405</v>
      </c>
      <c r="CD304">
        <f t="shared" si="555"/>
        <v>8.3020704824326597</v>
      </c>
      <c r="CE304">
        <f t="shared" si="556"/>
        <v>30.306306588173701</v>
      </c>
      <c r="CF304">
        <f t="shared" si="557"/>
        <v>3.5439551097784099</v>
      </c>
      <c r="CG304">
        <f t="shared" si="558"/>
        <v>8.42500861229375</v>
      </c>
      <c r="CH304">
        <f t="shared" si="559"/>
        <v>8.7591654477062502</v>
      </c>
      <c r="CI304">
        <f t="shared" si="560"/>
        <v>29.5493255041014</v>
      </c>
      <c r="CJ304">
        <f t="shared" si="561"/>
        <v>3.5538161747875399</v>
      </c>
      <c r="CK304">
        <f t="shared" si="562"/>
        <v>8.0654134372267006</v>
      </c>
      <c r="CL304">
        <f t="shared" si="563"/>
        <v>9.1187606227732996</v>
      </c>
      <c r="CM304">
        <f t="shared" si="564"/>
        <v>29.105545445247898</v>
      </c>
      <c r="CN304">
        <f t="shared" si="565"/>
        <v>4.2099339124741704</v>
      </c>
      <c r="CO304">
        <f t="shared" si="566"/>
        <v>7.0017199528600003</v>
      </c>
      <c r="CP304">
        <f t="shared" si="567"/>
        <v>10.18245410714</v>
      </c>
      <c r="CQ304">
        <f t="shared" si="568"/>
        <v>28.5905422452817</v>
      </c>
      <c r="CR304">
        <f t="shared" si="569"/>
        <v>4.8698205226728497</v>
      </c>
      <c r="CS304">
        <f t="shared" si="570"/>
        <v>5.8410684026547699</v>
      </c>
      <c r="CT304">
        <f t="shared" si="571"/>
        <v>11.3431056573452</v>
      </c>
      <c r="CU304">
        <f t="shared" si="572"/>
        <v>28.0550924302391</v>
      </c>
      <c r="CV304">
        <f t="shared" si="573"/>
        <v>5.35077341619618</v>
      </c>
      <c r="CW304">
        <f t="shared" si="574"/>
        <v>5.6357993915921796</v>
      </c>
      <c r="CX304">
        <f t="shared" si="575"/>
        <v>11.548374668407799</v>
      </c>
      <c r="CY304">
        <f t="shared" si="576"/>
        <v>27.751206216904301</v>
      </c>
      <c r="CZ304">
        <f t="shared" si="577"/>
        <v>6.2642827478853702</v>
      </c>
      <c r="DA304">
        <f t="shared" si="578"/>
        <v>6.4473912353072897</v>
      </c>
      <c r="DB304">
        <f t="shared" si="579"/>
        <v>10.7367828246927</v>
      </c>
      <c r="DC304">
        <f t="shared" si="580"/>
        <v>27.195263001921401</v>
      </c>
      <c r="DD304">
        <f t="shared" si="581"/>
        <v>7.5907116249363504</v>
      </c>
      <c r="DE304">
        <f t="shared" si="582"/>
        <v>7.2034784667373204</v>
      </c>
      <c r="DF304">
        <f t="shared" si="583"/>
        <v>9.9806955932626806</v>
      </c>
      <c r="DG304">
        <f t="shared" si="584"/>
        <v>27.0059048036685</v>
      </c>
      <c r="DH304">
        <f t="shared" si="585"/>
        <v>8.0716224324137293</v>
      </c>
      <c r="DI304">
        <f t="shared" si="586"/>
        <v>7.6070211163951997</v>
      </c>
      <c r="DJ304">
        <f t="shared" si="587"/>
        <v>9.5771529436047995</v>
      </c>
      <c r="DK304">
        <f t="shared" si="588"/>
        <v>26.830822597069801</v>
      </c>
      <c r="DL304">
        <f t="shared" si="589"/>
        <v>8.4879572561808203</v>
      </c>
      <c r="DM304">
        <f t="shared" si="590"/>
        <v>6.5194617417976399</v>
      </c>
      <c r="DN304">
        <f t="shared" si="591"/>
        <v>10.664712318202399</v>
      </c>
      <c r="DO304">
        <f t="shared" si="592"/>
        <v>26.520295500779401</v>
      </c>
      <c r="DP304">
        <f t="shared" si="593"/>
        <v>8.1952690749332096</v>
      </c>
      <c r="DQ304">
        <f t="shared" si="594"/>
        <v>6.3752036930518603</v>
      </c>
      <c r="DR304">
        <f t="shared" si="595"/>
        <v>10.808970366948101</v>
      </c>
      <c r="DS304">
        <f t="shared" si="596"/>
        <v>26.337042657920101</v>
      </c>
      <c r="DT304">
        <f t="shared" si="597"/>
        <v>8.0005219602754991</v>
      </c>
      <c r="DU304">
        <f t="shared" si="598"/>
        <v>6.1367408411535704</v>
      </c>
      <c r="DV304">
        <f t="shared" si="599"/>
        <v>11.0474332188464</v>
      </c>
    </row>
    <row r="305" spans="1:126" x14ac:dyDescent="0.15">
      <c r="A305">
        <v>149.6094635</v>
      </c>
      <c r="B305">
        <v>-6.3509907339999998</v>
      </c>
      <c r="C305">
        <v>497</v>
      </c>
      <c r="D305">
        <v>169</v>
      </c>
      <c r="E305">
        <v>360.96536250000003</v>
      </c>
      <c r="F305">
        <v>222.262146</v>
      </c>
      <c r="G305">
        <f t="shared" si="480"/>
        <v>22.235013480073199</v>
      </c>
      <c r="H305">
        <f t="shared" si="481"/>
        <v>17.0977636054829</v>
      </c>
      <c r="I305">
        <f t="shared" si="482"/>
        <v>69.083690085821004</v>
      </c>
      <c r="J305">
        <f t="shared" si="483"/>
        <v>62.732699351820997</v>
      </c>
      <c r="K305">
        <f t="shared" si="484"/>
        <v>22.746642516903702</v>
      </c>
      <c r="L305">
        <f t="shared" si="485"/>
        <v>29.104118682077299</v>
      </c>
      <c r="M305">
        <f t="shared" si="486"/>
        <v>18.963410916228</v>
      </c>
      <c r="N305">
        <f t="shared" si="487"/>
        <v>12.612420182228</v>
      </c>
      <c r="O305">
        <f t="shared" si="488"/>
        <v>18.9862492539161</v>
      </c>
      <c r="P305">
        <f t="shared" si="489"/>
        <v>28.7970021072958</v>
      </c>
      <c r="Q305">
        <f t="shared" si="490"/>
        <v>0.32594022200692302</v>
      </c>
      <c r="R305">
        <f t="shared" si="491"/>
        <v>6.0250505119930802</v>
      </c>
      <c r="S305">
        <f t="shared" si="492"/>
        <v>20.5248488765403</v>
      </c>
      <c r="T305">
        <f t="shared" si="493"/>
        <v>21.671923508331101</v>
      </c>
      <c r="U305">
        <f t="shared" si="494"/>
        <v>0.26254119717962399</v>
      </c>
      <c r="V305">
        <f t="shared" si="495"/>
        <v>6.0884495368203799</v>
      </c>
      <c r="W305">
        <f t="shared" si="496"/>
        <v>23.650832698712701</v>
      </c>
      <c r="X305">
        <f t="shared" si="497"/>
        <v>17.3924396326126</v>
      </c>
      <c r="Y305">
        <f t="shared" si="498"/>
        <v>0.17159560960762099</v>
      </c>
      <c r="Z305">
        <f t="shared" si="499"/>
        <v>6.1793951243923804</v>
      </c>
      <c r="AA305">
        <f t="shared" si="500"/>
        <v>26.5743181054548</v>
      </c>
      <c r="AB305">
        <f t="shared" si="501"/>
        <v>14.4937021620055</v>
      </c>
      <c r="AC305">
        <f t="shared" si="502"/>
        <v>0.124546032099974</v>
      </c>
      <c r="AD305">
        <f t="shared" si="503"/>
        <v>6.2264447019000304</v>
      </c>
      <c r="AE305">
        <f t="shared" si="504"/>
        <v>29.464427370186499</v>
      </c>
      <c r="AF305">
        <f t="shared" si="505"/>
        <v>12.486708866967501</v>
      </c>
      <c r="AG305">
        <f t="shared" si="506"/>
        <v>6.2713197438753407E-2</v>
      </c>
      <c r="AH305">
        <f t="shared" si="507"/>
        <v>6.2882775365612504</v>
      </c>
      <c r="AI305">
        <f t="shared" si="508"/>
        <v>28.494714239584699</v>
      </c>
      <c r="AJ305">
        <f t="shared" si="509"/>
        <v>10.9259097987474</v>
      </c>
      <c r="AK305">
        <f t="shared" si="510"/>
        <v>0.103733248347228</v>
      </c>
      <c r="AL305">
        <f t="shared" si="511"/>
        <v>6.2472574856527698</v>
      </c>
      <c r="AM305">
        <f t="shared" si="512"/>
        <v>27.922281266455599</v>
      </c>
      <c r="AN305">
        <f t="shared" si="513"/>
        <v>9.7137684224017598</v>
      </c>
      <c r="AO305">
        <f t="shared" si="514"/>
        <v>0.13152382896787601</v>
      </c>
      <c r="AP305">
        <f t="shared" si="515"/>
        <v>6.2194669050321201</v>
      </c>
      <c r="AQ305">
        <f t="shared" si="516"/>
        <v>28.9517493112719</v>
      </c>
      <c r="AR305">
        <f t="shared" si="517"/>
        <v>8.7620138186228598</v>
      </c>
      <c r="AS305">
        <f t="shared" si="518"/>
        <v>0.11186102271050399</v>
      </c>
      <c r="AT305">
        <f t="shared" si="519"/>
        <v>6.2391297112895003</v>
      </c>
      <c r="AU305">
        <f t="shared" si="520"/>
        <v>30.456032893834799</v>
      </c>
      <c r="AV305">
        <f t="shared" si="521"/>
        <v>7.9345294462228404</v>
      </c>
      <c r="AW305">
        <f t="shared" si="522"/>
        <v>0.39101768562830203</v>
      </c>
      <c r="AX305">
        <f t="shared" si="523"/>
        <v>5.9599730483717002</v>
      </c>
      <c r="AY305">
        <f t="shared" si="524"/>
        <v>31.215639936828602</v>
      </c>
      <c r="AZ305">
        <f t="shared" si="525"/>
        <v>7.2800662422838203</v>
      </c>
      <c r="BA305">
        <f t="shared" si="526"/>
        <v>3.2552309947082398</v>
      </c>
      <c r="BB305">
        <f t="shared" si="527"/>
        <v>3.09575973929176</v>
      </c>
      <c r="BC305">
        <f t="shared" si="528"/>
        <v>30.399104524535598</v>
      </c>
      <c r="BD305">
        <f t="shared" si="529"/>
        <v>6.71798527700685</v>
      </c>
      <c r="BE305">
        <f t="shared" si="530"/>
        <v>6.3585600345126396</v>
      </c>
      <c r="BF305">
        <f t="shared" si="531"/>
        <v>7.5693005126362704E-3</v>
      </c>
      <c r="BG305">
        <f t="shared" si="532"/>
        <v>29.386838223335399</v>
      </c>
      <c r="BH305">
        <f t="shared" si="533"/>
        <v>6.2273532654346102</v>
      </c>
      <c r="BI305">
        <f t="shared" si="534"/>
        <v>10.590836421394</v>
      </c>
      <c r="BJ305">
        <f t="shared" si="535"/>
        <v>4.2398456873940402</v>
      </c>
      <c r="BK305">
        <f t="shared" si="536"/>
        <v>29.768331027992598</v>
      </c>
      <c r="BL305">
        <f t="shared" si="537"/>
        <v>5.8116383552679398</v>
      </c>
      <c r="BM305">
        <f t="shared" si="538"/>
        <v>11.1545838531946</v>
      </c>
      <c r="BN305">
        <f t="shared" si="539"/>
        <v>4.8035931191945904</v>
      </c>
      <c r="BO305">
        <f t="shared" si="540"/>
        <v>29.5949354660425</v>
      </c>
      <c r="BP305">
        <f t="shared" si="541"/>
        <v>5.4526460109967196</v>
      </c>
      <c r="BQ305">
        <f t="shared" si="542"/>
        <v>10.6484704114545</v>
      </c>
      <c r="BR305">
        <f t="shared" si="543"/>
        <v>4.2974796774545201</v>
      </c>
      <c r="BS305">
        <f t="shared" si="544"/>
        <v>30.271544163268899</v>
      </c>
      <c r="BT305">
        <f t="shared" si="545"/>
        <v>5.1408935913623699</v>
      </c>
      <c r="BU305">
        <f t="shared" si="546"/>
        <v>9.7645965449698995</v>
      </c>
      <c r="BV305">
        <f t="shared" si="547"/>
        <v>3.4136058109699001</v>
      </c>
      <c r="BW305">
        <f t="shared" si="548"/>
        <v>30.399927829188499</v>
      </c>
      <c r="BX305">
        <f t="shared" si="549"/>
        <v>4.8552883918422403</v>
      </c>
      <c r="BY305">
        <f t="shared" si="550"/>
        <v>9.1555907070590905</v>
      </c>
      <c r="BZ305">
        <f t="shared" si="551"/>
        <v>2.8045999730590898</v>
      </c>
      <c r="CA305">
        <f t="shared" si="552"/>
        <v>30.132949450914499</v>
      </c>
      <c r="CB305">
        <f t="shared" si="553"/>
        <v>4.6034914762034003</v>
      </c>
      <c r="CC305">
        <f t="shared" si="554"/>
        <v>8.7457735291236105</v>
      </c>
      <c r="CD305">
        <f t="shared" si="555"/>
        <v>2.3947827951236098</v>
      </c>
      <c r="CE305">
        <f t="shared" si="556"/>
        <v>29.209017762826999</v>
      </c>
      <c r="CF305">
        <f t="shared" si="557"/>
        <v>4.3760722830196297</v>
      </c>
      <c r="CG305">
        <f t="shared" si="558"/>
        <v>8.5900013313091108</v>
      </c>
      <c r="CH305">
        <f t="shared" si="559"/>
        <v>2.2390105973091101</v>
      </c>
      <c r="CI305">
        <f t="shared" si="560"/>
        <v>29.171317033277202</v>
      </c>
      <c r="CJ305">
        <f t="shared" si="561"/>
        <v>4.18947818765814</v>
      </c>
      <c r="CK305">
        <f t="shared" si="562"/>
        <v>8.1707016737820695</v>
      </c>
      <c r="CL305">
        <f t="shared" si="563"/>
        <v>1.8197109397820701</v>
      </c>
      <c r="CM305">
        <f t="shared" si="564"/>
        <v>28.493573505472899</v>
      </c>
      <c r="CN305">
        <f t="shared" si="565"/>
        <v>4.1695089786566299</v>
      </c>
      <c r="CO305">
        <f t="shared" si="566"/>
        <v>7.8172911445697704</v>
      </c>
      <c r="CP305">
        <f t="shared" si="567"/>
        <v>1.4663004105697699</v>
      </c>
      <c r="CQ305">
        <f t="shared" si="568"/>
        <v>28.095289142931101</v>
      </c>
      <c r="CR305">
        <f t="shared" si="569"/>
        <v>4.7699371021471197</v>
      </c>
      <c r="CS305">
        <f t="shared" si="570"/>
        <v>6.7940566437088101</v>
      </c>
      <c r="CT305">
        <f t="shared" si="571"/>
        <v>0.44306590970880899</v>
      </c>
      <c r="CU305">
        <f t="shared" si="572"/>
        <v>27.632203809439201</v>
      </c>
      <c r="CV305">
        <f t="shared" si="573"/>
        <v>5.3835190953462897</v>
      </c>
      <c r="CW305">
        <f t="shared" si="574"/>
        <v>6.2885936841041996</v>
      </c>
      <c r="CX305">
        <f t="shared" si="575"/>
        <v>6.2397049895800201E-2</v>
      </c>
      <c r="CY305">
        <f t="shared" si="576"/>
        <v>27.1364835129508</v>
      </c>
      <c r="CZ305">
        <f t="shared" si="577"/>
        <v>5.82577578289645</v>
      </c>
      <c r="DA305">
        <f t="shared" si="578"/>
        <v>6.6374289264928201</v>
      </c>
      <c r="DB305">
        <f t="shared" si="579"/>
        <v>0.28643819249281799</v>
      </c>
      <c r="DC305">
        <f t="shared" si="580"/>
        <v>26.8646464338903</v>
      </c>
      <c r="DD305">
        <f t="shared" si="581"/>
        <v>6.6842232997645796</v>
      </c>
      <c r="DE305">
        <f t="shared" si="582"/>
        <v>8.2181294411428407</v>
      </c>
      <c r="DF305">
        <f t="shared" si="583"/>
        <v>1.86713870714284</v>
      </c>
      <c r="DG305">
        <f t="shared" si="584"/>
        <v>26.350142362922099</v>
      </c>
      <c r="DH305">
        <f t="shared" si="585"/>
        <v>7.9484546724180003</v>
      </c>
      <c r="DI305">
        <f t="shared" si="586"/>
        <v>8.2960438933385099</v>
      </c>
      <c r="DJ305">
        <f t="shared" si="587"/>
        <v>1.9450531593385101</v>
      </c>
      <c r="DK305">
        <f t="shared" si="588"/>
        <v>26.193023463293699</v>
      </c>
      <c r="DL305">
        <f t="shared" si="589"/>
        <v>8.3991357830099496</v>
      </c>
      <c r="DM305">
        <f t="shared" si="590"/>
        <v>7.4099735482764597</v>
      </c>
      <c r="DN305">
        <f t="shared" si="591"/>
        <v>1.0589828142764599</v>
      </c>
      <c r="DO305">
        <f t="shared" si="592"/>
        <v>26.047725822894499</v>
      </c>
      <c r="DP305">
        <f t="shared" si="593"/>
        <v>8.7866026920832692</v>
      </c>
      <c r="DQ305">
        <f t="shared" si="594"/>
        <v>6.3453282740249399</v>
      </c>
      <c r="DR305">
        <f t="shared" si="595"/>
        <v>5.6624599750581001E-3</v>
      </c>
      <c r="DS305">
        <f t="shared" si="596"/>
        <v>25.766867962853699</v>
      </c>
      <c r="DT305">
        <f t="shared" si="597"/>
        <v>8.4937159356805001</v>
      </c>
      <c r="DU305">
        <f t="shared" si="598"/>
        <v>6.2074330679400296</v>
      </c>
      <c r="DV305">
        <f t="shared" si="599"/>
        <v>0.143557666059972</v>
      </c>
    </row>
    <row r="306" spans="1:126" x14ac:dyDescent="0.15">
      <c r="A306">
        <v>157.74678470000001</v>
      </c>
      <c r="B306">
        <v>-12.035550089999999</v>
      </c>
      <c r="C306">
        <v>494</v>
      </c>
      <c r="D306">
        <v>170</v>
      </c>
      <c r="E306">
        <v>359.02676389999999</v>
      </c>
      <c r="F306">
        <v>224.5081787</v>
      </c>
      <c r="G306">
        <f t="shared" si="480"/>
        <v>16.5730005406893</v>
      </c>
      <c r="H306">
        <f t="shared" si="481"/>
        <v>15.549349969567199</v>
      </c>
      <c r="I306">
        <f t="shared" si="482"/>
        <v>22.997541430478801</v>
      </c>
      <c r="J306">
        <f t="shared" si="483"/>
        <v>10.9619913404788</v>
      </c>
      <c r="K306">
        <f t="shared" si="484"/>
        <v>19.067910917890899</v>
      </c>
      <c r="L306">
        <f t="shared" si="485"/>
        <v>16.4719481902304</v>
      </c>
      <c r="M306">
        <f t="shared" si="486"/>
        <v>43.4599793580472</v>
      </c>
      <c r="N306">
        <f t="shared" si="487"/>
        <v>31.424429268047199</v>
      </c>
      <c r="O306">
        <f t="shared" si="488"/>
        <v>19.944133303338401</v>
      </c>
      <c r="P306">
        <f t="shared" si="489"/>
        <v>24.5539556256007</v>
      </c>
      <c r="Q306">
        <f t="shared" si="490"/>
        <v>10.7517816424086</v>
      </c>
      <c r="R306">
        <f t="shared" si="491"/>
        <v>1.2837684475914</v>
      </c>
      <c r="S306">
        <f t="shared" si="492"/>
        <v>17.238358467403501</v>
      </c>
      <c r="T306">
        <f t="shared" si="493"/>
        <v>25.500971232430398</v>
      </c>
      <c r="U306">
        <f t="shared" si="494"/>
        <v>0.32613690438491599</v>
      </c>
      <c r="V306">
        <f t="shared" si="495"/>
        <v>11.7094131856151</v>
      </c>
      <c r="W306">
        <f t="shared" si="496"/>
        <v>18.471890842004299</v>
      </c>
      <c r="X306">
        <f t="shared" si="497"/>
        <v>20.461379144593</v>
      </c>
      <c r="Y306">
        <f t="shared" si="498"/>
        <v>0.181193911400751</v>
      </c>
      <c r="Z306">
        <f t="shared" si="499"/>
        <v>11.8543561785992</v>
      </c>
      <c r="AA306">
        <f t="shared" si="500"/>
        <v>21.190641634797</v>
      </c>
      <c r="AB306">
        <f t="shared" si="501"/>
        <v>17.0966230418728</v>
      </c>
      <c r="AC306">
        <f t="shared" si="502"/>
        <v>9.5409553128990202E-2</v>
      </c>
      <c r="AD306">
        <f t="shared" si="503"/>
        <v>11.940140536871001</v>
      </c>
      <c r="AE306">
        <f t="shared" si="504"/>
        <v>23.855085490427001</v>
      </c>
      <c r="AF306">
        <f t="shared" si="505"/>
        <v>14.6542493921919</v>
      </c>
      <c r="AG306">
        <f t="shared" si="506"/>
        <v>7.6884444434393004E-2</v>
      </c>
      <c r="AH306">
        <f t="shared" si="507"/>
        <v>11.958665645565601</v>
      </c>
      <c r="AI306">
        <f t="shared" si="508"/>
        <v>26.516699878538802</v>
      </c>
      <c r="AJ306">
        <f t="shared" si="509"/>
        <v>12.8778822845241</v>
      </c>
      <c r="AK306">
        <f t="shared" si="510"/>
        <v>4.7354045669718903E-2</v>
      </c>
      <c r="AL306">
        <f t="shared" si="511"/>
        <v>11.9881960443303</v>
      </c>
      <c r="AM306">
        <f t="shared" si="512"/>
        <v>25.854825156744901</v>
      </c>
      <c r="AN306">
        <f t="shared" si="513"/>
        <v>11.447043065895899</v>
      </c>
      <c r="AO306">
        <f t="shared" si="514"/>
        <v>0.110248001407474</v>
      </c>
      <c r="AP306">
        <f t="shared" si="515"/>
        <v>11.925302088592501</v>
      </c>
      <c r="AQ306">
        <f t="shared" si="516"/>
        <v>25.4727263817067</v>
      </c>
      <c r="AR306">
        <f t="shared" si="517"/>
        <v>10.303933783632701</v>
      </c>
      <c r="AS306">
        <f t="shared" si="518"/>
        <v>0.100617767006698</v>
      </c>
      <c r="AT306">
        <f t="shared" si="519"/>
        <v>11.9349323229933</v>
      </c>
      <c r="AU306">
        <f t="shared" si="520"/>
        <v>26.5993128690485</v>
      </c>
      <c r="AV306">
        <f t="shared" si="521"/>
        <v>9.3848837865574293</v>
      </c>
      <c r="AW306">
        <f t="shared" si="522"/>
        <v>7.3108323429793898E-2</v>
      </c>
      <c r="AX306">
        <f t="shared" si="523"/>
        <v>11.962441766570199</v>
      </c>
      <c r="AY306">
        <f t="shared" si="524"/>
        <v>28.112148419301299</v>
      </c>
      <c r="AZ306">
        <f t="shared" si="525"/>
        <v>8.5741479468585204</v>
      </c>
      <c r="BA306">
        <f t="shared" si="526"/>
        <v>1.4457145836265799</v>
      </c>
      <c r="BB306">
        <f t="shared" si="527"/>
        <v>10.589835506373401</v>
      </c>
      <c r="BC306">
        <f t="shared" si="528"/>
        <v>28.963379280241099</v>
      </c>
      <c r="BD306">
        <f t="shared" si="529"/>
        <v>7.9206992467770103</v>
      </c>
      <c r="BE306">
        <f t="shared" si="530"/>
        <v>3.3832009840725399</v>
      </c>
      <c r="BF306">
        <f t="shared" si="531"/>
        <v>8.6523491059274598</v>
      </c>
      <c r="BG306">
        <f t="shared" si="532"/>
        <v>28.313546385989302</v>
      </c>
      <c r="BH306">
        <f t="shared" si="533"/>
        <v>7.3531243482041697</v>
      </c>
      <c r="BI306">
        <f t="shared" si="534"/>
        <v>7.0188808071348197</v>
      </c>
      <c r="BJ306">
        <f t="shared" si="535"/>
        <v>5.0166692828651804</v>
      </c>
      <c r="BK306">
        <f t="shared" si="536"/>
        <v>27.4594214093758</v>
      </c>
      <c r="BL306">
        <f t="shared" si="537"/>
        <v>6.8528480164687897</v>
      </c>
      <c r="BM306">
        <f t="shared" si="538"/>
        <v>9.0318429505678406</v>
      </c>
      <c r="BN306">
        <f t="shared" si="539"/>
        <v>3.0037071394321599</v>
      </c>
      <c r="BO306">
        <f t="shared" si="540"/>
        <v>27.9234647000014</v>
      </c>
      <c r="BP306">
        <f t="shared" si="541"/>
        <v>6.4240067219517298</v>
      </c>
      <c r="BQ306">
        <f t="shared" si="542"/>
        <v>8.4406627440338298</v>
      </c>
      <c r="BR306">
        <f t="shared" si="543"/>
        <v>3.5948873459661699</v>
      </c>
      <c r="BS306">
        <f t="shared" si="544"/>
        <v>27.840155944203801</v>
      </c>
      <c r="BT306">
        <f t="shared" si="545"/>
        <v>6.0497080736765696</v>
      </c>
      <c r="BU306">
        <f t="shared" si="546"/>
        <v>7.9613135927381</v>
      </c>
      <c r="BV306">
        <f t="shared" si="547"/>
        <v>4.0742364972619001</v>
      </c>
      <c r="BW306">
        <f t="shared" si="548"/>
        <v>28.541441958702201</v>
      </c>
      <c r="BX306">
        <f t="shared" si="549"/>
        <v>5.7217249659044898</v>
      </c>
      <c r="BY306">
        <f t="shared" si="550"/>
        <v>7.3102176019449896</v>
      </c>
      <c r="BZ306">
        <f t="shared" si="551"/>
        <v>4.7253324880550096</v>
      </c>
      <c r="CA306">
        <f t="shared" si="552"/>
        <v>28.7379933234585</v>
      </c>
      <c r="CB306">
        <f t="shared" si="553"/>
        <v>5.4205815466463596</v>
      </c>
      <c r="CC306">
        <f t="shared" si="554"/>
        <v>6.85655309931595</v>
      </c>
      <c r="CD306">
        <f t="shared" si="555"/>
        <v>5.1789969906840501</v>
      </c>
      <c r="CE306">
        <f t="shared" si="556"/>
        <v>28.540685843940601</v>
      </c>
      <c r="CF306">
        <f t="shared" si="557"/>
        <v>5.1530728101949101</v>
      </c>
      <c r="CG306">
        <f t="shared" si="558"/>
        <v>6.5720917515757797</v>
      </c>
      <c r="CH306">
        <f t="shared" si="559"/>
        <v>5.4634583384242204</v>
      </c>
      <c r="CI306">
        <f t="shared" si="560"/>
        <v>27.7199074380142</v>
      </c>
      <c r="CJ306">
        <f t="shared" si="561"/>
        <v>4.9102753607910596</v>
      </c>
      <c r="CK306">
        <f t="shared" si="562"/>
        <v>6.4362392389497503</v>
      </c>
      <c r="CL306">
        <f t="shared" si="563"/>
        <v>5.5993108510502498</v>
      </c>
      <c r="CM306">
        <f t="shared" si="564"/>
        <v>27.739309778896299</v>
      </c>
      <c r="CN306">
        <f t="shared" si="565"/>
        <v>4.70803968336417</v>
      </c>
      <c r="CO306">
        <f t="shared" si="566"/>
        <v>6.1245202093126299</v>
      </c>
      <c r="CP306">
        <f t="shared" si="567"/>
        <v>5.9110298806873702</v>
      </c>
      <c r="CQ306">
        <f t="shared" si="568"/>
        <v>27.147821751584502</v>
      </c>
      <c r="CR306">
        <f t="shared" si="569"/>
        <v>4.6663026820778502</v>
      </c>
      <c r="CS306">
        <f t="shared" si="570"/>
        <v>5.8297353261350997</v>
      </c>
      <c r="CT306">
        <f t="shared" si="571"/>
        <v>6.2058147638649004</v>
      </c>
      <c r="CU306">
        <f t="shared" si="572"/>
        <v>26.807175288214701</v>
      </c>
      <c r="CV306">
        <f t="shared" si="573"/>
        <v>5.2205109230399103</v>
      </c>
      <c r="CW306">
        <f t="shared" si="574"/>
        <v>5.0600679952215897</v>
      </c>
      <c r="CX306">
        <f t="shared" si="575"/>
        <v>6.9754820947784104</v>
      </c>
      <c r="CY306">
        <f t="shared" si="576"/>
        <v>26.405177623615302</v>
      </c>
      <c r="CZ306">
        <f t="shared" si="577"/>
        <v>5.7943322872471903</v>
      </c>
      <c r="DA306">
        <f t="shared" si="578"/>
        <v>4.7250742801443302</v>
      </c>
      <c r="DB306">
        <f t="shared" si="579"/>
        <v>7.3104758098556699</v>
      </c>
      <c r="DC306">
        <f t="shared" si="580"/>
        <v>25.960833530043899</v>
      </c>
      <c r="DD306">
        <f t="shared" si="581"/>
        <v>6.20447672333309</v>
      </c>
      <c r="DE306">
        <f t="shared" si="582"/>
        <v>5.2364703093876699</v>
      </c>
      <c r="DF306">
        <f t="shared" si="583"/>
        <v>6.7990797806123302</v>
      </c>
      <c r="DG306">
        <f t="shared" si="584"/>
        <v>25.731369799388201</v>
      </c>
      <c r="DH306">
        <f t="shared" si="585"/>
        <v>7.0159029431969904</v>
      </c>
      <c r="DI306">
        <f t="shared" si="586"/>
        <v>6.1757632132678797</v>
      </c>
      <c r="DJ306">
        <f t="shared" si="587"/>
        <v>5.8597868767321204</v>
      </c>
      <c r="DK306">
        <f t="shared" si="588"/>
        <v>25.266866886049201</v>
      </c>
      <c r="DL306">
        <f t="shared" si="589"/>
        <v>8.2248827032701399</v>
      </c>
      <c r="DM306">
        <f t="shared" si="590"/>
        <v>6.2704059448157397</v>
      </c>
      <c r="DN306">
        <f t="shared" si="591"/>
        <v>5.7651441451842604</v>
      </c>
      <c r="DO306">
        <f t="shared" si="592"/>
        <v>25.1487186227018</v>
      </c>
      <c r="DP306">
        <f t="shared" si="593"/>
        <v>8.6502373370209291</v>
      </c>
      <c r="DQ306">
        <f t="shared" si="594"/>
        <v>5.5726699552899897</v>
      </c>
      <c r="DR306">
        <f t="shared" si="595"/>
        <v>6.4628801347100104</v>
      </c>
      <c r="DS306">
        <f t="shared" si="596"/>
        <v>25.0396190943497</v>
      </c>
      <c r="DT306">
        <f t="shared" si="597"/>
        <v>9.0138772568002903</v>
      </c>
      <c r="DU306">
        <f t="shared" si="598"/>
        <v>4.7778750736382296</v>
      </c>
      <c r="DV306">
        <f t="shared" si="599"/>
        <v>7.2576750163617696</v>
      </c>
    </row>
    <row r="307" spans="1:126" x14ac:dyDescent="0.15">
      <c r="A307">
        <v>161.5580755</v>
      </c>
      <c r="B307">
        <v>-13.095514100000001</v>
      </c>
      <c r="C307">
        <v>491</v>
      </c>
      <c r="D307">
        <v>172</v>
      </c>
      <c r="E307">
        <v>354.6482239</v>
      </c>
      <c r="F307">
        <v>228.4544678</v>
      </c>
      <c r="G307">
        <f t="shared" si="480"/>
        <v>18.8961279366486</v>
      </c>
      <c r="H307">
        <f t="shared" si="481"/>
        <v>30.8920064100855</v>
      </c>
      <c r="I307">
        <f t="shared" si="482"/>
        <v>15.088711819752</v>
      </c>
      <c r="J307">
        <f t="shared" si="483"/>
        <v>1.9931977197520001</v>
      </c>
      <c r="K307">
        <f t="shared" si="484"/>
        <v>17.7381245240345</v>
      </c>
      <c r="L307">
        <f t="shared" si="485"/>
        <v>23.3908841844896</v>
      </c>
      <c r="M307">
        <f t="shared" si="486"/>
        <v>31.268240480683101</v>
      </c>
      <c r="N307">
        <f t="shared" si="487"/>
        <v>18.172726380683098</v>
      </c>
      <c r="O307">
        <f t="shared" si="488"/>
        <v>19.067910917890899</v>
      </c>
      <c r="P307">
        <f t="shared" si="489"/>
        <v>21.329884204708701</v>
      </c>
      <c r="Q307">
        <f t="shared" si="490"/>
        <v>22.621371889508399</v>
      </c>
      <c r="R307">
        <f t="shared" si="491"/>
        <v>9.5258577895083594</v>
      </c>
      <c r="S307">
        <f t="shared" si="492"/>
        <v>19.654752693583099</v>
      </c>
      <c r="T307">
        <f t="shared" si="493"/>
        <v>26.2063248731153</v>
      </c>
      <c r="U307">
        <f t="shared" si="494"/>
        <v>6.8111814001128801</v>
      </c>
      <c r="V307">
        <f t="shared" si="495"/>
        <v>6.2843326998871198</v>
      </c>
      <c r="W307">
        <f t="shared" si="496"/>
        <v>17.347527068440101</v>
      </c>
      <c r="X307">
        <f t="shared" si="497"/>
        <v>26.6326600083725</v>
      </c>
      <c r="Y307">
        <f t="shared" si="498"/>
        <v>0.21667375532025401</v>
      </c>
      <c r="Z307">
        <f t="shared" si="499"/>
        <v>12.8788403446797</v>
      </c>
      <c r="AA307">
        <f t="shared" si="500"/>
        <v>18.149435261845301</v>
      </c>
      <c r="AB307">
        <f t="shared" si="501"/>
        <v>22.243849861762101</v>
      </c>
      <c r="AC307">
        <f t="shared" si="502"/>
        <v>0.16526056594274499</v>
      </c>
      <c r="AD307">
        <f t="shared" si="503"/>
        <v>12.9302535340573</v>
      </c>
      <c r="AE307">
        <f t="shared" si="504"/>
        <v>20.3424099149101</v>
      </c>
      <c r="AF307">
        <f t="shared" si="505"/>
        <v>19.105263479751599</v>
      </c>
      <c r="AG307">
        <f t="shared" si="506"/>
        <v>8.7253985019576805E-2</v>
      </c>
      <c r="AH307">
        <f t="shared" si="507"/>
        <v>13.0082601149804</v>
      </c>
      <c r="AI307">
        <f t="shared" si="508"/>
        <v>22.611760770647699</v>
      </c>
      <c r="AJ307">
        <f t="shared" si="509"/>
        <v>16.7171069640182</v>
      </c>
      <c r="AK307">
        <f t="shared" si="510"/>
        <v>5.2091113596544003E-2</v>
      </c>
      <c r="AL307">
        <f t="shared" si="511"/>
        <v>13.043422986403501</v>
      </c>
      <c r="AM307">
        <f t="shared" si="512"/>
        <v>24.930166629173002</v>
      </c>
      <c r="AN307">
        <f t="shared" si="513"/>
        <v>14.908991986553399</v>
      </c>
      <c r="AO307">
        <f t="shared" si="514"/>
        <v>6.5833835563088305E-2</v>
      </c>
      <c r="AP307">
        <f t="shared" si="515"/>
        <v>13.0296802644369</v>
      </c>
      <c r="AQ307">
        <f t="shared" si="516"/>
        <v>24.378720337651099</v>
      </c>
      <c r="AR307">
        <f t="shared" si="517"/>
        <v>13.418125057535599</v>
      </c>
      <c r="AS307">
        <f t="shared" si="518"/>
        <v>8.7903564542000906E-2</v>
      </c>
      <c r="AT307">
        <f t="shared" si="519"/>
        <v>13.007610535457999</v>
      </c>
      <c r="AU307">
        <f t="shared" si="520"/>
        <v>24.0433843432901</v>
      </c>
      <c r="AV307">
        <f t="shared" si="521"/>
        <v>12.199777198635999</v>
      </c>
      <c r="AW307">
        <f t="shared" si="522"/>
        <v>8.4089959565393793E-2</v>
      </c>
      <c r="AX307">
        <f t="shared" si="523"/>
        <v>13.011424140434601</v>
      </c>
      <c r="AY307">
        <f t="shared" si="524"/>
        <v>25.1550816944847</v>
      </c>
      <c r="AZ307">
        <f t="shared" si="525"/>
        <v>11.1994035565332</v>
      </c>
      <c r="BA307">
        <f t="shared" si="526"/>
        <v>0.25424072857029401</v>
      </c>
      <c r="BB307">
        <f t="shared" si="527"/>
        <v>12.8412733714297</v>
      </c>
      <c r="BC307">
        <f t="shared" si="528"/>
        <v>26.595327627757499</v>
      </c>
      <c r="BD307">
        <f t="shared" si="529"/>
        <v>10.311581216510399</v>
      </c>
      <c r="BE307">
        <f t="shared" si="530"/>
        <v>2.2083794040900599</v>
      </c>
      <c r="BF307">
        <f t="shared" si="531"/>
        <v>10.8871346959099</v>
      </c>
      <c r="BG307">
        <f t="shared" si="532"/>
        <v>27.4590056819296</v>
      </c>
      <c r="BH307">
        <f t="shared" si="533"/>
        <v>9.5807562657708392</v>
      </c>
      <c r="BI307">
        <f t="shared" si="534"/>
        <v>4.0814791215439596</v>
      </c>
      <c r="BJ307">
        <f t="shared" si="535"/>
        <v>9.0140349784560296</v>
      </c>
      <c r="BK307">
        <f t="shared" si="536"/>
        <v>26.899176138646499</v>
      </c>
      <c r="BL307">
        <f t="shared" si="537"/>
        <v>8.9403021091387807</v>
      </c>
      <c r="BM307">
        <f t="shared" si="538"/>
        <v>6.7230984087989096</v>
      </c>
      <c r="BN307">
        <f t="shared" si="539"/>
        <v>6.3724156912010903</v>
      </c>
      <c r="BO307">
        <f t="shared" si="540"/>
        <v>26.1369959060093</v>
      </c>
      <c r="BP307">
        <f t="shared" si="541"/>
        <v>8.37209843880831</v>
      </c>
      <c r="BQ307">
        <f t="shared" si="542"/>
        <v>7.4209726668975504</v>
      </c>
      <c r="BR307">
        <f t="shared" si="543"/>
        <v>5.6745414331024504</v>
      </c>
      <c r="BS307">
        <f t="shared" si="544"/>
        <v>26.633884011664499</v>
      </c>
      <c r="BT307">
        <f t="shared" si="545"/>
        <v>7.8791216402885498</v>
      </c>
      <c r="BU307">
        <f t="shared" si="546"/>
        <v>6.9379819390941702</v>
      </c>
      <c r="BV307">
        <f t="shared" si="547"/>
        <v>6.1575321609058298</v>
      </c>
      <c r="BW307">
        <f t="shared" si="548"/>
        <v>26.595423655127998</v>
      </c>
      <c r="BX307">
        <f t="shared" si="549"/>
        <v>7.4449298105351103</v>
      </c>
      <c r="BY307">
        <f t="shared" si="550"/>
        <v>6.5468886592825504</v>
      </c>
      <c r="BZ307">
        <f t="shared" si="551"/>
        <v>6.5486254407174496</v>
      </c>
      <c r="CA307">
        <f t="shared" si="552"/>
        <v>27.285978402158701</v>
      </c>
      <c r="CB307">
        <f t="shared" si="553"/>
        <v>7.06089751027507</v>
      </c>
      <c r="CC307">
        <f t="shared" si="554"/>
        <v>6.0282520880576396</v>
      </c>
      <c r="CD307">
        <f t="shared" si="555"/>
        <v>7.0672620119423604</v>
      </c>
      <c r="CE307">
        <f t="shared" si="556"/>
        <v>27.516653771016301</v>
      </c>
      <c r="CF307">
        <f t="shared" si="557"/>
        <v>6.7078526347613101</v>
      </c>
      <c r="CG307">
        <f t="shared" si="558"/>
        <v>5.6784138176439702</v>
      </c>
      <c r="CH307">
        <f t="shared" si="559"/>
        <v>7.4171002823560297</v>
      </c>
      <c r="CI307">
        <f t="shared" si="560"/>
        <v>27.357193900505202</v>
      </c>
      <c r="CJ307">
        <f t="shared" si="561"/>
        <v>6.39179457701447</v>
      </c>
      <c r="CK307">
        <f t="shared" si="562"/>
        <v>5.45095022332419</v>
      </c>
      <c r="CL307">
        <f t="shared" si="563"/>
        <v>7.6445638766758099</v>
      </c>
      <c r="CM307">
        <f t="shared" si="564"/>
        <v>26.609087037626701</v>
      </c>
      <c r="CN307">
        <f t="shared" si="565"/>
        <v>6.1037384538714301</v>
      </c>
      <c r="CO307">
        <f t="shared" si="566"/>
        <v>5.3517495779853199</v>
      </c>
      <c r="CP307">
        <f t="shared" si="567"/>
        <v>7.74376452201468</v>
      </c>
      <c r="CQ307">
        <f t="shared" si="568"/>
        <v>26.661464752921098</v>
      </c>
      <c r="CR307">
        <f t="shared" si="569"/>
        <v>5.8583598571216804</v>
      </c>
      <c r="CS307">
        <f t="shared" si="570"/>
        <v>5.0913724322355502</v>
      </c>
      <c r="CT307">
        <f t="shared" si="571"/>
        <v>8.0041416677644506</v>
      </c>
      <c r="CU307">
        <f t="shared" si="572"/>
        <v>26.133047912238499</v>
      </c>
      <c r="CV307">
        <f t="shared" si="573"/>
        <v>5.7704641110716297</v>
      </c>
      <c r="CW307">
        <f t="shared" si="574"/>
        <v>4.8484056785929797</v>
      </c>
      <c r="CX307">
        <f t="shared" si="575"/>
        <v>8.2471084214070203</v>
      </c>
      <c r="CY307">
        <f t="shared" si="576"/>
        <v>25.829481416999901</v>
      </c>
      <c r="CZ307">
        <f t="shared" si="577"/>
        <v>6.25847791980756</v>
      </c>
      <c r="DA307">
        <f t="shared" si="578"/>
        <v>4.5960450671546997</v>
      </c>
      <c r="DB307">
        <f t="shared" si="579"/>
        <v>8.4994690328452993</v>
      </c>
      <c r="DC307">
        <f t="shared" si="580"/>
        <v>25.4701275216906</v>
      </c>
      <c r="DD307">
        <f t="shared" si="581"/>
        <v>6.7686251806498898</v>
      </c>
      <c r="DE307">
        <f t="shared" si="582"/>
        <v>4.6401282910207797</v>
      </c>
      <c r="DF307">
        <f t="shared" si="583"/>
        <v>8.4553858089792193</v>
      </c>
      <c r="DG307">
        <f t="shared" si="584"/>
        <v>25.0598662272937</v>
      </c>
      <c r="DH307">
        <f t="shared" si="585"/>
        <v>7.1262270958116796</v>
      </c>
      <c r="DI307">
        <f t="shared" si="586"/>
        <v>5.5198234022286803</v>
      </c>
      <c r="DJ307">
        <f t="shared" si="587"/>
        <v>7.5756906977713196</v>
      </c>
      <c r="DK307">
        <f t="shared" si="588"/>
        <v>24.857639633094401</v>
      </c>
      <c r="DL307">
        <f t="shared" si="589"/>
        <v>7.8775555560144701</v>
      </c>
      <c r="DM307">
        <f t="shared" si="590"/>
        <v>5.9689105460164598</v>
      </c>
      <c r="DN307">
        <f t="shared" si="591"/>
        <v>7.1266035539835402</v>
      </c>
      <c r="DO307">
        <f t="shared" si="592"/>
        <v>24.428970866976101</v>
      </c>
      <c r="DP307">
        <f t="shared" si="593"/>
        <v>9.0105919701837394</v>
      </c>
      <c r="DQ307">
        <f t="shared" si="594"/>
        <v>5.2326187007918996</v>
      </c>
      <c r="DR307">
        <f t="shared" si="595"/>
        <v>7.8628953992081003</v>
      </c>
      <c r="DS307">
        <f t="shared" si="596"/>
        <v>24.337895616410599</v>
      </c>
      <c r="DT307">
        <f t="shared" si="597"/>
        <v>9.3893061690600597</v>
      </c>
      <c r="DU307">
        <f t="shared" si="598"/>
        <v>4.6475793666387997</v>
      </c>
      <c r="DV307">
        <f t="shared" si="599"/>
        <v>8.4479347333611994</v>
      </c>
    </row>
    <row r="308" spans="1:126" x14ac:dyDescent="0.15">
      <c r="A308">
        <v>158.80274220000001</v>
      </c>
      <c r="B308">
        <v>-12.65058069</v>
      </c>
      <c r="C308">
        <v>485</v>
      </c>
      <c r="D308">
        <v>176</v>
      </c>
      <c r="E308">
        <v>349.7721252</v>
      </c>
      <c r="F308">
        <v>232.39208980000001</v>
      </c>
      <c r="G308">
        <f t="shared" si="480"/>
        <v>37.7922558732973</v>
      </c>
      <c r="H308">
        <f t="shared" si="481"/>
        <v>32.846836480657302</v>
      </c>
      <c r="I308">
        <f t="shared" si="482"/>
        <v>17.1912012828864</v>
      </c>
      <c r="J308">
        <f t="shared" si="483"/>
        <v>4.5406205928864303</v>
      </c>
      <c r="K308">
        <f t="shared" si="484"/>
        <v>28.601866376836298</v>
      </c>
      <c r="L308">
        <f t="shared" si="485"/>
        <v>32.147345049583102</v>
      </c>
      <c r="M308">
        <f t="shared" si="486"/>
        <v>12.018972614178001</v>
      </c>
      <c r="N308">
        <f t="shared" si="487"/>
        <v>0.63160807582200496</v>
      </c>
      <c r="O308">
        <f t="shared" si="488"/>
        <v>24.490002978211098</v>
      </c>
      <c r="P308">
        <f t="shared" si="489"/>
        <v>26.6125484236678</v>
      </c>
      <c r="Q308">
        <f t="shared" si="490"/>
        <v>25.161434582047701</v>
      </c>
      <c r="R308">
        <f t="shared" si="491"/>
        <v>12.510853892047701</v>
      </c>
      <c r="S308">
        <f t="shared" si="492"/>
        <v>23.834888647363599</v>
      </c>
      <c r="T308">
        <f t="shared" si="493"/>
        <v>24.245175718089499</v>
      </c>
      <c r="U308">
        <f t="shared" si="494"/>
        <v>15.357232715630699</v>
      </c>
      <c r="V308">
        <f t="shared" si="495"/>
        <v>2.7066520256306701</v>
      </c>
      <c r="W308">
        <f t="shared" si="496"/>
        <v>23.293368814369099</v>
      </c>
      <c r="X308">
        <f t="shared" si="497"/>
        <v>27.591304853478</v>
      </c>
      <c r="Y308">
        <f t="shared" si="498"/>
        <v>5.3256962768651404</v>
      </c>
      <c r="Z308">
        <f t="shared" si="499"/>
        <v>7.3248844131348596</v>
      </c>
      <c r="AA308">
        <f t="shared" si="500"/>
        <v>20.576828547127</v>
      </c>
      <c r="AB308">
        <f t="shared" si="501"/>
        <v>27.704011875155398</v>
      </c>
      <c r="AC308">
        <f t="shared" si="502"/>
        <v>0.175484119159208</v>
      </c>
      <c r="AD308">
        <f t="shared" si="503"/>
        <v>12.475096570840799</v>
      </c>
      <c r="AE308">
        <f t="shared" si="504"/>
        <v>20.5517712785831</v>
      </c>
      <c r="AF308">
        <f t="shared" si="505"/>
        <v>23.788219105534001</v>
      </c>
      <c r="AG308">
        <f t="shared" si="506"/>
        <v>0.117511298154147</v>
      </c>
      <c r="AH308">
        <f t="shared" si="507"/>
        <v>12.533069391845901</v>
      </c>
      <c r="AI308">
        <f t="shared" si="508"/>
        <v>21.894990694482999</v>
      </c>
      <c r="AJ308">
        <f t="shared" si="509"/>
        <v>20.849118066185099</v>
      </c>
      <c r="AK308">
        <f t="shared" si="510"/>
        <v>7.0025965649033198E-2</v>
      </c>
      <c r="AL308">
        <f t="shared" si="511"/>
        <v>12.580554724351</v>
      </c>
      <c r="AM308">
        <f t="shared" si="512"/>
        <v>23.460274387478201</v>
      </c>
      <c r="AN308">
        <f t="shared" si="513"/>
        <v>18.5325514793577</v>
      </c>
      <c r="AO308">
        <f t="shared" si="514"/>
        <v>5.1960990151634502E-2</v>
      </c>
      <c r="AP308">
        <f t="shared" si="515"/>
        <v>12.598619699848401</v>
      </c>
      <c r="AQ308">
        <f t="shared" si="516"/>
        <v>25.141180017990798</v>
      </c>
      <c r="AR308">
        <f t="shared" si="517"/>
        <v>16.723842316772</v>
      </c>
      <c r="AS308">
        <f t="shared" si="518"/>
        <v>9.7359458608538202E-2</v>
      </c>
      <c r="AT308">
        <f t="shared" si="519"/>
        <v>12.5532212313915</v>
      </c>
      <c r="AU308">
        <f t="shared" si="520"/>
        <v>24.424897804086601</v>
      </c>
      <c r="AV308">
        <f t="shared" si="521"/>
        <v>15.2035211657576</v>
      </c>
      <c r="AW308">
        <f t="shared" si="522"/>
        <v>9.4398020136048505E-2</v>
      </c>
      <c r="AX308">
        <f t="shared" si="523"/>
        <v>12.556182669864</v>
      </c>
      <c r="AY308">
        <f t="shared" si="524"/>
        <v>23.899989181441399</v>
      </c>
      <c r="AZ308">
        <f t="shared" si="525"/>
        <v>13.937976147369699</v>
      </c>
      <c r="BA308">
        <f t="shared" si="526"/>
        <v>8.4450407131841196E-2</v>
      </c>
      <c r="BB308">
        <f t="shared" si="527"/>
        <v>12.566130282868199</v>
      </c>
      <c r="BC308">
        <f t="shared" si="528"/>
        <v>24.845200266218299</v>
      </c>
      <c r="BD308">
        <f t="shared" si="529"/>
        <v>12.880983611503</v>
      </c>
      <c r="BE308">
        <f t="shared" si="530"/>
        <v>1.4210676353559499</v>
      </c>
      <c r="BF308">
        <f t="shared" si="531"/>
        <v>11.2295130546441</v>
      </c>
      <c r="BG308">
        <f t="shared" si="532"/>
        <v>26.067422918921601</v>
      </c>
      <c r="BH308">
        <f t="shared" si="533"/>
        <v>11.936713278133301</v>
      </c>
      <c r="BI308">
        <f t="shared" si="534"/>
        <v>3.3364289090615</v>
      </c>
      <c r="BJ308">
        <f t="shared" si="535"/>
        <v>9.3141517809385004</v>
      </c>
      <c r="BK308">
        <f t="shared" si="536"/>
        <v>26.832087140783699</v>
      </c>
      <c r="BL308">
        <f t="shared" si="537"/>
        <v>11.1463687893181</v>
      </c>
      <c r="BM308">
        <f t="shared" si="538"/>
        <v>6.59761742675152</v>
      </c>
      <c r="BN308">
        <f t="shared" si="539"/>
        <v>6.05296326324848</v>
      </c>
      <c r="BO308">
        <f t="shared" si="540"/>
        <v>26.2454486370317</v>
      </c>
      <c r="BP308">
        <f t="shared" si="541"/>
        <v>10.447998363850401</v>
      </c>
      <c r="BQ308">
        <f t="shared" si="542"/>
        <v>8.4468652770098593</v>
      </c>
      <c r="BR308">
        <f t="shared" si="543"/>
        <v>4.2037154129901397</v>
      </c>
      <c r="BS308">
        <f t="shared" si="544"/>
        <v>25.473106296639699</v>
      </c>
      <c r="BT308">
        <f t="shared" si="545"/>
        <v>9.8245399573294296</v>
      </c>
      <c r="BU308">
        <f t="shared" si="546"/>
        <v>8.31312953567266</v>
      </c>
      <c r="BV308">
        <f t="shared" si="547"/>
        <v>4.33745115432734</v>
      </c>
      <c r="BW308">
        <f t="shared" si="548"/>
        <v>25.9381581426167</v>
      </c>
      <c r="BX308">
        <f t="shared" si="549"/>
        <v>9.27827205476469</v>
      </c>
      <c r="BY308">
        <f t="shared" si="550"/>
        <v>7.7008850595956204</v>
      </c>
      <c r="BZ308">
        <f t="shared" si="551"/>
        <v>4.9496956304043804</v>
      </c>
      <c r="CA308">
        <f t="shared" si="552"/>
        <v>25.875274646029499</v>
      </c>
      <c r="CB308">
        <f t="shared" si="553"/>
        <v>8.7936116683563093</v>
      </c>
      <c r="CC308">
        <f t="shared" si="554"/>
        <v>7.2943001070733597</v>
      </c>
      <c r="CD308">
        <f t="shared" si="555"/>
        <v>5.3562805829266402</v>
      </c>
      <c r="CE308">
        <f t="shared" si="556"/>
        <v>26.487348814091</v>
      </c>
      <c r="CF308">
        <f t="shared" si="557"/>
        <v>8.3616275420443298</v>
      </c>
      <c r="CG308">
        <f t="shared" si="558"/>
        <v>6.7471903006517904</v>
      </c>
      <c r="CH308">
        <f t="shared" si="559"/>
        <v>5.9033903893482096</v>
      </c>
      <c r="CI308">
        <f t="shared" si="560"/>
        <v>26.704956403336901</v>
      </c>
      <c r="CJ308">
        <f t="shared" si="561"/>
        <v>7.9634548019469804</v>
      </c>
      <c r="CK308">
        <f t="shared" si="562"/>
        <v>6.3881776652131101</v>
      </c>
      <c r="CL308">
        <f t="shared" si="563"/>
        <v>6.2624030247868898</v>
      </c>
      <c r="CM308">
        <f t="shared" si="564"/>
        <v>26.530792864373399</v>
      </c>
      <c r="CN308">
        <f t="shared" si="565"/>
        <v>7.6047165492447402</v>
      </c>
      <c r="CO308">
        <f t="shared" si="566"/>
        <v>6.1289687525567702</v>
      </c>
      <c r="CP308">
        <f t="shared" si="567"/>
        <v>6.5216119374432298</v>
      </c>
      <c r="CQ308">
        <f t="shared" si="568"/>
        <v>25.815172247012601</v>
      </c>
      <c r="CR308">
        <f t="shared" si="569"/>
        <v>7.2764753128474498</v>
      </c>
      <c r="CS308">
        <f t="shared" si="570"/>
        <v>6.0273320869858802</v>
      </c>
      <c r="CT308">
        <f t="shared" si="571"/>
        <v>6.6232486030141198</v>
      </c>
      <c r="CU308">
        <f t="shared" si="572"/>
        <v>25.867863631876101</v>
      </c>
      <c r="CV308">
        <f t="shared" si="573"/>
        <v>6.9923400917277698</v>
      </c>
      <c r="CW308">
        <f t="shared" si="574"/>
        <v>5.7144742020494999</v>
      </c>
      <c r="CX308">
        <f t="shared" si="575"/>
        <v>6.9361064879505001</v>
      </c>
      <c r="CY308">
        <f t="shared" si="576"/>
        <v>25.378566775167702</v>
      </c>
      <c r="CZ308">
        <f t="shared" si="577"/>
        <v>6.8626595710548601</v>
      </c>
      <c r="DA308">
        <f t="shared" si="578"/>
        <v>5.4343800544368204</v>
      </c>
      <c r="DB308">
        <f t="shared" si="579"/>
        <v>7.2162006355631796</v>
      </c>
      <c r="DC308">
        <f t="shared" si="580"/>
        <v>25.081372742675001</v>
      </c>
      <c r="DD308">
        <f t="shared" si="581"/>
        <v>7.2902356842528304</v>
      </c>
      <c r="DE308">
        <f t="shared" si="582"/>
        <v>5.2034481849663496</v>
      </c>
      <c r="DF308">
        <f t="shared" si="583"/>
        <v>7.4471325050336503</v>
      </c>
      <c r="DG308">
        <f t="shared" si="584"/>
        <v>24.741708611636</v>
      </c>
      <c r="DH308">
        <f t="shared" si="585"/>
        <v>7.7399640287448701</v>
      </c>
      <c r="DI308">
        <f t="shared" si="586"/>
        <v>5.4614711471852297</v>
      </c>
      <c r="DJ308">
        <f t="shared" si="587"/>
        <v>7.1891095428147702</v>
      </c>
      <c r="DK308">
        <f t="shared" si="588"/>
        <v>24.3384460856673</v>
      </c>
      <c r="DL308">
        <f t="shared" si="589"/>
        <v>8.0481884344419701</v>
      </c>
      <c r="DM308">
        <f t="shared" si="590"/>
        <v>6.2669592674720498</v>
      </c>
      <c r="DN308">
        <f t="shared" si="591"/>
        <v>6.3836214225279502</v>
      </c>
      <c r="DO308">
        <f t="shared" si="592"/>
        <v>24.141400090221101</v>
      </c>
      <c r="DP308">
        <f t="shared" si="593"/>
        <v>8.7443511868458508</v>
      </c>
      <c r="DQ308">
        <f t="shared" si="594"/>
        <v>6.8193465811865703</v>
      </c>
      <c r="DR308">
        <f t="shared" si="595"/>
        <v>5.8312341088134296</v>
      </c>
      <c r="DS308">
        <f t="shared" si="596"/>
        <v>23.730192629893601</v>
      </c>
      <c r="DT308">
        <f t="shared" si="597"/>
        <v>9.8040642174308292</v>
      </c>
      <c r="DU308">
        <f t="shared" si="598"/>
        <v>5.9560981623272999</v>
      </c>
      <c r="DV308">
        <f t="shared" si="599"/>
        <v>6.6944825276727</v>
      </c>
    </row>
    <row r="309" spans="1:126" x14ac:dyDescent="0.15">
      <c r="A309">
        <v>156.04833339999999</v>
      </c>
      <c r="B309">
        <v>-11.79027965</v>
      </c>
      <c r="C309">
        <v>482</v>
      </c>
      <c r="D309">
        <v>179</v>
      </c>
      <c r="E309">
        <v>347.12060550000001</v>
      </c>
      <c r="F309">
        <v>234.799057</v>
      </c>
      <c r="G309">
        <f t="shared" si="480"/>
        <v>22.235013480073199</v>
      </c>
      <c r="H309">
        <f t="shared" si="481"/>
        <v>18.767814789547</v>
      </c>
      <c r="I309">
        <f t="shared" si="482"/>
        <v>36.849562382108303</v>
      </c>
      <c r="J309">
        <f t="shared" si="483"/>
        <v>25.059282732108301</v>
      </c>
      <c r="K309">
        <f t="shared" si="484"/>
        <v>30.1490143608636</v>
      </c>
      <c r="L309">
        <f t="shared" si="485"/>
        <v>26.031882220281499</v>
      </c>
      <c r="M309">
        <f t="shared" si="486"/>
        <v>18.358732789435798</v>
      </c>
      <c r="N309">
        <f t="shared" si="487"/>
        <v>6.5684531394357597</v>
      </c>
      <c r="O309">
        <f t="shared" si="488"/>
        <v>26.442434819398201</v>
      </c>
      <c r="P309">
        <f t="shared" si="489"/>
        <v>27.741954274337299</v>
      </c>
      <c r="Q309">
        <f t="shared" si="490"/>
        <v>22.146270395826999</v>
      </c>
      <c r="R309">
        <f t="shared" si="491"/>
        <v>10.355990745827</v>
      </c>
      <c r="S309">
        <f t="shared" si="492"/>
        <v>23.834888647363599</v>
      </c>
      <c r="T309">
        <f t="shared" si="493"/>
        <v>24.694014736535902</v>
      </c>
      <c r="U309">
        <f t="shared" si="494"/>
        <v>21.661683628592499</v>
      </c>
      <c r="V309">
        <f t="shared" si="495"/>
        <v>9.87140397859255</v>
      </c>
      <c r="W309">
        <f t="shared" si="496"/>
        <v>23.4846933324602</v>
      </c>
      <c r="X309">
        <f t="shared" si="497"/>
        <v>23.183154258243601</v>
      </c>
      <c r="Y309">
        <f t="shared" si="498"/>
        <v>13.9706278673575</v>
      </c>
      <c r="Z309">
        <f t="shared" si="499"/>
        <v>2.1803482173575199</v>
      </c>
      <c r="AA309">
        <f t="shared" si="500"/>
        <v>23.136081140209601</v>
      </c>
      <c r="AB309">
        <f t="shared" si="501"/>
        <v>26.147717031235899</v>
      </c>
      <c r="AC309">
        <f t="shared" si="502"/>
        <v>5.0160141195601797</v>
      </c>
      <c r="AD309">
        <f t="shared" si="503"/>
        <v>6.7742655304398296</v>
      </c>
      <c r="AE309">
        <f t="shared" si="504"/>
        <v>20.8413442187525</v>
      </c>
      <c r="AF309">
        <f t="shared" si="505"/>
        <v>26.451739316721699</v>
      </c>
      <c r="AG309">
        <f t="shared" si="506"/>
        <v>0.19615053585002901</v>
      </c>
      <c r="AH309">
        <f t="shared" si="507"/>
        <v>11.59412911415</v>
      </c>
      <c r="AI309">
        <f t="shared" si="508"/>
        <v>20.757732386836398</v>
      </c>
      <c r="AJ309">
        <f t="shared" si="509"/>
        <v>23.181917533282402</v>
      </c>
      <c r="AK309">
        <f t="shared" si="510"/>
        <v>0.13194304118282099</v>
      </c>
      <c r="AL309">
        <f t="shared" si="511"/>
        <v>11.6583366088172</v>
      </c>
      <c r="AM309">
        <f t="shared" si="512"/>
        <v>21.868239187604299</v>
      </c>
      <c r="AN309">
        <f t="shared" si="513"/>
        <v>20.6367594374879</v>
      </c>
      <c r="AO309">
        <f t="shared" si="514"/>
        <v>6.14912501939614E-2</v>
      </c>
      <c r="AP309">
        <f t="shared" si="515"/>
        <v>11.728788399806</v>
      </c>
      <c r="AQ309">
        <f t="shared" si="516"/>
        <v>23.197114812482202</v>
      </c>
      <c r="AR309">
        <f t="shared" si="517"/>
        <v>18.5730854093053</v>
      </c>
      <c r="AS309">
        <f t="shared" si="518"/>
        <v>9.2782445339428296E-2</v>
      </c>
      <c r="AT309">
        <f t="shared" si="519"/>
        <v>11.6974972046606</v>
      </c>
      <c r="AU309">
        <f t="shared" si="520"/>
        <v>24.636903014570201</v>
      </c>
      <c r="AV309">
        <f t="shared" si="521"/>
        <v>16.925125309074598</v>
      </c>
      <c r="AW309">
        <f t="shared" si="522"/>
        <v>0.10140752732260901</v>
      </c>
      <c r="AX309">
        <f t="shared" si="523"/>
        <v>11.688872122677401</v>
      </c>
      <c r="AY309">
        <f t="shared" si="524"/>
        <v>23.948698449051602</v>
      </c>
      <c r="AZ309">
        <f t="shared" si="525"/>
        <v>15.5147239530964</v>
      </c>
      <c r="BA309">
        <f t="shared" si="526"/>
        <v>0.102841051035147</v>
      </c>
      <c r="BB309">
        <f t="shared" si="527"/>
        <v>11.687438598964899</v>
      </c>
      <c r="BC309">
        <f t="shared" si="528"/>
        <v>23.415250257155801</v>
      </c>
      <c r="BD309">
        <f t="shared" si="529"/>
        <v>14.3225923113745</v>
      </c>
      <c r="BE309">
        <f t="shared" si="530"/>
        <v>0.34021731110421399</v>
      </c>
      <c r="BF309">
        <f t="shared" si="531"/>
        <v>11.450062338895799</v>
      </c>
      <c r="BG309">
        <f t="shared" si="532"/>
        <v>24.281949910455602</v>
      </c>
      <c r="BH309">
        <f t="shared" si="533"/>
        <v>13.3136321703918</v>
      </c>
      <c r="BI309">
        <f t="shared" si="534"/>
        <v>2.8579464523773499</v>
      </c>
      <c r="BJ309">
        <f t="shared" si="535"/>
        <v>8.9323331976226505</v>
      </c>
      <c r="BK309">
        <f t="shared" si="536"/>
        <v>25.394529032551102</v>
      </c>
      <c r="BL309">
        <f t="shared" si="537"/>
        <v>12.4034789465633</v>
      </c>
      <c r="BM309">
        <f t="shared" si="538"/>
        <v>5.2937129435938104</v>
      </c>
      <c r="BN309">
        <f t="shared" si="539"/>
        <v>6.4965667064061901</v>
      </c>
      <c r="BO309">
        <f t="shared" si="540"/>
        <v>26.1139962651432</v>
      </c>
      <c r="BP309">
        <f t="shared" si="541"/>
        <v>11.633361186329299</v>
      </c>
      <c r="BQ309">
        <f t="shared" si="542"/>
        <v>8.3418865382980698</v>
      </c>
      <c r="BR309">
        <f t="shared" si="543"/>
        <v>3.4483931117019302</v>
      </c>
      <c r="BS309">
        <f t="shared" si="544"/>
        <v>25.556550287029001</v>
      </c>
      <c r="BT309">
        <f t="shared" si="545"/>
        <v>10.947421900525899</v>
      </c>
      <c r="BU309">
        <f t="shared" si="546"/>
        <v>9.1724614782660208</v>
      </c>
      <c r="BV309">
        <f t="shared" si="547"/>
        <v>2.6178181717339801</v>
      </c>
      <c r="BW309">
        <f t="shared" si="548"/>
        <v>24.820857511112401</v>
      </c>
      <c r="BX309">
        <f t="shared" si="549"/>
        <v>10.330854661875099</v>
      </c>
      <c r="BY309">
        <f t="shared" si="550"/>
        <v>9.0378919741555706</v>
      </c>
      <c r="BZ309">
        <f t="shared" si="551"/>
        <v>2.7523876758444299</v>
      </c>
      <c r="CA309">
        <f t="shared" si="552"/>
        <v>25.272419901002099</v>
      </c>
      <c r="CB309">
        <f t="shared" si="553"/>
        <v>9.7866899577336905</v>
      </c>
      <c r="CC309">
        <f t="shared" si="554"/>
        <v>8.3845020324924207</v>
      </c>
      <c r="CD309">
        <f t="shared" si="555"/>
        <v>3.4057776175075798</v>
      </c>
      <c r="CE309">
        <f t="shared" si="556"/>
        <v>25.2133850358247</v>
      </c>
      <c r="CF309">
        <f t="shared" si="557"/>
        <v>9.3008495482511204</v>
      </c>
      <c r="CG309">
        <f t="shared" si="558"/>
        <v>7.9650750997956603</v>
      </c>
      <c r="CH309">
        <f t="shared" si="559"/>
        <v>3.8252045502043401</v>
      </c>
      <c r="CI309">
        <f t="shared" si="560"/>
        <v>25.7855054885332</v>
      </c>
      <c r="CJ309">
        <f t="shared" si="561"/>
        <v>8.8652847930763894</v>
      </c>
      <c r="CK309">
        <f t="shared" si="562"/>
        <v>7.4146438591669899</v>
      </c>
      <c r="CL309">
        <f t="shared" si="563"/>
        <v>4.3756357908330097</v>
      </c>
      <c r="CM309">
        <f t="shared" si="564"/>
        <v>26.002807866092599</v>
      </c>
      <c r="CN309">
        <f t="shared" si="565"/>
        <v>8.4623173024820098</v>
      </c>
      <c r="CO309">
        <f t="shared" si="566"/>
        <v>7.03431178750394</v>
      </c>
      <c r="CP309">
        <f t="shared" si="567"/>
        <v>4.7559678624960604</v>
      </c>
      <c r="CQ309">
        <f t="shared" si="568"/>
        <v>25.8356442345654</v>
      </c>
      <c r="CR309">
        <f t="shared" si="569"/>
        <v>8.0974867436086502</v>
      </c>
      <c r="CS309">
        <f t="shared" si="570"/>
        <v>6.7733975037214398</v>
      </c>
      <c r="CT309">
        <f t="shared" si="571"/>
        <v>5.0168821462785598</v>
      </c>
      <c r="CU309">
        <f t="shared" si="572"/>
        <v>25.1599068689281</v>
      </c>
      <c r="CV309">
        <f t="shared" si="573"/>
        <v>7.7623901431412001</v>
      </c>
      <c r="CW309">
        <f t="shared" si="574"/>
        <v>6.6606828039150603</v>
      </c>
      <c r="CX309">
        <f t="shared" si="575"/>
        <v>5.1295968460849402</v>
      </c>
      <c r="CY309">
        <f t="shared" si="576"/>
        <v>25.219374305955998</v>
      </c>
      <c r="CZ309">
        <f t="shared" si="577"/>
        <v>7.4701833210623203</v>
      </c>
      <c r="DA309">
        <f t="shared" si="578"/>
        <v>6.3237244740189604</v>
      </c>
      <c r="DB309">
        <f t="shared" si="579"/>
        <v>5.46655517598104</v>
      </c>
      <c r="DC309">
        <f t="shared" si="580"/>
        <v>24.765975627979198</v>
      </c>
      <c r="DD309">
        <f t="shared" si="581"/>
        <v>7.3271121869285398</v>
      </c>
      <c r="DE309">
        <f t="shared" si="582"/>
        <v>6.47833342665571</v>
      </c>
      <c r="DF309">
        <f t="shared" si="583"/>
        <v>5.3119462233442896</v>
      </c>
      <c r="DG309">
        <f t="shared" si="584"/>
        <v>24.483735943887201</v>
      </c>
      <c r="DH309">
        <f t="shared" si="585"/>
        <v>7.7216482946887197</v>
      </c>
      <c r="DI309">
        <f t="shared" si="586"/>
        <v>6.6393358572721102</v>
      </c>
      <c r="DJ309">
        <f t="shared" si="587"/>
        <v>5.1509437927278903</v>
      </c>
      <c r="DK309">
        <f t="shared" si="588"/>
        <v>24.165609122733599</v>
      </c>
      <c r="DL309">
        <f t="shared" si="589"/>
        <v>8.1396351171878791</v>
      </c>
      <c r="DM309">
        <f t="shared" si="590"/>
        <v>7.4888448597395998</v>
      </c>
      <c r="DN309">
        <f t="shared" si="591"/>
        <v>4.3014347902604104</v>
      </c>
      <c r="DO309">
        <f t="shared" si="592"/>
        <v>23.777745476539099</v>
      </c>
      <c r="DP309">
        <f t="shared" si="593"/>
        <v>8.4231085235000194</v>
      </c>
      <c r="DQ309">
        <f t="shared" si="594"/>
        <v>8.0076553615239092</v>
      </c>
      <c r="DR309">
        <f t="shared" si="595"/>
        <v>3.7826242884760899</v>
      </c>
      <c r="DS309">
        <f t="shared" si="596"/>
        <v>23.590972897389701</v>
      </c>
      <c r="DT309">
        <f t="shared" si="597"/>
        <v>9.0839688373859602</v>
      </c>
      <c r="DU309">
        <f t="shared" si="598"/>
        <v>7.5828137697134199</v>
      </c>
      <c r="DV309">
        <f t="shared" si="599"/>
        <v>4.2074658802865796</v>
      </c>
    </row>
    <row r="310" spans="1:126" x14ac:dyDescent="0.15">
      <c r="A310">
        <v>151.4803709</v>
      </c>
      <c r="B310">
        <v>-17.023203160000001</v>
      </c>
      <c r="C310">
        <v>476</v>
      </c>
      <c r="D310">
        <v>182</v>
      </c>
      <c r="E310">
        <v>341.04489139999998</v>
      </c>
      <c r="F310">
        <v>240.9303894</v>
      </c>
      <c r="G310">
        <f t="shared" si="480"/>
        <v>35.156643200789098</v>
      </c>
      <c r="H310">
        <f t="shared" si="481"/>
        <v>45.237776793183599</v>
      </c>
      <c r="I310">
        <f t="shared" si="482"/>
        <v>14.766730941951</v>
      </c>
      <c r="J310">
        <f t="shared" si="483"/>
        <v>2.25647221804905</v>
      </c>
      <c r="K310">
        <f t="shared" si="484"/>
        <v>28.601866376836298</v>
      </c>
      <c r="L310">
        <f t="shared" si="485"/>
        <v>32.284379634983601</v>
      </c>
      <c r="M310">
        <f t="shared" si="486"/>
        <v>32.455579647051501</v>
      </c>
      <c r="N310">
        <f t="shared" si="487"/>
        <v>15.432376487051499</v>
      </c>
      <c r="O310">
        <f t="shared" si="488"/>
        <v>31.779851529818199</v>
      </c>
      <c r="P310">
        <f t="shared" si="489"/>
        <v>32.538369607642998</v>
      </c>
      <c r="Q310">
        <f t="shared" si="490"/>
        <v>18.690729265977399</v>
      </c>
      <c r="R310">
        <f t="shared" si="491"/>
        <v>1.6675261059773701</v>
      </c>
      <c r="S310">
        <f t="shared" si="492"/>
        <v>28.601866376836298</v>
      </c>
      <c r="T310">
        <f t="shared" si="493"/>
        <v>32.1967657421525</v>
      </c>
      <c r="U310">
        <f t="shared" si="494"/>
        <v>25.1947009416747</v>
      </c>
      <c r="V310">
        <f t="shared" si="495"/>
        <v>8.1714977816746899</v>
      </c>
      <c r="W310">
        <f t="shared" si="496"/>
        <v>26.123198551437898</v>
      </c>
      <c r="X310">
        <f t="shared" si="497"/>
        <v>28.875884247435501</v>
      </c>
      <c r="Y310">
        <f t="shared" si="498"/>
        <v>18.535108226714101</v>
      </c>
      <c r="Z310">
        <f t="shared" si="499"/>
        <v>1.5119050667140701</v>
      </c>
      <c r="AA310">
        <f t="shared" si="500"/>
        <v>25.423881223854501</v>
      </c>
      <c r="AB310">
        <f t="shared" si="501"/>
        <v>26.9240028482985</v>
      </c>
      <c r="AC310">
        <f t="shared" si="502"/>
        <v>12.7071858088919</v>
      </c>
      <c r="AD310">
        <f t="shared" si="503"/>
        <v>4.3160173511080702</v>
      </c>
      <c r="AE310">
        <f t="shared" si="504"/>
        <v>24.782181526342999</v>
      </c>
      <c r="AF310">
        <f t="shared" si="505"/>
        <v>28.91696512363</v>
      </c>
      <c r="AG310">
        <f t="shared" si="506"/>
        <v>4.7214622600262404</v>
      </c>
      <c r="AH310">
        <f t="shared" si="507"/>
        <v>12.301740899973799</v>
      </c>
      <c r="AI310">
        <f t="shared" si="508"/>
        <v>22.456618212839199</v>
      </c>
      <c r="AJ310">
        <f t="shared" si="509"/>
        <v>28.8462818827111</v>
      </c>
      <c r="AK310">
        <f t="shared" si="510"/>
        <v>0.137735440909974</v>
      </c>
      <c r="AL310">
        <f t="shared" si="511"/>
        <v>16.885467719089998</v>
      </c>
      <c r="AM310">
        <f t="shared" si="512"/>
        <v>22.0568975139686</v>
      </c>
      <c r="AN310">
        <f t="shared" si="513"/>
        <v>25.6741119313429</v>
      </c>
      <c r="AO310">
        <f t="shared" si="514"/>
        <v>0.11804079176979</v>
      </c>
      <c r="AP310">
        <f t="shared" si="515"/>
        <v>16.905162368230201</v>
      </c>
      <c r="AQ310">
        <f t="shared" si="516"/>
        <v>22.746642516903702</v>
      </c>
      <c r="AR310">
        <f t="shared" si="517"/>
        <v>23.134160107520302</v>
      </c>
      <c r="AS310">
        <f t="shared" si="518"/>
        <v>6.3740608315716596E-2</v>
      </c>
      <c r="AT310">
        <f t="shared" si="519"/>
        <v>16.9594625516843</v>
      </c>
      <c r="AU310">
        <f t="shared" si="520"/>
        <v>23.6752527699559</v>
      </c>
      <c r="AV310">
        <f t="shared" si="521"/>
        <v>21.031056010678999</v>
      </c>
      <c r="AW310">
        <f t="shared" si="522"/>
        <v>0.140377588949154</v>
      </c>
      <c r="AX310">
        <f t="shared" si="523"/>
        <v>16.882825571050802</v>
      </c>
      <c r="AY310">
        <f t="shared" si="524"/>
        <v>24.714994434413899</v>
      </c>
      <c r="AZ310">
        <f t="shared" si="525"/>
        <v>19.315531878017801</v>
      </c>
      <c r="BA310">
        <f t="shared" si="526"/>
        <v>0.112848751077362</v>
      </c>
      <c r="BB310">
        <f t="shared" si="527"/>
        <v>16.910354408922601</v>
      </c>
      <c r="BC310">
        <f t="shared" si="528"/>
        <v>23.929087361497</v>
      </c>
      <c r="BD310">
        <f t="shared" si="529"/>
        <v>17.829746072297901</v>
      </c>
      <c r="BE310">
        <f t="shared" si="530"/>
        <v>0.106795466266489</v>
      </c>
      <c r="BF310">
        <f t="shared" si="531"/>
        <v>16.9164076937335</v>
      </c>
      <c r="BG310">
        <f t="shared" si="532"/>
        <v>23.273757471120099</v>
      </c>
      <c r="BH310">
        <f t="shared" si="533"/>
        <v>16.557380409450801</v>
      </c>
      <c r="BI310">
        <f t="shared" si="534"/>
        <v>1.8774894097089101</v>
      </c>
      <c r="BJ310">
        <f t="shared" si="535"/>
        <v>15.145713750291099</v>
      </c>
      <c r="BK310">
        <f t="shared" si="536"/>
        <v>23.9977944544808</v>
      </c>
      <c r="BL310">
        <f t="shared" si="537"/>
        <v>15.4666306052097</v>
      </c>
      <c r="BM310">
        <f t="shared" si="538"/>
        <v>4.4405157716350301</v>
      </c>
      <c r="BN310">
        <f t="shared" si="539"/>
        <v>12.582687388365001</v>
      </c>
      <c r="BO310">
        <f t="shared" si="540"/>
        <v>24.930410086642699</v>
      </c>
      <c r="BP310">
        <f t="shared" si="541"/>
        <v>14.4786690200504</v>
      </c>
      <c r="BQ310">
        <f t="shared" si="542"/>
        <v>8.8102523993123292</v>
      </c>
      <c r="BR310">
        <f t="shared" si="543"/>
        <v>8.2129507606876704</v>
      </c>
      <c r="BS310">
        <f t="shared" si="544"/>
        <v>25.556550287029001</v>
      </c>
      <c r="BT310">
        <f t="shared" si="545"/>
        <v>13.631727635958701</v>
      </c>
      <c r="BU310">
        <f t="shared" si="546"/>
        <v>10.8061066078011</v>
      </c>
      <c r="BV310">
        <f t="shared" si="547"/>
        <v>6.2170965521988704</v>
      </c>
      <c r="BW310">
        <f t="shared" si="548"/>
        <v>24.975138866681299</v>
      </c>
      <c r="BX310">
        <f t="shared" si="549"/>
        <v>12.872927049081699</v>
      </c>
      <c r="BY310">
        <f t="shared" si="550"/>
        <v>10.588412225605399</v>
      </c>
      <c r="BZ310">
        <f t="shared" si="551"/>
        <v>6.4347909343946297</v>
      </c>
      <c r="CA310">
        <f t="shared" si="552"/>
        <v>24.230096158966798</v>
      </c>
      <c r="CB310">
        <f t="shared" si="553"/>
        <v>12.187462868879299</v>
      </c>
      <c r="CC310">
        <f t="shared" si="554"/>
        <v>10.336997529307901</v>
      </c>
      <c r="CD310">
        <f t="shared" si="555"/>
        <v>6.6862056306920801</v>
      </c>
      <c r="CE310">
        <f t="shared" si="556"/>
        <v>24.642590142803499</v>
      </c>
      <c r="CF310">
        <f t="shared" si="557"/>
        <v>11.57766909989</v>
      </c>
      <c r="CG310">
        <f t="shared" si="558"/>
        <v>9.6236831252613708</v>
      </c>
      <c r="CH310">
        <f t="shared" si="559"/>
        <v>7.3995200347386296</v>
      </c>
      <c r="CI310">
        <f t="shared" si="560"/>
        <v>24.557240705318101</v>
      </c>
      <c r="CJ310">
        <f t="shared" si="561"/>
        <v>11.029495308345</v>
      </c>
      <c r="CK310">
        <f t="shared" si="562"/>
        <v>9.1709688279270694</v>
      </c>
      <c r="CL310">
        <f t="shared" si="563"/>
        <v>7.8522343320729302</v>
      </c>
      <c r="CM310">
        <f t="shared" si="564"/>
        <v>25.0566855407255</v>
      </c>
      <c r="CN310">
        <f t="shared" si="565"/>
        <v>10.534977902814401</v>
      </c>
      <c r="CO310">
        <f t="shared" si="566"/>
        <v>8.5961636906256302</v>
      </c>
      <c r="CP310">
        <f t="shared" si="567"/>
        <v>8.4270394693743693</v>
      </c>
      <c r="CQ310">
        <f t="shared" si="568"/>
        <v>25.255110113649099</v>
      </c>
      <c r="CR310">
        <f t="shared" si="569"/>
        <v>10.0769353853008</v>
      </c>
      <c r="CS310">
        <f t="shared" si="570"/>
        <v>8.1467686877217407</v>
      </c>
      <c r="CT310">
        <f t="shared" si="571"/>
        <v>8.8764344722782607</v>
      </c>
      <c r="CU310">
        <f t="shared" si="572"/>
        <v>25.071943346874502</v>
      </c>
      <c r="CV310">
        <f t="shared" si="573"/>
        <v>9.6600129599502704</v>
      </c>
      <c r="CW310">
        <f t="shared" si="574"/>
        <v>7.8653535895067197</v>
      </c>
      <c r="CX310">
        <f t="shared" si="575"/>
        <v>9.1578495704932905</v>
      </c>
      <c r="CY310">
        <f t="shared" si="576"/>
        <v>24.4215891939911</v>
      </c>
      <c r="CZ310">
        <f t="shared" si="577"/>
        <v>9.27580149583234</v>
      </c>
      <c r="DA310">
        <f t="shared" si="578"/>
        <v>7.7058150024618497</v>
      </c>
      <c r="DB310">
        <f t="shared" si="579"/>
        <v>9.3173881575381508</v>
      </c>
      <c r="DC310">
        <f t="shared" si="580"/>
        <v>24.476108579132202</v>
      </c>
      <c r="DD310">
        <f t="shared" si="581"/>
        <v>8.9367029365558395</v>
      </c>
      <c r="DE310">
        <f t="shared" si="582"/>
        <v>7.3126164753882597</v>
      </c>
      <c r="DF310">
        <f t="shared" si="583"/>
        <v>9.7105866846117408</v>
      </c>
      <c r="DG310">
        <f t="shared" si="584"/>
        <v>24.052949793468901</v>
      </c>
      <c r="DH310">
        <f t="shared" si="585"/>
        <v>8.7445794956491998</v>
      </c>
      <c r="DI310">
        <f t="shared" si="586"/>
        <v>7.5603450681840298</v>
      </c>
      <c r="DJ310">
        <f t="shared" si="587"/>
        <v>9.4628580918159706</v>
      </c>
      <c r="DK310">
        <f t="shared" si="588"/>
        <v>23.7741951717014</v>
      </c>
      <c r="DL310">
        <f t="shared" si="589"/>
        <v>9.0741628855450394</v>
      </c>
      <c r="DM310">
        <f t="shared" si="590"/>
        <v>7.9876272903696401</v>
      </c>
      <c r="DN310">
        <f t="shared" si="591"/>
        <v>9.0355758696303603</v>
      </c>
      <c r="DO310">
        <f t="shared" si="592"/>
        <v>23.470868507145099</v>
      </c>
      <c r="DP310">
        <f t="shared" si="593"/>
        <v>9.4326328475794803</v>
      </c>
      <c r="DQ310">
        <f t="shared" si="594"/>
        <v>8.7649352041278501</v>
      </c>
      <c r="DR310">
        <f t="shared" si="595"/>
        <v>8.2582679558721495</v>
      </c>
      <c r="DS310">
        <f t="shared" si="596"/>
        <v>23.088349413446601</v>
      </c>
      <c r="DT310">
        <f t="shared" si="597"/>
        <v>9.6638877829979908</v>
      </c>
      <c r="DU310">
        <f t="shared" si="598"/>
        <v>9.4305994989314499</v>
      </c>
      <c r="DV310">
        <f t="shared" si="599"/>
        <v>7.5926036610685497</v>
      </c>
    </row>
    <row r="311" spans="1:126" x14ac:dyDescent="0.15">
      <c r="A311">
        <v>153.72010040000001</v>
      </c>
      <c r="B311">
        <v>-11.54796503</v>
      </c>
      <c r="C311">
        <v>474</v>
      </c>
      <c r="D311">
        <v>184</v>
      </c>
      <c r="E311">
        <v>337.58822629999997</v>
      </c>
      <c r="F311">
        <v>245.2407379</v>
      </c>
      <c r="G311">
        <f t="shared" si="480"/>
        <v>14.8233423200488</v>
      </c>
      <c r="H311">
        <f t="shared" si="481"/>
        <v>28.956611854246599</v>
      </c>
      <c r="I311" t="e">
        <f t="shared" si="482"/>
        <v>#NUM!</v>
      </c>
      <c r="J311" t="e">
        <f t="shared" si="483"/>
        <v>#NUM!</v>
      </c>
      <c r="K311">
        <f t="shared" si="484"/>
        <v>24.945743117183898</v>
      </c>
      <c r="L311">
        <f t="shared" si="485"/>
        <v>37.385428028341302</v>
      </c>
      <c r="M311">
        <f t="shared" si="486"/>
        <v>27.518455942495301</v>
      </c>
      <c r="N311">
        <f t="shared" si="487"/>
        <v>15.970490912495301</v>
      </c>
      <c r="O311">
        <f t="shared" si="488"/>
        <v>23.977066491680201</v>
      </c>
      <c r="P311">
        <f t="shared" si="489"/>
        <v>31.2142785594515</v>
      </c>
      <c r="Q311">
        <f t="shared" si="490"/>
        <v>29.434157244512399</v>
      </c>
      <c r="R311">
        <f t="shared" si="491"/>
        <v>17.886192214512398</v>
      </c>
      <c r="S311">
        <f t="shared" si="492"/>
        <v>27.511571271200001</v>
      </c>
      <c r="T311">
        <f t="shared" si="493"/>
        <v>31.643275781434099</v>
      </c>
      <c r="U311">
        <f t="shared" si="494"/>
        <v>24.945166908173</v>
      </c>
      <c r="V311">
        <f t="shared" si="495"/>
        <v>13.397201878173</v>
      </c>
      <c r="W311">
        <f t="shared" si="496"/>
        <v>25.821684099071799</v>
      </c>
      <c r="X311">
        <f t="shared" si="497"/>
        <v>31.5443934094695</v>
      </c>
      <c r="Y311">
        <f t="shared" si="498"/>
        <v>20.539015206226601</v>
      </c>
      <c r="Z311">
        <f t="shared" si="499"/>
        <v>8.9910501762265707</v>
      </c>
      <c r="AA311">
        <f t="shared" si="500"/>
        <v>24.2028138589137</v>
      </c>
      <c r="AB311">
        <f t="shared" si="501"/>
        <v>28.892468411901401</v>
      </c>
      <c r="AC311">
        <f t="shared" si="502"/>
        <v>15.375392312911501</v>
      </c>
      <c r="AD311">
        <f t="shared" si="503"/>
        <v>3.8274272829114602</v>
      </c>
      <c r="AE311">
        <f t="shared" si="504"/>
        <v>23.890948831383199</v>
      </c>
      <c r="AF311">
        <f t="shared" si="505"/>
        <v>27.221918420716499</v>
      </c>
      <c r="AG311">
        <f t="shared" si="506"/>
        <v>10.7229226025246</v>
      </c>
      <c r="AH311">
        <f t="shared" si="507"/>
        <v>0.82504242747540801</v>
      </c>
      <c r="AI311">
        <f t="shared" si="508"/>
        <v>23.5397083594649</v>
      </c>
      <c r="AJ311">
        <f t="shared" si="509"/>
        <v>28.9099451172283</v>
      </c>
      <c r="AK311">
        <f t="shared" si="510"/>
        <v>4.0554836432146804</v>
      </c>
      <c r="AL311">
        <f t="shared" si="511"/>
        <v>7.4924813867853199</v>
      </c>
      <c r="AM311">
        <f t="shared" si="512"/>
        <v>21.622119382274299</v>
      </c>
      <c r="AN311">
        <f t="shared" si="513"/>
        <v>28.858419200974499</v>
      </c>
      <c r="AO311">
        <f t="shared" si="514"/>
        <v>0.13105701973943401</v>
      </c>
      <c r="AP311">
        <f t="shared" si="515"/>
        <v>11.416908010260601</v>
      </c>
      <c r="AQ311">
        <f t="shared" si="516"/>
        <v>21.344794616966102</v>
      </c>
      <c r="AR311">
        <f t="shared" si="517"/>
        <v>26.0028714704174</v>
      </c>
      <c r="AS311">
        <f t="shared" si="518"/>
        <v>8.9965931005839397E-2</v>
      </c>
      <c r="AT311">
        <f t="shared" si="519"/>
        <v>11.4579990989942</v>
      </c>
      <c r="AU311">
        <f t="shared" si="520"/>
        <v>22.0212260455075</v>
      </c>
      <c r="AV311">
        <f t="shared" si="521"/>
        <v>23.663787675490401</v>
      </c>
      <c r="AW311">
        <f t="shared" si="522"/>
        <v>9.6949977480264293E-2</v>
      </c>
      <c r="AX311">
        <f t="shared" si="523"/>
        <v>11.451015052519701</v>
      </c>
      <c r="AY311">
        <f t="shared" si="524"/>
        <v>22.904060606388999</v>
      </c>
      <c r="AZ311">
        <f t="shared" si="525"/>
        <v>21.6918060200918</v>
      </c>
      <c r="BA311">
        <f t="shared" si="526"/>
        <v>0.12334443000112801</v>
      </c>
      <c r="BB311">
        <f t="shared" si="527"/>
        <v>11.424620599998899</v>
      </c>
      <c r="BC311">
        <f t="shared" si="528"/>
        <v>23.877161613442802</v>
      </c>
      <c r="BD311">
        <f t="shared" si="529"/>
        <v>20.057309504709799</v>
      </c>
      <c r="BE311">
        <f t="shared" si="530"/>
        <v>0.103779686226339</v>
      </c>
      <c r="BF311">
        <f t="shared" si="531"/>
        <v>11.4441853437737</v>
      </c>
      <c r="BG311">
        <f t="shared" si="532"/>
        <v>23.1754518259302</v>
      </c>
      <c r="BH311">
        <f t="shared" si="533"/>
        <v>18.6246680543208</v>
      </c>
      <c r="BI311">
        <f t="shared" si="534"/>
        <v>0.35024565634164501</v>
      </c>
      <c r="BJ311">
        <f t="shared" si="535"/>
        <v>11.1977193736584</v>
      </c>
      <c r="BK311">
        <f t="shared" si="536"/>
        <v>22.575226038510198</v>
      </c>
      <c r="BL311">
        <f t="shared" si="537"/>
        <v>17.384086933004699</v>
      </c>
      <c r="BM311">
        <f t="shared" si="538"/>
        <v>3.1430955158756602</v>
      </c>
      <c r="BN311">
        <f t="shared" si="539"/>
        <v>8.4048695141243392</v>
      </c>
      <c r="BO311">
        <f t="shared" si="540"/>
        <v>23.2713144720529</v>
      </c>
      <c r="BP311">
        <f t="shared" si="541"/>
        <v>16.309727345107301</v>
      </c>
      <c r="BQ311">
        <f t="shared" si="542"/>
        <v>5.8844815223807601</v>
      </c>
      <c r="BR311">
        <f t="shared" si="543"/>
        <v>5.6634835076192402</v>
      </c>
      <c r="BS311">
        <f t="shared" si="544"/>
        <v>24.1548952634496</v>
      </c>
      <c r="BT311">
        <f t="shared" si="545"/>
        <v>15.3300815503338</v>
      </c>
      <c r="BU311">
        <f t="shared" si="546"/>
        <v>9.2683645072256908</v>
      </c>
      <c r="BV311">
        <f t="shared" si="547"/>
        <v>2.2796005227743099</v>
      </c>
      <c r="BW311">
        <f t="shared" si="548"/>
        <v>24.765150648881502</v>
      </c>
      <c r="BX311">
        <f t="shared" si="549"/>
        <v>14.482803876538201</v>
      </c>
      <c r="BY311">
        <f t="shared" si="550"/>
        <v>9.7556891178326008</v>
      </c>
      <c r="BZ311">
        <f t="shared" si="551"/>
        <v>1.7922759121673999</v>
      </c>
      <c r="CA311">
        <f t="shared" si="552"/>
        <v>24.230096158966798</v>
      </c>
      <c r="CB311">
        <f t="shared" si="553"/>
        <v>13.7192288674162</v>
      </c>
      <c r="CC311">
        <f t="shared" si="554"/>
        <v>9.5625055299436603</v>
      </c>
      <c r="CD311">
        <f t="shared" si="555"/>
        <v>1.98545950005634</v>
      </c>
      <c r="CE311">
        <f t="shared" si="556"/>
        <v>23.535252472427501</v>
      </c>
      <c r="CF311">
        <f t="shared" si="557"/>
        <v>13.0257155637828</v>
      </c>
      <c r="CG311">
        <f t="shared" si="558"/>
        <v>9.3356533613090207</v>
      </c>
      <c r="CH311">
        <f t="shared" si="559"/>
        <v>2.2123116686909801</v>
      </c>
      <c r="CI311">
        <f t="shared" si="560"/>
        <v>23.945305268123398</v>
      </c>
      <c r="CJ311">
        <f t="shared" si="561"/>
        <v>12.405031801825499</v>
      </c>
      <c r="CK311">
        <f t="shared" si="562"/>
        <v>8.7134876005256405</v>
      </c>
      <c r="CL311">
        <f t="shared" si="563"/>
        <v>2.8344774294743602</v>
      </c>
      <c r="CM311">
        <f t="shared" si="564"/>
        <v>23.875765356244798</v>
      </c>
      <c r="CN311">
        <f t="shared" si="565"/>
        <v>11.843875405367999</v>
      </c>
      <c r="CO311">
        <f t="shared" si="566"/>
        <v>8.3433850875036395</v>
      </c>
      <c r="CP311">
        <f t="shared" si="567"/>
        <v>3.2045799424963599</v>
      </c>
      <c r="CQ311">
        <f t="shared" si="568"/>
        <v>24.3567525132847</v>
      </c>
      <c r="CR311">
        <f t="shared" si="569"/>
        <v>11.3351777791485</v>
      </c>
      <c r="CS311">
        <f t="shared" si="570"/>
        <v>7.8389354025130702</v>
      </c>
      <c r="CT311">
        <f t="shared" si="571"/>
        <v>3.7090296274869301</v>
      </c>
      <c r="CU311">
        <f t="shared" si="572"/>
        <v>24.561275570879399</v>
      </c>
      <c r="CV311">
        <f t="shared" si="573"/>
        <v>10.862878705017399</v>
      </c>
      <c r="CW311">
        <f t="shared" si="574"/>
        <v>7.4527127356560898</v>
      </c>
      <c r="CX311">
        <f t="shared" si="575"/>
        <v>4.0952522943439096</v>
      </c>
      <c r="CY311">
        <f t="shared" si="576"/>
        <v>24.3940884279458</v>
      </c>
      <c r="CZ311">
        <f t="shared" si="577"/>
        <v>10.431168330011699</v>
      </c>
      <c r="DA311">
        <f t="shared" si="578"/>
        <v>7.19693415966925</v>
      </c>
      <c r="DB311">
        <f t="shared" si="579"/>
        <v>4.3510308703307503</v>
      </c>
      <c r="DC311">
        <f t="shared" si="580"/>
        <v>23.7834095806937</v>
      </c>
      <c r="DD311">
        <f t="shared" si="581"/>
        <v>10.0320470425879</v>
      </c>
      <c r="DE311">
        <f t="shared" si="582"/>
        <v>7.0559094764142403</v>
      </c>
      <c r="DF311">
        <f t="shared" si="583"/>
        <v>4.49205555358576</v>
      </c>
      <c r="DG311">
        <f t="shared" si="584"/>
        <v>23.8479129165997</v>
      </c>
      <c r="DH311">
        <f t="shared" si="585"/>
        <v>9.6776139257741498</v>
      </c>
      <c r="DI311">
        <f t="shared" si="586"/>
        <v>7.1993367147906904</v>
      </c>
      <c r="DJ311">
        <f t="shared" si="587"/>
        <v>4.3486283152093099</v>
      </c>
      <c r="DK311">
        <f t="shared" si="588"/>
        <v>23.4569701446175</v>
      </c>
      <c r="DL311">
        <f t="shared" si="589"/>
        <v>9.4658070952398496</v>
      </c>
      <c r="DM311">
        <f t="shared" si="590"/>
        <v>7.82510584301665</v>
      </c>
      <c r="DN311">
        <f t="shared" si="591"/>
        <v>3.7228591869833498</v>
      </c>
      <c r="DO311">
        <f t="shared" si="592"/>
        <v>23.196512685851602</v>
      </c>
      <c r="DP311">
        <f t="shared" si="593"/>
        <v>9.7586660313289393</v>
      </c>
      <c r="DQ311">
        <f t="shared" si="594"/>
        <v>8.8381580573956509</v>
      </c>
      <c r="DR311">
        <f t="shared" si="595"/>
        <v>2.7098069726043499</v>
      </c>
      <c r="DS311">
        <f t="shared" si="596"/>
        <v>22.914742719755001</v>
      </c>
      <c r="DT311">
        <f t="shared" si="597"/>
        <v>10.0852014246822</v>
      </c>
      <c r="DU311">
        <f t="shared" si="598"/>
        <v>9.1806227910889806</v>
      </c>
      <c r="DV311">
        <f t="shared" si="599"/>
        <v>2.3673422389110201</v>
      </c>
    </row>
    <row r="312" spans="1:126" x14ac:dyDescent="0.15">
      <c r="A312">
        <v>163.34340760000001</v>
      </c>
      <c r="B312">
        <v>-11.529472480000001</v>
      </c>
      <c r="C312">
        <v>467</v>
      </c>
      <c r="D312">
        <v>187</v>
      </c>
      <c r="E312">
        <v>337.584137</v>
      </c>
      <c r="F312">
        <v>245.24047849999999</v>
      </c>
      <c r="G312">
        <f t="shared" si="480"/>
        <v>39.913070693017097</v>
      </c>
      <c r="H312">
        <f t="shared" si="481"/>
        <v>2.1474454083110599E-2</v>
      </c>
      <c r="I312">
        <f t="shared" si="482"/>
        <v>12.0023161861658</v>
      </c>
      <c r="J312">
        <f t="shared" si="483"/>
        <v>0.47284370616584298</v>
      </c>
      <c r="K312">
        <f t="shared" si="484"/>
        <v>27.224152892768</v>
      </c>
      <c r="L312">
        <f t="shared" si="485"/>
        <v>14.6161593714908</v>
      </c>
      <c r="M312">
        <f t="shared" si="486"/>
        <v>19.871535069705502</v>
      </c>
      <c r="N312">
        <f t="shared" si="487"/>
        <v>8.3420625897054901</v>
      </c>
      <c r="O312">
        <f t="shared" si="488"/>
        <v>29.968092795317901</v>
      </c>
      <c r="P312">
        <f t="shared" si="489"/>
        <v>24.928141867908501</v>
      </c>
      <c r="Q312">
        <f t="shared" si="490"/>
        <v>15.3873061015143</v>
      </c>
      <c r="R312">
        <f t="shared" si="491"/>
        <v>3.8578336215143398</v>
      </c>
      <c r="S312">
        <f t="shared" si="492"/>
        <v>27.890188679635301</v>
      </c>
      <c r="T312">
        <f t="shared" si="493"/>
        <v>23.414180605487999</v>
      </c>
      <c r="U312">
        <f t="shared" si="494"/>
        <v>14.428641011525</v>
      </c>
      <c r="V312">
        <f t="shared" si="495"/>
        <v>2.8991685315249498</v>
      </c>
      <c r="W312">
        <f t="shared" si="496"/>
        <v>29.934891740620699</v>
      </c>
      <c r="X312">
        <f t="shared" si="497"/>
        <v>25.3175114414042</v>
      </c>
      <c r="Y312">
        <f t="shared" si="498"/>
        <v>14.7744747253779</v>
      </c>
      <c r="Z312">
        <f t="shared" si="499"/>
        <v>3.24500224537787</v>
      </c>
      <c r="AA312">
        <f t="shared" si="500"/>
        <v>28.122509798762199</v>
      </c>
      <c r="AB312">
        <f t="shared" si="501"/>
        <v>26.289426677218302</v>
      </c>
      <c r="AC312">
        <f t="shared" si="502"/>
        <v>10.0353044415382</v>
      </c>
      <c r="AD312">
        <f t="shared" si="503"/>
        <v>1.4941680384617999</v>
      </c>
      <c r="AE312">
        <f t="shared" si="504"/>
        <v>26.431639785341702</v>
      </c>
      <c r="AF312">
        <f t="shared" si="505"/>
        <v>24.767038929763999</v>
      </c>
      <c r="AG312">
        <f t="shared" si="506"/>
        <v>7.7823655710933899</v>
      </c>
      <c r="AH312">
        <f t="shared" si="507"/>
        <v>3.74710690890661</v>
      </c>
      <c r="AI312">
        <f t="shared" si="508"/>
        <v>25.857537701105201</v>
      </c>
      <c r="AJ312">
        <f t="shared" si="509"/>
        <v>23.820971094148302</v>
      </c>
      <c r="AK312">
        <f t="shared" si="510"/>
        <v>5.5897437183501602</v>
      </c>
      <c r="AL312">
        <f t="shared" si="511"/>
        <v>5.9397287616498398</v>
      </c>
      <c r="AM312">
        <f t="shared" si="512"/>
        <v>25.274047241004101</v>
      </c>
      <c r="AN312">
        <f t="shared" si="513"/>
        <v>25.699386580535801</v>
      </c>
      <c r="AO312">
        <f t="shared" si="514"/>
        <v>2.1453578452854498</v>
      </c>
      <c r="AP312">
        <f t="shared" si="515"/>
        <v>9.3841146347145497</v>
      </c>
      <c r="AQ312">
        <f t="shared" si="516"/>
        <v>23.293368814369099</v>
      </c>
      <c r="AR312">
        <f t="shared" si="517"/>
        <v>25.974037556092298</v>
      </c>
      <c r="AS312">
        <f t="shared" si="518"/>
        <v>6.7526328797049895E-2</v>
      </c>
      <c r="AT312">
        <f t="shared" si="519"/>
        <v>11.461946151203</v>
      </c>
      <c r="AU312">
        <f t="shared" si="520"/>
        <v>22.779643633829298</v>
      </c>
      <c r="AV312">
        <f t="shared" si="521"/>
        <v>23.640299420586899</v>
      </c>
      <c r="AW312">
        <f t="shared" si="522"/>
        <v>4.9978497362689403E-2</v>
      </c>
      <c r="AX312">
        <f t="shared" si="523"/>
        <v>11.479493982637299</v>
      </c>
      <c r="AY312">
        <f t="shared" si="524"/>
        <v>23.136081140209601</v>
      </c>
      <c r="AZ312">
        <f t="shared" si="525"/>
        <v>21.693020823753301</v>
      </c>
      <c r="BA312">
        <f t="shared" si="526"/>
        <v>7.9076598626886402E-2</v>
      </c>
      <c r="BB312">
        <f t="shared" si="527"/>
        <v>11.450395881373099</v>
      </c>
      <c r="BC312">
        <f t="shared" si="528"/>
        <v>23.696271420138899</v>
      </c>
      <c r="BD312">
        <f t="shared" si="529"/>
        <v>20.024327517219501</v>
      </c>
      <c r="BE312">
        <f t="shared" si="530"/>
        <v>7.4570927256302294E-2</v>
      </c>
      <c r="BF312">
        <f t="shared" si="531"/>
        <v>11.454901552743699</v>
      </c>
      <c r="BG312">
        <f t="shared" si="532"/>
        <v>24.331849406840099</v>
      </c>
      <c r="BH312">
        <f t="shared" si="533"/>
        <v>18.625686767889999</v>
      </c>
      <c r="BI312">
        <f t="shared" si="534"/>
        <v>5.85204265981887E-2</v>
      </c>
      <c r="BJ312">
        <f t="shared" si="535"/>
        <v>11.470952053401801</v>
      </c>
      <c r="BK312">
        <f t="shared" si="536"/>
        <v>23.5190721598645</v>
      </c>
      <c r="BL312">
        <f t="shared" si="537"/>
        <v>17.383996260020201</v>
      </c>
      <c r="BM312">
        <f t="shared" si="538"/>
        <v>1.0418285353973999</v>
      </c>
      <c r="BN312">
        <f t="shared" si="539"/>
        <v>10.487643944602601</v>
      </c>
      <c r="BO312">
        <f t="shared" si="540"/>
        <v>22.789827827936701</v>
      </c>
      <c r="BP312">
        <f t="shared" si="541"/>
        <v>16.2984936099046</v>
      </c>
      <c r="BQ312">
        <f t="shared" si="542"/>
        <v>2.6379980934059502</v>
      </c>
      <c r="BR312">
        <f t="shared" si="543"/>
        <v>8.8914743865940604</v>
      </c>
      <c r="BS312">
        <f t="shared" si="544"/>
        <v>23.331560134763102</v>
      </c>
      <c r="BT312">
        <f t="shared" si="545"/>
        <v>15.3511904900383</v>
      </c>
      <c r="BU312">
        <f t="shared" si="546"/>
        <v>5.2903307754195801</v>
      </c>
      <c r="BV312">
        <f t="shared" si="547"/>
        <v>6.2391417045804198</v>
      </c>
      <c r="BW312">
        <f t="shared" si="548"/>
        <v>24.029212110156099</v>
      </c>
      <c r="BX312">
        <f t="shared" si="549"/>
        <v>14.4792222458201</v>
      </c>
      <c r="BY312">
        <f t="shared" si="550"/>
        <v>6.4933270234199698</v>
      </c>
      <c r="BZ312">
        <f t="shared" si="551"/>
        <v>5.0361454565800301</v>
      </c>
      <c r="CA312">
        <f t="shared" si="552"/>
        <v>24.527233592536199</v>
      </c>
      <c r="CB312">
        <f t="shared" si="553"/>
        <v>13.7213205226042</v>
      </c>
      <c r="CC312">
        <f t="shared" si="554"/>
        <v>6.1089271080217804</v>
      </c>
      <c r="CD312">
        <f t="shared" si="555"/>
        <v>5.4205453719782302</v>
      </c>
      <c r="CE312">
        <f t="shared" si="556"/>
        <v>23.944643127974601</v>
      </c>
      <c r="CF312">
        <f t="shared" si="557"/>
        <v>13.0339981327334</v>
      </c>
      <c r="CG312">
        <f t="shared" si="558"/>
        <v>5.9389511576332801</v>
      </c>
      <c r="CH312">
        <f t="shared" si="559"/>
        <v>5.5905213223667296</v>
      </c>
      <c r="CI312">
        <f t="shared" si="560"/>
        <v>23.217828893000998</v>
      </c>
      <c r="CJ312">
        <f t="shared" si="561"/>
        <v>12.4061393299699</v>
      </c>
      <c r="CK312">
        <f t="shared" si="562"/>
        <v>5.8221143474911701</v>
      </c>
      <c r="CL312">
        <f t="shared" si="563"/>
        <v>5.7073581325088298</v>
      </c>
      <c r="CM312">
        <f t="shared" si="564"/>
        <v>23.5688411037432</v>
      </c>
      <c r="CN312">
        <f t="shared" si="565"/>
        <v>11.8418310623136</v>
      </c>
      <c r="CO312">
        <f t="shared" si="566"/>
        <v>5.4585432300261401</v>
      </c>
      <c r="CP312">
        <f t="shared" si="567"/>
        <v>6.0709292499738599</v>
      </c>
      <c r="CQ312">
        <f t="shared" si="568"/>
        <v>23.454417115153301</v>
      </c>
      <c r="CR312">
        <f t="shared" si="569"/>
        <v>11.3295608215416</v>
      </c>
      <c r="CS312">
        <f t="shared" si="570"/>
        <v>5.26151279887738</v>
      </c>
      <c r="CT312">
        <f t="shared" si="571"/>
        <v>6.2679596811226199</v>
      </c>
      <c r="CU312">
        <f t="shared" si="572"/>
        <v>23.8481265759862</v>
      </c>
      <c r="CV312">
        <f t="shared" si="573"/>
        <v>10.8634896885324</v>
      </c>
      <c r="CW312">
        <f t="shared" si="574"/>
        <v>4.9529702451670499</v>
      </c>
      <c r="CX312">
        <f t="shared" si="575"/>
        <v>6.5765022348329598</v>
      </c>
      <c r="CY312">
        <f t="shared" si="576"/>
        <v>24.016951892935602</v>
      </c>
      <c r="CZ312">
        <f t="shared" si="577"/>
        <v>10.4289501009911</v>
      </c>
      <c r="DA312">
        <f t="shared" si="578"/>
        <v>4.7240268566201999</v>
      </c>
      <c r="DB312">
        <f t="shared" si="579"/>
        <v>6.8054456233798</v>
      </c>
      <c r="DC312">
        <f t="shared" si="580"/>
        <v>23.818175583144299</v>
      </c>
      <c r="DD312">
        <f t="shared" si="581"/>
        <v>10.0305336312967</v>
      </c>
      <c r="DE312">
        <f t="shared" si="582"/>
        <v>4.5528584218795203</v>
      </c>
      <c r="DF312">
        <f t="shared" si="583"/>
        <v>6.9766140581204796</v>
      </c>
      <c r="DG312">
        <f t="shared" si="584"/>
        <v>23.2169858192742</v>
      </c>
      <c r="DH312">
        <f t="shared" si="585"/>
        <v>9.6610330349411804</v>
      </c>
      <c r="DI312">
        <f t="shared" si="586"/>
        <v>4.4621410162718798</v>
      </c>
      <c r="DJ312">
        <f t="shared" si="587"/>
        <v>7.0673314637281202</v>
      </c>
      <c r="DK312">
        <f t="shared" si="588"/>
        <v>23.263025524810001</v>
      </c>
      <c r="DL312">
        <f t="shared" si="589"/>
        <v>9.3325083377026505</v>
      </c>
      <c r="DM312">
        <f t="shared" si="590"/>
        <v>4.6001136714358202</v>
      </c>
      <c r="DN312">
        <f t="shared" si="591"/>
        <v>6.9293588085641797</v>
      </c>
      <c r="DO312">
        <f t="shared" si="592"/>
        <v>22.889107604272301</v>
      </c>
      <c r="DP312">
        <f t="shared" si="593"/>
        <v>9.1399057491470508</v>
      </c>
      <c r="DQ312">
        <f t="shared" si="594"/>
        <v>5.1059910014863501</v>
      </c>
      <c r="DR312">
        <f t="shared" si="595"/>
        <v>6.4234814785136498</v>
      </c>
      <c r="DS312">
        <f t="shared" si="596"/>
        <v>22.620606187208001</v>
      </c>
      <c r="DT312">
        <f t="shared" si="597"/>
        <v>9.4338681143523804</v>
      </c>
      <c r="DU312">
        <f t="shared" si="598"/>
        <v>5.6585257217881004</v>
      </c>
      <c r="DV312">
        <f t="shared" si="599"/>
        <v>5.8709467582119004</v>
      </c>
    </row>
    <row r="313" spans="1:126" x14ac:dyDescent="0.15">
      <c r="A313">
        <v>170.77870110000001</v>
      </c>
      <c r="B313">
        <v>-17.407682390000002</v>
      </c>
      <c r="C313">
        <v>459</v>
      </c>
      <c r="D313">
        <v>191</v>
      </c>
      <c r="E313">
        <v>334.84985349999999</v>
      </c>
      <c r="F313">
        <v>247.47891240000001</v>
      </c>
      <c r="G313">
        <f t="shared" si="480"/>
        <v>46.875524267718802</v>
      </c>
      <c r="H313">
        <f t="shared" si="481"/>
        <v>18.519460565584399</v>
      </c>
      <c r="I313">
        <f t="shared" si="482"/>
        <v>4.2062162702377797E-3</v>
      </c>
      <c r="J313">
        <f t="shared" si="483"/>
        <v>17.4034761737298</v>
      </c>
      <c r="K313">
        <f t="shared" si="484"/>
        <v>43.770017867805898</v>
      </c>
      <c r="L313">
        <f t="shared" si="485"/>
        <v>9.3518450047435593</v>
      </c>
      <c r="M313">
        <f t="shared" si="486"/>
        <v>7.8669553118735598</v>
      </c>
      <c r="N313">
        <f t="shared" si="487"/>
        <v>9.5407270781264408</v>
      </c>
      <c r="O313">
        <f t="shared" si="488"/>
        <v>33.908692618455703</v>
      </c>
      <c r="P313">
        <f t="shared" si="489"/>
        <v>15.891064720223801</v>
      </c>
      <c r="Q313">
        <f t="shared" si="490"/>
        <v>8.8455925035026901</v>
      </c>
      <c r="R313">
        <f t="shared" si="491"/>
        <v>8.5620898864973096</v>
      </c>
      <c r="S313">
        <f t="shared" si="492"/>
        <v>34.298804196607001</v>
      </c>
      <c r="T313">
        <f t="shared" si="493"/>
        <v>23.328990322532</v>
      </c>
      <c r="U313">
        <f t="shared" si="494"/>
        <v>6.62516272393351</v>
      </c>
      <c r="V313">
        <f t="shared" si="495"/>
        <v>10.7825196660665</v>
      </c>
      <c r="W313">
        <f t="shared" si="496"/>
        <v>31.748545179128701</v>
      </c>
      <c r="X313">
        <f t="shared" si="497"/>
        <v>22.444289050910299</v>
      </c>
      <c r="Y313">
        <f t="shared" si="498"/>
        <v>8.0053060562754705</v>
      </c>
      <c r="Z313">
        <f t="shared" si="499"/>
        <v>9.4023763337245292</v>
      </c>
      <c r="AA313">
        <f t="shared" si="500"/>
        <v>32.802358781406397</v>
      </c>
      <c r="AB313">
        <f t="shared" si="501"/>
        <v>24.201288501273201</v>
      </c>
      <c r="AC313">
        <f t="shared" si="502"/>
        <v>6.23848219298785</v>
      </c>
      <c r="AD313">
        <f t="shared" si="503"/>
        <v>11.1692001970122</v>
      </c>
      <c r="AE313">
        <f t="shared" si="504"/>
        <v>30.836913082898601</v>
      </c>
      <c r="AF313">
        <f t="shared" si="505"/>
        <v>25.195354349670101</v>
      </c>
      <c r="AG313">
        <f t="shared" si="506"/>
        <v>4.3674600861978599</v>
      </c>
      <c r="AH313">
        <f t="shared" si="507"/>
        <v>13.0402223038021</v>
      </c>
      <c r="AI313">
        <f t="shared" si="508"/>
        <v>29.026519646861502</v>
      </c>
      <c r="AJ313">
        <f t="shared" si="509"/>
        <v>23.998468280280299</v>
      </c>
      <c r="AK313">
        <f t="shared" si="510"/>
        <v>3.45813511593497</v>
      </c>
      <c r="AL313">
        <f t="shared" si="511"/>
        <v>13.949547274065001</v>
      </c>
      <c r="AM313">
        <f t="shared" si="512"/>
        <v>28.217503019827099</v>
      </c>
      <c r="AN313">
        <f t="shared" si="513"/>
        <v>23.241499969399801</v>
      </c>
      <c r="AO313">
        <f t="shared" si="514"/>
        <v>2.5494977327694999</v>
      </c>
      <c r="AP313">
        <f t="shared" si="515"/>
        <v>14.858184657230501</v>
      </c>
      <c r="AQ313">
        <f t="shared" si="516"/>
        <v>27.428848653847201</v>
      </c>
      <c r="AR313">
        <f t="shared" si="517"/>
        <v>24.9949005720168</v>
      </c>
      <c r="AS313">
        <f t="shared" si="518"/>
        <v>0.99660359676473897</v>
      </c>
      <c r="AT313">
        <f t="shared" si="519"/>
        <v>16.411078793235301</v>
      </c>
      <c r="AU313">
        <f t="shared" si="520"/>
        <v>25.385465857901401</v>
      </c>
      <c r="AV313">
        <f t="shared" si="521"/>
        <v>25.306333809468999</v>
      </c>
      <c r="AW313">
        <f t="shared" si="522"/>
        <v>2.66963987162698E-2</v>
      </c>
      <c r="AX313">
        <f t="shared" si="523"/>
        <v>17.380985991283701</v>
      </c>
      <c r="AY313">
        <f t="shared" si="524"/>
        <v>24.667798348505201</v>
      </c>
      <c r="AZ313">
        <f t="shared" si="525"/>
        <v>23.222536897925899</v>
      </c>
      <c r="BA313">
        <f t="shared" si="526"/>
        <v>3.5010230885120501E-2</v>
      </c>
      <c r="BB313">
        <f t="shared" si="527"/>
        <v>17.372672159114899</v>
      </c>
      <c r="BC313">
        <f t="shared" si="528"/>
        <v>24.745084881428902</v>
      </c>
      <c r="BD313">
        <f t="shared" si="529"/>
        <v>21.457229664518799</v>
      </c>
      <c r="BE313">
        <f t="shared" si="530"/>
        <v>3.8154933093026998E-2</v>
      </c>
      <c r="BF313">
        <f t="shared" si="531"/>
        <v>17.369527456907001</v>
      </c>
      <c r="BG313">
        <f t="shared" si="532"/>
        <v>25.014291200929701</v>
      </c>
      <c r="BH313">
        <f t="shared" si="533"/>
        <v>19.924571143869599</v>
      </c>
      <c r="BI313">
        <f t="shared" si="534"/>
        <v>3.8246833415861901E-2</v>
      </c>
      <c r="BJ313">
        <f t="shared" si="535"/>
        <v>17.369435556584101</v>
      </c>
      <c r="BK313">
        <f t="shared" si="536"/>
        <v>25.3381756254777</v>
      </c>
      <c r="BL313">
        <f t="shared" si="537"/>
        <v>18.625857346561201</v>
      </c>
      <c r="BM313">
        <f t="shared" si="538"/>
        <v>0.10821718304011201</v>
      </c>
      <c r="BN313">
        <f t="shared" si="539"/>
        <v>17.299465206959901</v>
      </c>
      <c r="BO313">
        <f t="shared" si="540"/>
        <v>24.401116961885499</v>
      </c>
      <c r="BP313">
        <f t="shared" si="541"/>
        <v>17.4617615562398</v>
      </c>
      <c r="BQ313">
        <f t="shared" si="542"/>
        <v>0.98652623764666403</v>
      </c>
      <c r="BR313">
        <f t="shared" si="543"/>
        <v>16.421156152353301</v>
      </c>
      <c r="BS313">
        <f t="shared" si="544"/>
        <v>23.531870163386198</v>
      </c>
      <c r="BT313">
        <f t="shared" si="545"/>
        <v>16.435551422477999</v>
      </c>
      <c r="BU313">
        <f t="shared" si="546"/>
        <v>1.9836050111894901</v>
      </c>
      <c r="BV313">
        <f t="shared" si="547"/>
        <v>15.4240773788105</v>
      </c>
      <c r="BW313">
        <f t="shared" si="548"/>
        <v>23.8995377058488</v>
      </c>
      <c r="BX313">
        <f t="shared" si="549"/>
        <v>15.5332968082354</v>
      </c>
      <c r="BY313">
        <f t="shared" si="550"/>
        <v>3.1815477553318501</v>
      </c>
      <c r="BZ313">
        <f t="shared" si="551"/>
        <v>14.226134634668099</v>
      </c>
      <c r="CA313">
        <f t="shared" si="552"/>
        <v>24.394207842665299</v>
      </c>
      <c r="CB313">
        <f t="shared" si="553"/>
        <v>14.6976993940439</v>
      </c>
      <c r="CC313">
        <f t="shared" si="554"/>
        <v>3.3824025831755602</v>
      </c>
      <c r="CD313">
        <f t="shared" si="555"/>
        <v>14.0252798068244</v>
      </c>
      <c r="CE313">
        <f t="shared" si="556"/>
        <v>24.7558249270676</v>
      </c>
      <c r="CF313">
        <f t="shared" si="557"/>
        <v>13.966795688945099</v>
      </c>
      <c r="CG313">
        <f t="shared" si="558"/>
        <v>3.2049775047074598</v>
      </c>
      <c r="CH313">
        <f t="shared" si="559"/>
        <v>14.2027048852925</v>
      </c>
      <c r="CI313">
        <f t="shared" si="560"/>
        <v>24.102377278656199</v>
      </c>
      <c r="CJ313">
        <f t="shared" si="561"/>
        <v>13.300488531996001</v>
      </c>
      <c r="CK313">
        <f t="shared" si="562"/>
        <v>3.1272816509107102</v>
      </c>
      <c r="CL313">
        <f t="shared" si="563"/>
        <v>14.2804007390893</v>
      </c>
      <c r="CM313">
        <f t="shared" si="564"/>
        <v>23.321136804763299</v>
      </c>
      <c r="CN313">
        <f t="shared" si="565"/>
        <v>12.6890575976281</v>
      </c>
      <c r="CO313">
        <f t="shared" si="566"/>
        <v>3.0802721611349302</v>
      </c>
      <c r="CP313">
        <f t="shared" si="567"/>
        <v>14.3274102288651</v>
      </c>
      <c r="CQ313">
        <f t="shared" si="568"/>
        <v>23.589278315459602</v>
      </c>
      <c r="CR313">
        <f t="shared" si="569"/>
        <v>12.136987061266</v>
      </c>
      <c r="CS313">
        <f t="shared" si="570"/>
        <v>2.91332706591843</v>
      </c>
      <c r="CT313">
        <f t="shared" si="571"/>
        <v>14.494355324081599</v>
      </c>
      <c r="CU313">
        <f t="shared" si="572"/>
        <v>23.408359474479699</v>
      </c>
      <c r="CV313">
        <f t="shared" si="573"/>
        <v>11.6338524381362</v>
      </c>
      <c r="CW313">
        <f t="shared" si="574"/>
        <v>2.8216932097697902</v>
      </c>
      <c r="CX313">
        <f t="shared" si="575"/>
        <v>14.5859891802302</v>
      </c>
      <c r="CY313">
        <f t="shared" si="576"/>
        <v>23.693365952032401</v>
      </c>
      <c r="CZ313">
        <f t="shared" si="577"/>
        <v>11.174333764848001</v>
      </c>
      <c r="DA313">
        <f t="shared" si="578"/>
        <v>2.67775226788841</v>
      </c>
      <c r="DB313">
        <f t="shared" si="579"/>
        <v>14.7299301221116</v>
      </c>
      <c r="DC313">
        <f t="shared" si="580"/>
        <v>23.806013257583299</v>
      </c>
      <c r="DD313">
        <f t="shared" si="581"/>
        <v>10.7445516969692</v>
      </c>
      <c r="DE313">
        <f t="shared" si="582"/>
        <v>2.56138851720715</v>
      </c>
      <c r="DF313">
        <f t="shared" si="583"/>
        <v>14.846293872792801</v>
      </c>
      <c r="DG313">
        <f t="shared" si="584"/>
        <v>23.556560569233799</v>
      </c>
      <c r="DH313">
        <f t="shared" si="585"/>
        <v>10.349210490113601</v>
      </c>
      <c r="DI313">
        <f t="shared" si="586"/>
        <v>2.4779016478443201</v>
      </c>
      <c r="DJ313">
        <f t="shared" si="587"/>
        <v>14.9297807421557</v>
      </c>
      <c r="DK313">
        <f t="shared" si="588"/>
        <v>22.948061616361802</v>
      </c>
      <c r="DL313">
        <f t="shared" si="589"/>
        <v>9.9815331235805793</v>
      </c>
      <c r="DM313">
        <f t="shared" si="590"/>
        <v>2.6122884232263601</v>
      </c>
      <c r="DN313">
        <f t="shared" si="591"/>
        <v>14.795393966773601</v>
      </c>
      <c r="DO313">
        <f t="shared" si="592"/>
        <v>22.958741252594901</v>
      </c>
      <c r="DP313">
        <f t="shared" si="593"/>
        <v>9.65325142459848</v>
      </c>
      <c r="DQ313">
        <f t="shared" si="594"/>
        <v>2.8272803749962701</v>
      </c>
      <c r="DR313">
        <f t="shared" si="595"/>
        <v>14.580402015003701</v>
      </c>
      <c r="DS313">
        <f t="shared" si="596"/>
        <v>22.587611484554401</v>
      </c>
      <c r="DT313">
        <f t="shared" si="597"/>
        <v>9.4564059786231809</v>
      </c>
      <c r="DU313">
        <f t="shared" si="598"/>
        <v>3.3037048490694101</v>
      </c>
      <c r="DV313">
        <f t="shared" si="599"/>
        <v>14.1039775409306</v>
      </c>
    </row>
    <row r="314" spans="1:126" x14ac:dyDescent="0.15">
      <c r="A314">
        <v>154.29529700000001</v>
      </c>
      <c r="B314">
        <v>-16.919124629999999</v>
      </c>
      <c r="C314">
        <v>454</v>
      </c>
      <c r="D314">
        <v>195</v>
      </c>
      <c r="E314">
        <v>331.89804079999999</v>
      </c>
      <c r="F314">
        <v>249.3044586</v>
      </c>
      <c r="G314">
        <f t="shared" si="480"/>
        <v>33.557768435623302</v>
      </c>
      <c r="H314">
        <f t="shared" si="481"/>
        <v>18.1894378666689</v>
      </c>
      <c r="I314">
        <f t="shared" si="482"/>
        <v>13.848971640607401</v>
      </c>
      <c r="J314">
        <f t="shared" si="483"/>
        <v>3.0701529893926001</v>
      </c>
      <c r="K314">
        <f t="shared" si="484"/>
        <v>40.362624999930603</v>
      </c>
      <c r="L314">
        <f t="shared" si="485"/>
        <v>18.480902065386999</v>
      </c>
      <c r="M314">
        <f t="shared" si="486"/>
        <v>9.0365153963684595</v>
      </c>
      <c r="N314">
        <f t="shared" si="487"/>
        <v>7.8826092336315297</v>
      </c>
      <c r="O314">
        <f t="shared" si="488"/>
        <v>40.237319831873101</v>
      </c>
      <c r="P314">
        <f t="shared" si="489"/>
        <v>12.326201105661999</v>
      </c>
      <c r="Q314">
        <f t="shared" si="490"/>
        <v>19.6619725336652</v>
      </c>
      <c r="R314">
        <f t="shared" si="491"/>
        <v>2.74284790366525</v>
      </c>
      <c r="S314">
        <f t="shared" si="492"/>
        <v>33.785320057064503</v>
      </c>
      <c r="T314">
        <f t="shared" si="493"/>
        <v>16.3959040993991</v>
      </c>
      <c r="U314">
        <f t="shared" si="494"/>
        <v>24.4147791239435</v>
      </c>
      <c r="V314">
        <f t="shared" si="495"/>
        <v>7.4956544939434897</v>
      </c>
      <c r="W314">
        <f t="shared" si="496"/>
        <v>34.109716001051602</v>
      </c>
      <c r="X314">
        <f t="shared" si="497"/>
        <v>22.240163405357901</v>
      </c>
      <c r="Y314">
        <f t="shared" si="498"/>
        <v>17.1451156810888</v>
      </c>
      <c r="Z314">
        <f t="shared" si="499"/>
        <v>0.22599105108884401</v>
      </c>
      <c r="AA314">
        <f t="shared" si="500"/>
        <v>32.047629810668397</v>
      </c>
      <c r="AB314">
        <f t="shared" si="501"/>
        <v>21.689085778468499</v>
      </c>
      <c r="AC314">
        <f t="shared" si="502"/>
        <v>22.021003990554899</v>
      </c>
      <c r="AD314">
        <f t="shared" si="503"/>
        <v>5.1018793605548902</v>
      </c>
      <c r="AE314">
        <f t="shared" si="504"/>
        <v>32.9140634630402</v>
      </c>
      <c r="AF314">
        <f t="shared" si="505"/>
        <v>23.314101460778598</v>
      </c>
      <c r="AG314">
        <f t="shared" si="506"/>
        <v>14.5819353233698</v>
      </c>
      <c r="AH314">
        <f t="shared" si="507"/>
        <v>2.3371893066302101</v>
      </c>
      <c r="AI314">
        <f t="shared" si="508"/>
        <v>31.1821788964799</v>
      </c>
      <c r="AJ314">
        <f t="shared" si="509"/>
        <v>24.296330845445301</v>
      </c>
      <c r="AK314">
        <f t="shared" si="510"/>
        <v>10.3189009978244</v>
      </c>
      <c r="AL314">
        <f t="shared" si="511"/>
        <v>6.60022363217562</v>
      </c>
      <c r="AM314">
        <f t="shared" si="512"/>
        <v>29.527020117172</v>
      </c>
      <c r="AN314">
        <f t="shared" si="513"/>
        <v>23.328887035993301</v>
      </c>
      <c r="AO314">
        <f t="shared" si="514"/>
        <v>8.2034798409461107</v>
      </c>
      <c r="AP314">
        <f t="shared" si="515"/>
        <v>8.71564478905389</v>
      </c>
      <c r="AQ314">
        <f t="shared" si="516"/>
        <v>28.757895445179599</v>
      </c>
      <c r="AR314">
        <f t="shared" si="517"/>
        <v>22.711521742642098</v>
      </c>
      <c r="AS314">
        <f t="shared" si="518"/>
        <v>6.0742827290749499</v>
      </c>
      <c r="AT314">
        <f t="shared" si="519"/>
        <v>10.8448419009251</v>
      </c>
      <c r="AU314">
        <f t="shared" si="520"/>
        <v>28.004684405618701</v>
      </c>
      <c r="AV314">
        <f t="shared" si="521"/>
        <v>24.3633927529849</v>
      </c>
      <c r="AW314">
        <f t="shared" si="522"/>
        <v>2.4015333303066702</v>
      </c>
      <c r="AX314">
        <f t="shared" si="523"/>
        <v>14.517591299693301</v>
      </c>
      <c r="AY314">
        <f t="shared" si="524"/>
        <v>26.091208975647699</v>
      </c>
      <c r="AZ314">
        <f t="shared" si="525"/>
        <v>24.695912667931399</v>
      </c>
      <c r="BA314">
        <f t="shared" si="526"/>
        <v>6.4060684276751906E-2</v>
      </c>
      <c r="BB314">
        <f t="shared" si="527"/>
        <v>16.855063945723199</v>
      </c>
      <c r="BC314">
        <f t="shared" si="528"/>
        <v>25.372478110973098</v>
      </c>
      <c r="BD314">
        <f t="shared" si="529"/>
        <v>22.818977272573498</v>
      </c>
      <c r="BE314">
        <f t="shared" si="530"/>
        <v>0.11583132017822501</v>
      </c>
      <c r="BF314">
        <f t="shared" si="531"/>
        <v>16.8032933098218</v>
      </c>
      <c r="BG314">
        <f t="shared" si="532"/>
        <v>25.376753973645901</v>
      </c>
      <c r="BH314">
        <f t="shared" si="533"/>
        <v>21.208683620702701</v>
      </c>
      <c r="BI314">
        <f t="shared" si="534"/>
        <v>9.7871595410605597E-2</v>
      </c>
      <c r="BJ314">
        <f t="shared" si="535"/>
        <v>16.8212530345894</v>
      </c>
      <c r="BK314">
        <f t="shared" si="536"/>
        <v>25.5506844105889</v>
      </c>
      <c r="BL314">
        <f t="shared" si="537"/>
        <v>19.7947724624123</v>
      </c>
      <c r="BM314">
        <f t="shared" si="538"/>
        <v>9.9728781932396204E-2</v>
      </c>
      <c r="BN314">
        <f t="shared" si="539"/>
        <v>16.8193958480676</v>
      </c>
      <c r="BO314">
        <f t="shared" si="540"/>
        <v>25.760177386956901</v>
      </c>
      <c r="BP314">
        <f t="shared" si="541"/>
        <v>18.585410902893301</v>
      </c>
      <c r="BQ314">
        <f t="shared" si="542"/>
        <v>1.3494392803762201</v>
      </c>
      <c r="BR314">
        <f t="shared" si="543"/>
        <v>15.5696853496238</v>
      </c>
      <c r="BS314">
        <f t="shared" si="544"/>
        <v>24.811054034761401</v>
      </c>
      <c r="BT314">
        <f t="shared" si="545"/>
        <v>17.492169928364799</v>
      </c>
      <c r="BU314">
        <f t="shared" si="546"/>
        <v>3.45242101572464</v>
      </c>
      <c r="BV314">
        <f t="shared" si="547"/>
        <v>13.466703614275399</v>
      </c>
      <c r="BW314">
        <f t="shared" si="548"/>
        <v>23.913980697169102</v>
      </c>
      <c r="BX314">
        <f t="shared" si="549"/>
        <v>16.521312391790101</v>
      </c>
      <c r="BY314">
        <f t="shared" si="550"/>
        <v>7.3966902085541104</v>
      </c>
      <c r="BZ314">
        <f t="shared" si="551"/>
        <v>9.5224344214458903</v>
      </c>
      <c r="CA314">
        <f t="shared" si="552"/>
        <v>24.194898905952002</v>
      </c>
      <c r="CB314">
        <f t="shared" si="553"/>
        <v>15.662106863002601</v>
      </c>
      <c r="CC314">
        <f t="shared" si="554"/>
        <v>9.2437464072200495</v>
      </c>
      <c r="CD314">
        <f t="shared" si="555"/>
        <v>7.6753782227799503</v>
      </c>
      <c r="CE314">
        <f t="shared" si="556"/>
        <v>24.5843551730276</v>
      </c>
      <c r="CF314">
        <f t="shared" si="557"/>
        <v>14.8619893154029</v>
      </c>
      <c r="CG314">
        <f t="shared" si="558"/>
        <v>8.7813729777135094</v>
      </c>
      <c r="CH314">
        <f t="shared" si="559"/>
        <v>8.1377516522864894</v>
      </c>
      <c r="CI314">
        <f t="shared" si="560"/>
        <v>24.871588233623001</v>
      </c>
      <c r="CJ314">
        <f t="shared" si="561"/>
        <v>14.1581267608498</v>
      </c>
      <c r="CK314">
        <f t="shared" si="562"/>
        <v>8.2539260971029496</v>
      </c>
      <c r="CL314">
        <f t="shared" si="563"/>
        <v>8.6651985328970405</v>
      </c>
      <c r="CM314">
        <f t="shared" si="564"/>
        <v>24.197905628844602</v>
      </c>
      <c r="CN314">
        <f t="shared" si="565"/>
        <v>13.5133532085265</v>
      </c>
      <c r="CO314">
        <f t="shared" si="566"/>
        <v>8.0749124774637693</v>
      </c>
      <c r="CP314">
        <f t="shared" si="567"/>
        <v>8.8442121525362296</v>
      </c>
      <c r="CQ314">
        <f t="shared" si="568"/>
        <v>23.404773305737599</v>
      </c>
      <c r="CR314">
        <f t="shared" si="569"/>
        <v>12.9192565655684</v>
      </c>
      <c r="CS314">
        <f t="shared" si="570"/>
        <v>7.9691335162331196</v>
      </c>
      <c r="CT314">
        <f t="shared" si="571"/>
        <v>8.9499911137668793</v>
      </c>
      <c r="CU314">
        <f t="shared" si="572"/>
        <v>23.622072881092599</v>
      </c>
      <c r="CV314">
        <f t="shared" si="573"/>
        <v>12.3806050008063</v>
      </c>
      <c r="CW314">
        <f t="shared" si="574"/>
        <v>7.5843521640028797</v>
      </c>
      <c r="CX314">
        <f t="shared" si="575"/>
        <v>9.3347724659971192</v>
      </c>
      <c r="CY314">
        <f t="shared" si="576"/>
        <v>23.4073953247627</v>
      </c>
      <c r="CZ314">
        <f t="shared" si="577"/>
        <v>11.888053109850199</v>
      </c>
      <c r="DA314">
        <f t="shared" si="578"/>
        <v>7.3420286568153701</v>
      </c>
      <c r="DB314">
        <f t="shared" si="579"/>
        <v>9.5770959731846208</v>
      </c>
      <c r="DC314">
        <f t="shared" si="580"/>
        <v>23.626329498336698</v>
      </c>
      <c r="DD314">
        <f t="shared" si="581"/>
        <v>11.436617603942</v>
      </c>
      <c r="DE314">
        <f t="shared" si="582"/>
        <v>6.9965181182086003</v>
      </c>
      <c r="DF314">
        <f t="shared" si="583"/>
        <v>9.9226065117914004</v>
      </c>
      <c r="DG314">
        <f t="shared" si="584"/>
        <v>23.703493691388601</v>
      </c>
      <c r="DH314">
        <f t="shared" si="585"/>
        <v>11.0130391741664</v>
      </c>
      <c r="DI314">
        <f t="shared" si="586"/>
        <v>6.67642743615251</v>
      </c>
      <c r="DJ314">
        <f t="shared" si="587"/>
        <v>10.2426971938475</v>
      </c>
      <c r="DK314">
        <f t="shared" si="588"/>
        <v>23.427295583679101</v>
      </c>
      <c r="DL314">
        <f t="shared" si="589"/>
        <v>10.6222468615599</v>
      </c>
      <c r="DM314">
        <f t="shared" si="590"/>
        <v>6.4610154227277299</v>
      </c>
      <c r="DN314">
        <f t="shared" si="591"/>
        <v>10.458109207272299</v>
      </c>
      <c r="DO314">
        <f t="shared" si="592"/>
        <v>22.821447395313299</v>
      </c>
      <c r="DP314">
        <f t="shared" si="593"/>
        <v>10.2578516222106</v>
      </c>
      <c r="DQ314">
        <f t="shared" si="594"/>
        <v>6.8786930709879401</v>
      </c>
      <c r="DR314">
        <f t="shared" si="595"/>
        <v>10.0404315590121</v>
      </c>
      <c r="DS314">
        <f t="shared" si="596"/>
        <v>22.808718308772399</v>
      </c>
      <c r="DT314">
        <f t="shared" si="597"/>
        <v>9.9312218892148607</v>
      </c>
      <c r="DU314">
        <f t="shared" si="598"/>
        <v>7.6061616110517898</v>
      </c>
      <c r="DV314">
        <f t="shared" si="599"/>
        <v>9.31296301894821</v>
      </c>
    </row>
    <row r="315" spans="1:126" x14ac:dyDescent="0.15">
      <c r="A315">
        <v>165.4844406</v>
      </c>
      <c r="B315">
        <v>-13.77622721</v>
      </c>
      <c r="C315">
        <v>450</v>
      </c>
      <c r="D315">
        <v>199</v>
      </c>
      <c r="E315">
        <v>328.13500979999998</v>
      </c>
      <c r="F315">
        <v>253.35046389999999</v>
      </c>
      <c r="G315">
        <f t="shared" si="480"/>
        <v>29.6466846400976</v>
      </c>
      <c r="H315">
        <f t="shared" si="481"/>
        <v>28.9579982935016</v>
      </c>
      <c r="I315">
        <f t="shared" si="482"/>
        <v>8.8460205758891703</v>
      </c>
      <c r="J315">
        <f t="shared" si="483"/>
        <v>4.9302066341108297</v>
      </c>
      <c r="K315">
        <f t="shared" si="484"/>
        <v>31.840907977133401</v>
      </c>
      <c r="L315">
        <f t="shared" si="485"/>
        <v>23.586332136362898</v>
      </c>
      <c r="M315">
        <f t="shared" si="486"/>
        <v>4.2216570019335897</v>
      </c>
      <c r="N315">
        <f t="shared" si="487"/>
        <v>9.5545702080664192</v>
      </c>
      <c r="O315">
        <f t="shared" si="488"/>
        <v>36.682095028266602</v>
      </c>
      <c r="P315">
        <f t="shared" si="489"/>
        <v>21.951140404260599</v>
      </c>
      <c r="Q315">
        <f t="shared" si="490"/>
        <v>9.8070076339284498</v>
      </c>
      <c r="R315">
        <f t="shared" si="491"/>
        <v>3.9692195760715498</v>
      </c>
      <c r="S315">
        <f t="shared" si="492"/>
        <v>37.4186146757758</v>
      </c>
      <c r="T315">
        <f t="shared" si="493"/>
        <v>16.4672350296606</v>
      </c>
      <c r="U315">
        <f t="shared" si="494"/>
        <v>12.2371018474458</v>
      </c>
      <c r="V315">
        <f t="shared" si="495"/>
        <v>1.53912536255425</v>
      </c>
      <c r="W315">
        <f t="shared" si="496"/>
        <v>32.856786857071398</v>
      </c>
      <c r="X315">
        <f t="shared" si="497"/>
        <v>18.9479423236826</v>
      </c>
      <c r="Y315">
        <f t="shared" si="498"/>
        <v>12.7251978463984</v>
      </c>
      <c r="Z315">
        <f t="shared" si="499"/>
        <v>1.0510293636016299</v>
      </c>
      <c r="AA315">
        <f t="shared" si="500"/>
        <v>33.2609908229119</v>
      </c>
      <c r="AB315">
        <f t="shared" si="501"/>
        <v>23.396658253745802</v>
      </c>
      <c r="AC315">
        <f t="shared" si="502"/>
        <v>11.363909215424901</v>
      </c>
      <c r="AD315">
        <f t="shared" si="503"/>
        <v>2.4123179945750501</v>
      </c>
      <c r="AE315">
        <f t="shared" si="504"/>
        <v>31.640853699858599</v>
      </c>
      <c r="AF315">
        <f t="shared" si="505"/>
        <v>22.758159812609101</v>
      </c>
      <c r="AG315">
        <f t="shared" si="506"/>
        <v>10.8616586747253</v>
      </c>
      <c r="AH315">
        <f t="shared" si="507"/>
        <v>2.9145685352747002</v>
      </c>
      <c r="AI315">
        <f t="shared" si="508"/>
        <v>32.452635540307703</v>
      </c>
      <c r="AJ315">
        <f t="shared" si="509"/>
        <v>24.042640666126001</v>
      </c>
      <c r="AK315">
        <f t="shared" si="510"/>
        <v>7.4182805366097897</v>
      </c>
      <c r="AL315">
        <f t="shared" si="511"/>
        <v>6.3579466733902104</v>
      </c>
      <c r="AM315">
        <f t="shared" si="512"/>
        <v>30.9654124167925</v>
      </c>
      <c r="AN315">
        <f t="shared" si="513"/>
        <v>24.834263392530001</v>
      </c>
      <c r="AO315">
        <f t="shared" si="514"/>
        <v>5.3164027498431699</v>
      </c>
      <c r="AP315">
        <f t="shared" si="515"/>
        <v>8.4598244601568293</v>
      </c>
      <c r="AQ315">
        <f t="shared" si="516"/>
        <v>29.487761086150801</v>
      </c>
      <c r="AR315">
        <f t="shared" si="517"/>
        <v>23.911422109364</v>
      </c>
      <c r="AS315">
        <f t="shared" si="518"/>
        <v>4.2711270480707304</v>
      </c>
      <c r="AT315">
        <f t="shared" si="519"/>
        <v>9.5051001619292705</v>
      </c>
      <c r="AU315">
        <f t="shared" si="520"/>
        <v>28.802188088885298</v>
      </c>
      <c r="AV315">
        <f t="shared" si="521"/>
        <v>23.298513220741601</v>
      </c>
      <c r="AW315">
        <f t="shared" si="522"/>
        <v>3.1856211464512101</v>
      </c>
      <c r="AX315">
        <f t="shared" si="523"/>
        <v>10.590606063548799</v>
      </c>
      <c r="AY315">
        <f t="shared" si="524"/>
        <v>28.125962743682599</v>
      </c>
      <c r="AZ315">
        <f t="shared" si="525"/>
        <v>24.759110630457901</v>
      </c>
      <c r="BA315">
        <f t="shared" si="526"/>
        <v>1.25997548654485</v>
      </c>
      <c r="BB315">
        <f t="shared" si="527"/>
        <v>12.5162517234552</v>
      </c>
      <c r="BC315">
        <f t="shared" si="528"/>
        <v>26.367225087115699</v>
      </c>
      <c r="BD315">
        <f t="shared" si="529"/>
        <v>25.038718233036501</v>
      </c>
      <c r="BE315">
        <f t="shared" si="530"/>
        <v>4.3365952379662599E-2</v>
      </c>
      <c r="BF315">
        <f t="shared" si="531"/>
        <v>13.7328612576203</v>
      </c>
      <c r="BG315">
        <f t="shared" si="532"/>
        <v>25.692491214511499</v>
      </c>
      <c r="BH315">
        <f t="shared" si="533"/>
        <v>23.271542154631199</v>
      </c>
      <c r="BI315">
        <f t="shared" si="534"/>
        <v>6.1380537576593099E-2</v>
      </c>
      <c r="BJ315">
        <f t="shared" si="535"/>
        <v>13.7148466724234</v>
      </c>
      <c r="BK315">
        <f t="shared" si="536"/>
        <v>25.679281801794801</v>
      </c>
      <c r="BL315">
        <f t="shared" si="537"/>
        <v>21.738387351410601</v>
      </c>
      <c r="BM315">
        <f t="shared" si="538"/>
        <v>5.4403594181246601E-2</v>
      </c>
      <c r="BN315">
        <f t="shared" si="539"/>
        <v>13.721823615818799</v>
      </c>
      <c r="BO315">
        <f t="shared" si="540"/>
        <v>25.8152522472984</v>
      </c>
      <c r="BP315">
        <f t="shared" si="541"/>
        <v>20.379738976041399</v>
      </c>
      <c r="BQ315">
        <f t="shared" si="542"/>
        <v>0.171450507169223</v>
      </c>
      <c r="BR315">
        <f t="shared" si="543"/>
        <v>13.604776702830801</v>
      </c>
      <c r="BS315">
        <f t="shared" si="544"/>
        <v>25.971611980279299</v>
      </c>
      <c r="BT315">
        <f t="shared" si="545"/>
        <v>19.207074330468402</v>
      </c>
      <c r="BU315">
        <f t="shared" si="546"/>
        <v>1.3645098121195001</v>
      </c>
      <c r="BV315">
        <f t="shared" si="547"/>
        <v>12.4117173978805</v>
      </c>
      <c r="BW315">
        <f t="shared" si="548"/>
        <v>25.042445792844099</v>
      </c>
      <c r="BX315">
        <f t="shared" si="549"/>
        <v>18.140032395086099</v>
      </c>
      <c r="BY315">
        <f t="shared" si="550"/>
        <v>2.7544091506877799</v>
      </c>
      <c r="BZ315">
        <f t="shared" si="551"/>
        <v>11.021818059312199</v>
      </c>
      <c r="CA315">
        <f t="shared" si="552"/>
        <v>24.1516321712969</v>
      </c>
      <c r="CB315">
        <f t="shared" si="553"/>
        <v>17.186160343587598</v>
      </c>
      <c r="CC315">
        <f t="shared" si="554"/>
        <v>4.6730994625585804</v>
      </c>
      <c r="CD315">
        <f t="shared" si="555"/>
        <v>9.1031277474414196</v>
      </c>
      <c r="CE315">
        <f t="shared" si="556"/>
        <v>24.378720337651099</v>
      </c>
      <c r="CF315">
        <f t="shared" si="557"/>
        <v>16.336636913514599</v>
      </c>
      <c r="CG315">
        <f t="shared" si="558"/>
        <v>5.0209719108928903</v>
      </c>
      <c r="CH315">
        <f t="shared" si="559"/>
        <v>8.7552552991071106</v>
      </c>
      <c r="CI315">
        <f t="shared" si="560"/>
        <v>24.700155048846401</v>
      </c>
      <c r="CJ315">
        <f t="shared" si="561"/>
        <v>15.542431765265601</v>
      </c>
      <c r="CK315">
        <f t="shared" si="562"/>
        <v>4.7892474907652796</v>
      </c>
      <c r="CL315">
        <f t="shared" si="563"/>
        <v>8.9869797192347196</v>
      </c>
      <c r="CM315">
        <f t="shared" si="564"/>
        <v>24.9376342590059</v>
      </c>
      <c r="CN315">
        <f t="shared" si="565"/>
        <v>14.839604819938</v>
      </c>
      <c r="CO315">
        <f t="shared" si="566"/>
        <v>4.5152466785778502</v>
      </c>
      <c r="CP315">
        <f t="shared" si="567"/>
        <v>9.2609805314221507</v>
      </c>
      <c r="CQ315">
        <f t="shared" si="568"/>
        <v>24.261056356971501</v>
      </c>
      <c r="CR315">
        <f t="shared" si="569"/>
        <v>14.1932628490217</v>
      </c>
      <c r="CS315">
        <f t="shared" si="570"/>
        <v>4.4283391834846597</v>
      </c>
      <c r="CT315">
        <f t="shared" si="571"/>
        <v>9.3478880265153403</v>
      </c>
      <c r="CU315">
        <f t="shared" si="572"/>
        <v>23.470505670941701</v>
      </c>
      <c r="CV315">
        <f t="shared" si="573"/>
        <v>13.595587939351001</v>
      </c>
      <c r="CW315">
        <f t="shared" si="574"/>
        <v>4.3910324033444104</v>
      </c>
      <c r="CX315">
        <f t="shared" si="575"/>
        <v>9.3851948066555906</v>
      </c>
      <c r="CY315">
        <f t="shared" si="576"/>
        <v>23.650832698712701</v>
      </c>
      <c r="CZ315">
        <f t="shared" si="577"/>
        <v>13.051425430561601</v>
      </c>
      <c r="DA315">
        <f t="shared" si="578"/>
        <v>4.1938495496195003</v>
      </c>
      <c r="DB315">
        <f t="shared" si="579"/>
        <v>9.5823776603804998</v>
      </c>
      <c r="DC315">
        <f t="shared" si="580"/>
        <v>23.415250257155801</v>
      </c>
      <c r="DD315">
        <f t="shared" si="581"/>
        <v>12.5519168206514</v>
      </c>
      <c r="DE315">
        <f t="shared" si="582"/>
        <v>4.07731207253505</v>
      </c>
      <c r="DF315">
        <f t="shared" si="583"/>
        <v>9.6989151374649492</v>
      </c>
      <c r="DG315">
        <f t="shared" si="584"/>
        <v>23.585857760839499</v>
      </c>
      <c r="DH315">
        <f t="shared" si="585"/>
        <v>12.092518809876999</v>
      </c>
      <c r="DI315">
        <f t="shared" si="586"/>
        <v>3.89558313079054</v>
      </c>
      <c r="DJ315">
        <f t="shared" si="587"/>
        <v>9.8806440792094605</v>
      </c>
      <c r="DK315">
        <f t="shared" si="588"/>
        <v>23.636499088003099</v>
      </c>
      <c r="DL315">
        <f t="shared" si="589"/>
        <v>11.660643138095701</v>
      </c>
      <c r="DM315">
        <f t="shared" si="590"/>
        <v>3.7272317553992802</v>
      </c>
      <c r="DN315">
        <f t="shared" si="591"/>
        <v>10.0489954546007</v>
      </c>
      <c r="DO315">
        <f t="shared" si="592"/>
        <v>23.342999628054699</v>
      </c>
      <c r="DP315">
        <f t="shared" si="593"/>
        <v>11.260985775427001</v>
      </c>
      <c r="DQ315">
        <f t="shared" si="594"/>
        <v>3.8804793317792998</v>
      </c>
      <c r="DR315">
        <f t="shared" si="595"/>
        <v>9.8957478782206998</v>
      </c>
      <c r="DS315">
        <f t="shared" si="596"/>
        <v>22.7432268486635</v>
      </c>
      <c r="DT315">
        <f t="shared" si="597"/>
        <v>10.887436097618799</v>
      </c>
      <c r="DU315">
        <f t="shared" si="598"/>
        <v>4.32782844710405</v>
      </c>
      <c r="DV315">
        <f t="shared" si="599"/>
        <v>9.44839876289595</v>
      </c>
    </row>
    <row r="316" spans="1:126" x14ac:dyDescent="0.15">
      <c r="A316">
        <v>143.56371530000001</v>
      </c>
      <c r="B316">
        <v>-8.6756331489999994</v>
      </c>
      <c r="C316">
        <v>444</v>
      </c>
      <c r="D316">
        <v>204</v>
      </c>
      <c r="E316">
        <v>323.65011600000003</v>
      </c>
      <c r="F316">
        <v>256.6456604</v>
      </c>
      <c r="G316">
        <f t="shared" si="480"/>
        <v>40.932291851572302</v>
      </c>
      <c r="H316">
        <f t="shared" si="481"/>
        <v>29.166876514330799</v>
      </c>
      <c r="I316">
        <f t="shared" si="482"/>
        <v>24.8460292965609</v>
      </c>
      <c r="J316">
        <f t="shared" si="483"/>
        <v>16.170396147560901</v>
      </c>
      <c r="K316">
        <f t="shared" si="484"/>
        <v>35.574657694943397</v>
      </c>
      <c r="L316">
        <f t="shared" si="485"/>
        <v>29.197226853075801</v>
      </c>
      <c r="M316">
        <f t="shared" si="486"/>
        <v>17.971485387430398</v>
      </c>
      <c r="N316">
        <f t="shared" si="487"/>
        <v>9.2958522384304292</v>
      </c>
      <c r="O316">
        <f t="shared" si="488"/>
        <v>34.991156312301399</v>
      </c>
      <c r="P316">
        <f t="shared" si="489"/>
        <v>25.513159630569699</v>
      </c>
      <c r="Q316">
        <f t="shared" si="490"/>
        <v>15.6481866122017</v>
      </c>
      <c r="R316">
        <f t="shared" si="491"/>
        <v>6.9725534632016997</v>
      </c>
      <c r="S316">
        <f t="shared" si="492"/>
        <v>37.813606341094399</v>
      </c>
      <c r="T316">
        <f t="shared" si="493"/>
        <v>23.8068245266163</v>
      </c>
      <c r="U316">
        <f t="shared" si="494"/>
        <v>21.5775649094636</v>
      </c>
      <c r="V316">
        <f t="shared" si="495"/>
        <v>12.901931760463601</v>
      </c>
      <c r="W316">
        <f t="shared" si="496"/>
        <v>38.135821835781798</v>
      </c>
      <c r="X316">
        <f t="shared" si="497"/>
        <v>19.048633077204499</v>
      </c>
      <c r="Y316">
        <f t="shared" si="498"/>
        <v>29.424311671063901</v>
      </c>
      <c r="Z316">
        <f t="shared" si="499"/>
        <v>20.748678522063901</v>
      </c>
      <c r="AA316">
        <f t="shared" si="500"/>
        <v>34.227947606867303</v>
      </c>
      <c r="AB316">
        <f t="shared" si="501"/>
        <v>20.662505650799002</v>
      </c>
      <c r="AC316">
        <f t="shared" si="502"/>
        <v>27.852005182578601</v>
      </c>
      <c r="AD316">
        <f t="shared" si="503"/>
        <v>19.176372033578598</v>
      </c>
      <c r="AE316">
        <f t="shared" si="504"/>
        <v>34.364785976576997</v>
      </c>
      <c r="AF316">
        <f t="shared" si="505"/>
        <v>24.224738332828</v>
      </c>
      <c r="AG316">
        <f t="shared" si="506"/>
        <v>27.204441595062399</v>
      </c>
      <c r="AH316">
        <f t="shared" si="507"/>
        <v>18.528808446062399</v>
      </c>
      <c r="AI316">
        <f t="shared" si="508"/>
        <v>32.820856701323201</v>
      </c>
      <c r="AJ316">
        <f t="shared" si="509"/>
        <v>23.563783884977699</v>
      </c>
      <c r="AK316">
        <f t="shared" si="510"/>
        <v>22.165739369520999</v>
      </c>
      <c r="AL316">
        <f t="shared" si="511"/>
        <v>13.490106220521</v>
      </c>
      <c r="AM316">
        <f t="shared" si="512"/>
        <v>33.411177454191701</v>
      </c>
      <c r="AN316">
        <f t="shared" si="513"/>
        <v>24.620957293229001</v>
      </c>
      <c r="AO316">
        <f t="shared" si="514"/>
        <v>15.3685768378245</v>
      </c>
      <c r="AP316">
        <f t="shared" si="515"/>
        <v>6.69294368882451</v>
      </c>
      <c r="AQ316">
        <f t="shared" si="516"/>
        <v>31.9767654721688</v>
      </c>
      <c r="AR316">
        <f t="shared" si="517"/>
        <v>25.276118308260799</v>
      </c>
      <c r="AS316">
        <f t="shared" si="518"/>
        <v>11.03348833712</v>
      </c>
      <c r="AT316">
        <f t="shared" si="519"/>
        <v>2.35785518812003</v>
      </c>
      <c r="AU316">
        <f t="shared" si="520"/>
        <v>30.5356170139287</v>
      </c>
      <c r="AV316">
        <f t="shared" si="521"/>
        <v>24.3948506273139</v>
      </c>
      <c r="AW316">
        <f t="shared" si="522"/>
        <v>8.8779051523502801</v>
      </c>
      <c r="AX316">
        <f t="shared" si="523"/>
        <v>0.202272003350281</v>
      </c>
      <c r="AY316">
        <f t="shared" si="524"/>
        <v>29.825170228795201</v>
      </c>
      <c r="AZ316">
        <f t="shared" si="525"/>
        <v>23.790680281691301</v>
      </c>
      <c r="BA316">
        <f t="shared" si="526"/>
        <v>6.6912523047617496</v>
      </c>
      <c r="BB316">
        <f t="shared" si="527"/>
        <v>1.98438084423825</v>
      </c>
      <c r="BC316">
        <f t="shared" si="528"/>
        <v>29.131449476591399</v>
      </c>
      <c r="BD316">
        <f t="shared" si="529"/>
        <v>25.107040255957799</v>
      </c>
      <c r="BE316">
        <f t="shared" si="530"/>
        <v>2.66065402489046</v>
      </c>
      <c r="BF316">
        <f t="shared" si="531"/>
        <v>6.0149791241095398</v>
      </c>
      <c r="BG316">
        <f t="shared" si="532"/>
        <v>27.433010214886799</v>
      </c>
      <c r="BH316">
        <f t="shared" si="533"/>
        <v>25.338087524452</v>
      </c>
      <c r="BI316">
        <f t="shared" si="534"/>
        <v>0.123685319545391</v>
      </c>
      <c r="BJ316">
        <f t="shared" si="535"/>
        <v>8.5519478294546101</v>
      </c>
      <c r="BK316">
        <f t="shared" si="536"/>
        <v>26.732300438616299</v>
      </c>
      <c r="BL316">
        <f t="shared" si="537"/>
        <v>23.6684994360776</v>
      </c>
      <c r="BM316">
        <f t="shared" si="538"/>
        <v>0.136350251101655</v>
      </c>
      <c r="BN316">
        <f t="shared" si="539"/>
        <v>8.5392828978983406</v>
      </c>
      <c r="BO316">
        <f t="shared" si="540"/>
        <v>26.644115584928599</v>
      </c>
      <c r="BP316">
        <f t="shared" si="541"/>
        <v>22.206421605666002</v>
      </c>
      <c r="BQ316">
        <f t="shared" si="542"/>
        <v>0.122801809757957</v>
      </c>
      <c r="BR316">
        <f t="shared" si="543"/>
        <v>8.5528313392420401</v>
      </c>
      <c r="BS316">
        <f t="shared" si="544"/>
        <v>26.6901445359684</v>
      </c>
      <c r="BT316">
        <f t="shared" si="545"/>
        <v>20.9001625697782</v>
      </c>
      <c r="BU316">
        <f t="shared" si="546"/>
        <v>1.7124634101368801</v>
      </c>
      <c r="BV316">
        <f t="shared" si="547"/>
        <v>6.9631697388631197</v>
      </c>
      <c r="BW316">
        <f t="shared" si="548"/>
        <v>26.742696120186402</v>
      </c>
      <c r="BX316">
        <f t="shared" si="549"/>
        <v>19.763781673445202</v>
      </c>
      <c r="BY316">
        <f t="shared" si="550"/>
        <v>4.1435326525015803</v>
      </c>
      <c r="BZ316">
        <f t="shared" si="551"/>
        <v>4.53210049649842</v>
      </c>
      <c r="CA316">
        <f t="shared" si="552"/>
        <v>25.788298686841902</v>
      </c>
      <c r="CB316">
        <f t="shared" si="553"/>
        <v>18.723599020578</v>
      </c>
      <c r="CC316">
        <f t="shared" si="554"/>
        <v>8.9099752014853006</v>
      </c>
      <c r="CD316">
        <f t="shared" si="555"/>
        <v>0.23434205248530099</v>
      </c>
      <c r="CE316">
        <f t="shared" si="556"/>
        <v>24.861514143620798</v>
      </c>
      <c r="CF316">
        <f t="shared" si="557"/>
        <v>17.788263771932201</v>
      </c>
      <c r="CG316">
        <f t="shared" si="558"/>
        <v>11.7441808989589</v>
      </c>
      <c r="CH316">
        <f t="shared" si="559"/>
        <v>3.0685477499588498</v>
      </c>
      <c r="CI316">
        <f t="shared" si="560"/>
        <v>25.002562507072501</v>
      </c>
      <c r="CJ316">
        <f t="shared" si="561"/>
        <v>16.950575991058301</v>
      </c>
      <c r="CK316">
        <f t="shared" si="562"/>
        <v>11.2633743499836</v>
      </c>
      <c r="CL316">
        <f t="shared" si="563"/>
        <v>2.5877412009835998</v>
      </c>
      <c r="CM316">
        <f t="shared" si="564"/>
        <v>25.222184207839899</v>
      </c>
      <c r="CN316">
        <f t="shared" si="565"/>
        <v>16.164666465465</v>
      </c>
      <c r="CO316">
        <f t="shared" si="566"/>
        <v>10.6661786871366</v>
      </c>
      <c r="CP316">
        <f t="shared" si="567"/>
        <v>1.99054553813658</v>
      </c>
      <c r="CQ316">
        <f t="shared" si="568"/>
        <v>25.3814464881095</v>
      </c>
      <c r="CR316">
        <f t="shared" si="569"/>
        <v>15.465386260112901</v>
      </c>
      <c r="CS316">
        <f t="shared" si="570"/>
        <v>10.1026461336956</v>
      </c>
      <c r="CT316">
        <f t="shared" si="571"/>
        <v>1.4270129846956401</v>
      </c>
      <c r="CU316">
        <f t="shared" si="572"/>
        <v>24.673702796273599</v>
      </c>
      <c r="CV316">
        <f t="shared" si="573"/>
        <v>14.8198603648964</v>
      </c>
      <c r="CW316">
        <f t="shared" si="574"/>
        <v>9.9292275170327908</v>
      </c>
      <c r="CX316">
        <f t="shared" si="575"/>
        <v>1.2535943680327899</v>
      </c>
      <c r="CY316">
        <f t="shared" si="576"/>
        <v>23.859927796657299</v>
      </c>
      <c r="CZ316">
        <f t="shared" si="577"/>
        <v>14.221032715875699</v>
      </c>
      <c r="DA316">
        <f t="shared" si="578"/>
        <v>9.8902744549321007</v>
      </c>
      <c r="DB316">
        <f t="shared" si="579"/>
        <v>1.2146413059321</v>
      </c>
      <c r="DC316">
        <f t="shared" si="580"/>
        <v>23.981763282012899</v>
      </c>
      <c r="DD316">
        <f t="shared" si="581"/>
        <v>13.6737495600849</v>
      </c>
      <c r="DE316">
        <f t="shared" si="582"/>
        <v>9.4487873525640307</v>
      </c>
      <c r="DF316">
        <f t="shared" si="583"/>
        <v>0.77315420356402798</v>
      </c>
      <c r="DG316">
        <f t="shared" si="584"/>
        <v>23.703493691388601</v>
      </c>
      <c r="DH316">
        <f t="shared" si="585"/>
        <v>13.16983953858</v>
      </c>
      <c r="DI316">
        <f t="shared" si="586"/>
        <v>9.2132751502136792</v>
      </c>
      <c r="DJ316">
        <f t="shared" si="587"/>
        <v>0.537642001213678</v>
      </c>
      <c r="DK316">
        <f t="shared" si="588"/>
        <v>23.801938553047499</v>
      </c>
      <c r="DL316">
        <f t="shared" si="589"/>
        <v>12.7049155920514</v>
      </c>
      <c r="DM316">
        <f t="shared" si="590"/>
        <v>8.79396533893844</v>
      </c>
      <c r="DN316">
        <f t="shared" si="591"/>
        <v>0.118332189938439</v>
      </c>
      <c r="DO316">
        <f t="shared" si="592"/>
        <v>23.8077965725025</v>
      </c>
      <c r="DP316">
        <f t="shared" si="593"/>
        <v>12.266815054394501</v>
      </c>
      <c r="DQ316">
        <f t="shared" si="594"/>
        <v>8.4207802993489693</v>
      </c>
      <c r="DR316">
        <f t="shared" si="595"/>
        <v>0.254852849651027</v>
      </c>
      <c r="DS316">
        <f t="shared" si="596"/>
        <v>23.478076248185701</v>
      </c>
      <c r="DT316">
        <f t="shared" si="597"/>
        <v>11.860287239319099</v>
      </c>
      <c r="DU316">
        <f t="shared" si="598"/>
        <v>8.8661829768625093</v>
      </c>
      <c r="DV316">
        <f t="shared" si="599"/>
        <v>0.19054982786251401</v>
      </c>
    </row>
    <row r="317" spans="1:126" x14ac:dyDescent="0.15">
      <c r="A317">
        <v>164.80557780000001</v>
      </c>
      <c r="B317">
        <v>-13.84643958</v>
      </c>
      <c r="C317">
        <v>437</v>
      </c>
      <c r="D317">
        <v>209</v>
      </c>
      <c r="E317">
        <v>321.91760249999999</v>
      </c>
      <c r="F317">
        <v>259.36291499999999</v>
      </c>
      <c r="G317">
        <f t="shared" si="480"/>
        <v>45.083435619088299</v>
      </c>
      <c r="H317">
        <f t="shared" si="481"/>
        <v>16.889079324695398</v>
      </c>
      <c r="I317">
        <f t="shared" si="482"/>
        <v>9.7624334378286299</v>
      </c>
      <c r="J317">
        <f t="shared" si="483"/>
        <v>4.0840061421713703</v>
      </c>
      <c r="K317">
        <f t="shared" si="484"/>
        <v>43.368817671100302</v>
      </c>
      <c r="L317">
        <f t="shared" si="485"/>
        <v>22.870141481285099</v>
      </c>
      <c r="M317">
        <f t="shared" si="486"/>
        <v>8.1949505455472096</v>
      </c>
      <c r="N317">
        <f t="shared" si="487"/>
        <v>5.6514890344527897</v>
      </c>
      <c r="O317">
        <f t="shared" si="488"/>
        <v>38.822281357281803</v>
      </c>
      <c r="P317">
        <f t="shared" si="489"/>
        <v>24.978838509808501</v>
      </c>
      <c r="Q317">
        <f t="shared" si="490"/>
        <v>4.7734510040671303</v>
      </c>
      <c r="R317">
        <f t="shared" si="491"/>
        <v>9.0729885759328699</v>
      </c>
      <c r="S317">
        <f t="shared" si="492"/>
        <v>37.581761075551</v>
      </c>
      <c r="T317">
        <f t="shared" si="493"/>
        <v>23.2209384630324</v>
      </c>
      <c r="U317">
        <f t="shared" si="494"/>
        <v>9.3634395641892407</v>
      </c>
      <c r="V317">
        <f t="shared" si="495"/>
        <v>4.4830000158107604</v>
      </c>
      <c r="W317">
        <f t="shared" si="496"/>
        <v>39.348617563569199</v>
      </c>
      <c r="X317">
        <f t="shared" si="497"/>
        <v>22.309230516611301</v>
      </c>
      <c r="Y317">
        <f t="shared" si="498"/>
        <v>9.7085309062490204</v>
      </c>
      <c r="Z317">
        <f t="shared" si="499"/>
        <v>4.1379086737509798</v>
      </c>
      <c r="AA317">
        <f t="shared" si="500"/>
        <v>39.358883004153398</v>
      </c>
      <c r="AB317">
        <f t="shared" si="501"/>
        <v>18.593549711985201</v>
      </c>
      <c r="AC317">
        <f t="shared" si="502"/>
        <v>11.0927735575701</v>
      </c>
      <c r="AD317">
        <f t="shared" si="503"/>
        <v>2.7536660224299001</v>
      </c>
      <c r="AE317">
        <f t="shared" si="504"/>
        <v>35.836423247074798</v>
      </c>
      <c r="AF317">
        <f t="shared" si="505"/>
        <v>20.0685560156757</v>
      </c>
      <c r="AG317">
        <f t="shared" si="506"/>
        <v>12.2096083402201</v>
      </c>
      <c r="AH317">
        <f t="shared" si="507"/>
        <v>1.6368312397799401</v>
      </c>
      <c r="AI317">
        <f t="shared" si="508"/>
        <v>35.752332971045398</v>
      </c>
      <c r="AJ317">
        <f t="shared" si="509"/>
        <v>23.264970965988802</v>
      </c>
      <c r="AK317">
        <f t="shared" si="510"/>
        <v>9.7845234062606607</v>
      </c>
      <c r="AL317">
        <f t="shared" si="511"/>
        <v>4.0619161737393403</v>
      </c>
      <c r="AM317">
        <f t="shared" si="512"/>
        <v>34.227947606867303</v>
      </c>
      <c r="AN317">
        <f t="shared" si="513"/>
        <v>22.783043287804499</v>
      </c>
      <c r="AO317">
        <f t="shared" si="514"/>
        <v>8.1583938452790701</v>
      </c>
      <c r="AP317">
        <f t="shared" si="515"/>
        <v>5.6880457347209301</v>
      </c>
      <c r="AQ317">
        <f t="shared" si="516"/>
        <v>34.618388807558603</v>
      </c>
      <c r="AR317">
        <f t="shared" si="517"/>
        <v>23.807742106334</v>
      </c>
      <c r="AS317">
        <f t="shared" si="518"/>
        <v>5.8306447424774204</v>
      </c>
      <c r="AT317">
        <f t="shared" si="519"/>
        <v>8.0157948375225807</v>
      </c>
      <c r="AU317">
        <f t="shared" si="520"/>
        <v>33.204576271678199</v>
      </c>
      <c r="AV317">
        <f t="shared" si="521"/>
        <v>24.4766193885952</v>
      </c>
      <c r="AW317">
        <f t="shared" si="522"/>
        <v>4.2482563460846601</v>
      </c>
      <c r="AX317">
        <f t="shared" si="523"/>
        <v>9.5981832339153392</v>
      </c>
      <c r="AY317">
        <f t="shared" si="524"/>
        <v>31.779851529818199</v>
      </c>
      <c r="AZ317">
        <f t="shared" si="525"/>
        <v>23.737699292499201</v>
      </c>
      <c r="BA317">
        <f t="shared" si="526"/>
        <v>3.44212384756755</v>
      </c>
      <c r="BB317">
        <f t="shared" si="527"/>
        <v>10.4043157324324</v>
      </c>
      <c r="BC317">
        <f t="shared" si="528"/>
        <v>31.029511914187999</v>
      </c>
      <c r="BD317">
        <f t="shared" si="529"/>
        <v>23.232590202839901</v>
      </c>
      <c r="BE317">
        <f t="shared" si="530"/>
        <v>2.6092083317690999</v>
      </c>
      <c r="BF317">
        <f t="shared" si="531"/>
        <v>11.2372312482309</v>
      </c>
      <c r="BG317">
        <f t="shared" si="532"/>
        <v>30.300090856440999</v>
      </c>
      <c r="BH317">
        <f t="shared" si="533"/>
        <v>24.4880540963585</v>
      </c>
      <c r="BI317">
        <f t="shared" si="534"/>
        <v>1.04795709774767</v>
      </c>
      <c r="BJ317">
        <f t="shared" si="535"/>
        <v>12.7984824822523</v>
      </c>
      <c r="BK317">
        <f t="shared" si="536"/>
        <v>28.6338999125594</v>
      </c>
      <c r="BL317">
        <f t="shared" si="537"/>
        <v>24.749364497135701</v>
      </c>
      <c r="BM317">
        <f t="shared" si="538"/>
        <v>4.88059271320423E-2</v>
      </c>
      <c r="BN317">
        <f t="shared" si="539"/>
        <v>13.797633652868001</v>
      </c>
      <c r="BO317">
        <f t="shared" si="540"/>
        <v>27.8921471915355</v>
      </c>
      <c r="BP317">
        <f t="shared" si="541"/>
        <v>23.221205874211201</v>
      </c>
      <c r="BQ317">
        <f t="shared" si="542"/>
        <v>5.6223051935690299E-2</v>
      </c>
      <c r="BR317">
        <f t="shared" si="543"/>
        <v>13.790216528064301</v>
      </c>
      <c r="BS317">
        <f t="shared" si="544"/>
        <v>27.719970770153601</v>
      </c>
      <c r="BT317">
        <f t="shared" si="545"/>
        <v>21.8713746171948</v>
      </c>
      <c r="BU317">
        <f t="shared" si="546"/>
        <v>0.15714800143249599</v>
      </c>
      <c r="BV317">
        <f t="shared" si="547"/>
        <v>13.6892915785675</v>
      </c>
      <c r="BW317">
        <f t="shared" si="548"/>
        <v>27.669178207178199</v>
      </c>
      <c r="BX317">
        <f t="shared" si="549"/>
        <v>20.656298954631101</v>
      </c>
      <c r="BY317">
        <f t="shared" si="550"/>
        <v>1.2779771190120699</v>
      </c>
      <c r="BZ317">
        <f t="shared" si="551"/>
        <v>12.568462460987901</v>
      </c>
      <c r="CA317">
        <f t="shared" si="552"/>
        <v>27.611973830210101</v>
      </c>
      <c r="CB317">
        <f t="shared" si="553"/>
        <v>19.5925102090503</v>
      </c>
      <c r="CC317">
        <f t="shared" si="554"/>
        <v>2.4745705682880899</v>
      </c>
      <c r="CD317">
        <f t="shared" si="555"/>
        <v>11.371869011711899</v>
      </c>
      <c r="CE317">
        <f t="shared" si="556"/>
        <v>26.6242624636774</v>
      </c>
      <c r="CF317">
        <f t="shared" si="557"/>
        <v>18.612900732467399</v>
      </c>
      <c r="CG317">
        <f t="shared" si="558"/>
        <v>4.2104658282276599</v>
      </c>
      <c r="CH317">
        <f t="shared" si="559"/>
        <v>9.6359737517723403</v>
      </c>
      <c r="CI317">
        <f t="shared" si="560"/>
        <v>25.654820278003299</v>
      </c>
      <c r="CJ317">
        <f t="shared" si="561"/>
        <v>17.727353115951502</v>
      </c>
      <c r="CK317">
        <f t="shared" si="562"/>
        <v>4.7552164215518404</v>
      </c>
      <c r="CL317">
        <f t="shared" si="563"/>
        <v>9.0912231584481606</v>
      </c>
      <c r="CM317">
        <f t="shared" si="564"/>
        <v>25.7077943962658</v>
      </c>
      <c r="CN317">
        <f t="shared" si="565"/>
        <v>16.930451732965899</v>
      </c>
      <c r="CO317">
        <f t="shared" si="566"/>
        <v>4.58213715874572</v>
      </c>
      <c r="CP317">
        <f t="shared" si="567"/>
        <v>9.2643024212542802</v>
      </c>
      <c r="CQ317">
        <f t="shared" si="568"/>
        <v>25.823362989583099</v>
      </c>
      <c r="CR317">
        <f t="shared" si="569"/>
        <v>16.179474913836</v>
      </c>
      <c r="CS317">
        <f t="shared" si="570"/>
        <v>4.3621789506454398</v>
      </c>
      <c r="CT317">
        <f t="shared" si="571"/>
        <v>9.4842606293545604</v>
      </c>
      <c r="CU317">
        <f t="shared" si="572"/>
        <v>25.901628805449398</v>
      </c>
      <c r="CV317">
        <f t="shared" si="573"/>
        <v>15.508666764593601</v>
      </c>
      <c r="CW317">
        <f t="shared" si="574"/>
        <v>4.1563142791696404</v>
      </c>
      <c r="CX317">
        <f t="shared" si="575"/>
        <v>9.6901253008303598</v>
      </c>
      <c r="CY317">
        <f t="shared" si="576"/>
        <v>25.158083447786399</v>
      </c>
      <c r="CZ317">
        <f t="shared" si="577"/>
        <v>14.8872759872909</v>
      </c>
      <c r="DA317">
        <f t="shared" si="578"/>
        <v>4.1083238001480096</v>
      </c>
      <c r="DB317">
        <f t="shared" si="579"/>
        <v>9.7381157798519897</v>
      </c>
      <c r="DC317">
        <f t="shared" si="580"/>
        <v>24.316697598422301</v>
      </c>
      <c r="DD317">
        <f t="shared" si="581"/>
        <v>14.308882671955301</v>
      </c>
      <c r="DE317">
        <f t="shared" si="582"/>
        <v>4.1008724210123404</v>
      </c>
      <c r="DF317">
        <f t="shared" si="583"/>
        <v>9.7455671589876491</v>
      </c>
      <c r="DG317">
        <f t="shared" si="584"/>
        <v>24.3769498506784</v>
      </c>
      <c r="DH317">
        <f t="shared" si="585"/>
        <v>13.7786093128282</v>
      </c>
      <c r="DI317">
        <f t="shared" si="586"/>
        <v>3.9419712828252398</v>
      </c>
      <c r="DJ317">
        <f t="shared" si="587"/>
        <v>9.9044682971747608</v>
      </c>
      <c r="DK317">
        <f t="shared" si="588"/>
        <v>24.052413705081399</v>
      </c>
      <c r="DL317">
        <f t="shared" si="589"/>
        <v>13.2887850145932</v>
      </c>
      <c r="DM317">
        <f t="shared" si="590"/>
        <v>3.8521380584066001</v>
      </c>
      <c r="DN317">
        <f t="shared" si="591"/>
        <v>9.9943015215933997</v>
      </c>
      <c r="DO317">
        <f t="shared" si="592"/>
        <v>24.075187337432801</v>
      </c>
      <c r="DP317">
        <f t="shared" si="593"/>
        <v>12.8356360268891</v>
      </c>
      <c r="DQ317">
        <f t="shared" si="594"/>
        <v>3.69452197176243</v>
      </c>
      <c r="DR317">
        <f t="shared" si="595"/>
        <v>10.1519176082376</v>
      </c>
      <c r="DS317">
        <f t="shared" si="596"/>
        <v>24.032732352804501</v>
      </c>
      <c r="DT317">
        <f t="shared" si="597"/>
        <v>12.407781492659501</v>
      </c>
      <c r="DU317">
        <f t="shared" si="598"/>
        <v>3.8107883888618099</v>
      </c>
      <c r="DV317">
        <f t="shared" si="599"/>
        <v>10.0356511911382</v>
      </c>
    </row>
    <row r="318" spans="1:126" x14ac:dyDescent="0.15">
      <c r="A318">
        <v>156.02637340000001</v>
      </c>
      <c r="B318">
        <v>-16.61429081</v>
      </c>
      <c r="C318">
        <v>431</v>
      </c>
      <c r="D318">
        <v>212</v>
      </c>
      <c r="E318">
        <v>318.2265625</v>
      </c>
      <c r="F318">
        <v>262.18191530000001</v>
      </c>
      <c r="G318">
        <f t="shared" si="480"/>
        <v>35.156643200789098</v>
      </c>
      <c r="H318">
        <f t="shared" si="481"/>
        <v>24.3406203695959</v>
      </c>
      <c r="I318">
        <f t="shared" si="482"/>
        <v>11.255955232398399</v>
      </c>
      <c r="J318">
        <f t="shared" si="483"/>
        <v>5.3583355776015997</v>
      </c>
      <c r="K318">
        <f t="shared" si="484"/>
        <v>40.362624999930603</v>
      </c>
      <c r="L318">
        <f t="shared" si="485"/>
        <v>20.4933221521161</v>
      </c>
      <c r="M318">
        <f t="shared" si="486"/>
        <v>17.0926689156294</v>
      </c>
      <c r="N318">
        <f t="shared" si="487"/>
        <v>0.47837810562942501</v>
      </c>
      <c r="O318">
        <f t="shared" si="488"/>
        <v>40.583370998717797</v>
      </c>
      <c r="P318">
        <f t="shared" si="489"/>
        <v>23.397984845862901</v>
      </c>
      <c r="Q318">
        <f t="shared" si="490"/>
        <v>12.6956606082053</v>
      </c>
      <c r="R318">
        <f t="shared" si="491"/>
        <v>3.9186302017946599</v>
      </c>
      <c r="S318">
        <f t="shared" si="492"/>
        <v>37.813606341094399</v>
      </c>
      <c r="T318">
        <f t="shared" si="493"/>
        <v>24.8311995572966</v>
      </c>
      <c r="U318">
        <f t="shared" si="494"/>
        <v>10.147208708065801</v>
      </c>
      <c r="V318">
        <f t="shared" si="495"/>
        <v>6.46708210193417</v>
      </c>
      <c r="W318">
        <f t="shared" si="496"/>
        <v>37.019408747157399</v>
      </c>
      <c r="X318">
        <f t="shared" si="497"/>
        <v>23.473069532860698</v>
      </c>
      <c r="Y318">
        <f t="shared" si="498"/>
        <v>14.2612205261723</v>
      </c>
      <c r="Z318">
        <f t="shared" si="499"/>
        <v>2.3530702838277202</v>
      </c>
      <c r="AA318">
        <f t="shared" si="500"/>
        <v>38.631704480778303</v>
      </c>
      <c r="AB318">
        <f t="shared" si="501"/>
        <v>22.673571465893101</v>
      </c>
      <c r="AC318">
        <f t="shared" si="502"/>
        <v>16.0516571130184</v>
      </c>
      <c r="AD318">
        <f t="shared" si="503"/>
        <v>0.56263369698158205</v>
      </c>
      <c r="AE318">
        <f t="shared" si="504"/>
        <v>38.766699487522899</v>
      </c>
      <c r="AF318">
        <f t="shared" si="505"/>
        <v>19.436685726450101</v>
      </c>
      <c r="AG318">
        <f t="shared" si="506"/>
        <v>16.577651827843201</v>
      </c>
      <c r="AH318">
        <f t="shared" si="507"/>
        <v>3.66389821567559E-2</v>
      </c>
      <c r="AI318">
        <f t="shared" si="508"/>
        <v>35.752332971045398</v>
      </c>
      <c r="AJ318">
        <f t="shared" si="509"/>
        <v>20.613055508804401</v>
      </c>
      <c r="AK318">
        <f t="shared" si="510"/>
        <v>19.137154135671</v>
      </c>
      <c r="AL318">
        <f t="shared" si="511"/>
        <v>2.5228633256709698</v>
      </c>
      <c r="AM318">
        <f t="shared" si="512"/>
        <v>35.694566487416203</v>
      </c>
      <c r="AN318">
        <f t="shared" si="513"/>
        <v>23.3916376736078</v>
      </c>
      <c r="AO318">
        <f t="shared" si="514"/>
        <v>13.5863784880866</v>
      </c>
      <c r="AP318">
        <f t="shared" si="515"/>
        <v>3.0279123219134401</v>
      </c>
      <c r="AQ318">
        <f t="shared" si="516"/>
        <v>34.322239652203599</v>
      </c>
      <c r="AR318">
        <f t="shared" si="517"/>
        <v>22.945916907964399</v>
      </c>
      <c r="AS318">
        <f t="shared" si="518"/>
        <v>11.418943616123901</v>
      </c>
      <c r="AT318">
        <f t="shared" si="519"/>
        <v>5.19534719387614</v>
      </c>
      <c r="AU318">
        <f t="shared" si="520"/>
        <v>34.668928941619797</v>
      </c>
      <c r="AV318">
        <f t="shared" si="521"/>
        <v>23.865250123742399</v>
      </c>
      <c r="AW318">
        <f t="shared" si="522"/>
        <v>8.2203268185470897</v>
      </c>
      <c r="AX318">
        <f t="shared" si="523"/>
        <v>8.3939639914529103</v>
      </c>
      <c r="AY318">
        <f t="shared" si="524"/>
        <v>33.368844106309098</v>
      </c>
      <c r="AZ318">
        <f t="shared" si="525"/>
        <v>24.474004954900199</v>
      </c>
      <c r="BA318">
        <f t="shared" si="526"/>
        <v>5.9927837792094696</v>
      </c>
      <c r="BB318">
        <f t="shared" si="527"/>
        <v>10.6215070307905</v>
      </c>
      <c r="BC318">
        <f t="shared" si="528"/>
        <v>32.0449042878369</v>
      </c>
      <c r="BD318">
        <f t="shared" si="529"/>
        <v>23.791038136304302</v>
      </c>
      <c r="BE318">
        <f t="shared" si="530"/>
        <v>4.88644847158562</v>
      </c>
      <c r="BF318">
        <f t="shared" si="531"/>
        <v>11.727842338414399</v>
      </c>
      <c r="BG318">
        <f t="shared" si="532"/>
        <v>31.3258536508208</v>
      </c>
      <c r="BH318">
        <f t="shared" si="533"/>
        <v>23.317131679989799</v>
      </c>
      <c r="BI318">
        <f t="shared" si="534"/>
        <v>3.72140453608601</v>
      </c>
      <c r="BJ318">
        <f t="shared" si="535"/>
        <v>12.892886273914</v>
      </c>
      <c r="BK318">
        <f t="shared" si="536"/>
        <v>30.6164370974872</v>
      </c>
      <c r="BL318">
        <f t="shared" si="537"/>
        <v>24.486635652380901</v>
      </c>
      <c r="BM318">
        <f t="shared" si="538"/>
        <v>1.5053849510466899</v>
      </c>
      <c r="BN318">
        <f t="shared" si="539"/>
        <v>15.1089058589533</v>
      </c>
      <c r="BO318">
        <f t="shared" si="540"/>
        <v>29.0208733794104</v>
      </c>
      <c r="BP318">
        <f t="shared" si="541"/>
        <v>24.7296547675044</v>
      </c>
      <c r="BQ318">
        <f t="shared" si="542"/>
        <v>7.3961088714903603E-2</v>
      </c>
      <c r="BR318">
        <f t="shared" si="543"/>
        <v>16.540329721285101</v>
      </c>
      <c r="BS318">
        <f t="shared" si="544"/>
        <v>28.279887081131001</v>
      </c>
      <c r="BT318">
        <f t="shared" si="545"/>
        <v>23.2923964279349</v>
      </c>
      <c r="BU318">
        <f t="shared" si="546"/>
        <v>8.7202839678072505E-2</v>
      </c>
      <c r="BV318">
        <f t="shared" si="547"/>
        <v>16.527087970321901</v>
      </c>
      <c r="BW318">
        <f t="shared" si="548"/>
        <v>28.065667105233299</v>
      </c>
      <c r="BX318">
        <f t="shared" si="549"/>
        <v>22.013638124264901</v>
      </c>
      <c r="BY318">
        <f t="shared" si="550"/>
        <v>1.0521168893405799</v>
      </c>
      <c r="BZ318">
        <f t="shared" si="551"/>
        <v>15.562173920659401</v>
      </c>
      <c r="CA318">
        <f t="shared" si="552"/>
        <v>27.959114994191399</v>
      </c>
      <c r="CB318">
        <f t="shared" si="553"/>
        <v>20.855026417155699</v>
      </c>
      <c r="CC318">
        <f t="shared" si="554"/>
        <v>2.5860795726630501</v>
      </c>
      <c r="CD318">
        <f t="shared" si="555"/>
        <v>14.028211237337</v>
      </c>
      <c r="CE318">
        <f t="shared" si="556"/>
        <v>27.8337243998958</v>
      </c>
      <c r="CF318">
        <f t="shared" si="557"/>
        <v>19.834519140496301</v>
      </c>
      <c r="CG318">
        <f t="shared" si="558"/>
        <v>5.3513402993488004</v>
      </c>
      <c r="CH318">
        <f t="shared" si="559"/>
        <v>11.2629505106512</v>
      </c>
      <c r="CI318">
        <f t="shared" si="560"/>
        <v>26.847068039514301</v>
      </c>
      <c r="CJ318">
        <f t="shared" si="561"/>
        <v>18.890033247211498</v>
      </c>
      <c r="CK318">
        <f t="shared" si="562"/>
        <v>7.0542726588352904</v>
      </c>
      <c r="CL318">
        <f t="shared" si="563"/>
        <v>9.5600181511647104</v>
      </c>
      <c r="CM318">
        <f t="shared" si="564"/>
        <v>25.869127906601001</v>
      </c>
      <c r="CN318">
        <f t="shared" si="565"/>
        <v>18.032153498702101</v>
      </c>
      <c r="CO318">
        <f t="shared" si="566"/>
        <v>7.0873173577681996</v>
      </c>
      <c r="CP318">
        <f t="shared" si="567"/>
        <v>9.5269734522318004</v>
      </c>
      <c r="CQ318">
        <f t="shared" si="568"/>
        <v>25.869387595264001</v>
      </c>
      <c r="CR318">
        <f t="shared" si="569"/>
        <v>17.256679631982301</v>
      </c>
      <c r="CS318">
        <f t="shared" si="570"/>
        <v>6.7660784062844499</v>
      </c>
      <c r="CT318">
        <f t="shared" si="571"/>
        <v>9.8482124037155501</v>
      </c>
      <c r="CU318">
        <f t="shared" si="572"/>
        <v>25.9175581798299</v>
      </c>
      <c r="CV318">
        <f t="shared" si="573"/>
        <v>16.523460478351002</v>
      </c>
      <c r="CW318">
        <f t="shared" si="574"/>
        <v>6.4682489889697203</v>
      </c>
      <c r="CX318">
        <f t="shared" si="575"/>
        <v>10.1460418210303</v>
      </c>
      <c r="CY318">
        <f t="shared" si="576"/>
        <v>25.946159998243299</v>
      </c>
      <c r="CZ318">
        <f t="shared" si="577"/>
        <v>15.8657506428556</v>
      </c>
      <c r="DA318">
        <f t="shared" si="578"/>
        <v>6.1824521392968803</v>
      </c>
      <c r="DB318">
        <f t="shared" si="579"/>
        <v>10.431838670703099</v>
      </c>
      <c r="DC318">
        <f t="shared" si="580"/>
        <v>25.1932922792349</v>
      </c>
      <c r="DD318">
        <f t="shared" si="581"/>
        <v>15.2545013280403</v>
      </c>
      <c r="DE318">
        <f t="shared" si="582"/>
        <v>6.1375210474941699</v>
      </c>
      <c r="DF318">
        <f t="shared" si="583"/>
        <v>10.4767697625058</v>
      </c>
      <c r="DG318">
        <f t="shared" si="584"/>
        <v>24.348604550567501</v>
      </c>
      <c r="DH318">
        <f t="shared" si="585"/>
        <v>14.6839314113983</v>
      </c>
      <c r="DI318">
        <f t="shared" si="586"/>
        <v>6.1142744616704103</v>
      </c>
      <c r="DJ318">
        <f t="shared" si="587"/>
        <v>10.5000163483296</v>
      </c>
      <c r="DK318">
        <f t="shared" si="588"/>
        <v>24.371402696682502</v>
      </c>
      <c r="DL318">
        <f t="shared" si="589"/>
        <v>14.159205130254</v>
      </c>
      <c r="DM318">
        <f t="shared" si="590"/>
        <v>5.8938720148687</v>
      </c>
      <c r="DN318">
        <f t="shared" si="591"/>
        <v>10.7204187951313</v>
      </c>
      <c r="DO318">
        <f t="shared" si="592"/>
        <v>24.023331644757601</v>
      </c>
      <c r="DP318">
        <f t="shared" si="593"/>
        <v>13.6732357774688</v>
      </c>
      <c r="DQ318">
        <f t="shared" si="594"/>
        <v>5.7426296955331102</v>
      </c>
      <c r="DR318">
        <f t="shared" si="595"/>
        <v>10.8716611144669</v>
      </c>
      <c r="DS318">
        <f t="shared" si="596"/>
        <v>23.9964994813554</v>
      </c>
      <c r="DT318">
        <f t="shared" si="597"/>
        <v>13.222458436798901</v>
      </c>
      <c r="DU318">
        <f t="shared" si="598"/>
        <v>5.5136111620063497</v>
      </c>
      <c r="DV318">
        <f t="shared" si="599"/>
        <v>11.100679647993701</v>
      </c>
    </row>
    <row r="319" spans="1:126" x14ac:dyDescent="0.15">
      <c r="A319">
        <v>165.22176579999999</v>
      </c>
      <c r="B319">
        <v>-16.518914840000001</v>
      </c>
      <c r="C319">
        <v>422</v>
      </c>
      <c r="D319">
        <v>217</v>
      </c>
      <c r="E319">
        <v>313.80990600000001</v>
      </c>
      <c r="F319">
        <v>266.62640379999999</v>
      </c>
      <c r="G319">
        <f t="shared" si="480"/>
        <v>53.957780508188797</v>
      </c>
      <c r="H319">
        <f t="shared" si="481"/>
        <v>32.838108397914503</v>
      </c>
      <c r="I319">
        <f t="shared" si="482"/>
        <v>6.6074980493207596</v>
      </c>
      <c r="J319">
        <f t="shared" si="483"/>
        <v>9.9114167906792403</v>
      </c>
      <c r="K319">
        <f t="shared" si="484"/>
        <v>44.952139192976901</v>
      </c>
      <c r="L319">
        <f t="shared" si="485"/>
        <v>28.783779042221099</v>
      </c>
      <c r="M319">
        <f t="shared" si="486"/>
        <v>7.4566119099301504</v>
      </c>
      <c r="N319">
        <f t="shared" si="487"/>
        <v>9.0623029300698494</v>
      </c>
      <c r="O319">
        <f t="shared" si="488"/>
        <v>45.047093409419297</v>
      </c>
      <c r="P319">
        <f t="shared" si="489"/>
        <v>24.7076045544121</v>
      </c>
      <c r="Q319">
        <f t="shared" si="490"/>
        <v>8.3064656591106996</v>
      </c>
      <c r="R319">
        <f t="shared" si="491"/>
        <v>8.2124491808892994</v>
      </c>
      <c r="S319">
        <f t="shared" si="492"/>
        <v>44.008982434537103</v>
      </c>
      <c r="T319">
        <f t="shared" si="493"/>
        <v>25.8223332584069</v>
      </c>
      <c r="U319">
        <f t="shared" si="494"/>
        <v>5.4769322825108002</v>
      </c>
      <c r="V319">
        <f t="shared" si="495"/>
        <v>11.041982557489201</v>
      </c>
      <c r="W319">
        <f t="shared" si="496"/>
        <v>41.073537128240702</v>
      </c>
      <c r="X319">
        <f t="shared" si="497"/>
        <v>26.489574693807299</v>
      </c>
      <c r="Y319">
        <f t="shared" si="498"/>
        <v>7.9389460506873997</v>
      </c>
      <c r="Z319">
        <f t="shared" si="499"/>
        <v>8.5799687893126109</v>
      </c>
      <c r="AA319">
        <f t="shared" si="500"/>
        <v>39.859040860948099</v>
      </c>
      <c r="AB319">
        <f t="shared" si="501"/>
        <v>25.074744643509501</v>
      </c>
      <c r="AC319">
        <f t="shared" si="502"/>
        <v>8.9096317067171693</v>
      </c>
      <c r="AD319">
        <f t="shared" si="503"/>
        <v>7.6092831332828297</v>
      </c>
      <c r="AE319">
        <f t="shared" si="504"/>
        <v>40.859809109766204</v>
      </c>
      <c r="AF319">
        <f t="shared" si="505"/>
        <v>24.1590758261151</v>
      </c>
      <c r="AG319">
        <f t="shared" si="506"/>
        <v>8.8944663775978299</v>
      </c>
      <c r="AH319">
        <f t="shared" si="507"/>
        <v>7.62444846240217</v>
      </c>
      <c r="AI319">
        <f t="shared" si="508"/>
        <v>40.712978185421797</v>
      </c>
      <c r="AJ319">
        <f t="shared" si="509"/>
        <v>21.141086541924</v>
      </c>
      <c r="AK319">
        <f t="shared" si="510"/>
        <v>10.4355323328152</v>
      </c>
      <c r="AL319">
        <f t="shared" si="511"/>
        <v>6.0833825071847603</v>
      </c>
      <c r="AM319">
        <f t="shared" si="512"/>
        <v>37.813035634286202</v>
      </c>
      <c r="AN319">
        <f t="shared" si="513"/>
        <v>22.002271420532701</v>
      </c>
      <c r="AO319">
        <f t="shared" si="514"/>
        <v>9.97345714865539</v>
      </c>
      <c r="AP319">
        <f t="shared" si="515"/>
        <v>6.5454576913446099</v>
      </c>
      <c r="AQ319">
        <f t="shared" si="516"/>
        <v>37.559428641524597</v>
      </c>
      <c r="AR319">
        <f t="shared" si="517"/>
        <v>24.364850381161901</v>
      </c>
      <c r="AS319">
        <f t="shared" si="518"/>
        <v>7.2463598330653296</v>
      </c>
      <c r="AT319">
        <f t="shared" si="519"/>
        <v>9.2725550069346703</v>
      </c>
      <c r="AU319">
        <f t="shared" si="520"/>
        <v>36.137905418710901</v>
      </c>
      <c r="AV319">
        <f t="shared" si="521"/>
        <v>23.871018604125801</v>
      </c>
      <c r="AW319">
        <f t="shared" si="522"/>
        <v>6.1604826045486698</v>
      </c>
      <c r="AX319">
        <f t="shared" si="523"/>
        <v>10.3584322354513</v>
      </c>
      <c r="AY319">
        <f t="shared" si="524"/>
        <v>36.3042207883706</v>
      </c>
      <c r="AZ319">
        <f t="shared" si="525"/>
        <v>24.635751544644801</v>
      </c>
      <c r="BA319">
        <f t="shared" si="526"/>
        <v>4.5131876856875097</v>
      </c>
      <c r="BB319">
        <f t="shared" si="527"/>
        <v>12.005727154312501</v>
      </c>
      <c r="BC319">
        <f t="shared" si="528"/>
        <v>34.978279114326497</v>
      </c>
      <c r="BD319">
        <f t="shared" si="529"/>
        <v>25.138247753493498</v>
      </c>
      <c r="BE319">
        <f t="shared" si="530"/>
        <v>3.31133631450431</v>
      </c>
      <c r="BF319">
        <f t="shared" si="531"/>
        <v>13.2075785254957</v>
      </c>
      <c r="BG319">
        <f t="shared" si="532"/>
        <v>33.6366403292215</v>
      </c>
      <c r="BH319">
        <f t="shared" si="533"/>
        <v>24.457099228974801</v>
      </c>
      <c r="BI319">
        <f t="shared" si="534"/>
        <v>2.7067544593421</v>
      </c>
      <c r="BJ319">
        <f t="shared" si="535"/>
        <v>13.8121603806579</v>
      </c>
      <c r="BK319">
        <f t="shared" si="536"/>
        <v>32.856786857071398</v>
      </c>
      <c r="BL319">
        <f t="shared" si="537"/>
        <v>23.9707712386043</v>
      </c>
      <c r="BM319">
        <f t="shared" si="538"/>
        <v>2.0802234500830199</v>
      </c>
      <c r="BN319">
        <f t="shared" si="539"/>
        <v>14.438691389917</v>
      </c>
      <c r="BO319">
        <f t="shared" si="540"/>
        <v>32.088700881438101</v>
      </c>
      <c r="BP319">
        <f t="shared" si="541"/>
        <v>25.024765853517799</v>
      </c>
      <c r="BQ319">
        <f t="shared" si="542"/>
        <v>0.84527282372748103</v>
      </c>
      <c r="BR319">
        <f t="shared" si="543"/>
        <v>15.673642016272501</v>
      </c>
      <c r="BS319">
        <f t="shared" si="544"/>
        <v>30.4881590490718</v>
      </c>
      <c r="BT319">
        <f t="shared" si="545"/>
        <v>25.2229237786221</v>
      </c>
      <c r="BU319">
        <f t="shared" si="546"/>
        <v>4.3548210479828903E-2</v>
      </c>
      <c r="BV319">
        <f t="shared" si="547"/>
        <v>16.475366629520199</v>
      </c>
      <c r="BW319">
        <f t="shared" si="548"/>
        <v>29.687375392244999</v>
      </c>
      <c r="BX319">
        <f t="shared" si="549"/>
        <v>23.838171287066899</v>
      </c>
      <c r="BY319">
        <f t="shared" si="550"/>
        <v>0.14285044118645199</v>
      </c>
      <c r="BZ319">
        <f t="shared" si="551"/>
        <v>16.376064398813501</v>
      </c>
      <c r="CA319">
        <f t="shared" si="552"/>
        <v>29.379197199721201</v>
      </c>
      <c r="CB319">
        <f t="shared" si="553"/>
        <v>22.597975958059902</v>
      </c>
      <c r="CC319">
        <f t="shared" si="554"/>
        <v>1.1096954645991799</v>
      </c>
      <c r="CD319">
        <f t="shared" si="555"/>
        <v>15.4092193754008</v>
      </c>
      <c r="CE319">
        <f t="shared" si="556"/>
        <v>29.168294956132399</v>
      </c>
      <c r="CF319">
        <f t="shared" si="557"/>
        <v>21.468077880021099</v>
      </c>
      <c r="CG319">
        <f t="shared" si="558"/>
        <v>2.1767220962624201</v>
      </c>
      <c r="CH319">
        <f t="shared" si="559"/>
        <v>14.3421927437376</v>
      </c>
      <c r="CI319">
        <f t="shared" si="560"/>
        <v>28.926799360964399</v>
      </c>
      <c r="CJ319">
        <f t="shared" si="561"/>
        <v>20.4669616675566</v>
      </c>
      <c r="CK319">
        <f t="shared" si="562"/>
        <v>3.5911005281119399</v>
      </c>
      <c r="CL319">
        <f t="shared" si="563"/>
        <v>12.927814311888101</v>
      </c>
      <c r="CM319">
        <f t="shared" si="564"/>
        <v>27.894073197216699</v>
      </c>
      <c r="CN319">
        <f t="shared" si="565"/>
        <v>19.536659668301901</v>
      </c>
      <c r="CO319">
        <f t="shared" si="566"/>
        <v>4.0617162958326798</v>
      </c>
      <c r="CP319">
        <f t="shared" si="567"/>
        <v>12.4571985441673</v>
      </c>
      <c r="CQ319">
        <f t="shared" si="568"/>
        <v>26.862969502024601</v>
      </c>
      <c r="CR319">
        <f t="shared" si="569"/>
        <v>18.687959589611101</v>
      </c>
      <c r="CS319">
        <f t="shared" si="570"/>
        <v>4.0847976359676101</v>
      </c>
      <c r="CT319">
        <f t="shared" si="571"/>
        <v>12.4341172040324</v>
      </c>
      <c r="CU319">
        <f t="shared" si="572"/>
        <v>26.770924865562101</v>
      </c>
      <c r="CV319">
        <f t="shared" si="573"/>
        <v>17.917458552816299</v>
      </c>
      <c r="CW319">
        <f t="shared" si="574"/>
        <v>3.9147799032113402</v>
      </c>
      <c r="CX319">
        <f t="shared" si="575"/>
        <v>12.6041349367887</v>
      </c>
      <c r="CY319">
        <f t="shared" si="576"/>
        <v>26.710995386602502</v>
      </c>
      <c r="CZ319">
        <f t="shared" si="577"/>
        <v>17.1871113780489</v>
      </c>
      <c r="DA319">
        <f t="shared" si="578"/>
        <v>3.7659560582032898</v>
      </c>
      <c r="DB319">
        <f t="shared" si="579"/>
        <v>12.7529587817967</v>
      </c>
      <c r="DC319">
        <f t="shared" si="580"/>
        <v>26.652824386107898</v>
      </c>
      <c r="DD319">
        <f t="shared" si="581"/>
        <v>16.529162016033698</v>
      </c>
      <c r="DE319">
        <f t="shared" si="582"/>
        <v>3.6283924759366801</v>
      </c>
      <c r="DF319">
        <f t="shared" si="583"/>
        <v>12.890522364063299</v>
      </c>
      <c r="DG319">
        <f t="shared" si="584"/>
        <v>25.8555670774922</v>
      </c>
      <c r="DH319">
        <f t="shared" si="585"/>
        <v>15.915991292922801</v>
      </c>
      <c r="DI319">
        <f t="shared" si="586"/>
        <v>3.6107684420295199</v>
      </c>
      <c r="DJ319">
        <f t="shared" si="587"/>
        <v>12.9081463979705</v>
      </c>
      <c r="DK319">
        <f t="shared" si="588"/>
        <v>24.975041878812601</v>
      </c>
      <c r="DL319">
        <f t="shared" si="589"/>
        <v>15.3421731782918</v>
      </c>
      <c r="DM319">
        <f t="shared" si="590"/>
        <v>3.6101055633261301</v>
      </c>
      <c r="DN319">
        <f t="shared" si="591"/>
        <v>12.9088092766739</v>
      </c>
      <c r="DO319">
        <f t="shared" si="592"/>
        <v>24.929573752524401</v>
      </c>
      <c r="DP319">
        <f t="shared" si="593"/>
        <v>14.8128414596959</v>
      </c>
      <c r="DQ319">
        <f t="shared" si="594"/>
        <v>3.4905101318699501</v>
      </c>
      <c r="DR319">
        <f t="shared" si="595"/>
        <v>13.028404708129999</v>
      </c>
      <c r="DS319">
        <f t="shared" si="596"/>
        <v>24.528040800220101</v>
      </c>
      <c r="DT319">
        <f t="shared" si="597"/>
        <v>14.3212439622808</v>
      </c>
      <c r="DU319">
        <f t="shared" si="598"/>
        <v>3.41152346566022</v>
      </c>
      <c r="DV319">
        <f t="shared" si="599"/>
        <v>13.1073913743398</v>
      </c>
    </row>
    <row r="320" spans="1:126" x14ac:dyDescent="0.15">
      <c r="A320">
        <v>153.2549028</v>
      </c>
      <c r="B320">
        <v>-20.831664570000001</v>
      </c>
      <c r="C320">
        <v>415</v>
      </c>
      <c r="D320">
        <v>223</v>
      </c>
      <c r="E320">
        <v>310.79199219999998</v>
      </c>
      <c r="F320">
        <v>268.75161739999999</v>
      </c>
      <c r="G320">
        <f t="shared" si="480"/>
        <v>48.318184453002097</v>
      </c>
      <c r="H320">
        <f t="shared" si="481"/>
        <v>19.344558668285401</v>
      </c>
      <c r="I320">
        <f t="shared" si="482"/>
        <v>17.809004591334698</v>
      </c>
      <c r="J320">
        <f t="shared" si="483"/>
        <v>3.0226599786653501</v>
      </c>
      <c r="K320">
        <f t="shared" si="484"/>
        <v>51.341921410300898</v>
      </c>
      <c r="L320">
        <f t="shared" si="485"/>
        <v>26.2345497437645</v>
      </c>
      <c r="M320">
        <f t="shared" si="486"/>
        <v>10.348092295469399</v>
      </c>
      <c r="N320">
        <f t="shared" si="487"/>
        <v>10.4835722745306</v>
      </c>
      <c r="O320">
        <f t="shared" si="488"/>
        <v>45.968955913075902</v>
      </c>
      <c r="P320">
        <f t="shared" si="489"/>
        <v>25.6627542070703</v>
      </c>
      <c r="Q320">
        <f t="shared" si="490"/>
        <v>14.1543667992682</v>
      </c>
      <c r="R320">
        <f t="shared" si="491"/>
        <v>6.6772977707318297</v>
      </c>
      <c r="S320">
        <f t="shared" si="492"/>
        <v>45.837791060763998</v>
      </c>
      <c r="T320">
        <f t="shared" si="493"/>
        <v>23.349042118409201</v>
      </c>
      <c r="U320">
        <f t="shared" si="494"/>
        <v>13.516680566385199</v>
      </c>
      <c r="V320">
        <f t="shared" si="495"/>
        <v>7.3149840036147999</v>
      </c>
      <c r="W320">
        <f t="shared" si="496"/>
        <v>44.886763285045099</v>
      </c>
      <c r="X320">
        <f t="shared" si="497"/>
        <v>24.532556020862</v>
      </c>
      <c r="Y320">
        <f t="shared" si="498"/>
        <v>10.9508423126442</v>
      </c>
      <c r="Z320">
        <f t="shared" si="499"/>
        <v>9.8808222573557796</v>
      </c>
      <c r="AA320">
        <f t="shared" si="500"/>
        <v>42.317076115986403</v>
      </c>
      <c r="AB320">
        <f t="shared" si="501"/>
        <v>25.296093426203299</v>
      </c>
      <c r="AC320">
        <f t="shared" si="502"/>
        <v>13.3355276843707</v>
      </c>
      <c r="AD320">
        <f t="shared" si="503"/>
        <v>7.4961368856292703</v>
      </c>
      <c r="AE320">
        <f t="shared" si="504"/>
        <v>41.103542557166101</v>
      </c>
      <c r="AF320">
        <f t="shared" si="505"/>
        <v>24.2620633399033</v>
      </c>
      <c r="AG320">
        <f t="shared" si="506"/>
        <v>16.0127507468607</v>
      </c>
      <c r="AH320">
        <f t="shared" si="507"/>
        <v>4.8189138231393196</v>
      </c>
      <c r="AI320">
        <f t="shared" si="508"/>
        <v>41.809160454920701</v>
      </c>
      <c r="AJ320">
        <f t="shared" si="509"/>
        <v>23.563761851697699</v>
      </c>
      <c r="AK320">
        <f t="shared" si="510"/>
        <v>14.8566893712182</v>
      </c>
      <c r="AL320">
        <f t="shared" si="511"/>
        <v>5.9749751987817596</v>
      </c>
      <c r="AM320">
        <f t="shared" si="512"/>
        <v>41.558586939991898</v>
      </c>
      <c r="AN320">
        <f t="shared" si="513"/>
        <v>20.947271723268202</v>
      </c>
      <c r="AO320">
        <f t="shared" si="514"/>
        <v>18.209762224018501</v>
      </c>
      <c r="AP320">
        <f t="shared" si="515"/>
        <v>2.6219023459815101</v>
      </c>
      <c r="AQ320">
        <f t="shared" si="516"/>
        <v>38.869479771564798</v>
      </c>
      <c r="AR320">
        <f t="shared" si="517"/>
        <v>21.735994337093601</v>
      </c>
      <c r="AS320">
        <f t="shared" si="518"/>
        <v>15.5358972560566</v>
      </c>
      <c r="AT320">
        <f t="shared" si="519"/>
        <v>5.2957673139433501</v>
      </c>
      <c r="AU320">
        <f t="shared" si="520"/>
        <v>38.536770710151004</v>
      </c>
      <c r="AV320">
        <f t="shared" si="521"/>
        <v>23.9062144760072</v>
      </c>
      <c r="AW320">
        <f t="shared" si="522"/>
        <v>11.3993987734912</v>
      </c>
      <c r="AX320">
        <f t="shared" si="523"/>
        <v>9.4322657965088297</v>
      </c>
      <c r="AY320">
        <f t="shared" si="524"/>
        <v>37.158181286215303</v>
      </c>
      <c r="AZ320">
        <f t="shared" si="525"/>
        <v>23.492077517435199</v>
      </c>
      <c r="BA320">
        <f t="shared" si="526"/>
        <v>9.7182049101328207</v>
      </c>
      <c r="BB320">
        <f t="shared" si="527"/>
        <v>11.1134596598672</v>
      </c>
      <c r="BC320">
        <f t="shared" si="528"/>
        <v>37.233369784685102</v>
      </c>
      <c r="BD320">
        <f t="shared" si="529"/>
        <v>24.228845405689899</v>
      </c>
      <c r="BE320">
        <f t="shared" si="530"/>
        <v>7.1594571973446097</v>
      </c>
      <c r="BF320">
        <f t="shared" si="531"/>
        <v>13.6722073726554</v>
      </c>
      <c r="BG320">
        <f t="shared" si="532"/>
        <v>35.935830992120998</v>
      </c>
      <c r="BH320">
        <f t="shared" si="533"/>
        <v>24.724751686119198</v>
      </c>
      <c r="BI320">
        <f t="shared" si="534"/>
        <v>5.2834339922418101</v>
      </c>
      <c r="BJ320">
        <f t="shared" si="535"/>
        <v>15.548230577758201</v>
      </c>
      <c r="BK320">
        <f t="shared" si="536"/>
        <v>34.616144576328203</v>
      </c>
      <c r="BL320">
        <f t="shared" si="537"/>
        <v>24.1157016775507</v>
      </c>
      <c r="BM320">
        <f t="shared" si="538"/>
        <v>4.3330164511282199</v>
      </c>
      <c r="BN320">
        <f t="shared" si="539"/>
        <v>16.498648118871799</v>
      </c>
      <c r="BO320">
        <f t="shared" si="540"/>
        <v>33.827331566980597</v>
      </c>
      <c r="BP320">
        <f t="shared" si="541"/>
        <v>23.680239489806102</v>
      </c>
      <c r="BQ320">
        <f t="shared" si="542"/>
        <v>3.35092445035635</v>
      </c>
      <c r="BR320">
        <f t="shared" si="543"/>
        <v>17.480740119643698</v>
      </c>
      <c r="BS320">
        <f t="shared" si="544"/>
        <v>33.054415940468999</v>
      </c>
      <c r="BT320">
        <f t="shared" si="545"/>
        <v>24.692024140111702</v>
      </c>
      <c r="BU320">
        <f t="shared" si="546"/>
        <v>1.36557761999371</v>
      </c>
      <c r="BV320">
        <f t="shared" si="547"/>
        <v>19.4660869500063</v>
      </c>
      <c r="BW320">
        <f t="shared" si="548"/>
        <v>31.496097174790101</v>
      </c>
      <c r="BX320">
        <f t="shared" si="549"/>
        <v>24.895899478159599</v>
      </c>
      <c r="BY320">
        <f t="shared" si="550"/>
        <v>8.2108479932823594E-2</v>
      </c>
      <c r="BZ320">
        <f t="shared" si="551"/>
        <v>20.749556090067198</v>
      </c>
      <c r="CA320">
        <f t="shared" si="552"/>
        <v>30.689587107767601</v>
      </c>
      <c r="CB320">
        <f t="shared" si="553"/>
        <v>23.601114394180399</v>
      </c>
      <c r="CC320">
        <f t="shared" si="554"/>
        <v>1.0220907787293401</v>
      </c>
      <c r="CD320">
        <f t="shared" si="555"/>
        <v>19.809573791270701</v>
      </c>
      <c r="CE320">
        <f t="shared" si="556"/>
        <v>30.347806304730199</v>
      </c>
      <c r="CF320">
        <f t="shared" si="557"/>
        <v>22.4348126856795</v>
      </c>
      <c r="CG320">
        <f t="shared" si="558"/>
        <v>2.5068140267337</v>
      </c>
      <c r="CH320">
        <f t="shared" si="559"/>
        <v>18.324850543266301</v>
      </c>
      <c r="CI320">
        <f t="shared" si="560"/>
        <v>30.094799411243301</v>
      </c>
      <c r="CJ320">
        <f t="shared" si="561"/>
        <v>21.3664890906457</v>
      </c>
      <c r="CK320">
        <f t="shared" si="562"/>
        <v>5.2377676405726596</v>
      </c>
      <c r="CL320">
        <f t="shared" si="563"/>
        <v>15.5938969294273</v>
      </c>
      <c r="CM320">
        <f t="shared" si="564"/>
        <v>29.804927580349101</v>
      </c>
      <c r="CN320">
        <f t="shared" si="565"/>
        <v>20.415519467636699</v>
      </c>
      <c r="CO320">
        <f t="shared" si="566"/>
        <v>6.7162380480238397</v>
      </c>
      <c r="CP320">
        <f t="shared" si="567"/>
        <v>14.1154265219762</v>
      </c>
      <c r="CQ320">
        <f t="shared" si="568"/>
        <v>28.7647612091707</v>
      </c>
      <c r="CR320">
        <f t="shared" si="569"/>
        <v>19.527901783786302</v>
      </c>
      <c r="CS320">
        <f t="shared" si="570"/>
        <v>6.7510328491027902</v>
      </c>
      <c r="CT320">
        <f t="shared" si="571"/>
        <v>14.0806317208972</v>
      </c>
      <c r="CU320">
        <f t="shared" si="572"/>
        <v>27.720801125229201</v>
      </c>
      <c r="CV320">
        <f t="shared" si="573"/>
        <v>18.714939908257001</v>
      </c>
      <c r="CW320">
        <f t="shared" si="574"/>
        <v>6.7075182020020003</v>
      </c>
      <c r="CX320">
        <f t="shared" si="575"/>
        <v>14.124146367998</v>
      </c>
      <c r="CY320">
        <f t="shared" si="576"/>
        <v>27.575694445088502</v>
      </c>
      <c r="CZ320">
        <f t="shared" si="577"/>
        <v>17.974206857802901</v>
      </c>
      <c r="DA320">
        <f t="shared" si="578"/>
        <v>6.44906529840235</v>
      </c>
      <c r="DB320">
        <f t="shared" si="579"/>
        <v>14.3825992715977</v>
      </c>
      <c r="DC320">
        <f t="shared" si="580"/>
        <v>27.4534241159317</v>
      </c>
      <c r="DD320">
        <f t="shared" si="581"/>
        <v>17.269819190664101</v>
      </c>
      <c r="DE320">
        <f t="shared" si="582"/>
        <v>6.22440251132294</v>
      </c>
      <c r="DF320">
        <f t="shared" si="583"/>
        <v>14.607262058677099</v>
      </c>
      <c r="DG320">
        <f t="shared" si="584"/>
        <v>27.341219346770401</v>
      </c>
      <c r="DH320">
        <f t="shared" si="585"/>
        <v>16.6331970320369</v>
      </c>
      <c r="DI320">
        <f t="shared" si="586"/>
        <v>6.0315132568802499</v>
      </c>
      <c r="DJ320">
        <f t="shared" si="587"/>
        <v>14.8001513131198</v>
      </c>
      <c r="DK320">
        <f t="shared" si="588"/>
        <v>26.5232575289801</v>
      </c>
      <c r="DL320">
        <f t="shared" si="589"/>
        <v>16.0381887245446</v>
      </c>
      <c r="DM320">
        <f t="shared" si="590"/>
        <v>5.9891637157164199</v>
      </c>
      <c r="DN320">
        <f t="shared" si="591"/>
        <v>14.8425008542836</v>
      </c>
      <c r="DO320">
        <f t="shared" si="592"/>
        <v>25.6268365847917</v>
      </c>
      <c r="DP320">
        <f t="shared" si="593"/>
        <v>15.479945900920599</v>
      </c>
      <c r="DQ320">
        <f t="shared" si="594"/>
        <v>5.9939109559850898</v>
      </c>
      <c r="DR320">
        <f t="shared" si="595"/>
        <v>14.8377536140149</v>
      </c>
      <c r="DS320">
        <f t="shared" si="596"/>
        <v>25.534259946559899</v>
      </c>
      <c r="DT320">
        <f t="shared" si="597"/>
        <v>14.963669072664301</v>
      </c>
      <c r="DU320">
        <f t="shared" si="598"/>
        <v>5.7823581311371299</v>
      </c>
      <c r="DV320">
        <f t="shared" si="599"/>
        <v>15.049306438862899</v>
      </c>
    </row>
    <row r="321" spans="1:126" x14ac:dyDescent="0.15">
      <c r="A321">
        <v>143.71949670000001</v>
      </c>
      <c r="B321">
        <v>-19.647249729999999</v>
      </c>
      <c r="C321">
        <v>407</v>
      </c>
      <c r="D321">
        <v>230</v>
      </c>
      <c r="E321">
        <v>308.46850590000003</v>
      </c>
      <c r="F321">
        <v>271.14175419999998</v>
      </c>
      <c r="G321">
        <f t="shared" si="480"/>
        <v>55.710924603842798</v>
      </c>
      <c r="H321">
        <f t="shared" si="481"/>
        <v>17.469658364312998</v>
      </c>
      <c r="I321">
        <f t="shared" si="482"/>
        <v>11.857018220911501</v>
      </c>
      <c r="J321">
        <f t="shared" si="483"/>
        <v>7.7902315090884899</v>
      </c>
      <c r="K321">
        <f t="shared" si="484"/>
        <v>52.486734468452099</v>
      </c>
      <c r="L321">
        <f t="shared" si="485"/>
        <v>18.494388672576999</v>
      </c>
      <c r="M321">
        <f t="shared" si="486"/>
        <v>18.935904527536302</v>
      </c>
      <c r="N321">
        <f t="shared" si="487"/>
        <v>0.71134520246369004</v>
      </c>
      <c r="O321">
        <f t="shared" si="488"/>
        <v>52.884869638796303</v>
      </c>
      <c r="P321">
        <f t="shared" si="489"/>
        <v>23.3532184346296</v>
      </c>
      <c r="Q321">
        <f t="shared" si="490"/>
        <v>15.177162899661001</v>
      </c>
      <c r="R321">
        <f t="shared" si="491"/>
        <v>4.4700868303389996</v>
      </c>
      <c r="S321">
        <f t="shared" si="492"/>
        <v>48.415657685759598</v>
      </c>
      <c r="T321">
        <f t="shared" si="493"/>
        <v>23.636758196496299</v>
      </c>
      <c r="U321">
        <f t="shared" si="494"/>
        <v>16.4875875438746</v>
      </c>
      <c r="V321">
        <f t="shared" si="495"/>
        <v>3.1596621861254301</v>
      </c>
      <c r="W321">
        <f t="shared" si="496"/>
        <v>47.830849033137703</v>
      </c>
      <c r="X321">
        <f t="shared" si="497"/>
        <v>22.202023675714599</v>
      </c>
      <c r="Y321">
        <f t="shared" si="498"/>
        <v>13.6305298815347</v>
      </c>
      <c r="Z321">
        <f t="shared" si="499"/>
        <v>6.0167198484652697</v>
      </c>
      <c r="AA321">
        <f t="shared" si="500"/>
        <v>46.723282672091102</v>
      </c>
      <c r="AB321">
        <f t="shared" si="501"/>
        <v>23.374962589051499</v>
      </c>
      <c r="AC321">
        <f t="shared" si="502"/>
        <v>17.236283206667601</v>
      </c>
      <c r="AD321">
        <f t="shared" si="503"/>
        <v>2.41096652333243</v>
      </c>
      <c r="AE321">
        <f t="shared" si="504"/>
        <v>44.272448717492402</v>
      </c>
      <c r="AF321">
        <f t="shared" si="505"/>
        <v>24.197304301344801</v>
      </c>
      <c r="AG321">
        <f t="shared" si="506"/>
        <v>18.156450977268801</v>
      </c>
      <c r="AH321">
        <f t="shared" si="507"/>
        <v>1.4907987527311899</v>
      </c>
      <c r="AI321">
        <f t="shared" si="508"/>
        <v>42.968956581522001</v>
      </c>
      <c r="AJ321">
        <f t="shared" si="509"/>
        <v>23.427176349128601</v>
      </c>
      <c r="AK321">
        <f t="shared" si="510"/>
        <v>19.298542933283599</v>
      </c>
      <c r="AL321">
        <f t="shared" si="511"/>
        <v>0.34870679671639199</v>
      </c>
      <c r="AM321">
        <f t="shared" si="512"/>
        <v>43.375783510405</v>
      </c>
      <c r="AN321">
        <f t="shared" si="513"/>
        <v>22.898659682161501</v>
      </c>
      <c r="AO321">
        <f t="shared" si="514"/>
        <v>20.523703787885001</v>
      </c>
      <c r="AP321">
        <f t="shared" si="515"/>
        <v>0.87645405788499897</v>
      </c>
      <c r="AQ321">
        <f t="shared" si="516"/>
        <v>42.980142309543297</v>
      </c>
      <c r="AR321">
        <f t="shared" si="517"/>
        <v>20.610318383202099</v>
      </c>
      <c r="AS321">
        <f t="shared" si="518"/>
        <v>20.977447951233099</v>
      </c>
      <c r="AT321">
        <f t="shared" si="519"/>
        <v>1.3301982212330501</v>
      </c>
      <c r="AU321">
        <f t="shared" si="520"/>
        <v>40.4105569530293</v>
      </c>
      <c r="AV321">
        <f t="shared" si="521"/>
        <v>21.3602606049018</v>
      </c>
      <c r="AW321">
        <f t="shared" si="522"/>
        <v>17.936421277953201</v>
      </c>
      <c r="AX321">
        <f t="shared" si="523"/>
        <v>1.71082845204679</v>
      </c>
      <c r="AY321">
        <f t="shared" si="524"/>
        <v>39.970956840210903</v>
      </c>
      <c r="AZ321">
        <f t="shared" si="525"/>
        <v>23.381487986616399</v>
      </c>
      <c r="BA321">
        <f t="shared" si="526"/>
        <v>13.278433564357901</v>
      </c>
      <c r="BB321">
        <f t="shared" si="527"/>
        <v>6.3688161656420599</v>
      </c>
      <c r="BC321">
        <f t="shared" si="528"/>
        <v>38.593071189157499</v>
      </c>
      <c r="BD321">
        <f t="shared" si="529"/>
        <v>23.039504882662602</v>
      </c>
      <c r="BE321">
        <f t="shared" si="530"/>
        <v>11.390875769893301</v>
      </c>
      <c r="BF321">
        <f t="shared" si="531"/>
        <v>8.2563739601067105</v>
      </c>
      <c r="BG321">
        <f t="shared" si="532"/>
        <v>38.560021018486601</v>
      </c>
      <c r="BH321">
        <f t="shared" si="533"/>
        <v>23.755493696378299</v>
      </c>
      <c r="BI321">
        <f t="shared" si="534"/>
        <v>8.4545887891459408</v>
      </c>
      <c r="BJ321">
        <f t="shared" si="535"/>
        <v>11.1926609408541</v>
      </c>
      <c r="BK321">
        <f t="shared" si="536"/>
        <v>37.260383846440398</v>
      </c>
      <c r="BL321">
        <f t="shared" si="537"/>
        <v>24.249832878228698</v>
      </c>
      <c r="BM321">
        <f t="shared" si="538"/>
        <v>6.2479506849490898</v>
      </c>
      <c r="BN321">
        <f t="shared" si="539"/>
        <v>13.399299045050901</v>
      </c>
      <c r="BO321">
        <f t="shared" si="540"/>
        <v>35.936730617513199</v>
      </c>
      <c r="BP321">
        <f t="shared" si="541"/>
        <v>23.7088171392733</v>
      </c>
      <c r="BQ321">
        <f t="shared" si="542"/>
        <v>5.1511798411678402</v>
      </c>
      <c r="BR321">
        <f t="shared" si="543"/>
        <v>14.496069888832199</v>
      </c>
      <c r="BS321">
        <f t="shared" si="544"/>
        <v>35.119832561268097</v>
      </c>
      <c r="BT321">
        <f t="shared" si="545"/>
        <v>23.323154340349301</v>
      </c>
      <c r="BU321">
        <f t="shared" si="546"/>
        <v>3.99532173090584</v>
      </c>
      <c r="BV321">
        <f t="shared" si="547"/>
        <v>15.6519279990942</v>
      </c>
      <c r="BW321">
        <f t="shared" si="548"/>
        <v>34.324905474809199</v>
      </c>
      <c r="BX321">
        <f t="shared" si="549"/>
        <v>24.297683425892501</v>
      </c>
      <c r="BY321">
        <f t="shared" si="550"/>
        <v>1.6358011631019</v>
      </c>
      <c r="BZ321">
        <f t="shared" si="551"/>
        <v>18.0114485668981</v>
      </c>
      <c r="CA321">
        <f t="shared" si="552"/>
        <v>32.788808201939503</v>
      </c>
      <c r="CB321">
        <f t="shared" si="553"/>
        <v>24.512213857071501</v>
      </c>
      <c r="CC321">
        <f t="shared" si="554"/>
        <v>0.29518005250301599</v>
      </c>
      <c r="CD321">
        <f t="shared" si="555"/>
        <v>19.352069677496999</v>
      </c>
      <c r="CE321">
        <f t="shared" si="556"/>
        <v>31.963643209607199</v>
      </c>
      <c r="CF321">
        <f t="shared" si="557"/>
        <v>23.3013902921079</v>
      </c>
      <c r="CG321">
        <f t="shared" si="558"/>
        <v>2.2622661305562599</v>
      </c>
      <c r="CH321">
        <f t="shared" si="559"/>
        <v>17.3849835994437</v>
      </c>
      <c r="CI321">
        <f t="shared" si="560"/>
        <v>31.579661496501899</v>
      </c>
      <c r="CJ321">
        <f t="shared" si="561"/>
        <v>22.204890121953898</v>
      </c>
      <c r="CK321">
        <f t="shared" si="562"/>
        <v>4.4453391440190799</v>
      </c>
      <c r="CL321">
        <f t="shared" si="563"/>
        <v>15.201910585980899</v>
      </c>
      <c r="CM321">
        <f t="shared" si="564"/>
        <v>31.2778747625213</v>
      </c>
      <c r="CN321">
        <f t="shared" si="565"/>
        <v>21.195577676001601</v>
      </c>
      <c r="CO321">
        <f t="shared" si="566"/>
        <v>7.3904266470088498</v>
      </c>
      <c r="CP321">
        <f t="shared" si="567"/>
        <v>12.256823082991099</v>
      </c>
      <c r="CQ321">
        <f t="shared" si="568"/>
        <v>30.934484952124699</v>
      </c>
      <c r="CR321">
        <f t="shared" si="569"/>
        <v>20.293378433279202</v>
      </c>
      <c r="CS321">
        <f t="shared" si="570"/>
        <v>8.1476451833517896</v>
      </c>
      <c r="CT321">
        <f t="shared" si="571"/>
        <v>11.4996045466482</v>
      </c>
      <c r="CU321">
        <f t="shared" si="572"/>
        <v>29.878033752855799</v>
      </c>
      <c r="CV321">
        <f t="shared" si="573"/>
        <v>19.447834094590601</v>
      </c>
      <c r="CW321">
        <f t="shared" si="574"/>
        <v>8.1858041271881401</v>
      </c>
      <c r="CX321">
        <f t="shared" si="575"/>
        <v>11.461445602811899</v>
      </c>
      <c r="CY321">
        <f t="shared" si="576"/>
        <v>28.813664946848199</v>
      </c>
      <c r="CZ321">
        <f t="shared" si="577"/>
        <v>18.670590123779299</v>
      </c>
      <c r="DA321">
        <f t="shared" si="578"/>
        <v>8.1282252130806505</v>
      </c>
      <c r="DB321">
        <f t="shared" si="579"/>
        <v>11.5190245169193</v>
      </c>
      <c r="DC321">
        <f t="shared" si="580"/>
        <v>28.611267154863999</v>
      </c>
      <c r="DD321">
        <f t="shared" si="581"/>
        <v>17.960044287596801</v>
      </c>
      <c r="DE321">
        <f t="shared" si="582"/>
        <v>7.8433024471991297</v>
      </c>
      <c r="DF321">
        <f t="shared" si="583"/>
        <v>11.8039472828009</v>
      </c>
      <c r="DG321">
        <f t="shared" si="584"/>
        <v>28.423413598301799</v>
      </c>
      <c r="DH321">
        <f t="shared" si="585"/>
        <v>17.2822534913889</v>
      </c>
      <c r="DI321">
        <f t="shared" si="586"/>
        <v>7.6199178925205304</v>
      </c>
      <c r="DJ321">
        <f t="shared" si="587"/>
        <v>12.027331837479499</v>
      </c>
      <c r="DK321">
        <f t="shared" si="588"/>
        <v>28.253004164781899</v>
      </c>
      <c r="DL321">
        <f t="shared" si="589"/>
        <v>16.667916896951301</v>
      </c>
      <c r="DM321">
        <f t="shared" si="590"/>
        <v>7.4078067085087396</v>
      </c>
      <c r="DN321">
        <f t="shared" si="591"/>
        <v>12.239443021491301</v>
      </c>
      <c r="DO321">
        <f t="shared" si="592"/>
        <v>27.408290136440598</v>
      </c>
      <c r="DP321">
        <f t="shared" si="593"/>
        <v>16.092235456508298</v>
      </c>
      <c r="DQ321">
        <f t="shared" si="594"/>
        <v>7.3774501348501103</v>
      </c>
      <c r="DR321">
        <f t="shared" si="595"/>
        <v>12.2697995951499</v>
      </c>
      <c r="DS321">
        <f t="shared" si="596"/>
        <v>26.489988442261801</v>
      </c>
      <c r="DT321">
        <f t="shared" si="597"/>
        <v>15.550798471991801</v>
      </c>
      <c r="DU321">
        <f t="shared" si="598"/>
        <v>7.3817031781769797</v>
      </c>
      <c r="DV321">
        <f t="shared" si="599"/>
        <v>12.265546551823</v>
      </c>
    </row>
    <row r="322" spans="1:126" x14ac:dyDescent="0.15">
      <c r="A322">
        <v>18.5476478</v>
      </c>
      <c r="B322">
        <v>-24.46812229</v>
      </c>
      <c r="C322">
        <v>399</v>
      </c>
      <c r="D322">
        <v>236</v>
      </c>
      <c r="E322">
        <v>304.81607059999999</v>
      </c>
      <c r="F322">
        <v>276.17721560000001</v>
      </c>
      <c r="G322">
        <f t="shared" si="480"/>
        <v>52.408429371780102</v>
      </c>
      <c r="H322">
        <f t="shared" si="481"/>
        <v>32.601310062012502</v>
      </c>
      <c r="I322">
        <f t="shared" si="482"/>
        <v>6.0866372548607099</v>
      </c>
      <c r="J322">
        <f t="shared" si="483"/>
        <v>18.381485035139299</v>
      </c>
      <c r="K322">
        <f t="shared" si="484"/>
        <v>54.512475879444501</v>
      </c>
      <c r="L322">
        <f t="shared" si="485"/>
        <v>25.203836361553201</v>
      </c>
      <c r="M322">
        <f t="shared" si="486"/>
        <v>8.8057377522577607</v>
      </c>
      <c r="N322">
        <f t="shared" si="487"/>
        <v>15.6623845377422</v>
      </c>
      <c r="O322">
        <f t="shared" si="488"/>
        <v>52.5902441171798</v>
      </c>
      <c r="P322">
        <f t="shared" si="489"/>
        <v>23.1264809481528</v>
      </c>
      <c r="Q322">
        <f t="shared" si="490"/>
        <v>8.5947335219421799</v>
      </c>
      <c r="R322">
        <f t="shared" si="491"/>
        <v>15.873388768057801</v>
      </c>
      <c r="S322">
        <f t="shared" si="492"/>
        <v>52.884869638796303</v>
      </c>
      <c r="T322">
        <f t="shared" si="493"/>
        <v>25.626993826255301</v>
      </c>
      <c r="U322">
        <f t="shared" si="494"/>
        <v>8.5895668173512902</v>
      </c>
      <c r="V322">
        <f t="shared" si="495"/>
        <v>15.878555472648699</v>
      </c>
      <c r="W322">
        <f t="shared" si="496"/>
        <v>49.305037900710403</v>
      </c>
      <c r="X322">
        <f t="shared" si="497"/>
        <v>25.366730308077202</v>
      </c>
      <c r="Y322">
        <f t="shared" si="498"/>
        <v>8.2752523621381098</v>
      </c>
      <c r="Z322">
        <f t="shared" si="499"/>
        <v>16.192869927861899</v>
      </c>
      <c r="AA322">
        <f t="shared" si="500"/>
        <v>48.669725852869099</v>
      </c>
      <c r="AB322">
        <f t="shared" si="501"/>
        <v>23.915471857821299</v>
      </c>
      <c r="AC322">
        <f t="shared" si="502"/>
        <v>7.7612209141333102</v>
      </c>
      <c r="AD322">
        <f t="shared" si="503"/>
        <v>16.7069013758667</v>
      </c>
      <c r="AE322">
        <f t="shared" si="504"/>
        <v>47.6023783142521</v>
      </c>
      <c r="AF322">
        <f t="shared" si="505"/>
        <v>24.653254259300301</v>
      </c>
      <c r="AG322">
        <f t="shared" si="506"/>
        <v>8.7472971054827102</v>
      </c>
      <c r="AH322">
        <f t="shared" si="507"/>
        <v>15.720825184517301</v>
      </c>
      <c r="AI322">
        <f t="shared" si="508"/>
        <v>45.348968443975103</v>
      </c>
      <c r="AJ322">
        <f t="shared" si="509"/>
        <v>25.2208209683928</v>
      </c>
      <c r="AK322">
        <f t="shared" si="510"/>
        <v>9.8124012049348508</v>
      </c>
      <c r="AL322">
        <f t="shared" si="511"/>
        <v>14.655721085065201</v>
      </c>
      <c r="AM322">
        <f t="shared" si="512"/>
        <v>44.070724698996898</v>
      </c>
      <c r="AN322">
        <f t="shared" si="513"/>
        <v>24.4096528139703</v>
      </c>
      <c r="AO322">
        <f t="shared" si="514"/>
        <v>9.6571550654644103</v>
      </c>
      <c r="AP322">
        <f t="shared" si="515"/>
        <v>14.810967224535601</v>
      </c>
      <c r="AQ322">
        <f t="shared" si="516"/>
        <v>44.325597901105802</v>
      </c>
      <c r="AR322">
        <f t="shared" si="517"/>
        <v>23.8324119079445</v>
      </c>
      <c r="AS322">
        <f t="shared" si="518"/>
        <v>10.742599087438901</v>
      </c>
      <c r="AT322">
        <f t="shared" si="519"/>
        <v>13.725523202561099</v>
      </c>
      <c r="AU322">
        <f t="shared" si="520"/>
        <v>43.876824016972598</v>
      </c>
      <c r="AV322">
        <f t="shared" si="521"/>
        <v>21.667172999389901</v>
      </c>
      <c r="AW322">
        <f t="shared" si="522"/>
        <v>9.8782436802369507</v>
      </c>
      <c r="AX322">
        <f t="shared" si="523"/>
        <v>14.589878609763099</v>
      </c>
      <c r="AY322">
        <f t="shared" si="524"/>
        <v>41.4475735348299</v>
      </c>
      <c r="AZ322">
        <f t="shared" si="525"/>
        <v>22.2758494290313</v>
      </c>
      <c r="BA322">
        <f t="shared" si="526"/>
        <v>8.5248768447001506</v>
      </c>
      <c r="BB322">
        <f t="shared" si="527"/>
        <v>15.9432454452998</v>
      </c>
      <c r="BC322">
        <f t="shared" si="528"/>
        <v>40.9604037902728</v>
      </c>
      <c r="BD322">
        <f t="shared" si="529"/>
        <v>24.0732844556895</v>
      </c>
      <c r="BE322">
        <f t="shared" si="530"/>
        <v>6.3860742908149604</v>
      </c>
      <c r="BF322">
        <f t="shared" si="531"/>
        <v>18.082047999185001</v>
      </c>
      <c r="BG322">
        <f t="shared" si="532"/>
        <v>39.611452532560698</v>
      </c>
      <c r="BH322">
        <f t="shared" si="533"/>
        <v>23.7056249424637</v>
      </c>
      <c r="BI322">
        <f t="shared" si="534"/>
        <v>5.5005778312122997</v>
      </c>
      <c r="BJ322">
        <f t="shared" si="535"/>
        <v>18.9675444587877</v>
      </c>
      <c r="BK322">
        <f t="shared" si="536"/>
        <v>39.512544576295298</v>
      </c>
      <c r="BL322">
        <f t="shared" si="537"/>
        <v>24.326284203037101</v>
      </c>
      <c r="BM322">
        <f t="shared" si="538"/>
        <v>4.1273362968233602</v>
      </c>
      <c r="BN322">
        <f t="shared" si="539"/>
        <v>20.340785993176599</v>
      </c>
      <c r="BO322">
        <f t="shared" si="540"/>
        <v>38.234528668801197</v>
      </c>
      <c r="BP322">
        <f t="shared" si="541"/>
        <v>24.753372529307899</v>
      </c>
      <c r="BQ322">
        <f t="shared" si="542"/>
        <v>3.0636151286265001</v>
      </c>
      <c r="BR322">
        <f t="shared" si="543"/>
        <v>21.404507161373498</v>
      </c>
      <c r="BS322">
        <f t="shared" si="544"/>
        <v>36.930419655112701</v>
      </c>
      <c r="BT322">
        <f t="shared" si="545"/>
        <v>24.216071848771001</v>
      </c>
      <c r="BU322">
        <f t="shared" si="546"/>
        <v>2.5378934838868399</v>
      </c>
      <c r="BV322">
        <f t="shared" si="547"/>
        <v>21.930228806113199</v>
      </c>
      <c r="BW322">
        <f t="shared" si="548"/>
        <v>36.104537565702003</v>
      </c>
      <c r="BX322">
        <f t="shared" si="549"/>
        <v>23.825086205389599</v>
      </c>
      <c r="BY322">
        <f t="shared" si="550"/>
        <v>1.9738921011461299</v>
      </c>
      <c r="BZ322">
        <f t="shared" si="551"/>
        <v>22.494230188853901</v>
      </c>
      <c r="CA322">
        <f t="shared" si="552"/>
        <v>35.301110679724601</v>
      </c>
      <c r="CB322">
        <f t="shared" si="553"/>
        <v>24.716540804328101</v>
      </c>
      <c r="CC322">
        <f t="shared" si="554"/>
        <v>0.823029763629613</v>
      </c>
      <c r="CD322">
        <f t="shared" si="555"/>
        <v>23.645092526370401</v>
      </c>
      <c r="CE322">
        <f t="shared" si="556"/>
        <v>33.793597222634098</v>
      </c>
      <c r="CF322">
        <f t="shared" si="557"/>
        <v>24.902827250576401</v>
      </c>
      <c r="CG322">
        <f t="shared" si="558"/>
        <v>0.63029801553034104</v>
      </c>
      <c r="CH322">
        <f t="shared" si="559"/>
        <v>23.8378242744697</v>
      </c>
      <c r="CI322">
        <f t="shared" si="560"/>
        <v>32.958350695149697</v>
      </c>
      <c r="CJ322">
        <f t="shared" si="561"/>
        <v>23.7312966233061</v>
      </c>
      <c r="CK322">
        <f t="shared" si="562"/>
        <v>1.56038567845091</v>
      </c>
      <c r="CL322">
        <f t="shared" si="563"/>
        <v>22.907736611549101</v>
      </c>
      <c r="CM322">
        <f t="shared" si="564"/>
        <v>32.540989068891903</v>
      </c>
      <c r="CN322">
        <f t="shared" si="565"/>
        <v>22.6650372151177</v>
      </c>
      <c r="CO322">
        <f t="shared" si="566"/>
        <v>3.2655327613665399</v>
      </c>
      <c r="CP322">
        <f t="shared" si="567"/>
        <v>21.202589528633499</v>
      </c>
      <c r="CQ322">
        <f t="shared" si="568"/>
        <v>32.199001104025101</v>
      </c>
      <c r="CR322">
        <f t="shared" si="569"/>
        <v>21.679601272808</v>
      </c>
      <c r="CS322">
        <f t="shared" si="570"/>
        <v>4.20714515474259</v>
      </c>
      <c r="CT322">
        <f t="shared" si="571"/>
        <v>20.260977135257399</v>
      </c>
      <c r="CU322">
        <f t="shared" si="572"/>
        <v>31.810394402345601</v>
      </c>
      <c r="CV322">
        <f t="shared" si="573"/>
        <v>20.794779996328199</v>
      </c>
      <c r="CW322">
        <f t="shared" si="574"/>
        <v>4.12924989356737</v>
      </c>
      <c r="CX322">
        <f t="shared" si="575"/>
        <v>20.338872396432599</v>
      </c>
      <c r="CY322">
        <f t="shared" si="576"/>
        <v>30.746082508326499</v>
      </c>
      <c r="CZ322">
        <f t="shared" si="577"/>
        <v>19.963001777358599</v>
      </c>
      <c r="DA322">
        <f t="shared" si="578"/>
        <v>4.0978166769820001</v>
      </c>
      <c r="DB322">
        <f t="shared" si="579"/>
        <v>20.370305613018001</v>
      </c>
      <c r="DC322">
        <f t="shared" si="580"/>
        <v>29.669709012950999</v>
      </c>
      <c r="DD322">
        <f t="shared" si="581"/>
        <v>19.195816991983101</v>
      </c>
      <c r="DE322">
        <f t="shared" si="582"/>
        <v>4.0721521120339199</v>
      </c>
      <c r="DF322">
        <f t="shared" si="583"/>
        <v>20.395970177966099</v>
      </c>
      <c r="DG322">
        <f t="shared" si="584"/>
        <v>29.4209350617115</v>
      </c>
      <c r="DH322">
        <f t="shared" si="585"/>
        <v>18.492082137199699</v>
      </c>
      <c r="DI322">
        <f t="shared" si="586"/>
        <v>3.9396641323464801</v>
      </c>
      <c r="DJ322">
        <f t="shared" si="587"/>
        <v>20.5284581576535</v>
      </c>
      <c r="DK322">
        <f t="shared" si="588"/>
        <v>29.178517664004499</v>
      </c>
      <c r="DL322">
        <f t="shared" si="589"/>
        <v>17.819397186091901</v>
      </c>
      <c r="DM322">
        <f t="shared" si="590"/>
        <v>3.8489671203379801</v>
      </c>
      <c r="DN322">
        <f t="shared" si="591"/>
        <v>20.619155169662001</v>
      </c>
      <c r="DO322">
        <f t="shared" si="592"/>
        <v>28.9604950477591</v>
      </c>
      <c r="DP322">
        <f t="shared" si="593"/>
        <v>17.207679401878401</v>
      </c>
      <c r="DQ322">
        <f t="shared" si="594"/>
        <v>3.7393937909169899</v>
      </c>
      <c r="DR322">
        <f t="shared" si="595"/>
        <v>20.728728499083001</v>
      </c>
      <c r="DS322">
        <f t="shared" si="596"/>
        <v>28.097636068949299</v>
      </c>
      <c r="DT322">
        <f t="shared" si="597"/>
        <v>16.633236379116902</v>
      </c>
      <c r="DU322">
        <f t="shared" si="598"/>
        <v>3.72802949338887</v>
      </c>
      <c r="DV322">
        <f t="shared" si="599"/>
        <v>20.740092796611101</v>
      </c>
    </row>
    <row r="323" spans="1:126" x14ac:dyDescent="0.15">
      <c r="A323">
        <v>160.53835799999999</v>
      </c>
      <c r="B323">
        <v>-24.462983940000001</v>
      </c>
      <c r="C323">
        <v>392</v>
      </c>
      <c r="D323">
        <v>240</v>
      </c>
      <c r="E323">
        <v>304.8162537</v>
      </c>
      <c r="F323">
        <v>276.17721560000001</v>
      </c>
      <c r="G323">
        <f t="shared" si="480"/>
        <v>42.253026577879197</v>
      </c>
      <c r="H323">
        <f t="shared" si="481"/>
        <v>9.59598341876964E-4</v>
      </c>
      <c r="I323">
        <f t="shared" si="482"/>
        <v>14.8962477699661</v>
      </c>
      <c r="J323">
        <f t="shared" si="483"/>
        <v>9.5667361700339395</v>
      </c>
      <c r="K323">
        <f t="shared" si="484"/>
        <v>47.669777294727197</v>
      </c>
      <c r="L323">
        <f t="shared" si="485"/>
        <v>16.448558533853099</v>
      </c>
      <c r="M323">
        <f t="shared" si="486"/>
        <v>7.4269365084095602</v>
      </c>
      <c r="N323">
        <f t="shared" si="487"/>
        <v>17.036047431590401</v>
      </c>
      <c r="O323">
        <f t="shared" si="488"/>
        <v>50.418141788125901</v>
      </c>
      <c r="P323">
        <f t="shared" si="489"/>
        <v>16.802355209941599</v>
      </c>
      <c r="Q323">
        <f t="shared" si="490"/>
        <v>9.7637437837043102</v>
      </c>
      <c r="R323">
        <f t="shared" si="491"/>
        <v>14.6992401562957</v>
      </c>
      <c r="S323">
        <f t="shared" si="492"/>
        <v>49.978999871584399</v>
      </c>
      <c r="T323">
        <f t="shared" si="493"/>
        <v>17.3446947512723</v>
      </c>
      <c r="U323">
        <f t="shared" si="494"/>
        <v>9.9122539864894001</v>
      </c>
      <c r="V323">
        <f t="shared" si="495"/>
        <v>14.550729953510601</v>
      </c>
      <c r="W323">
        <f t="shared" si="496"/>
        <v>50.780491339183698</v>
      </c>
      <c r="X323">
        <f t="shared" si="497"/>
        <v>20.501461072751699</v>
      </c>
      <c r="Y323">
        <f t="shared" si="498"/>
        <v>8.8593305370380904</v>
      </c>
      <c r="Z323">
        <f t="shared" si="499"/>
        <v>15.6036534029619</v>
      </c>
      <c r="AA323">
        <f t="shared" si="500"/>
        <v>48.164281884514402</v>
      </c>
      <c r="AB323">
        <f t="shared" si="501"/>
        <v>21.138826843531898</v>
      </c>
      <c r="AC323">
        <f t="shared" si="502"/>
        <v>7.3898897139463999</v>
      </c>
      <c r="AD323">
        <f t="shared" si="503"/>
        <v>17.073094226053598</v>
      </c>
      <c r="AE323">
        <f t="shared" si="504"/>
        <v>47.781897662766497</v>
      </c>
      <c r="AF323">
        <f t="shared" si="505"/>
        <v>20.498879857293801</v>
      </c>
      <c r="AG323">
        <f t="shared" si="506"/>
        <v>9.7247593268844508</v>
      </c>
      <c r="AH323">
        <f t="shared" si="507"/>
        <v>14.7382246131155</v>
      </c>
      <c r="AI323">
        <f t="shared" si="508"/>
        <v>46.953939544872199</v>
      </c>
      <c r="AJ323">
        <f t="shared" si="509"/>
        <v>21.5715109807144</v>
      </c>
      <c r="AK323">
        <f t="shared" si="510"/>
        <v>9.82280746541519</v>
      </c>
      <c r="AL323">
        <f t="shared" si="511"/>
        <v>14.6401764745848</v>
      </c>
      <c r="AM323">
        <f t="shared" si="512"/>
        <v>45.016423044393399</v>
      </c>
      <c r="AN323">
        <f t="shared" si="513"/>
        <v>22.4184311546041</v>
      </c>
      <c r="AO323">
        <f t="shared" si="514"/>
        <v>9.9426203884229896</v>
      </c>
      <c r="AP323">
        <f t="shared" si="515"/>
        <v>14.520363551577001</v>
      </c>
      <c r="AQ323">
        <f t="shared" si="516"/>
        <v>43.8976275201166</v>
      </c>
      <c r="AR323">
        <f t="shared" si="517"/>
        <v>21.968617523147699</v>
      </c>
      <c r="AS323">
        <f t="shared" si="518"/>
        <v>10.9356942564407</v>
      </c>
      <c r="AT323">
        <f t="shared" si="519"/>
        <v>13.5272896835593</v>
      </c>
      <c r="AU323">
        <f t="shared" si="520"/>
        <v>44.152525632984201</v>
      </c>
      <c r="AV323">
        <f t="shared" si="521"/>
        <v>21.665764998260599</v>
      </c>
      <c r="AW323">
        <f t="shared" si="522"/>
        <v>10.276001850151401</v>
      </c>
      <c r="AX323">
        <f t="shared" si="523"/>
        <v>14.1869820898486</v>
      </c>
      <c r="AY323">
        <f t="shared" si="524"/>
        <v>43.761142268430902</v>
      </c>
      <c r="AZ323">
        <f t="shared" si="525"/>
        <v>19.861516570876798</v>
      </c>
      <c r="BA323">
        <f t="shared" si="526"/>
        <v>9.5059885382940799</v>
      </c>
      <c r="BB323">
        <f t="shared" si="527"/>
        <v>14.9569954017059</v>
      </c>
      <c r="BC323">
        <f t="shared" si="528"/>
        <v>41.526176481447102</v>
      </c>
      <c r="BD323">
        <f t="shared" si="529"/>
        <v>20.562269161584702</v>
      </c>
      <c r="BE323">
        <f t="shared" si="530"/>
        <v>8.2245408592067406</v>
      </c>
      <c r="BF323">
        <f t="shared" si="531"/>
        <v>16.238443080793299</v>
      </c>
      <c r="BG323">
        <f t="shared" si="532"/>
        <v>41.070549277158001</v>
      </c>
      <c r="BH323">
        <f t="shared" si="533"/>
        <v>22.353714691450399</v>
      </c>
      <c r="BI323">
        <f t="shared" si="534"/>
        <v>6.2002610143699401</v>
      </c>
      <c r="BJ323">
        <f t="shared" si="535"/>
        <v>18.262722925630101</v>
      </c>
      <c r="BK323">
        <f t="shared" si="536"/>
        <v>39.802476902770501</v>
      </c>
      <c r="BL323">
        <f t="shared" si="537"/>
        <v>22.125203700927599</v>
      </c>
      <c r="BM323">
        <f t="shared" si="538"/>
        <v>5.3536678118818601</v>
      </c>
      <c r="BN323">
        <f t="shared" si="539"/>
        <v>19.109316128118099</v>
      </c>
      <c r="BO323">
        <f t="shared" si="540"/>
        <v>39.698067552039703</v>
      </c>
      <c r="BP323">
        <f t="shared" si="541"/>
        <v>22.805847731085201</v>
      </c>
      <c r="BQ323">
        <f t="shared" si="542"/>
        <v>4.02920103780062</v>
      </c>
      <c r="BR323">
        <f t="shared" si="543"/>
        <v>20.4337829021994</v>
      </c>
      <c r="BS323">
        <f t="shared" si="544"/>
        <v>38.484424395957397</v>
      </c>
      <c r="BT323">
        <f t="shared" si="545"/>
        <v>23.2972505604655</v>
      </c>
      <c r="BU323">
        <f t="shared" si="546"/>
        <v>3.0022312613958699</v>
      </c>
      <c r="BV323">
        <f t="shared" si="547"/>
        <v>21.460752678604099</v>
      </c>
      <c r="BW323">
        <f t="shared" si="548"/>
        <v>37.240269426820497</v>
      </c>
      <c r="BX323">
        <f t="shared" si="549"/>
        <v>22.870695720415899</v>
      </c>
      <c r="BY323">
        <f t="shared" si="550"/>
        <v>2.4896302717961798</v>
      </c>
      <c r="BZ323">
        <f t="shared" si="551"/>
        <v>21.973353668203799</v>
      </c>
      <c r="CA323">
        <f t="shared" si="552"/>
        <v>36.440409271114298</v>
      </c>
      <c r="CB323">
        <f t="shared" si="553"/>
        <v>22.571097673852901</v>
      </c>
      <c r="CC323">
        <f t="shared" si="554"/>
        <v>1.9421584478884699</v>
      </c>
      <c r="CD323">
        <f t="shared" si="555"/>
        <v>22.520825492111499</v>
      </c>
      <c r="CE323">
        <f t="shared" si="556"/>
        <v>35.657111070998099</v>
      </c>
      <c r="CF323">
        <f t="shared" si="557"/>
        <v>23.4806784189791</v>
      </c>
      <c r="CG323">
        <f t="shared" si="558"/>
        <v>0.90986061267255802</v>
      </c>
      <c r="CH323">
        <f t="shared" si="559"/>
        <v>23.553123327327398</v>
      </c>
      <c r="CI323">
        <f t="shared" si="560"/>
        <v>34.199216163675302</v>
      </c>
      <c r="CJ323">
        <f t="shared" si="561"/>
        <v>23.716944992649299</v>
      </c>
      <c r="CK323">
        <f t="shared" si="562"/>
        <v>1.1424798239591301</v>
      </c>
      <c r="CL323">
        <f t="shared" si="563"/>
        <v>23.320504116040901</v>
      </c>
      <c r="CM323">
        <f t="shared" si="564"/>
        <v>33.375553826310401</v>
      </c>
      <c r="CN323">
        <f t="shared" si="565"/>
        <v>22.652569520230699</v>
      </c>
      <c r="CO323">
        <f t="shared" si="566"/>
        <v>2.2659480766046398</v>
      </c>
      <c r="CP323">
        <f t="shared" si="567"/>
        <v>22.197035863395399</v>
      </c>
      <c r="CQ323">
        <f t="shared" si="568"/>
        <v>32.945649731242902</v>
      </c>
      <c r="CR323">
        <f t="shared" si="569"/>
        <v>21.6795703890472</v>
      </c>
      <c r="CS323">
        <f t="shared" si="570"/>
        <v>3.7709877188796801</v>
      </c>
      <c r="CT323">
        <f t="shared" si="571"/>
        <v>20.691996221120299</v>
      </c>
      <c r="CU323">
        <f t="shared" si="572"/>
        <v>32.583290263643299</v>
      </c>
      <c r="CV323">
        <f t="shared" si="573"/>
        <v>20.776255395394401</v>
      </c>
      <c r="CW323">
        <f t="shared" si="574"/>
        <v>4.1731523548199503</v>
      </c>
      <c r="CX323">
        <f t="shared" si="575"/>
        <v>20.289831585180099</v>
      </c>
      <c r="CY323">
        <f t="shared" si="576"/>
        <v>32.168610345857601</v>
      </c>
      <c r="CZ323">
        <f t="shared" si="577"/>
        <v>19.962960800231102</v>
      </c>
      <c r="DA323">
        <f t="shared" si="578"/>
        <v>4.0991046826449802</v>
      </c>
      <c r="DB323">
        <f t="shared" si="579"/>
        <v>20.363879257354998</v>
      </c>
      <c r="DC323">
        <f t="shared" si="580"/>
        <v>31.114728722542299</v>
      </c>
      <c r="DD323">
        <f t="shared" si="581"/>
        <v>19.195167097267198</v>
      </c>
      <c r="DE323">
        <f t="shared" si="582"/>
        <v>4.0648976927277198</v>
      </c>
      <c r="DF323">
        <f t="shared" si="583"/>
        <v>20.3980862472723</v>
      </c>
      <c r="DG323">
        <f t="shared" si="584"/>
        <v>30.044167858635198</v>
      </c>
      <c r="DH323">
        <f t="shared" si="585"/>
        <v>18.484834882570802</v>
      </c>
      <c r="DI323">
        <f t="shared" si="586"/>
        <v>4.0439941056224002</v>
      </c>
      <c r="DJ323">
        <f t="shared" si="587"/>
        <v>20.418989834377602</v>
      </c>
      <c r="DK323">
        <f t="shared" si="588"/>
        <v>29.768568038767999</v>
      </c>
      <c r="DL323">
        <f t="shared" si="589"/>
        <v>17.831625628210599</v>
      </c>
      <c r="DM323">
        <f t="shared" si="590"/>
        <v>3.9326129562760599</v>
      </c>
      <c r="DN323">
        <f t="shared" si="591"/>
        <v>20.530370983723898</v>
      </c>
      <c r="DO323">
        <f t="shared" si="592"/>
        <v>29.491319023079701</v>
      </c>
      <c r="DP323">
        <f t="shared" si="593"/>
        <v>17.204911062211899</v>
      </c>
      <c r="DQ323">
        <f t="shared" si="594"/>
        <v>3.85116768653333</v>
      </c>
      <c r="DR323">
        <f t="shared" si="595"/>
        <v>20.611816253466699</v>
      </c>
      <c r="DS323">
        <f t="shared" si="596"/>
        <v>29.244371254760601</v>
      </c>
      <c r="DT323">
        <f t="shared" si="597"/>
        <v>16.6340667371927</v>
      </c>
      <c r="DU323">
        <f t="shared" si="598"/>
        <v>3.7557102830077902</v>
      </c>
      <c r="DV323">
        <f t="shared" si="599"/>
        <v>20.7072736569922</v>
      </c>
    </row>
    <row r="324" spans="1:126" x14ac:dyDescent="0.15">
      <c r="A324">
        <v>151.3546297</v>
      </c>
      <c r="B324">
        <v>-17.47604587</v>
      </c>
      <c r="C324">
        <v>384</v>
      </c>
      <c r="D324">
        <v>246</v>
      </c>
      <c r="E324">
        <v>300.45187379999999</v>
      </c>
      <c r="F324">
        <v>279.58792110000002</v>
      </c>
      <c r="G324">
        <f t="shared" si="480"/>
        <v>52.408429371780102</v>
      </c>
      <c r="H324">
        <f t="shared" si="481"/>
        <v>29.0291250270596</v>
      </c>
      <c r="I324">
        <f t="shared" si="482"/>
        <v>5.0291800331794497E-4</v>
      </c>
      <c r="J324">
        <f t="shared" si="483"/>
        <v>17.475542951996701</v>
      </c>
      <c r="K324">
        <f t="shared" si="484"/>
        <v>47.669777294727197</v>
      </c>
      <c r="L324">
        <f t="shared" si="485"/>
        <v>14.646131598053801</v>
      </c>
      <c r="M324">
        <f t="shared" si="486"/>
        <v>14.682362561562099</v>
      </c>
      <c r="N324">
        <f t="shared" si="487"/>
        <v>2.7936833084378998</v>
      </c>
      <c r="O324">
        <f t="shared" si="488"/>
        <v>49.390680720369097</v>
      </c>
      <c r="P324">
        <f t="shared" si="489"/>
        <v>20.527999792635299</v>
      </c>
      <c r="Q324">
        <f t="shared" si="490"/>
        <v>13.1009120582212</v>
      </c>
      <c r="R324">
        <f t="shared" si="491"/>
        <v>4.3751338117788201</v>
      </c>
      <c r="S324">
        <f t="shared" si="492"/>
        <v>51.0345842340123</v>
      </c>
      <c r="T324">
        <f t="shared" si="493"/>
        <v>19.802873713710898</v>
      </c>
      <c r="U324">
        <f t="shared" si="494"/>
        <v>12.6694658881829</v>
      </c>
      <c r="V324">
        <f t="shared" si="495"/>
        <v>4.8065799818171104</v>
      </c>
      <c r="W324">
        <f t="shared" si="496"/>
        <v>50.559705548541402</v>
      </c>
      <c r="X324">
        <f t="shared" si="497"/>
        <v>19.686756377909301</v>
      </c>
      <c r="Y324">
        <f t="shared" si="498"/>
        <v>14.5463772130227</v>
      </c>
      <c r="Z324">
        <f t="shared" si="499"/>
        <v>2.92966865697732</v>
      </c>
      <c r="AA324">
        <f t="shared" si="500"/>
        <v>51.129638487045597</v>
      </c>
      <c r="AB324">
        <f t="shared" si="501"/>
        <v>21.9277183958433</v>
      </c>
      <c r="AC324">
        <f t="shared" si="502"/>
        <v>12.273905990272601</v>
      </c>
      <c r="AD324">
        <f t="shared" si="503"/>
        <v>5.2021398797274401</v>
      </c>
      <c r="AE324">
        <f t="shared" si="504"/>
        <v>48.833473436511099</v>
      </c>
      <c r="AF324">
        <f t="shared" si="505"/>
        <v>22.2817955461718</v>
      </c>
      <c r="AG324">
        <f t="shared" si="506"/>
        <v>11.362071904078601</v>
      </c>
      <c r="AH324">
        <f t="shared" si="507"/>
        <v>6.1139739659213701</v>
      </c>
      <c r="AI324">
        <f t="shared" si="508"/>
        <v>48.415657685759598</v>
      </c>
      <c r="AJ324">
        <f t="shared" si="509"/>
        <v>21.568277396772402</v>
      </c>
      <c r="AK324">
        <f t="shared" si="510"/>
        <v>13.492405325923</v>
      </c>
      <c r="AL324">
        <f t="shared" si="511"/>
        <v>3.98364054407697</v>
      </c>
      <c r="AM324">
        <f t="shared" si="512"/>
        <v>47.610889344767401</v>
      </c>
      <c r="AN324">
        <f t="shared" si="513"/>
        <v>22.412207313867199</v>
      </c>
      <c r="AO324">
        <f t="shared" si="514"/>
        <v>14.480618680776599</v>
      </c>
      <c r="AP324">
        <f t="shared" si="515"/>
        <v>2.9954271892234501</v>
      </c>
      <c r="AQ324">
        <f t="shared" si="516"/>
        <v>45.802693790627998</v>
      </c>
      <c r="AR324">
        <f t="shared" si="517"/>
        <v>23.088043666322001</v>
      </c>
      <c r="AS324">
        <f t="shared" si="518"/>
        <v>13.751227251559801</v>
      </c>
      <c r="AT324">
        <f t="shared" si="519"/>
        <v>3.7248186184401502</v>
      </c>
      <c r="AU324">
        <f t="shared" si="520"/>
        <v>44.714338140419599</v>
      </c>
      <c r="AV324">
        <f t="shared" si="521"/>
        <v>22.622890982684002</v>
      </c>
      <c r="AW324">
        <f t="shared" si="522"/>
        <v>15.742339608052299</v>
      </c>
      <c r="AX324">
        <f t="shared" si="523"/>
        <v>1.73370626194768</v>
      </c>
      <c r="AY324">
        <f t="shared" si="524"/>
        <v>44.878627877733599</v>
      </c>
      <c r="AZ324">
        <f t="shared" si="525"/>
        <v>22.291910859177399</v>
      </c>
      <c r="BA324">
        <f t="shared" si="526"/>
        <v>13.398455467973699</v>
      </c>
      <c r="BB324">
        <f t="shared" si="527"/>
        <v>4.0775904020262699</v>
      </c>
      <c r="BC324">
        <f t="shared" si="528"/>
        <v>44.459337124167199</v>
      </c>
      <c r="BD324">
        <f t="shared" si="529"/>
        <v>20.578298077206998</v>
      </c>
      <c r="BE324">
        <f t="shared" si="530"/>
        <v>12.490034930917901</v>
      </c>
      <c r="BF324">
        <f t="shared" si="531"/>
        <v>4.9860109390821403</v>
      </c>
      <c r="BG324">
        <f t="shared" si="532"/>
        <v>42.334869188887801</v>
      </c>
      <c r="BH324">
        <f t="shared" si="533"/>
        <v>21.1748413445791</v>
      </c>
      <c r="BI324">
        <f t="shared" si="534"/>
        <v>10.8063773845754</v>
      </c>
      <c r="BJ324">
        <f t="shared" si="535"/>
        <v>6.66966848542463</v>
      </c>
      <c r="BK324">
        <f t="shared" si="536"/>
        <v>41.854475609127697</v>
      </c>
      <c r="BL324">
        <f t="shared" si="537"/>
        <v>22.8053470012327</v>
      </c>
      <c r="BM324">
        <f t="shared" si="538"/>
        <v>8.1673701780760304</v>
      </c>
      <c r="BN324">
        <f t="shared" si="539"/>
        <v>9.3086756919239697</v>
      </c>
      <c r="BO324">
        <f t="shared" si="540"/>
        <v>40.617604761414697</v>
      </c>
      <c r="BP324">
        <f t="shared" si="541"/>
        <v>22.563232778410399</v>
      </c>
      <c r="BQ324">
        <f t="shared" si="542"/>
        <v>7.0832806212137003</v>
      </c>
      <c r="BR324">
        <f t="shared" si="543"/>
        <v>10.392765248786301</v>
      </c>
      <c r="BS324">
        <f t="shared" si="544"/>
        <v>40.471272102788497</v>
      </c>
      <c r="BT324">
        <f t="shared" si="545"/>
        <v>23.1794076541902</v>
      </c>
      <c r="BU324">
        <f t="shared" si="546"/>
        <v>5.3551579612694002</v>
      </c>
      <c r="BV324">
        <f t="shared" si="547"/>
        <v>12.1208879087306</v>
      </c>
      <c r="BW324">
        <f t="shared" si="548"/>
        <v>39.282046558330897</v>
      </c>
      <c r="BX324">
        <f t="shared" si="549"/>
        <v>23.623070059365499</v>
      </c>
      <c r="BY324">
        <f t="shared" si="550"/>
        <v>4.0040109723361299</v>
      </c>
      <c r="BZ324">
        <f t="shared" si="551"/>
        <v>13.472034897663899</v>
      </c>
      <c r="CA324">
        <f t="shared" si="552"/>
        <v>38.060581118986597</v>
      </c>
      <c r="CB324">
        <f t="shared" si="553"/>
        <v>23.201267169154999</v>
      </c>
      <c r="CC324">
        <f t="shared" si="554"/>
        <v>3.3240260308893999</v>
      </c>
      <c r="CD324">
        <f t="shared" si="555"/>
        <v>14.152019839110601</v>
      </c>
      <c r="CE324">
        <f t="shared" si="556"/>
        <v>37.260383846440398</v>
      </c>
      <c r="CF324">
        <f t="shared" si="557"/>
        <v>22.899559349101601</v>
      </c>
      <c r="CG324">
        <f t="shared" si="558"/>
        <v>2.6133665239884798</v>
      </c>
      <c r="CH324">
        <f t="shared" si="559"/>
        <v>14.8626793460115</v>
      </c>
      <c r="CI324">
        <f t="shared" si="560"/>
        <v>36.476644900261498</v>
      </c>
      <c r="CJ324">
        <f t="shared" si="561"/>
        <v>23.752249863444501</v>
      </c>
      <c r="CK324">
        <f t="shared" si="562"/>
        <v>1.8581798175414901</v>
      </c>
      <c r="CL324">
        <f t="shared" si="563"/>
        <v>15.617866052458499</v>
      </c>
      <c r="CM324">
        <f t="shared" si="564"/>
        <v>35.048542195557303</v>
      </c>
      <c r="CN324">
        <f t="shared" si="565"/>
        <v>23.964218932435401</v>
      </c>
      <c r="CO324">
        <f t="shared" si="566"/>
        <v>2.1234075048407401</v>
      </c>
      <c r="CP324">
        <f t="shared" si="567"/>
        <v>15.352638365159301</v>
      </c>
      <c r="CQ324">
        <f t="shared" si="568"/>
        <v>34.223141733115398</v>
      </c>
      <c r="CR324">
        <f t="shared" si="569"/>
        <v>22.935276169060501</v>
      </c>
      <c r="CS324">
        <f t="shared" si="570"/>
        <v>4.4871405449986002</v>
      </c>
      <c r="CT324">
        <f t="shared" si="571"/>
        <v>12.988905325001401</v>
      </c>
      <c r="CU324">
        <f t="shared" si="572"/>
        <v>33.772382924651801</v>
      </c>
      <c r="CV324">
        <f t="shared" si="573"/>
        <v>21.991063125365098</v>
      </c>
      <c r="CW324">
        <f t="shared" si="574"/>
        <v>5.7978555653313704</v>
      </c>
      <c r="CX324">
        <f t="shared" si="575"/>
        <v>11.6781903046686</v>
      </c>
      <c r="CY324">
        <f t="shared" si="576"/>
        <v>33.383717952636601</v>
      </c>
      <c r="CZ324">
        <f t="shared" si="577"/>
        <v>21.111421122947402</v>
      </c>
      <c r="DA324">
        <f t="shared" si="578"/>
        <v>5.7100652649442001</v>
      </c>
      <c r="DB324">
        <f t="shared" si="579"/>
        <v>11.7659806050558</v>
      </c>
      <c r="DC324">
        <f t="shared" si="580"/>
        <v>32.939411718273398</v>
      </c>
      <c r="DD324">
        <f t="shared" si="581"/>
        <v>20.3165349903364</v>
      </c>
      <c r="DE324">
        <f t="shared" si="582"/>
        <v>5.5466996226007099</v>
      </c>
      <c r="DF324">
        <f t="shared" si="583"/>
        <v>11.9293462473993</v>
      </c>
      <c r="DG324">
        <f t="shared" si="584"/>
        <v>31.885307596225399</v>
      </c>
      <c r="DH324">
        <f t="shared" si="585"/>
        <v>19.5640825859725</v>
      </c>
      <c r="DI324">
        <f t="shared" si="586"/>
        <v>5.5029536513829296</v>
      </c>
      <c r="DJ324">
        <f t="shared" si="587"/>
        <v>11.973092218617101</v>
      </c>
      <c r="DK324">
        <f t="shared" si="588"/>
        <v>30.811451938087401</v>
      </c>
      <c r="DL324">
        <f t="shared" si="589"/>
        <v>18.865952205143</v>
      </c>
      <c r="DM324">
        <f t="shared" si="590"/>
        <v>5.4756904290588801</v>
      </c>
      <c r="DN324">
        <f t="shared" si="591"/>
        <v>12.0003554409411</v>
      </c>
      <c r="DO324">
        <f t="shared" si="592"/>
        <v>30.502399977875299</v>
      </c>
      <c r="DP324">
        <f t="shared" si="593"/>
        <v>18.222146895450798</v>
      </c>
      <c r="DQ324">
        <f t="shared" si="594"/>
        <v>5.3490447268402397</v>
      </c>
      <c r="DR324">
        <f t="shared" si="595"/>
        <v>12.1270011431598</v>
      </c>
      <c r="DS324">
        <f t="shared" si="596"/>
        <v>30.185583294356199</v>
      </c>
      <c r="DT324">
        <f t="shared" si="597"/>
        <v>17.603345440270399</v>
      </c>
      <c r="DU324">
        <f t="shared" si="598"/>
        <v>5.2314623184054803</v>
      </c>
      <c r="DV324">
        <f t="shared" si="599"/>
        <v>12.2445835515945</v>
      </c>
    </row>
    <row r="325" spans="1:126" x14ac:dyDescent="0.15">
      <c r="A325">
        <v>133.19354469999999</v>
      </c>
      <c r="B325">
        <v>-24.652198810000002</v>
      </c>
      <c r="C325">
        <v>377</v>
      </c>
      <c r="D325">
        <v>253</v>
      </c>
      <c r="E325">
        <v>294.92715449999997</v>
      </c>
      <c r="F325">
        <v>285.12084959999999</v>
      </c>
      <c r="G325">
        <f t="shared" ref="G325:G349" si="600">SQRT((C324-C325)^2+(D324-D325)^2)/5.73/0.0333</f>
        <v>51.881698120170803</v>
      </c>
      <c r="H325">
        <f t="shared" ref="H325:H349" si="601">SQRT((E324-E325)^2+(F324-F325)^2)/5.73/0.0333</f>
        <v>40.977835941111302</v>
      </c>
      <c r="I325">
        <f t="shared" ref="I325:I349" si="602">ASIN((H324*SIN(A325/180*PI())/G325))*180/PI()</f>
        <v>24.074212500028001</v>
      </c>
      <c r="J325">
        <f t="shared" ref="J325:J349" si="603">ABS(ABS(B325)-ABS(I325))</f>
        <v>0.57798630997196898</v>
      </c>
      <c r="K325">
        <f t="shared" si="484"/>
        <v>52.486734468452099</v>
      </c>
      <c r="L325">
        <f t="shared" si="485"/>
        <v>35.257084905469597</v>
      </c>
      <c r="M325">
        <f t="shared" si="486"/>
        <v>13.2071314438976</v>
      </c>
      <c r="N325">
        <f t="shared" si="487"/>
        <v>11.4450673661024</v>
      </c>
      <c r="O325">
        <f t="shared" si="488"/>
        <v>49.011718491927397</v>
      </c>
      <c r="P325">
        <f t="shared" si="489"/>
        <v>23.5044838789414</v>
      </c>
      <c r="Q325">
        <f t="shared" si="490"/>
        <v>20.121052153298201</v>
      </c>
      <c r="R325">
        <f t="shared" si="491"/>
        <v>4.5311466567018197</v>
      </c>
      <c r="S325">
        <f t="shared" si="492"/>
        <v>49.978999871584399</v>
      </c>
      <c r="T325">
        <f t="shared" si="493"/>
        <v>25.731604163505999</v>
      </c>
      <c r="U325">
        <f t="shared" si="494"/>
        <v>20.1689999518807</v>
      </c>
      <c r="V325">
        <f t="shared" si="495"/>
        <v>4.4831988581193301</v>
      </c>
      <c r="W325">
        <f t="shared" si="496"/>
        <v>51.208285734455401</v>
      </c>
      <c r="X325">
        <f t="shared" si="497"/>
        <v>24.1109733261743</v>
      </c>
      <c r="Y325">
        <f t="shared" si="498"/>
        <v>20.442477761522099</v>
      </c>
      <c r="Z325">
        <f t="shared" si="499"/>
        <v>4.2097210484778698</v>
      </c>
      <c r="AA325">
        <f t="shared" si="500"/>
        <v>50.794258586647999</v>
      </c>
      <c r="AB325">
        <f t="shared" si="501"/>
        <v>23.2967510044428</v>
      </c>
      <c r="AC325">
        <f t="shared" si="502"/>
        <v>21.0937916120605</v>
      </c>
      <c r="AD325">
        <f t="shared" si="503"/>
        <v>3.5584071979395402</v>
      </c>
      <c r="AE325">
        <f t="shared" si="504"/>
        <v>51.223665171336201</v>
      </c>
      <c r="AF325">
        <f t="shared" si="505"/>
        <v>24.702098735579099</v>
      </c>
      <c r="AG325">
        <f t="shared" si="506"/>
        <v>16.059443497259402</v>
      </c>
      <c r="AH325">
        <f t="shared" si="507"/>
        <v>8.5927553127405698</v>
      </c>
      <c r="AI325">
        <f t="shared" si="508"/>
        <v>49.1857719544616</v>
      </c>
      <c r="AJ325">
        <f t="shared" si="509"/>
        <v>24.663466835552502</v>
      </c>
      <c r="AK325">
        <f t="shared" si="510"/>
        <v>20.1720372252835</v>
      </c>
      <c r="AL325">
        <f t="shared" si="511"/>
        <v>4.4801615847165301</v>
      </c>
      <c r="AM325">
        <f t="shared" si="512"/>
        <v>48.775141689018497</v>
      </c>
      <c r="AN325">
        <f t="shared" si="513"/>
        <v>23.7662134436043</v>
      </c>
      <c r="AO325">
        <f t="shared" si="514"/>
        <v>21.5930223520715</v>
      </c>
      <c r="AP325">
        <f t="shared" si="515"/>
        <v>3.0591764579284799</v>
      </c>
      <c r="AQ325">
        <f t="shared" si="516"/>
        <v>48.020509999056003</v>
      </c>
      <c r="AR325">
        <f t="shared" si="517"/>
        <v>24.304720779493898</v>
      </c>
      <c r="AS325">
        <f t="shared" si="518"/>
        <v>21.285928177639398</v>
      </c>
      <c r="AT325">
        <f t="shared" si="519"/>
        <v>3.36627063236062</v>
      </c>
      <c r="AU325">
        <f t="shared" si="520"/>
        <v>46.346476410298301</v>
      </c>
      <c r="AV325">
        <f t="shared" si="521"/>
        <v>24.747643557128601</v>
      </c>
      <c r="AW325">
        <f t="shared" si="522"/>
        <v>22.534794102483499</v>
      </c>
      <c r="AX325">
        <f t="shared" si="523"/>
        <v>2.1174047075165499</v>
      </c>
      <c r="AY325">
        <f t="shared" si="524"/>
        <v>45.3050479521089</v>
      </c>
      <c r="AZ325">
        <f t="shared" si="525"/>
        <v>24.1816886939597</v>
      </c>
      <c r="BA325">
        <f t="shared" si="526"/>
        <v>21.9437086629157</v>
      </c>
      <c r="BB325">
        <f t="shared" si="527"/>
        <v>2.7084901470843401</v>
      </c>
      <c r="BC325">
        <f t="shared" si="528"/>
        <v>45.402251034887598</v>
      </c>
      <c r="BD325">
        <f t="shared" si="529"/>
        <v>23.7557766442287</v>
      </c>
      <c r="BE325">
        <f t="shared" si="530"/>
        <v>18.756097860412599</v>
      </c>
      <c r="BF325">
        <f t="shared" si="531"/>
        <v>5.8961009495874404</v>
      </c>
      <c r="BG325">
        <f t="shared" si="532"/>
        <v>44.966421552708802</v>
      </c>
      <c r="BH325">
        <f t="shared" si="533"/>
        <v>22.059996960347799</v>
      </c>
      <c r="BI325">
        <f t="shared" si="534"/>
        <v>17.5755964710266</v>
      </c>
      <c r="BJ325">
        <f t="shared" si="535"/>
        <v>7.0766023389733901</v>
      </c>
      <c r="BK325">
        <f t="shared" si="536"/>
        <v>42.952296878015602</v>
      </c>
      <c r="BL325">
        <f t="shared" si="537"/>
        <v>22.519110348661101</v>
      </c>
      <c r="BM325">
        <f t="shared" si="538"/>
        <v>15.219703969687099</v>
      </c>
      <c r="BN325">
        <f t="shared" si="539"/>
        <v>9.4324948403128897</v>
      </c>
      <c r="BO325">
        <f t="shared" si="540"/>
        <v>42.458689718651399</v>
      </c>
      <c r="BP325">
        <f t="shared" si="541"/>
        <v>23.963887694569301</v>
      </c>
      <c r="BQ325">
        <f t="shared" si="542"/>
        <v>11.5225180855623</v>
      </c>
      <c r="BR325">
        <f t="shared" si="543"/>
        <v>13.1296807244377</v>
      </c>
      <c r="BS325">
        <f t="shared" si="544"/>
        <v>41.2622083937027</v>
      </c>
      <c r="BT325">
        <f t="shared" si="545"/>
        <v>23.667793268704099</v>
      </c>
      <c r="BU325">
        <f t="shared" si="546"/>
        <v>9.9963788464395407</v>
      </c>
      <c r="BV325">
        <f t="shared" si="547"/>
        <v>14.6558199635605</v>
      </c>
      <c r="BW325">
        <f t="shared" si="548"/>
        <v>41.087531583925298</v>
      </c>
      <c r="BX325">
        <f t="shared" si="549"/>
        <v>24.1879811788266</v>
      </c>
      <c r="BY325">
        <f t="shared" si="550"/>
        <v>7.5910044990883998</v>
      </c>
      <c r="BZ325">
        <f t="shared" si="551"/>
        <v>17.061194310911599</v>
      </c>
      <c r="CA325">
        <f t="shared" si="552"/>
        <v>39.928171168633902</v>
      </c>
      <c r="CB325">
        <f t="shared" si="553"/>
        <v>24.555102363945501</v>
      </c>
      <c r="CC325">
        <f t="shared" si="554"/>
        <v>5.6800935169055604</v>
      </c>
      <c r="CD325">
        <f t="shared" si="555"/>
        <v>18.972105293094401</v>
      </c>
      <c r="CE325">
        <f t="shared" si="556"/>
        <v>38.732526148607697</v>
      </c>
      <c r="CF325">
        <f t="shared" si="557"/>
        <v>24.107992190900099</v>
      </c>
      <c r="CG325">
        <f t="shared" si="558"/>
        <v>4.7247452064972597</v>
      </c>
      <c r="CH325">
        <f t="shared" si="559"/>
        <v>19.927453603502698</v>
      </c>
      <c r="CI325">
        <f t="shared" si="560"/>
        <v>37.9407524141632</v>
      </c>
      <c r="CJ325">
        <f t="shared" si="561"/>
        <v>23.777650774079699</v>
      </c>
      <c r="CK325">
        <f t="shared" si="562"/>
        <v>3.9156561657100002</v>
      </c>
      <c r="CL325">
        <f t="shared" si="563"/>
        <v>20.736542644290001</v>
      </c>
      <c r="CM325">
        <f t="shared" si="564"/>
        <v>37.167402849644802</v>
      </c>
      <c r="CN325">
        <f t="shared" si="565"/>
        <v>24.550848792019501</v>
      </c>
      <c r="CO325">
        <f t="shared" si="566"/>
        <v>3.6702821181957801</v>
      </c>
      <c r="CP325">
        <f t="shared" si="567"/>
        <v>20.981916691804201</v>
      </c>
      <c r="CQ325">
        <f t="shared" si="568"/>
        <v>35.778236851023202</v>
      </c>
      <c r="CR325">
        <f t="shared" si="569"/>
        <v>24.719433092301301</v>
      </c>
      <c r="CS325">
        <f t="shared" si="570"/>
        <v>4.4434151453222803</v>
      </c>
      <c r="CT325">
        <f t="shared" si="571"/>
        <v>20.2087836646777</v>
      </c>
      <c r="CU325">
        <f t="shared" si="572"/>
        <v>34.9640865319802</v>
      </c>
      <c r="CV325">
        <f t="shared" si="573"/>
        <v>23.701929580175701</v>
      </c>
      <c r="CW325">
        <f t="shared" si="574"/>
        <v>7.4793064345045002</v>
      </c>
      <c r="CX325">
        <f t="shared" si="575"/>
        <v>17.172892375495501</v>
      </c>
      <c r="CY325">
        <f t="shared" si="576"/>
        <v>34.508826170657898</v>
      </c>
      <c r="CZ325">
        <f t="shared" si="577"/>
        <v>22.764810394846702</v>
      </c>
      <c r="DA325">
        <f t="shared" si="578"/>
        <v>8.2988301170818595</v>
      </c>
      <c r="DB325">
        <f t="shared" si="579"/>
        <v>16.353368692918099</v>
      </c>
      <c r="DC325">
        <f t="shared" si="580"/>
        <v>34.111777930835601</v>
      </c>
      <c r="DD325">
        <f t="shared" si="581"/>
        <v>21.889241230374498</v>
      </c>
      <c r="DE325">
        <f t="shared" si="582"/>
        <v>8.1725726539941306</v>
      </c>
      <c r="DF325">
        <f t="shared" si="583"/>
        <v>16.479626156005899</v>
      </c>
      <c r="DG325">
        <f t="shared" si="584"/>
        <v>33.658289683618499</v>
      </c>
      <c r="DH325">
        <f t="shared" si="585"/>
        <v>21.094980383107099</v>
      </c>
      <c r="DI325">
        <f t="shared" si="586"/>
        <v>7.9367271271905997</v>
      </c>
      <c r="DJ325">
        <f t="shared" si="587"/>
        <v>16.715471682809401</v>
      </c>
      <c r="DK325">
        <f t="shared" si="588"/>
        <v>32.614645472308098</v>
      </c>
      <c r="DL325">
        <f t="shared" si="589"/>
        <v>20.341599717839301</v>
      </c>
      <c r="DM325">
        <f t="shared" si="590"/>
        <v>7.8787869792235803</v>
      </c>
      <c r="DN325">
        <f t="shared" si="591"/>
        <v>16.7734118307764</v>
      </c>
      <c r="DO325">
        <f t="shared" si="592"/>
        <v>31.549087216134801</v>
      </c>
      <c r="DP325">
        <f t="shared" si="593"/>
        <v>19.640728801906199</v>
      </c>
      <c r="DQ325">
        <f t="shared" si="594"/>
        <v>7.8649562968772102</v>
      </c>
      <c r="DR325">
        <f t="shared" si="595"/>
        <v>16.787242513122798</v>
      </c>
      <c r="DS325">
        <f t="shared" si="596"/>
        <v>31.219995014322201</v>
      </c>
      <c r="DT325">
        <f t="shared" si="597"/>
        <v>18.992549898018499</v>
      </c>
      <c r="DU325">
        <f t="shared" si="598"/>
        <v>7.6948082675456897</v>
      </c>
      <c r="DV325">
        <f t="shared" si="599"/>
        <v>16.957390542454299</v>
      </c>
    </row>
    <row r="326" spans="1:126" x14ac:dyDescent="0.15">
      <c r="A326">
        <v>151.2083178</v>
      </c>
      <c r="B326">
        <v>-27.748773459999999</v>
      </c>
      <c r="C326">
        <v>371</v>
      </c>
      <c r="D326">
        <v>260</v>
      </c>
      <c r="E326">
        <v>291.26977540000001</v>
      </c>
      <c r="F326">
        <v>291.12805179999998</v>
      </c>
      <c r="G326">
        <f t="shared" si="600"/>
        <v>48.318184453002097</v>
      </c>
      <c r="H326">
        <f t="shared" si="601"/>
        <v>36.858778014635497</v>
      </c>
      <c r="I326">
        <f t="shared" si="602"/>
        <v>24.108084489610299</v>
      </c>
      <c r="J326">
        <f t="shared" si="603"/>
        <v>3.6406889703896801</v>
      </c>
      <c r="K326">
        <f t="shared" ref="K326:K349" si="604">SQRT((C324-C326)^2+(D324-D326)^2)/5.73/0.066</f>
        <v>50.518200789419801</v>
      </c>
      <c r="L326">
        <f t="shared" ref="L326:L349" si="605">SQRT((E324-E326)^2+(F324-F326)^2)/5.73/0.066</f>
        <v>38.995693091586404</v>
      </c>
      <c r="M326">
        <f t="shared" ref="M326:M349" si="606">ASIN((L324*SIN(A326/180*PI())/K326))*180/PI()</f>
        <v>8.0265602559556708</v>
      </c>
      <c r="N326">
        <f t="shared" ref="N326:N349" si="607">ABS(ABS(B326)-ABS(M326))</f>
        <v>19.722213204044301</v>
      </c>
      <c r="O326">
        <f t="shared" si="488"/>
        <v>51.122040650836503</v>
      </c>
      <c r="P326">
        <f t="shared" si="489"/>
        <v>35.565247506410898</v>
      </c>
      <c r="Q326">
        <f t="shared" si="490"/>
        <v>9.1080539537102201</v>
      </c>
      <c r="R326">
        <f t="shared" si="491"/>
        <v>18.640719506289798</v>
      </c>
      <c r="S326">
        <f t="shared" si="492"/>
        <v>48.757440675302199</v>
      </c>
      <c r="T326">
        <f t="shared" si="493"/>
        <v>26.673773086560502</v>
      </c>
      <c r="U326">
        <f t="shared" si="494"/>
        <v>14.6636174867942</v>
      </c>
      <c r="V326">
        <f t="shared" si="495"/>
        <v>13.085155973205801</v>
      </c>
      <c r="W326">
        <f t="shared" si="496"/>
        <v>49.565284314812999</v>
      </c>
      <c r="X326">
        <f t="shared" si="497"/>
        <v>27.888903521622801</v>
      </c>
      <c r="Y326">
        <f t="shared" si="498"/>
        <v>12.4587881980065</v>
      </c>
      <c r="Z326">
        <f t="shared" si="499"/>
        <v>15.2899852619935</v>
      </c>
      <c r="AA326">
        <f t="shared" si="500"/>
        <v>50.671751905811398</v>
      </c>
      <c r="AB326">
        <f t="shared" si="501"/>
        <v>26.174029932846999</v>
      </c>
      <c r="AC326">
        <f t="shared" si="502"/>
        <v>13.912221746903899</v>
      </c>
      <c r="AD326">
        <f t="shared" si="503"/>
        <v>13.8365517130961</v>
      </c>
      <c r="AE326">
        <f t="shared" si="504"/>
        <v>50.398011771138201</v>
      </c>
      <c r="AF326">
        <f t="shared" si="505"/>
        <v>25.152395492979998</v>
      </c>
      <c r="AG326">
        <f t="shared" si="506"/>
        <v>13.348602667446</v>
      </c>
      <c r="AH326">
        <f t="shared" si="507"/>
        <v>14.400170792554</v>
      </c>
      <c r="AI326">
        <f t="shared" si="508"/>
        <v>50.794258586647999</v>
      </c>
      <c r="AJ326">
        <f t="shared" si="509"/>
        <v>26.147837931847</v>
      </c>
      <c r="AK326">
        <f t="shared" si="510"/>
        <v>11.271075756312101</v>
      </c>
      <c r="AL326">
        <f t="shared" si="511"/>
        <v>16.477697703687902</v>
      </c>
      <c r="AM326">
        <f t="shared" si="512"/>
        <v>49.011718491927503</v>
      </c>
      <c r="AN326">
        <f t="shared" si="513"/>
        <v>25.936914930743502</v>
      </c>
      <c r="AO326">
        <f t="shared" si="514"/>
        <v>12.937234138607799</v>
      </c>
      <c r="AP326">
        <f t="shared" si="515"/>
        <v>14.8115393213922</v>
      </c>
      <c r="AQ326">
        <f t="shared" si="516"/>
        <v>48.656954160501201</v>
      </c>
      <c r="AR326">
        <f t="shared" si="517"/>
        <v>25.015839007457199</v>
      </c>
      <c r="AS326">
        <f t="shared" si="518"/>
        <v>14.488954959194</v>
      </c>
      <c r="AT326">
        <f t="shared" si="519"/>
        <v>13.259818500806</v>
      </c>
      <c r="AU326">
        <f t="shared" si="520"/>
        <v>47.985720679538503</v>
      </c>
      <c r="AV326">
        <f t="shared" si="521"/>
        <v>25.377231796067999</v>
      </c>
      <c r="AW326">
        <f t="shared" si="522"/>
        <v>13.5234994394316</v>
      </c>
      <c r="AX326">
        <f t="shared" si="523"/>
        <v>14.225274020568399</v>
      </c>
      <c r="AY326">
        <f t="shared" si="524"/>
        <v>46.4606614361537</v>
      </c>
      <c r="AZ326">
        <f t="shared" si="525"/>
        <v>25.696932123842899</v>
      </c>
      <c r="BA326">
        <f t="shared" si="526"/>
        <v>14.8331993737426</v>
      </c>
      <c r="BB326">
        <f t="shared" si="527"/>
        <v>12.915574086257401</v>
      </c>
      <c r="BC326">
        <f t="shared" si="528"/>
        <v>45.491466139096801</v>
      </c>
      <c r="BD326">
        <f t="shared" si="529"/>
        <v>25.091995485750999</v>
      </c>
      <c r="BE326">
        <f t="shared" si="530"/>
        <v>13.1306093339838</v>
      </c>
      <c r="BF326">
        <f t="shared" si="531"/>
        <v>14.6181641260162</v>
      </c>
      <c r="BG326">
        <f t="shared" si="532"/>
        <v>45.557540011362498</v>
      </c>
      <c r="BH326">
        <f t="shared" si="533"/>
        <v>24.628223846567298</v>
      </c>
      <c r="BI326">
        <f t="shared" si="534"/>
        <v>11.3561787718189</v>
      </c>
      <c r="BJ326">
        <f t="shared" si="535"/>
        <v>16.392594688181099</v>
      </c>
      <c r="BK326">
        <f t="shared" si="536"/>
        <v>45.1297992809058</v>
      </c>
      <c r="BL326">
        <f t="shared" si="537"/>
        <v>22.9873020906278</v>
      </c>
      <c r="BM326">
        <f t="shared" si="538"/>
        <v>10.691652282197699</v>
      </c>
      <c r="BN326">
        <f t="shared" si="539"/>
        <v>17.057121177802301</v>
      </c>
      <c r="BO326">
        <f t="shared" si="540"/>
        <v>43.233835785720402</v>
      </c>
      <c r="BP326">
        <f t="shared" si="541"/>
        <v>23.365877678384699</v>
      </c>
      <c r="BQ326">
        <f t="shared" si="542"/>
        <v>9.2819477162688706</v>
      </c>
      <c r="BR326">
        <f t="shared" si="543"/>
        <v>18.4668257437311</v>
      </c>
      <c r="BS326">
        <f t="shared" si="544"/>
        <v>42.747085853043998</v>
      </c>
      <c r="BT326">
        <f t="shared" si="545"/>
        <v>24.676651173739</v>
      </c>
      <c r="BU326">
        <f t="shared" si="546"/>
        <v>7.0850953138817898</v>
      </c>
      <c r="BV326">
        <f t="shared" si="547"/>
        <v>20.663678146118201</v>
      </c>
      <c r="BW326">
        <f t="shared" si="548"/>
        <v>41.604258011902402</v>
      </c>
      <c r="BX326">
        <f t="shared" si="549"/>
        <v>24.356470425095601</v>
      </c>
      <c r="BY326">
        <f t="shared" si="550"/>
        <v>6.1659626682542399</v>
      </c>
      <c r="BZ326">
        <f t="shared" si="551"/>
        <v>21.5828107917458</v>
      </c>
      <c r="CA326">
        <f t="shared" si="552"/>
        <v>41.419597435336101</v>
      </c>
      <c r="CB326">
        <f t="shared" si="553"/>
        <v>24.8095839860575</v>
      </c>
      <c r="CC326">
        <f t="shared" si="554"/>
        <v>4.7095145616679899</v>
      </c>
      <c r="CD326">
        <f t="shared" si="555"/>
        <v>23.039258898332001</v>
      </c>
      <c r="CE326">
        <f t="shared" si="556"/>
        <v>40.3010813767429</v>
      </c>
      <c r="CF326">
        <f t="shared" si="557"/>
        <v>25.126181197427599</v>
      </c>
      <c r="CG326">
        <f t="shared" si="558"/>
        <v>3.5306724856966301</v>
      </c>
      <c r="CH326">
        <f t="shared" si="559"/>
        <v>24.2181009743034</v>
      </c>
      <c r="CI326">
        <f t="shared" si="560"/>
        <v>39.141155554100401</v>
      </c>
      <c r="CJ326">
        <f t="shared" si="561"/>
        <v>24.6744502295969</v>
      </c>
      <c r="CK326">
        <f t="shared" si="562"/>
        <v>2.9549613112329598</v>
      </c>
      <c r="CL326">
        <f t="shared" si="563"/>
        <v>24.793812148767</v>
      </c>
      <c r="CM326">
        <f t="shared" si="564"/>
        <v>38.3692138392625</v>
      </c>
      <c r="CN326">
        <f t="shared" si="565"/>
        <v>24.334643396649799</v>
      </c>
      <c r="CO326">
        <f t="shared" si="566"/>
        <v>3.0291981501717302</v>
      </c>
      <c r="CP326">
        <f t="shared" si="567"/>
        <v>24.719575309828301</v>
      </c>
      <c r="CQ326">
        <f t="shared" si="568"/>
        <v>37.617265817598501</v>
      </c>
      <c r="CR326">
        <f t="shared" si="569"/>
        <v>25.044158044961101</v>
      </c>
      <c r="CS326">
        <f t="shared" si="570"/>
        <v>2.8219882486030401</v>
      </c>
      <c r="CT326">
        <f t="shared" si="571"/>
        <v>24.926785211397</v>
      </c>
      <c r="CU326">
        <f t="shared" si="572"/>
        <v>36.275453837507001</v>
      </c>
      <c r="CV326">
        <f t="shared" si="573"/>
        <v>25.188473903026502</v>
      </c>
      <c r="CW326">
        <f t="shared" si="574"/>
        <v>4.0862696114830301</v>
      </c>
      <c r="CX326">
        <f t="shared" si="575"/>
        <v>23.662503848517002</v>
      </c>
      <c r="CY326">
        <f t="shared" si="576"/>
        <v>35.483185947452299</v>
      </c>
      <c r="CZ326">
        <f t="shared" si="577"/>
        <v>24.193157677983798</v>
      </c>
      <c r="DA326">
        <f t="shared" si="578"/>
        <v>5.32803933374145</v>
      </c>
      <c r="DB326">
        <f t="shared" si="579"/>
        <v>22.420734126258498</v>
      </c>
      <c r="DC326">
        <f t="shared" si="580"/>
        <v>35.035598797564198</v>
      </c>
      <c r="DD326">
        <f t="shared" si="581"/>
        <v>23.273122941024599</v>
      </c>
      <c r="DE326">
        <f t="shared" si="582"/>
        <v>5.2546830758326699</v>
      </c>
      <c r="DF326">
        <f t="shared" si="583"/>
        <v>22.494090384167301</v>
      </c>
      <c r="DG326">
        <f t="shared" si="584"/>
        <v>34.6429550118226</v>
      </c>
      <c r="DH326">
        <f t="shared" si="585"/>
        <v>22.411155602085</v>
      </c>
      <c r="DI326">
        <f t="shared" si="586"/>
        <v>5.1127574805082698</v>
      </c>
      <c r="DJ326">
        <f t="shared" si="587"/>
        <v>22.636015979491699</v>
      </c>
      <c r="DK326">
        <f t="shared" si="588"/>
        <v>34.194116128021697</v>
      </c>
      <c r="DL326">
        <f t="shared" si="589"/>
        <v>21.626568546410098</v>
      </c>
      <c r="DM326">
        <f t="shared" si="590"/>
        <v>4.9698488464818302</v>
      </c>
      <c r="DN326">
        <f t="shared" si="591"/>
        <v>22.7789246135182</v>
      </c>
      <c r="DO326">
        <f t="shared" si="592"/>
        <v>33.170270239301701</v>
      </c>
      <c r="DP326">
        <f t="shared" si="593"/>
        <v>20.880836343878698</v>
      </c>
      <c r="DQ326">
        <f t="shared" si="594"/>
        <v>4.9324968219661702</v>
      </c>
      <c r="DR326">
        <f t="shared" si="595"/>
        <v>22.816276638033798</v>
      </c>
      <c r="DS326">
        <f t="shared" si="596"/>
        <v>32.1226914165807</v>
      </c>
      <c r="DT326">
        <f t="shared" si="597"/>
        <v>20.185330395276001</v>
      </c>
      <c r="DU326">
        <f t="shared" si="598"/>
        <v>4.9361008639260202</v>
      </c>
      <c r="DV326">
        <f t="shared" si="599"/>
        <v>22.812672596074002</v>
      </c>
    </row>
    <row r="327" spans="1:126" x14ac:dyDescent="0.15">
      <c r="A327">
        <v>149.2088597</v>
      </c>
      <c r="B327">
        <v>-23.41509606</v>
      </c>
      <c r="C327">
        <v>362</v>
      </c>
      <c r="D327">
        <v>267</v>
      </c>
      <c r="E327">
        <v>288.56121830000001</v>
      </c>
      <c r="F327">
        <v>293.5155029</v>
      </c>
      <c r="G327">
        <f t="shared" si="600"/>
        <v>59.754803237747602</v>
      </c>
      <c r="H327">
        <f t="shared" si="601"/>
        <v>18.922422005586601</v>
      </c>
      <c r="I327">
        <f t="shared" si="602"/>
        <v>18.4069042632158</v>
      </c>
      <c r="J327">
        <f t="shared" si="603"/>
        <v>5.0081917967842404</v>
      </c>
      <c r="K327">
        <f t="shared" si="604"/>
        <v>54.255340125557098</v>
      </c>
      <c r="L327">
        <f t="shared" si="605"/>
        <v>27.858249943308</v>
      </c>
      <c r="M327">
        <f t="shared" si="606"/>
        <v>19.430165536816801</v>
      </c>
      <c r="N327">
        <f t="shared" si="607"/>
        <v>3.98493052318317</v>
      </c>
      <c r="O327">
        <f t="shared" ref="O327:O349" si="608">SQRT((C324-C327)^2+(D324-D327)^2)/5.73/0.099</f>
        <v>53.614350576429402</v>
      </c>
      <c r="P327">
        <f t="shared" ref="P327:P349" si="609">SQRT((E324-E327)^2+(F324-F327)^2)/5.73/0.099</f>
        <v>32.282651351849701</v>
      </c>
      <c r="Q327">
        <f t="shared" ref="Q327:Q349" si="610">ASIN((P324*SIN(A327/180*PI())/O327))*180/PI()</f>
        <v>11.3032300075485</v>
      </c>
      <c r="R327">
        <f t="shared" ref="R327:R349" si="611">ABS(ABS(B327)-ABS(Q327))</f>
        <v>12.1118660524515</v>
      </c>
      <c r="S327">
        <f t="shared" si="492"/>
        <v>53.361986542415202</v>
      </c>
      <c r="T327">
        <f t="shared" si="493"/>
        <v>31.422091206057701</v>
      </c>
      <c r="U327">
        <f t="shared" si="494"/>
        <v>9.5780162968059308</v>
      </c>
      <c r="V327">
        <f t="shared" si="495"/>
        <v>13.837079763194099</v>
      </c>
      <c r="W327">
        <f t="shared" si="496"/>
        <v>51.055130937213697</v>
      </c>
      <c r="X327">
        <f t="shared" si="497"/>
        <v>25.1375405085039</v>
      </c>
      <c r="Y327">
        <f t="shared" si="498"/>
        <v>14.7346219713809</v>
      </c>
      <c r="Z327">
        <f t="shared" si="499"/>
        <v>8.6804740886190892</v>
      </c>
      <c r="AA327">
        <f t="shared" si="500"/>
        <v>51.349486712251696</v>
      </c>
      <c r="AB327">
        <f t="shared" si="501"/>
        <v>26.396631086863199</v>
      </c>
      <c r="AC327">
        <f t="shared" si="502"/>
        <v>13.4754197951414</v>
      </c>
      <c r="AD327">
        <f t="shared" si="503"/>
        <v>9.9396762648586101</v>
      </c>
      <c r="AE327">
        <f t="shared" si="504"/>
        <v>52.041703797268198</v>
      </c>
      <c r="AF327">
        <f t="shared" si="505"/>
        <v>25.141830824792301</v>
      </c>
      <c r="AG327">
        <f t="shared" si="506"/>
        <v>13.807149340664701</v>
      </c>
      <c r="AH327">
        <f t="shared" si="507"/>
        <v>9.6079467193352492</v>
      </c>
      <c r="AI327">
        <f t="shared" si="508"/>
        <v>51.630504494596799</v>
      </c>
      <c r="AJ327">
        <f t="shared" si="509"/>
        <v>24.383379463417</v>
      </c>
      <c r="AK327">
        <f t="shared" si="510"/>
        <v>12.0995712637941</v>
      </c>
      <c r="AL327">
        <f t="shared" si="511"/>
        <v>11.315524796205899</v>
      </c>
      <c r="AM327">
        <f t="shared" si="512"/>
        <v>51.849685730970599</v>
      </c>
      <c r="AN327">
        <f t="shared" si="513"/>
        <v>25.354702314665499</v>
      </c>
      <c r="AO327">
        <f t="shared" si="514"/>
        <v>13.3527010868721</v>
      </c>
      <c r="AP327">
        <f t="shared" si="515"/>
        <v>10.062394973127899</v>
      </c>
      <c r="AQ327">
        <f t="shared" si="516"/>
        <v>50.140323120826103</v>
      </c>
      <c r="AR327">
        <f t="shared" si="517"/>
        <v>25.246904583280902</v>
      </c>
      <c r="AS327">
        <f t="shared" si="518"/>
        <v>14.0675860176986</v>
      </c>
      <c r="AT327">
        <f t="shared" si="519"/>
        <v>9.3475100423013693</v>
      </c>
      <c r="AU327">
        <f t="shared" si="520"/>
        <v>49.715125079961801</v>
      </c>
      <c r="AV327">
        <f t="shared" si="521"/>
        <v>24.470355405427799</v>
      </c>
      <c r="AW327">
        <f t="shared" si="522"/>
        <v>14.5479731166173</v>
      </c>
      <c r="AX327">
        <f t="shared" si="523"/>
        <v>8.8671229433827197</v>
      </c>
      <c r="AY327">
        <f t="shared" si="524"/>
        <v>49.011718491927397</v>
      </c>
      <c r="AZ327">
        <f t="shared" si="525"/>
        <v>24.849462214144001</v>
      </c>
      <c r="BA327">
        <f t="shared" si="526"/>
        <v>14.9870155792088</v>
      </c>
      <c r="BB327">
        <f t="shared" si="527"/>
        <v>8.4280804807912197</v>
      </c>
      <c r="BC327">
        <f t="shared" si="528"/>
        <v>47.525051128311702</v>
      </c>
      <c r="BD327">
        <f t="shared" si="529"/>
        <v>25.184904469282898</v>
      </c>
      <c r="BE327">
        <f t="shared" si="530"/>
        <v>14.228626039209599</v>
      </c>
      <c r="BF327">
        <f t="shared" si="531"/>
        <v>9.1864700207903809</v>
      </c>
      <c r="BG327">
        <f t="shared" si="532"/>
        <v>46.549047698713402</v>
      </c>
      <c r="BH327">
        <f t="shared" si="533"/>
        <v>24.660983974854901</v>
      </c>
      <c r="BI327">
        <f t="shared" si="534"/>
        <v>12.6570496443873</v>
      </c>
      <c r="BJ327">
        <f t="shared" si="535"/>
        <v>10.7580464156127</v>
      </c>
      <c r="BK327">
        <f t="shared" si="536"/>
        <v>46.540020739485897</v>
      </c>
      <c r="BL327">
        <f t="shared" si="537"/>
        <v>24.2572559230323</v>
      </c>
      <c r="BM327">
        <f t="shared" si="538"/>
        <v>11.023563368659</v>
      </c>
      <c r="BN327">
        <f t="shared" si="539"/>
        <v>12.391532691341</v>
      </c>
      <c r="BO327">
        <f t="shared" si="540"/>
        <v>46.076701416477199</v>
      </c>
      <c r="BP327">
        <f t="shared" si="541"/>
        <v>22.742080361540499</v>
      </c>
      <c r="BQ327">
        <f t="shared" si="542"/>
        <v>10.4396829631331</v>
      </c>
      <c r="BR327">
        <f t="shared" si="543"/>
        <v>12.9754130968669</v>
      </c>
      <c r="BS327">
        <f t="shared" si="544"/>
        <v>44.236813029211604</v>
      </c>
      <c r="BT327">
        <f t="shared" si="545"/>
        <v>23.1122080434663</v>
      </c>
      <c r="BU327">
        <f t="shared" si="546"/>
        <v>9.0761398373433497</v>
      </c>
      <c r="BV327">
        <f t="shared" si="547"/>
        <v>14.3389562226567</v>
      </c>
      <c r="BW327">
        <f t="shared" si="548"/>
        <v>43.720686181743602</v>
      </c>
      <c r="BX327">
        <f t="shared" si="549"/>
        <v>24.364239021865799</v>
      </c>
      <c r="BY327">
        <f t="shared" si="550"/>
        <v>6.9475286034488599</v>
      </c>
      <c r="BZ327">
        <f t="shared" si="551"/>
        <v>16.467567456551102</v>
      </c>
      <c r="CA327">
        <f t="shared" si="552"/>
        <v>42.587146732955397</v>
      </c>
      <c r="CB327">
        <f t="shared" si="553"/>
        <v>24.077492858516301</v>
      </c>
      <c r="CC327">
        <f t="shared" si="554"/>
        <v>6.0676017669916202</v>
      </c>
      <c r="CD327">
        <f t="shared" si="555"/>
        <v>17.347494293008399</v>
      </c>
      <c r="CE327">
        <f t="shared" si="556"/>
        <v>42.362398126954098</v>
      </c>
      <c r="CF327">
        <f t="shared" si="557"/>
        <v>24.522319147442499</v>
      </c>
      <c r="CG327">
        <f t="shared" si="558"/>
        <v>4.6493900906528101</v>
      </c>
      <c r="CH327">
        <f t="shared" si="559"/>
        <v>18.765705969347199</v>
      </c>
      <c r="CI327">
        <f t="shared" si="560"/>
        <v>41.252166194838502</v>
      </c>
      <c r="CJ327">
        <f t="shared" si="561"/>
        <v>24.837656588507599</v>
      </c>
      <c r="CK327">
        <f t="shared" si="562"/>
        <v>3.4933691149497599</v>
      </c>
      <c r="CL327">
        <f t="shared" si="563"/>
        <v>19.921726945050199</v>
      </c>
      <c r="CM327">
        <f t="shared" si="564"/>
        <v>40.101217447737604</v>
      </c>
      <c r="CN327">
        <f t="shared" si="565"/>
        <v>24.419456917443298</v>
      </c>
      <c r="CO327">
        <f t="shared" si="566"/>
        <v>3.0510470395490299</v>
      </c>
      <c r="CP327">
        <f t="shared" si="567"/>
        <v>20.364049020450999</v>
      </c>
      <c r="CQ327">
        <f t="shared" si="568"/>
        <v>39.321440102476402</v>
      </c>
      <c r="CR327">
        <f t="shared" si="569"/>
        <v>24.105388081294599</v>
      </c>
      <c r="CS327">
        <f t="shared" si="570"/>
        <v>3.6348891976939299</v>
      </c>
      <c r="CT327">
        <f t="shared" si="571"/>
        <v>19.780206862306098</v>
      </c>
      <c r="CU327">
        <f t="shared" si="572"/>
        <v>38.561884111622298</v>
      </c>
      <c r="CV327">
        <f t="shared" si="573"/>
        <v>24.795467685406201</v>
      </c>
      <c r="CW327">
        <f t="shared" si="574"/>
        <v>3.6827701592754001</v>
      </c>
      <c r="CX327">
        <f t="shared" si="575"/>
        <v>19.7323259007246</v>
      </c>
      <c r="CY327">
        <f t="shared" si="576"/>
        <v>37.236356512749502</v>
      </c>
      <c r="CZ327">
        <f t="shared" si="577"/>
        <v>24.943680889660399</v>
      </c>
      <c r="DA327">
        <f t="shared" si="578"/>
        <v>4.7377982531206602</v>
      </c>
      <c r="DB327">
        <f t="shared" si="579"/>
        <v>18.677297806879299</v>
      </c>
      <c r="DC327">
        <f t="shared" si="580"/>
        <v>36.437028199692698</v>
      </c>
      <c r="DD327">
        <f t="shared" si="581"/>
        <v>23.996037124599699</v>
      </c>
      <c r="DE327">
        <f t="shared" si="582"/>
        <v>5.3026271867925798</v>
      </c>
      <c r="DF327">
        <f t="shared" si="583"/>
        <v>18.112468873207401</v>
      </c>
      <c r="DG327">
        <f t="shared" si="584"/>
        <v>35.9681330943178</v>
      </c>
      <c r="DH327">
        <f t="shared" si="585"/>
        <v>23.117385010708698</v>
      </c>
      <c r="DI327">
        <f t="shared" si="586"/>
        <v>5.23025696397261</v>
      </c>
      <c r="DJ327">
        <f t="shared" si="587"/>
        <v>18.1848390960274</v>
      </c>
      <c r="DK327">
        <f t="shared" si="588"/>
        <v>35.550582805408503</v>
      </c>
      <c r="DL327">
        <f t="shared" si="589"/>
        <v>22.291764315081799</v>
      </c>
      <c r="DM327">
        <f t="shared" si="590"/>
        <v>5.08983104640002</v>
      </c>
      <c r="DN327">
        <f t="shared" si="591"/>
        <v>18.325265013599999</v>
      </c>
      <c r="DO327">
        <f t="shared" si="592"/>
        <v>35.075113607100803</v>
      </c>
      <c r="DP327">
        <f t="shared" si="593"/>
        <v>21.538354274256299</v>
      </c>
      <c r="DQ327">
        <f t="shared" si="594"/>
        <v>4.9573053988590603</v>
      </c>
      <c r="DR327">
        <f t="shared" si="595"/>
        <v>18.457790661140901</v>
      </c>
      <c r="DS327">
        <f t="shared" si="596"/>
        <v>34.048164583679501</v>
      </c>
      <c r="DT327">
        <f t="shared" si="597"/>
        <v>20.820420244153901</v>
      </c>
      <c r="DU327">
        <f t="shared" si="598"/>
        <v>4.9372282375856402</v>
      </c>
      <c r="DV327">
        <f t="shared" si="599"/>
        <v>18.4778678224144</v>
      </c>
    </row>
    <row r="328" spans="1:126" x14ac:dyDescent="0.15">
      <c r="A328">
        <v>149.62747289999999</v>
      </c>
      <c r="B328">
        <v>-21.583869700000001</v>
      </c>
      <c r="C328">
        <v>353</v>
      </c>
      <c r="D328">
        <v>274</v>
      </c>
      <c r="E328">
        <v>284.23007200000001</v>
      </c>
      <c r="F328">
        <v>297.07730099999998</v>
      </c>
      <c r="G328">
        <f t="shared" si="600"/>
        <v>59.754803237747602</v>
      </c>
      <c r="H328">
        <f t="shared" si="601"/>
        <v>29.388577124689501</v>
      </c>
      <c r="I328">
        <f t="shared" si="602"/>
        <v>9.2134909481556999</v>
      </c>
      <c r="J328">
        <f t="shared" si="603"/>
        <v>12.370378751844299</v>
      </c>
      <c r="K328">
        <f t="shared" si="604"/>
        <v>60.2980287217271</v>
      </c>
      <c r="L328">
        <f t="shared" si="605"/>
        <v>24.3716910831162</v>
      </c>
      <c r="M328">
        <f t="shared" si="606"/>
        <v>19.086338337323099</v>
      </c>
      <c r="N328">
        <f t="shared" si="607"/>
        <v>2.4975313626768898</v>
      </c>
      <c r="O328">
        <f t="shared" si="608"/>
        <v>56.217387554786903</v>
      </c>
      <c r="P328">
        <f t="shared" si="609"/>
        <v>28.281420099249502</v>
      </c>
      <c r="Q328">
        <f t="shared" si="610"/>
        <v>12.204392417033599</v>
      </c>
      <c r="R328">
        <f t="shared" si="611"/>
        <v>9.3794772829663593</v>
      </c>
      <c r="S328">
        <f t="shared" ref="S328:S349" si="612">SQRT((C324-C328)^2+(D324-D328)^2)/5.73/0.132</f>
        <v>55.229252139736197</v>
      </c>
      <c r="T328">
        <f t="shared" ref="T328:T349" si="613">SQRT((E324-E328)^2+(F324-F328)^2)/5.73/0.132</f>
        <v>31.538223089971101</v>
      </c>
      <c r="U328">
        <f t="shared" ref="U328:U349" si="614">ASIN((T324*SIN(A328/180*PI())/S328))*180/PI()</f>
        <v>10.445140383982499</v>
      </c>
      <c r="V328">
        <f t="shared" ref="V328:V349" si="615">ABS(ABS(B328)-ABS(U328))</f>
        <v>11.1387293160175</v>
      </c>
      <c r="W328">
        <f t="shared" si="496"/>
        <v>54.724980994347803</v>
      </c>
      <c r="X328">
        <f t="shared" si="497"/>
        <v>31.028674724150399</v>
      </c>
      <c r="Y328">
        <f t="shared" si="498"/>
        <v>10.9188800611884</v>
      </c>
      <c r="Z328">
        <f t="shared" si="499"/>
        <v>10.664989638811599</v>
      </c>
      <c r="AA328">
        <f t="shared" si="500"/>
        <v>52.5902441171798</v>
      </c>
      <c r="AB328">
        <f t="shared" si="501"/>
        <v>25.857115685918401</v>
      </c>
      <c r="AC328">
        <f t="shared" si="502"/>
        <v>13.293028203005401</v>
      </c>
      <c r="AD328">
        <f t="shared" si="503"/>
        <v>8.2908414969945596</v>
      </c>
      <c r="AE328">
        <f t="shared" si="504"/>
        <v>52.6252042255555</v>
      </c>
      <c r="AF328">
        <f t="shared" si="505"/>
        <v>26.8191651779788</v>
      </c>
      <c r="AG328">
        <f t="shared" si="506"/>
        <v>13.443500878738099</v>
      </c>
      <c r="AH328">
        <f t="shared" si="507"/>
        <v>8.1403688212619194</v>
      </c>
      <c r="AI328">
        <f t="shared" si="508"/>
        <v>53.070467334143302</v>
      </c>
      <c r="AJ328">
        <f t="shared" si="509"/>
        <v>25.669938920304201</v>
      </c>
      <c r="AK328">
        <f t="shared" si="510"/>
        <v>12.9734698960243</v>
      </c>
      <c r="AL328">
        <f t="shared" si="511"/>
        <v>8.6103998039757101</v>
      </c>
      <c r="AM328">
        <f t="shared" si="512"/>
        <v>52.5902441171798</v>
      </c>
      <c r="AN328">
        <f t="shared" si="513"/>
        <v>24.9455612382291</v>
      </c>
      <c r="AO328">
        <f t="shared" si="514"/>
        <v>12.212449646659399</v>
      </c>
      <c r="AP328">
        <f t="shared" si="515"/>
        <v>9.3714200533406409</v>
      </c>
      <c r="AQ328">
        <f t="shared" si="516"/>
        <v>52.694140174863399</v>
      </c>
      <c r="AR328">
        <f t="shared" si="517"/>
        <v>25.764482192118301</v>
      </c>
      <c r="AS328">
        <f t="shared" si="518"/>
        <v>12.7192954486095</v>
      </c>
      <c r="AT328">
        <f t="shared" si="519"/>
        <v>8.8645742513905397</v>
      </c>
      <c r="AU328">
        <f t="shared" si="520"/>
        <v>51.063732059691098</v>
      </c>
      <c r="AV328">
        <f t="shared" si="521"/>
        <v>25.633397205440001</v>
      </c>
      <c r="AW328">
        <f t="shared" si="522"/>
        <v>14.0259472478061</v>
      </c>
      <c r="AX328">
        <f t="shared" si="523"/>
        <v>7.5579224521939103</v>
      </c>
      <c r="AY328">
        <f t="shared" si="524"/>
        <v>50.596953949617003</v>
      </c>
      <c r="AZ328">
        <f t="shared" si="525"/>
        <v>24.885944259455702</v>
      </c>
      <c r="BA328">
        <f t="shared" si="526"/>
        <v>13.7533399125413</v>
      </c>
      <c r="BB328">
        <f t="shared" si="527"/>
        <v>7.8305297874586897</v>
      </c>
      <c r="BC328">
        <f t="shared" si="528"/>
        <v>49.879875269446998</v>
      </c>
      <c r="BD328">
        <f t="shared" si="529"/>
        <v>25.2078376409798</v>
      </c>
      <c r="BE328">
        <f t="shared" si="530"/>
        <v>14.7031654523058</v>
      </c>
      <c r="BF328">
        <f t="shared" si="531"/>
        <v>6.8807042476941698</v>
      </c>
      <c r="BG328">
        <f t="shared" si="532"/>
        <v>48.437388977319301</v>
      </c>
      <c r="BH328">
        <f t="shared" si="533"/>
        <v>25.493108173913601</v>
      </c>
      <c r="BI328">
        <f t="shared" si="534"/>
        <v>12.790668061917099</v>
      </c>
      <c r="BJ328">
        <f t="shared" si="535"/>
        <v>8.7932016380829303</v>
      </c>
      <c r="BK328">
        <f t="shared" si="536"/>
        <v>47.465623134790299</v>
      </c>
      <c r="BL328">
        <f t="shared" si="537"/>
        <v>24.985854345671299</v>
      </c>
      <c r="BM328">
        <f t="shared" si="538"/>
        <v>11.443939208551701</v>
      </c>
      <c r="BN328">
        <f t="shared" si="539"/>
        <v>10.1399304914483</v>
      </c>
      <c r="BO328">
        <f t="shared" si="540"/>
        <v>47.399723951757601</v>
      </c>
      <c r="BP328">
        <f t="shared" si="541"/>
        <v>24.5878043267981</v>
      </c>
      <c r="BQ328">
        <f t="shared" si="542"/>
        <v>10.0122387577991</v>
      </c>
      <c r="BR328">
        <f t="shared" si="543"/>
        <v>11.571630942200899</v>
      </c>
      <c r="BS328">
        <f t="shared" si="544"/>
        <v>46.912361567391898</v>
      </c>
      <c r="BT328">
        <f t="shared" si="545"/>
        <v>23.142319094617001</v>
      </c>
      <c r="BU328">
        <f t="shared" si="546"/>
        <v>9.5104329656276505</v>
      </c>
      <c r="BV328">
        <f t="shared" si="547"/>
        <v>12.073436734372301</v>
      </c>
      <c r="BW328">
        <f t="shared" si="548"/>
        <v>45.1284603475941</v>
      </c>
      <c r="BX328">
        <f t="shared" si="549"/>
        <v>23.4683666865307</v>
      </c>
      <c r="BY328">
        <f t="shared" si="550"/>
        <v>8.2926071707991493</v>
      </c>
      <c r="BZ328">
        <f t="shared" si="551"/>
        <v>13.2912625292009</v>
      </c>
      <c r="CA328">
        <f t="shared" si="552"/>
        <v>44.5919980283727</v>
      </c>
      <c r="CB328">
        <f t="shared" si="553"/>
        <v>24.635651165786498</v>
      </c>
      <c r="CC328">
        <f t="shared" si="554"/>
        <v>6.3712005617576404</v>
      </c>
      <c r="CD328">
        <f t="shared" si="555"/>
        <v>15.212669138242401</v>
      </c>
      <c r="CE328">
        <f t="shared" si="556"/>
        <v>43.471877534638701</v>
      </c>
      <c r="CF328">
        <f t="shared" si="557"/>
        <v>24.3499325580506</v>
      </c>
      <c r="CG328">
        <f t="shared" si="558"/>
        <v>5.5810564786149897</v>
      </c>
      <c r="CH328">
        <f t="shared" si="559"/>
        <v>16.002813221385001</v>
      </c>
      <c r="CI328">
        <f t="shared" si="560"/>
        <v>43.215550104107898</v>
      </c>
      <c r="CJ328">
        <f t="shared" si="561"/>
        <v>24.7614562376707</v>
      </c>
      <c r="CK328">
        <f t="shared" si="562"/>
        <v>4.2887960750855703</v>
      </c>
      <c r="CL328">
        <f t="shared" si="563"/>
        <v>17.295073624914401</v>
      </c>
      <c r="CM328">
        <f t="shared" si="564"/>
        <v>42.116931696309898</v>
      </c>
      <c r="CN328">
        <f t="shared" si="565"/>
        <v>25.051868187069299</v>
      </c>
      <c r="CO328">
        <f t="shared" si="566"/>
        <v>3.2401259206968498</v>
      </c>
      <c r="CP328">
        <f t="shared" si="567"/>
        <v>18.3437437793032</v>
      </c>
      <c r="CQ328">
        <f t="shared" si="568"/>
        <v>40.977993199316103</v>
      </c>
      <c r="CR328">
        <f t="shared" si="569"/>
        <v>24.642268027230902</v>
      </c>
      <c r="CS328">
        <f t="shared" si="570"/>
        <v>3.3741160015707399</v>
      </c>
      <c r="CT328">
        <f t="shared" si="571"/>
        <v>18.209753698429299</v>
      </c>
      <c r="CU328">
        <f t="shared" si="572"/>
        <v>40.194457965942803</v>
      </c>
      <c r="CV328">
        <f t="shared" si="573"/>
        <v>24.3317212194181</v>
      </c>
      <c r="CW328">
        <f t="shared" si="574"/>
        <v>3.8594538834698402</v>
      </c>
      <c r="CX328">
        <f t="shared" si="575"/>
        <v>17.7244158165302</v>
      </c>
      <c r="CY328">
        <f t="shared" si="576"/>
        <v>39.430981500049</v>
      </c>
      <c r="CZ328">
        <f t="shared" si="577"/>
        <v>24.986446400354101</v>
      </c>
      <c r="DA328">
        <f t="shared" si="578"/>
        <v>4.63845163109273</v>
      </c>
      <c r="DB328">
        <f t="shared" si="579"/>
        <v>16.945418068907301</v>
      </c>
      <c r="DC328">
        <f t="shared" si="580"/>
        <v>38.123343635039099</v>
      </c>
      <c r="DD328">
        <f t="shared" si="581"/>
        <v>25.120943765894499</v>
      </c>
      <c r="DE328">
        <f t="shared" si="582"/>
        <v>5.0169088084700801</v>
      </c>
      <c r="DF328">
        <f t="shared" si="583"/>
        <v>16.566960891529899</v>
      </c>
      <c r="DG328">
        <f t="shared" si="584"/>
        <v>37.320281704191999</v>
      </c>
      <c r="DH328">
        <f t="shared" si="585"/>
        <v>24.201777122469501</v>
      </c>
      <c r="DI328">
        <f t="shared" si="586"/>
        <v>4.9928330154571103</v>
      </c>
      <c r="DJ328">
        <f t="shared" si="587"/>
        <v>16.5910366845429</v>
      </c>
      <c r="DK328">
        <f t="shared" si="588"/>
        <v>36.8344083583996</v>
      </c>
      <c r="DL328">
        <f t="shared" si="589"/>
        <v>23.347172446354101</v>
      </c>
      <c r="DM328">
        <f t="shared" si="590"/>
        <v>4.8672292058989903</v>
      </c>
      <c r="DN328">
        <f t="shared" si="591"/>
        <v>16.716640494101</v>
      </c>
      <c r="DO328">
        <f t="shared" si="592"/>
        <v>36.396565135332203</v>
      </c>
      <c r="DP328">
        <f t="shared" si="593"/>
        <v>22.5420977864582</v>
      </c>
      <c r="DQ328">
        <f t="shared" si="594"/>
        <v>4.7429970426841797</v>
      </c>
      <c r="DR328">
        <f t="shared" si="595"/>
        <v>16.840872657315799</v>
      </c>
      <c r="DS328">
        <f t="shared" si="596"/>
        <v>35.899439946009103</v>
      </c>
      <c r="DT328">
        <f t="shared" si="597"/>
        <v>21.805469164763501</v>
      </c>
      <c r="DU328">
        <f t="shared" si="598"/>
        <v>4.6243999338485997</v>
      </c>
      <c r="DV328">
        <f t="shared" si="599"/>
        <v>16.9594697661514</v>
      </c>
    </row>
    <row r="329" spans="1:126" x14ac:dyDescent="0.15">
      <c r="A329">
        <v>159.82570219999999</v>
      </c>
      <c r="B329">
        <v>-23.874356089999999</v>
      </c>
      <c r="C329">
        <v>344</v>
      </c>
      <c r="D329">
        <v>280</v>
      </c>
      <c r="E329">
        <v>280.2772827</v>
      </c>
      <c r="F329">
        <v>300.1355896</v>
      </c>
      <c r="G329">
        <f t="shared" si="600"/>
        <v>56.688383809945897</v>
      </c>
      <c r="H329">
        <f t="shared" si="601"/>
        <v>26.192510533384201</v>
      </c>
      <c r="I329">
        <f t="shared" si="602"/>
        <v>10.299425387771301</v>
      </c>
      <c r="J329">
        <f t="shared" si="603"/>
        <v>13.5749307022287</v>
      </c>
      <c r="K329">
        <f t="shared" si="604"/>
        <v>58.711733331150597</v>
      </c>
      <c r="L329">
        <f t="shared" si="605"/>
        <v>28.0400966182922</v>
      </c>
      <c r="M329">
        <f t="shared" si="606"/>
        <v>9.4183237756258897</v>
      </c>
      <c r="N329">
        <f t="shared" si="607"/>
        <v>14.456032314374101</v>
      </c>
      <c r="O329">
        <f t="shared" si="608"/>
        <v>59.232103289126698</v>
      </c>
      <c r="P329">
        <f t="shared" si="609"/>
        <v>25.052686089111699</v>
      </c>
      <c r="Q329">
        <f t="shared" si="610"/>
        <v>11.9511469137761</v>
      </c>
      <c r="R329">
        <f t="shared" si="611"/>
        <v>11.923209176223899</v>
      </c>
      <c r="S329">
        <f t="shared" si="612"/>
        <v>56.3726416133266</v>
      </c>
      <c r="T329">
        <f t="shared" si="613"/>
        <v>27.7349870186858</v>
      </c>
      <c r="U329">
        <f t="shared" si="614"/>
        <v>9.0572387041832503</v>
      </c>
      <c r="V329">
        <f t="shared" si="615"/>
        <v>14.8171173858168</v>
      </c>
      <c r="W329">
        <f t="shared" ref="W329:W349" si="616">SQRT((C324-C329)^2+(D324-D329)^2)/5.73/0.165</f>
        <v>55.526594736503</v>
      </c>
      <c r="X329">
        <f t="shared" ref="X329:X349" si="617">SQRT((E324-E329)^2+(F324-F329)^2)/5.73/0.165</f>
        <v>30.4576596453707</v>
      </c>
      <c r="Y329">
        <f t="shared" ref="Y329:Y349" si="618">ASIN((X324*SIN(A329/180*PI())/W329))*180/PI()</f>
        <v>7.0234158887164604</v>
      </c>
      <c r="Z329">
        <f t="shared" ref="Z329:Z349" si="619">ABS(ABS(B329)-ABS(Y329))</f>
        <v>16.8509402012835</v>
      </c>
      <c r="AA329">
        <f t="shared" si="500"/>
        <v>55.072538127569999</v>
      </c>
      <c r="AB329">
        <f t="shared" si="501"/>
        <v>30.228338262118498</v>
      </c>
      <c r="AC329">
        <f t="shared" si="502"/>
        <v>7.6069311581713999</v>
      </c>
      <c r="AD329">
        <f t="shared" si="503"/>
        <v>16.2674249318286</v>
      </c>
      <c r="AE329">
        <f t="shared" si="504"/>
        <v>53.213032805059797</v>
      </c>
      <c r="AF329">
        <f t="shared" si="505"/>
        <v>25.909905245638399</v>
      </c>
      <c r="AG329">
        <f t="shared" si="506"/>
        <v>9.1940899138933094</v>
      </c>
      <c r="AH329">
        <f t="shared" si="507"/>
        <v>14.6802661761067</v>
      </c>
      <c r="AI329">
        <f t="shared" si="508"/>
        <v>53.169187867147599</v>
      </c>
      <c r="AJ329">
        <f t="shared" si="509"/>
        <v>26.733252208454399</v>
      </c>
      <c r="AK329">
        <f t="shared" si="510"/>
        <v>8.7404287151917099</v>
      </c>
      <c r="AL329">
        <f t="shared" si="511"/>
        <v>15.1339273748083</v>
      </c>
      <c r="AM329">
        <f t="shared" si="512"/>
        <v>53.501529031278601</v>
      </c>
      <c r="AN329">
        <f t="shared" si="513"/>
        <v>25.721610113209699</v>
      </c>
      <c r="AO329">
        <f t="shared" si="514"/>
        <v>7.7602728009734099</v>
      </c>
      <c r="AP329">
        <f t="shared" si="515"/>
        <v>16.114083289026599</v>
      </c>
      <c r="AQ329">
        <f t="shared" si="516"/>
        <v>53.024829341800398</v>
      </c>
      <c r="AR329">
        <f t="shared" si="517"/>
        <v>25.070453611779001</v>
      </c>
      <c r="AS329">
        <f t="shared" si="518"/>
        <v>9.11813996893083</v>
      </c>
      <c r="AT329">
        <f t="shared" si="519"/>
        <v>14.756216121069199</v>
      </c>
      <c r="AU329">
        <f t="shared" si="520"/>
        <v>53.087715861188499</v>
      </c>
      <c r="AV329">
        <f t="shared" si="521"/>
        <v>25.803726770875901</v>
      </c>
      <c r="AW329">
        <f t="shared" si="522"/>
        <v>8.9189636169573099</v>
      </c>
      <c r="AX329">
        <f t="shared" si="523"/>
        <v>14.9553924730427</v>
      </c>
      <c r="AY329">
        <f t="shared" si="524"/>
        <v>51.564631227735497</v>
      </c>
      <c r="AZ329">
        <f t="shared" si="525"/>
        <v>25.683544287030301</v>
      </c>
      <c r="BA329">
        <f t="shared" si="526"/>
        <v>9.1351429487437592</v>
      </c>
      <c r="BB329">
        <f t="shared" si="527"/>
        <v>14.739213141256201</v>
      </c>
      <c r="BC329">
        <f t="shared" si="528"/>
        <v>51.095956644520399</v>
      </c>
      <c r="BD329">
        <f t="shared" si="529"/>
        <v>24.9865974303593</v>
      </c>
      <c r="BE329">
        <f t="shared" si="530"/>
        <v>9.7565650275394304</v>
      </c>
      <c r="BF329">
        <f t="shared" si="531"/>
        <v>14.117791062460601</v>
      </c>
      <c r="BG329">
        <f t="shared" si="532"/>
        <v>50.393764568711703</v>
      </c>
      <c r="BH329">
        <f t="shared" si="533"/>
        <v>25.281574399559901</v>
      </c>
      <c r="BI329">
        <f t="shared" si="534"/>
        <v>9.1640762709838803</v>
      </c>
      <c r="BJ329">
        <f t="shared" si="535"/>
        <v>14.710279819016099</v>
      </c>
      <c r="BK329">
        <f t="shared" si="536"/>
        <v>49.011718491927503</v>
      </c>
      <c r="BL329">
        <f t="shared" si="537"/>
        <v>25.542185267395102</v>
      </c>
      <c r="BM329">
        <f t="shared" si="538"/>
        <v>8.0066725527536704</v>
      </c>
      <c r="BN329">
        <f t="shared" si="539"/>
        <v>15.8676835372463</v>
      </c>
      <c r="BO329">
        <f t="shared" si="540"/>
        <v>48.0646262325211</v>
      </c>
      <c r="BP329">
        <f t="shared" si="541"/>
        <v>25.065653326229999</v>
      </c>
      <c r="BQ329">
        <f t="shared" si="542"/>
        <v>7.1976784549095498</v>
      </c>
      <c r="BR329">
        <f t="shared" si="543"/>
        <v>16.6766776350904</v>
      </c>
      <c r="BS329">
        <f t="shared" si="544"/>
        <v>47.970050772821097</v>
      </c>
      <c r="BT329">
        <f t="shared" si="545"/>
        <v>24.686998269563301</v>
      </c>
      <c r="BU329">
        <f t="shared" si="546"/>
        <v>6.3364292753202802</v>
      </c>
      <c r="BV329">
        <f t="shared" si="547"/>
        <v>17.5379268146797</v>
      </c>
      <c r="BW329">
        <f t="shared" si="548"/>
        <v>47.480169755767697</v>
      </c>
      <c r="BX329">
        <f t="shared" si="549"/>
        <v>23.3163132806711</v>
      </c>
      <c r="BY329">
        <f t="shared" si="550"/>
        <v>6.0385372697193302</v>
      </c>
      <c r="BZ329">
        <f t="shared" si="551"/>
        <v>17.8358188202807</v>
      </c>
      <c r="CA329">
        <f t="shared" si="552"/>
        <v>45.759871089093402</v>
      </c>
      <c r="CB329">
        <f t="shared" si="553"/>
        <v>23.614703183943998</v>
      </c>
      <c r="CC329">
        <f t="shared" si="554"/>
        <v>5.2702130750038299</v>
      </c>
      <c r="CD329">
        <f t="shared" si="555"/>
        <v>18.6041430149962</v>
      </c>
      <c r="CE329">
        <f t="shared" si="556"/>
        <v>45.219656117847798</v>
      </c>
      <c r="CF329">
        <f t="shared" si="557"/>
        <v>24.7160994184846</v>
      </c>
      <c r="CG329">
        <f t="shared" si="558"/>
        <v>4.0676850925807102</v>
      </c>
      <c r="CH329">
        <f t="shared" si="559"/>
        <v>19.8066709974193</v>
      </c>
      <c r="CI329">
        <f t="shared" si="560"/>
        <v>44.122499872324703</v>
      </c>
      <c r="CJ329">
        <f t="shared" si="561"/>
        <v>24.4403808417566</v>
      </c>
      <c r="CK329">
        <f t="shared" si="562"/>
        <v>3.5686941321293699</v>
      </c>
      <c r="CL329">
        <f t="shared" si="563"/>
        <v>20.305661957870601</v>
      </c>
      <c r="CM329">
        <f t="shared" si="564"/>
        <v>43.848499599210399</v>
      </c>
      <c r="CN329">
        <f t="shared" si="565"/>
        <v>24.829907114874501</v>
      </c>
      <c r="CO329">
        <f t="shared" si="566"/>
        <v>2.7516628059676198</v>
      </c>
      <c r="CP329">
        <f t="shared" si="567"/>
        <v>21.122693284032401</v>
      </c>
      <c r="CQ329">
        <f t="shared" si="568"/>
        <v>42.770236482140497</v>
      </c>
      <c r="CR329">
        <f t="shared" si="569"/>
        <v>25.104969168933302</v>
      </c>
      <c r="CS329">
        <f t="shared" si="570"/>
        <v>2.15635797728903</v>
      </c>
      <c r="CT329">
        <f t="shared" si="571"/>
        <v>21.717998112711001</v>
      </c>
      <c r="CU329">
        <f t="shared" si="572"/>
        <v>41.652081024970499</v>
      </c>
      <c r="CV329">
        <f t="shared" si="573"/>
        <v>24.7099246293193</v>
      </c>
      <c r="CW329">
        <f t="shared" si="574"/>
        <v>2.5548214524772499</v>
      </c>
      <c r="CX329">
        <f t="shared" si="575"/>
        <v>21.3195346375228</v>
      </c>
      <c r="CY329">
        <f t="shared" si="576"/>
        <v>40.872580518748798</v>
      </c>
      <c r="CZ329">
        <f t="shared" si="577"/>
        <v>24.408783733739199</v>
      </c>
      <c r="DA329">
        <f t="shared" si="578"/>
        <v>3.02990355410269</v>
      </c>
      <c r="DB329">
        <f t="shared" si="579"/>
        <v>20.8444525358973</v>
      </c>
      <c r="DC329">
        <f t="shared" si="580"/>
        <v>40.111222104064403</v>
      </c>
      <c r="DD329">
        <f t="shared" si="581"/>
        <v>25.0367217637843</v>
      </c>
      <c r="DE329">
        <f t="shared" si="582"/>
        <v>3.3941549576285599</v>
      </c>
      <c r="DF329">
        <f t="shared" si="583"/>
        <v>20.480201132371398</v>
      </c>
      <c r="DG329">
        <f t="shared" si="584"/>
        <v>38.824751832409603</v>
      </c>
      <c r="DH329">
        <f t="shared" si="585"/>
        <v>25.163630449876099</v>
      </c>
      <c r="DI329">
        <f t="shared" si="586"/>
        <v>3.2332820687730499</v>
      </c>
      <c r="DJ329">
        <f t="shared" si="587"/>
        <v>20.641074021226899</v>
      </c>
      <c r="DK329">
        <f t="shared" si="588"/>
        <v>38.021996591187502</v>
      </c>
      <c r="DL329">
        <f t="shared" si="589"/>
        <v>24.275706838510398</v>
      </c>
      <c r="DM329">
        <f t="shared" si="590"/>
        <v>3.2157282173455801</v>
      </c>
      <c r="DN329">
        <f t="shared" si="591"/>
        <v>20.658627872654399</v>
      </c>
      <c r="DO329">
        <f t="shared" si="592"/>
        <v>37.523091254681702</v>
      </c>
      <c r="DP329">
        <f t="shared" si="593"/>
        <v>23.448037797784998</v>
      </c>
      <c r="DQ329">
        <f t="shared" si="594"/>
        <v>3.13420379926702</v>
      </c>
      <c r="DR329">
        <f t="shared" si="595"/>
        <v>20.740152290733</v>
      </c>
      <c r="DS329">
        <f t="shared" si="596"/>
        <v>37.068483598022198</v>
      </c>
      <c r="DT329">
        <f t="shared" si="597"/>
        <v>22.666436847440899</v>
      </c>
      <c r="DU329">
        <f t="shared" si="598"/>
        <v>3.0594720978951102</v>
      </c>
      <c r="DV329">
        <f t="shared" si="599"/>
        <v>20.8148839921049</v>
      </c>
    </row>
    <row r="330" spans="1:126" x14ac:dyDescent="0.15">
      <c r="A330">
        <v>108.68306560000001</v>
      </c>
      <c r="B330">
        <v>-19.362896800000001</v>
      </c>
      <c r="C330">
        <v>338</v>
      </c>
      <c r="D330">
        <v>285</v>
      </c>
      <c r="E330">
        <v>276.00534060000001</v>
      </c>
      <c r="F330">
        <v>302.26193239999998</v>
      </c>
      <c r="G330">
        <f t="shared" si="600"/>
        <v>40.932291851572302</v>
      </c>
      <c r="H330">
        <f t="shared" si="601"/>
        <v>25.008664959567401</v>
      </c>
      <c r="I330">
        <f t="shared" si="602"/>
        <v>37.3137302857414</v>
      </c>
      <c r="J330">
        <f t="shared" si="603"/>
        <v>17.950833485741398</v>
      </c>
      <c r="K330">
        <f t="shared" si="604"/>
        <v>49.1857719544616</v>
      </c>
      <c r="L330">
        <f t="shared" si="605"/>
        <v>25.708603281164901</v>
      </c>
      <c r="M330">
        <f t="shared" si="606"/>
        <v>27.994859446816701</v>
      </c>
      <c r="N330">
        <f t="shared" si="607"/>
        <v>8.6319626468166604</v>
      </c>
      <c r="O330">
        <f t="shared" si="608"/>
        <v>52.884869638796303</v>
      </c>
      <c r="P330">
        <f t="shared" si="609"/>
        <v>26.974745225678099</v>
      </c>
      <c r="Q330">
        <f t="shared" si="610"/>
        <v>35.328667762737297</v>
      </c>
      <c r="R330">
        <f t="shared" si="611"/>
        <v>15.965770962737301</v>
      </c>
      <c r="S330">
        <f t="shared" si="612"/>
        <v>54.7364787785828</v>
      </c>
      <c r="T330">
        <f t="shared" si="613"/>
        <v>24.9795744568627</v>
      </c>
      <c r="U330">
        <f t="shared" si="614"/>
        <v>27.492571987121</v>
      </c>
      <c r="V330">
        <f t="shared" si="615"/>
        <v>8.1296751871210198</v>
      </c>
      <c r="W330">
        <f t="shared" si="616"/>
        <v>53.358710690695197</v>
      </c>
      <c r="X330">
        <f t="shared" si="617"/>
        <v>27.004482265035499</v>
      </c>
      <c r="Y330">
        <f t="shared" si="618"/>
        <v>25.344168083615202</v>
      </c>
      <c r="Z330">
        <f t="shared" si="619"/>
        <v>5.9812712836152198</v>
      </c>
      <c r="AA330">
        <f t="shared" ref="AA330:AA349" si="620">SQRT((C324-C330)^2+(D324-D330)^2)/5.73/0.198</f>
        <v>53.155944376803298</v>
      </c>
      <c r="AB330">
        <f t="shared" ref="AB330:AB349" si="621">SQRT((E324-E330)^2+(F324-F330)^2)/5.73/0.198</f>
        <v>29.3888465150056</v>
      </c>
      <c r="AC330">
        <f t="shared" ref="AC330:AC393" si="622">ASIN((AB324*SIN(A330/180*PI())/AA330))*180/PI()</f>
        <v>23.002991946367999</v>
      </c>
      <c r="AD330">
        <f t="shared" ref="AD330:AD349" si="623">ABS(ABS(B330)-ABS(AC330))</f>
        <v>3.6400951463679698</v>
      </c>
      <c r="AE330">
        <f t="shared" si="504"/>
        <v>53.105661765870998</v>
      </c>
      <c r="AF330">
        <f t="shared" si="505"/>
        <v>29.362366493865999</v>
      </c>
      <c r="AG330">
        <f t="shared" si="506"/>
        <v>21.448292857980402</v>
      </c>
      <c r="AH330">
        <f t="shared" si="507"/>
        <v>2.0853960579804398</v>
      </c>
      <c r="AI330">
        <f t="shared" si="508"/>
        <v>51.723524887668702</v>
      </c>
      <c r="AJ330">
        <f t="shared" si="509"/>
        <v>25.6919809540187</v>
      </c>
      <c r="AK330">
        <f t="shared" si="510"/>
        <v>27.510670383445898</v>
      </c>
      <c r="AL330">
        <f t="shared" si="511"/>
        <v>8.1477735834458596</v>
      </c>
      <c r="AM330">
        <f t="shared" si="512"/>
        <v>51.849685730970599</v>
      </c>
      <c r="AN330">
        <f t="shared" si="513"/>
        <v>26.4249482538394</v>
      </c>
      <c r="AO330">
        <f t="shared" si="514"/>
        <v>24.7313099192423</v>
      </c>
      <c r="AP330">
        <f t="shared" si="515"/>
        <v>5.3684131192422901</v>
      </c>
      <c r="AQ330">
        <f t="shared" si="516"/>
        <v>52.2811807680269</v>
      </c>
      <c r="AR330">
        <f t="shared" si="517"/>
        <v>25.5442807757086</v>
      </c>
      <c r="AS330">
        <f t="shared" si="518"/>
        <v>23.193880922596701</v>
      </c>
      <c r="AT330">
        <f t="shared" si="519"/>
        <v>3.8309841225966901</v>
      </c>
      <c r="AU330">
        <f t="shared" si="520"/>
        <v>51.958927056788902</v>
      </c>
      <c r="AV330">
        <f t="shared" si="521"/>
        <v>24.977347431962102</v>
      </c>
      <c r="AW330">
        <f t="shared" si="522"/>
        <v>25.798768178120199</v>
      </c>
      <c r="AX330">
        <f t="shared" si="523"/>
        <v>6.4358713781202397</v>
      </c>
      <c r="AY330">
        <f t="shared" si="524"/>
        <v>52.104197358625598</v>
      </c>
      <c r="AZ330">
        <f t="shared" si="525"/>
        <v>25.6559734678216</v>
      </c>
      <c r="BA330">
        <f t="shared" si="526"/>
        <v>26.420857621076198</v>
      </c>
      <c r="BB330">
        <f t="shared" si="527"/>
        <v>7.0579608210761702</v>
      </c>
      <c r="BC330">
        <f t="shared" si="528"/>
        <v>50.7726692283576</v>
      </c>
      <c r="BD330">
        <f t="shared" si="529"/>
        <v>25.561776873929599</v>
      </c>
      <c r="BE330">
        <f t="shared" si="530"/>
        <v>25.687877146703901</v>
      </c>
      <c r="BF330">
        <f t="shared" si="531"/>
        <v>6.3249803467038896</v>
      </c>
      <c r="BG330">
        <f t="shared" si="532"/>
        <v>50.393764568711703</v>
      </c>
      <c r="BH330">
        <f t="shared" si="533"/>
        <v>24.916750350019701</v>
      </c>
      <c r="BI330">
        <f t="shared" si="534"/>
        <v>28.444475208314799</v>
      </c>
      <c r="BJ330">
        <f t="shared" si="535"/>
        <v>9.0815784083147992</v>
      </c>
      <c r="BK330">
        <f t="shared" si="536"/>
        <v>49.785486581286101</v>
      </c>
      <c r="BL330">
        <f t="shared" si="537"/>
        <v>25.2024975865986</v>
      </c>
      <c r="BM330">
        <f t="shared" si="538"/>
        <v>24.4332124125403</v>
      </c>
      <c r="BN330">
        <f t="shared" si="539"/>
        <v>5.0703156125402602</v>
      </c>
      <c r="BO330">
        <f t="shared" si="540"/>
        <v>48.528351981154302</v>
      </c>
      <c r="BP330">
        <f t="shared" si="541"/>
        <v>25.449744512571002</v>
      </c>
      <c r="BQ330">
        <f t="shared" si="542"/>
        <v>21.2722110931613</v>
      </c>
      <c r="BR330">
        <f t="shared" si="543"/>
        <v>1.9093142931613101</v>
      </c>
      <c r="BS330">
        <f t="shared" si="544"/>
        <v>47.665463092510599</v>
      </c>
      <c r="BT330">
        <f t="shared" si="545"/>
        <v>25.010844290893999</v>
      </c>
      <c r="BU330">
        <f t="shared" si="546"/>
        <v>19.0650056670985</v>
      </c>
      <c r="BV330">
        <f t="shared" si="547"/>
        <v>0.29789113290150498</v>
      </c>
      <c r="BW330">
        <f t="shared" si="548"/>
        <v>47.597289471313601</v>
      </c>
      <c r="BX330">
        <f t="shared" si="549"/>
        <v>24.657550769965798</v>
      </c>
      <c r="BY330">
        <f t="shared" si="550"/>
        <v>16.748590029071998</v>
      </c>
      <c r="BZ330">
        <f t="shared" si="551"/>
        <v>2.6143067709280201</v>
      </c>
      <c r="CA330">
        <f t="shared" si="552"/>
        <v>47.1515621938699</v>
      </c>
      <c r="CB330">
        <f t="shared" si="553"/>
        <v>23.360571053088901</v>
      </c>
      <c r="CC330">
        <f t="shared" si="554"/>
        <v>15.9994464929961</v>
      </c>
      <c r="CD330">
        <f t="shared" si="555"/>
        <v>3.3634503070038999</v>
      </c>
      <c r="CE330">
        <f t="shared" si="556"/>
        <v>45.533995604063598</v>
      </c>
      <c r="CF330">
        <f t="shared" si="557"/>
        <v>23.638562619790498</v>
      </c>
      <c r="CG330">
        <f t="shared" si="558"/>
        <v>13.937648164851201</v>
      </c>
      <c r="CH330">
        <f t="shared" si="559"/>
        <v>5.42524863514884</v>
      </c>
      <c r="CI330">
        <f t="shared" si="560"/>
        <v>45.029491799919199</v>
      </c>
      <c r="CJ330">
        <f t="shared" si="561"/>
        <v>24.6855417641736</v>
      </c>
      <c r="CK330">
        <f t="shared" si="562"/>
        <v>10.748764489412901</v>
      </c>
      <c r="CL330">
        <f t="shared" si="563"/>
        <v>8.6141323105870704</v>
      </c>
      <c r="CM330">
        <f t="shared" si="564"/>
        <v>43.991252895456398</v>
      </c>
      <c r="CN330">
        <f t="shared" si="565"/>
        <v>24.4241092759422</v>
      </c>
      <c r="CO330">
        <f t="shared" si="566"/>
        <v>9.4251794274606695</v>
      </c>
      <c r="CP330">
        <f t="shared" si="567"/>
        <v>9.9377173725393302</v>
      </c>
      <c r="CQ330">
        <f t="shared" si="568"/>
        <v>43.734672562477797</v>
      </c>
      <c r="CR330">
        <f t="shared" si="569"/>
        <v>24.799068666106798</v>
      </c>
      <c r="CS330">
        <f t="shared" si="570"/>
        <v>7.2901266205579898</v>
      </c>
      <c r="CT330">
        <f t="shared" si="571"/>
        <v>12.072770179441999</v>
      </c>
      <c r="CU330">
        <f t="shared" si="572"/>
        <v>42.705987588498502</v>
      </c>
      <c r="CV330">
        <f t="shared" si="573"/>
        <v>25.064392100939699</v>
      </c>
      <c r="CW330">
        <f t="shared" si="574"/>
        <v>6.6498546828932303</v>
      </c>
      <c r="CX330">
        <f t="shared" si="575"/>
        <v>12.7130421171068</v>
      </c>
      <c r="CY330">
        <f t="shared" si="576"/>
        <v>41.634602368689698</v>
      </c>
      <c r="CZ330">
        <f t="shared" si="577"/>
        <v>24.686005612872801</v>
      </c>
      <c r="DA330">
        <f t="shared" si="578"/>
        <v>7.6171385851302196</v>
      </c>
      <c r="DB330">
        <f t="shared" si="579"/>
        <v>11.745758214869801</v>
      </c>
      <c r="DC330">
        <f t="shared" si="580"/>
        <v>40.88609616147</v>
      </c>
      <c r="DD330">
        <f t="shared" si="581"/>
        <v>24.396580504539799</v>
      </c>
      <c r="DE330">
        <f t="shared" si="582"/>
        <v>10.129406462535</v>
      </c>
      <c r="DF330">
        <f t="shared" si="583"/>
        <v>9.2334903374650406</v>
      </c>
      <c r="DG330">
        <f t="shared" si="584"/>
        <v>40.153326947975003</v>
      </c>
      <c r="DH330">
        <f t="shared" si="585"/>
        <v>25.004826055829199</v>
      </c>
      <c r="DI330">
        <f t="shared" si="586"/>
        <v>10.0660164832363</v>
      </c>
      <c r="DJ330">
        <f t="shared" si="587"/>
        <v>9.2968803167637208</v>
      </c>
      <c r="DK330">
        <f t="shared" si="588"/>
        <v>38.912279772687803</v>
      </c>
      <c r="DL330">
        <f t="shared" si="589"/>
        <v>25.1264369598447</v>
      </c>
      <c r="DM330">
        <f t="shared" si="590"/>
        <v>8.6938008465128505</v>
      </c>
      <c r="DN330">
        <f t="shared" si="591"/>
        <v>10.669095953487099</v>
      </c>
      <c r="DO330">
        <f t="shared" si="592"/>
        <v>38.134949791103701</v>
      </c>
      <c r="DP330">
        <f t="shared" si="593"/>
        <v>24.270269957906699</v>
      </c>
      <c r="DQ330">
        <f t="shared" si="594"/>
        <v>8.5367690469930402</v>
      </c>
      <c r="DR330">
        <f t="shared" si="595"/>
        <v>10.826127753007</v>
      </c>
      <c r="DS330">
        <f t="shared" si="596"/>
        <v>37.649091598421002</v>
      </c>
      <c r="DT330">
        <f t="shared" si="597"/>
        <v>23.4704082024654</v>
      </c>
      <c r="DU330">
        <f t="shared" si="598"/>
        <v>8.3240243002394205</v>
      </c>
      <c r="DV330">
        <f t="shared" si="599"/>
        <v>11.0388724997606</v>
      </c>
    </row>
    <row r="331" spans="1:126" x14ac:dyDescent="0.15">
      <c r="A331">
        <v>164.0089054</v>
      </c>
      <c r="B331">
        <v>-10.75742891</v>
      </c>
      <c r="C331">
        <v>331</v>
      </c>
      <c r="D331">
        <v>290</v>
      </c>
      <c r="E331">
        <v>274.91998289999998</v>
      </c>
      <c r="F331">
        <v>307.38754269999998</v>
      </c>
      <c r="G331">
        <f t="shared" si="600"/>
        <v>45.083435619088299</v>
      </c>
      <c r="H331">
        <f t="shared" si="601"/>
        <v>27.4581572410207</v>
      </c>
      <c r="I331">
        <f t="shared" si="602"/>
        <v>8.7903017427695893</v>
      </c>
      <c r="J331">
        <f t="shared" si="603"/>
        <v>1.96712716723041</v>
      </c>
      <c r="K331">
        <f t="shared" si="604"/>
        <v>43.368817671100302</v>
      </c>
      <c r="L331">
        <f t="shared" si="605"/>
        <v>23.840972721627601</v>
      </c>
      <c r="M331">
        <f t="shared" si="606"/>
        <v>10.2600792755116</v>
      </c>
      <c r="N331">
        <f t="shared" si="607"/>
        <v>0.49734963448844</v>
      </c>
      <c r="O331">
        <f t="shared" si="608"/>
        <v>47.954132983360502</v>
      </c>
      <c r="P331">
        <f t="shared" si="609"/>
        <v>24.488660620399202</v>
      </c>
      <c r="Q331">
        <f t="shared" si="610"/>
        <v>9.3503927130961593</v>
      </c>
      <c r="R331">
        <f t="shared" si="611"/>
        <v>1.4070361969038401</v>
      </c>
      <c r="S331">
        <f t="shared" si="612"/>
        <v>51.0345842340123</v>
      </c>
      <c r="T331">
        <f t="shared" si="613"/>
        <v>25.7225501054556</v>
      </c>
      <c r="U331">
        <f t="shared" si="614"/>
        <v>9.7656359767930496</v>
      </c>
      <c r="V331">
        <f t="shared" si="615"/>
        <v>0.99179293320695205</v>
      </c>
      <c r="W331">
        <f t="shared" si="616"/>
        <v>52.884869638796303</v>
      </c>
      <c r="X331">
        <f t="shared" si="617"/>
        <v>24.388739576145099</v>
      </c>
      <c r="Y331">
        <f t="shared" si="618"/>
        <v>8.3534311284225602</v>
      </c>
      <c r="Z331">
        <f t="shared" si="619"/>
        <v>2.40399778157744</v>
      </c>
      <c r="AA331">
        <f t="shared" si="620"/>
        <v>52.033325023870297</v>
      </c>
      <c r="AB331">
        <f t="shared" si="621"/>
        <v>26.384970804971498</v>
      </c>
      <c r="AC331">
        <f t="shared" si="622"/>
        <v>7.0851068580655596</v>
      </c>
      <c r="AD331">
        <f t="shared" si="623"/>
        <v>3.6723220519344402</v>
      </c>
      <c r="AE331">
        <f t="shared" ref="AE331:AE349" si="624">SQRT((C324-C331)^2+(D324-D331)^2)/5.73/0.231</f>
        <v>52.041703797268198</v>
      </c>
      <c r="AF331">
        <f t="shared" ref="AF331:AF349" si="625">SQRT((E324-E331)^2+(F324-F331)^2)/5.73/0.231</f>
        <v>28.516391187715701</v>
      </c>
      <c r="AG331">
        <f t="shared" ref="AG331:AG349" si="626">ASIN((AF324*SIN(A331/180*PI())/AE331))*180/PI()</f>
        <v>6.7738582008678803</v>
      </c>
      <c r="AH331">
        <f t="shared" ref="AH331:AH349" si="627">ABS(ABS(B331)-ABS(AG331))</f>
        <v>3.98357070913212</v>
      </c>
      <c r="AI331">
        <f t="shared" si="508"/>
        <v>52.140063030067701</v>
      </c>
      <c r="AJ331">
        <f t="shared" si="509"/>
        <v>28.570309952230499</v>
      </c>
      <c r="AK331">
        <f t="shared" si="510"/>
        <v>6.5445386286999696</v>
      </c>
      <c r="AL331">
        <f t="shared" si="511"/>
        <v>4.2128902813000302</v>
      </c>
      <c r="AM331">
        <f t="shared" si="512"/>
        <v>51.024011719504301</v>
      </c>
      <c r="AN331">
        <f t="shared" si="513"/>
        <v>25.3957566434344</v>
      </c>
      <c r="AO331">
        <f t="shared" si="514"/>
        <v>7.5731671040630104</v>
      </c>
      <c r="AP331">
        <f t="shared" si="515"/>
        <v>3.1842618059369898</v>
      </c>
      <c r="AQ331">
        <f t="shared" si="516"/>
        <v>51.208285734455401</v>
      </c>
      <c r="AR331">
        <f t="shared" si="517"/>
        <v>26.1192400487794</v>
      </c>
      <c r="AS331">
        <f t="shared" si="518"/>
        <v>6.3659555970613901</v>
      </c>
      <c r="AT331">
        <f t="shared" si="519"/>
        <v>4.3914733129386097</v>
      </c>
      <c r="AU331">
        <f t="shared" si="520"/>
        <v>51.657778007430103</v>
      </c>
      <c r="AV331">
        <f t="shared" si="521"/>
        <v>25.346902080123002</v>
      </c>
      <c r="AW331">
        <f t="shared" si="522"/>
        <v>7.3245995721336703</v>
      </c>
      <c r="AX331">
        <f t="shared" si="523"/>
        <v>3.4328293378663299</v>
      </c>
      <c r="AY331">
        <f t="shared" si="524"/>
        <v>51.413746833394598</v>
      </c>
      <c r="AZ331">
        <f t="shared" si="525"/>
        <v>24.828276692900001</v>
      </c>
      <c r="BA331">
        <f t="shared" si="526"/>
        <v>7.5854475398275598</v>
      </c>
      <c r="BB331">
        <f t="shared" si="527"/>
        <v>3.17198137017244</v>
      </c>
      <c r="BC331">
        <f t="shared" si="528"/>
        <v>51.592327178308103</v>
      </c>
      <c r="BD331">
        <f t="shared" si="529"/>
        <v>25.466906468606702</v>
      </c>
      <c r="BE331">
        <f t="shared" si="530"/>
        <v>7.2984161219215498</v>
      </c>
      <c r="BF331">
        <f t="shared" si="531"/>
        <v>3.45901278807845</v>
      </c>
      <c r="BG331">
        <f t="shared" si="532"/>
        <v>50.393764568711703</v>
      </c>
      <c r="BH331">
        <f t="shared" si="533"/>
        <v>25.382773038003201</v>
      </c>
      <c r="BI331">
        <f t="shared" si="534"/>
        <v>7.6932256852490104</v>
      </c>
      <c r="BJ331">
        <f t="shared" si="535"/>
        <v>3.0642032247509898</v>
      </c>
      <c r="BK331">
        <f t="shared" si="536"/>
        <v>50.065584671533998</v>
      </c>
      <c r="BL331">
        <f t="shared" si="537"/>
        <v>24.803610234508401</v>
      </c>
      <c r="BM331">
        <f t="shared" si="538"/>
        <v>7.4832817543850698</v>
      </c>
      <c r="BN331">
        <f t="shared" si="539"/>
        <v>3.27414715561493</v>
      </c>
      <c r="BO331">
        <f t="shared" si="540"/>
        <v>49.515621500749901</v>
      </c>
      <c r="BP331">
        <f t="shared" si="541"/>
        <v>25.067731919279201</v>
      </c>
      <c r="BQ331">
        <f t="shared" si="542"/>
        <v>6.51053393398207</v>
      </c>
      <c r="BR331">
        <f t="shared" si="543"/>
        <v>4.2468949760179298</v>
      </c>
      <c r="BS331">
        <f t="shared" si="544"/>
        <v>48.347836833184303</v>
      </c>
      <c r="BT331">
        <f t="shared" si="545"/>
        <v>25.3114034547697</v>
      </c>
      <c r="BU331">
        <f t="shared" si="546"/>
        <v>5.7202311156416501</v>
      </c>
      <c r="BV331">
        <f t="shared" si="547"/>
        <v>5.0371977943583497</v>
      </c>
      <c r="BW331">
        <f t="shared" si="548"/>
        <v>47.542851074387301</v>
      </c>
      <c r="BX331">
        <f t="shared" si="549"/>
        <v>24.896615357950001</v>
      </c>
      <c r="BY331">
        <f t="shared" si="550"/>
        <v>5.1640662079776201</v>
      </c>
      <c r="BZ331">
        <f t="shared" si="551"/>
        <v>5.5933627020223797</v>
      </c>
      <c r="CA331">
        <f t="shared" si="552"/>
        <v>47.485568198489801</v>
      </c>
      <c r="CB331">
        <f t="shared" si="553"/>
        <v>24.5651934720931</v>
      </c>
      <c r="CC331">
        <f t="shared" si="554"/>
        <v>4.5658248601854803</v>
      </c>
      <c r="CD331">
        <f t="shared" si="555"/>
        <v>6.1916040498145204</v>
      </c>
      <c r="CE331">
        <f t="shared" si="556"/>
        <v>47.0682767376911</v>
      </c>
      <c r="CF331">
        <f t="shared" si="557"/>
        <v>23.337653275382799</v>
      </c>
      <c r="CG331">
        <f t="shared" si="558"/>
        <v>4.3724025155947803</v>
      </c>
      <c r="CH331">
        <f t="shared" si="559"/>
        <v>6.3850263944052204</v>
      </c>
      <c r="CI331">
        <f t="shared" si="560"/>
        <v>45.531605149596203</v>
      </c>
      <c r="CJ331">
        <f t="shared" si="561"/>
        <v>23.6093090786494</v>
      </c>
      <c r="CK331">
        <f t="shared" si="562"/>
        <v>3.8264036818532601</v>
      </c>
      <c r="CL331">
        <f t="shared" si="563"/>
        <v>6.9310252281467397</v>
      </c>
      <c r="CM331">
        <f t="shared" si="564"/>
        <v>45.050371494834998</v>
      </c>
      <c r="CN331">
        <f t="shared" si="565"/>
        <v>24.611110550252299</v>
      </c>
      <c r="CO331">
        <f t="shared" si="566"/>
        <v>2.9662665953340999</v>
      </c>
      <c r="CP331">
        <f t="shared" si="567"/>
        <v>7.7911623146659004</v>
      </c>
      <c r="CQ331">
        <f t="shared" si="568"/>
        <v>44.056259796223102</v>
      </c>
      <c r="CR331">
        <f t="shared" si="569"/>
        <v>24.363438428905699</v>
      </c>
      <c r="CS331">
        <f t="shared" si="570"/>
        <v>2.6078861887001401</v>
      </c>
      <c r="CT331">
        <f t="shared" si="571"/>
        <v>8.1495427212998592</v>
      </c>
      <c r="CU331">
        <f t="shared" si="572"/>
        <v>43.807719103673897</v>
      </c>
      <c r="CV331">
        <f t="shared" si="573"/>
        <v>24.721891986902499</v>
      </c>
      <c r="CW331">
        <f t="shared" si="574"/>
        <v>2.07960424277656</v>
      </c>
      <c r="CX331">
        <f t="shared" si="575"/>
        <v>8.6778246672234403</v>
      </c>
      <c r="CY331">
        <f t="shared" si="576"/>
        <v>42.817283578045704</v>
      </c>
      <c r="CZ331">
        <f t="shared" si="577"/>
        <v>24.9786292700194</v>
      </c>
      <c r="DA331">
        <f t="shared" si="578"/>
        <v>2.13653578360679</v>
      </c>
      <c r="DB331">
        <f t="shared" si="579"/>
        <v>8.6208931263932094</v>
      </c>
      <c r="DC331">
        <f t="shared" si="580"/>
        <v>41.782928728731399</v>
      </c>
      <c r="DD331">
        <f t="shared" si="581"/>
        <v>24.619486208243298</v>
      </c>
      <c r="DE331">
        <f t="shared" si="582"/>
        <v>2.5259106845269401</v>
      </c>
      <c r="DF331">
        <f t="shared" si="583"/>
        <v>8.2315182254730601</v>
      </c>
      <c r="DG331">
        <f t="shared" si="584"/>
        <v>41.056589843273599</v>
      </c>
      <c r="DH331">
        <f t="shared" si="585"/>
        <v>24.3446605075608</v>
      </c>
      <c r="DI331">
        <f t="shared" si="586"/>
        <v>3.10467215573455</v>
      </c>
      <c r="DJ331">
        <f t="shared" si="587"/>
        <v>7.6527567542654502</v>
      </c>
      <c r="DK331">
        <f t="shared" si="588"/>
        <v>40.343618237902298</v>
      </c>
      <c r="DL331">
        <f t="shared" si="589"/>
        <v>24.9267154820581</v>
      </c>
      <c r="DM331">
        <f t="shared" si="590"/>
        <v>2.7961394464099398</v>
      </c>
      <c r="DN331">
        <f t="shared" si="591"/>
        <v>7.9612894635900604</v>
      </c>
      <c r="DO331">
        <f t="shared" si="592"/>
        <v>39.138134507205201</v>
      </c>
      <c r="DP331">
        <f t="shared" si="593"/>
        <v>25.050493923330901</v>
      </c>
      <c r="DQ331">
        <f t="shared" si="594"/>
        <v>2.4145161876891401</v>
      </c>
      <c r="DR331">
        <f t="shared" si="595"/>
        <v>8.3429127223108601</v>
      </c>
      <c r="DS331">
        <f t="shared" si="596"/>
        <v>38.377884265467401</v>
      </c>
      <c r="DT331">
        <f t="shared" si="597"/>
        <v>24.225678205189499</v>
      </c>
      <c r="DU331">
        <f t="shared" si="598"/>
        <v>2.36885354252265</v>
      </c>
      <c r="DV331">
        <f t="shared" si="599"/>
        <v>8.3885753674773493</v>
      </c>
    </row>
    <row r="332" spans="1:126" x14ac:dyDescent="0.15">
      <c r="A332">
        <v>157.6721771</v>
      </c>
      <c r="B332">
        <v>-23.718722530000001</v>
      </c>
      <c r="C332">
        <v>325</v>
      </c>
      <c r="D332">
        <v>293</v>
      </c>
      <c r="E332">
        <v>269.88116459999998</v>
      </c>
      <c r="F332">
        <v>309.86456299999998</v>
      </c>
      <c r="G332">
        <f t="shared" si="600"/>
        <v>35.156643200789098</v>
      </c>
      <c r="H332">
        <f t="shared" si="601"/>
        <v>29.425977081351</v>
      </c>
      <c r="I332">
        <f t="shared" si="602"/>
        <v>17.260402695574101</v>
      </c>
      <c r="J332">
        <f t="shared" si="603"/>
        <v>6.4583198344258799</v>
      </c>
      <c r="K332">
        <f t="shared" si="604"/>
        <v>40.362624999930603</v>
      </c>
      <c r="L332">
        <f t="shared" si="605"/>
        <v>25.814307472224399</v>
      </c>
      <c r="M332">
        <f t="shared" si="606"/>
        <v>14.0032689160627</v>
      </c>
      <c r="N332">
        <f t="shared" si="607"/>
        <v>9.7154536139372691</v>
      </c>
      <c r="O332">
        <f t="shared" si="608"/>
        <v>40.583370998717797</v>
      </c>
      <c r="P332">
        <f t="shared" si="609"/>
        <v>25.099874192010802</v>
      </c>
      <c r="Q332">
        <f t="shared" si="610"/>
        <v>13.5633860378537</v>
      </c>
      <c r="R332">
        <f t="shared" si="611"/>
        <v>10.155336492146301</v>
      </c>
      <c r="S332">
        <f t="shared" si="612"/>
        <v>44.737755343192703</v>
      </c>
      <c r="T332">
        <f t="shared" si="613"/>
        <v>25.411070247215399</v>
      </c>
      <c r="U332">
        <f t="shared" si="614"/>
        <v>15.5344198112907</v>
      </c>
      <c r="V332">
        <f t="shared" si="615"/>
        <v>8.1843027187092492</v>
      </c>
      <c r="W332">
        <f t="shared" si="616"/>
        <v>47.830849033137703</v>
      </c>
      <c r="X332">
        <f t="shared" si="617"/>
        <v>26.256390781515801</v>
      </c>
      <c r="Y332">
        <f t="shared" si="618"/>
        <v>11.517053026637999</v>
      </c>
      <c r="Z332">
        <f t="shared" si="619"/>
        <v>12.201669503362</v>
      </c>
      <c r="AA332">
        <f t="shared" si="620"/>
        <v>49.899271439413901</v>
      </c>
      <c r="AB332">
        <f t="shared" si="621"/>
        <v>25.062715791859301</v>
      </c>
      <c r="AC332">
        <f t="shared" si="622"/>
        <v>11.4945403634327</v>
      </c>
      <c r="AD332">
        <f t="shared" si="623"/>
        <v>12.224182166567299</v>
      </c>
      <c r="AE332">
        <f t="shared" si="624"/>
        <v>49.564363052686097</v>
      </c>
      <c r="AF332">
        <f t="shared" si="625"/>
        <v>26.599038742497498</v>
      </c>
      <c r="AG332">
        <f t="shared" si="626"/>
        <v>10.9142041098715</v>
      </c>
      <c r="AH332">
        <f t="shared" si="627"/>
        <v>12.804518420128501</v>
      </c>
      <c r="AI332">
        <f t="shared" ref="AI332:AI349" si="628">SQRT((C324-C332)^2+(D324-D332)^2)/5.73/0.264</f>
        <v>49.865202193786303</v>
      </c>
      <c r="AJ332">
        <f t="shared" ref="AJ332:AJ349" si="629">SQRT((E324-E332)^2+(F324-F332)^2)/5.73/0.264</f>
        <v>28.4428559437644</v>
      </c>
      <c r="AK332">
        <f t="shared" ref="AK332:AK349" si="630">ASIN((AJ324*SIN(A332/180*PI())/AI332))*180/PI()</f>
        <v>9.4577982152155098</v>
      </c>
      <c r="AL332">
        <f t="shared" ref="AL332:AL349" si="631">ABS(ABS(B332)-ABS(AK332))</f>
        <v>14.2609243147845</v>
      </c>
      <c r="AM332">
        <f t="shared" si="512"/>
        <v>50.198513662920199</v>
      </c>
      <c r="AN332">
        <f t="shared" si="513"/>
        <v>28.517525874002299</v>
      </c>
      <c r="AO332">
        <f t="shared" si="514"/>
        <v>9.7682866469147491</v>
      </c>
      <c r="AP332">
        <f t="shared" si="515"/>
        <v>13.9504358830852</v>
      </c>
      <c r="AQ332">
        <f t="shared" si="516"/>
        <v>49.3985448523703</v>
      </c>
      <c r="AR332">
        <f t="shared" si="517"/>
        <v>25.665703582526099</v>
      </c>
      <c r="AS332">
        <f t="shared" si="518"/>
        <v>10.561219117392399</v>
      </c>
      <c r="AT332">
        <f t="shared" si="519"/>
        <v>13.1575034126076</v>
      </c>
      <c r="AU332">
        <f t="shared" si="520"/>
        <v>49.715125079961801</v>
      </c>
      <c r="AV332">
        <f t="shared" si="521"/>
        <v>26.2821529501044</v>
      </c>
      <c r="AW332">
        <f t="shared" si="522"/>
        <v>9.3942849720016302</v>
      </c>
      <c r="AX332">
        <f t="shared" si="523"/>
        <v>14.324437557998399</v>
      </c>
      <c r="AY332">
        <f t="shared" si="524"/>
        <v>50.248357268105899</v>
      </c>
      <c r="AZ332">
        <f t="shared" si="525"/>
        <v>25.560906770201999</v>
      </c>
      <c r="BA332">
        <f t="shared" si="526"/>
        <v>10.2307610283067</v>
      </c>
      <c r="BB332">
        <f t="shared" si="527"/>
        <v>13.487961501693301</v>
      </c>
      <c r="BC332">
        <f t="shared" si="528"/>
        <v>50.129743675537497</v>
      </c>
      <c r="BD332">
        <f t="shared" si="529"/>
        <v>25.0748486983953</v>
      </c>
      <c r="BE332">
        <f t="shared" si="530"/>
        <v>10.9824771520416</v>
      </c>
      <c r="BF332">
        <f t="shared" si="531"/>
        <v>12.736245377958401</v>
      </c>
      <c r="BG332">
        <f t="shared" si="532"/>
        <v>50.393764568711703</v>
      </c>
      <c r="BH332">
        <f t="shared" si="533"/>
        <v>25.650559213007199</v>
      </c>
      <c r="BI332">
        <f t="shared" si="534"/>
        <v>10.1241543963348</v>
      </c>
      <c r="BJ332">
        <f t="shared" si="535"/>
        <v>13.5945681336652</v>
      </c>
      <c r="BK332">
        <f t="shared" si="536"/>
        <v>49.359211662876596</v>
      </c>
      <c r="BL332">
        <f t="shared" si="537"/>
        <v>25.565779083131702</v>
      </c>
      <c r="BM332">
        <f t="shared" si="538"/>
        <v>10.9813588668933</v>
      </c>
      <c r="BN332">
        <f t="shared" si="539"/>
        <v>12.7373636631067</v>
      </c>
      <c r="BO332">
        <f t="shared" si="540"/>
        <v>49.116867162938597</v>
      </c>
      <c r="BP332">
        <f t="shared" si="541"/>
        <v>25.005565102611399</v>
      </c>
      <c r="BQ332">
        <f t="shared" si="542"/>
        <v>9.8901961383413504</v>
      </c>
      <c r="BR332">
        <f t="shared" si="543"/>
        <v>13.8285263916587</v>
      </c>
      <c r="BS332">
        <f t="shared" si="544"/>
        <v>48.654119848682598</v>
      </c>
      <c r="BT332">
        <f t="shared" si="545"/>
        <v>25.248641395518</v>
      </c>
      <c r="BU332">
        <f t="shared" si="546"/>
        <v>8.6254415526966106</v>
      </c>
      <c r="BV332">
        <f t="shared" si="547"/>
        <v>15.093280977303399</v>
      </c>
      <c r="BW332">
        <f t="shared" si="548"/>
        <v>47.597289471313601</v>
      </c>
      <c r="BX332">
        <f t="shared" si="549"/>
        <v>25.467336271022099</v>
      </c>
      <c r="BY332">
        <f t="shared" si="550"/>
        <v>7.5775215751496399</v>
      </c>
      <c r="BZ332">
        <f t="shared" si="551"/>
        <v>16.141200954850401</v>
      </c>
      <c r="CA332">
        <f t="shared" si="552"/>
        <v>46.873885028339899</v>
      </c>
      <c r="CB332">
        <f t="shared" si="553"/>
        <v>25.070667493950101</v>
      </c>
      <c r="CC332">
        <f t="shared" si="554"/>
        <v>6.8414634671866699</v>
      </c>
      <c r="CD332">
        <f t="shared" si="555"/>
        <v>16.877259062813302</v>
      </c>
      <c r="CE332">
        <f t="shared" si="556"/>
        <v>46.8561138787597</v>
      </c>
      <c r="CF332">
        <f t="shared" si="557"/>
        <v>24.7487131644912</v>
      </c>
      <c r="CG332">
        <f t="shared" si="558"/>
        <v>6.0662622141879101</v>
      </c>
      <c r="CH332">
        <f t="shared" si="559"/>
        <v>17.6524603158121</v>
      </c>
      <c r="CI332">
        <f t="shared" si="560"/>
        <v>46.491620004667404</v>
      </c>
      <c r="CJ332">
        <f t="shared" si="561"/>
        <v>23.570902854718302</v>
      </c>
      <c r="CK332">
        <f t="shared" si="562"/>
        <v>5.8179217133849503</v>
      </c>
      <c r="CL332">
        <f t="shared" si="563"/>
        <v>17.900800816615</v>
      </c>
      <c r="CM332">
        <f t="shared" si="564"/>
        <v>45.050371494834998</v>
      </c>
      <c r="CN332">
        <f t="shared" si="565"/>
        <v>23.816633559151601</v>
      </c>
      <c r="CO332">
        <f t="shared" si="566"/>
        <v>5.0969021559276699</v>
      </c>
      <c r="CP332">
        <f t="shared" si="567"/>
        <v>18.6218203740723</v>
      </c>
      <c r="CQ332">
        <f t="shared" si="568"/>
        <v>44.6125710760533</v>
      </c>
      <c r="CR332">
        <f t="shared" si="569"/>
        <v>24.7654857005368</v>
      </c>
      <c r="CS332">
        <f t="shared" si="570"/>
        <v>3.9539926578425302</v>
      </c>
      <c r="CT332">
        <f t="shared" si="571"/>
        <v>19.764729872157499</v>
      </c>
      <c r="CU332">
        <f t="shared" si="572"/>
        <v>43.677289968705203</v>
      </c>
      <c r="CV332">
        <f t="shared" si="573"/>
        <v>24.522249477838201</v>
      </c>
      <c r="CW332">
        <f t="shared" si="574"/>
        <v>3.4868483735237898</v>
      </c>
      <c r="CX332">
        <f t="shared" si="575"/>
        <v>20.231874156476199</v>
      </c>
      <c r="CY332">
        <f t="shared" si="576"/>
        <v>43.454245877880602</v>
      </c>
      <c r="CZ332">
        <f t="shared" si="577"/>
        <v>24.862016267197301</v>
      </c>
      <c r="DA332">
        <f t="shared" si="578"/>
        <v>3.1365451302690701</v>
      </c>
      <c r="DB332">
        <f t="shared" si="579"/>
        <v>20.582177399730899</v>
      </c>
      <c r="DC332">
        <f t="shared" si="580"/>
        <v>42.515678328091603</v>
      </c>
      <c r="DD332">
        <f t="shared" si="581"/>
        <v>25.104167558832401</v>
      </c>
      <c r="DE332">
        <f t="shared" si="582"/>
        <v>3.1781681960921402</v>
      </c>
      <c r="DF332">
        <f t="shared" si="583"/>
        <v>20.540554333907899</v>
      </c>
      <c r="DG332">
        <f t="shared" si="584"/>
        <v>41.5318068196366</v>
      </c>
      <c r="DH332">
        <f t="shared" si="585"/>
        <v>24.752959353148398</v>
      </c>
      <c r="DI332">
        <f t="shared" si="586"/>
        <v>4.1694940141828303</v>
      </c>
      <c r="DJ332">
        <f t="shared" si="587"/>
        <v>19.549228515817202</v>
      </c>
      <c r="DK332">
        <f t="shared" si="588"/>
        <v>40.8397234975685</v>
      </c>
      <c r="DL332">
        <f t="shared" si="589"/>
        <v>24.482441240817302</v>
      </c>
      <c r="DM332">
        <f t="shared" si="590"/>
        <v>4.5286710956092699</v>
      </c>
      <c r="DN332">
        <f t="shared" si="591"/>
        <v>19.1900514343907</v>
      </c>
      <c r="DO332">
        <f t="shared" si="592"/>
        <v>40.156840193699402</v>
      </c>
      <c r="DP332">
        <f t="shared" si="593"/>
        <v>25.043212576412401</v>
      </c>
      <c r="DQ332">
        <f t="shared" si="594"/>
        <v>3.7865114683794601</v>
      </c>
      <c r="DR332">
        <f t="shared" si="595"/>
        <v>19.932211061620499</v>
      </c>
      <c r="DS332">
        <f t="shared" si="596"/>
        <v>38.994797282203798</v>
      </c>
      <c r="DT332">
        <f t="shared" si="597"/>
        <v>25.1570579877007</v>
      </c>
      <c r="DU332">
        <f t="shared" si="598"/>
        <v>3.2338042838777401</v>
      </c>
      <c r="DV332">
        <f t="shared" si="599"/>
        <v>20.484918246122302</v>
      </c>
    </row>
    <row r="333" spans="1:126" x14ac:dyDescent="0.15">
      <c r="A333">
        <v>13.475588589999999</v>
      </c>
      <c r="B333">
        <v>-22.381705620000002</v>
      </c>
      <c r="C333">
        <v>318</v>
      </c>
      <c r="D333">
        <v>297</v>
      </c>
      <c r="E333">
        <v>264.21334839999997</v>
      </c>
      <c r="F333">
        <v>313.35708620000003</v>
      </c>
      <c r="G333">
        <f t="shared" si="600"/>
        <v>42.253026577879197</v>
      </c>
      <c r="H333">
        <f t="shared" si="601"/>
        <v>34.890735727456899</v>
      </c>
      <c r="I333">
        <f t="shared" si="602"/>
        <v>9.3397349989542402</v>
      </c>
      <c r="J333">
        <f t="shared" si="603"/>
        <v>13.041970621045801</v>
      </c>
      <c r="K333">
        <f t="shared" si="604"/>
        <v>39.041787139016897</v>
      </c>
      <c r="L333">
        <f t="shared" si="605"/>
        <v>32.4140973760937</v>
      </c>
      <c r="M333">
        <f t="shared" si="606"/>
        <v>8.1810196455314994</v>
      </c>
      <c r="N333">
        <f t="shared" si="607"/>
        <v>14.200685974468501</v>
      </c>
      <c r="O333">
        <f t="shared" si="608"/>
        <v>41.115884110531503</v>
      </c>
      <c r="P333">
        <f t="shared" si="609"/>
        <v>28.542238343736098</v>
      </c>
      <c r="Q333">
        <f t="shared" si="610"/>
        <v>8.7940852056582699</v>
      </c>
      <c r="R333">
        <f t="shared" si="611"/>
        <v>13.5876204143417</v>
      </c>
      <c r="S333">
        <f t="shared" si="612"/>
        <v>41.070983571339198</v>
      </c>
      <c r="T333">
        <f t="shared" si="613"/>
        <v>27.5070584168847</v>
      </c>
      <c r="U333">
        <f t="shared" si="614"/>
        <v>9.0539532184861304</v>
      </c>
      <c r="V333">
        <f t="shared" si="615"/>
        <v>13.3277524015139</v>
      </c>
      <c r="W333">
        <f t="shared" si="616"/>
        <v>44.297195179802003</v>
      </c>
      <c r="X333">
        <f t="shared" si="617"/>
        <v>27.289835496414401</v>
      </c>
      <c r="Y333">
        <f t="shared" si="618"/>
        <v>9.3944448681507104</v>
      </c>
      <c r="Z333">
        <f t="shared" si="619"/>
        <v>12.9872607518493</v>
      </c>
      <c r="AA333">
        <f t="shared" si="620"/>
        <v>46.938942498966398</v>
      </c>
      <c r="AB333">
        <f t="shared" si="621"/>
        <v>27.684094092531002</v>
      </c>
      <c r="AC333">
        <f t="shared" si="622"/>
        <v>7.5301321089263604</v>
      </c>
      <c r="AD333">
        <f t="shared" si="623"/>
        <v>14.8515735110736</v>
      </c>
      <c r="AE333">
        <f t="shared" si="624"/>
        <v>48.833473436511099</v>
      </c>
      <c r="AF333">
        <f t="shared" si="625"/>
        <v>26.455169584875499</v>
      </c>
      <c r="AG333">
        <f t="shared" si="626"/>
        <v>6.8936064020407199</v>
      </c>
      <c r="AH333">
        <f t="shared" si="627"/>
        <v>15.4880992179593</v>
      </c>
      <c r="AI333">
        <f t="shared" si="628"/>
        <v>48.654259703467098</v>
      </c>
      <c r="AJ333">
        <f t="shared" si="629"/>
        <v>27.579970855465099</v>
      </c>
      <c r="AK333">
        <f t="shared" si="630"/>
        <v>6.7839854838418399</v>
      </c>
      <c r="AL333">
        <f t="shared" si="631"/>
        <v>15.5977201361582</v>
      </c>
      <c r="AM333">
        <f t="shared" ref="AM333:AM349" si="632">SQRT((C324-C333)^2+(D324-D333)^2)/5.73/0.297</f>
        <v>49.011718491927503</v>
      </c>
      <c r="AN333">
        <f t="shared" ref="AN333:AN349" si="633">SQRT((E324-E333)^2+(F324-F333)^2)/5.73/0.297</f>
        <v>29.106479554918501</v>
      </c>
      <c r="AO333">
        <f t="shared" ref="AO333:AO349" si="634">ASIN((AN324*SIN(A333/180*PI())/AM333))*180/PI()</f>
        <v>6.1171129495676801</v>
      </c>
      <c r="AP333">
        <f t="shared" ref="AP333:AP349" si="635">ABS(ABS(B333)-ABS(AO333))</f>
        <v>16.2645926704323</v>
      </c>
      <c r="AQ333">
        <f t="shared" si="516"/>
        <v>49.3985448523703</v>
      </c>
      <c r="AR333">
        <f t="shared" si="517"/>
        <v>29.115215865319701</v>
      </c>
      <c r="AS333">
        <f t="shared" si="518"/>
        <v>5.9484727118023804</v>
      </c>
      <c r="AT333">
        <f t="shared" si="519"/>
        <v>16.433232908197599</v>
      </c>
      <c r="AU333">
        <f t="shared" si="520"/>
        <v>48.750329202768697</v>
      </c>
      <c r="AV333">
        <f t="shared" si="521"/>
        <v>26.468313136889101</v>
      </c>
      <c r="AW333">
        <f t="shared" si="522"/>
        <v>5.9448465418333196</v>
      </c>
      <c r="AX333">
        <f t="shared" si="523"/>
        <v>16.436859078166702</v>
      </c>
      <c r="AY333">
        <f t="shared" si="524"/>
        <v>49.094866436207198</v>
      </c>
      <c r="AZ333">
        <f t="shared" si="525"/>
        <v>26.9540429720678</v>
      </c>
      <c r="BA333">
        <f t="shared" si="526"/>
        <v>6.3718871373082298</v>
      </c>
      <c r="BB333">
        <f t="shared" si="527"/>
        <v>16.009818482691799</v>
      </c>
      <c r="BC333">
        <f t="shared" si="528"/>
        <v>49.632083335090599</v>
      </c>
      <c r="BD333">
        <f t="shared" si="529"/>
        <v>26.2357765200051</v>
      </c>
      <c r="BE333">
        <f t="shared" si="530"/>
        <v>6.5320248111037502</v>
      </c>
      <c r="BF333">
        <f t="shared" si="531"/>
        <v>15.8496808088963</v>
      </c>
      <c r="BG333">
        <f t="shared" si="532"/>
        <v>49.564363052686097</v>
      </c>
      <c r="BH333">
        <f t="shared" si="533"/>
        <v>25.741250691893299</v>
      </c>
      <c r="BI333">
        <f t="shared" si="534"/>
        <v>6.6028824765062097</v>
      </c>
      <c r="BJ333">
        <f t="shared" si="535"/>
        <v>15.778823143493801</v>
      </c>
      <c r="BK333">
        <f t="shared" si="536"/>
        <v>49.852853647344297</v>
      </c>
      <c r="BL333">
        <f t="shared" si="537"/>
        <v>26.233182687195399</v>
      </c>
      <c r="BM333">
        <f t="shared" si="538"/>
        <v>6.5724668438897602</v>
      </c>
      <c r="BN333">
        <f t="shared" si="539"/>
        <v>15.809238776110201</v>
      </c>
      <c r="BO333">
        <f t="shared" si="540"/>
        <v>48.919621060017803</v>
      </c>
      <c r="BP333">
        <f t="shared" si="541"/>
        <v>26.120587658556801</v>
      </c>
      <c r="BQ333">
        <f t="shared" si="542"/>
        <v>6.3507903057154698</v>
      </c>
      <c r="BR333">
        <f t="shared" si="543"/>
        <v>16.030915314284499</v>
      </c>
      <c r="BS333">
        <f t="shared" si="544"/>
        <v>48.717727827601003</v>
      </c>
      <c r="BT333">
        <f t="shared" si="545"/>
        <v>25.556389652123102</v>
      </c>
      <c r="BU333">
        <f t="shared" si="546"/>
        <v>5.7375324099252003</v>
      </c>
      <c r="BV333">
        <f t="shared" si="547"/>
        <v>16.644173210074801</v>
      </c>
      <c r="BW333">
        <f t="shared" si="548"/>
        <v>48.302086149598502</v>
      </c>
      <c r="BX333">
        <f t="shared" si="549"/>
        <v>25.759117232518399</v>
      </c>
      <c r="BY333">
        <f t="shared" si="550"/>
        <v>5.0207031521274104</v>
      </c>
      <c r="BZ333">
        <f t="shared" si="551"/>
        <v>17.361002467872598</v>
      </c>
      <c r="CA333">
        <f t="shared" si="552"/>
        <v>47.318041255765102</v>
      </c>
      <c r="CB333">
        <f t="shared" si="553"/>
        <v>25.9380104894759</v>
      </c>
      <c r="CC333">
        <f t="shared" si="554"/>
        <v>4.42375874541748</v>
      </c>
      <c r="CD333">
        <f t="shared" si="555"/>
        <v>17.9579468745825</v>
      </c>
      <c r="CE333">
        <f t="shared" si="556"/>
        <v>46.644485001493599</v>
      </c>
      <c r="CF333">
        <f t="shared" si="557"/>
        <v>25.540503509720399</v>
      </c>
      <c r="CG333">
        <f t="shared" si="558"/>
        <v>4.0011603569768397</v>
      </c>
      <c r="CH333">
        <f t="shared" si="559"/>
        <v>18.380545263023201</v>
      </c>
      <c r="CI333">
        <f t="shared" si="560"/>
        <v>46.640750940237602</v>
      </c>
      <c r="CJ333">
        <f t="shared" si="561"/>
        <v>25.212397583033699</v>
      </c>
      <c r="CK333">
        <f t="shared" si="562"/>
        <v>3.5537432533754498</v>
      </c>
      <c r="CL333">
        <f t="shared" si="563"/>
        <v>18.827962366624501</v>
      </c>
      <c r="CM333">
        <f t="shared" si="564"/>
        <v>46.304689387591601</v>
      </c>
      <c r="CN333">
        <f t="shared" si="565"/>
        <v>24.067057504554501</v>
      </c>
      <c r="CO333">
        <f t="shared" si="566"/>
        <v>3.41714007478362</v>
      </c>
      <c r="CP333">
        <f t="shared" si="567"/>
        <v>18.964565545216399</v>
      </c>
      <c r="CQ333">
        <f t="shared" si="568"/>
        <v>44.933758339772901</v>
      </c>
      <c r="CR333">
        <f t="shared" si="569"/>
        <v>24.278170577655501</v>
      </c>
      <c r="CS333">
        <f t="shared" si="570"/>
        <v>2.9956429269813301</v>
      </c>
      <c r="CT333">
        <f t="shared" si="571"/>
        <v>19.386062693018701</v>
      </c>
      <c r="CU333">
        <f t="shared" si="572"/>
        <v>44.520157966840401</v>
      </c>
      <c r="CV333">
        <f t="shared" si="573"/>
        <v>25.167603260418399</v>
      </c>
      <c r="CW333">
        <f t="shared" si="574"/>
        <v>2.3285993330266299</v>
      </c>
      <c r="CX333">
        <f t="shared" si="575"/>
        <v>20.053106286973399</v>
      </c>
      <c r="CY333">
        <f t="shared" si="576"/>
        <v>43.625369746216599</v>
      </c>
      <c r="CZ333">
        <f t="shared" si="577"/>
        <v>24.918268547034401</v>
      </c>
      <c r="DA333">
        <f t="shared" si="578"/>
        <v>2.10081149265537</v>
      </c>
      <c r="DB333">
        <f t="shared" si="579"/>
        <v>20.280894127344599</v>
      </c>
      <c r="DC333">
        <f t="shared" si="580"/>
        <v>43.413155008714298</v>
      </c>
      <c r="DD333">
        <f t="shared" si="581"/>
        <v>25.2309705502608</v>
      </c>
      <c r="DE333">
        <f t="shared" si="582"/>
        <v>2.0821458338024299</v>
      </c>
      <c r="DF333">
        <f t="shared" si="583"/>
        <v>20.299559786197602</v>
      </c>
      <c r="DG333">
        <f t="shared" si="584"/>
        <v>42.510985994979201</v>
      </c>
      <c r="DH333">
        <f t="shared" si="585"/>
        <v>25.450812021066401</v>
      </c>
      <c r="DI333">
        <f t="shared" si="586"/>
        <v>2.20407285702204</v>
      </c>
      <c r="DJ333">
        <f t="shared" si="587"/>
        <v>20.177632762978</v>
      </c>
      <c r="DK333">
        <f t="shared" si="588"/>
        <v>41.563127695551998</v>
      </c>
      <c r="DL333">
        <f t="shared" si="589"/>
        <v>25.099173214610101</v>
      </c>
      <c r="DM333">
        <f t="shared" si="590"/>
        <v>2.6991278718661702</v>
      </c>
      <c r="DN333">
        <f t="shared" si="591"/>
        <v>19.682577748133799</v>
      </c>
      <c r="DO333">
        <f t="shared" si="592"/>
        <v>40.893347918510997</v>
      </c>
      <c r="DP333">
        <f t="shared" si="593"/>
        <v>24.8254281343328</v>
      </c>
      <c r="DQ333">
        <f t="shared" si="594"/>
        <v>2.6767325120775101</v>
      </c>
      <c r="DR333">
        <f t="shared" si="595"/>
        <v>19.704973107922498</v>
      </c>
      <c r="DS333">
        <f t="shared" si="596"/>
        <v>40.229982223519499</v>
      </c>
      <c r="DT333">
        <f t="shared" si="597"/>
        <v>25.358494171231499</v>
      </c>
      <c r="DU333">
        <f t="shared" si="598"/>
        <v>2.23693075545834</v>
      </c>
      <c r="DV333">
        <f t="shared" si="599"/>
        <v>20.144774864541699</v>
      </c>
    </row>
    <row r="334" spans="1:126" x14ac:dyDescent="0.15">
      <c r="A334">
        <v>171.50948080000001</v>
      </c>
      <c r="B334">
        <v>-22.387798249999999</v>
      </c>
      <c r="C334">
        <v>314</v>
      </c>
      <c r="D334">
        <v>300</v>
      </c>
      <c r="E334">
        <v>264.21362299999998</v>
      </c>
      <c r="F334">
        <v>313.35711670000001</v>
      </c>
      <c r="G334">
        <f t="shared" si="600"/>
        <v>26.204214685890101</v>
      </c>
      <c r="H334">
        <f t="shared" si="601"/>
        <v>1.4479853430216501E-3</v>
      </c>
      <c r="I334">
        <f t="shared" si="602"/>
        <v>11.337582864642901</v>
      </c>
      <c r="J334">
        <f t="shared" si="603"/>
        <v>11.050215385357101</v>
      </c>
      <c r="K334">
        <f t="shared" si="604"/>
        <v>34.476716934807001</v>
      </c>
      <c r="L334">
        <f t="shared" si="605"/>
        <v>17.603386260487099</v>
      </c>
      <c r="M334">
        <f t="shared" si="606"/>
        <v>6.3469745868003304</v>
      </c>
      <c r="N334">
        <f t="shared" si="607"/>
        <v>16.040823663199699</v>
      </c>
      <c r="O334">
        <f t="shared" si="608"/>
        <v>34.768422309157899</v>
      </c>
      <c r="P334">
        <f t="shared" si="609"/>
        <v>21.609001639208099</v>
      </c>
      <c r="Q334">
        <f t="shared" si="610"/>
        <v>5.9691094393734003</v>
      </c>
      <c r="R334">
        <f t="shared" si="611"/>
        <v>16.418688810626598</v>
      </c>
      <c r="S334">
        <f t="shared" si="612"/>
        <v>37.4186146757758</v>
      </c>
      <c r="T334">
        <f t="shared" si="613"/>
        <v>21.406441980433002</v>
      </c>
      <c r="U334">
        <f t="shared" si="614"/>
        <v>5.6564849113476097</v>
      </c>
      <c r="V334">
        <f t="shared" si="615"/>
        <v>16.731313338652399</v>
      </c>
      <c r="W334">
        <f t="shared" si="616"/>
        <v>38.135821835781798</v>
      </c>
      <c r="X334">
        <f t="shared" si="617"/>
        <v>22.005442980719799</v>
      </c>
      <c r="Y334">
        <f t="shared" si="618"/>
        <v>6.7720266978322696</v>
      </c>
      <c r="Z334">
        <f t="shared" si="619"/>
        <v>15.615771552167701</v>
      </c>
      <c r="AA334">
        <f t="shared" si="620"/>
        <v>41.313806988763602</v>
      </c>
      <c r="AB334">
        <f t="shared" si="621"/>
        <v>22.741358770013701</v>
      </c>
      <c r="AC334">
        <f t="shared" si="622"/>
        <v>5.3021069713279196</v>
      </c>
      <c r="AD334">
        <f t="shared" si="623"/>
        <v>17.085691278672101</v>
      </c>
      <c r="AE334">
        <f t="shared" si="624"/>
        <v>44.007361208829302</v>
      </c>
      <c r="AF334">
        <f t="shared" si="625"/>
        <v>23.729077243187</v>
      </c>
      <c r="AG334">
        <f t="shared" si="626"/>
        <v>4.8387315956342496</v>
      </c>
      <c r="AH334">
        <f t="shared" si="627"/>
        <v>17.549066654365699</v>
      </c>
      <c r="AI334">
        <f t="shared" si="628"/>
        <v>46.032816009714097</v>
      </c>
      <c r="AJ334">
        <f t="shared" si="629"/>
        <v>23.1481459259263</v>
      </c>
      <c r="AK334">
        <f t="shared" si="630"/>
        <v>4.8108550068338802</v>
      </c>
      <c r="AL334">
        <f t="shared" si="631"/>
        <v>17.576943243166099</v>
      </c>
      <c r="AM334">
        <f t="shared" si="632"/>
        <v>46.186269003304901</v>
      </c>
      <c r="AN334">
        <f t="shared" si="633"/>
        <v>24.515422991615502</v>
      </c>
      <c r="AO334">
        <f t="shared" si="634"/>
        <v>4.3572191043631996</v>
      </c>
      <c r="AP334">
        <f t="shared" si="635"/>
        <v>18.0305791456368</v>
      </c>
      <c r="AQ334">
        <f t="shared" ref="AQ334:AQ349" si="636">SQRT((C324-C334)^2+(D324-D334)^2)/5.73/0.33</f>
        <v>46.754531927231099</v>
      </c>
      <c r="AR334">
        <f t="shared" ref="AR334:AR349" si="637">SQRT((E324-E334)^2+(F324-F334)^2)/5.73/0.33</f>
        <v>26.195736352723902</v>
      </c>
      <c r="AS334">
        <f t="shared" ref="AS334:AS349" si="638">ASIN((AR324*SIN(A334/180*PI())/AQ334))*180/PI()</f>
        <v>4.18111914314734</v>
      </c>
      <c r="AT334">
        <f t="shared" ref="AT334:AT349" si="639">ABS(ABS(B334)-ABS(AS334))</f>
        <v>18.2066791068527</v>
      </c>
      <c r="AU334">
        <f t="shared" si="520"/>
        <v>47.311437459382198</v>
      </c>
      <c r="AV334">
        <f t="shared" si="521"/>
        <v>26.4682905962575</v>
      </c>
      <c r="AW334">
        <f t="shared" si="522"/>
        <v>3.8768851461436702</v>
      </c>
      <c r="AX334">
        <f t="shared" si="523"/>
        <v>18.5109131038563</v>
      </c>
      <c r="AY334">
        <f t="shared" si="524"/>
        <v>46.891333919367703</v>
      </c>
      <c r="AZ334">
        <f t="shared" si="525"/>
        <v>24.262540201157101</v>
      </c>
      <c r="BA334">
        <f t="shared" si="526"/>
        <v>4.02199955394686</v>
      </c>
      <c r="BB334">
        <f t="shared" si="527"/>
        <v>18.365798696053101</v>
      </c>
      <c r="BC334">
        <f t="shared" si="528"/>
        <v>47.352368559204201</v>
      </c>
      <c r="BD334">
        <f t="shared" si="529"/>
        <v>24.880582784286201</v>
      </c>
      <c r="BE334">
        <f t="shared" si="530"/>
        <v>4.1195453008497998</v>
      </c>
      <c r="BF334">
        <f t="shared" si="531"/>
        <v>18.268252949150199</v>
      </c>
      <c r="BG334">
        <f t="shared" si="532"/>
        <v>47.975618921772799</v>
      </c>
      <c r="BH334">
        <f t="shared" si="533"/>
        <v>24.3617255338708</v>
      </c>
      <c r="BI334">
        <f t="shared" si="534"/>
        <v>4.3639013512956097</v>
      </c>
      <c r="BJ334">
        <f t="shared" si="535"/>
        <v>18.0238968987044</v>
      </c>
      <c r="BK334">
        <f t="shared" si="536"/>
        <v>48.022774911413599</v>
      </c>
      <c r="BL334">
        <f t="shared" si="537"/>
        <v>24.025104222974299</v>
      </c>
      <c r="BM334">
        <f t="shared" si="538"/>
        <v>4.2264163480070698</v>
      </c>
      <c r="BN334">
        <f t="shared" si="539"/>
        <v>18.1613819019929</v>
      </c>
      <c r="BO334">
        <f t="shared" si="540"/>
        <v>48.389700873908602</v>
      </c>
      <c r="BP334">
        <f t="shared" si="541"/>
        <v>24.593549815737401</v>
      </c>
      <c r="BQ334">
        <f t="shared" si="542"/>
        <v>4.3273465884178002</v>
      </c>
      <c r="BR334">
        <f t="shared" si="543"/>
        <v>18.060451661582199</v>
      </c>
      <c r="BS334">
        <f t="shared" si="544"/>
        <v>47.597399289773598</v>
      </c>
      <c r="BT334">
        <f t="shared" si="545"/>
        <v>24.584026608716101</v>
      </c>
      <c r="BU334">
        <f t="shared" si="546"/>
        <v>3.8901843669306202</v>
      </c>
      <c r="BV334">
        <f t="shared" si="547"/>
        <v>18.497613883069398</v>
      </c>
      <c r="BW334">
        <f t="shared" si="548"/>
        <v>47.480169755767697</v>
      </c>
      <c r="BX334">
        <f t="shared" si="549"/>
        <v>24.136538042048599</v>
      </c>
      <c r="BY334">
        <f t="shared" si="550"/>
        <v>3.5235071563719398</v>
      </c>
      <c r="BZ334">
        <f t="shared" si="551"/>
        <v>18.864291093628101</v>
      </c>
      <c r="CA334">
        <f t="shared" si="552"/>
        <v>47.1515621938699</v>
      </c>
      <c r="CB334">
        <f t="shared" si="553"/>
        <v>24.4033243051821</v>
      </c>
      <c r="CC334">
        <f t="shared" si="554"/>
        <v>3.0848653954554099</v>
      </c>
      <c r="CD334">
        <f t="shared" si="555"/>
        <v>19.302932854544601</v>
      </c>
      <c r="CE334">
        <f t="shared" si="556"/>
        <v>46.274260933946799</v>
      </c>
      <c r="CF334">
        <f t="shared" si="557"/>
        <v>24.6410627692971</v>
      </c>
      <c r="CG334">
        <f t="shared" si="558"/>
        <v>2.7179655487446799</v>
      </c>
      <c r="CH334">
        <f t="shared" si="559"/>
        <v>19.669832701255299</v>
      </c>
      <c r="CI334">
        <f t="shared" si="560"/>
        <v>45.682481824867899</v>
      </c>
      <c r="CJ334">
        <f t="shared" si="561"/>
        <v>24.324243723222601</v>
      </c>
      <c r="CK334">
        <f t="shared" si="562"/>
        <v>2.4637426843764301</v>
      </c>
      <c r="CL334">
        <f t="shared" si="563"/>
        <v>19.9240555656236</v>
      </c>
      <c r="CM334">
        <f t="shared" si="564"/>
        <v>45.7226122244086</v>
      </c>
      <c r="CN334">
        <f t="shared" si="565"/>
        <v>24.066336123453301</v>
      </c>
      <c r="CO334">
        <f t="shared" si="566"/>
        <v>2.1914790453089399</v>
      </c>
      <c r="CP334">
        <f t="shared" si="567"/>
        <v>20.1963192046911</v>
      </c>
      <c r="CQ334">
        <f t="shared" si="568"/>
        <v>45.4409584652742</v>
      </c>
      <c r="CR334">
        <f t="shared" si="569"/>
        <v>23.020622197374799</v>
      </c>
      <c r="CS334">
        <f t="shared" si="570"/>
        <v>2.11068140248527</v>
      </c>
      <c r="CT334">
        <f t="shared" si="571"/>
        <v>20.277116847514701</v>
      </c>
      <c r="CU334">
        <f t="shared" si="572"/>
        <v>44.163176248452302</v>
      </c>
      <c r="CV334">
        <f t="shared" si="573"/>
        <v>23.2665407171006</v>
      </c>
      <c r="CW334">
        <f t="shared" si="574"/>
        <v>1.8507021508502399</v>
      </c>
      <c r="CX334">
        <f t="shared" si="575"/>
        <v>20.537096099149799</v>
      </c>
      <c r="CY334">
        <f t="shared" si="576"/>
        <v>43.796846736664598</v>
      </c>
      <c r="CZ334">
        <f t="shared" si="577"/>
        <v>24.160861401722901</v>
      </c>
      <c r="DA334">
        <f t="shared" si="578"/>
        <v>1.4430385387731799</v>
      </c>
      <c r="DB334">
        <f t="shared" si="579"/>
        <v>20.944759711226801</v>
      </c>
      <c r="DC334">
        <f t="shared" si="580"/>
        <v>42.9643526792957</v>
      </c>
      <c r="DD334">
        <f t="shared" si="581"/>
        <v>23.9598372978406</v>
      </c>
      <c r="DE334">
        <f t="shared" si="582"/>
        <v>1.43556325996212</v>
      </c>
      <c r="DF334">
        <f t="shared" si="583"/>
        <v>20.952234990037901</v>
      </c>
      <c r="DG334">
        <f t="shared" si="584"/>
        <v>42.784458137011399</v>
      </c>
      <c r="DH334">
        <f t="shared" si="585"/>
        <v>24.296455035665101</v>
      </c>
      <c r="DI334">
        <f t="shared" si="586"/>
        <v>1.4091622658634499</v>
      </c>
      <c r="DJ334">
        <f t="shared" si="587"/>
        <v>20.978635984136499</v>
      </c>
      <c r="DK334">
        <f t="shared" si="588"/>
        <v>41.936952379393297</v>
      </c>
      <c r="DL334">
        <f t="shared" si="589"/>
        <v>24.541820542857302</v>
      </c>
      <c r="DM334">
        <f t="shared" si="590"/>
        <v>1.6593467819877501</v>
      </c>
      <c r="DN334">
        <f t="shared" si="591"/>
        <v>20.728451468012199</v>
      </c>
      <c r="DO334">
        <f t="shared" si="592"/>
        <v>41.041494325551596</v>
      </c>
      <c r="DP334">
        <f t="shared" si="593"/>
        <v>24.2336518366095</v>
      </c>
      <c r="DQ334">
        <f t="shared" si="594"/>
        <v>1.81139753084235</v>
      </c>
      <c r="DR334">
        <f t="shared" si="595"/>
        <v>20.576400719157601</v>
      </c>
      <c r="DS334">
        <f t="shared" si="596"/>
        <v>40.411484824945802</v>
      </c>
      <c r="DT334">
        <f t="shared" si="597"/>
        <v>23.997882398159199</v>
      </c>
      <c r="DU334">
        <f t="shared" si="598"/>
        <v>1.67501606464288</v>
      </c>
      <c r="DV334">
        <f t="shared" si="599"/>
        <v>20.712782185357099</v>
      </c>
    </row>
    <row r="335" spans="1:126" x14ac:dyDescent="0.15">
      <c r="A335">
        <v>16.953141200000001</v>
      </c>
      <c r="B335">
        <v>-17.8330445</v>
      </c>
      <c r="C335">
        <v>309</v>
      </c>
      <c r="D335">
        <v>303</v>
      </c>
      <c r="E335">
        <v>260.71215819999998</v>
      </c>
      <c r="F335">
        <v>314.33663940000002</v>
      </c>
      <c r="G335">
        <f t="shared" si="600"/>
        <v>30.559103055124801</v>
      </c>
      <c r="H335">
        <f t="shared" si="601"/>
        <v>19.055145992962899</v>
      </c>
      <c r="I335">
        <f t="shared" si="602"/>
        <v>7.9162240973502604E-4</v>
      </c>
      <c r="J335">
        <f t="shared" si="603"/>
        <v>17.8322528775903</v>
      </c>
      <c r="K335">
        <f t="shared" si="604"/>
        <v>28.601866376836298</v>
      </c>
      <c r="L335">
        <f t="shared" si="605"/>
        <v>9.6135097644895193</v>
      </c>
      <c r="M335">
        <f t="shared" si="606"/>
        <v>19.296353646635499</v>
      </c>
      <c r="N335">
        <f t="shared" si="607"/>
        <v>1.4633091466355199</v>
      </c>
      <c r="O335">
        <f t="shared" si="608"/>
        <v>33.2609908229119</v>
      </c>
      <c r="P335">
        <f t="shared" si="609"/>
        <v>17.983460473685</v>
      </c>
      <c r="Q335">
        <f t="shared" si="610"/>
        <v>12.7115791276024</v>
      </c>
      <c r="R335">
        <f t="shared" si="611"/>
        <v>5.12146537239758</v>
      </c>
      <c r="S335">
        <f t="shared" si="612"/>
        <v>33.785320057064503</v>
      </c>
      <c r="T335">
        <f t="shared" si="613"/>
        <v>20.910943769223898</v>
      </c>
      <c r="U335">
        <f t="shared" si="614"/>
        <v>12.8266768533693</v>
      </c>
      <c r="V335">
        <f t="shared" si="615"/>
        <v>5.0063676466306797</v>
      </c>
      <c r="W335">
        <f t="shared" si="616"/>
        <v>36.101429300070897</v>
      </c>
      <c r="X335">
        <f t="shared" si="617"/>
        <v>20.609634084666901</v>
      </c>
      <c r="Y335">
        <f t="shared" si="618"/>
        <v>12.598277391955801</v>
      </c>
      <c r="Z335">
        <f t="shared" si="619"/>
        <v>5.2347671080441804</v>
      </c>
      <c r="AA335">
        <f t="shared" si="620"/>
        <v>36.9143293165017</v>
      </c>
      <c r="AB335">
        <f t="shared" si="621"/>
        <v>21.3088022034344</v>
      </c>
      <c r="AC335">
        <f t="shared" si="622"/>
        <v>13.814326485354099</v>
      </c>
      <c r="AD335">
        <f t="shared" si="623"/>
        <v>4.01871801464595</v>
      </c>
      <c r="AE335">
        <f t="shared" si="624"/>
        <v>39.812673107304597</v>
      </c>
      <c r="AF335">
        <f t="shared" si="625"/>
        <v>22.039021942781599</v>
      </c>
      <c r="AG335">
        <f t="shared" si="626"/>
        <v>11.327954788231599</v>
      </c>
      <c r="AH335">
        <f t="shared" si="627"/>
        <v>6.5050897117684201</v>
      </c>
      <c r="AI335">
        <f t="shared" si="628"/>
        <v>42.354351048816298</v>
      </c>
      <c r="AJ335">
        <f t="shared" si="629"/>
        <v>22.986388527819901</v>
      </c>
      <c r="AK335">
        <f t="shared" si="630"/>
        <v>9.6638794152209506</v>
      </c>
      <c r="AL335">
        <f t="shared" si="631"/>
        <v>8.1691650847790491</v>
      </c>
      <c r="AM335">
        <f t="shared" si="632"/>
        <v>44.336307507036899</v>
      </c>
      <c r="AN335">
        <f t="shared" si="633"/>
        <v>22.547728292606902</v>
      </c>
      <c r="AO335">
        <f t="shared" si="634"/>
        <v>9.8216019200580806</v>
      </c>
      <c r="AP335">
        <f t="shared" si="635"/>
        <v>8.0114425799419209</v>
      </c>
      <c r="AQ335">
        <f t="shared" si="636"/>
        <v>44.636835043649498</v>
      </c>
      <c r="AR335">
        <f t="shared" si="637"/>
        <v>23.793656588692901</v>
      </c>
      <c r="AS335">
        <f t="shared" si="638"/>
        <v>9.1355243212795703</v>
      </c>
      <c r="AT335">
        <f t="shared" si="639"/>
        <v>8.6975201787204295</v>
      </c>
      <c r="AU335">
        <f t="shared" ref="AU335:AU349" si="640">SQRT((C324-C335)^2+(D324-D335)^2)/5.73/0.363</f>
        <v>45.289597934915797</v>
      </c>
      <c r="AV335">
        <f t="shared" ref="AV335:AV349" si="641">SQRT((E324-E335)^2+(F324-F335)^2)/5.73/0.363</f>
        <v>25.379630625012101</v>
      </c>
      <c r="AW335">
        <f t="shared" ref="AW335:AW349" si="642">ASIN((AV324*SIN(A335/180*PI())/AU335))*180/PI()</f>
        <v>8.37513535107799</v>
      </c>
      <c r="AX335">
        <f t="shared" ref="AX335:AX349" si="643">ABS(ABS(B335)-ABS(AW335))</f>
        <v>9.4579091489220097</v>
      </c>
      <c r="AY335">
        <f t="shared" si="524"/>
        <v>45.922456428551698</v>
      </c>
      <c r="AZ335">
        <f t="shared" si="525"/>
        <v>25.702388449573601</v>
      </c>
      <c r="BA335">
        <f t="shared" si="526"/>
        <v>7.2450233242342597</v>
      </c>
      <c r="BB335">
        <f t="shared" si="527"/>
        <v>10.5880211757657</v>
      </c>
      <c r="BC335">
        <f t="shared" si="528"/>
        <v>45.644000622500599</v>
      </c>
      <c r="BD335">
        <f t="shared" si="529"/>
        <v>23.725225316808</v>
      </c>
      <c r="BE335">
        <f t="shared" si="530"/>
        <v>8.8465331898496604</v>
      </c>
      <c r="BF335">
        <f t="shared" si="531"/>
        <v>8.9865113101503393</v>
      </c>
      <c r="BG335">
        <f t="shared" si="532"/>
        <v>46.161183511529202</v>
      </c>
      <c r="BH335">
        <f t="shared" si="533"/>
        <v>24.3244204408192</v>
      </c>
      <c r="BI335">
        <f t="shared" si="534"/>
        <v>8.6302848840384492</v>
      </c>
      <c r="BJ335">
        <f t="shared" si="535"/>
        <v>9.2027596159615506</v>
      </c>
      <c r="BK335">
        <f t="shared" si="536"/>
        <v>46.820950308767301</v>
      </c>
      <c r="BL335">
        <f t="shared" si="537"/>
        <v>23.875718339007602</v>
      </c>
      <c r="BM335">
        <f t="shared" si="538"/>
        <v>8.6377480241592899</v>
      </c>
      <c r="BN335">
        <f t="shared" si="539"/>
        <v>9.1952964758407099</v>
      </c>
      <c r="BO335">
        <f t="shared" si="540"/>
        <v>46.936485629563201</v>
      </c>
      <c r="BP335">
        <f t="shared" si="541"/>
        <v>23.594496489191702</v>
      </c>
      <c r="BQ335">
        <f t="shared" si="542"/>
        <v>8.9437388816343404</v>
      </c>
      <c r="BR335">
        <f t="shared" si="543"/>
        <v>8.8893056183656594</v>
      </c>
      <c r="BS335">
        <f t="shared" si="544"/>
        <v>47.347676214958703</v>
      </c>
      <c r="BT335">
        <f t="shared" si="545"/>
        <v>24.152935924961</v>
      </c>
      <c r="BU335">
        <f t="shared" si="546"/>
        <v>8.2472806849976905</v>
      </c>
      <c r="BV335">
        <f t="shared" si="547"/>
        <v>9.5857638150023092</v>
      </c>
      <c r="BW335">
        <f t="shared" si="548"/>
        <v>46.658575354723098</v>
      </c>
      <c r="BX335">
        <f t="shared" si="549"/>
        <v>24.171080425693201</v>
      </c>
      <c r="BY335">
        <f t="shared" si="550"/>
        <v>7.4170155732758696</v>
      </c>
      <c r="BZ335">
        <f t="shared" si="551"/>
        <v>10.416028926724101</v>
      </c>
      <c r="CA335">
        <f t="shared" si="552"/>
        <v>46.597047114753103</v>
      </c>
      <c r="CB335">
        <f t="shared" si="553"/>
        <v>23.764286996813802</v>
      </c>
      <c r="CC335">
        <f t="shared" si="554"/>
        <v>6.7285913805246</v>
      </c>
      <c r="CD335">
        <f t="shared" si="555"/>
        <v>11.1044531194754</v>
      </c>
      <c r="CE335">
        <f t="shared" si="556"/>
        <v>46.328624865940903</v>
      </c>
      <c r="CF335">
        <f t="shared" si="557"/>
        <v>24.039583064916901</v>
      </c>
      <c r="CG335">
        <f t="shared" si="558"/>
        <v>5.9016846309345796</v>
      </c>
      <c r="CH335">
        <f t="shared" si="559"/>
        <v>11.9313598690654</v>
      </c>
      <c r="CI335">
        <f t="shared" si="560"/>
        <v>45.531605149596203</v>
      </c>
      <c r="CJ335">
        <f t="shared" si="561"/>
        <v>24.281446376868299</v>
      </c>
      <c r="CK335">
        <f t="shared" si="562"/>
        <v>5.2021661264029397</v>
      </c>
      <c r="CL335">
        <f t="shared" si="563"/>
        <v>12.630878373597101</v>
      </c>
      <c r="CM335">
        <f t="shared" si="564"/>
        <v>45.0003190760387</v>
      </c>
      <c r="CN335">
        <f t="shared" si="565"/>
        <v>23.998102363658901</v>
      </c>
      <c r="CO335">
        <f t="shared" si="566"/>
        <v>4.7162719897281198</v>
      </c>
      <c r="CP335">
        <f t="shared" si="567"/>
        <v>13.1167725102719</v>
      </c>
      <c r="CQ335">
        <f t="shared" si="568"/>
        <v>45.069452507323597</v>
      </c>
      <c r="CR335">
        <f t="shared" si="569"/>
        <v>23.766324196742701</v>
      </c>
      <c r="CS335">
        <f t="shared" si="570"/>
        <v>4.2035380105073301</v>
      </c>
      <c r="CT335">
        <f t="shared" si="571"/>
        <v>13.6295064894927</v>
      </c>
      <c r="CU335">
        <f t="shared" si="572"/>
        <v>44.827748131772999</v>
      </c>
      <c r="CV335">
        <f t="shared" si="573"/>
        <v>22.7766926473967</v>
      </c>
      <c r="CW335">
        <f t="shared" si="574"/>
        <v>4.0518613413054698</v>
      </c>
      <c r="CX335">
        <f t="shared" si="575"/>
        <v>13.7811831586945</v>
      </c>
      <c r="CY335">
        <f t="shared" si="576"/>
        <v>43.625369746216599</v>
      </c>
      <c r="CZ335">
        <f t="shared" si="577"/>
        <v>23.0197582892432</v>
      </c>
      <c r="DA335">
        <f t="shared" si="578"/>
        <v>3.5545568441809801</v>
      </c>
      <c r="DB335">
        <f t="shared" si="579"/>
        <v>14.278487655818999</v>
      </c>
      <c r="DC335">
        <f t="shared" si="580"/>
        <v>43.2943434014879</v>
      </c>
      <c r="DD335">
        <f t="shared" si="581"/>
        <v>23.888115892463698</v>
      </c>
      <c r="DE335">
        <f t="shared" si="582"/>
        <v>2.8286071130331498</v>
      </c>
      <c r="DF335">
        <f t="shared" si="583"/>
        <v>15.004437386966901</v>
      </c>
      <c r="DG335">
        <f t="shared" si="584"/>
        <v>42.510985994979201</v>
      </c>
      <c r="DH335">
        <f t="shared" si="585"/>
        <v>23.704777911069201</v>
      </c>
      <c r="DI335">
        <f t="shared" si="586"/>
        <v>3.0432420982434301</v>
      </c>
      <c r="DJ335">
        <f t="shared" si="587"/>
        <v>14.789802401756599</v>
      </c>
      <c r="DK335">
        <f t="shared" si="588"/>
        <v>42.353824629886397</v>
      </c>
      <c r="DL335">
        <f t="shared" si="589"/>
        <v>24.039604566439401</v>
      </c>
      <c r="DM335">
        <f t="shared" si="590"/>
        <v>3.10889809868157</v>
      </c>
      <c r="DN335">
        <f t="shared" si="591"/>
        <v>14.7241464013184</v>
      </c>
      <c r="DO335">
        <f t="shared" si="592"/>
        <v>41.550445694668397</v>
      </c>
      <c r="DP335">
        <f t="shared" si="593"/>
        <v>24.285552278906898</v>
      </c>
      <c r="DQ335">
        <f t="shared" si="594"/>
        <v>3.4802781187287102</v>
      </c>
      <c r="DR335">
        <f t="shared" si="595"/>
        <v>14.3527663812713</v>
      </c>
      <c r="DS335">
        <f t="shared" si="596"/>
        <v>40.698067518519203</v>
      </c>
      <c r="DT335">
        <f t="shared" si="597"/>
        <v>23.995474659554599</v>
      </c>
      <c r="DU335">
        <f t="shared" si="598"/>
        <v>3.4888868257490402</v>
      </c>
      <c r="DV335">
        <f t="shared" si="599"/>
        <v>14.344157674251001</v>
      </c>
    </row>
    <row r="336" spans="1:126" x14ac:dyDescent="0.15">
      <c r="A336">
        <v>132.78061539999999</v>
      </c>
      <c r="B336">
        <v>-10.445065400000001</v>
      </c>
      <c r="C336">
        <v>305</v>
      </c>
      <c r="D336">
        <v>308</v>
      </c>
      <c r="E336">
        <v>260.83828740000001</v>
      </c>
      <c r="F336">
        <v>314.3049011</v>
      </c>
      <c r="G336">
        <f t="shared" si="600"/>
        <v>33.557768435623302</v>
      </c>
      <c r="H336">
        <f t="shared" si="601"/>
        <v>0.68162989900815096</v>
      </c>
      <c r="I336">
        <f t="shared" si="602"/>
        <v>24.6305270531048</v>
      </c>
      <c r="J336">
        <f t="shared" si="603"/>
        <v>14.185461653104801</v>
      </c>
      <c r="K336">
        <f t="shared" si="604"/>
        <v>31.840907977133401</v>
      </c>
      <c r="L336">
        <f t="shared" si="605"/>
        <v>9.2703969848159602</v>
      </c>
      <c r="M336">
        <f t="shared" si="606"/>
        <v>23.939567018900899</v>
      </c>
      <c r="N336">
        <f t="shared" si="607"/>
        <v>13.4945016189009</v>
      </c>
      <c r="O336">
        <f t="shared" si="608"/>
        <v>30.0198959330238</v>
      </c>
      <c r="P336">
        <f t="shared" si="609"/>
        <v>6.1798131463506198</v>
      </c>
      <c r="Q336">
        <f t="shared" si="610"/>
        <v>44.253345517777298</v>
      </c>
      <c r="R336">
        <f t="shared" si="611"/>
        <v>33.808280117777301</v>
      </c>
      <c r="S336">
        <f t="shared" si="612"/>
        <v>33.053043524247698</v>
      </c>
      <c r="T336">
        <f t="shared" si="613"/>
        <v>13.3193664072984</v>
      </c>
      <c r="U336">
        <f t="shared" si="614"/>
        <v>34.351321224697003</v>
      </c>
      <c r="V336">
        <f t="shared" si="615"/>
        <v>23.906255824696999</v>
      </c>
      <c r="W336">
        <f t="shared" si="616"/>
        <v>33.447328363936499</v>
      </c>
      <c r="X336">
        <f t="shared" si="617"/>
        <v>16.5941899361605</v>
      </c>
      <c r="Y336">
        <f t="shared" si="618"/>
        <v>32.356141001046197</v>
      </c>
      <c r="Z336">
        <f t="shared" si="619"/>
        <v>21.9110756010462</v>
      </c>
      <c r="AA336">
        <f t="shared" si="620"/>
        <v>35.454343365802501</v>
      </c>
      <c r="AB336">
        <f t="shared" si="621"/>
        <v>17.0701703858361</v>
      </c>
      <c r="AC336">
        <f t="shared" si="622"/>
        <v>37.473507838754003</v>
      </c>
      <c r="AD336">
        <f t="shared" si="623"/>
        <v>27.028442438753999</v>
      </c>
      <c r="AE336">
        <f t="shared" si="624"/>
        <v>36.271779527988301</v>
      </c>
      <c r="AF336">
        <f t="shared" si="625"/>
        <v>18.173521861527401</v>
      </c>
      <c r="AG336">
        <f t="shared" si="626"/>
        <v>31.620263638604701</v>
      </c>
      <c r="AH336">
        <f t="shared" si="627"/>
        <v>21.1751982386047</v>
      </c>
      <c r="AI336">
        <f t="shared" si="628"/>
        <v>38.884766962432501</v>
      </c>
      <c r="AJ336">
        <f t="shared" si="629"/>
        <v>19.204538409202801</v>
      </c>
      <c r="AK336">
        <f t="shared" si="630"/>
        <v>28.981455460856999</v>
      </c>
      <c r="AL336">
        <f t="shared" si="631"/>
        <v>18.536390060856998</v>
      </c>
      <c r="AM336">
        <f t="shared" si="632"/>
        <v>41.258400600635703</v>
      </c>
      <c r="AN336">
        <f t="shared" si="633"/>
        <v>20.361840459509899</v>
      </c>
      <c r="AO336">
        <f t="shared" si="634"/>
        <v>26.810647575102401</v>
      </c>
      <c r="AP336">
        <f t="shared" si="635"/>
        <v>16.3655821751024</v>
      </c>
      <c r="AQ336">
        <f t="shared" si="636"/>
        <v>43.158719685024401</v>
      </c>
      <c r="AR336">
        <f t="shared" si="637"/>
        <v>20.229702146715798</v>
      </c>
      <c r="AS336">
        <f t="shared" si="638"/>
        <v>25.177302320645701</v>
      </c>
      <c r="AT336">
        <f t="shared" si="639"/>
        <v>14.7322369206457</v>
      </c>
      <c r="AU336">
        <f t="shared" si="640"/>
        <v>43.5595997769151</v>
      </c>
      <c r="AV336">
        <f t="shared" si="641"/>
        <v>21.574591334409199</v>
      </c>
      <c r="AW336">
        <f t="shared" si="642"/>
        <v>24.644489653774301</v>
      </c>
      <c r="AX336">
        <f t="shared" si="643"/>
        <v>14.1994242537743</v>
      </c>
      <c r="AY336">
        <f t="shared" ref="AY336:AY349" si="644">SQRT((C324-C336)^2+(D324-D336)^2)/5.73/0.396</f>
        <v>44.257628947860297</v>
      </c>
      <c r="AZ336">
        <f t="shared" ref="AZ336:AZ349" si="645">SQRT((E324-E336)^2+(F324-F336)^2)/5.73/0.396</f>
        <v>23.213623819875899</v>
      </c>
      <c r="BA336">
        <f t="shared" ref="BA336:BA349" si="646">ASIN((AZ324*SIN(A336/180*PI())/AY336))*180/PI()</f>
        <v>21.696167389166298</v>
      </c>
      <c r="BB336">
        <f t="shared" ref="BB336:BB349" si="647">ABS(ABS(B336)-ABS(BA336))</f>
        <v>11.251101989166299</v>
      </c>
      <c r="BC336">
        <f t="shared" si="528"/>
        <v>44.920374959467203</v>
      </c>
      <c r="BD336">
        <f t="shared" si="529"/>
        <v>23.678043217734899</v>
      </c>
      <c r="BE336">
        <f t="shared" si="530"/>
        <v>19.631504707483298</v>
      </c>
      <c r="BF336">
        <f t="shared" si="531"/>
        <v>9.1864393074833295</v>
      </c>
      <c r="BG336">
        <f t="shared" si="532"/>
        <v>44.727786815396101</v>
      </c>
      <c r="BH336">
        <f t="shared" si="533"/>
        <v>21.9867021565437</v>
      </c>
      <c r="BI336">
        <f t="shared" si="534"/>
        <v>22.892101911451899</v>
      </c>
      <c r="BJ336">
        <f t="shared" si="535"/>
        <v>12.4470365114519</v>
      </c>
      <c r="BK336">
        <f t="shared" si="536"/>
        <v>45.271425372114201</v>
      </c>
      <c r="BL336">
        <f t="shared" si="537"/>
        <v>22.662316706916201</v>
      </c>
      <c r="BM336">
        <f t="shared" si="538"/>
        <v>23.150560248988601</v>
      </c>
      <c r="BN336">
        <f t="shared" si="539"/>
        <v>12.7054948489886</v>
      </c>
      <c r="BO336">
        <f t="shared" si="540"/>
        <v>45.948486086182001</v>
      </c>
      <c r="BP336">
        <f t="shared" si="541"/>
        <v>22.3456035892284</v>
      </c>
      <c r="BQ336">
        <f t="shared" si="542"/>
        <v>22.2257654640702</v>
      </c>
      <c r="BR336">
        <f t="shared" si="543"/>
        <v>11.780700064070199</v>
      </c>
      <c r="BS336">
        <f t="shared" si="544"/>
        <v>46.110257257791297</v>
      </c>
      <c r="BT336">
        <f t="shared" si="545"/>
        <v>22.170807936573901</v>
      </c>
      <c r="BU336">
        <f t="shared" si="546"/>
        <v>23.671090371107098</v>
      </c>
      <c r="BV336">
        <f t="shared" si="547"/>
        <v>13.226024971107099</v>
      </c>
      <c r="BW336">
        <f t="shared" si="548"/>
        <v>46.540020739485897</v>
      </c>
      <c r="BX336">
        <f t="shared" si="549"/>
        <v>22.777397939182599</v>
      </c>
      <c r="BY336">
        <f t="shared" si="550"/>
        <v>20.3140861469812</v>
      </c>
      <c r="BZ336">
        <f t="shared" si="551"/>
        <v>9.8690207469812492</v>
      </c>
      <c r="CA336">
        <f t="shared" si="552"/>
        <v>45.926334160007301</v>
      </c>
      <c r="CB336">
        <f t="shared" si="553"/>
        <v>22.866903051657001</v>
      </c>
      <c r="CC336">
        <f t="shared" si="554"/>
        <v>18.24690928675</v>
      </c>
      <c r="CD336">
        <f t="shared" si="555"/>
        <v>7.8018438867499498</v>
      </c>
      <c r="CE336">
        <f t="shared" si="556"/>
        <v>45.904097310099701</v>
      </c>
      <c r="CF336">
        <f t="shared" si="557"/>
        <v>22.5458220410456</v>
      </c>
      <c r="CG336">
        <f t="shared" si="558"/>
        <v>16.523954861689599</v>
      </c>
      <c r="CH336">
        <f t="shared" si="559"/>
        <v>6.0788894616895703</v>
      </c>
      <c r="CI336">
        <f t="shared" si="560"/>
        <v>45.682481824867899</v>
      </c>
      <c r="CJ336">
        <f t="shared" si="561"/>
        <v>22.865928069727602</v>
      </c>
      <c r="CK336">
        <f t="shared" si="562"/>
        <v>14.460541171241999</v>
      </c>
      <c r="CL336">
        <f t="shared" si="563"/>
        <v>4.0154757712420404</v>
      </c>
      <c r="CM336">
        <f t="shared" si="564"/>
        <v>44.952781931085298</v>
      </c>
      <c r="CN336">
        <f t="shared" si="565"/>
        <v>23.150218210007498</v>
      </c>
      <c r="CO336">
        <f t="shared" si="566"/>
        <v>12.746462418886299</v>
      </c>
      <c r="CP336">
        <f t="shared" si="567"/>
        <v>2.30139701888631</v>
      </c>
      <c r="CQ336">
        <f t="shared" si="568"/>
        <v>44.470133343072703</v>
      </c>
      <c r="CR336">
        <f t="shared" si="569"/>
        <v>22.928286318665599</v>
      </c>
      <c r="CS336">
        <f t="shared" si="570"/>
        <v>11.555412266741101</v>
      </c>
      <c r="CT336">
        <f t="shared" si="571"/>
        <v>1.1103468667410601</v>
      </c>
      <c r="CU336">
        <f t="shared" si="572"/>
        <v>44.555589853043102</v>
      </c>
      <c r="CV336">
        <f t="shared" si="573"/>
        <v>22.750719192572902</v>
      </c>
      <c r="CW336">
        <f t="shared" si="574"/>
        <v>10.308790245987</v>
      </c>
      <c r="CX336">
        <f t="shared" si="575"/>
        <v>0.13627515401299001</v>
      </c>
      <c r="CY336">
        <f t="shared" si="576"/>
        <v>44.341117030735496</v>
      </c>
      <c r="CZ336">
        <f t="shared" si="577"/>
        <v>21.841296741241599</v>
      </c>
      <c r="DA336">
        <f t="shared" si="578"/>
        <v>9.9426704683871208</v>
      </c>
      <c r="DB336">
        <f t="shared" si="579"/>
        <v>0.50239493161287796</v>
      </c>
      <c r="DC336">
        <f t="shared" si="580"/>
        <v>43.204421781591002</v>
      </c>
      <c r="DD336">
        <f t="shared" si="581"/>
        <v>22.111092758502899</v>
      </c>
      <c r="DE336">
        <f t="shared" si="582"/>
        <v>8.7322579315447104</v>
      </c>
      <c r="DF336">
        <f t="shared" si="583"/>
        <v>1.7128074684552901</v>
      </c>
      <c r="DG336">
        <f t="shared" si="584"/>
        <v>42.8995299086125</v>
      </c>
      <c r="DH336">
        <f t="shared" si="585"/>
        <v>22.980987174461099</v>
      </c>
      <c r="DI336">
        <f t="shared" si="586"/>
        <v>7.5914327429058002</v>
      </c>
      <c r="DJ336">
        <f t="shared" si="587"/>
        <v>2.8536326570942001</v>
      </c>
      <c r="DK336">
        <f t="shared" si="588"/>
        <v>42.159233103824199</v>
      </c>
      <c r="DL336">
        <f t="shared" si="589"/>
        <v>22.8365919358356</v>
      </c>
      <c r="DM336">
        <f t="shared" si="590"/>
        <v>8.0543704302677206</v>
      </c>
      <c r="DN336">
        <f t="shared" si="591"/>
        <v>2.3906949697322801</v>
      </c>
      <c r="DO336">
        <f t="shared" si="592"/>
        <v>42.019219685707</v>
      </c>
      <c r="DP336">
        <f t="shared" si="593"/>
        <v>23.189774312949599</v>
      </c>
      <c r="DQ336">
        <f t="shared" si="594"/>
        <v>9.0554435779895606</v>
      </c>
      <c r="DR336">
        <f t="shared" si="595"/>
        <v>1.3896218220104399</v>
      </c>
      <c r="DS336">
        <f t="shared" si="596"/>
        <v>41.253588234716602</v>
      </c>
      <c r="DT336">
        <f t="shared" si="597"/>
        <v>23.4558478992193</v>
      </c>
      <c r="DU336">
        <f t="shared" si="598"/>
        <v>9.2283513945935791</v>
      </c>
      <c r="DV336">
        <f t="shared" si="599"/>
        <v>1.2167140054064201</v>
      </c>
    </row>
    <row r="337" spans="1:126" x14ac:dyDescent="0.15">
      <c r="A337">
        <v>169.1334549</v>
      </c>
      <c r="B337">
        <v>-10.868380999999999</v>
      </c>
      <c r="C337">
        <v>301</v>
      </c>
      <c r="D337">
        <v>311</v>
      </c>
      <c r="E337">
        <v>260.64379880000001</v>
      </c>
      <c r="F337">
        <v>314.47909550000003</v>
      </c>
      <c r="G337">
        <f t="shared" si="600"/>
        <v>26.204214685890101</v>
      </c>
      <c r="H337">
        <f t="shared" si="601"/>
        <v>1.36834690189756</v>
      </c>
      <c r="I337">
        <f t="shared" si="602"/>
        <v>0.28097262105681398</v>
      </c>
      <c r="J337">
        <f t="shared" si="603"/>
        <v>10.5874083789432</v>
      </c>
      <c r="K337">
        <f t="shared" si="604"/>
        <v>29.916199955007599</v>
      </c>
      <c r="L337">
        <f t="shared" si="605"/>
        <v>0.41781346435347699</v>
      </c>
      <c r="M337">
        <f t="shared" si="606"/>
        <v>3.4731723164768602</v>
      </c>
      <c r="N337">
        <f t="shared" si="607"/>
        <v>7.3952086835231396</v>
      </c>
      <c r="O337">
        <f t="shared" si="608"/>
        <v>30.0198959330238</v>
      </c>
      <c r="P337">
        <f t="shared" si="609"/>
        <v>6.5964865806439699</v>
      </c>
      <c r="Q337">
        <f t="shared" si="610"/>
        <v>7.7992407219996096</v>
      </c>
      <c r="R337">
        <f t="shared" si="611"/>
        <v>3.0691402780003898</v>
      </c>
      <c r="S337">
        <f t="shared" si="612"/>
        <v>29.1167110179613</v>
      </c>
      <c r="T337">
        <f t="shared" si="613"/>
        <v>4.9470306775411501</v>
      </c>
      <c r="U337">
        <f t="shared" si="614"/>
        <v>10.2591111468212</v>
      </c>
      <c r="V337">
        <f t="shared" si="615"/>
        <v>0.60926985317881399</v>
      </c>
      <c r="W337">
        <f t="shared" si="616"/>
        <v>31.7309217832778</v>
      </c>
      <c r="X337">
        <f t="shared" si="617"/>
        <v>10.921607153101</v>
      </c>
      <c r="Y337">
        <f t="shared" si="618"/>
        <v>8.9745868608211499</v>
      </c>
      <c r="Z337">
        <f t="shared" si="619"/>
        <v>1.89379413917885</v>
      </c>
      <c r="AA337">
        <f t="shared" si="620"/>
        <v>32.277105123839704</v>
      </c>
      <c r="AB337">
        <f t="shared" si="621"/>
        <v>14.0501881096085</v>
      </c>
      <c r="AC337">
        <f t="shared" si="622"/>
        <v>8.8650463491607994</v>
      </c>
      <c r="AD337">
        <f t="shared" si="623"/>
        <v>2.0033346508392</v>
      </c>
      <c r="AE337">
        <f t="shared" si="624"/>
        <v>34.164892166526897</v>
      </c>
      <c r="AF337">
        <f t="shared" si="625"/>
        <v>14.8284874340449</v>
      </c>
      <c r="AG337">
        <f t="shared" si="626"/>
        <v>9.3242616319507707</v>
      </c>
      <c r="AH337">
        <f t="shared" si="627"/>
        <v>1.54411936804923</v>
      </c>
      <c r="AI337">
        <f t="shared" si="628"/>
        <v>35.042462004068398</v>
      </c>
      <c r="AJ337">
        <f t="shared" si="629"/>
        <v>16.073567645682498</v>
      </c>
      <c r="AK337">
        <f t="shared" si="630"/>
        <v>8.2689548702366</v>
      </c>
      <c r="AL337">
        <f t="shared" si="631"/>
        <v>2.5994261297633998</v>
      </c>
      <c r="AM337">
        <f t="shared" si="632"/>
        <v>37.501283658243501</v>
      </c>
      <c r="AN337">
        <f t="shared" si="633"/>
        <v>17.223426965222</v>
      </c>
      <c r="AO337">
        <f t="shared" si="634"/>
        <v>7.2040518892380403</v>
      </c>
      <c r="AP337">
        <f t="shared" si="635"/>
        <v>3.66432911076196</v>
      </c>
      <c r="AQ337">
        <f t="shared" si="636"/>
        <v>39.776313282508397</v>
      </c>
      <c r="AR337">
        <f t="shared" si="637"/>
        <v>18.463217057061001</v>
      </c>
      <c r="AS337">
        <f t="shared" si="638"/>
        <v>6.8724290956301504</v>
      </c>
      <c r="AT337">
        <f t="shared" si="639"/>
        <v>3.9959519043698499</v>
      </c>
      <c r="AU337">
        <f t="shared" si="640"/>
        <v>41.638812536934601</v>
      </c>
      <c r="AV337">
        <f t="shared" si="641"/>
        <v>18.515770370455702</v>
      </c>
      <c r="AW337">
        <f t="shared" si="642"/>
        <v>6.5976745618783399</v>
      </c>
      <c r="AX337">
        <f t="shared" si="643"/>
        <v>4.2707064381216604</v>
      </c>
      <c r="AY337">
        <f t="shared" si="644"/>
        <v>42.133087957117802</v>
      </c>
      <c r="AZ337">
        <f t="shared" si="645"/>
        <v>19.8917456250885</v>
      </c>
      <c r="BA337">
        <f t="shared" si="646"/>
        <v>6.2115383002753903</v>
      </c>
      <c r="BB337">
        <f t="shared" si="647"/>
        <v>4.65684269972461</v>
      </c>
      <c r="BC337">
        <f t="shared" ref="BC337:BC349" si="648">SQRT((C324-C337)^2+(D324-D337)^2)/5.73/0.429</f>
        <v>42.886764402603397</v>
      </c>
      <c r="BD337">
        <f t="shared" ref="BD337:BD349" si="649">SQRT((E324-E337)^2+(F324-F337)^2)/5.73/0.429</f>
        <v>21.534168635047699</v>
      </c>
      <c r="BE337">
        <f t="shared" ref="BE337:BE349" si="650">ASIN((BD324*SIN(A337/180*PI())/BC337))*180/PI()</f>
        <v>5.1899720528841202</v>
      </c>
      <c r="BF337">
        <f t="shared" ref="BF337:BF349" si="651">ABS(ABS(B337)-ABS(BE337))</f>
        <v>5.6784089471158801</v>
      </c>
      <c r="BG337">
        <f t="shared" si="532"/>
        <v>43.600163426418398</v>
      </c>
      <c r="BH337">
        <f t="shared" si="533"/>
        <v>22.085369224122299</v>
      </c>
      <c r="BI337">
        <f t="shared" si="534"/>
        <v>5.5465751559992098</v>
      </c>
      <c r="BJ337">
        <f t="shared" si="535"/>
        <v>5.3218058440007896</v>
      </c>
      <c r="BK337">
        <f t="shared" si="536"/>
        <v>43.508676484221397</v>
      </c>
      <c r="BL337">
        <f t="shared" si="537"/>
        <v>20.612962502966401</v>
      </c>
      <c r="BM337">
        <f t="shared" si="538"/>
        <v>6.0505125524902397</v>
      </c>
      <c r="BN337">
        <f t="shared" si="539"/>
        <v>4.8178684475097597</v>
      </c>
      <c r="BO337">
        <f t="shared" si="540"/>
        <v>44.094543997622701</v>
      </c>
      <c r="BP337">
        <f t="shared" si="541"/>
        <v>21.3322196038404</v>
      </c>
      <c r="BQ337">
        <f t="shared" si="542"/>
        <v>5.8177672782957597</v>
      </c>
      <c r="BR337">
        <f t="shared" si="543"/>
        <v>5.0506137217042397</v>
      </c>
      <c r="BS337">
        <f t="shared" si="544"/>
        <v>44.800915909684299</v>
      </c>
      <c r="BT337">
        <f t="shared" si="545"/>
        <v>21.112375810834699</v>
      </c>
      <c r="BU337">
        <f t="shared" si="546"/>
        <v>5.9640205786197598</v>
      </c>
      <c r="BV337">
        <f t="shared" si="547"/>
        <v>4.9043604213802396</v>
      </c>
      <c r="BW337">
        <f t="shared" si="548"/>
        <v>45.017381809593402</v>
      </c>
      <c r="BX337">
        <f t="shared" si="549"/>
        <v>21.015806512019498</v>
      </c>
      <c r="BY337">
        <f t="shared" si="550"/>
        <v>5.7292988574583701</v>
      </c>
      <c r="BZ337">
        <f t="shared" si="551"/>
        <v>5.1390821425416302</v>
      </c>
      <c r="CA337">
        <f t="shared" si="552"/>
        <v>45.482214346645897</v>
      </c>
      <c r="CB337">
        <f t="shared" si="553"/>
        <v>21.6512587431607</v>
      </c>
      <c r="CC337">
        <f t="shared" si="554"/>
        <v>4.9590248451483001</v>
      </c>
      <c r="CD337">
        <f t="shared" si="555"/>
        <v>5.9093561548516904</v>
      </c>
      <c r="CE337">
        <f t="shared" si="556"/>
        <v>44.952139192976901</v>
      </c>
      <c r="CF337">
        <f t="shared" si="557"/>
        <v>21.792597062361502</v>
      </c>
      <c r="CG337">
        <f t="shared" si="558"/>
        <v>4.4770352291817597</v>
      </c>
      <c r="CH337">
        <f t="shared" si="559"/>
        <v>6.3913457708182397</v>
      </c>
      <c r="CI337">
        <f t="shared" si="560"/>
        <v>44.977350664976299</v>
      </c>
      <c r="CJ337">
        <f t="shared" si="561"/>
        <v>21.5379582873353</v>
      </c>
      <c r="CK337">
        <f t="shared" si="562"/>
        <v>4.0741913459758798</v>
      </c>
      <c r="CL337">
        <f t="shared" si="563"/>
        <v>6.7941896540241196</v>
      </c>
      <c r="CM337">
        <f t="shared" si="564"/>
        <v>44.807933522782903</v>
      </c>
      <c r="CN337">
        <f t="shared" si="565"/>
        <v>21.8893297484375</v>
      </c>
      <c r="CO337">
        <f t="shared" si="566"/>
        <v>3.5796021597780898</v>
      </c>
      <c r="CP337">
        <f t="shared" si="567"/>
        <v>7.2887788402219096</v>
      </c>
      <c r="CQ337">
        <f t="shared" si="568"/>
        <v>44.147968220563499</v>
      </c>
      <c r="CR337">
        <f t="shared" si="569"/>
        <v>22.203717884648199</v>
      </c>
      <c r="CS337">
        <f t="shared" si="570"/>
        <v>3.16251158559127</v>
      </c>
      <c r="CT337">
        <f t="shared" si="571"/>
        <v>7.7058694144087303</v>
      </c>
      <c r="CU337">
        <f t="shared" si="572"/>
        <v>43.718958564499403</v>
      </c>
      <c r="CV337">
        <f t="shared" si="573"/>
        <v>22.030473360689498</v>
      </c>
      <c r="CW337">
        <f t="shared" si="574"/>
        <v>2.8755495477499502</v>
      </c>
      <c r="CX337">
        <f t="shared" si="575"/>
        <v>7.9928314522500497</v>
      </c>
      <c r="CY337">
        <f t="shared" si="576"/>
        <v>43.8310616320327</v>
      </c>
      <c r="CZ337">
        <f t="shared" si="577"/>
        <v>21.895921728566901</v>
      </c>
      <c r="DA337">
        <f t="shared" si="578"/>
        <v>2.5709233229980799</v>
      </c>
      <c r="DB337">
        <f t="shared" si="579"/>
        <v>8.2974576770019208</v>
      </c>
      <c r="DC337">
        <f t="shared" si="580"/>
        <v>43.652651463845999</v>
      </c>
      <c r="DD337">
        <f t="shared" si="581"/>
        <v>21.054353892884201</v>
      </c>
      <c r="DE337">
        <f t="shared" si="582"/>
        <v>2.4831312300581798</v>
      </c>
      <c r="DF337">
        <f t="shared" si="583"/>
        <v>8.3852497699418205</v>
      </c>
      <c r="DG337">
        <f t="shared" si="584"/>
        <v>42.5835730926146</v>
      </c>
      <c r="DH337">
        <f t="shared" si="585"/>
        <v>21.343300804418799</v>
      </c>
      <c r="DI337">
        <f t="shared" si="586"/>
        <v>2.2186569156295599</v>
      </c>
      <c r="DJ337">
        <f t="shared" si="587"/>
        <v>8.6497240843704404</v>
      </c>
      <c r="DK337">
        <f t="shared" si="588"/>
        <v>42.311689895391503</v>
      </c>
      <c r="DL337">
        <f t="shared" si="589"/>
        <v>22.209546515679001</v>
      </c>
      <c r="DM337">
        <f t="shared" si="590"/>
        <v>2.0783782683009</v>
      </c>
      <c r="DN337">
        <f t="shared" si="591"/>
        <v>8.7900027316991007</v>
      </c>
      <c r="DO337">
        <f t="shared" si="592"/>
        <v>41.617222989847797</v>
      </c>
      <c r="DP337">
        <f t="shared" si="593"/>
        <v>22.0967319720943</v>
      </c>
      <c r="DQ337">
        <f t="shared" si="594"/>
        <v>2.2701413995543001</v>
      </c>
      <c r="DR337">
        <f t="shared" si="595"/>
        <v>8.5982396004456998</v>
      </c>
      <c r="DS337">
        <f t="shared" si="596"/>
        <v>41.499929824845999</v>
      </c>
      <c r="DT337">
        <f t="shared" si="597"/>
        <v>22.462805412842801</v>
      </c>
      <c r="DU337">
        <f t="shared" si="598"/>
        <v>2.4445711856573999</v>
      </c>
      <c r="DV337">
        <f t="shared" si="599"/>
        <v>8.4238098143426008</v>
      </c>
    </row>
    <row r="338" spans="1:126" x14ac:dyDescent="0.15">
      <c r="A338">
        <v>155.7013761</v>
      </c>
      <c r="B338">
        <v>-14.03774258</v>
      </c>
      <c r="C338">
        <v>297</v>
      </c>
      <c r="D338">
        <v>313</v>
      </c>
      <c r="E338">
        <v>259.37362669999999</v>
      </c>
      <c r="F338">
        <v>314.54385380000002</v>
      </c>
      <c r="G338">
        <f t="shared" si="600"/>
        <v>23.437762133859401</v>
      </c>
      <c r="H338">
        <f t="shared" si="601"/>
        <v>6.6654185246887501</v>
      </c>
      <c r="I338">
        <f t="shared" si="602"/>
        <v>1.37659560402167</v>
      </c>
      <c r="J338">
        <f t="shared" si="603"/>
        <v>12.6611469759783</v>
      </c>
      <c r="K338">
        <f t="shared" si="604"/>
        <v>24.945743117183898</v>
      </c>
      <c r="L338">
        <f t="shared" si="605"/>
        <v>3.9241226834457801</v>
      </c>
      <c r="M338">
        <f t="shared" si="606"/>
        <v>8.7961724989655394</v>
      </c>
      <c r="N338">
        <f t="shared" si="607"/>
        <v>5.2415700810344603</v>
      </c>
      <c r="O338">
        <f t="shared" si="608"/>
        <v>27.536269063784999</v>
      </c>
      <c r="P338">
        <f t="shared" si="609"/>
        <v>2.3877090028290802</v>
      </c>
      <c r="Q338">
        <f t="shared" si="610"/>
        <v>15.5892203164161</v>
      </c>
      <c r="R338">
        <f t="shared" si="611"/>
        <v>1.5514777364160599</v>
      </c>
      <c r="S338">
        <f t="shared" si="612"/>
        <v>28.294640857571402</v>
      </c>
      <c r="T338">
        <f t="shared" si="613"/>
        <v>6.5886128756900204</v>
      </c>
      <c r="U338">
        <f t="shared" si="614"/>
        <v>18.1385891541725</v>
      </c>
      <c r="V338">
        <f t="shared" si="615"/>
        <v>4.1008465741724702</v>
      </c>
      <c r="W338">
        <f t="shared" si="616"/>
        <v>27.924012443691499</v>
      </c>
      <c r="X338">
        <f t="shared" si="617"/>
        <v>5.2706158959486302</v>
      </c>
      <c r="Y338">
        <f t="shared" si="618"/>
        <v>23.7124754586313</v>
      </c>
      <c r="Z338">
        <f t="shared" si="619"/>
        <v>9.6747328786312892</v>
      </c>
      <c r="AA338">
        <f t="shared" si="620"/>
        <v>30.328856689204901</v>
      </c>
      <c r="AB338">
        <f t="shared" si="621"/>
        <v>10.138340287932101</v>
      </c>
      <c r="AC338">
        <f t="shared" si="622"/>
        <v>19.8795006788935</v>
      </c>
      <c r="AD338">
        <f t="shared" si="623"/>
        <v>5.8417580988935303</v>
      </c>
      <c r="AE338">
        <f t="shared" si="624"/>
        <v>31.0122553157208</v>
      </c>
      <c r="AF338">
        <f t="shared" si="625"/>
        <v>12.929881707377501</v>
      </c>
      <c r="AG338">
        <f t="shared" si="626"/>
        <v>22.233098826779901</v>
      </c>
      <c r="AH338">
        <f t="shared" si="627"/>
        <v>8.1953562467798893</v>
      </c>
      <c r="AI338">
        <f t="shared" si="628"/>
        <v>32.820856701323201</v>
      </c>
      <c r="AJ338">
        <f t="shared" si="629"/>
        <v>13.6674954550418</v>
      </c>
      <c r="AK338">
        <f t="shared" si="630"/>
        <v>18.7908175176306</v>
      </c>
      <c r="AL338">
        <f t="shared" si="631"/>
        <v>4.7530749376306103</v>
      </c>
      <c r="AM338">
        <f t="shared" si="632"/>
        <v>33.7453746666461</v>
      </c>
      <c r="AN338">
        <f t="shared" si="633"/>
        <v>14.918354092864901</v>
      </c>
      <c r="AO338">
        <f t="shared" si="634"/>
        <v>18.279356362297101</v>
      </c>
      <c r="AP338">
        <f t="shared" si="635"/>
        <v>4.2416137822970903</v>
      </c>
      <c r="AQ338">
        <f t="shared" si="636"/>
        <v>36.0898067974463</v>
      </c>
      <c r="AR338">
        <f t="shared" si="637"/>
        <v>16.066240088281699</v>
      </c>
      <c r="AS338">
        <f t="shared" si="638"/>
        <v>17.083443477415798</v>
      </c>
      <c r="AT338">
        <f t="shared" si="639"/>
        <v>3.04570089741576</v>
      </c>
      <c r="AU338">
        <f t="shared" si="640"/>
        <v>38.284028387864304</v>
      </c>
      <c r="AV338">
        <f t="shared" si="641"/>
        <v>17.295130914476701</v>
      </c>
      <c r="AW338">
        <f t="shared" si="642"/>
        <v>15.2491817003596</v>
      </c>
      <c r="AX338">
        <f t="shared" si="643"/>
        <v>1.21143912035962</v>
      </c>
      <c r="AY338">
        <f t="shared" si="644"/>
        <v>40.114044180279599</v>
      </c>
      <c r="AZ338">
        <f t="shared" si="645"/>
        <v>17.438112968511899</v>
      </c>
      <c r="BA338">
        <f t="shared" si="646"/>
        <v>15.2838285339995</v>
      </c>
      <c r="BB338">
        <f t="shared" si="647"/>
        <v>1.2460859539995</v>
      </c>
      <c r="BC338">
        <f t="shared" si="648"/>
        <v>40.6806689529203</v>
      </c>
      <c r="BD338">
        <f t="shared" si="649"/>
        <v>18.773881970423499</v>
      </c>
      <c r="BE338">
        <f t="shared" si="650"/>
        <v>13.903896774570899</v>
      </c>
      <c r="BF338">
        <f t="shared" si="651"/>
        <v>0.13384580542912899</v>
      </c>
      <c r="BG338">
        <f t="shared" ref="BG338:BG349" si="652">SQRT((C324-C338)^2+(D324-D338)^2)/5.73/0.462</f>
        <v>41.480219153401798</v>
      </c>
      <c r="BH338">
        <f t="shared" ref="BH338:BH349" si="653">SQRT((E324-E338)^2+(F324-F338)^2)/5.73/0.462</f>
        <v>20.3751405302413</v>
      </c>
      <c r="BI338">
        <f t="shared" ref="BI338:BI349" si="654">ASIN((BH324*SIN(A338/180*PI())/BG338))*180/PI()</f>
        <v>12.1258018879508</v>
      </c>
      <c r="BJ338">
        <f t="shared" ref="BJ338:BJ349" si="655">ABS(ABS(B338)-ABS(BI338))</f>
        <v>1.9119406920492501</v>
      </c>
      <c r="BK338">
        <f t="shared" si="536"/>
        <v>42.240266547228799</v>
      </c>
      <c r="BL338">
        <f t="shared" si="537"/>
        <v>20.9681265512652</v>
      </c>
      <c r="BM338">
        <f t="shared" si="538"/>
        <v>12.447053765643499</v>
      </c>
      <c r="BN338">
        <f t="shared" si="539"/>
        <v>1.5906888143564799</v>
      </c>
      <c r="BO338">
        <f t="shared" si="540"/>
        <v>42.241996528292702</v>
      </c>
      <c r="BP338">
        <f t="shared" si="541"/>
        <v>19.657572399086401</v>
      </c>
      <c r="BQ338">
        <f t="shared" si="542"/>
        <v>13.9532626861635</v>
      </c>
      <c r="BR338">
        <f t="shared" si="543"/>
        <v>8.44798938365319E-2</v>
      </c>
      <c r="BS338">
        <f t="shared" si="544"/>
        <v>42.868033756194798</v>
      </c>
      <c r="BT338">
        <f t="shared" si="545"/>
        <v>20.385249705850601</v>
      </c>
      <c r="BU338">
        <f t="shared" si="546"/>
        <v>12.937036432521399</v>
      </c>
      <c r="BV338">
        <f t="shared" si="547"/>
        <v>1.10070614747858</v>
      </c>
      <c r="BW338">
        <f t="shared" si="548"/>
        <v>43.602062413757501</v>
      </c>
      <c r="BX338">
        <f t="shared" si="549"/>
        <v>20.229432842056401</v>
      </c>
      <c r="BY338">
        <f t="shared" si="550"/>
        <v>13.5889060685983</v>
      </c>
      <c r="BZ338">
        <f t="shared" si="551"/>
        <v>0.448836511401705</v>
      </c>
      <c r="CA338">
        <f t="shared" si="552"/>
        <v>43.869468688710697</v>
      </c>
      <c r="CB338">
        <f t="shared" si="553"/>
        <v>20.185780515061801</v>
      </c>
      <c r="CC338">
        <f t="shared" si="554"/>
        <v>12.237671477352301</v>
      </c>
      <c r="CD338">
        <f t="shared" si="555"/>
        <v>1.8000711026477001</v>
      </c>
      <c r="CE338">
        <f t="shared" si="556"/>
        <v>44.370531693206402</v>
      </c>
      <c r="CF338">
        <f t="shared" si="557"/>
        <v>20.829927379241902</v>
      </c>
      <c r="CG338">
        <f t="shared" si="558"/>
        <v>10.599653201321001</v>
      </c>
      <c r="CH338">
        <f t="shared" si="559"/>
        <v>3.4380893786790101</v>
      </c>
      <c r="CI338">
        <f t="shared" si="560"/>
        <v>43.920087147398498</v>
      </c>
      <c r="CJ338">
        <f t="shared" si="561"/>
        <v>21.004546544070902</v>
      </c>
      <c r="CK338">
        <f t="shared" si="562"/>
        <v>9.5605408216888605</v>
      </c>
      <c r="CL338">
        <f t="shared" si="563"/>
        <v>4.4772017583111401</v>
      </c>
      <c r="CM338">
        <f t="shared" si="564"/>
        <v>43.991252895456398</v>
      </c>
      <c r="CN338">
        <f t="shared" si="565"/>
        <v>20.795339262485701</v>
      </c>
      <c r="CO338">
        <f t="shared" si="566"/>
        <v>8.6966869400225395</v>
      </c>
      <c r="CP338">
        <f t="shared" si="567"/>
        <v>5.3410556399774602</v>
      </c>
      <c r="CQ338">
        <f t="shared" si="568"/>
        <v>43.871665297154102</v>
      </c>
      <c r="CR338">
        <f t="shared" si="569"/>
        <v>21.164890360489</v>
      </c>
      <c r="CS338">
        <f t="shared" si="570"/>
        <v>7.6502186924297799</v>
      </c>
      <c r="CT338">
        <f t="shared" si="571"/>
        <v>6.3875238875702198</v>
      </c>
      <c r="CU338">
        <f t="shared" si="572"/>
        <v>43.2774740936784</v>
      </c>
      <c r="CV338">
        <f t="shared" si="573"/>
        <v>21.495458504570099</v>
      </c>
      <c r="CW338">
        <f t="shared" si="574"/>
        <v>6.7604041342131298</v>
      </c>
      <c r="CX338">
        <f t="shared" si="575"/>
        <v>7.2773384457868699</v>
      </c>
      <c r="CY338">
        <f t="shared" si="576"/>
        <v>42.900289698436502</v>
      </c>
      <c r="CZ338">
        <f t="shared" si="577"/>
        <v>21.3585401455463</v>
      </c>
      <c r="DA338">
        <f t="shared" si="578"/>
        <v>6.1529161420730398</v>
      </c>
      <c r="DB338">
        <f t="shared" si="579"/>
        <v>7.8848264379269599</v>
      </c>
      <c r="DC338">
        <f t="shared" si="580"/>
        <v>43.0408398563047</v>
      </c>
      <c r="DD338">
        <f t="shared" si="581"/>
        <v>21.2552522057861</v>
      </c>
      <c r="DE338">
        <f t="shared" si="582"/>
        <v>5.5029520299092498</v>
      </c>
      <c r="DF338">
        <f t="shared" si="583"/>
        <v>8.5347905500907508</v>
      </c>
      <c r="DG338">
        <f t="shared" si="584"/>
        <v>42.8995299086125</v>
      </c>
      <c r="DH338">
        <f t="shared" si="585"/>
        <v>20.4685864325713</v>
      </c>
      <c r="DI338">
        <f t="shared" si="586"/>
        <v>5.3263043787314102</v>
      </c>
      <c r="DJ338">
        <f t="shared" si="587"/>
        <v>8.7114382012685905</v>
      </c>
      <c r="DK338">
        <f t="shared" si="588"/>
        <v>41.895249886778402</v>
      </c>
      <c r="DL338">
        <f t="shared" si="589"/>
        <v>20.7668711145377</v>
      </c>
      <c r="DM338">
        <f t="shared" si="590"/>
        <v>5.1133197937849202</v>
      </c>
      <c r="DN338">
        <f t="shared" si="591"/>
        <v>8.9244227862150804</v>
      </c>
      <c r="DO338">
        <f t="shared" si="592"/>
        <v>41.6571581533276</v>
      </c>
      <c r="DP338">
        <f t="shared" si="593"/>
        <v>21.622555701078301</v>
      </c>
      <c r="DQ338">
        <f t="shared" si="594"/>
        <v>4.7727606475300304</v>
      </c>
      <c r="DR338">
        <f t="shared" si="595"/>
        <v>9.2649819324699596</v>
      </c>
      <c r="DS338">
        <f t="shared" si="596"/>
        <v>41.007282422194002</v>
      </c>
      <c r="DT338">
        <f t="shared" si="597"/>
        <v>21.5330847887573</v>
      </c>
      <c r="DU338">
        <f t="shared" si="598"/>
        <v>5.6458943106647599</v>
      </c>
      <c r="DV338">
        <f t="shared" si="599"/>
        <v>8.3918482693352399</v>
      </c>
    </row>
    <row r="339" spans="1:126" x14ac:dyDescent="0.15">
      <c r="A339">
        <v>171.58976480000001</v>
      </c>
      <c r="B339">
        <v>-14.03774258</v>
      </c>
      <c r="C339">
        <v>294</v>
      </c>
      <c r="D339">
        <v>316</v>
      </c>
      <c r="E339">
        <v>259.37362669999999</v>
      </c>
      <c r="F339">
        <v>314.54385380000002</v>
      </c>
      <c r="G339">
        <f t="shared" si="600"/>
        <v>22.235013480073199</v>
      </c>
      <c r="H339">
        <f t="shared" si="601"/>
        <v>0</v>
      </c>
      <c r="I339">
        <f t="shared" si="602"/>
        <v>2.5129087660912499</v>
      </c>
      <c r="J339">
        <f t="shared" si="603"/>
        <v>11.524833813908799</v>
      </c>
      <c r="K339">
        <f t="shared" si="604"/>
        <v>22.746642516903702</v>
      </c>
      <c r="L339">
        <f t="shared" si="605"/>
        <v>3.3630066192747798</v>
      </c>
      <c r="M339">
        <f t="shared" si="606"/>
        <v>0.15392639706861899</v>
      </c>
      <c r="N339">
        <f t="shared" si="607"/>
        <v>13.883816182931399</v>
      </c>
      <c r="O339">
        <f t="shared" si="608"/>
        <v>23.977066491680201</v>
      </c>
      <c r="P339">
        <f t="shared" si="609"/>
        <v>2.6160817889638599</v>
      </c>
      <c r="Q339">
        <f t="shared" si="610"/>
        <v>2.1603775784896802</v>
      </c>
      <c r="R339">
        <f t="shared" si="611"/>
        <v>11.877365001510301</v>
      </c>
      <c r="S339">
        <f t="shared" si="612"/>
        <v>26.243367234226</v>
      </c>
      <c r="T339">
        <f t="shared" si="613"/>
        <v>1.7907817521218099</v>
      </c>
      <c r="U339">
        <f t="shared" si="614"/>
        <v>6.6925179754350799</v>
      </c>
      <c r="V339">
        <f t="shared" si="615"/>
        <v>7.3452246045649199</v>
      </c>
      <c r="W339">
        <f t="shared" si="616"/>
        <v>27.0902712462123</v>
      </c>
      <c r="X339">
        <f t="shared" si="617"/>
        <v>5.2708903005520096</v>
      </c>
      <c r="Y339">
        <f t="shared" si="618"/>
        <v>6.8232491079617796</v>
      </c>
      <c r="Z339">
        <f t="shared" si="619"/>
        <v>7.2144934720382201</v>
      </c>
      <c r="AA339">
        <f t="shared" si="620"/>
        <v>26.980499347777901</v>
      </c>
      <c r="AB339">
        <f t="shared" si="621"/>
        <v>4.3921799132905202</v>
      </c>
      <c r="AC339">
        <f t="shared" si="622"/>
        <v>8.6312088917568506</v>
      </c>
      <c r="AD339">
        <f t="shared" si="623"/>
        <v>5.4065336882431501</v>
      </c>
      <c r="AE339">
        <f t="shared" si="624"/>
        <v>29.1626195622928</v>
      </c>
      <c r="AF339">
        <f t="shared" si="625"/>
        <v>8.6900059610846299</v>
      </c>
      <c r="AG339">
        <f t="shared" si="626"/>
        <v>7.6662589836750801</v>
      </c>
      <c r="AH339">
        <f t="shared" si="627"/>
        <v>6.3714835963249197</v>
      </c>
      <c r="AI339">
        <f t="shared" si="628"/>
        <v>29.894280645711099</v>
      </c>
      <c r="AJ339">
        <f t="shared" si="629"/>
        <v>11.3136464939553</v>
      </c>
      <c r="AK339">
        <f t="shared" si="630"/>
        <v>8.0352394527106501</v>
      </c>
      <c r="AL339">
        <f t="shared" si="631"/>
        <v>6.0025031272893496</v>
      </c>
      <c r="AM339">
        <f t="shared" si="632"/>
        <v>31.627377065119799</v>
      </c>
      <c r="AN339">
        <f t="shared" si="633"/>
        <v>12.1488848489261</v>
      </c>
      <c r="AO339">
        <f t="shared" si="634"/>
        <v>7.0191623459900203</v>
      </c>
      <c r="AP339">
        <f t="shared" si="635"/>
        <v>7.0185802340099697</v>
      </c>
      <c r="AQ339">
        <f t="shared" si="636"/>
        <v>32.583260459568201</v>
      </c>
      <c r="AR339">
        <f t="shared" si="637"/>
        <v>13.426518683578401</v>
      </c>
      <c r="AS339">
        <f t="shared" si="638"/>
        <v>6.4615405144502303</v>
      </c>
      <c r="AT339">
        <f t="shared" si="639"/>
        <v>7.5762020655497704</v>
      </c>
      <c r="AU339">
        <f t="shared" si="640"/>
        <v>34.818615586613198</v>
      </c>
      <c r="AV339">
        <f t="shared" si="641"/>
        <v>14.6056728075288</v>
      </c>
      <c r="AW339">
        <f t="shared" si="642"/>
        <v>6.1813726169592602</v>
      </c>
      <c r="AX339">
        <f t="shared" si="643"/>
        <v>7.8563699630407404</v>
      </c>
      <c r="AY339">
        <f t="shared" si="644"/>
        <v>36.937998250921503</v>
      </c>
      <c r="AZ339">
        <f t="shared" si="645"/>
        <v>15.853870004937001</v>
      </c>
      <c r="BA339">
        <f t="shared" si="646"/>
        <v>5.6466952876009602</v>
      </c>
      <c r="BB339">
        <f t="shared" si="647"/>
        <v>8.3910472923990405</v>
      </c>
      <c r="BC339">
        <f t="shared" si="648"/>
        <v>38.732184332714198</v>
      </c>
      <c r="BD339">
        <f t="shared" si="649"/>
        <v>16.096719663241799</v>
      </c>
      <c r="BE339">
        <f t="shared" si="650"/>
        <v>5.4370416162421202</v>
      </c>
      <c r="BF339">
        <f t="shared" si="651"/>
        <v>8.6007009637578804</v>
      </c>
      <c r="BG339">
        <f t="shared" si="652"/>
        <v>39.362105510187199</v>
      </c>
      <c r="BH339">
        <f t="shared" si="653"/>
        <v>17.4328904011075</v>
      </c>
      <c r="BI339">
        <f t="shared" si="654"/>
        <v>4.7017779938133604</v>
      </c>
      <c r="BJ339">
        <f t="shared" si="655"/>
        <v>9.3359645861866394</v>
      </c>
      <c r="BK339">
        <f t="shared" ref="BK339:BK349" si="656">SQRT((C324-C339)^2+(D324-D339)^2)/5.73/0.495</f>
        <v>40.198685814484698</v>
      </c>
      <c r="BL339">
        <f t="shared" ref="BL339:BL349" si="657">SQRT((E324-E339)^2+(F324-F339)^2)/5.73/0.495</f>
        <v>19.016797828225201</v>
      </c>
      <c r="BM339">
        <f t="shared" ref="BM339:BM349" si="658">ASIN((BL324*SIN(A339/180*PI())/BK339))*180/PI()</f>
        <v>4.7596157458016997</v>
      </c>
      <c r="BN339">
        <f t="shared" ref="BN339:BN349" si="659">ABS(ABS(B339)-ABS(BM339))</f>
        <v>9.2781268341983001</v>
      </c>
      <c r="BO339">
        <f t="shared" si="540"/>
        <v>40.9911047594465</v>
      </c>
      <c r="BP339">
        <f t="shared" si="541"/>
        <v>19.657618641811101</v>
      </c>
      <c r="BQ339">
        <f t="shared" si="542"/>
        <v>4.6675019163945999</v>
      </c>
      <c r="BR339">
        <f t="shared" si="543"/>
        <v>9.3702406636054008</v>
      </c>
      <c r="BS339">
        <f t="shared" si="544"/>
        <v>41.064724181899301</v>
      </c>
      <c r="BT339">
        <f t="shared" si="545"/>
        <v>18.501244610904902</v>
      </c>
      <c r="BU339">
        <f t="shared" si="546"/>
        <v>4.9479143392804401</v>
      </c>
      <c r="BV339">
        <f t="shared" si="547"/>
        <v>9.0898282407195605</v>
      </c>
      <c r="BW339">
        <f t="shared" si="548"/>
        <v>41.721320559611698</v>
      </c>
      <c r="BX339">
        <f t="shared" si="549"/>
        <v>19.252735833303301</v>
      </c>
      <c r="BY339">
        <f t="shared" si="550"/>
        <v>4.8863080638509597</v>
      </c>
      <c r="BZ339">
        <f t="shared" si="551"/>
        <v>9.1514345161490507</v>
      </c>
      <c r="CA339">
        <f t="shared" si="552"/>
        <v>42.477855329341097</v>
      </c>
      <c r="CB339">
        <f t="shared" si="553"/>
        <v>19.164725850369202</v>
      </c>
      <c r="CC339">
        <f t="shared" si="554"/>
        <v>4.6611871104820599</v>
      </c>
      <c r="CD339">
        <f t="shared" si="555"/>
        <v>9.3765554695179407</v>
      </c>
      <c r="CE339">
        <f t="shared" si="556"/>
        <v>42.788565966948603</v>
      </c>
      <c r="CF339">
        <f t="shared" si="557"/>
        <v>19.176491489308699</v>
      </c>
      <c r="CG339">
        <f t="shared" si="558"/>
        <v>4.2082683871570596</v>
      </c>
      <c r="CH339">
        <f t="shared" si="559"/>
        <v>9.8294741928429392</v>
      </c>
      <c r="CI339">
        <f t="shared" si="560"/>
        <v>43.315958626952401</v>
      </c>
      <c r="CJ339">
        <f t="shared" si="561"/>
        <v>19.838026075468498</v>
      </c>
      <c r="CK339">
        <f t="shared" si="562"/>
        <v>3.65701854423479</v>
      </c>
      <c r="CL339">
        <f t="shared" si="563"/>
        <v>10.3807240357652</v>
      </c>
      <c r="CM339">
        <f t="shared" si="564"/>
        <v>42.932925634750099</v>
      </c>
      <c r="CN339">
        <f t="shared" si="565"/>
        <v>20.049794428431301</v>
      </c>
      <c r="CO339">
        <f t="shared" si="566"/>
        <v>3.3064853199828499</v>
      </c>
      <c r="CP339">
        <f t="shared" si="567"/>
        <v>10.731257260017101</v>
      </c>
      <c r="CQ339">
        <f t="shared" si="568"/>
        <v>43.043783464036999</v>
      </c>
      <c r="CR339">
        <f t="shared" si="569"/>
        <v>19.8911940771602</v>
      </c>
      <c r="CS339">
        <f t="shared" si="570"/>
        <v>3.01229759562748</v>
      </c>
      <c r="CT339">
        <f t="shared" si="571"/>
        <v>11.0254449843725</v>
      </c>
      <c r="CU339">
        <f t="shared" si="572"/>
        <v>42.968956581522001</v>
      </c>
      <c r="CV339">
        <f t="shared" si="573"/>
        <v>20.283019928801998</v>
      </c>
      <c r="CW339">
        <f t="shared" si="574"/>
        <v>2.6524412503617998</v>
      </c>
      <c r="CX339">
        <f t="shared" si="575"/>
        <v>11.3853013296382</v>
      </c>
      <c r="CY339">
        <f t="shared" si="576"/>
        <v>42.4351568476417</v>
      </c>
      <c r="CZ339">
        <f t="shared" si="577"/>
        <v>20.635640164387301</v>
      </c>
      <c r="DA339">
        <f t="shared" si="578"/>
        <v>2.3483021392730699</v>
      </c>
      <c r="DB339">
        <f t="shared" si="579"/>
        <v>11.6894404407269</v>
      </c>
      <c r="DC339">
        <f t="shared" si="580"/>
        <v>42.104983675832898</v>
      </c>
      <c r="DD339">
        <f t="shared" si="581"/>
        <v>20.537057832256099</v>
      </c>
      <c r="DE339">
        <f t="shared" si="582"/>
        <v>2.13896230602061</v>
      </c>
      <c r="DF339">
        <f t="shared" si="583"/>
        <v>11.8987802739794</v>
      </c>
      <c r="DG339">
        <f t="shared" si="584"/>
        <v>42.268885109391597</v>
      </c>
      <c r="DH339">
        <f t="shared" si="585"/>
        <v>20.468020642608799</v>
      </c>
      <c r="DI339">
        <f t="shared" si="586"/>
        <v>1.91571609829935</v>
      </c>
      <c r="DJ339">
        <f t="shared" si="587"/>
        <v>12.122026481700701</v>
      </c>
      <c r="DK339">
        <f t="shared" si="588"/>
        <v>42.159233103824199</v>
      </c>
      <c r="DL339">
        <f t="shared" si="589"/>
        <v>19.737565488550899</v>
      </c>
      <c r="DM339">
        <f t="shared" si="590"/>
        <v>1.88187376602061</v>
      </c>
      <c r="DN339">
        <f t="shared" si="591"/>
        <v>12.155868813979399</v>
      </c>
      <c r="DO339">
        <f t="shared" si="592"/>
        <v>41.215339782418198</v>
      </c>
      <c r="DP339">
        <f t="shared" si="593"/>
        <v>20.050772110588198</v>
      </c>
      <c r="DQ339">
        <f t="shared" si="594"/>
        <v>1.9182386346168201</v>
      </c>
      <c r="DR339">
        <f t="shared" si="595"/>
        <v>12.119503945383199</v>
      </c>
      <c r="DS339">
        <f t="shared" si="596"/>
        <v>41.007282422194002</v>
      </c>
      <c r="DT339">
        <f t="shared" si="597"/>
        <v>20.901803844375699</v>
      </c>
      <c r="DU339">
        <f t="shared" si="598"/>
        <v>1.8566844944393599</v>
      </c>
      <c r="DV339">
        <f t="shared" si="599"/>
        <v>12.181058085560601</v>
      </c>
    </row>
    <row r="340" spans="1:126" x14ac:dyDescent="0.15">
      <c r="A340">
        <v>134.31564900000001</v>
      </c>
      <c r="B340">
        <v>-48.951927499999996</v>
      </c>
      <c r="C340">
        <v>292</v>
      </c>
      <c r="D340">
        <v>318</v>
      </c>
      <c r="E340">
        <v>259.13278200000002</v>
      </c>
      <c r="F340">
        <v>314.40597530000002</v>
      </c>
      <c r="G340">
        <f t="shared" si="600"/>
        <v>14.8233423200488</v>
      </c>
      <c r="H340">
        <f t="shared" si="601"/>
        <v>1.4544321211847999</v>
      </c>
      <c r="I340">
        <f t="shared" si="602"/>
        <v>0</v>
      </c>
      <c r="J340">
        <f t="shared" si="603"/>
        <v>48.951927499999996</v>
      </c>
      <c r="K340">
        <f t="shared" si="604"/>
        <v>18.697624971879701</v>
      </c>
      <c r="L340">
        <f t="shared" si="605"/>
        <v>0.73382711568869696</v>
      </c>
      <c r="M340">
        <f t="shared" si="606"/>
        <v>8.6364532809913896</v>
      </c>
      <c r="N340">
        <f t="shared" si="607"/>
        <v>40.3154742190086</v>
      </c>
      <c r="O340">
        <f t="shared" si="608"/>
        <v>20.099342907242399</v>
      </c>
      <c r="P340">
        <f t="shared" si="609"/>
        <v>2.6667811790635798</v>
      </c>
      <c r="Q340">
        <f t="shared" si="610"/>
        <v>13.581221781482</v>
      </c>
      <c r="R340">
        <f t="shared" si="611"/>
        <v>35.370705718518003</v>
      </c>
      <c r="S340">
        <f t="shared" si="612"/>
        <v>21.684408835550201</v>
      </c>
      <c r="T340">
        <f t="shared" si="613"/>
        <v>2.25884205897693</v>
      </c>
      <c r="U340">
        <f t="shared" si="614"/>
        <v>26.071203921006699</v>
      </c>
      <c r="V340">
        <f t="shared" si="615"/>
        <v>22.880723578993301</v>
      </c>
      <c r="W340">
        <f t="shared" si="616"/>
        <v>23.9796584668774</v>
      </c>
      <c r="X340">
        <f t="shared" si="617"/>
        <v>1.67211107790576</v>
      </c>
      <c r="Y340">
        <f t="shared" si="618"/>
        <v>37.948112846740699</v>
      </c>
      <c r="Z340">
        <f t="shared" si="619"/>
        <v>11.003814653259299</v>
      </c>
      <c r="AA340">
        <f t="shared" si="620"/>
        <v>25.054507383700699</v>
      </c>
      <c r="AB340">
        <f t="shared" si="621"/>
        <v>4.5727533887320497</v>
      </c>
      <c r="AC340">
        <f t="shared" si="622"/>
        <v>40.499656109170601</v>
      </c>
      <c r="AD340">
        <f t="shared" si="623"/>
        <v>8.4522713908294094</v>
      </c>
      <c r="AE340">
        <f t="shared" si="624"/>
        <v>25.2499187341907</v>
      </c>
      <c r="AF340">
        <f t="shared" si="625"/>
        <v>3.9193043879446101</v>
      </c>
      <c r="AG340">
        <f t="shared" si="626"/>
        <v>48.560493633038199</v>
      </c>
      <c r="AH340">
        <f t="shared" si="627"/>
        <v>0.39143386696178301</v>
      </c>
      <c r="AI340">
        <f t="shared" si="628"/>
        <v>27.3682393892914</v>
      </c>
      <c r="AJ340">
        <f t="shared" si="629"/>
        <v>7.7135395336718204</v>
      </c>
      <c r="AK340">
        <f t="shared" si="630"/>
        <v>48.0386647908065</v>
      </c>
      <c r="AL340">
        <f t="shared" si="631"/>
        <v>0.91326270919351105</v>
      </c>
      <c r="AM340">
        <f t="shared" si="632"/>
        <v>28.211384077324301</v>
      </c>
      <c r="AN340">
        <f t="shared" si="633"/>
        <v>10.1521215883142</v>
      </c>
      <c r="AO340">
        <f t="shared" si="634"/>
        <v>40.097595365945701</v>
      </c>
      <c r="AP340">
        <f t="shared" si="635"/>
        <v>8.8543321340542995</v>
      </c>
      <c r="AQ340">
        <f t="shared" si="636"/>
        <v>29.939562863648302</v>
      </c>
      <c r="AR340">
        <f t="shared" si="637"/>
        <v>10.9939619592338</v>
      </c>
      <c r="AS340">
        <f t="shared" si="638"/>
        <v>37.622957905084498</v>
      </c>
      <c r="AT340">
        <f t="shared" si="639"/>
        <v>11.328969594915501</v>
      </c>
      <c r="AU340">
        <f t="shared" si="640"/>
        <v>30.964076150567301</v>
      </c>
      <c r="AV340">
        <f t="shared" si="641"/>
        <v>12.2642343766592</v>
      </c>
      <c r="AW340">
        <f t="shared" si="642"/>
        <v>36.602453401453403</v>
      </c>
      <c r="AX340">
        <f t="shared" si="643"/>
        <v>12.349474098546599</v>
      </c>
      <c r="AY340">
        <f t="shared" si="644"/>
        <v>33.146927735423603</v>
      </c>
      <c r="AZ340">
        <f t="shared" si="645"/>
        <v>13.4408985284641</v>
      </c>
      <c r="BA340">
        <f t="shared" si="646"/>
        <v>32.492028548032202</v>
      </c>
      <c r="BB340">
        <f t="shared" si="647"/>
        <v>16.459898951967801</v>
      </c>
      <c r="BC340">
        <f t="shared" si="648"/>
        <v>35.232841377406203</v>
      </c>
      <c r="BD340">
        <f t="shared" si="649"/>
        <v>14.6814088214376</v>
      </c>
      <c r="BE340">
        <f t="shared" si="650"/>
        <v>30.760483755042198</v>
      </c>
      <c r="BF340">
        <f t="shared" si="651"/>
        <v>18.191443744957802</v>
      </c>
      <c r="BG340">
        <f t="shared" si="652"/>
        <v>37.021335988158697</v>
      </c>
      <c r="BH340">
        <f t="shared" si="653"/>
        <v>14.9897764037313</v>
      </c>
      <c r="BI340">
        <f t="shared" si="654"/>
        <v>28.423399912869801</v>
      </c>
      <c r="BJ340">
        <f t="shared" si="655"/>
        <v>20.528527587130199</v>
      </c>
      <c r="BK340">
        <f t="shared" si="656"/>
        <v>37.726187810095198</v>
      </c>
      <c r="BL340">
        <f t="shared" si="657"/>
        <v>16.3053798584289</v>
      </c>
      <c r="BM340">
        <f t="shared" si="658"/>
        <v>25.283008419827599</v>
      </c>
      <c r="BN340">
        <f t="shared" si="659"/>
        <v>23.668919080172401</v>
      </c>
      <c r="BO340">
        <f t="shared" ref="BO340:BO349" si="660">SQRT((C324-C340)^2+(D324-D340)^2)/5.73/0.528</f>
        <v>38.614104041753201</v>
      </c>
      <c r="BP340">
        <f t="shared" ref="BP340:BP349" si="661">SQRT((E324-E340)^2+(F324-F340)^2)/5.73/0.528</f>
        <v>17.859548427379298</v>
      </c>
      <c r="BQ340">
        <f t="shared" ref="BQ340:BQ349" si="662">ASIN((BP324*SIN(A340/180*PI())/BO340))*180/PI()</f>
        <v>24.713841454533299</v>
      </c>
      <c r="BR340">
        <f t="shared" ref="BR340:BR349" si="663">ABS(ABS(B340)-ABS(BQ340))</f>
        <v>24.238086045466702</v>
      </c>
      <c r="BS340">
        <f t="shared" si="544"/>
        <v>39.452956077529699</v>
      </c>
      <c r="BT340">
        <f t="shared" si="545"/>
        <v>18.5310437957686</v>
      </c>
      <c r="BU340">
        <f t="shared" si="546"/>
        <v>24.993091529657899</v>
      </c>
      <c r="BV340">
        <f t="shared" si="547"/>
        <v>23.958835970342101</v>
      </c>
      <c r="BW340">
        <f t="shared" si="548"/>
        <v>39.6070271750785</v>
      </c>
      <c r="BX340">
        <f t="shared" si="549"/>
        <v>17.5015001065245</v>
      </c>
      <c r="BY340">
        <f t="shared" si="550"/>
        <v>25.4929977806372</v>
      </c>
      <c r="BZ340">
        <f t="shared" si="551"/>
        <v>23.4589297193628</v>
      </c>
      <c r="CA340">
        <f t="shared" si="552"/>
        <v>40.305721251545798</v>
      </c>
      <c r="CB340">
        <f t="shared" si="553"/>
        <v>18.264386578020101</v>
      </c>
      <c r="CC340">
        <f t="shared" si="554"/>
        <v>25.794053110473399</v>
      </c>
      <c r="CD340">
        <f t="shared" si="555"/>
        <v>23.157874389526601</v>
      </c>
      <c r="CE340">
        <f t="shared" si="556"/>
        <v>41.095661308206601</v>
      </c>
      <c r="CF340">
        <f t="shared" si="557"/>
        <v>18.2299338815853</v>
      </c>
      <c r="CG340">
        <f t="shared" si="558"/>
        <v>22.992121434953599</v>
      </c>
      <c r="CH340">
        <f t="shared" si="559"/>
        <v>25.959806065046401</v>
      </c>
      <c r="CI340">
        <f t="shared" si="560"/>
        <v>41.457661528579401</v>
      </c>
      <c r="CJ340">
        <f t="shared" si="561"/>
        <v>18.286029753180699</v>
      </c>
      <c r="CK340">
        <f t="shared" si="562"/>
        <v>20.6850945523748</v>
      </c>
      <c r="CL340">
        <f t="shared" si="563"/>
        <v>28.2668329476252</v>
      </c>
      <c r="CM340">
        <f t="shared" si="564"/>
        <v>42.020780464669897</v>
      </c>
      <c r="CN340">
        <f t="shared" si="565"/>
        <v>18.9576262299768</v>
      </c>
      <c r="CO340">
        <f t="shared" si="566"/>
        <v>17.880909548731101</v>
      </c>
      <c r="CP340">
        <f t="shared" si="567"/>
        <v>31.0710179512689</v>
      </c>
      <c r="CQ340">
        <f t="shared" si="568"/>
        <v>41.7100921009663</v>
      </c>
      <c r="CR340">
        <f t="shared" si="569"/>
        <v>19.198711421715402</v>
      </c>
      <c r="CS340">
        <f t="shared" si="570"/>
        <v>16.113763382357401</v>
      </c>
      <c r="CT340">
        <f t="shared" si="571"/>
        <v>32.838164117642599</v>
      </c>
      <c r="CU340">
        <f t="shared" si="572"/>
        <v>41.867188464047103</v>
      </c>
      <c r="CV340">
        <f t="shared" si="573"/>
        <v>19.0815809843977</v>
      </c>
      <c r="CW340">
        <f t="shared" si="574"/>
        <v>14.671008404181199</v>
      </c>
      <c r="CX340">
        <f t="shared" si="575"/>
        <v>34.280919095818803</v>
      </c>
      <c r="CY340">
        <f t="shared" si="576"/>
        <v>41.842594415045703</v>
      </c>
      <c r="CZ340">
        <f t="shared" si="577"/>
        <v>19.490447794552502</v>
      </c>
      <c r="DA340">
        <f t="shared" si="578"/>
        <v>12.8957243389557</v>
      </c>
      <c r="DB340">
        <f t="shared" si="579"/>
        <v>36.056203161044301</v>
      </c>
      <c r="DC340">
        <f t="shared" si="580"/>
        <v>41.372960330694603</v>
      </c>
      <c r="DD340">
        <f t="shared" si="581"/>
        <v>19.859699243240598</v>
      </c>
      <c r="DE340">
        <f t="shared" si="582"/>
        <v>11.4074210493467</v>
      </c>
      <c r="DF340">
        <f t="shared" si="583"/>
        <v>37.544506450653301</v>
      </c>
      <c r="DG340">
        <f t="shared" si="584"/>
        <v>41.094417328873099</v>
      </c>
      <c r="DH340">
        <f t="shared" si="585"/>
        <v>19.793819146941999</v>
      </c>
      <c r="DI340">
        <f t="shared" si="586"/>
        <v>10.3809364452695</v>
      </c>
      <c r="DJ340">
        <f t="shared" si="587"/>
        <v>38.570991054730499</v>
      </c>
      <c r="DK340">
        <f t="shared" si="588"/>
        <v>41.287990505520597</v>
      </c>
      <c r="DL340">
        <f t="shared" si="589"/>
        <v>19.7538574833161</v>
      </c>
      <c r="DM340">
        <f t="shared" si="590"/>
        <v>9.30721510677831</v>
      </c>
      <c r="DN340">
        <f t="shared" si="591"/>
        <v>39.644712393221702</v>
      </c>
      <c r="DO340">
        <f t="shared" si="592"/>
        <v>41.215339782418198</v>
      </c>
      <c r="DP340">
        <f t="shared" si="593"/>
        <v>19.073218084459</v>
      </c>
      <c r="DQ340">
        <f t="shared" si="594"/>
        <v>9.7535929838349809</v>
      </c>
      <c r="DR340">
        <f t="shared" si="595"/>
        <v>39.198334516164998</v>
      </c>
      <c r="DS340">
        <f t="shared" si="596"/>
        <v>40.334513430500699</v>
      </c>
      <c r="DT340">
        <f t="shared" si="597"/>
        <v>19.397732667062499</v>
      </c>
      <c r="DU340">
        <f t="shared" si="598"/>
        <v>9.8709509552630692</v>
      </c>
      <c r="DV340">
        <f t="shared" si="599"/>
        <v>39.080976544736899</v>
      </c>
    </row>
    <row r="341" spans="1:126" x14ac:dyDescent="0.15">
      <c r="A341">
        <v>152.8985753</v>
      </c>
      <c r="B341">
        <v>-38.049702000000003</v>
      </c>
      <c r="C341">
        <v>291</v>
      </c>
      <c r="D341">
        <v>320</v>
      </c>
      <c r="E341">
        <v>258.58950809999999</v>
      </c>
      <c r="F341">
        <v>314.48666379999997</v>
      </c>
      <c r="G341">
        <f t="shared" si="600"/>
        <v>11.718881066929701</v>
      </c>
      <c r="H341">
        <f t="shared" si="601"/>
        <v>2.8784452065110502</v>
      </c>
      <c r="I341">
        <f t="shared" si="602"/>
        <v>3.2412602804275101</v>
      </c>
      <c r="J341">
        <f t="shared" si="603"/>
        <v>34.8084417195725</v>
      </c>
      <c r="K341">
        <f t="shared" si="604"/>
        <v>13.221217409699101</v>
      </c>
      <c r="L341">
        <f t="shared" si="605"/>
        <v>2.0789079839523898</v>
      </c>
      <c r="M341">
        <f t="shared" si="606"/>
        <v>6.6543860327715203</v>
      </c>
      <c r="N341">
        <f t="shared" si="607"/>
        <v>31.395315967228498</v>
      </c>
      <c r="O341">
        <f t="shared" si="608"/>
        <v>16.252480225100701</v>
      </c>
      <c r="P341">
        <f t="shared" si="609"/>
        <v>1.38593865596826</v>
      </c>
      <c r="Q341">
        <f t="shared" si="610"/>
        <v>3.8376154259929902</v>
      </c>
      <c r="R341">
        <f t="shared" si="611"/>
        <v>34.212086574007003</v>
      </c>
      <c r="S341">
        <f t="shared" si="612"/>
        <v>17.787328847471699</v>
      </c>
      <c r="T341">
        <f t="shared" si="613"/>
        <v>2.7160408288396498</v>
      </c>
      <c r="U341">
        <f t="shared" si="614"/>
        <v>7.2791002238861902</v>
      </c>
      <c r="V341">
        <f t="shared" si="615"/>
        <v>30.7706017761138</v>
      </c>
      <c r="W341">
        <f t="shared" si="616"/>
        <v>19.5029762701209</v>
      </c>
      <c r="X341">
        <f t="shared" si="617"/>
        <v>2.3862848731746098</v>
      </c>
      <c r="Y341">
        <f t="shared" si="618"/>
        <v>22.8065609929149</v>
      </c>
      <c r="Z341">
        <f t="shared" si="619"/>
        <v>15.2431410070851</v>
      </c>
      <c r="AA341">
        <f t="shared" si="620"/>
        <v>21.822797615139098</v>
      </c>
      <c r="AB341">
        <f t="shared" si="621"/>
        <v>1.8756017403127601</v>
      </c>
      <c r="AC341">
        <f t="shared" si="622"/>
        <v>26.4129110853764</v>
      </c>
      <c r="AD341">
        <f t="shared" si="623"/>
        <v>11.636790914623599</v>
      </c>
      <c r="AE341">
        <f t="shared" si="624"/>
        <v>23.027206476323698</v>
      </c>
      <c r="AF341">
        <f t="shared" si="625"/>
        <v>4.3338566449283897</v>
      </c>
      <c r="AG341">
        <f t="shared" si="626"/>
        <v>27.998779624255501</v>
      </c>
      <c r="AH341">
        <f t="shared" si="627"/>
        <v>10.0509223757445</v>
      </c>
      <c r="AI341">
        <f t="shared" si="628"/>
        <v>23.446702431339801</v>
      </c>
      <c r="AJ341">
        <f t="shared" si="629"/>
        <v>3.7919505614760198</v>
      </c>
      <c r="AK341">
        <f t="shared" si="630"/>
        <v>32.403340985495397</v>
      </c>
      <c r="AL341">
        <f t="shared" si="631"/>
        <v>5.64636101450456</v>
      </c>
      <c r="AM341">
        <f t="shared" si="632"/>
        <v>25.5120058597522</v>
      </c>
      <c r="AN341">
        <f t="shared" si="633"/>
        <v>7.1694476797272904</v>
      </c>
      <c r="AO341">
        <f t="shared" si="634"/>
        <v>30.6129877037515</v>
      </c>
      <c r="AP341">
        <f t="shared" si="635"/>
        <v>7.43671429624853</v>
      </c>
      <c r="AQ341">
        <f t="shared" si="636"/>
        <v>26.442434819398201</v>
      </c>
      <c r="AR341">
        <f t="shared" si="637"/>
        <v>9.4171000169013208</v>
      </c>
      <c r="AS341">
        <f t="shared" si="638"/>
        <v>26.743609417656799</v>
      </c>
      <c r="AT341">
        <f t="shared" si="639"/>
        <v>11.306092582343201</v>
      </c>
      <c r="AU341">
        <f t="shared" si="640"/>
        <v>28.173376456586102</v>
      </c>
      <c r="AV341">
        <f t="shared" si="641"/>
        <v>10.229879417883399</v>
      </c>
      <c r="AW341">
        <f t="shared" si="642"/>
        <v>23.8213903088789</v>
      </c>
      <c r="AX341">
        <f t="shared" si="643"/>
        <v>14.2283116911211</v>
      </c>
      <c r="AY341">
        <f t="shared" si="644"/>
        <v>29.263093942979602</v>
      </c>
      <c r="AZ341">
        <f t="shared" si="645"/>
        <v>11.4610399673606</v>
      </c>
      <c r="BA341">
        <f t="shared" si="646"/>
        <v>23.568221002691999</v>
      </c>
      <c r="BB341">
        <f t="shared" si="647"/>
        <v>14.481480997307999</v>
      </c>
      <c r="BC341">
        <f t="shared" si="648"/>
        <v>31.405897990161399</v>
      </c>
      <c r="BD341">
        <f t="shared" si="649"/>
        <v>12.607886586502</v>
      </c>
      <c r="BE341">
        <f t="shared" si="650"/>
        <v>21.448165477129301</v>
      </c>
      <c r="BF341">
        <f t="shared" si="651"/>
        <v>16.601536522870699</v>
      </c>
      <c r="BG341">
        <f t="shared" si="652"/>
        <v>33.468652770542597</v>
      </c>
      <c r="BH341">
        <f t="shared" si="653"/>
        <v>13.818043392481201</v>
      </c>
      <c r="BI341">
        <f t="shared" si="654"/>
        <v>19.613846768326098</v>
      </c>
      <c r="BJ341">
        <f t="shared" si="655"/>
        <v>18.435855231673901</v>
      </c>
      <c r="BK341">
        <f t="shared" si="656"/>
        <v>35.256579759197599</v>
      </c>
      <c r="BL341">
        <f t="shared" si="657"/>
        <v>14.162549330360701</v>
      </c>
      <c r="BM341">
        <f t="shared" si="658"/>
        <v>17.279297146973398</v>
      </c>
      <c r="BN341">
        <f t="shared" si="659"/>
        <v>20.770404853026601</v>
      </c>
      <c r="BO341">
        <f t="shared" si="660"/>
        <v>36.033881709683897</v>
      </c>
      <c r="BP341">
        <f t="shared" si="661"/>
        <v>15.442442739841599</v>
      </c>
      <c r="BQ341">
        <f t="shared" si="662"/>
        <v>17.636029651699801</v>
      </c>
      <c r="BR341">
        <f t="shared" si="663"/>
        <v>20.413672348300199</v>
      </c>
      <c r="BS341">
        <f t="shared" ref="BS341:BS349" si="664">SQRT((C324-C341)^2+(D324-D341)^2)/5.73/0.561</f>
        <v>36.972323555868897</v>
      </c>
      <c r="BT341">
        <f t="shared" ref="BT341:BT349" si="665">SQRT((E324-E341)^2+(F324-F341)^2)/5.73/0.561</f>
        <v>16.954637775091701</v>
      </c>
      <c r="BU341">
        <f t="shared" ref="BU341:BU349" si="666">ASIN((BT324*SIN(A341/180*PI())/BS341))*180/PI()</f>
        <v>16.595490707879801</v>
      </c>
      <c r="BV341">
        <f t="shared" ref="BV341:BV349" si="667">ABS(ABS(B341)-ABS(BU341))</f>
        <v>21.454211292120199</v>
      </c>
      <c r="BW341">
        <f t="shared" si="548"/>
        <v>37.855244698713904</v>
      </c>
      <c r="BX341">
        <f t="shared" si="549"/>
        <v>17.639367322166901</v>
      </c>
      <c r="BY341">
        <f t="shared" si="550"/>
        <v>15.9760930184231</v>
      </c>
      <c r="BZ341">
        <f t="shared" si="551"/>
        <v>22.0736089815769</v>
      </c>
      <c r="CA341">
        <f t="shared" si="552"/>
        <v>38.082965508459203</v>
      </c>
      <c r="CB341">
        <f t="shared" si="553"/>
        <v>16.710940327819198</v>
      </c>
      <c r="CC341">
        <f t="shared" si="554"/>
        <v>17.197798152974201</v>
      </c>
      <c r="CD341">
        <f t="shared" si="555"/>
        <v>20.851903847025799</v>
      </c>
      <c r="CE341">
        <f t="shared" si="556"/>
        <v>38.822681584923501</v>
      </c>
      <c r="CF341">
        <f t="shared" si="557"/>
        <v>17.4734194482938</v>
      </c>
      <c r="CG341">
        <f t="shared" si="558"/>
        <v>15.868565755090801</v>
      </c>
      <c r="CH341">
        <f t="shared" si="559"/>
        <v>22.181136244909201</v>
      </c>
      <c r="CI341">
        <f t="shared" si="560"/>
        <v>39.646659874502802</v>
      </c>
      <c r="CJ341">
        <f t="shared" si="561"/>
        <v>17.477977330260099</v>
      </c>
      <c r="CK341">
        <f t="shared" si="562"/>
        <v>14.2122983186381</v>
      </c>
      <c r="CL341">
        <f t="shared" si="563"/>
        <v>23.837403681361899</v>
      </c>
      <c r="CM341">
        <f t="shared" si="564"/>
        <v>40.0586857868959</v>
      </c>
      <c r="CN341">
        <f t="shared" si="565"/>
        <v>17.566093518960098</v>
      </c>
      <c r="CO341">
        <f t="shared" si="566"/>
        <v>12.8371357778061</v>
      </c>
      <c r="CP341">
        <f t="shared" si="567"/>
        <v>25.2125662221939</v>
      </c>
      <c r="CQ341">
        <f t="shared" si="568"/>
        <v>40.656114719331399</v>
      </c>
      <c r="CR341">
        <f t="shared" si="569"/>
        <v>18.239400286216501</v>
      </c>
      <c r="CS341">
        <f t="shared" si="570"/>
        <v>11.1493779062243</v>
      </c>
      <c r="CT341">
        <f t="shared" si="571"/>
        <v>26.900324093775801</v>
      </c>
      <c r="CU341">
        <f t="shared" si="572"/>
        <v>40.413719613924997</v>
      </c>
      <c r="CV341">
        <f t="shared" si="573"/>
        <v>18.500619406516801</v>
      </c>
      <c r="CW341">
        <f t="shared" si="574"/>
        <v>10.0683432142496</v>
      </c>
      <c r="CX341">
        <f t="shared" si="575"/>
        <v>27.981358785750398</v>
      </c>
      <c r="CY341">
        <f t="shared" si="576"/>
        <v>40.616130762918502</v>
      </c>
      <c r="CZ341">
        <f t="shared" si="577"/>
        <v>18.415437297559802</v>
      </c>
      <c r="DA341">
        <f t="shared" si="578"/>
        <v>9.1783914379064804</v>
      </c>
      <c r="DB341">
        <f t="shared" si="579"/>
        <v>28.871310562093502</v>
      </c>
      <c r="DC341">
        <f t="shared" si="580"/>
        <v>40.640985945785097</v>
      </c>
      <c r="DD341">
        <f t="shared" si="581"/>
        <v>18.834547572393301</v>
      </c>
      <c r="DE341">
        <f t="shared" si="582"/>
        <v>8.0884295798985395</v>
      </c>
      <c r="DF341">
        <f t="shared" si="583"/>
        <v>29.961272420101501</v>
      </c>
      <c r="DG341">
        <f t="shared" si="584"/>
        <v>40.233982554086097</v>
      </c>
      <c r="DH341">
        <f t="shared" si="585"/>
        <v>19.214088056050901</v>
      </c>
      <c r="DI341">
        <f t="shared" si="586"/>
        <v>7.1634315891915303</v>
      </c>
      <c r="DJ341">
        <f t="shared" si="587"/>
        <v>30.8862704108085</v>
      </c>
      <c r="DK341">
        <f t="shared" si="588"/>
        <v>40.0061945742478</v>
      </c>
      <c r="DL341">
        <f t="shared" si="589"/>
        <v>19.1739554028028</v>
      </c>
      <c r="DM341">
        <f t="shared" si="590"/>
        <v>6.5265631442058298</v>
      </c>
      <c r="DN341">
        <f t="shared" si="591"/>
        <v>31.523138855794201</v>
      </c>
      <c r="DO341">
        <f t="shared" si="592"/>
        <v>40.229237780318599</v>
      </c>
      <c r="DP341">
        <f t="shared" si="593"/>
        <v>19.156813036373698</v>
      </c>
      <c r="DQ341">
        <f t="shared" si="594"/>
        <v>5.9409148641622496</v>
      </c>
      <c r="DR341">
        <f t="shared" si="595"/>
        <v>32.108787135837801</v>
      </c>
      <c r="DS341">
        <f t="shared" si="596"/>
        <v>40.192887508930497</v>
      </c>
      <c r="DT341">
        <f t="shared" si="597"/>
        <v>18.518764550245201</v>
      </c>
      <c r="DU341">
        <f t="shared" si="598"/>
        <v>6.56388077463376</v>
      </c>
      <c r="DV341">
        <f t="shared" si="599"/>
        <v>31.485821225366202</v>
      </c>
    </row>
    <row r="342" spans="1:126" x14ac:dyDescent="0.15">
      <c r="A342">
        <v>157.82065109999999</v>
      </c>
      <c r="B342">
        <v>-35.274518700000002</v>
      </c>
      <c r="C342">
        <v>289</v>
      </c>
      <c r="D342">
        <v>322</v>
      </c>
      <c r="E342">
        <v>257.88595579999998</v>
      </c>
      <c r="F342">
        <v>314.40072629999997</v>
      </c>
      <c r="G342">
        <f t="shared" si="600"/>
        <v>14.8233423200488</v>
      </c>
      <c r="H342">
        <f t="shared" si="601"/>
        <v>3.7146120672311702</v>
      </c>
      <c r="I342">
        <f t="shared" si="602"/>
        <v>4.20386982341698</v>
      </c>
      <c r="J342">
        <f t="shared" si="603"/>
        <v>31.070648876583</v>
      </c>
      <c r="K342">
        <f t="shared" si="604"/>
        <v>13.221217409699101</v>
      </c>
      <c r="L342">
        <f t="shared" si="605"/>
        <v>3.2969412681923198</v>
      </c>
      <c r="M342">
        <f t="shared" si="606"/>
        <v>1.2006095454539101</v>
      </c>
      <c r="N342">
        <f t="shared" si="607"/>
        <v>34.073909154546101</v>
      </c>
      <c r="O342">
        <f t="shared" si="608"/>
        <v>13.7681345318925</v>
      </c>
      <c r="P342">
        <f t="shared" si="609"/>
        <v>2.6346186576280899</v>
      </c>
      <c r="Q342">
        <f t="shared" si="610"/>
        <v>4.1133630610986804</v>
      </c>
      <c r="R342">
        <f t="shared" si="611"/>
        <v>31.161155638901299</v>
      </c>
      <c r="S342">
        <f t="shared" si="612"/>
        <v>15.920453988566701</v>
      </c>
      <c r="T342">
        <f t="shared" si="613"/>
        <v>1.97596399322107</v>
      </c>
      <c r="U342">
        <f t="shared" si="614"/>
        <v>8.9881220220694598</v>
      </c>
      <c r="V342">
        <f t="shared" si="615"/>
        <v>26.286396677930501</v>
      </c>
      <c r="W342">
        <f t="shared" si="616"/>
        <v>17.2180661019617</v>
      </c>
      <c r="X342">
        <f t="shared" si="617"/>
        <v>2.9181408620698099</v>
      </c>
      <c r="Y342">
        <f t="shared" si="618"/>
        <v>13.854484879096301</v>
      </c>
      <c r="Z342">
        <f t="shared" si="619"/>
        <v>21.420033820903701</v>
      </c>
      <c r="AA342">
        <f t="shared" si="620"/>
        <v>18.739129184928998</v>
      </c>
      <c r="AB342">
        <f t="shared" si="621"/>
        <v>2.6035982091287999</v>
      </c>
      <c r="AC342">
        <f t="shared" si="622"/>
        <v>20.113760696919901</v>
      </c>
      <c r="AD342">
        <f t="shared" si="623"/>
        <v>15.160758003080099</v>
      </c>
      <c r="AE342">
        <f t="shared" si="624"/>
        <v>20.8413442187525</v>
      </c>
      <c r="AF342">
        <f t="shared" si="625"/>
        <v>2.1357395368385701</v>
      </c>
      <c r="AG342">
        <f t="shared" si="626"/>
        <v>23.5282408113084</v>
      </c>
      <c r="AH342">
        <f t="shared" si="627"/>
        <v>11.7462778886916</v>
      </c>
      <c r="AI342">
        <f t="shared" si="628"/>
        <v>22.014418802351699</v>
      </c>
      <c r="AJ342">
        <f t="shared" si="629"/>
        <v>4.23948253539759</v>
      </c>
      <c r="AK342">
        <f t="shared" si="630"/>
        <v>23.3875462646496</v>
      </c>
      <c r="AL342">
        <f t="shared" si="631"/>
        <v>11.886972435350399</v>
      </c>
      <c r="AM342">
        <f t="shared" si="632"/>
        <v>22.4986217251945</v>
      </c>
      <c r="AN342">
        <f t="shared" si="633"/>
        <v>3.7682726302368201</v>
      </c>
      <c r="AO342">
        <f t="shared" si="634"/>
        <v>29.234230345532101</v>
      </c>
      <c r="AP342">
        <f t="shared" si="635"/>
        <v>6.0402883544678598</v>
      </c>
      <c r="AQ342">
        <f t="shared" si="636"/>
        <v>24.447457467504801</v>
      </c>
      <c r="AR342">
        <f t="shared" si="637"/>
        <v>6.7820966284269604</v>
      </c>
      <c r="AS342">
        <f t="shared" si="638"/>
        <v>23.3482421640254</v>
      </c>
      <c r="AT342">
        <f t="shared" si="639"/>
        <v>11.926276535974599</v>
      </c>
      <c r="AU342">
        <f t="shared" si="640"/>
        <v>25.385465857901401</v>
      </c>
      <c r="AV342">
        <f t="shared" si="641"/>
        <v>8.8564176241238002</v>
      </c>
      <c r="AW342">
        <f t="shared" si="642"/>
        <v>22.143869749339299</v>
      </c>
      <c r="AX342">
        <f t="shared" si="643"/>
        <v>13.130648950660699</v>
      </c>
      <c r="AY342">
        <f t="shared" si="644"/>
        <v>27.059568517652501</v>
      </c>
      <c r="AZ342">
        <f t="shared" si="645"/>
        <v>9.6116868713746904</v>
      </c>
      <c r="BA342">
        <f t="shared" si="646"/>
        <v>20.9728513502853</v>
      </c>
      <c r="BB342">
        <f t="shared" si="647"/>
        <v>14.3016673497147</v>
      </c>
      <c r="BC342">
        <f t="shared" si="648"/>
        <v>28.152081063223399</v>
      </c>
      <c r="BD342">
        <f t="shared" si="649"/>
        <v>10.8004352550461</v>
      </c>
      <c r="BE342">
        <f t="shared" si="650"/>
        <v>19.576144281445998</v>
      </c>
      <c r="BF342">
        <f t="shared" si="651"/>
        <v>15.698374418554</v>
      </c>
      <c r="BG342">
        <f t="shared" si="652"/>
        <v>30.219925507883602</v>
      </c>
      <c r="BH342">
        <f t="shared" si="653"/>
        <v>11.9102641398042</v>
      </c>
      <c r="BI342">
        <f t="shared" si="654"/>
        <v>18.569798973660902</v>
      </c>
      <c r="BJ342">
        <f t="shared" si="655"/>
        <v>16.7047197263391</v>
      </c>
      <c r="BK342">
        <f t="shared" si="656"/>
        <v>32.224591047691199</v>
      </c>
      <c r="BL342">
        <f t="shared" si="657"/>
        <v>13.083774635006</v>
      </c>
      <c r="BM342">
        <f t="shared" si="658"/>
        <v>16.5092847508948</v>
      </c>
      <c r="BN342">
        <f t="shared" si="659"/>
        <v>18.765233949105198</v>
      </c>
      <c r="BO342">
        <f t="shared" si="660"/>
        <v>33.978785964081602</v>
      </c>
      <c r="BP342">
        <f t="shared" si="661"/>
        <v>13.4509919605369</v>
      </c>
      <c r="BQ342">
        <f t="shared" si="662"/>
        <v>15.046138115577699</v>
      </c>
      <c r="BR342">
        <f t="shared" si="663"/>
        <v>20.2283805844224</v>
      </c>
      <c r="BS342">
        <f t="shared" si="664"/>
        <v>34.787591753427002</v>
      </c>
      <c r="BT342">
        <f t="shared" si="665"/>
        <v>14.6883419001835</v>
      </c>
      <c r="BU342">
        <f t="shared" si="666"/>
        <v>14.8824942500405</v>
      </c>
      <c r="BV342">
        <f t="shared" si="667"/>
        <v>20.3920244499595</v>
      </c>
      <c r="BW342">
        <f t="shared" ref="BW342:BW349" si="668">SQRT((C324-C342)^2+(D324-D342)^2)/5.73/0.594</f>
        <v>35.744107894307902</v>
      </c>
      <c r="BX342">
        <f t="shared" ref="BX342:BX349" si="669">SQRT((E324-E342)^2+(F324-F342)^2)/5.73/0.594</f>
        <v>16.156030290230198</v>
      </c>
      <c r="BY342">
        <f t="shared" ref="BY342:BY349" si="670">ASIN((BX324*SIN(A342/180*PI())/BW342))*180/PI()</f>
        <v>14.447464246904</v>
      </c>
      <c r="BZ342">
        <f t="shared" ref="BZ342:BZ349" si="671">ABS(ABS(B342)-ABS(BY342))</f>
        <v>20.827054453096</v>
      </c>
      <c r="CA342">
        <f t="shared" si="552"/>
        <v>36.644998285578701</v>
      </c>
      <c r="CB342">
        <f t="shared" si="553"/>
        <v>16.847106471172999</v>
      </c>
      <c r="CC342">
        <f t="shared" si="554"/>
        <v>13.445566256872899</v>
      </c>
      <c r="CD342">
        <f t="shared" si="555"/>
        <v>21.8289524431271</v>
      </c>
      <c r="CE342">
        <f t="shared" si="556"/>
        <v>36.921063357569501</v>
      </c>
      <c r="CF342">
        <f t="shared" si="557"/>
        <v>16.004713607527201</v>
      </c>
      <c r="CG342">
        <f t="shared" si="558"/>
        <v>14.7513130196464</v>
      </c>
      <c r="CH342">
        <f t="shared" si="559"/>
        <v>20.523205680353598</v>
      </c>
      <c r="CI342">
        <f t="shared" si="560"/>
        <v>37.680772047109002</v>
      </c>
      <c r="CJ342">
        <f t="shared" si="561"/>
        <v>16.761416751026399</v>
      </c>
      <c r="CK342">
        <f t="shared" si="562"/>
        <v>12.853621166933699</v>
      </c>
      <c r="CL342">
        <f t="shared" si="563"/>
        <v>22.420897533066299</v>
      </c>
      <c r="CM342">
        <f t="shared" si="564"/>
        <v>38.519522770033397</v>
      </c>
      <c r="CN342">
        <f t="shared" si="565"/>
        <v>16.797599418678399</v>
      </c>
      <c r="CO342">
        <f t="shared" si="566"/>
        <v>11.5416622014637</v>
      </c>
      <c r="CP342">
        <f t="shared" si="567"/>
        <v>23.7328564985363</v>
      </c>
      <c r="CQ342">
        <f t="shared" si="568"/>
        <v>38.962826102302998</v>
      </c>
      <c r="CR342">
        <f t="shared" si="569"/>
        <v>16.912086104554099</v>
      </c>
      <c r="CS342">
        <f t="shared" si="570"/>
        <v>10.431847636935601</v>
      </c>
      <c r="CT342">
        <f t="shared" si="571"/>
        <v>24.842671063064401</v>
      </c>
      <c r="CU342">
        <f t="shared" si="572"/>
        <v>39.580319987515097</v>
      </c>
      <c r="CV342">
        <f t="shared" si="573"/>
        <v>17.5838781822203</v>
      </c>
      <c r="CW342">
        <f t="shared" si="574"/>
        <v>9.0674202290755392</v>
      </c>
      <c r="CX342">
        <f t="shared" si="575"/>
        <v>26.2070984709245</v>
      </c>
      <c r="CY342">
        <f t="shared" si="576"/>
        <v>39.390105072036903</v>
      </c>
      <c r="CZ342">
        <f t="shared" si="577"/>
        <v>17.861264753222699</v>
      </c>
      <c r="DA342">
        <f t="shared" si="578"/>
        <v>8.2027672194662191</v>
      </c>
      <c r="DB342">
        <f t="shared" si="579"/>
        <v>27.071751480533798</v>
      </c>
      <c r="DC342">
        <f t="shared" si="580"/>
        <v>39.623994828645202</v>
      </c>
      <c r="DD342">
        <f t="shared" si="581"/>
        <v>17.802815908970501</v>
      </c>
      <c r="DE342">
        <f t="shared" si="582"/>
        <v>7.48536850517507</v>
      </c>
      <c r="DF342">
        <f t="shared" si="583"/>
        <v>27.789150194824899</v>
      </c>
      <c r="DG342">
        <f t="shared" si="584"/>
        <v>39.684805372622499</v>
      </c>
      <c r="DH342">
        <f t="shared" si="585"/>
        <v>18.229651711806898</v>
      </c>
      <c r="DI342">
        <f t="shared" si="586"/>
        <v>6.6054541701078104</v>
      </c>
      <c r="DJ342">
        <f t="shared" si="587"/>
        <v>28.6690645298922</v>
      </c>
      <c r="DK342">
        <f t="shared" si="588"/>
        <v>39.3267442104517</v>
      </c>
      <c r="DL342">
        <f t="shared" si="589"/>
        <v>18.6166614344049</v>
      </c>
      <c r="DM342">
        <f t="shared" si="590"/>
        <v>5.8523668337064301</v>
      </c>
      <c r="DN342">
        <f t="shared" si="591"/>
        <v>29.4221518662936</v>
      </c>
      <c r="DO342">
        <f t="shared" si="592"/>
        <v>39.138134507205201</v>
      </c>
      <c r="DP342">
        <f t="shared" si="593"/>
        <v>18.599071065895199</v>
      </c>
      <c r="DQ342">
        <f t="shared" si="594"/>
        <v>5.3425761941477399</v>
      </c>
      <c r="DR342">
        <f t="shared" si="595"/>
        <v>29.931942505852302</v>
      </c>
      <c r="DS342">
        <f t="shared" si="596"/>
        <v>39.3821677323469</v>
      </c>
      <c r="DT342">
        <f t="shared" si="597"/>
        <v>18.601763704885201</v>
      </c>
      <c r="DU342">
        <f t="shared" si="598"/>
        <v>5.1883777326516904</v>
      </c>
      <c r="DV342">
        <f t="shared" si="599"/>
        <v>30.0861409673483</v>
      </c>
    </row>
    <row r="343" spans="1:126" x14ac:dyDescent="0.15">
      <c r="A343">
        <v>160.74462249999999</v>
      </c>
      <c r="B343">
        <v>-32.505822799999997</v>
      </c>
      <c r="C343">
        <v>289</v>
      </c>
      <c r="D343">
        <v>323</v>
      </c>
      <c r="E343">
        <v>256.991333</v>
      </c>
      <c r="F343">
        <v>314.25820920000001</v>
      </c>
      <c r="G343">
        <f t="shared" si="600"/>
        <v>5.2408429371780096</v>
      </c>
      <c r="H343">
        <f t="shared" si="601"/>
        <v>4.7476977478852698</v>
      </c>
      <c r="I343">
        <f t="shared" si="602"/>
        <v>13.517444466866101</v>
      </c>
      <c r="J343">
        <f t="shared" si="603"/>
        <v>18.988378333133898</v>
      </c>
      <c r="K343">
        <f t="shared" si="604"/>
        <v>9.5339554589454494</v>
      </c>
      <c r="L343">
        <f t="shared" si="605"/>
        <v>4.2689221975777798</v>
      </c>
      <c r="M343">
        <f t="shared" si="606"/>
        <v>4.1236624370442101</v>
      </c>
      <c r="N343">
        <f t="shared" si="607"/>
        <v>28.382160362955801</v>
      </c>
      <c r="O343">
        <f t="shared" si="608"/>
        <v>10.278971027632901</v>
      </c>
      <c r="P343">
        <f t="shared" si="609"/>
        <v>3.78398485272136</v>
      </c>
      <c r="Q343">
        <f t="shared" si="610"/>
        <v>4.9081178294883197</v>
      </c>
      <c r="R343">
        <f t="shared" si="611"/>
        <v>27.5977049705117</v>
      </c>
      <c r="S343">
        <f t="shared" si="612"/>
        <v>11.373321258451799</v>
      </c>
      <c r="T343">
        <f t="shared" si="613"/>
        <v>3.1722426318380199</v>
      </c>
      <c r="U343">
        <f t="shared" si="614"/>
        <v>2.9764368098734102</v>
      </c>
      <c r="V343">
        <f t="shared" si="615"/>
        <v>29.529385990126599</v>
      </c>
      <c r="W343">
        <f t="shared" si="616"/>
        <v>13.5451356231061</v>
      </c>
      <c r="X343">
        <f t="shared" si="617"/>
        <v>2.5377941054704198</v>
      </c>
      <c r="Y343">
        <f t="shared" si="618"/>
        <v>7.3726415753862797</v>
      </c>
      <c r="Z343">
        <f t="shared" si="619"/>
        <v>25.133181224613701</v>
      </c>
      <c r="AA343">
        <f t="shared" si="620"/>
        <v>14.958099977503799</v>
      </c>
      <c r="AB343">
        <f t="shared" si="621"/>
        <v>3.2252180243930799</v>
      </c>
      <c r="AC343">
        <f t="shared" si="622"/>
        <v>18.044926572865698</v>
      </c>
      <c r="AD343">
        <f t="shared" si="623"/>
        <v>14.460896227134301</v>
      </c>
      <c r="AE343">
        <f t="shared" si="624"/>
        <v>16.569367723201601</v>
      </c>
      <c r="AF343">
        <f t="shared" si="625"/>
        <v>2.9065809538496299</v>
      </c>
      <c r="AG343">
        <f t="shared" si="626"/>
        <v>21.205044077733099</v>
      </c>
      <c r="AH343">
        <f t="shared" si="627"/>
        <v>11.3007787222669</v>
      </c>
      <c r="AI343">
        <f t="shared" si="628"/>
        <v>18.697624971879701</v>
      </c>
      <c r="AJ343">
        <f t="shared" si="629"/>
        <v>2.4602383203582798</v>
      </c>
      <c r="AK343">
        <f t="shared" si="630"/>
        <v>23.917592932674399</v>
      </c>
      <c r="AL343">
        <f t="shared" si="631"/>
        <v>8.5882298673256194</v>
      </c>
      <c r="AM343">
        <f t="shared" si="632"/>
        <v>19.961438411412601</v>
      </c>
      <c r="AN343">
        <f t="shared" si="633"/>
        <v>4.2767909163389701</v>
      </c>
      <c r="AO343">
        <f t="shared" si="634"/>
        <v>23.892054133188498</v>
      </c>
      <c r="AP343">
        <f t="shared" si="635"/>
        <v>8.6137686668115396</v>
      </c>
      <c r="AQ343">
        <f t="shared" si="636"/>
        <v>20.597960859009401</v>
      </c>
      <c r="AR343">
        <f t="shared" si="637"/>
        <v>3.8489697172386799</v>
      </c>
      <c r="AS343">
        <f t="shared" si="638"/>
        <v>27.784216453957502</v>
      </c>
      <c r="AT343">
        <f t="shared" si="639"/>
        <v>4.7216063460424902</v>
      </c>
      <c r="AU343">
        <f t="shared" si="640"/>
        <v>22.529674688551399</v>
      </c>
      <c r="AV343">
        <f t="shared" si="641"/>
        <v>6.5471814876008203</v>
      </c>
      <c r="AW343">
        <f t="shared" si="642"/>
        <v>22.6255107951465</v>
      </c>
      <c r="AX343">
        <f t="shared" si="643"/>
        <v>9.8803120048534794</v>
      </c>
      <c r="AY343">
        <f t="shared" si="644"/>
        <v>23.5397083594649</v>
      </c>
      <c r="AZ343">
        <f t="shared" si="645"/>
        <v>8.4616083549761694</v>
      </c>
      <c r="BA343">
        <f t="shared" si="646"/>
        <v>20.354733128273502</v>
      </c>
      <c r="BB343">
        <f t="shared" si="647"/>
        <v>12.151089671726499</v>
      </c>
      <c r="BC343">
        <f t="shared" si="648"/>
        <v>25.2252952365825</v>
      </c>
      <c r="BD343">
        <f t="shared" si="649"/>
        <v>9.1458534901745896</v>
      </c>
      <c r="BE343">
        <f t="shared" si="650"/>
        <v>19.522572187702401</v>
      </c>
      <c r="BF343">
        <f t="shared" si="651"/>
        <v>12.983250612297599</v>
      </c>
      <c r="BG343">
        <f t="shared" si="652"/>
        <v>26.372188112549701</v>
      </c>
      <c r="BH343">
        <f t="shared" si="653"/>
        <v>10.2875701614599</v>
      </c>
      <c r="BI343">
        <f t="shared" si="654"/>
        <v>18.429728717479101</v>
      </c>
      <c r="BJ343">
        <f t="shared" si="655"/>
        <v>14.0760940825209</v>
      </c>
      <c r="BK343">
        <f t="shared" si="656"/>
        <v>28.4182030163931</v>
      </c>
      <c r="BL343">
        <f t="shared" si="657"/>
        <v>11.3542199457614</v>
      </c>
      <c r="BM343">
        <f t="shared" si="658"/>
        <v>16.854874932203899</v>
      </c>
      <c r="BN343">
        <f t="shared" si="659"/>
        <v>15.6509478677961</v>
      </c>
      <c r="BO343">
        <f t="shared" si="660"/>
        <v>30.410596350313298</v>
      </c>
      <c r="BP343">
        <f t="shared" si="661"/>
        <v>12.485642367378199</v>
      </c>
      <c r="BQ343">
        <f t="shared" si="662"/>
        <v>14.2776005744738</v>
      </c>
      <c r="BR343">
        <f t="shared" si="663"/>
        <v>18.228222225526199</v>
      </c>
      <c r="BS343">
        <f t="shared" si="664"/>
        <v>32.168610345857601</v>
      </c>
      <c r="BT343">
        <f t="shared" si="665"/>
        <v>12.864193905191</v>
      </c>
      <c r="BU343">
        <f t="shared" si="666"/>
        <v>14.653615212956201</v>
      </c>
      <c r="BV343">
        <f t="shared" si="667"/>
        <v>17.8522075870438</v>
      </c>
      <c r="BW343">
        <f t="shared" si="668"/>
        <v>33.037043610909798</v>
      </c>
      <c r="BX343">
        <f t="shared" si="669"/>
        <v>14.053923938588699</v>
      </c>
      <c r="BY343">
        <f t="shared" si="670"/>
        <v>13.971957885172101</v>
      </c>
      <c r="BZ343">
        <f t="shared" si="671"/>
        <v>18.533864914827902</v>
      </c>
      <c r="CA343">
        <f t="shared" ref="CA343:CA349" si="672">SQRT((C324-C343)^2+(D324-D343)^2)/5.73/0.627</f>
        <v>34.037411516319203</v>
      </c>
      <c r="CB343">
        <f t="shared" ref="CB343:CB349" si="673">SQRT((E324-E343)^2+(F324-F343)^2)/5.73/0.627</f>
        <v>15.474499986976999</v>
      </c>
      <c r="CC343">
        <f t="shared" ref="CC343:CC349" si="674">ASIN((CB324*SIN(A343/180*PI())/CA343))*180/PI()</f>
        <v>12.9905759874803</v>
      </c>
      <c r="CD343">
        <f t="shared" ref="CD343:CD349" si="675">ABS(ABS(B343)-ABS(CC343))</f>
        <v>19.515246812519699</v>
      </c>
      <c r="CE343">
        <f t="shared" si="556"/>
        <v>34.978054378279502</v>
      </c>
      <c r="CF343">
        <f t="shared" si="557"/>
        <v>16.165359533686701</v>
      </c>
      <c r="CG343">
        <f t="shared" si="558"/>
        <v>12.7900980703411</v>
      </c>
      <c r="CH343">
        <f t="shared" si="559"/>
        <v>19.715724729658898</v>
      </c>
      <c r="CI343">
        <f t="shared" si="560"/>
        <v>35.318584012667003</v>
      </c>
      <c r="CJ343">
        <f t="shared" si="561"/>
        <v>15.3955444362501</v>
      </c>
      <c r="CK343">
        <f t="shared" si="562"/>
        <v>12.802179335578501</v>
      </c>
      <c r="CL343">
        <f t="shared" si="563"/>
        <v>19.7036434644215</v>
      </c>
      <c r="CM343">
        <f t="shared" si="564"/>
        <v>36.116312165561801</v>
      </c>
      <c r="CN343">
        <f t="shared" si="565"/>
        <v>16.1415564244571</v>
      </c>
      <c r="CO343">
        <f t="shared" si="566"/>
        <v>11.1593026379424</v>
      </c>
      <c r="CP343">
        <f t="shared" si="567"/>
        <v>21.346520162057601</v>
      </c>
      <c r="CQ343">
        <f t="shared" si="568"/>
        <v>36.987261124972299</v>
      </c>
      <c r="CR343">
        <f t="shared" si="569"/>
        <v>16.202387288995698</v>
      </c>
      <c r="CS343">
        <f t="shared" si="570"/>
        <v>10.026940246996499</v>
      </c>
      <c r="CT343">
        <f t="shared" si="571"/>
        <v>22.478882553003501</v>
      </c>
      <c r="CU343">
        <f t="shared" si="572"/>
        <v>37.4763149639831</v>
      </c>
      <c r="CV343">
        <f t="shared" si="573"/>
        <v>16.337611352645801</v>
      </c>
      <c r="CW343">
        <f t="shared" si="574"/>
        <v>9.0715496331599699</v>
      </c>
      <c r="CX343">
        <f t="shared" si="575"/>
        <v>23.434273166840001</v>
      </c>
      <c r="CY343">
        <f t="shared" si="576"/>
        <v>38.127020245826699</v>
      </c>
      <c r="CZ343">
        <f t="shared" si="577"/>
        <v>17.004529264133101</v>
      </c>
      <c r="DA343">
        <f t="shared" si="578"/>
        <v>7.8876268116309198</v>
      </c>
      <c r="DB343">
        <f t="shared" si="579"/>
        <v>24.618195988369099</v>
      </c>
      <c r="DC343">
        <f t="shared" si="580"/>
        <v>37.998880655669502</v>
      </c>
      <c r="DD343">
        <f t="shared" si="581"/>
        <v>17.293966490384101</v>
      </c>
      <c r="DE343">
        <f t="shared" si="582"/>
        <v>7.1335131190805896</v>
      </c>
      <c r="DF343">
        <f t="shared" si="583"/>
        <v>25.3723096809194</v>
      </c>
      <c r="DG343">
        <f t="shared" si="584"/>
        <v>38.275401770100203</v>
      </c>
      <c r="DH343">
        <f t="shared" si="585"/>
        <v>17.257236608934502</v>
      </c>
      <c r="DI343">
        <f t="shared" si="586"/>
        <v>6.5154300321793999</v>
      </c>
      <c r="DJ343">
        <f t="shared" si="587"/>
        <v>25.990392767820602</v>
      </c>
      <c r="DK343">
        <f t="shared" si="588"/>
        <v>38.382446978669201</v>
      </c>
      <c r="DL343">
        <f t="shared" si="589"/>
        <v>17.688960990536899</v>
      </c>
      <c r="DM343">
        <f t="shared" si="590"/>
        <v>5.7499627949777201</v>
      </c>
      <c r="DN343">
        <f t="shared" si="591"/>
        <v>26.755860005022299</v>
      </c>
      <c r="DO343">
        <f t="shared" si="592"/>
        <v>38.082153938297601</v>
      </c>
      <c r="DP343">
        <f t="shared" si="593"/>
        <v>18.080494348319</v>
      </c>
      <c r="DQ343">
        <f t="shared" si="594"/>
        <v>5.0962846538083602</v>
      </c>
      <c r="DR343">
        <f t="shared" si="595"/>
        <v>27.409538146191601</v>
      </c>
      <c r="DS343">
        <f t="shared" si="596"/>
        <v>37.9413875963482</v>
      </c>
      <c r="DT343">
        <f t="shared" si="597"/>
        <v>18.0820405311669</v>
      </c>
      <c r="DU343">
        <f t="shared" si="598"/>
        <v>4.7146458046417603</v>
      </c>
      <c r="DV343">
        <f t="shared" si="599"/>
        <v>27.7911769953582</v>
      </c>
    </row>
    <row r="344" spans="1:126" x14ac:dyDescent="0.15">
      <c r="A344">
        <v>103.73321369999999</v>
      </c>
      <c r="B344">
        <v>-32.505822799999997</v>
      </c>
      <c r="C344">
        <v>288</v>
      </c>
      <c r="D344">
        <v>324</v>
      </c>
      <c r="E344">
        <v>256.991333</v>
      </c>
      <c r="F344">
        <v>314.25820920000001</v>
      </c>
      <c r="G344">
        <f t="shared" si="600"/>
        <v>7.4116711600244001</v>
      </c>
      <c r="H344">
        <f t="shared" si="601"/>
        <v>0</v>
      </c>
      <c r="I344">
        <f t="shared" si="602"/>
        <v>38.481187066461999</v>
      </c>
      <c r="J344">
        <f t="shared" si="603"/>
        <v>5.9753642664620399</v>
      </c>
      <c r="K344">
        <f t="shared" si="604"/>
        <v>5.91270817467817</v>
      </c>
      <c r="L344">
        <f t="shared" si="605"/>
        <v>2.3954293182512099</v>
      </c>
      <c r="M344">
        <f t="shared" si="606"/>
        <v>32.7968256518758</v>
      </c>
      <c r="N344">
        <f t="shared" si="607"/>
        <v>0.29100285187577402</v>
      </c>
      <c r="O344">
        <f t="shared" si="608"/>
        <v>8.8141449397993892</v>
      </c>
      <c r="P344">
        <f t="shared" si="609"/>
        <v>2.84594813171852</v>
      </c>
      <c r="Q344">
        <f t="shared" si="610"/>
        <v>8.7860396724528904</v>
      </c>
      <c r="R344">
        <f t="shared" si="611"/>
        <v>23.7197831275471</v>
      </c>
      <c r="S344">
        <f t="shared" si="612"/>
        <v>9.5339554589454494</v>
      </c>
      <c r="T344">
        <f t="shared" si="613"/>
        <v>2.8379886395410199</v>
      </c>
      <c r="U344">
        <f t="shared" si="614"/>
        <v>13.306061588237499</v>
      </c>
      <c r="V344">
        <f t="shared" si="615"/>
        <v>19.1997612117625</v>
      </c>
      <c r="W344">
        <f t="shared" si="616"/>
        <v>10.576973927759299</v>
      </c>
      <c r="X344">
        <f t="shared" si="617"/>
        <v>2.5377941054704198</v>
      </c>
      <c r="Y344">
        <f t="shared" si="618"/>
        <v>28.952850373469399</v>
      </c>
      <c r="Z344">
        <f t="shared" si="619"/>
        <v>3.5529724265305802</v>
      </c>
      <c r="AA344">
        <f t="shared" si="620"/>
        <v>12.5272536918503</v>
      </c>
      <c r="AB344">
        <f t="shared" si="621"/>
        <v>2.1148284212253499</v>
      </c>
      <c r="AC344">
        <f t="shared" si="622"/>
        <v>51.828656020999198</v>
      </c>
      <c r="AD344">
        <f t="shared" si="623"/>
        <v>19.3228332209992</v>
      </c>
      <c r="AE344">
        <f t="shared" si="624"/>
        <v>13.8896642648249</v>
      </c>
      <c r="AF344">
        <f t="shared" si="625"/>
        <v>2.7644725923369302</v>
      </c>
      <c r="AG344" t="e">
        <f t="shared" si="626"/>
        <v>#NUM!</v>
      </c>
      <c r="AH344" t="e">
        <f t="shared" si="627"/>
        <v>#NUM!</v>
      </c>
      <c r="AI344">
        <f t="shared" si="628"/>
        <v>15.4326214103453</v>
      </c>
      <c r="AJ344">
        <f t="shared" si="629"/>
        <v>2.5432583346184199</v>
      </c>
      <c r="AK344" t="e">
        <f t="shared" si="630"/>
        <v>#NUM!</v>
      </c>
      <c r="AL344" t="e">
        <f t="shared" si="631"/>
        <v>#NUM!</v>
      </c>
      <c r="AM344">
        <f t="shared" si="632"/>
        <v>17.451116640421098</v>
      </c>
      <c r="AN344">
        <f t="shared" si="633"/>
        <v>2.1868785069851402</v>
      </c>
      <c r="AO344" t="e">
        <f t="shared" si="634"/>
        <v>#NUM!</v>
      </c>
      <c r="AP344" t="e">
        <f t="shared" si="635"/>
        <v>#NUM!</v>
      </c>
      <c r="AQ344">
        <f t="shared" si="636"/>
        <v>18.712577093398998</v>
      </c>
      <c r="AR344">
        <f t="shared" si="637"/>
        <v>3.8491118247050702</v>
      </c>
      <c r="AS344" t="e">
        <f t="shared" si="638"/>
        <v>#NUM!</v>
      </c>
      <c r="AT344" t="e">
        <f t="shared" si="639"/>
        <v>#NUM!</v>
      </c>
      <c r="AU344">
        <f t="shared" si="640"/>
        <v>19.404358742696399</v>
      </c>
      <c r="AV344">
        <f t="shared" si="641"/>
        <v>3.49906337930789</v>
      </c>
      <c r="AW344" t="e">
        <f t="shared" si="642"/>
        <v>#NUM!</v>
      </c>
      <c r="AX344" t="e">
        <f t="shared" si="643"/>
        <v>#NUM!</v>
      </c>
      <c r="AY344">
        <f t="shared" si="644"/>
        <v>21.272971223839001</v>
      </c>
      <c r="AZ344">
        <f t="shared" si="645"/>
        <v>6.0015830303007496</v>
      </c>
      <c r="BA344" t="e">
        <f t="shared" si="646"/>
        <v>#NUM!</v>
      </c>
      <c r="BB344" t="e">
        <f t="shared" si="647"/>
        <v>#NUM!</v>
      </c>
      <c r="BC344">
        <f t="shared" si="648"/>
        <v>22.300280409679999</v>
      </c>
      <c r="BD344">
        <f t="shared" si="649"/>
        <v>7.81071540459339</v>
      </c>
      <c r="BE344" t="e">
        <f t="shared" si="650"/>
        <v>#NUM!</v>
      </c>
      <c r="BF344" t="e">
        <f t="shared" si="651"/>
        <v>#NUM!</v>
      </c>
      <c r="BG344">
        <f t="shared" si="652"/>
        <v>23.953580475643001</v>
      </c>
      <c r="BH344">
        <f t="shared" si="653"/>
        <v>8.4925782408763997</v>
      </c>
      <c r="BI344" t="e">
        <f t="shared" si="654"/>
        <v>#NUM!</v>
      </c>
      <c r="BJ344" t="e">
        <f t="shared" si="655"/>
        <v>#NUM!</v>
      </c>
      <c r="BK344">
        <f t="shared" si="656"/>
        <v>25.109022250095901</v>
      </c>
      <c r="BL344">
        <f t="shared" si="657"/>
        <v>9.6017321506959501</v>
      </c>
      <c r="BM344">
        <f t="shared" si="658"/>
        <v>81.178075554020694</v>
      </c>
      <c r="BN344">
        <f t="shared" si="659"/>
        <v>48.672252754020697</v>
      </c>
      <c r="BO344">
        <f t="shared" si="660"/>
        <v>27.105511044437701</v>
      </c>
      <c r="BP344">
        <f t="shared" si="661"/>
        <v>10.6445811991513</v>
      </c>
      <c r="BQ344">
        <f t="shared" si="662"/>
        <v>61.785239685456297</v>
      </c>
      <c r="BR344">
        <f t="shared" si="663"/>
        <v>29.2794168854563</v>
      </c>
      <c r="BS344">
        <f t="shared" si="664"/>
        <v>29.057967560217801</v>
      </c>
      <c r="BT344">
        <f t="shared" si="665"/>
        <v>11.751192816355999</v>
      </c>
      <c r="BU344">
        <f t="shared" si="666"/>
        <v>50.591928119113902</v>
      </c>
      <c r="BV344">
        <f t="shared" si="667"/>
        <v>18.086105319113901</v>
      </c>
      <c r="BW344">
        <f t="shared" si="668"/>
        <v>30.793493612060399</v>
      </c>
      <c r="BX344">
        <f t="shared" si="669"/>
        <v>12.149516466013701</v>
      </c>
      <c r="BY344">
        <f t="shared" si="670"/>
        <v>50.205888586291998</v>
      </c>
      <c r="BZ344">
        <f t="shared" si="671"/>
        <v>17.700065786292001</v>
      </c>
      <c r="CA344">
        <f t="shared" si="672"/>
        <v>31.6893875463943</v>
      </c>
      <c r="CB344">
        <f t="shared" si="673"/>
        <v>13.3142437312945</v>
      </c>
      <c r="CC344">
        <f t="shared" si="674"/>
        <v>48.826207598852399</v>
      </c>
      <c r="CD344">
        <f t="shared" si="675"/>
        <v>16.320384798852501</v>
      </c>
      <c r="CE344">
        <f t="shared" ref="CE344:CE349" si="676">SQRT((C324-C344)^2+(D324-D344)^2)/5.73/0.66</f>
        <v>32.707485527666698</v>
      </c>
      <c r="CF344">
        <f t="shared" ref="CF344:CF349" si="677">SQRT((E324-E344)^2+(F324-F344)^2)/5.73/0.66</f>
        <v>14.700774987628099</v>
      </c>
      <c r="CG344">
        <f t="shared" ref="CG344:CG349" si="678">ASIN((CF324*SIN(A344/180*PI())/CE344))*180/PI()</f>
        <v>42.8527438062046</v>
      </c>
      <c r="CH344">
        <f t="shared" ref="CH344:CH349" si="679">ABS(ABS(B344)-ABS(CG344))</f>
        <v>10.3469210062046</v>
      </c>
      <c r="CI344">
        <f t="shared" si="560"/>
        <v>33.666558312254203</v>
      </c>
      <c r="CJ344">
        <f t="shared" si="561"/>
        <v>15.395580508273</v>
      </c>
      <c r="CK344">
        <f t="shared" si="562"/>
        <v>43.182660837723098</v>
      </c>
      <c r="CL344">
        <f t="shared" si="563"/>
        <v>10.676838037723099</v>
      </c>
      <c r="CM344">
        <f t="shared" si="564"/>
        <v>34.050879937792097</v>
      </c>
      <c r="CN344">
        <f t="shared" si="565"/>
        <v>14.6957469618751</v>
      </c>
      <c r="CO344">
        <f t="shared" si="566"/>
        <v>40.285264605100103</v>
      </c>
      <c r="CP344">
        <f t="shared" si="567"/>
        <v>7.77944180510009</v>
      </c>
      <c r="CQ344">
        <f t="shared" si="568"/>
        <v>34.868976091758903</v>
      </c>
      <c r="CR344">
        <f t="shared" si="569"/>
        <v>15.4397496233937</v>
      </c>
      <c r="CS344">
        <f t="shared" si="570"/>
        <v>34.426696851486902</v>
      </c>
      <c r="CT344">
        <f t="shared" si="571"/>
        <v>1.92087405148695</v>
      </c>
      <c r="CU344">
        <f t="shared" si="572"/>
        <v>35.755728093124297</v>
      </c>
      <c r="CV344">
        <f t="shared" si="573"/>
        <v>15.5272878186209</v>
      </c>
      <c r="CW344">
        <f t="shared" si="574"/>
        <v>30.560474404257</v>
      </c>
      <c r="CX344">
        <f t="shared" si="575"/>
        <v>1.94534839574297</v>
      </c>
      <c r="CY344">
        <f t="shared" si="576"/>
        <v>36.274548981131197</v>
      </c>
      <c r="CZ344">
        <f t="shared" si="577"/>
        <v>15.68410689854</v>
      </c>
      <c r="DA344">
        <f t="shared" si="578"/>
        <v>27.403951138571799</v>
      </c>
      <c r="DB344">
        <f t="shared" si="579"/>
        <v>5.10187166142821</v>
      </c>
      <c r="DC344">
        <f t="shared" si="580"/>
        <v>36.946133375259599</v>
      </c>
      <c r="DD344">
        <f t="shared" si="581"/>
        <v>16.350508907820299</v>
      </c>
      <c r="DE344">
        <f t="shared" si="582"/>
        <v>23.645788646271299</v>
      </c>
      <c r="DF344">
        <f t="shared" si="583"/>
        <v>8.8600341537286695</v>
      </c>
      <c r="DG344">
        <f t="shared" si="584"/>
        <v>36.866230417532201</v>
      </c>
      <c r="DH344">
        <f t="shared" si="585"/>
        <v>16.6534492129624</v>
      </c>
      <c r="DI344">
        <f t="shared" si="586"/>
        <v>21.288320840104401</v>
      </c>
      <c r="DJ344">
        <f t="shared" si="587"/>
        <v>11.2175019598956</v>
      </c>
      <c r="DK344">
        <f t="shared" si="588"/>
        <v>37.1732722895146</v>
      </c>
      <c r="DL344">
        <f t="shared" si="589"/>
        <v>16.640906730044001</v>
      </c>
      <c r="DM344">
        <f t="shared" si="590"/>
        <v>19.390501279858402</v>
      </c>
      <c r="DN344">
        <f t="shared" si="591"/>
        <v>13.115321520141601</v>
      </c>
      <c r="DO344">
        <f t="shared" si="592"/>
        <v>37.3146811021033</v>
      </c>
      <c r="DP344">
        <f t="shared" si="593"/>
        <v>17.078996818449401</v>
      </c>
      <c r="DQ344">
        <f t="shared" si="594"/>
        <v>17.0470445831231</v>
      </c>
      <c r="DR344">
        <f t="shared" si="595"/>
        <v>15.458778216876899</v>
      </c>
      <c r="DS344">
        <f t="shared" si="596"/>
        <v>37.060099339433599</v>
      </c>
      <c r="DT344">
        <f t="shared" si="597"/>
        <v>17.477811203375101</v>
      </c>
      <c r="DU344">
        <f t="shared" si="598"/>
        <v>15.0887619927051</v>
      </c>
      <c r="DV344">
        <f t="shared" si="599"/>
        <v>17.417060807294899</v>
      </c>
    </row>
    <row r="345" spans="1:126" x14ac:dyDescent="0.15">
      <c r="A345">
        <v>145.41020349999999</v>
      </c>
      <c r="B345">
        <v>-50.870913700000003</v>
      </c>
      <c r="C345">
        <v>287</v>
      </c>
      <c r="D345">
        <v>324</v>
      </c>
      <c r="E345">
        <v>257.71820070000001</v>
      </c>
      <c r="F345">
        <v>311.46243290000001</v>
      </c>
      <c r="G345">
        <f t="shared" si="600"/>
        <v>5.2408429371780096</v>
      </c>
      <c r="H345">
        <f t="shared" si="601"/>
        <v>15.139326480138299</v>
      </c>
      <c r="I345">
        <f t="shared" si="602"/>
        <v>0</v>
      </c>
      <c r="J345">
        <f t="shared" si="603"/>
        <v>50.870913700000003</v>
      </c>
      <c r="K345">
        <f t="shared" si="604"/>
        <v>5.91270817467817</v>
      </c>
      <c r="L345">
        <f t="shared" si="605"/>
        <v>7.6384783604334396</v>
      </c>
      <c r="M345">
        <f t="shared" si="606"/>
        <v>24.196809508895399</v>
      </c>
      <c r="N345">
        <f t="shared" si="607"/>
        <v>26.6741041911046</v>
      </c>
      <c r="O345">
        <f t="shared" si="608"/>
        <v>4.9860333258345904</v>
      </c>
      <c r="P345">
        <f t="shared" si="609"/>
        <v>5.1881437405151702</v>
      </c>
      <c r="Q345">
        <f t="shared" si="610"/>
        <v>17.455862475011699</v>
      </c>
      <c r="R345">
        <f t="shared" si="611"/>
        <v>33.415051224988296</v>
      </c>
      <c r="S345">
        <f t="shared" si="612"/>
        <v>7.47904998875189</v>
      </c>
      <c r="T345">
        <f t="shared" si="613"/>
        <v>4.1610406252463301</v>
      </c>
      <c r="U345">
        <f t="shared" si="614"/>
        <v>11.897472954223501</v>
      </c>
      <c r="V345">
        <f t="shared" si="615"/>
        <v>38.9734407457765</v>
      </c>
      <c r="W345">
        <f t="shared" si="616"/>
        <v>8.2608807191354892</v>
      </c>
      <c r="X345">
        <f t="shared" si="617"/>
        <v>3.45423340416143</v>
      </c>
      <c r="Y345">
        <f t="shared" si="618"/>
        <v>6.5983983148282199</v>
      </c>
      <c r="Z345">
        <f t="shared" si="619"/>
        <v>44.272515385171801</v>
      </c>
      <c r="AA345">
        <f t="shared" si="620"/>
        <v>9.3695645924644797</v>
      </c>
      <c r="AB345">
        <f t="shared" si="621"/>
        <v>3.0831357408823701</v>
      </c>
      <c r="AC345">
        <f t="shared" si="622"/>
        <v>15.4335107088401</v>
      </c>
      <c r="AD345">
        <f t="shared" si="623"/>
        <v>35.4374029911599</v>
      </c>
      <c r="AE345">
        <f t="shared" si="624"/>
        <v>11.231287253475999</v>
      </c>
      <c r="AF345">
        <f t="shared" si="625"/>
        <v>2.64268777789917</v>
      </c>
      <c r="AG345">
        <f t="shared" si="626"/>
        <v>40.810126021904601</v>
      </c>
      <c r="AH345">
        <f t="shared" si="627"/>
        <v>10.0607876780954</v>
      </c>
      <c r="AI345">
        <f t="shared" si="628"/>
        <v>12.629550197355</v>
      </c>
      <c r="AJ345">
        <f t="shared" si="629"/>
        <v>2.7779802014123902</v>
      </c>
      <c r="AK345">
        <f t="shared" si="630"/>
        <v>46.261722122271699</v>
      </c>
      <c r="AL345">
        <f t="shared" si="631"/>
        <v>4.6091915777282697</v>
      </c>
      <c r="AM345">
        <f t="shared" si="632"/>
        <v>14.1515146565037</v>
      </c>
      <c r="AN345">
        <f t="shared" si="633"/>
        <v>2.4801420621416201</v>
      </c>
      <c r="AO345">
        <f t="shared" si="634"/>
        <v>54.768550954791998</v>
      </c>
      <c r="AP345">
        <f t="shared" si="635"/>
        <v>3.89763725479198</v>
      </c>
      <c r="AQ345">
        <f t="shared" si="636"/>
        <v>16.084305172928801</v>
      </c>
      <c r="AR345">
        <f t="shared" si="637"/>
        <v>2.194871469802</v>
      </c>
      <c r="AS345">
        <f t="shared" si="638"/>
        <v>57.118950389376401</v>
      </c>
      <c r="AT345">
        <f t="shared" si="639"/>
        <v>6.2480366893764101</v>
      </c>
      <c r="AU345">
        <f t="shared" si="640"/>
        <v>17.367767987527301</v>
      </c>
      <c r="AV345">
        <f t="shared" si="641"/>
        <v>3.2529564441880598</v>
      </c>
      <c r="AW345">
        <f t="shared" si="642"/>
        <v>59.901473122256803</v>
      </c>
      <c r="AX345">
        <f t="shared" si="643"/>
        <v>9.0305594222567596</v>
      </c>
      <c r="AY345">
        <f t="shared" si="644"/>
        <v>18.117302863799001</v>
      </c>
      <c r="AZ345">
        <f t="shared" si="645"/>
        <v>2.9817568000106802</v>
      </c>
      <c r="BA345">
        <f t="shared" si="646"/>
        <v>57.628273558450601</v>
      </c>
      <c r="BB345">
        <f t="shared" si="647"/>
        <v>6.7573598584505898</v>
      </c>
      <c r="BC345">
        <f t="shared" si="648"/>
        <v>19.950125231760602</v>
      </c>
      <c r="BD345">
        <f t="shared" si="649"/>
        <v>4.99048983535896</v>
      </c>
      <c r="BE345">
        <f t="shared" si="650"/>
        <v>45.522476262443398</v>
      </c>
      <c r="BF345">
        <f t="shared" si="651"/>
        <v>5.3484374375565897</v>
      </c>
      <c r="BG345">
        <f t="shared" si="652"/>
        <v>21.005022210825999</v>
      </c>
      <c r="BH345">
        <f t="shared" si="653"/>
        <v>6.6777877481139898</v>
      </c>
      <c r="BI345">
        <f t="shared" si="654"/>
        <v>43.315361870797197</v>
      </c>
      <c r="BJ345">
        <f t="shared" si="655"/>
        <v>7.5555518292028099</v>
      </c>
      <c r="BK345">
        <f t="shared" si="656"/>
        <v>22.635712686057101</v>
      </c>
      <c r="BL345">
        <f t="shared" si="657"/>
        <v>7.2174334659280799</v>
      </c>
      <c r="BM345">
        <f t="shared" si="658"/>
        <v>39.203110579649703</v>
      </c>
      <c r="BN345">
        <f t="shared" si="659"/>
        <v>11.6678031203503</v>
      </c>
      <c r="BO345">
        <f t="shared" si="660"/>
        <v>23.8004865770198</v>
      </c>
      <c r="BP345">
        <f t="shared" si="661"/>
        <v>8.3435831211853504</v>
      </c>
      <c r="BQ345">
        <f t="shared" si="662"/>
        <v>36.717808785771602</v>
      </c>
      <c r="BR345">
        <f t="shared" si="663"/>
        <v>14.1531049142284</v>
      </c>
      <c r="BS345">
        <f t="shared" si="664"/>
        <v>25.758342954627199</v>
      </c>
      <c r="BT345">
        <f t="shared" si="665"/>
        <v>9.3833559121743608</v>
      </c>
      <c r="BU345">
        <f t="shared" si="666"/>
        <v>30.666606157410801</v>
      </c>
      <c r="BV345">
        <f t="shared" si="667"/>
        <v>20.204307542589198</v>
      </c>
      <c r="BW345">
        <f t="shared" si="668"/>
        <v>27.676976515781899</v>
      </c>
      <c r="BX345">
        <f t="shared" si="669"/>
        <v>10.4842805241533</v>
      </c>
      <c r="BY345">
        <f t="shared" si="670"/>
        <v>29.983318096002201</v>
      </c>
      <c r="BZ345">
        <f t="shared" si="671"/>
        <v>20.887595603997799</v>
      </c>
      <c r="CA345">
        <f t="shared" si="672"/>
        <v>29.393697309149001</v>
      </c>
      <c r="CB345">
        <f t="shared" si="673"/>
        <v>10.920051590184</v>
      </c>
      <c r="CC345">
        <f t="shared" si="674"/>
        <v>28.630656968331898</v>
      </c>
      <c r="CD345">
        <f t="shared" si="675"/>
        <v>22.240256731668101</v>
      </c>
      <c r="CE345">
        <f t="shared" si="676"/>
        <v>30.312073835288299</v>
      </c>
      <c r="CF345">
        <f t="shared" si="677"/>
        <v>12.0549237767273</v>
      </c>
      <c r="CG345">
        <f t="shared" si="678"/>
        <v>26.8402535755203</v>
      </c>
      <c r="CH345">
        <f t="shared" si="679"/>
        <v>24.030660124479699</v>
      </c>
      <c r="CI345">
        <f>SQRT((C324-C345)^2+(D324-D345)^2)/5.73/0.693</f>
        <v>31.345839378236899</v>
      </c>
      <c r="CJ345">
        <f>SQRT((E324-E345)^2+(F324-F345)^2)/5.73/0.693</f>
        <v>13.425662999662601</v>
      </c>
      <c r="CK345">
        <f>ASIN((CJ324*SIN(A345/180*PI())/CI345))*180/PI()</f>
        <v>25.478439926289099</v>
      </c>
      <c r="CL345">
        <f>ABS(ABS(B345)-ABS(CK345))</f>
        <v>25.392473773711</v>
      </c>
      <c r="CM345">
        <f t="shared" si="564"/>
        <v>32.3236191005942</v>
      </c>
      <c r="CN345">
        <f t="shared" si="565"/>
        <v>14.1466018504183</v>
      </c>
      <c r="CO345">
        <f t="shared" si="566"/>
        <v>23.443545110645001</v>
      </c>
      <c r="CP345">
        <f t="shared" si="567"/>
        <v>27.427368589355002</v>
      </c>
      <c r="CQ345">
        <f t="shared" si="568"/>
        <v>32.750898587081601</v>
      </c>
      <c r="CR345">
        <f t="shared" si="569"/>
        <v>13.531498510852501</v>
      </c>
      <c r="CS345">
        <f t="shared" si="570"/>
        <v>22.073124728931301</v>
      </c>
      <c r="CT345">
        <f t="shared" si="571"/>
        <v>28.797788971068702</v>
      </c>
      <c r="CU345">
        <f t="shared" si="572"/>
        <v>33.589294361223502</v>
      </c>
      <c r="CV345">
        <f t="shared" si="573"/>
        <v>14.282842896463199</v>
      </c>
      <c r="CW345">
        <f t="shared" si="574"/>
        <v>19.189309813809199</v>
      </c>
      <c r="CX345">
        <f t="shared" si="575"/>
        <v>31.6816038861908</v>
      </c>
      <c r="CY345">
        <f t="shared" si="576"/>
        <v>34.491315747591003</v>
      </c>
      <c r="CZ345">
        <f t="shared" si="577"/>
        <v>14.4111665361244</v>
      </c>
      <c r="DA345">
        <f t="shared" si="578"/>
        <v>17.207905792770699</v>
      </c>
      <c r="DB345">
        <f t="shared" si="579"/>
        <v>33.6630079072293</v>
      </c>
      <c r="DC345">
        <f t="shared" si="580"/>
        <v>35.0385508790988</v>
      </c>
      <c r="DD345">
        <f t="shared" si="581"/>
        <v>14.606214050719601</v>
      </c>
      <c r="DE345">
        <f t="shared" si="582"/>
        <v>15.5337933827082</v>
      </c>
      <c r="DF345">
        <f t="shared" si="583"/>
        <v>35.337120317291799</v>
      </c>
      <c r="DG345">
        <f t="shared" si="584"/>
        <v>35.732165168430903</v>
      </c>
      <c r="DH345">
        <f t="shared" si="585"/>
        <v>15.285171070068699</v>
      </c>
      <c r="DI345">
        <f t="shared" si="586"/>
        <v>13.490959603362301</v>
      </c>
      <c r="DJ345">
        <f t="shared" si="587"/>
        <v>37.379954096637697</v>
      </c>
      <c r="DK345">
        <f t="shared" si="588"/>
        <v>35.699285622560303</v>
      </c>
      <c r="DL345">
        <f t="shared" si="589"/>
        <v>15.6160786100082</v>
      </c>
      <c r="DM345">
        <f t="shared" si="590"/>
        <v>12.199771898509301</v>
      </c>
      <c r="DN345">
        <f t="shared" si="591"/>
        <v>38.671141801490698</v>
      </c>
      <c r="DO345">
        <f t="shared" si="592"/>
        <v>36.0361510411024</v>
      </c>
      <c r="DP345">
        <f t="shared" si="593"/>
        <v>15.636268442722001</v>
      </c>
      <c r="DQ345">
        <f t="shared" si="594"/>
        <v>11.1422680572249</v>
      </c>
      <c r="DR345">
        <f t="shared" si="595"/>
        <v>39.728645642775099</v>
      </c>
      <c r="DS345">
        <f t="shared" si="596"/>
        <v>36.210584298677503</v>
      </c>
      <c r="DT345">
        <f t="shared" si="597"/>
        <v>16.094472210540999</v>
      </c>
      <c r="DU345">
        <f t="shared" si="598"/>
        <v>9.8279102818615094</v>
      </c>
      <c r="DV345">
        <f t="shared" si="599"/>
        <v>41.043003418138497</v>
      </c>
    </row>
    <row r="346" spans="1:126" x14ac:dyDescent="0.15">
      <c r="A346">
        <v>147.2784389</v>
      </c>
      <c r="B346">
        <v>-28.93174909</v>
      </c>
      <c r="C346">
        <v>286</v>
      </c>
      <c r="D346">
        <v>325</v>
      </c>
      <c r="E346">
        <v>257.08514400000001</v>
      </c>
      <c r="F346">
        <v>311.28778080000001</v>
      </c>
      <c r="G346">
        <f t="shared" si="600"/>
        <v>7.4116711600244001</v>
      </c>
      <c r="H346">
        <f t="shared" si="601"/>
        <v>3.44169847258462</v>
      </c>
      <c r="I346" t="e">
        <f t="shared" si="602"/>
        <v>#NUM!</v>
      </c>
      <c r="J346" t="e">
        <f t="shared" si="603"/>
        <v>#NUM!</v>
      </c>
      <c r="K346">
        <f t="shared" si="604"/>
        <v>5.91270817467817</v>
      </c>
      <c r="L346">
        <f t="shared" si="605"/>
        <v>7.8584520160186599</v>
      </c>
      <c r="M346">
        <f t="shared" si="606"/>
        <v>12.650134988498399</v>
      </c>
      <c r="N346">
        <f t="shared" si="607"/>
        <v>16.281614101501599</v>
      </c>
      <c r="O346">
        <f t="shared" si="608"/>
        <v>6.3559703059636297</v>
      </c>
      <c r="P346">
        <f t="shared" si="609"/>
        <v>5.2389680106791099</v>
      </c>
      <c r="Q346">
        <f t="shared" si="610"/>
        <v>18.7728452389455</v>
      </c>
      <c r="R346">
        <f t="shared" si="611"/>
        <v>10.1589038510545</v>
      </c>
      <c r="S346">
        <f t="shared" si="612"/>
        <v>5.6092874915639204</v>
      </c>
      <c r="T346">
        <f t="shared" si="613"/>
        <v>4.2496968858090298</v>
      </c>
      <c r="U346">
        <f t="shared" si="614"/>
        <v>10.9773016620919</v>
      </c>
      <c r="V346">
        <f t="shared" si="615"/>
        <v>17.9544474279081</v>
      </c>
      <c r="W346">
        <f t="shared" si="616"/>
        <v>7.47904998875189</v>
      </c>
      <c r="X346">
        <f t="shared" si="617"/>
        <v>3.7389212057619399</v>
      </c>
      <c r="Y346">
        <f t="shared" si="618"/>
        <v>9.9315477868019197</v>
      </c>
      <c r="Z346">
        <f t="shared" si="619"/>
        <v>19.0002013031981</v>
      </c>
      <c r="AA346">
        <f t="shared" si="620"/>
        <v>8.1262401125503594</v>
      </c>
      <c r="AB346">
        <f t="shared" si="621"/>
        <v>3.2880373894166</v>
      </c>
      <c r="AC346">
        <f t="shared" si="622"/>
        <v>17.7087925601971</v>
      </c>
      <c r="AD346">
        <f t="shared" si="623"/>
        <v>11.2229565298029</v>
      </c>
      <c r="AE346">
        <f t="shared" si="624"/>
        <v>9.0974022791809599</v>
      </c>
      <c r="AF346">
        <f t="shared" si="625"/>
        <v>3.0067653173957898</v>
      </c>
      <c r="AG346">
        <f t="shared" si="626"/>
        <v>31.087729778717001</v>
      </c>
      <c r="AH346">
        <f t="shared" si="627"/>
        <v>2.1559806887170301</v>
      </c>
      <c r="AI346">
        <f t="shared" si="628"/>
        <v>10.761291313726099</v>
      </c>
      <c r="AJ346">
        <f t="shared" si="629"/>
        <v>2.6309196527213099</v>
      </c>
      <c r="AK346">
        <f t="shared" si="630"/>
        <v>43.356860304234203</v>
      </c>
      <c r="AL346">
        <f t="shared" si="631"/>
        <v>14.4251112142342</v>
      </c>
      <c r="AM346">
        <f t="shared" si="632"/>
        <v>12.056742250123801</v>
      </c>
      <c r="AN346">
        <f t="shared" si="633"/>
        <v>2.80878116380214</v>
      </c>
      <c r="AO346">
        <f t="shared" si="634"/>
        <v>50.552060769126001</v>
      </c>
      <c r="AP346">
        <f t="shared" si="635"/>
        <v>21.620311679126001</v>
      </c>
      <c r="AQ346">
        <f t="shared" si="636"/>
        <v>13.4830491131017</v>
      </c>
      <c r="AR346">
        <f t="shared" si="637"/>
        <v>2.5466741940762199</v>
      </c>
      <c r="AS346">
        <f t="shared" si="638"/>
        <v>54.197768723645801</v>
      </c>
      <c r="AT346">
        <f t="shared" si="639"/>
        <v>25.266019633645801</v>
      </c>
      <c r="AU346">
        <f t="shared" si="640"/>
        <v>15.301833626930501</v>
      </c>
      <c r="AV346">
        <f t="shared" si="641"/>
        <v>2.2780034674153602</v>
      </c>
      <c r="AW346">
        <f t="shared" si="642"/>
        <v>63.710562211069899</v>
      </c>
      <c r="AX346">
        <f t="shared" si="643"/>
        <v>34.778813121069902</v>
      </c>
      <c r="AY346">
        <f t="shared" si="644"/>
        <v>16.542673135476502</v>
      </c>
      <c r="AZ346">
        <f t="shared" si="645"/>
        <v>3.2712640624114</v>
      </c>
      <c r="BA346">
        <f t="shared" si="646"/>
        <v>52.4493920085635</v>
      </c>
      <c r="BB346">
        <f t="shared" si="647"/>
        <v>23.517642918563499</v>
      </c>
      <c r="BC346">
        <f t="shared" si="648"/>
        <v>17.2976577091652</v>
      </c>
      <c r="BD346">
        <f t="shared" si="649"/>
        <v>3.0195176260150198</v>
      </c>
      <c r="BE346">
        <f t="shared" si="650"/>
        <v>55.072365463409298</v>
      </c>
      <c r="BF346">
        <f t="shared" si="651"/>
        <v>26.140616373409301</v>
      </c>
      <c r="BG346">
        <f t="shared" si="652"/>
        <v>19.056682389534</v>
      </c>
      <c r="BH346">
        <f t="shared" si="653"/>
        <v>4.86349090598421</v>
      </c>
      <c r="BI346">
        <f t="shared" si="654"/>
        <v>46.685332554651701</v>
      </c>
      <c r="BJ346">
        <f t="shared" si="655"/>
        <v>17.753583464651701</v>
      </c>
      <c r="BK346">
        <f t="shared" si="656"/>
        <v>20.099342907242399</v>
      </c>
      <c r="BL346">
        <f t="shared" si="657"/>
        <v>6.4365551408620298</v>
      </c>
      <c r="BM346">
        <f t="shared" si="658"/>
        <v>41.841691427660699</v>
      </c>
      <c r="BN346">
        <f t="shared" si="659"/>
        <v>12.9099423376607</v>
      </c>
      <c r="BO346">
        <f t="shared" si="660"/>
        <v>21.684408835550201</v>
      </c>
      <c r="BP346">
        <f t="shared" si="661"/>
        <v>6.9288496745428203</v>
      </c>
      <c r="BQ346">
        <f t="shared" si="662"/>
        <v>39.377027024946202</v>
      </c>
      <c r="BR346">
        <f t="shared" si="663"/>
        <v>10.445277934946199</v>
      </c>
      <c r="BS346">
        <f t="shared" si="664"/>
        <v>22.836871520543198</v>
      </c>
      <c r="BT346">
        <f t="shared" si="665"/>
        <v>8.0055727238736694</v>
      </c>
      <c r="BU346">
        <f t="shared" si="666"/>
        <v>35.7570920711197</v>
      </c>
      <c r="BV346">
        <f t="shared" si="667"/>
        <v>6.8253429811196602</v>
      </c>
      <c r="BW346">
        <f t="shared" si="668"/>
        <v>24.7389948760683</v>
      </c>
      <c r="BX346">
        <f t="shared" si="669"/>
        <v>9.00206137894134</v>
      </c>
      <c r="BY346">
        <f t="shared" si="670"/>
        <v>30.850064340688601</v>
      </c>
      <c r="BZ346">
        <f t="shared" si="671"/>
        <v>1.9183152506885499</v>
      </c>
      <c r="CA346">
        <f t="shared" si="672"/>
        <v>26.610371341337601</v>
      </c>
      <c r="CB346">
        <f t="shared" si="673"/>
        <v>10.0611745753616</v>
      </c>
      <c r="CC346">
        <f t="shared" si="674"/>
        <v>29.281749332166399</v>
      </c>
      <c r="CD346">
        <f t="shared" si="675"/>
        <v>0.350000242166427</v>
      </c>
      <c r="CE346">
        <f t="shared" si="676"/>
        <v>28.294640857571402</v>
      </c>
      <c r="CF346">
        <f t="shared" si="677"/>
        <v>10.4940283060011</v>
      </c>
      <c r="CG346">
        <f t="shared" si="678"/>
        <v>28.6870278228775</v>
      </c>
      <c r="CH346">
        <f t="shared" si="679"/>
        <v>0.244721267122532</v>
      </c>
      <c r="CI346">
        <f>SQRT((C325-C346)^2+(D325-D346)^2)/5.73/0.693</f>
        <v>29.222362397084201</v>
      </c>
      <c r="CJ346">
        <f>SQRT((E325-E346)^2+(F325-F346)^2)/5.73/0.693</f>
        <v>11.5862920250973</v>
      </c>
      <c r="CK346">
        <f>ASIN((CJ325*SIN(A346/180*PI())/CI346))*180/PI()</f>
        <v>26.0936960421569</v>
      </c>
      <c r="CL346">
        <f>ABS(ABS(B346)-ABS(CK346))</f>
        <v>2.8380530478430601</v>
      </c>
      <c r="CM346">
        <f>SQRT((C324-C346)^2+(D324-D346)^2)/5.73/0.726</f>
        <v>30.259021441707201</v>
      </c>
      <c r="CN346">
        <f>SQRT((E324-E346)^2+(F324-F346)^2)/5.73/0.726</f>
        <v>12.912888094003801</v>
      </c>
      <c r="CO346">
        <f>ASIN((CN324*SIN(A346/180*PI())/CM346))*180/PI()</f>
        <v>25.3473309935925</v>
      </c>
      <c r="CP346">
        <f>ABS(ABS(B346)-ABS(CO346))</f>
        <v>3.5844180964074801</v>
      </c>
      <c r="CQ346">
        <f t="shared" si="568"/>
        <v>31.2414522180818</v>
      </c>
      <c r="CR346">
        <f t="shared" si="569"/>
        <v>13.624471783248501</v>
      </c>
      <c r="CS346">
        <f t="shared" si="570"/>
        <v>22.031233086343601</v>
      </c>
      <c r="CT346">
        <f t="shared" si="571"/>
        <v>6.9005160036564401</v>
      </c>
      <c r="CU346">
        <f t="shared" si="572"/>
        <v>31.6957068721408</v>
      </c>
      <c r="CV346">
        <f t="shared" si="573"/>
        <v>13.056752958172201</v>
      </c>
      <c r="CW346">
        <f t="shared" si="574"/>
        <v>20.771764126831801</v>
      </c>
      <c r="CX346">
        <f t="shared" si="575"/>
        <v>8.1599849631682506</v>
      </c>
      <c r="CY346">
        <f t="shared" si="576"/>
        <v>32.5427207539229</v>
      </c>
      <c r="CZ346">
        <f t="shared" si="577"/>
        <v>13.793855561464399</v>
      </c>
      <c r="DA346">
        <f t="shared" si="578"/>
        <v>18.0671452930352</v>
      </c>
      <c r="DB346">
        <f t="shared" si="579"/>
        <v>10.864603796964801</v>
      </c>
      <c r="DC346">
        <f t="shared" si="580"/>
        <v>33.450420614519899</v>
      </c>
      <c r="DD346">
        <f t="shared" si="581"/>
        <v>13.935357081388901</v>
      </c>
      <c r="DE346">
        <f t="shared" si="582"/>
        <v>16.205263702295799</v>
      </c>
      <c r="DF346">
        <f t="shared" si="583"/>
        <v>12.7264853877042</v>
      </c>
      <c r="DG346">
        <f t="shared" si="584"/>
        <v>34.016007813002901</v>
      </c>
      <c r="DH346">
        <f t="shared" si="585"/>
        <v>14.1411238733213</v>
      </c>
      <c r="DI346">
        <f t="shared" si="586"/>
        <v>14.6506680815788</v>
      </c>
      <c r="DJ346">
        <f t="shared" si="587"/>
        <v>14.2810810084212</v>
      </c>
      <c r="DK346">
        <f t="shared" si="588"/>
        <v>34.721078499179598</v>
      </c>
      <c r="DL346">
        <f t="shared" si="589"/>
        <v>14.811496050128699</v>
      </c>
      <c r="DM346">
        <f t="shared" si="590"/>
        <v>12.734779895109</v>
      </c>
      <c r="DN346">
        <f t="shared" si="591"/>
        <v>16.196969194891</v>
      </c>
      <c r="DO346">
        <f t="shared" si="592"/>
        <v>34.723970096311298</v>
      </c>
      <c r="DP346">
        <f t="shared" si="593"/>
        <v>15.147478381116899</v>
      </c>
      <c r="DQ346">
        <f t="shared" si="594"/>
        <v>11.526178358832301</v>
      </c>
      <c r="DR346">
        <f t="shared" si="595"/>
        <v>17.4055707311677</v>
      </c>
      <c r="DS346">
        <f t="shared" si="596"/>
        <v>35.082068503090497</v>
      </c>
      <c r="DT346">
        <f t="shared" si="597"/>
        <v>15.181485720263</v>
      </c>
      <c r="DU346">
        <f t="shared" si="598"/>
        <v>10.529835679001</v>
      </c>
      <c r="DV346">
        <f t="shared" si="599"/>
        <v>18.401913410999001</v>
      </c>
    </row>
    <row r="347" spans="1:126" x14ac:dyDescent="0.15">
      <c r="A347">
        <v>136.42450260000001</v>
      </c>
      <c r="B347">
        <v>-27.91122726</v>
      </c>
      <c r="C347">
        <v>285</v>
      </c>
      <c r="D347">
        <v>325</v>
      </c>
      <c r="E347">
        <v>256.77340700000002</v>
      </c>
      <c r="F347">
        <v>311.20416260000002</v>
      </c>
      <c r="G347">
        <f t="shared" si="600"/>
        <v>5.2408429371780096</v>
      </c>
      <c r="H347">
        <f t="shared" si="601"/>
        <v>1.69151776547972</v>
      </c>
      <c r="I347">
        <f t="shared" si="602"/>
        <v>26.915412988265899</v>
      </c>
      <c r="J347">
        <f t="shared" si="603"/>
        <v>0.995814271734073</v>
      </c>
      <c r="K347">
        <f t="shared" si="604"/>
        <v>5.91270817467817</v>
      </c>
      <c r="L347">
        <f t="shared" si="605"/>
        <v>2.5899263902654202</v>
      </c>
      <c r="M347">
        <f t="shared" si="606"/>
        <v>62.9363840375823</v>
      </c>
      <c r="N347">
        <f t="shared" si="607"/>
        <v>35.025156777582303</v>
      </c>
      <c r="O347">
        <f t="shared" si="608"/>
        <v>5.5745547273227496</v>
      </c>
      <c r="P347">
        <f t="shared" si="609"/>
        <v>5.3974508494210998</v>
      </c>
      <c r="Q347">
        <f t="shared" si="610"/>
        <v>20.604165696175901</v>
      </c>
      <c r="R347">
        <f t="shared" si="611"/>
        <v>7.3070615638241199</v>
      </c>
      <c r="S347">
        <f t="shared" si="612"/>
        <v>5.91270817467817</v>
      </c>
      <c r="T347">
        <f t="shared" si="613"/>
        <v>4.0480881370658297</v>
      </c>
      <c r="U347">
        <f t="shared" si="614"/>
        <v>21.704726893911399</v>
      </c>
      <c r="V347">
        <f t="shared" si="615"/>
        <v>6.20650036608858</v>
      </c>
      <c r="W347">
        <f t="shared" si="616"/>
        <v>5.2884869638796301</v>
      </c>
      <c r="X347">
        <f t="shared" si="617"/>
        <v>3.5799243395706402</v>
      </c>
      <c r="Y347">
        <f t="shared" si="618"/>
        <v>22.3556809255053</v>
      </c>
      <c r="Z347">
        <f t="shared" si="619"/>
        <v>5.5555463344946601</v>
      </c>
      <c r="AA347">
        <f t="shared" si="620"/>
        <v>6.8840672659462401</v>
      </c>
      <c r="AB347">
        <f t="shared" si="621"/>
        <v>3.3065424883152499</v>
      </c>
      <c r="AC347">
        <f t="shared" si="622"/>
        <v>10.8247851914601</v>
      </c>
      <c r="AD347">
        <f t="shared" si="623"/>
        <v>17.086442068539899</v>
      </c>
      <c r="AE347">
        <f t="shared" si="624"/>
        <v>7.47904998875189</v>
      </c>
      <c r="AF347">
        <f t="shared" si="625"/>
        <v>3.0047800264042199</v>
      </c>
      <c r="AG347">
        <f t="shared" si="626"/>
        <v>21.175405820449601</v>
      </c>
      <c r="AH347">
        <f t="shared" si="627"/>
        <v>6.7358214395504001</v>
      </c>
      <c r="AI347">
        <f t="shared" si="628"/>
        <v>8.4139312373458797</v>
      </c>
      <c r="AJ347">
        <f t="shared" si="629"/>
        <v>2.79798882903179</v>
      </c>
      <c r="AK347">
        <f t="shared" si="630"/>
        <v>67.951806738289704</v>
      </c>
      <c r="AL347">
        <f t="shared" si="631"/>
        <v>40.0405794782897</v>
      </c>
      <c r="AM347">
        <f t="shared" si="632"/>
        <v>9.9720666516691896</v>
      </c>
      <c r="AN347">
        <f t="shared" si="633"/>
        <v>2.4871011813615902</v>
      </c>
      <c r="AO347" t="e">
        <f t="shared" si="634"/>
        <v>#NUM!</v>
      </c>
      <c r="AP347" t="e">
        <f t="shared" si="635"/>
        <v>#NUM!</v>
      </c>
      <c r="AQ347">
        <f t="shared" si="636"/>
        <v>11.243477510957399</v>
      </c>
      <c r="AR347">
        <f t="shared" si="637"/>
        <v>2.6812742700373802</v>
      </c>
      <c r="AS347" t="e">
        <f t="shared" si="638"/>
        <v>#NUM!</v>
      </c>
      <c r="AT347" t="e">
        <f t="shared" si="639"/>
        <v>#NUM!</v>
      </c>
      <c r="AU347">
        <f t="shared" si="640"/>
        <v>12.619680621932501</v>
      </c>
      <c r="AV347">
        <f t="shared" si="641"/>
        <v>2.4579527688104998</v>
      </c>
      <c r="AW347" t="e">
        <f t="shared" si="642"/>
        <v>#NUM!</v>
      </c>
      <c r="AX347" t="e">
        <f t="shared" si="643"/>
        <v>#NUM!</v>
      </c>
      <c r="AY347">
        <f t="shared" si="644"/>
        <v>14.348388418301401</v>
      </c>
      <c r="AZ347">
        <f t="shared" si="645"/>
        <v>2.2178642851253101</v>
      </c>
      <c r="BA347" t="e">
        <f t="shared" si="646"/>
        <v>#NUM!</v>
      </c>
      <c r="BB347" t="e">
        <f t="shared" si="647"/>
        <v>#NUM!</v>
      </c>
      <c r="BC347">
        <f t="shared" si="648"/>
        <v>15.575968886673101</v>
      </c>
      <c r="BD347">
        <f t="shared" si="649"/>
        <v>3.1509016554893998</v>
      </c>
      <c r="BE347" t="e">
        <f t="shared" si="650"/>
        <v>#NUM!</v>
      </c>
      <c r="BF347" t="e">
        <f t="shared" si="651"/>
        <v>#NUM!</v>
      </c>
      <c r="BG347">
        <f t="shared" si="652"/>
        <v>16.348288425301899</v>
      </c>
      <c r="BH347">
        <f t="shared" si="653"/>
        <v>2.9257344069998399</v>
      </c>
      <c r="BI347" t="e">
        <f t="shared" si="654"/>
        <v>#NUM!</v>
      </c>
      <c r="BJ347" t="e">
        <f t="shared" si="655"/>
        <v>#NUM!</v>
      </c>
      <c r="BK347">
        <f t="shared" si="656"/>
        <v>18.0601808308082</v>
      </c>
      <c r="BL347">
        <f t="shared" si="657"/>
        <v>4.6454184602757396</v>
      </c>
      <c r="BM347">
        <f t="shared" si="658"/>
        <v>77.363817685011995</v>
      </c>
      <c r="BN347">
        <f t="shared" si="659"/>
        <v>49.452590425011998</v>
      </c>
      <c r="BO347">
        <f t="shared" si="660"/>
        <v>19.105116633109098</v>
      </c>
      <c r="BP347">
        <f t="shared" si="661"/>
        <v>6.1292215355483899</v>
      </c>
      <c r="BQ347">
        <f t="shared" si="662"/>
        <v>64.747974791911602</v>
      </c>
      <c r="BR347">
        <f t="shared" si="663"/>
        <v>36.836747531911598</v>
      </c>
      <c r="BS347">
        <f t="shared" si="664"/>
        <v>20.656301606809102</v>
      </c>
      <c r="BT347">
        <f t="shared" si="665"/>
        <v>6.5979206359673102</v>
      </c>
      <c r="BU347">
        <f t="shared" si="666"/>
        <v>56.5765793760024</v>
      </c>
      <c r="BV347">
        <f t="shared" si="667"/>
        <v>28.665352116002399</v>
      </c>
      <c r="BW347">
        <f t="shared" si="668"/>
        <v>21.801031206878701</v>
      </c>
      <c r="BX347">
        <f t="shared" si="669"/>
        <v>7.6329651597757202</v>
      </c>
      <c r="BY347">
        <f t="shared" si="670"/>
        <v>47.495163771606499</v>
      </c>
      <c r="BZ347">
        <f t="shared" si="671"/>
        <v>19.583936511606499</v>
      </c>
      <c r="CA347">
        <f t="shared" si="672"/>
        <v>23.659020627882601</v>
      </c>
      <c r="CB347">
        <f t="shared" si="673"/>
        <v>8.5945622833410393</v>
      </c>
      <c r="CC347">
        <f t="shared" si="674"/>
        <v>45.870187004601199</v>
      </c>
      <c r="CD347">
        <f t="shared" si="675"/>
        <v>17.958959744601199</v>
      </c>
      <c r="CE347">
        <f t="shared" si="676"/>
        <v>25.490562025664101</v>
      </c>
      <c r="CF347">
        <f t="shared" si="677"/>
        <v>9.6192098406382307</v>
      </c>
      <c r="CG347">
        <f t="shared" si="678"/>
        <v>41.538777922319902</v>
      </c>
      <c r="CH347">
        <f t="shared" si="679"/>
        <v>13.6275506623199</v>
      </c>
      <c r="CI347">
        <f>SQRT((C326-C347)^2+(D326-D347)^2)/5.73/0.693</f>
        <v>27.1477533027793</v>
      </c>
      <c r="CJ347">
        <f>SQRT((E326-E347)^2+(F326-F347)^2)/5.73/0.693</f>
        <v>10.051405645819999</v>
      </c>
      <c r="CK347">
        <f>ASIN((CJ326*SIN(A347/180*PI())/CI347))*180/PI()</f>
        <v>38.793106522569502</v>
      </c>
      <c r="CL347">
        <f>ABS(ABS(B347)-ABS(CK347))</f>
        <v>10.8818792625695</v>
      </c>
      <c r="CM347">
        <f>SQRT((C325-C347)^2+(D325-D347)^2)/5.73/0.726</f>
        <v>28.082984757638702</v>
      </c>
      <c r="CN347">
        <f>SQRT((E325-E347)^2+(F325-F347)^2)/5.73/0.726</f>
        <v>11.110004303059601</v>
      </c>
      <c r="CO347">
        <f>ASIN((CN325*SIN(A347/180*PI())/CM347))*180/PI()</f>
        <v>37.057190027063399</v>
      </c>
      <c r="CP347">
        <f>ABS(ABS(B347)-ABS(CO347))</f>
        <v>9.1459627670634092</v>
      </c>
      <c r="CQ347">
        <f>SQRT((C324-C347)^2+(D324-D347)^2)/5.73/0.759</f>
        <v>29.122781922643199</v>
      </c>
      <c r="CR347">
        <f>SQRT((E324-E347)^2+(F324-F347)^2)/5.73/0.759</f>
        <v>12.398114299333599</v>
      </c>
      <c r="CS347">
        <f>ASIN((CR324*SIN(A347/180*PI())/CQ347))*180/PI()</f>
        <v>32.878349947068799</v>
      </c>
      <c r="CT347">
        <f>ABS(ABS(B347)-ABS(CS347))</f>
        <v>4.9671226870688301</v>
      </c>
      <c r="CU347">
        <f t="shared" si="572"/>
        <v>30.1119495190819</v>
      </c>
      <c r="CV347">
        <f t="shared" si="573"/>
        <v>13.10131946445</v>
      </c>
      <c r="CW347">
        <f t="shared" si="574"/>
        <v>28.398494554122401</v>
      </c>
      <c r="CX347">
        <f t="shared" si="575"/>
        <v>0.48726729412242897</v>
      </c>
      <c r="CY347">
        <f t="shared" si="576"/>
        <v>30.594342741811602</v>
      </c>
      <c r="CZ347">
        <f t="shared" si="577"/>
        <v>12.5772353881031</v>
      </c>
      <c r="DA347">
        <f t="shared" si="578"/>
        <v>26.7295049408309</v>
      </c>
      <c r="DB347">
        <f t="shared" si="579"/>
        <v>1.18172231916907</v>
      </c>
      <c r="DC347">
        <f t="shared" si="580"/>
        <v>31.451314123484</v>
      </c>
      <c r="DD347">
        <f t="shared" si="581"/>
        <v>13.3029205744912</v>
      </c>
      <c r="DE347">
        <f t="shared" si="582"/>
        <v>23.180267783550502</v>
      </c>
      <c r="DF347">
        <f t="shared" si="583"/>
        <v>4.73095947644953</v>
      </c>
      <c r="DG347">
        <f t="shared" si="584"/>
        <v>32.365387543434899</v>
      </c>
      <c r="DH347">
        <f t="shared" si="585"/>
        <v>13.4570255461499</v>
      </c>
      <c r="DI347">
        <f t="shared" si="586"/>
        <v>20.747460973095301</v>
      </c>
      <c r="DJ347">
        <f t="shared" si="587"/>
        <v>7.1637662869047301</v>
      </c>
      <c r="DK347">
        <f t="shared" si="588"/>
        <v>32.949269445361701</v>
      </c>
      <c r="DL347">
        <f t="shared" si="589"/>
        <v>13.6726623758834</v>
      </c>
      <c r="DM347">
        <f t="shared" si="590"/>
        <v>18.721198316967499</v>
      </c>
      <c r="DN347">
        <f t="shared" si="591"/>
        <v>9.1900289430325497</v>
      </c>
      <c r="DO347">
        <f t="shared" si="592"/>
        <v>33.6678271944388</v>
      </c>
      <c r="DP347">
        <f t="shared" si="593"/>
        <v>14.3356080750436</v>
      </c>
      <c r="DQ347">
        <f t="shared" si="594"/>
        <v>16.256843048417799</v>
      </c>
      <c r="DR347">
        <f t="shared" si="595"/>
        <v>11.654384211582199</v>
      </c>
      <c r="DS347">
        <f t="shared" si="596"/>
        <v>33.706470365694301</v>
      </c>
      <c r="DT347">
        <f t="shared" si="597"/>
        <v>14.676312190806801</v>
      </c>
      <c r="DU347">
        <f t="shared" si="598"/>
        <v>14.699157500118901</v>
      </c>
      <c r="DV347">
        <f t="shared" si="599"/>
        <v>13.2120697598811</v>
      </c>
    </row>
    <row r="348" spans="1:126" x14ac:dyDescent="0.15">
      <c r="A348">
        <v>113.2361463</v>
      </c>
      <c r="B348">
        <v>-27.557706150000001</v>
      </c>
      <c r="C348">
        <v>285</v>
      </c>
      <c r="D348">
        <v>325</v>
      </c>
      <c r="E348">
        <v>256.53848269999997</v>
      </c>
      <c r="F348">
        <v>311.18981930000001</v>
      </c>
      <c r="G348">
        <f t="shared" si="600"/>
        <v>0</v>
      </c>
      <c r="H348">
        <f t="shared" si="601"/>
        <v>1.233494005499</v>
      </c>
      <c r="I348" t="e">
        <f t="shared" si="602"/>
        <v>#DIV/0!</v>
      </c>
      <c r="J348" t="e">
        <f t="shared" si="603"/>
        <v>#DIV/0!</v>
      </c>
      <c r="K348">
        <f t="shared" si="604"/>
        <v>2.64424348193982</v>
      </c>
      <c r="L348">
        <f t="shared" si="605"/>
        <v>1.46853158735945</v>
      </c>
      <c r="M348" t="e">
        <f t="shared" si="606"/>
        <v>#NUM!</v>
      </c>
      <c r="N348" t="e">
        <f t="shared" si="607"/>
        <v>#NUM!</v>
      </c>
      <c r="O348">
        <f t="shared" si="608"/>
        <v>3.9418054497854502</v>
      </c>
      <c r="P348">
        <f t="shared" si="609"/>
        <v>2.13444505469722</v>
      </c>
      <c r="Q348" t="e">
        <f t="shared" si="610"/>
        <v>#NUM!</v>
      </c>
      <c r="R348" t="e">
        <f t="shared" si="611"/>
        <v>#NUM!</v>
      </c>
      <c r="S348">
        <f t="shared" si="612"/>
        <v>4.1809160454920704</v>
      </c>
      <c r="T348">
        <f t="shared" si="613"/>
        <v>4.1007284732014897</v>
      </c>
      <c r="U348">
        <f t="shared" si="614"/>
        <v>38.589507685068597</v>
      </c>
      <c r="V348">
        <f t="shared" si="615"/>
        <v>11.031801535068601</v>
      </c>
      <c r="W348">
        <f t="shared" si="616"/>
        <v>4.7301665397425303</v>
      </c>
      <c r="X348">
        <f t="shared" si="617"/>
        <v>3.2805827785611901</v>
      </c>
      <c r="Y348">
        <f t="shared" si="618"/>
        <v>29.5375779769325</v>
      </c>
      <c r="Z348">
        <f t="shared" si="619"/>
        <v>1.97987182693248</v>
      </c>
      <c r="AA348">
        <f t="shared" si="620"/>
        <v>4.4070724698996901</v>
      </c>
      <c r="AB348">
        <f t="shared" si="621"/>
        <v>3.0692477150968198</v>
      </c>
      <c r="AC348">
        <f t="shared" si="622"/>
        <v>32.878362157597998</v>
      </c>
      <c r="AD348">
        <f t="shared" si="623"/>
        <v>5.3206560075980098</v>
      </c>
      <c r="AE348">
        <f t="shared" si="624"/>
        <v>5.9006290850967797</v>
      </c>
      <c r="AF348">
        <f t="shared" si="625"/>
        <v>2.93342413970444</v>
      </c>
      <c r="AG348">
        <f t="shared" si="626"/>
        <v>42.446231882905899</v>
      </c>
      <c r="AH348">
        <f t="shared" si="627"/>
        <v>14.888525732905901</v>
      </c>
      <c r="AI348">
        <f t="shared" si="628"/>
        <v>6.5441687401579003</v>
      </c>
      <c r="AJ348">
        <f t="shared" si="629"/>
        <v>2.7315534538659798</v>
      </c>
      <c r="AK348" t="e">
        <f t="shared" si="630"/>
        <v>#NUM!</v>
      </c>
      <c r="AL348" t="e">
        <f t="shared" si="631"/>
        <v>#NUM!</v>
      </c>
      <c r="AM348">
        <f t="shared" si="632"/>
        <v>7.47904998875189</v>
      </c>
      <c r="AN348">
        <f t="shared" si="633"/>
        <v>2.58064282175269</v>
      </c>
      <c r="AO348" t="e">
        <f t="shared" si="634"/>
        <v>#NUM!</v>
      </c>
      <c r="AP348" t="e">
        <f t="shared" si="635"/>
        <v>#NUM!</v>
      </c>
      <c r="AQ348">
        <f t="shared" si="636"/>
        <v>8.9748599865022705</v>
      </c>
      <c r="AR348">
        <f t="shared" si="637"/>
        <v>2.3225785395774201</v>
      </c>
      <c r="AS348" t="e">
        <f t="shared" si="638"/>
        <v>#NUM!</v>
      </c>
      <c r="AT348" t="e">
        <f t="shared" si="639"/>
        <v>#NUM!</v>
      </c>
      <c r="AU348">
        <f t="shared" si="640"/>
        <v>10.2213431917794</v>
      </c>
      <c r="AV348">
        <f t="shared" si="641"/>
        <v>2.52910317358252</v>
      </c>
      <c r="AW348" t="e">
        <f t="shared" si="642"/>
        <v>#NUM!</v>
      </c>
      <c r="AX348" t="e">
        <f t="shared" si="643"/>
        <v>#NUM!</v>
      </c>
      <c r="AY348">
        <f t="shared" si="644"/>
        <v>11.568040570104801</v>
      </c>
      <c r="AZ348">
        <f t="shared" si="645"/>
        <v>2.3399876199340102</v>
      </c>
      <c r="BA348" t="e">
        <f t="shared" si="646"/>
        <v>#NUM!</v>
      </c>
      <c r="BB348" t="e">
        <f t="shared" si="647"/>
        <v>#NUM!</v>
      </c>
      <c r="BC348">
        <f t="shared" si="648"/>
        <v>13.244666232278201</v>
      </c>
      <c r="BD348">
        <f t="shared" si="649"/>
        <v>2.1263986036999101</v>
      </c>
      <c r="BE348" t="e">
        <f t="shared" si="650"/>
        <v>#NUM!</v>
      </c>
      <c r="BF348" t="e">
        <f t="shared" si="651"/>
        <v>#NUM!</v>
      </c>
      <c r="BG348">
        <f t="shared" si="652"/>
        <v>14.463399680482199</v>
      </c>
      <c r="BH348">
        <f t="shared" si="653"/>
        <v>3.01265141007995</v>
      </c>
      <c r="BI348" t="e">
        <f t="shared" si="654"/>
        <v>#NUM!</v>
      </c>
      <c r="BJ348" t="e">
        <f t="shared" si="655"/>
        <v>#NUM!</v>
      </c>
      <c r="BK348">
        <f t="shared" si="656"/>
        <v>15.258402530281799</v>
      </c>
      <c r="BL348">
        <f t="shared" si="657"/>
        <v>2.8117118893945001</v>
      </c>
      <c r="BM348" t="e">
        <f t="shared" si="658"/>
        <v>#NUM!</v>
      </c>
      <c r="BN348" t="e">
        <f t="shared" si="659"/>
        <v>#NUM!</v>
      </c>
      <c r="BO348">
        <f t="shared" si="660"/>
        <v>16.931419528882699</v>
      </c>
      <c r="BP348">
        <f t="shared" si="661"/>
        <v>4.4318630138618396</v>
      </c>
      <c r="BQ348" t="e">
        <f t="shared" si="662"/>
        <v>#NUM!</v>
      </c>
      <c r="BR348" t="e">
        <f t="shared" si="663"/>
        <v>#NUM!</v>
      </c>
      <c r="BS348">
        <f t="shared" si="664"/>
        <v>17.981286242926199</v>
      </c>
      <c r="BT348">
        <f t="shared" si="665"/>
        <v>5.8393103067371896</v>
      </c>
      <c r="BU348" t="e">
        <f t="shared" si="666"/>
        <v>#NUM!</v>
      </c>
      <c r="BV348" t="e">
        <f t="shared" si="667"/>
        <v>#NUM!</v>
      </c>
      <c r="BW348">
        <f t="shared" si="668"/>
        <v>19.5087292953197</v>
      </c>
      <c r="BX348">
        <f t="shared" si="669"/>
        <v>6.29226601703445</v>
      </c>
      <c r="BY348" t="e">
        <f t="shared" si="670"/>
        <v>#NUM!</v>
      </c>
      <c r="BZ348" t="e">
        <f t="shared" si="671"/>
        <v>#NUM!</v>
      </c>
      <c r="CA348">
        <f t="shared" si="672"/>
        <v>20.6536085117799</v>
      </c>
      <c r="CB348">
        <f t="shared" si="673"/>
        <v>7.2887548210673403</v>
      </c>
      <c r="CC348" t="e">
        <f t="shared" si="674"/>
        <v>#NUM!</v>
      </c>
      <c r="CD348" t="e">
        <f t="shared" si="675"/>
        <v>#NUM!</v>
      </c>
      <c r="CE348">
        <f t="shared" si="676"/>
        <v>22.476069596488401</v>
      </c>
      <c r="CF348">
        <f t="shared" si="677"/>
        <v>8.2183976091017694</v>
      </c>
      <c r="CG348">
        <f t="shared" si="678"/>
        <v>84.559719887654097</v>
      </c>
      <c r="CH348">
        <f t="shared" si="679"/>
        <v>57.002013737654103</v>
      </c>
      <c r="CI348">
        <f>SQRT((C327-C348)^2+(D327-D348)^2)/5.73/0.693</f>
        <v>24.276725738727698</v>
      </c>
      <c r="CJ348">
        <f>SQRT((E327-E348)^2+(F327-F348)^2)/5.73/0.693</f>
        <v>9.2111478619831697</v>
      </c>
      <c r="CK348">
        <f>ASIN((CJ327*SIN(A348/180*PI())/CI348))*180/PI()</f>
        <v>70.071408025354501</v>
      </c>
      <c r="CL348">
        <f>ABS(ABS(B348)-ABS(CK348))</f>
        <v>42.513701875354499</v>
      </c>
      <c r="CM348">
        <f>SQRT((C326-C348)^2+(D326-D348)^2)/5.73/0.726</f>
        <v>25.913764516289401</v>
      </c>
      <c r="CN348">
        <f>SQRT((E326-E348)^2+(F326-F348)^2)/5.73/0.726</f>
        <v>9.6416488551524004</v>
      </c>
      <c r="CO348">
        <f>ASIN((CN326*SIN(A348/180*PI())/CM348))*180/PI()</f>
        <v>59.642856736996002</v>
      </c>
      <c r="CP348">
        <f>ABS(ABS(B348)-ABS(CO348))</f>
        <v>32.085150586996001</v>
      </c>
      <c r="CQ348">
        <f>SQRT((C325-C348)^2+(D325-D348)^2)/5.73/0.759</f>
        <v>26.861985420350099</v>
      </c>
      <c r="CR348">
        <f>SQRT((E325-E348)^2+(F325-F348)^2)/5.73/0.759</f>
        <v>10.669743691439701</v>
      </c>
      <c r="CS348">
        <f>ASIN((CR325*SIN(A348/180*PI())/CQ348))*180/PI()</f>
        <v>57.735725347171901</v>
      </c>
      <c r="CT348">
        <f>ABS(ABS(B348)-ABS(CS348))</f>
        <v>30.178019197171899</v>
      </c>
      <c r="CU348">
        <f>SQRT((C324-C348)^2+(D324-D348)^2)/5.73/0.792</f>
        <v>27.909332675866398</v>
      </c>
      <c r="CV348">
        <f>SQRT((E324-E348)^2+(F324-F348)^2)/5.73/0.792</f>
        <v>11.921652145305799</v>
      </c>
      <c r="CW348">
        <f>ASIN((CV324*SIN(A348/180*PI())/CU348))*180/PI()</f>
        <v>46.3885118156334</v>
      </c>
      <c r="CX348">
        <f>ABS(ABS(B348)-ABS(CW348))</f>
        <v>18.830805665633399</v>
      </c>
      <c r="CY348">
        <f t="shared" si="576"/>
        <v>28.9074715383186</v>
      </c>
      <c r="CZ348">
        <f t="shared" si="577"/>
        <v>12.6156753379862</v>
      </c>
      <c r="DA348">
        <f t="shared" si="578"/>
        <v>39.387800822737198</v>
      </c>
      <c r="DB348">
        <f t="shared" si="579"/>
        <v>11.8300946727372</v>
      </c>
      <c r="DC348">
        <f t="shared" si="580"/>
        <v>29.417637251741901</v>
      </c>
      <c r="DD348">
        <f t="shared" si="581"/>
        <v>12.130426906660499</v>
      </c>
      <c r="DE348">
        <f t="shared" si="582"/>
        <v>36.841168192255999</v>
      </c>
      <c r="DF348">
        <f t="shared" si="583"/>
        <v>9.2834620422560299</v>
      </c>
      <c r="DG348">
        <f t="shared" si="584"/>
        <v>30.286450637428999</v>
      </c>
      <c r="DH348">
        <f t="shared" si="585"/>
        <v>12.8449059369106</v>
      </c>
      <c r="DI348">
        <f t="shared" si="586"/>
        <v>31.623898831454799</v>
      </c>
      <c r="DJ348">
        <f t="shared" si="587"/>
        <v>4.06619268145477</v>
      </c>
      <c r="DK348">
        <f t="shared" si="588"/>
        <v>31.209480845455101</v>
      </c>
      <c r="DL348">
        <f t="shared" si="589"/>
        <v>13.009664047393599</v>
      </c>
      <c r="DM348">
        <f t="shared" si="590"/>
        <v>28.177532217506599</v>
      </c>
      <c r="DN348">
        <f t="shared" si="591"/>
        <v>0.619826067506551</v>
      </c>
      <c r="DO348">
        <f t="shared" si="592"/>
        <v>31.8130877403493</v>
      </c>
      <c r="DP348">
        <f t="shared" si="593"/>
        <v>13.2333658251254</v>
      </c>
      <c r="DQ348">
        <f t="shared" si="594"/>
        <v>25.3313769877144</v>
      </c>
      <c r="DR348">
        <f t="shared" si="595"/>
        <v>2.2263291622855799</v>
      </c>
      <c r="DS348">
        <f t="shared" si="596"/>
        <v>32.545566287957499</v>
      </c>
      <c r="DT348">
        <f t="shared" si="597"/>
        <v>13.8885797682362</v>
      </c>
      <c r="DU348">
        <f t="shared" si="598"/>
        <v>21.920572484852599</v>
      </c>
      <c r="DV348">
        <f t="shared" si="599"/>
        <v>5.63713366514743</v>
      </c>
    </row>
    <row r="349" spans="1:126" x14ac:dyDescent="0.15">
      <c r="A349">
        <v>114.6645549</v>
      </c>
      <c r="B349">
        <v>-26.95649534</v>
      </c>
      <c r="C349">
        <v>284</v>
      </c>
      <c r="D349">
        <v>326</v>
      </c>
      <c r="E349">
        <v>256.29061890000003</v>
      </c>
      <c r="F349">
        <v>311.288208</v>
      </c>
      <c r="G349">
        <f t="shared" si="600"/>
        <v>7.4116711600244001</v>
      </c>
      <c r="H349">
        <f t="shared" si="601"/>
        <v>1.39761401423138</v>
      </c>
      <c r="I349">
        <f t="shared" si="602"/>
        <v>8.6989253431947802</v>
      </c>
      <c r="J349">
        <f t="shared" si="603"/>
        <v>18.257569996805199</v>
      </c>
      <c r="K349">
        <f t="shared" si="604"/>
        <v>3.7395249943759499</v>
      </c>
      <c r="L349">
        <f t="shared" si="605"/>
        <v>1.29580875634786</v>
      </c>
      <c r="M349">
        <f t="shared" si="606"/>
        <v>39.005501492183498</v>
      </c>
      <c r="N349">
        <f t="shared" si="607"/>
        <v>12.0490061521835</v>
      </c>
      <c r="O349">
        <f t="shared" si="608"/>
        <v>3.9418054497854502</v>
      </c>
      <c r="P349">
        <f t="shared" si="609"/>
        <v>1.4006120803997399</v>
      </c>
      <c r="Q349" t="e">
        <f t="shared" si="610"/>
        <v>#NUM!</v>
      </c>
      <c r="R349" t="e">
        <f t="shared" si="611"/>
        <v>#NUM!</v>
      </c>
      <c r="S349">
        <f t="shared" si="612"/>
        <v>4.7669777294727202</v>
      </c>
      <c r="T349">
        <f t="shared" si="613"/>
        <v>1.90144095512643</v>
      </c>
      <c r="U349">
        <f t="shared" si="614"/>
        <v>52.490458100663403</v>
      </c>
      <c r="V349">
        <f t="shared" si="615"/>
        <v>25.5339627606634</v>
      </c>
      <c r="W349">
        <f t="shared" si="616"/>
        <v>4.7301665397425303</v>
      </c>
      <c r="X349">
        <f t="shared" si="617"/>
        <v>3.2276078094103098</v>
      </c>
      <c r="Y349">
        <f t="shared" si="618"/>
        <v>29.1806425414931</v>
      </c>
      <c r="Z349">
        <f t="shared" si="619"/>
        <v>2.2241472014931198</v>
      </c>
      <c r="AA349">
        <f t="shared" si="620"/>
        <v>5.1394855138164397</v>
      </c>
      <c r="AB349">
        <f t="shared" si="621"/>
        <v>2.6896731745085898</v>
      </c>
      <c r="AC349">
        <f t="shared" si="622"/>
        <v>34.770083506409698</v>
      </c>
      <c r="AD349">
        <f t="shared" si="623"/>
        <v>7.8135881664097102</v>
      </c>
      <c r="AE349">
        <f t="shared" si="624"/>
        <v>4.8375484368236199</v>
      </c>
      <c r="AF349">
        <f t="shared" si="625"/>
        <v>2.6423940224590101</v>
      </c>
      <c r="AG349">
        <f t="shared" si="626"/>
        <v>23.654046987385598</v>
      </c>
      <c r="AH349">
        <f t="shared" si="627"/>
        <v>3.3024483526144</v>
      </c>
      <c r="AI349">
        <f t="shared" si="628"/>
        <v>6.0946800844127704</v>
      </c>
      <c r="AJ349">
        <f t="shared" si="629"/>
        <v>2.6038591953493802</v>
      </c>
      <c r="AK349">
        <f t="shared" si="630"/>
        <v>34.430819857531198</v>
      </c>
      <c r="AL349">
        <f t="shared" si="631"/>
        <v>7.47432451753125</v>
      </c>
      <c r="AM349">
        <f t="shared" si="632"/>
        <v>6.6480444344461302</v>
      </c>
      <c r="AN349">
        <f t="shared" si="633"/>
        <v>2.4790139532232001</v>
      </c>
      <c r="AO349" t="e">
        <f t="shared" si="634"/>
        <v>#NUM!</v>
      </c>
      <c r="AP349" t="e">
        <f t="shared" si="635"/>
        <v>#NUM!</v>
      </c>
      <c r="AQ349">
        <f t="shared" si="636"/>
        <v>7.47904998875189</v>
      </c>
      <c r="AR349">
        <f t="shared" si="637"/>
        <v>2.3712343422713098</v>
      </c>
      <c r="AS349" t="e">
        <f t="shared" si="638"/>
        <v>#NUM!</v>
      </c>
      <c r="AT349" t="e">
        <f t="shared" si="639"/>
        <v>#NUM!</v>
      </c>
      <c r="AU349">
        <f t="shared" si="640"/>
        <v>8.8388772594340494</v>
      </c>
      <c r="AV349">
        <f t="shared" si="641"/>
        <v>2.1556675838830102</v>
      </c>
      <c r="AW349" t="e">
        <f t="shared" si="642"/>
        <v>#NUM!</v>
      </c>
      <c r="AX349" t="e">
        <f t="shared" si="643"/>
        <v>#NUM!</v>
      </c>
      <c r="AY349">
        <f t="shared" si="644"/>
        <v>9.9915243611989304</v>
      </c>
      <c r="AZ349">
        <f t="shared" si="645"/>
        <v>2.3786737651941299</v>
      </c>
      <c r="BA349" t="e">
        <f t="shared" si="646"/>
        <v>#NUM!</v>
      </c>
      <c r="BB349" t="e">
        <f t="shared" si="647"/>
        <v>#NUM!</v>
      </c>
      <c r="BC349">
        <f t="shared" si="648"/>
        <v>11.251717078915901</v>
      </c>
      <c r="BD349">
        <f t="shared" si="649"/>
        <v>2.22005134070363</v>
      </c>
      <c r="BE349" t="e">
        <f t="shared" si="650"/>
        <v>#NUM!</v>
      </c>
      <c r="BF349" t="e">
        <f t="shared" si="651"/>
        <v>#NUM!</v>
      </c>
      <c r="BG349">
        <f t="shared" si="652"/>
        <v>12.832353264479501</v>
      </c>
      <c r="BH349">
        <f t="shared" si="653"/>
        <v>2.0287250614852299</v>
      </c>
      <c r="BI349" t="e">
        <f t="shared" si="654"/>
        <v>#NUM!</v>
      </c>
      <c r="BJ349" t="e">
        <f t="shared" si="655"/>
        <v>#NUM!</v>
      </c>
      <c r="BK349">
        <f t="shared" si="656"/>
        <v>13.996462524920601</v>
      </c>
      <c r="BL349">
        <f t="shared" si="657"/>
        <v>2.8870462788351299</v>
      </c>
      <c r="BM349" t="e">
        <f t="shared" si="658"/>
        <v>#NUM!</v>
      </c>
      <c r="BN349" t="e">
        <f t="shared" si="659"/>
        <v>#NUM!</v>
      </c>
      <c r="BO349">
        <f t="shared" si="660"/>
        <v>14.770679948373999</v>
      </c>
      <c r="BP349">
        <f t="shared" si="661"/>
        <v>2.7065155204181099</v>
      </c>
      <c r="BQ349" t="e">
        <f t="shared" si="662"/>
        <v>#NUM!</v>
      </c>
      <c r="BR349" t="e">
        <f t="shared" si="663"/>
        <v>#NUM!</v>
      </c>
      <c r="BS349">
        <f t="shared" si="664"/>
        <v>16.372779058762301</v>
      </c>
      <c r="BT349">
        <f t="shared" si="665"/>
        <v>4.2509814869532203</v>
      </c>
      <c r="BU349" t="e">
        <f t="shared" si="666"/>
        <v>#NUM!</v>
      </c>
      <c r="BV349" t="e">
        <f t="shared" si="667"/>
        <v>#NUM!</v>
      </c>
      <c r="BW349">
        <f t="shared" si="668"/>
        <v>17.394139317098499</v>
      </c>
      <c r="BX349">
        <f t="shared" si="669"/>
        <v>5.5920900366343904</v>
      </c>
      <c r="BY349" t="e">
        <f t="shared" si="670"/>
        <v>#NUM!</v>
      </c>
      <c r="BZ349" t="e">
        <f t="shared" si="671"/>
        <v>#NUM!</v>
      </c>
      <c r="CA349">
        <f t="shared" si="672"/>
        <v>18.8718766420712</v>
      </c>
      <c r="CB349">
        <f t="shared" si="673"/>
        <v>6.0352218820728103</v>
      </c>
      <c r="CC349" t="e">
        <f t="shared" si="674"/>
        <v>#NUM!</v>
      </c>
      <c r="CD349" t="e">
        <f t="shared" si="675"/>
        <v>#NUM!</v>
      </c>
      <c r="CE349">
        <f t="shared" si="676"/>
        <v>19.991599948633802</v>
      </c>
      <c r="CF349">
        <f t="shared" si="677"/>
        <v>6.9947159646746098</v>
      </c>
      <c r="CG349" t="e">
        <f t="shared" si="678"/>
        <v>#NUM!</v>
      </c>
      <c r="CH349" t="e">
        <f t="shared" si="679"/>
        <v>#NUM!</v>
      </c>
      <c r="CI349">
        <f>SQRT((C328-C349)^2+(D328-D349)^2)/5.73/0.693</f>
        <v>21.7584046602075</v>
      </c>
      <c r="CJ349">
        <f>SQRT((E328-E349)^2+(F328-F349)^2)/5.73/0.693</f>
        <v>7.8939128637336902</v>
      </c>
      <c r="CK349" t="e">
        <f>ASIN((CJ328*SIN(A349/180*PI())/CI349))*180/PI()</f>
        <v>#NUM!</v>
      </c>
      <c r="CL349" t="e">
        <f>ABS(ABS(B349)-ABS(CK349))</f>
        <v>#NUM!</v>
      </c>
      <c r="CM349">
        <f>SQRT((C327-C349)^2+(D327-D349)^2)/5.73/0.726</f>
        <v>23.5099250459111</v>
      </c>
      <c r="CN349">
        <f>SQRT((E327-E349)^2+(F327-F349)^2)/5.73/0.726</f>
        <v>8.8560566008376895</v>
      </c>
      <c r="CO349">
        <f>ASIN((CN327*SIN(A349/180*PI())/CM349))*180/PI()</f>
        <v>70.721358133926699</v>
      </c>
      <c r="CP349">
        <f>ABS(ABS(B349)-ABS(CO349))</f>
        <v>43.764862793926703</v>
      </c>
      <c r="CQ349">
        <f>SQRT((C326-C349)^2+(D326-D349)^2)/5.73/0.759</f>
        <v>25.109195377220399</v>
      </c>
      <c r="CR349">
        <f>SQRT((E326-E349)^2+(F326-F349)^2)/5.73/0.759</f>
        <v>9.2831174608128997</v>
      </c>
      <c r="CS349">
        <f>ASIN((CR326*SIN(A349/180*PI())/CQ349))*180/PI()</f>
        <v>65.0142192700431</v>
      </c>
      <c r="CT349">
        <f>ABS(ABS(B349)-ABS(CS349))</f>
        <v>38.057723930043103</v>
      </c>
      <c r="CU349">
        <f>SQRT((C325-C349)^2+(D325-D349)^2)/5.73/0.792</f>
        <v>26.052098679312799</v>
      </c>
      <c r="CV349">
        <f>SQRT((E325-E349)^2+(F325-F349)^2)/5.73/0.792</f>
        <v>10.282542842657801</v>
      </c>
      <c r="CW349">
        <f>ASIN((CV325*SIN(A349/180*PI())/CU349))*180/PI()</f>
        <v>55.770020886658401</v>
      </c>
      <c r="CX349">
        <f>ABS(ABS(B349)-ABS(CW349))</f>
        <v>28.813525546658401</v>
      </c>
      <c r="CY349">
        <f>SQRT((C324-C349)^2+(D324-D349)^2)/5.73/0.825</f>
        <v>27.0902712462123</v>
      </c>
      <c r="CZ349">
        <f>SQRT((E324-E349)^2+(F324-F349)^2)/5.73/0.825</f>
        <v>11.499509857202201</v>
      </c>
      <c r="DA349">
        <f>ASIN((CZ324*SIN(A349/180*PI())/CY349))*180/PI()</f>
        <v>45.088717582420998</v>
      </c>
      <c r="DB349">
        <f>ABS(ABS(B349)-ABS(DA349))</f>
        <v>18.132222242421001</v>
      </c>
      <c r="DC349">
        <f t="shared" si="580"/>
        <v>28.081450600116899</v>
      </c>
      <c r="DD349">
        <f t="shared" si="581"/>
        <v>12.183026708832699</v>
      </c>
      <c r="DE349">
        <f t="shared" si="582"/>
        <v>38.403109449656903</v>
      </c>
      <c r="DF349">
        <f t="shared" si="583"/>
        <v>11.446614109656901</v>
      </c>
      <c r="DG349">
        <f t="shared" si="584"/>
        <v>28.603040030928302</v>
      </c>
      <c r="DH349">
        <f t="shared" si="585"/>
        <v>11.731774441793901</v>
      </c>
      <c r="DI349">
        <f t="shared" si="586"/>
        <v>35.981530742931497</v>
      </c>
      <c r="DJ349">
        <f t="shared" si="587"/>
        <v>9.0250354029315503</v>
      </c>
      <c r="DK349">
        <f t="shared" si="588"/>
        <v>29.469875170430999</v>
      </c>
      <c r="DL349">
        <f t="shared" si="589"/>
        <v>12.4345871335182</v>
      </c>
      <c r="DM349">
        <f t="shared" si="590"/>
        <v>30.930022389182898</v>
      </c>
      <c r="DN349">
        <f t="shared" si="591"/>
        <v>3.97352704918289</v>
      </c>
      <c r="DO349">
        <f t="shared" si="592"/>
        <v>30.3893478383348</v>
      </c>
      <c r="DP349">
        <f t="shared" si="593"/>
        <v>12.6077196014128</v>
      </c>
      <c r="DQ349">
        <f t="shared" si="594"/>
        <v>27.575306976825001</v>
      </c>
      <c r="DR349">
        <f t="shared" si="595"/>
        <v>0.61881163682499396</v>
      </c>
      <c r="DS349">
        <f t="shared" si="596"/>
        <v>31.0002386783524</v>
      </c>
      <c r="DT349">
        <f t="shared" si="597"/>
        <v>12.8373960581725</v>
      </c>
      <c r="DU349">
        <f t="shared" si="598"/>
        <v>24.823522592688899</v>
      </c>
      <c r="DV349">
        <f t="shared" si="599"/>
        <v>2.1329727473111002</v>
      </c>
    </row>
    <row r="350" spans="1:126" x14ac:dyDescent="0.15">
      <c r="AC350" t="e">
        <f t="shared" si="622"/>
        <v>#DIV/0!</v>
      </c>
    </row>
    <row r="351" spans="1:126" x14ac:dyDescent="0.15">
      <c r="AC351" t="e">
        <f t="shared" si="622"/>
        <v>#DIV/0!</v>
      </c>
    </row>
    <row r="352" spans="1:126" x14ac:dyDescent="0.15">
      <c r="AC352" t="e">
        <f t="shared" si="622"/>
        <v>#DIV/0!</v>
      </c>
    </row>
    <row r="353" spans="1:29" x14ac:dyDescent="0.15">
      <c r="AC353" t="e">
        <f t="shared" si="622"/>
        <v>#DIV/0!</v>
      </c>
    </row>
    <row r="354" spans="1:29" x14ac:dyDescent="0.15">
      <c r="AC354" t="e">
        <f t="shared" si="622"/>
        <v>#DIV/0!</v>
      </c>
    </row>
    <row r="355" spans="1:29" x14ac:dyDescent="0.15">
      <c r="AC355" t="e">
        <f t="shared" si="622"/>
        <v>#DIV/0!</v>
      </c>
    </row>
    <row r="356" spans="1:29" x14ac:dyDescent="0.15">
      <c r="AC356" t="e">
        <f t="shared" si="622"/>
        <v>#DIV/0!</v>
      </c>
    </row>
    <row r="357" spans="1:29" x14ac:dyDescent="0.15">
      <c r="AC357" t="e">
        <f t="shared" si="622"/>
        <v>#DIV/0!</v>
      </c>
    </row>
    <row r="358" spans="1:29" x14ac:dyDescent="0.15">
      <c r="AC358" t="e">
        <f t="shared" si="622"/>
        <v>#DIV/0!</v>
      </c>
    </row>
    <row r="359" spans="1:29" x14ac:dyDescent="0.15">
      <c r="A359">
        <f>SUMIF(J:J,"&gt;=0")/COUNT(J:J)</f>
        <v>27.438590187016</v>
      </c>
      <c r="AC359" t="e">
        <f t="shared" si="622"/>
        <v>#DIV/0!</v>
      </c>
    </row>
    <row r="360" spans="1:29" x14ac:dyDescent="0.15">
      <c r="A360">
        <f>SUMIF(N:N,"&gt;=0")/COUNT(N:N)</f>
        <v>27.538071900375702</v>
      </c>
      <c r="AC360" t="e">
        <f t="shared" si="622"/>
        <v>#DIV/0!</v>
      </c>
    </row>
    <row r="361" spans="1:29" x14ac:dyDescent="0.15">
      <c r="A361">
        <f>SUMIF(R:R,"&gt;=0")/COUNT(R:R)</f>
        <v>27.7412160473807</v>
      </c>
      <c r="AC361" t="e">
        <f t="shared" si="622"/>
        <v>#DIV/0!</v>
      </c>
    </row>
    <row r="362" spans="1:29" x14ac:dyDescent="0.15">
      <c r="A362">
        <f>SUMIF(V:V,"&gt;=0")/COUNT(V:V)</f>
        <v>26.4966051706506</v>
      </c>
      <c r="AC362" t="e">
        <f t="shared" si="622"/>
        <v>#DIV/0!</v>
      </c>
    </row>
    <row r="363" spans="1:29" x14ac:dyDescent="0.15">
      <c r="A363">
        <f>SUMIF(Z:Z,"&gt;=0")/COUNT(Z:Z)</f>
        <v>26.3404762922804</v>
      </c>
      <c r="AC363" t="e">
        <f t="shared" si="622"/>
        <v>#DIV/0!</v>
      </c>
    </row>
    <row r="364" spans="1:29" x14ac:dyDescent="0.15">
      <c r="A364">
        <f>SUMIF(AD:AD,"&gt;=0")/COUNT(AD:AD)</f>
        <v>26.371608805576599</v>
      </c>
      <c r="AC364" t="e">
        <f t="shared" si="622"/>
        <v>#DIV/0!</v>
      </c>
    </row>
    <row r="365" spans="1:29" x14ac:dyDescent="0.15">
      <c r="A365">
        <f>SUMIF(AH:AH,"&gt;=0")/COUNT(AH:AH)</f>
        <v>26.0688451652262</v>
      </c>
      <c r="AC365" t="e">
        <f t="shared" si="622"/>
        <v>#DIV/0!</v>
      </c>
    </row>
    <row r="366" spans="1:29" x14ac:dyDescent="0.15">
      <c r="A366">
        <f>SUMIF(AL:AL,"&gt;=0")/COUNT(AL:AL)</f>
        <v>26.330914562735401</v>
      </c>
      <c r="AC366" t="e">
        <f t="shared" si="622"/>
        <v>#DIV/0!</v>
      </c>
    </row>
    <row r="367" spans="1:29" x14ac:dyDescent="0.15">
      <c r="A367">
        <f>SUMIF(AP:AP,"&gt;=0")/COUNT(AP:AP)</f>
        <v>26.319487598912001</v>
      </c>
      <c r="AC367" t="e">
        <f t="shared" si="622"/>
        <v>#DIV/0!</v>
      </c>
    </row>
    <row r="368" spans="1:29" x14ac:dyDescent="0.15">
      <c r="A368">
        <f>SUMIF(AT:AT,"&gt;=0")/COUNT(AT:AT)</f>
        <v>26.6544806391131</v>
      </c>
      <c r="AC368" t="e">
        <f t="shared" si="622"/>
        <v>#DIV/0!</v>
      </c>
    </row>
    <row r="369" spans="1:29" x14ac:dyDescent="0.15">
      <c r="A369">
        <f>SUMIF(AX:AX,"&gt;=0")/COUNT(AX:AX)</f>
        <v>27.124570488278501</v>
      </c>
      <c r="AC369" t="e">
        <f t="shared" si="622"/>
        <v>#DIV/0!</v>
      </c>
    </row>
    <row r="370" spans="1:29" x14ac:dyDescent="0.15">
      <c r="A370">
        <f>SUMIF(BB:BB,"&gt;=0")/COUNT(BB:BB)</f>
        <v>27.118206639391101</v>
      </c>
      <c r="AC370" t="e">
        <f t="shared" si="622"/>
        <v>#DIV/0!</v>
      </c>
    </row>
    <row r="371" spans="1:29" x14ac:dyDescent="0.15">
      <c r="A371">
        <f>SUMIF(BF:BF,"&gt;=0")/COUNT(BF:BF)</f>
        <v>27.6655074904596</v>
      </c>
      <c r="AC371" t="e">
        <f t="shared" si="622"/>
        <v>#DIV/0!</v>
      </c>
    </row>
    <row r="372" spans="1:29" x14ac:dyDescent="0.15">
      <c r="A372">
        <f>SUMIF(BJ:BJ,"&gt;=0")/COUNT(BJ:BJ)</f>
        <v>27.8067395399883</v>
      </c>
      <c r="AC372" t="e">
        <f t="shared" si="622"/>
        <v>#DIV/0!</v>
      </c>
    </row>
    <row r="373" spans="1:29" x14ac:dyDescent="0.15">
      <c r="A373">
        <f>SUMIF(BN:BN,"&gt;=0")/COUNT(BN:BN)</f>
        <v>28.3257108670444</v>
      </c>
      <c r="AC373" t="e">
        <f t="shared" si="622"/>
        <v>#DIV/0!</v>
      </c>
    </row>
    <row r="374" spans="1:29" x14ac:dyDescent="0.15">
      <c r="A374">
        <f>SUMIF(BR:BR,"&gt;=0")/COUNT(BR:BR)</f>
        <v>28.812395220715299</v>
      </c>
      <c r="AC374" t="e">
        <f t="shared" si="622"/>
        <v>#DIV/0!</v>
      </c>
    </row>
    <row r="375" spans="1:29" x14ac:dyDescent="0.15">
      <c r="A375">
        <f>SUMIF(BV:BV,"&gt;=0")/COUNT(BV:BV)</f>
        <v>28.634709943678502</v>
      </c>
      <c r="AC375" t="e">
        <f t="shared" si="622"/>
        <v>#DIV/0!</v>
      </c>
    </row>
    <row r="376" spans="1:29" x14ac:dyDescent="0.15">
      <c r="A376">
        <f>SUMIF(BZ:BZ,"&gt;=0")/COUNT(BZ:BZ)</f>
        <v>28.657788087836799</v>
      </c>
      <c r="AC376" t="e">
        <f t="shared" si="622"/>
        <v>#DIV/0!</v>
      </c>
    </row>
    <row r="377" spans="1:29" x14ac:dyDescent="0.15">
      <c r="A377">
        <f>SUMIF(CD:CD,"&gt;=0")/COUNT(CD:CD)</f>
        <v>28.906489351668299</v>
      </c>
      <c r="AC377" t="e">
        <f t="shared" si="622"/>
        <v>#DIV/0!</v>
      </c>
    </row>
    <row r="378" spans="1:29" x14ac:dyDescent="0.15">
      <c r="A378">
        <f>SUMIF(CH:CH,"&gt;=0")/COUNT(CH:CH)</f>
        <v>28.815650729376699</v>
      </c>
      <c r="AC378" t="e">
        <f t="shared" si="622"/>
        <v>#DIV/0!</v>
      </c>
    </row>
    <row r="379" spans="1:29" x14ac:dyDescent="0.15">
      <c r="A379">
        <f>SUMIF(CL:CL,"&gt;=0")/COUNT(CL:CL)</f>
        <v>28.6042001175074</v>
      </c>
      <c r="AC379" t="e">
        <f t="shared" si="622"/>
        <v>#DIV/0!</v>
      </c>
    </row>
    <row r="380" spans="1:29" x14ac:dyDescent="0.15">
      <c r="A380">
        <f>SUMIF(CP:CP,"&gt;=0")/COUNT(CP:CP)</f>
        <v>28.629697234575101</v>
      </c>
      <c r="AC380" t="e">
        <f t="shared" si="622"/>
        <v>#DIV/0!</v>
      </c>
    </row>
    <row r="381" spans="1:29" x14ac:dyDescent="0.15">
      <c r="A381">
        <f>SUMIF(CT:CT,"&gt;=0")/COUNT(CT:CT)</f>
        <v>28.392708533751399</v>
      </c>
      <c r="AC381" t="e">
        <f t="shared" si="622"/>
        <v>#DIV/0!</v>
      </c>
    </row>
    <row r="382" spans="1:29" x14ac:dyDescent="0.15">
      <c r="A382">
        <f>SUMIF(CX:CX,"&gt;=0")/COUNT(CX:CX)</f>
        <v>28.752737961240101</v>
      </c>
      <c r="AC382" t="e">
        <f t="shared" si="622"/>
        <v>#DIV/0!</v>
      </c>
    </row>
    <row r="383" spans="1:29" x14ac:dyDescent="0.15">
      <c r="A383">
        <f>SUMIF(DB:DB,"&gt;=0")/COUNT(DB:DB)</f>
        <v>28.858732586484798</v>
      </c>
      <c r="AC383" t="e">
        <f t="shared" si="622"/>
        <v>#DIV/0!</v>
      </c>
    </row>
    <row r="384" spans="1:29" x14ac:dyDescent="0.15">
      <c r="A384">
        <f>SUMIF(DF:DF,"&gt;=0")/COUNT(DF:DF)</f>
        <v>28.812335840283499</v>
      </c>
      <c r="AC384" t="e">
        <f t="shared" si="622"/>
        <v>#DIV/0!</v>
      </c>
    </row>
    <row r="385" spans="1:29" x14ac:dyDescent="0.15">
      <c r="A385">
        <f>SUMIF(DJ:DJ,"&gt;=0")/COUNT(DJ:DJ)</f>
        <v>29.0289575024341</v>
      </c>
      <c r="AC385" t="e">
        <f t="shared" si="622"/>
        <v>#DIV/0!</v>
      </c>
    </row>
    <row r="386" spans="1:29" x14ac:dyDescent="0.15">
      <c r="A386">
        <f>SUMIF(DN:DN,"&gt;=0")/COUNT(DN:DN)</f>
        <v>29.475343347841001</v>
      </c>
      <c r="AC386" t="e">
        <f t="shared" si="622"/>
        <v>#DIV/0!</v>
      </c>
    </row>
    <row r="387" spans="1:29" x14ac:dyDescent="0.15">
      <c r="A387">
        <f>SUMIF(DR:DR,"&gt;=0")/COUNT(DR:DR)</f>
        <v>29.758705463450699</v>
      </c>
      <c r="AC387" t="e">
        <f t="shared" si="622"/>
        <v>#DIV/0!</v>
      </c>
    </row>
    <row r="388" spans="1:29" x14ac:dyDescent="0.15">
      <c r="A388">
        <f>SUMIF(DV:DV,"&gt;=0")/COUNT(DV:DV)</f>
        <v>29.698302061386102</v>
      </c>
      <c r="AC388" t="e">
        <f t="shared" si="622"/>
        <v>#DIV/0!</v>
      </c>
    </row>
    <row r="389" spans="1:29" x14ac:dyDescent="0.15">
      <c r="AC389" t="e">
        <f t="shared" si="622"/>
        <v>#DIV/0!</v>
      </c>
    </row>
    <row r="390" spans="1:29" x14ac:dyDescent="0.15">
      <c r="AC390" t="e">
        <f t="shared" si="622"/>
        <v>#DIV/0!</v>
      </c>
    </row>
    <row r="391" spans="1:29" x14ac:dyDescent="0.15">
      <c r="AC391" t="e">
        <f t="shared" si="622"/>
        <v>#DIV/0!</v>
      </c>
    </row>
    <row r="392" spans="1:29" x14ac:dyDescent="0.15">
      <c r="AC392" t="e">
        <f t="shared" si="622"/>
        <v>#DIV/0!</v>
      </c>
    </row>
    <row r="393" spans="1:29" x14ac:dyDescent="0.15">
      <c r="AC393" t="e">
        <f t="shared" si="622"/>
        <v>#DIV/0!</v>
      </c>
    </row>
    <row r="394" spans="1:29" x14ac:dyDescent="0.15">
      <c r="AC394" t="e">
        <f t="shared" ref="AC394:AC457" si="680">ASIN((AB388*SIN(A394/180*PI())/AA394))*180/PI()</f>
        <v>#DIV/0!</v>
      </c>
    </row>
    <row r="395" spans="1:29" x14ac:dyDescent="0.15">
      <c r="AC395" t="e">
        <f t="shared" si="680"/>
        <v>#DIV/0!</v>
      </c>
    </row>
    <row r="396" spans="1:29" x14ac:dyDescent="0.15">
      <c r="AC396" t="e">
        <f t="shared" si="680"/>
        <v>#DIV/0!</v>
      </c>
    </row>
    <row r="397" spans="1:29" x14ac:dyDescent="0.15">
      <c r="AC397" t="e">
        <f t="shared" si="680"/>
        <v>#DIV/0!</v>
      </c>
    </row>
    <row r="398" spans="1:29" x14ac:dyDescent="0.15">
      <c r="AC398" t="e">
        <f t="shared" si="680"/>
        <v>#DIV/0!</v>
      </c>
    </row>
    <row r="399" spans="1:29" x14ac:dyDescent="0.15">
      <c r="AC399" t="e">
        <f t="shared" si="680"/>
        <v>#DIV/0!</v>
      </c>
    </row>
    <row r="400" spans="1:29" x14ac:dyDescent="0.15">
      <c r="AC400" t="e">
        <f t="shared" si="680"/>
        <v>#DIV/0!</v>
      </c>
    </row>
    <row r="401" spans="29:29" x14ac:dyDescent="0.15">
      <c r="AC401" t="e">
        <f t="shared" si="680"/>
        <v>#DIV/0!</v>
      </c>
    </row>
    <row r="402" spans="29:29" x14ac:dyDescent="0.15">
      <c r="AC402" t="e">
        <f t="shared" si="680"/>
        <v>#DIV/0!</v>
      </c>
    </row>
    <row r="403" spans="29:29" x14ac:dyDescent="0.15">
      <c r="AC403" t="e">
        <f t="shared" si="680"/>
        <v>#DIV/0!</v>
      </c>
    </row>
    <row r="404" spans="29:29" x14ac:dyDescent="0.15">
      <c r="AC404" t="e">
        <f t="shared" si="680"/>
        <v>#DIV/0!</v>
      </c>
    </row>
    <row r="405" spans="29:29" x14ac:dyDescent="0.15">
      <c r="AC405" t="e">
        <f t="shared" si="680"/>
        <v>#DIV/0!</v>
      </c>
    </row>
    <row r="406" spans="29:29" x14ac:dyDescent="0.15">
      <c r="AC406" t="e">
        <f t="shared" si="680"/>
        <v>#DIV/0!</v>
      </c>
    </row>
    <row r="407" spans="29:29" x14ac:dyDescent="0.15">
      <c r="AC407" t="e">
        <f t="shared" si="680"/>
        <v>#DIV/0!</v>
      </c>
    </row>
    <row r="408" spans="29:29" x14ac:dyDescent="0.15">
      <c r="AC408" t="e">
        <f t="shared" si="680"/>
        <v>#DIV/0!</v>
      </c>
    </row>
    <row r="409" spans="29:29" x14ac:dyDescent="0.15">
      <c r="AC409" t="e">
        <f t="shared" si="680"/>
        <v>#DIV/0!</v>
      </c>
    </row>
    <row r="410" spans="29:29" x14ac:dyDescent="0.15">
      <c r="AC410" t="e">
        <f t="shared" si="680"/>
        <v>#DIV/0!</v>
      </c>
    </row>
    <row r="411" spans="29:29" x14ac:dyDescent="0.15">
      <c r="AC411" t="e">
        <f t="shared" si="680"/>
        <v>#DIV/0!</v>
      </c>
    </row>
    <row r="412" spans="29:29" x14ac:dyDescent="0.15">
      <c r="AC412" t="e">
        <f t="shared" si="680"/>
        <v>#DIV/0!</v>
      </c>
    </row>
    <row r="413" spans="29:29" x14ac:dyDescent="0.15">
      <c r="AC413" t="e">
        <f t="shared" si="680"/>
        <v>#DIV/0!</v>
      </c>
    </row>
    <row r="414" spans="29:29" x14ac:dyDescent="0.15">
      <c r="AC414" t="e">
        <f t="shared" si="680"/>
        <v>#DIV/0!</v>
      </c>
    </row>
    <row r="415" spans="29:29" x14ac:dyDescent="0.15">
      <c r="AC415" t="e">
        <f t="shared" si="680"/>
        <v>#DIV/0!</v>
      </c>
    </row>
    <row r="416" spans="29:29" x14ac:dyDescent="0.15">
      <c r="AC416" t="e">
        <f t="shared" si="680"/>
        <v>#DIV/0!</v>
      </c>
    </row>
    <row r="417" spans="29:29" x14ac:dyDescent="0.15">
      <c r="AC417" t="e">
        <f t="shared" si="680"/>
        <v>#DIV/0!</v>
      </c>
    </row>
    <row r="418" spans="29:29" x14ac:dyDescent="0.15">
      <c r="AC418" t="e">
        <f t="shared" si="680"/>
        <v>#DIV/0!</v>
      </c>
    </row>
    <row r="419" spans="29:29" x14ac:dyDescent="0.15">
      <c r="AC419" t="e">
        <f t="shared" si="680"/>
        <v>#DIV/0!</v>
      </c>
    </row>
    <row r="420" spans="29:29" x14ac:dyDescent="0.15">
      <c r="AC420" t="e">
        <f t="shared" si="680"/>
        <v>#DIV/0!</v>
      </c>
    </row>
    <row r="421" spans="29:29" x14ac:dyDescent="0.15">
      <c r="AC421" t="e">
        <f t="shared" si="680"/>
        <v>#DIV/0!</v>
      </c>
    </row>
    <row r="422" spans="29:29" x14ac:dyDescent="0.15">
      <c r="AC422" t="e">
        <f t="shared" si="680"/>
        <v>#DIV/0!</v>
      </c>
    </row>
    <row r="423" spans="29:29" x14ac:dyDescent="0.15">
      <c r="AC423" t="e">
        <f t="shared" si="680"/>
        <v>#DIV/0!</v>
      </c>
    </row>
    <row r="424" spans="29:29" x14ac:dyDescent="0.15">
      <c r="AC424" t="e">
        <f t="shared" si="680"/>
        <v>#DIV/0!</v>
      </c>
    </row>
    <row r="425" spans="29:29" x14ac:dyDescent="0.15">
      <c r="AC425" t="e">
        <f t="shared" si="680"/>
        <v>#DIV/0!</v>
      </c>
    </row>
    <row r="426" spans="29:29" x14ac:dyDescent="0.15">
      <c r="AC426" t="e">
        <f t="shared" si="680"/>
        <v>#DIV/0!</v>
      </c>
    </row>
    <row r="427" spans="29:29" x14ac:dyDescent="0.15">
      <c r="AC427" t="e">
        <f t="shared" si="680"/>
        <v>#DIV/0!</v>
      </c>
    </row>
    <row r="428" spans="29:29" x14ac:dyDescent="0.15">
      <c r="AC428" t="e">
        <f t="shared" si="680"/>
        <v>#DIV/0!</v>
      </c>
    </row>
    <row r="429" spans="29:29" x14ac:dyDescent="0.15">
      <c r="AC429" t="e">
        <f t="shared" si="680"/>
        <v>#DIV/0!</v>
      </c>
    </row>
    <row r="430" spans="29:29" x14ac:dyDescent="0.15">
      <c r="AC430" t="e">
        <f t="shared" si="680"/>
        <v>#DIV/0!</v>
      </c>
    </row>
    <row r="431" spans="29:29" x14ac:dyDescent="0.15">
      <c r="AC431" t="e">
        <f t="shared" si="680"/>
        <v>#DIV/0!</v>
      </c>
    </row>
    <row r="432" spans="29:29" x14ac:dyDescent="0.15">
      <c r="AC432" t="e">
        <f t="shared" si="680"/>
        <v>#DIV/0!</v>
      </c>
    </row>
    <row r="433" spans="29:29" x14ac:dyDescent="0.15">
      <c r="AC433" t="e">
        <f t="shared" si="680"/>
        <v>#DIV/0!</v>
      </c>
    </row>
    <row r="434" spans="29:29" x14ac:dyDescent="0.15">
      <c r="AC434" t="e">
        <f t="shared" si="680"/>
        <v>#DIV/0!</v>
      </c>
    </row>
    <row r="435" spans="29:29" x14ac:dyDescent="0.15">
      <c r="AC435" t="e">
        <f t="shared" si="680"/>
        <v>#DIV/0!</v>
      </c>
    </row>
    <row r="436" spans="29:29" x14ac:dyDescent="0.15">
      <c r="AC436" t="e">
        <f t="shared" si="680"/>
        <v>#DIV/0!</v>
      </c>
    </row>
    <row r="437" spans="29:29" x14ac:dyDescent="0.15">
      <c r="AC437" t="e">
        <f t="shared" si="680"/>
        <v>#DIV/0!</v>
      </c>
    </row>
    <row r="438" spans="29:29" x14ac:dyDescent="0.15">
      <c r="AC438" t="e">
        <f t="shared" si="680"/>
        <v>#DIV/0!</v>
      </c>
    </row>
    <row r="439" spans="29:29" x14ac:dyDescent="0.15">
      <c r="AC439" t="e">
        <f t="shared" si="680"/>
        <v>#DIV/0!</v>
      </c>
    </row>
    <row r="440" spans="29:29" x14ac:dyDescent="0.15">
      <c r="AC440" t="e">
        <f t="shared" si="680"/>
        <v>#DIV/0!</v>
      </c>
    </row>
    <row r="441" spans="29:29" x14ac:dyDescent="0.15">
      <c r="AC441" t="e">
        <f t="shared" si="680"/>
        <v>#DIV/0!</v>
      </c>
    </row>
    <row r="442" spans="29:29" x14ac:dyDescent="0.15">
      <c r="AC442" t="e">
        <f t="shared" si="680"/>
        <v>#DIV/0!</v>
      </c>
    </row>
    <row r="443" spans="29:29" x14ac:dyDescent="0.15">
      <c r="AC443" t="e">
        <f t="shared" si="680"/>
        <v>#DIV/0!</v>
      </c>
    </row>
    <row r="444" spans="29:29" x14ac:dyDescent="0.15">
      <c r="AC444" t="e">
        <f t="shared" si="680"/>
        <v>#DIV/0!</v>
      </c>
    </row>
    <row r="445" spans="29:29" x14ac:dyDescent="0.15">
      <c r="AC445" t="e">
        <f t="shared" si="680"/>
        <v>#DIV/0!</v>
      </c>
    </row>
    <row r="446" spans="29:29" x14ac:dyDescent="0.15">
      <c r="AC446" t="e">
        <f t="shared" si="680"/>
        <v>#DIV/0!</v>
      </c>
    </row>
    <row r="447" spans="29:29" x14ac:dyDescent="0.15">
      <c r="AC447" t="e">
        <f t="shared" si="680"/>
        <v>#DIV/0!</v>
      </c>
    </row>
    <row r="448" spans="29:29" x14ac:dyDescent="0.15">
      <c r="AC448" t="e">
        <f t="shared" si="680"/>
        <v>#DIV/0!</v>
      </c>
    </row>
    <row r="449" spans="29:29" x14ac:dyDescent="0.15">
      <c r="AC449" t="e">
        <f t="shared" si="680"/>
        <v>#DIV/0!</v>
      </c>
    </row>
    <row r="450" spans="29:29" x14ac:dyDescent="0.15">
      <c r="AC450" t="e">
        <f t="shared" si="680"/>
        <v>#DIV/0!</v>
      </c>
    </row>
    <row r="451" spans="29:29" x14ac:dyDescent="0.15">
      <c r="AC451" t="e">
        <f t="shared" si="680"/>
        <v>#DIV/0!</v>
      </c>
    </row>
    <row r="452" spans="29:29" x14ac:dyDescent="0.15">
      <c r="AC452" t="e">
        <f t="shared" si="680"/>
        <v>#DIV/0!</v>
      </c>
    </row>
    <row r="453" spans="29:29" x14ac:dyDescent="0.15">
      <c r="AC453" t="e">
        <f t="shared" si="680"/>
        <v>#DIV/0!</v>
      </c>
    </row>
    <row r="454" spans="29:29" x14ac:dyDescent="0.15">
      <c r="AC454" t="e">
        <f t="shared" si="680"/>
        <v>#DIV/0!</v>
      </c>
    </row>
    <row r="455" spans="29:29" x14ac:dyDescent="0.15">
      <c r="AC455" t="e">
        <f t="shared" si="680"/>
        <v>#DIV/0!</v>
      </c>
    </row>
    <row r="456" spans="29:29" x14ac:dyDescent="0.15">
      <c r="AC456" t="e">
        <f t="shared" si="680"/>
        <v>#DIV/0!</v>
      </c>
    </row>
    <row r="457" spans="29:29" x14ac:dyDescent="0.15">
      <c r="AC457" t="e">
        <f t="shared" si="680"/>
        <v>#DIV/0!</v>
      </c>
    </row>
    <row r="458" spans="29:29" x14ac:dyDescent="0.15">
      <c r="AC458" t="e">
        <f t="shared" ref="AC458:AC521" si="681">ASIN((AB452*SIN(A458/180*PI())/AA458))*180/PI()</f>
        <v>#DIV/0!</v>
      </c>
    </row>
    <row r="459" spans="29:29" x14ac:dyDescent="0.15">
      <c r="AC459" t="e">
        <f t="shared" si="681"/>
        <v>#DIV/0!</v>
      </c>
    </row>
    <row r="460" spans="29:29" x14ac:dyDescent="0.15">
      <c r="AC460" t="e">
        <f t="shared" si="681"/>
        <v>#DIV/0!</v>
      </c>
    </row>
    <row r="461" spans="29:29" x14ac:dyDescent="0.15">
      <c r="AC461" t="e">
        <f t="shared" si="681"/>
        <v>#DIV/0!</v>
      </c>
    </row>
    <row r="462" spans="29:29" x14ac:dyDescent="0.15">
      <c r="AC462" t="e">
        <f t="shared" si="681"/>
        <v>#DIV/0!</v>
      </c>
    </row>
    <row r="463" spans="29:29" x14ac:dyDescent="0.15">
      <c r="AC463" t="e">
        <f t="shared" si="681"/>
        <v>#DIV/0!</v>
      </c>
    </row>
    <row r="464" spans="29:29" x14ac:dyDescent="0.15">
      <c r="AC464" t="e">
        <f t="shared" si="681"/>
        <v>#DIV/0!</v>
      </c>
    </row>
    <row r="465" spans="29:29" x14ac:dyDescent="0.15">
      <c r="AC465" t="e">
        <f t="shared" si="681"/>
        <v>#DIV/0!</v>
      </c>
    </row>
    <row r="466" spans="29:29" x14ac:dyDescent="0.15">
      <c r="AC466" t="e">
        <f t="shared" si="681"/>
        <v>#DIV/0!</v>
      </c>
    </row>
    <row r="467" spans="29:29" x14ac:dyDescent="0.15">
      <c r="AC467" t="e">
        <f t="shared" si="681"/>
        <v>#DIV/0!</v>
      </c>
    </row>
    <row r="468" spans="29:29" x14ac:dyDescent="0.15">
      <c r="AC468" t="e">
        <f t="shared" si="681"/>
        <v>#DIV/0!</v>
      </c>
    </row>
    <row r="469" spans="29:29" x14ac:dyDescent="0.15">
      <c r="AC469" t="e">
        <f t="shared" si="681"/>
        <v>#DIV/0!</v>
      </c>
    </row>
    <row r="470" spans="29:29" x14ac:dyDescent="0.15">
      <c r="AC470" t="e">
        <f t="shared" si="681"/>
        <v>#DIV/0!</v>
      </c>
    </row>
    <row r="471" spans="29:29" x14ac:dyDescent="0.15">
      <c r="AC471" t="e">
        <f t="shared" si="681"/>
        <v>#DIV/0!</v>
      </c>
    </row>
    <row r="472" spans="29:29" x14ac:dyDescent="0.15">
      <c r="AC472" t="e">
        <f t="shared" si="681"/>
        <v>#DIV/0!</v>
      </c>
    </row>
    <row r="473" spans="29:29" x14ac:dyDescent="0.15">
      <c r="AC473" t="e">
        <f t="shared" si="681"/>
        <v>#DIV/0!</v>
      </c>
    </row>
    <row r="474" spans="29:29" x14ac:dyDescent="0.15">
      <c r="AC474" t="e">
        <f t="shared" si="681"/>
        <v>#DIV/0!</v>
      </c>
    </row>
    <row r="475" spans="29:29" x14ac:dyDescent="0.15">
      <c r="AC475" t="e">
        <f t="shared" si="681"/>
        <v>#DIV/0!</v>
      </c>
    </row>
    <row r="476" spans="29:29" x14ac:dyDescent="0.15">
      <c r="AC476" t="e">
        <f t="shared" si="681"/>
        <v>#DIV/0!</v>
      </c>
    </row>
    <row r="477" spans="29:29" x14ac:dyDescent="0.15">
      <c r="AC477" t="e">
        <f t="shared" si="681"/>
        <v>#DIV/0!</v>
      </c>
    </row>
    <row r="478" spans="29:29" x14ac:dyDescent="0.15">
      <c r="AC478" t="e">
        <f t="shared" si="681"/>
        <v>#DIV/0!</v>
      </c>
    </row>
    <row r="479" spans="29:29" x14ac:dyDescent="0.15">
      <c r="AC479" t="e">
        <f t="shared" si="681"/>
        <v>#DIV/0!</v>
      </c>
    </row>
    <row r="480" spans="29:29" x14ac:dyDescent="0.15">
      <c r="AC480" t="e">
        <f t="shared" si="681"/>
        <v>#DIV/0!</v>
      </c>
    </row>
    <row r="481" spans="29:29" x14ac:dyDescent="0.15">
      <c r="AC481" t="e">
        <f t="shared" si="681"/>
        <v>#DIV/0!</v>
      </c>
    </row>
    <row r="482" spans="29:29" x14ac:dyDescent="0.15">
      <c r="AC482" t="e">
        <f t="shared" si="681"/>
        <v>#DIV/0!</v>
      </c>
    </row>
    <row r="483" spans="29:29" x14ac:dyDescent="0.15">
      <c r="AC483" t="e">
        <f t="shared" si="681"/>
        <v>#DIV/0!</v>
      </c>
    </row>
    <row r="484" spans="29:29" x14ac:dyDescent="0.15">
      <c r="AC484" t="e">
        <f t="shared" si="681"/>
        <v>#DIV/0!</v>
      </c>
    </row>
    <row r="485" spans="29:29" x14ac:dyDescent="0.15">
      <c r="AC485" t="e">
        <f t="shared" si="681"/>
        <v>#DIV/0!</v>
      </c>
    </row>
    <row r="486" spans="29:29" x14ac:dyDescent="0.15">
      <c r="AC486" t="e">
        <f t="shared" si="681"/>
        <v>#DIV/0!</v>
      </c>
    </row>
    <row r="487" spans="29:29" x14ac:dyDescent="0.15">
      <c r="AC487" t="e">
        <f t="shared" si="681"/>
        <v>#DIV/0!</v>
      </c>
    </row>
    <row r="488" spans="29:29" x14ac:dyDescent="0.15">
      <c r="AC488" t="e">
        <f t="shared" si="681"/>
        <v>#DIV/0!</v>
      </c>
    </row>
    <row r="489" spans="29:29" x14ac:dyDescent="0.15">
      <c r="AC489" t="e">
        <f t="shared" si="681"/>
        <v>#DIV/0!</v>
      </c>
    </row>
    <row r="490" spans="29:29" x14ac:dyDescent="0.15">
      <c r="AC490" t="e">
        <f t="shared" si="681"/>
        <v>#DIV/0!</v>
      </c>
    </row>
    <row r="491" spans="29:29" x14ac:dyDescent="0.15">
      <c r="AC491" t="e">
        <f t="shared" si="681"/>
        <v>#DIV/0!</v>
      </c>
    </row>
    <row r="492" spans="29:29" x14ac:dyDescent="0.15">
      <c r="AC492" t="e">
        <f t="shared" si="681"/>
        <v>#DIV/0!</v>
      </c>
    </row>
    <row r="493" spans="29:29" x14ac:dyDescent="0.15">
      <c r="AC493" t="e">
        <f t="shared" si="681"/>
        <v>#DIV/0!</v>
      </c>
    </row>
    <row r="494" spans="29:29" x14ac:dyDescent="0.15">
      <c r="AC494" t="e">
        <f t="shared" si="681"/>
        <v>#DIV/0!</v>
      </c>
    </row>
    <row r="495" spans="29:29" x14ac:dyDescent="0.15">
      <c r="AC495" t="e">
        <f t="shared" si="681"/>
        <v>#DIV/0!</v>
      </c>
    </row>
    <row r="496" spans="29:29" x14ac:dyDescent="0.15">
      <c r="AC496" t="e">
        <f t="shared" si="681"/>
        <v>#DIV/0!</v>
      </c>
    </row>
    <row r="497" spans="29:29" x14ac:dyDescent="0.15">
      <c r="AC497" t="e">
        <f t="shared" si="681"/>
        <v>#DIV/0!</v>
      </c>
    </row>
    <row r="498" spans="29:29" x14ac:dyDescent="0.15">
      <c r="AC498" t="e">
        <f t="shared" si="681"/>
        <v>#DIV/0!</v>
      </c>
    </row>
    <row r="499" spans="29:29" x14ac:dyDescent="0.15">
      <c r="AC499" t="e">
        <f t="shared" si="681"/>
        <v>#DIV/0!</v>
      </c>
    </row>
    <row r="500" spans="29:29" x14ac:dyDescent="0.15">
      <c r="AC500" t="e">
        <f t="shared" si="681"/>
        <v>#DIV/0!</v>
      </c>
    </row>
    <row r="501" spans="29:29" x14ac:dyDescent="0.15">
      <c r="AC501" t="e">
        <f t="shared" si="681"/>
        <v>#DIV/0!</v>
      </c>
    </row>
    <row r="502" spans="29:29" x14ac:dyDescent="0.15">
      <c r="AC502" t="e">
        <f t="shared" si="681"/>
        <v>#DIV/0!</v>
      </c>
    </row>
    <row r="503" spans="29:29" x14ac:dyDescent="0.15">
      <c r="AC503" t="e">
        <f t="shared" si="681"/>
        <v>#DIV/0!</v>
      </c>
    </row>
    <row r="504" spans="29:29" x14ac:dyDescent="0.15">
      <c r="AC504" t="e">
        <f t="shared" si="681"/>
        <v>#DIV/0!</v>
      </c>
    </row>
    <row r="505" spans="29:29" x14ac:dyDescent="0.15">
      <c r="AC505" t="e">
        <f t="shared" si="681"/>
        <v>#DIV/0!</v>
      </c>
    </row>
    <row r="506" spans="29:29" x14ac:dyDescent="0.15">
      <c r="AC506" t="e">
        <f t="shared" si="681"/>
        <v>#DIV/0!</v>
      </c>
    </row>
    <row r="507" spans="29:29" x14ac:dyDescent="0.15">
      <c r="AC507" t="e">
        <f t="shared" si="681"/>
        <v>#DIV/0!</v>
      </c>
    </row>
    <row r="508" spans="29:29" x14ac:dyDescent="0.15">
      <c r="AC508" t="e">
        <f t="shared" si="681"/>
        <v>#DIV/0!</v>
      </c>
    </row>
    <row r="509" spans="29:29" x14ac:dyDescent="0.15">
      <c r="AC509" t="e">
        <f t="shared" si="681"/>
        <v>#DIV/0!</v>
      </c>
    </row>
    <row r="510" spans="29:29" x14ac:dyDescent="0.15">
      <c r="AC510" t="e">
        <f t="shared" si="681"/>
        <v>#DIV/0!</v>
      </c>
    </row>
    <row r="511" spans="29:29" x14ac:dyDescent="0.15">
      <c r="AC511" t="e">
        <f t="shared" si="681"/>
        <v>#DIV/0!</v>
      </c>
    </row>
    <row r="512" spans="29:29" x14ac:dyDescent="0.15">
      <c r="AC512" t="e">
        <f t="shared" si="681"/>
        <v>#DIV/0!</v>
      </c>
    </row>
    <row r="513" spans="29:29" x14ac:dyDescent="0.15">
      <c r="AC513" t="e">
        <f t="shared" si="681"/>
        <v>#DIV/0!</v>
      </c>
    </row>
    <row r="514" spans="29:29" x14ac:dyDescent="0.15">
      <c r="AC514" t="e">
        <f t="shared" si="681"/>
        <v>#DIV/0!</v>
      </c>
    </row>
    <row r="515" spans="29:29" x14ac:dyDescent="0.15">
      <c r="AC515" t="e">
        <f t="shared" si="681"/>
        <v>#DIV/0!</v>
      </c>
    </row>
    <row r="516" spans="29:29" x14ac:dyDescent="0.15">
      <c r="AC516" t="e">
        <f t="shared" si="681"/>
        <v>#DIV/0!</v>
      </c>
    </row>
    <row r="517" spans="29:29" x14ac:dyDescent="0.15">
      <c r="AC517" t="e">
        <f t="shared" si="681"/>
        <v>#DIV/0!</v>
      </c>
    </row>
    <row r="518" spans="29:29" x14ac:dyDescent="0.15">
      <c r="AC518" t="e">
        <f t="shared" si="681"/>
        <v>#DIV/0!</v>
      </c>
    </row>
    <row r="519" spans="29:29" x14ac:dyDescent="0.15">
      <c r="AC519" t="e">
        <f t="shared" si="681"/>
        <v>#DIV/0!</v>
      </c>
    </row>
    <row r="520" spans="29:29" x14ac:dyDescent="0.15">
      <c r="AC520" t="e">
        <f t="shared" si="681"/>
        <v>#DIV/0!</v>
      </c>
    </row>
    <row r="521" spans="29:29" x14ac:dyDescent="0.15">
      <c r="AC521" t="e">
        <f t="shared" si="681"/>
        <v>#DIV/0!</v>
      </c>
    </row>
    <row r="522" spans="29:29" x14ac:dyDescent="0.15">
      <c r="AC522" t="e">
        <f t="shared" ref="AC522:AC585" si="682">ASIN((AB516*SIN(A522/180*PI())/AA522))*180/PI()</f>
        <v>#DIV/0!</v>
      </c>
    </row>
    <row r="523" spans="29:29" x14ac:dyDescent="0.15">
      <c r="AC523" t="e">
        <f t="shared" si="682"/>
        <v>#DIV/0!</v>
      </c>
    </row>
    <row r="524" spans="29:29" x14ac:dyDescent="0.15">
      <c r="AC524" t="e">
        <f t="shared" si="682"/>
        <v>#DIV/0!</v>
      </c>
    </row>
    <row r="525" spans="29:29" x14ac:dyDescent="0.15">
      <c r="AC525" t="e">
        <f t="shared" si="682"/>
        <v>#DIV/0!</v>
      </c>
    </row>
    <row r="526" spans="29:29" x14ac:dyDescent="0.15">
      <c r="AC526" t="e">
        <f t="shared" si="682"/>
        <v>#DIV/0!</v>
      </c>
    </row>
    <row r="527" spans="29:29" x14ac:dyDescent="0.15">
      <c r="AC527" t="e">
        <f t="shared" si="682"/>
        <v>#DIV/0!</v>
      </c>
    </row>
    <row r="528" spans="29:29" x14ac:dyDescent="0.15">
      <c r="AC528" t="e">
        <f t="shared" si="682"/>
        <v>#DIV/0!</v>
      </c>
    </row>
    <row r="529" spans="29:29" x14ac:dyDescent="0.15">
      <c r="AC529" t="e">
        <f t="shared" si="682"/>
        <v>#DIV/0!</v>
      </c>
    </row>
    <row r="530" spans="29:29" x14ac:dyDescent="0.15">
      <c r="AC530" t="e">
        <f t="shared" si="682"/>
        <v>#DIV/0!</v>
      </c>
    </row>
    <row r="531" spans="29:29" x14ac:dyDescent="0.15">
      <c r="AC531" t="e">
        <f t="shared" si="682"/>
        <v>#DIV/0!</v>
      </c>
    </row>
    <row r="532" spans="29:29" x14ac:dyDescent="0.15">
      <c r="AC532" t="e">
        <f t="shared" si="682"/>
        <v>#DIV/0!</v>
      </c>
    </row>
    <row r="533" spans="29:29" x14ac:dyDescent="0.15">
      <c r="AC533" t="e">
        <f t="shared" si="682"/>
        <v>#DIV/0!</v>
      </c>
    </row>
    <row r="534" spans="29:29" x14ac:dyDescent="0.15">
      <c r="AC534" t="e">
        <f t="shared" si="682"/>
        <v>#DIV/0!</v>
      </c>
    </row>
    <row r="535" spans="29:29" x14ac:dyDescent="0.15">
      <c r="AC535" t="e">
        <f t="shared" si="682"/>
        <v>#DIV/0!</v>
      </c>
    </row>
    <row r="536" spans="29:29" x14ac:dyDescent="0.15">
      <c r="AC536" t="e">
        <f t="shared" si="682"/>
        <v>#DIV/0!</v>
      </c>
    </row>
    <row r="537" spans="29:29" x14ac:dyDescent="0.15">
      <c r="AC537" t="e">
        <f t="shared" si="682"/>
        <v>#DIV/0!</v>
      </c>
    </row>
    <row r="538" spans="29:29" x14ac:dyDescent="0.15">
      <c r="AC538" t="e">
        <f t="shared" si="682"/>
        <v>#DIV/0!</v>
      </c>
    </row>
    <row r="539" spans="29:29" x14ac:dyDescent="0.15">
      <c r="AC539" t="e">
        <f t="shared" si="682"/>
        <v>#DIV/0!</v>
      </c>
    </row>
    <row r="540" spans="29:29" x14ac:dyDescent="0.15">
      <c r="AC540" t="e">
        <f t="shared" si="682"/>
        <v>#DIV/0!</v>
      </c>
    </row>
    <row r="541" spans="29:29" x14ac:dyDescent="0.15">
      <c r="AC541" t="e">
        <f t="shared" si="682"/>
        <v>#DIV/0!</v>
      </c>
    </row>
    <row r="542" spans="29:29" x14ac:dyDescent="0.15">
      <c r="AC542" t="e">
        <f t="shared" si="682"/>
        <v>#DIV/0!</v>
      </c>
    </row>
    <row r="543" spans="29:29" x14ac:dyDescent="0.15">
      <c r="AC543" t="e">
        <f t="shared" si="682"/>
        <v>#DIV/0!</v>
      </c>
    </row>
    <row r="544" spans="29:29" x14ac:dyDescent="0.15">
      <c r="AC544" t="e">
        <f t="shared" si="682"/>
        <v>#DIV/0!</v>
      </c>
    </row>
    <row r="545" spans="29:29" x14ac:dyDescent="0.15">
      <c r="AC545" t="e">
        <f t="shared" si="682"/>
        <v>#DIV/0!</v>
      </c>
    </row>
    <row r="546" spans="29:29" x14ac:dyDescent="0.15">
      <c r="AC546" t="e">
        <f t="shared" si="682"/>
        <v>#DIV/0!</v>
      </c>
    </row>
    <row r="547" spans="29:29" x14ac:dyDescent="0.15">
      <c r="AC547" t="e">
        <f t="shared" si="682"/>
        <v>#DIV/0!</v>
      </c>
    </row>
    <row r="548" spans="29:29" x14ac:dyDescent="0.15">
      <c r="AC548" t="e">
        <f t="shared" si="682"/>
        <v>#DIV/0!</v>
      </c>
    </row>
    <row r="549" spans="29:29" x14ac:dyDescent="0.15">
      <c r="AC549" t="e">
        <f t="shared" si="682"/>
        <v>#DIV/0!</v>
      </c>
    </row>
    <row r="550" spans="29:29" x14ac:dyDescent="0.15">
      <c r="AC550" t="e">
        <f t="shared" si="682"/>
        <v>#DIV/0!</v>
      </c>
    </row>
    <row r="551" spans="29:29" x14ac:dyDescent="0.15">
      <c r="AC551" t="e">
        <f t="shared" si="682"/>
        <v>#DIV/0!</v>
      </c>
    </row>
    <row r="552" spans="29:29" x14ac:dyDescent="0.15">
      <c r="AC552" t="e">
        <f t="shared" si="682"/>
        <v>#DIV/0!</v>
      </c>
    </row>
    <row r="553" spans="29:29" x14ac:dyDescent="0.15">
      <c r="AC553" t="e">
        <f t="shared" si="682"/>
        <v>#DIV/0!</v>
      </c>
    </row>
    <row r="554" spans="29:29" x14ac:dyDescent="0.15">
      <c r="AC554" t="e">
        <f t="shared" si="682"/>
        <v>#DIV/0!</v>
      </c>
    </row>
    <row r="555" spans="29:29" x14ac:dyDescent="0.15">
      <c r="AC555" t="e">
        <f t="shared" si="682"/>
        <v>#DIV/0!</v>
      </c>
    </row>
    <row r="556" spans="29:29" x14ac:dyDescent="0.15">
      <c r="AC556" t="e">
        <f t="shared" si="682"/>
        <v>#DIV/0!</v>
      </c>
    </row>
    <row r="557" spans="29:29" x14ac:dyDescent="0.15">
      <c r="AC557" t="e">
        <f t="shared" si="682"/>
        <v>#DIV/0!</v>
      </c>
    </row>
    <row r="558" spans="29:29" x14ac:dyDescent="0.15">
      <c r="AC558" t="e">
        <f t="shared" si="682"/>
        <v>#DIV/0!</v>
      </c>
    </row>
    <row r="559" spans="29:29" x14ac:dyDescent="0.15">
      <c r="AC559" t="e">
        <f t="shared" si="682"/>
        <v>#DIV/0!</v>
      </c>
    </row>
    <row r="560" spans="29:29" x14ac:dyDescent="0.15">
      <c r="AC560" t="e">
        <f t="shared" si="682"/>
        <v>#DIV/0!</v>
      </c>
    </row>
    <row r="561" spans="29:29" x14ac:dyDescent="0.15">
      <c r="AC561" t="e">
        <f t="shared" si="682"/>
        <v>#DIV/0!</v>
      </c>
    </row>
    <row r="562" spans="29:29" x14ac:dyDescent="0.15">
      <c r="AC562" t="e">
        <f t="shared" si="682"/>
        <v>#DIV/0!</v>
      </c>
    </row>
    <row r="563" spans="29:29" x14ac:dyDescent="0.15">
      <c r="AC563" t="e">
        <f t="shared" si="682"/>
        <v>#DIV/0!</v>
      </c>
    </row>
    <row r="564" spans="29:29" x14ac:dyDescent="0.15">
      <c r="AC564" t="e">
        <f t="shared" si="682"/>
        <v>#DIV/0!</v>
      </c>
    </row>
    <row r="565" spans="29:29" x14ac:dyDescent="0.15">
      <c r="AC565" t="e">
        <f t="shared" si="682"/>
        <v>#DIV/0!</v>
      </c>
    </row>
    <row r="566" spans="29:29" x14ac:dyDescent="0.15">
      <c r="AC566" t="e">
        <f t="shared" si="682"/>
        <v>#DIV/0!</v>
      </c>
    </row>
    <row r="567" spans="29:29" x14ac:dyDescent="0.15">
      <c r="AC567" t="e">
        <f t="shared" si="682"/>
        <v>#DIV/0!</v>
      </c>
    </row>
    <row r="568" spans="29:29" x14ac:dyDescent="0.15">
      <c r="AC568" t="e">
        <f t="shared" si="682"/>
        <v>#DIV/0!</v>
      </c>
    </row>
    <row r="569" spans="29:29" x14ac:dyDescent="0.15">
      <c r="AC569" t="e">
        <f t="shared" si="682"/>
        <v>#DIV/0!</v>
      </c>
    </row>
    <row r="570" spans="29:29" x14ac:dyDescent="0.15">
      <c r="AC570" t="e">
        <f t="shared" si="682"/>
        <v>#DIV/0!</v>
      </c>
    </row>
    <row r="571" spans="29:29" x14ac:dyDescent="0.15">
      <c r="AC571" t="e">
        <f t="shared" si="682"/>
        <v>#DIV/0!</v>
      </c>
    </row>
    <row r="572" spans="29:29" x14ac:dyDescent="0.15">
      <c r="AC572" t="e">
        <f t="shared" si="682"/>
        <v>#DIV/0!</v>
      </c>
    </row>
    <row r="573" spans="29:29" x14ac:dyDescent="0.15">
      <c r="AC573" t="e">
        <f t="shared" si="682"/>
        <v>#DIV/0!</v>
      </c>
    </row>
    <row r="574" spans="29:29" x14ac:dyDescent="0.15">
      <c r="AC574" t="e">
        <f t="shared" si="682"/>
        <v>#DIV/0!</v>
      </c>
    </row>
    <row r="575" spans="29:29" x14ac:dyDescent="0.15">
      <c r="AC575" t="e">
        <f t="shared" si="682"/>
        <v>#DIV/0!</v>
      </c>
    </row>
    <row r="576" spans="29:29" x14ac:dyDescent="0.15">
      <c r="AC576" t="e">
        <f t="shared" si="682"/>
        <v>#DIV/0!</v>
      </c>
    </row>
    <row r="577" spans="29:29" x14ac:dyDescent="0.15">
      <c r="AC577" t="e">
        <f t="shared" si="682"/>
        <v>#DIV/0!</v>
      </c>
    </row>
    <row r="578" spans="29:29" x14ac:dyDescent="0.15">
      <c r="AC578" t="e">
        <f t="shared" si="682"/>
        <v>#DIV/0!</v>
      </c>
    </row>
    <row r="579" spans="29:29" x14ac:dyDescent="0.15">
      <c r="AC579" t="e">
        <f t="shared" si="682"/>
        <v>#DIV/0!</v>
      </c>
    </row>
    <row r="580" spans="29:29" x14ac:dyDescent="0.15">
      <c r="AC580" t="e">
        <f t="shared" si="682"/>
        <v>#DIV/0!</v>
      </c>
    </row>
    <row r="581" spans="29:29" x14ac:dyDescent="0.15">
      <c r="AC581" t="e">
        <f t="shared" si="682"/>
        <v>#DIV/0!</v>
      </c>
    </row>
    <row r="582" spans="29:29" x14ac:dyDescent="0.15">
      <c r="AC582" t="e">
        <f t="shared" si="682"/>
        <v>#DIV/0!</v>
      </c>
    </row>
    <row r="583" spans="29:29" x14ac:dyDescent="0.15">
      <c r="AC583" t="e">
        <f t="shared" si="682"/>
        <v>#DIV/0!</v>
      </c>
    </row>
    <row r="584" spans="29:29" x14ac:dyDescent="0.15">
      <c r="AC584" t="e">
        <f t="shared" si="682"/>
        <v>#DIV/0!</v>
      </c>
    </row>
    <row r="585" spans="29:29" x14ac:dyDescent="0.15">
      <c r="AC585" t="e">
        <f t="shared" si="682"/>
        <v>#DIV/0!</v>
      </c>
    </row>
    <row r="586" spans="29:29" x14ac:dyDescent="0.15">
      <c r="AC586" t="e">
        <f t="shared" ref="AC586:AC649" si="683">ASIN((AB580*SIN(A586/180*PI())/AA586))*180/PI()</f>
        <v>#DIV/0!</v>
      </c>
    </row>
    <row r="587" spans="29:29" x14ac:dyDescent="0.15">
      <c r="AC587" t="e">
        <f t="shared" si="683"/>
        <v>#DIV/0!</v>
      </c>
    </row>
    <row r="588" spans="29:29" x14ac:dyDescent="0.15">
      <c r="AC588" t="e">
        <f t="shared" si="683"/>
        <v>#DIV/0!</v>
      </c>
    </row>
    <row r="589" spans="29:29" x14ac:dyDescent="0.15">
      <c r="AC589" t="e">
        <f t="shared" si="683"/>
        <v>#DIV/0!</v>
      </c>
    </row>
    <row r="590" spans="29:29" x14ac:dyDescent="0.15">
      <c r="AC590" t="e">
        <f t="shared" si="683"/>
        <v>#DIV/0!</v>
      </c>
    </row>
    <row r="591" spans="29:29" x14ac:dyDescent="0.15">
      <c r="AC591" t="e">
        <f t="shared" si="683"/>
        <v>#DIV/0!</v>
      </c>
    </row>
    <row r="592" spans="29:29" x14ac:dyDescent="0.15">
      <c r="AC592" t="e">
        <f t="shared" si="683"/>
        <v>#DIV/0!</v>
      </c>
    </row>
    <row r="593" spans="29:29" x14ac:dyDescent="0.15">
      <c r="AC593" t="e">
        <f t="shared" si="683"/>
        <v>#DIV/0!</v>
      </c>
    </row>
    <row r="594" spans="29:29" x14ac:dyDescent="0.15">
      <c r="AC594" t="e">
        <f t="shared" si="683"/>
        <v>#DIV/0!</v>
      </c>
    </row>
    <row r="595" spans="29:29" x14ac:dyDescent="0.15">
      <c r="AC595" t="e">
        <f t="shared" si="683"/>
        <v>#DIV/0!</v>
      </c>
    </row>
    <row r="596" spans="29:29" x14ac:dyDescent="0.15">
      <c r="AC596" t="e">
        <f t="shared" si="683"/>
        <v>#DIV/0!</v>
      </c>
    </row>
    <row r="597" spans="29:29" x14ac:dyDescent="0.15">
      <c r="AC597" t="e">
        <f t="shared" si="683"/>
        <v>#DIV/0!</v>
      </c>
    </row>
    <row r="598" spans="29:29" x14ac:dyDescent="0.15">
      <c r="AC598" t="e">
        <f t="shared" si="683"/>
        <v>#DIV/0!</v>
      </c>
    </row>
    <row r="599" spans="29:29" x14ac:dyDescent="0.15">
      <c r="AC599" t="e">
        <f t="shared" si="683"/>
        <v>#DIV/0!</v>
      </c>
    </row>
    <row r="600" spans="29:29" x14ac:dyDescent="0.15">
      <c r="AC600" t="e">
        <f t="shared" si="683"/>
        <v>#DIV/0!</v>
      </c>
    </row>
    <row r="601" spans="29:29" x14ac:dyDescent="0.15">
      <c r="AC601" t="e">
        <f t="shared" si="683"/>
        <v>#DIV/0!</v>
      </c>
    </row>
    <row r="602" spans="29:29" x14ac:dyDescent="0.15">
      <c r="AC602" t="e">
        <f t="shared" si="683"/>
        <v>#DIV/0!</v>
      </c>
    </row>
    <row r="603" spans="29:29" x14ac:dyDescent="0.15">
      <c r="AC603" t="e">
        <f t="shared" si="683"/>
        <v>#DIV/0!</v>
      </c>
    </row>
    <row r="604" spans="29:29" x14ac:dyDescent="0.15">
      <c r="AC604" t="e">
        <f t="shared" si="683"/>
        <v>#DIV/0!</v>
      </c>
    </row>
    <row r="605" spans="29:29" x14ac:dyDescent="0.15">
      <c r="AC605" t="e">
        <f t="shared" si="683"/>
        <v>#DIV/0!</v>
      </c>
    </row>
    <row r="606" spans="29:29" x14ac:dyDescent="0.15">
      <c r="AC606" t="e">
        <f t="shared" si="683"/>
        <v>#DIV/0!</v>
      </c>
    </row>
    <row r="607" spans="29:29" x14ac:dyDescent="0.15">
      <c r="AC607" t="e">
        <f t="shared" si="683"/>
        <v>#DIV/0!</v>
      </c>
    </row>
    <row r="608" spans="29:29" x14ac:dyDescent="0.15">
      <c r="AC608" t="e">
        <f t="shared" si="683"/>
        <v>#DIV/0!</v>
      </c>
    </row>
    <row r="609" spans="29:29" x14ac:dyDescent="0.15">
      <c r="AC609" t="e">
        <f t="shared" si="683"/>
        <v>#DIV/0!</v>
      </c>
    </row>
    <row r="610" spans="29:29" x14ac:dyDescent="0.15">
      <c r="AC610" t="e">
        <f t="shared" si="683"/>
        <v>#DIV/0!</v>
      </c>
    </row>
    <row r="611" spans="29:29" x14ac:dyDescent="0.15">
      <c r="AC611" t="e">
        <f t="shared" si="683"/>
        <v>#DIV/0!</v>
      </c>
    </row>
    <row r="612" spans="29:29" x14ac:dyDescent="0.15">
      <c r="AC612" t="e">
        <f t="shared" si="683"/>
        <v>#DIV/0!</v>
      </c>
    </row>
    <row r="613" spans="29:29" x14ac:dyDescent="0.15">
      <c r="AC613" t="e">
        <f t="shared" si="683"/>
        <v>#DIV/0!</v>
      </c>
    </row>
    <row r="614" spans="29:29" x14ac:dyDescent="0.15">
      <c r="AC614" t="e">
        <f t="shared" si="683"/>
        <v>#DIV/0!</v>
      </c>
    </row>
    <row r="615" spans="29:29" x14ac:dyDescent="0.15">
      <c r="AC615" t="e">
        <f t="shared" si="683"/>
        <v>#DIV/0!</v>
      </c>
    </row>
    <row r="616" spans="29:29" x14ac:dyDescent="0.15">
      <c r="AC616" t="e">
        <f t="shared" si="683"/>
        <v>#DIV/0!</v>
      </c>
    </row>
    <row r="617" spans="29:29" x14ac:dyDescent="0.15">
      <c r="AC617" t="e">
        <f t="shared" si="683"/>
        <v>#DIV/0!</v>
      </c>
    </row>
    <row r="618" spans="29:29" x14ac:dyDescent="0.15">
      <c r="AC618" t="e">
        <f t="shared" si="683"/>
        <v>#DIV/0!</v>
      </c>
    </row>
    <row r="619" spans="29:29" x14ac:dyDescent="0.15">
      <c r="AC619" t="e">
        <f t="shared" si="683"/>
        <v>#DIV/0!</v>
      </c>
    </row>
    <row r="620" spans="29:29" x14ac:dyDescent="0.15">
      <c r="AC620" t="e">
        <f t="shared" si="683"/>
        <v>#DIV/0!</v>
      </c>
    </row>
    <row r="621" spans="29:29" x14ac:dyDescent="0.15">
      <c r="AC621" t="e">
        <f t="shared" si="683"/>
        <v>#DIV/0!</v>
      </c>
    </row>
    <row r="622" spans="29:29" x14ac:dyDescent="0.15">
      <c r="AC622" t="e">
        <f t="shared" si="683"/>
        <v>#DIV/0!</v>
      </c>
    </row>
    <row r="623" spans="29:29" x14ac:dyDescent="0.15">
      <c r="AC623" t="e">
        <f t="shared" si="683"/>
        <v>#DIV/0!</v>
      </c>
    </row>
    <row r="624" spans="29:29" x14ac:dyDescent="0.15">
      <c r="AC624" t="e">
        <f t="shared" si="683"/>
        <v>#DIV/0!</v>
      </c>
    </row>
    <row r="625" spans="29:29" x14ac:dyDescent="0.15">
      <c r="AC625" t="e">
        <f t="shared" si="683"/>
        <v>#DIV/0!</v>
      </c>
    </row>
    <row r="626" spans="29:29" x14ac:dyDescent="0.15">
      <c r="AC626" t="e">
        <f t="shared" si="683"/>
        <v>#DIV/0!</v>
      </c>
    </row>
    <row r="627" spans="29:29" x14ac:dyDescent="0.15">
      <c r="AC627" t="e">
        <f t="shared" si="683"/>
        <v>#DIV/0!</v>
      </c>
    </row>
    <row r="628" spans="29:29" x14ac:dyDescent="0.15">
      <c r="AC628" t="e">
        <f t="shared" si="683"/>
        <v>#DIV/0!</v>
      </c>
    </row>
    <row r="629" spans="29:29" x14ac:dyDescent="0.15">
      <c r="AC629" t="e">
        <f t="shared" si="683"/>
        <v>#DIV/0!</v>
      </c>
    </row>
    <row r="630" spans="29:29" x14ac:dyDescent="0.15">
      <c r="AC630" t="e">
        <f t="shared" si="683"/>
        <v>#DIV/0!</v>
      </c>
    </row>
    <row r="631" spans="29:29" x14ac:dyDescent="0.15">
      <c r="AC631" t="e">
        <f t="shared" si="683"/>
        <v>#DIV/0!</v>
      </c>
    </row>
    <row r="632" spans="29:29" x14ac:dyDescent="0.15">
      <c r="AC632" t="e">
        <f t="shared" si="683"/>
        <v>#DIV/0!</v>
      </c>
    </row>
    <row r="633" spans="29:29" x14ac:dyDescent="0.15">
      <c r="AC633" t="e">
        <f t="shared" si="683"/>
        <v>#DIV/0!</v>
      </c>
    </row>
    <row r="634" spans="29:29" x14ac:dyDescent="0.15">
      <c r="AC634" t="e">
        <f t="shared" si="683"/>
        <v>#DIV/0!</v>
      </c>
    </row>
    <row r="635" spans="29:29" x14ac:dyDescent="0.15">
      <c r="AC635" t="e">
        <f t="shared" si="683"/>
        <v>#DIV/0!</v>
      </c>
    </row>
    <row r="636" spans="29:29" x14ac:dyDescent="0.15">
      <c r="AC636" t="e">
        <f t="shared" si="683"/>
        <v>#DIV/0!</v>
      </c>
    </row>
    <row r="637" spans="29:29" x14ac:dyDescent="0.15">
      <c r="AC637" t="e">
        <f t="shared" si="683"/>
        <v>#DIV/0!</v>
      </c>
    </row>
    <row r="638" spans="29:29" x14ac:dyDescent="0.15">
      <c r="AC638" t="e">
        <f t="shared" si="683"/>
        <v>#DIV/0!</v>
      </c>
    </row>
    <row r="639" spans="29:29" x14ac:dyDescent="0.15">
      <c r="AC639" t="e">
        <f t="shared" si="683"/>
        <v>#DIV/0!</v>
      </c>
    </row>
    <row r="640" spans="29:29" x14ac:dyDescent="0.15">
      <c r="AC640" t="e">
        <f t="shared" si="683"/>
        <v>#DIV/0!</v>
      </c>
    </row>
    <row r="641" spans="29:29" x14ac:dyDescent="0.15">
      <c r="AC641" t="e">
        <f t="shared" si="683"/>
        <v>#DIV/0!</v>
      </c>
    </row>
    <row r="642" spans="29:29" x14ac:dyDescent="0.15">
      <c r="AC642" t="e">
        <f t="shared" si="683"/>
        <v>#DIV/0!</v>
      </c>
    </row>
    <row r="643" spans="29:29" x14ac:dyDescent="0.15">
      <c r="AC643" t="e">
        <f t="shared" si="683"/>
        <v>#DIV/0!</v>
      </c>
    </row>
    <row r="644" spans="29:29" x14ac:dyDescent="0.15">
      <c r="AC644" t="e">
        <f t="shared" si="683"/>
        <v>#DIV/0!</v>
      </c>
    </row>
    <row r="645" spans="29:29" x14ac:dyDescent="0.15">
      <c r="AC645" t="e">
        <f t="shared" si="683"/>
        <v>#DIV/0!</v>
      </c>
    </row>
    <row r="646" spans="29:29" x14ac:dyDescent="0.15">
      <c r="AC646" t="e">
        <f t="shared" si="683"/>
        <v>#DIV/0!</v>
      </c>
    </row>
    <row r="647" spans="29:29" x14ac:dyDescent="0.15">
      <c r="AC647" t="e">
        <f t="shared" si="683"/>
        <v>#DIV/0!</v>
      </c>
    </row>
    <row r="648" spans="29:29" x14ac:dyDescent="0.15">
      <c r="AC648" t="e">
        <f t="shared" si="683"/>
        <v>#DIV/0!</v>
      </c>
    </row>
    <row r="649" spans="29:29" x14ac:dyDescent="0.15">
      <c r="AC649" t="e">
        <f t="shared" si="683"/>
        <v>#DIV/0!</v>
      </c>
    </row>
    <row r="650" spans="29:29" x14ac:dyDescent="0.15">
      <c r="AC650" t="e">
        <f t="shared" ref="AC650:AC713" si="684">ASIN((AB644*SIN(A650/180*PI())/AA650))*180/PI()</f>
        <v>#DIV/0!</v>
      </c>
    </row>
    <row r="651" spans="29:29" x14ac:dyDescent="0.15">
      <c r="AC651" t="e">
        <f t="shared" si="684"/>
        <v>#DIV/0!</v>
      </c>
    </row>
    <row r="652" spans="29:29" x14ac:dyDescent="0.15">
      <c r="AC652" t="e">
        <f t="shared" si="684"/>
        <v>#DIV/0!</v>
      </c>
    </row>
    <row r="653" spans="29:29" x14ac:dyDescent="0.15">
      <c r="AC653" t="e">
        <f t="shared" si="684"/>
        <v>#DIV/0!</v>
      </c>
    </row>
    <row r="654" spans="29:29" x14ac:dyDescent="0.15">
      <c r="AC654" t="e">
        <f t="shared" si="684"/>
        <v>#DIV/0!</v>
      </c>
    </row>
    <row r="655" spans="29:29" x14ac:dyDescent="0.15">
      <c r="AC655" t="e">
        <f t="shared" si="684"/>
        <v>#DIV/0!</v>
      </c>
    </row>
    <row r="656" spans="29:29" x14ac:dyDescent="0.15">
      <c r="AC656" t="e">
        <f t="shared" si="684"/>
        <v>#DIV/0!</v>
      </c>
    </row>
    <row r="657" spans="29:29" x14ac:dyDescent="0.15">
      <c r="AC657" t="e">
        <f t="shared" si="684"/>
        <v>#DIV/0!</v>
      </c>
    </row>
    <row r="658" spans="29:29" x14ac:dyDescent="0.15">
      <c r="AC658" t="e">
        <f t="shared" si="684"/>
        <v>#DIV/0!</v>
      </c>
    </row>
    <row r="659" spans="29:29" x14ac:dyDescent="0.15">
      <c r="AC659" t="e">
        <f t="shared" si="684"/>
        <v>#DIV/0!</v>
      </c>
    </row>
    <row r="660" spans="29:29" x14ac:dyDescent="0.15">
      <c r="AC660" t="e">
        <f t="shared" si="684"/>
        <v>#DIV/0!</v>
      </c>
    </row>
    <row r="661" spans="29:29" x14ac:dyDescent="0.15">
      <c r="AC661" t="e">
        <f t="shared" si="684"/>
        <v>#DIV/0!</v>
      </c>
    </row>
    <row r="662" spans="29:29" x14ac:dyDescent="0.15">
      <c r="AC662" t="e">
        <f t="shared" si="684"/>
        <v>#DIV/0!</v>
      </c>
    </row>
    <row r="663" spans="29:29" x14ac:dyDescent="0.15">
      <c r="AC663" t="e">
        <f t="shared" si="684"/>
        <v>#DIV/0!</v>
      </c>
    </row>
    <row r="664" spans="29:29" x14ac:dyDescent="0.15">
      <c r="AC664" t="e">
        <f t="shared" si="684"/>
        <v>#DIV/0!</v>
      </c>
    </row>
    <row r="665" spans="29:29" x14ac:dyDescent="0.15">
      <c r="AC665" t="e">
        <f t="shared" si="684"/>
        <v>#DIV/0!</v>
      </c>
    </row>
    <row r="666" spans="29:29" x14ac:dyDescent="0.15">
      <c r="AC666" t="e">
        <f t="shared" si="684"/>
        <v>#DIV/0!</v>
      </c>
    </row>
    <row r="667" spans="29:29" x14ac:dyDescent="0.15">
      <c r="AC667" t="e">
        <f t="shared" si="684"/>
        <v>#DIV/0!</v>
      </c>
    </row>
    <row r="668" spans="29:29" x14ac:dyDescent="0.15">
      <c r="AC668" t="e">
        <f t="shared" si="684"/>
        <v>#DIV/0!</v>
      </c>
    </row>
    <row r="669" spans="29:29" x14ac:dyDescent="0.15">
      <c r="AC669" t="e">
        <f t="shared" si="684"/>
        <v>#DIV/0!</v>
      </c>
    </row>
    <row r="670" spans="29:29" x14ac:dyDescent="0.15">
      <c r="AC670" t="e">
        <f t="shared" si="684"/>
        <v>#DIV/0!</v>
      </c>
    </row>
    <row r="671" spans="29:29" x14ac:dyDescent="0.15">
      <c r="AC671" t="e">
        <f t="shared" si="684"/>
        <v>#DIV/0!</v>
      </c>
    </row>
    <row r="672" spans="29:29" x14ac:dyDescent="0.15">
      <c r="AC672" t="e">
        <f t="shared" si="684"/>
        <v>#DIV/0!</v>
      </c>
    </row>
    <row r="673" spans="29:29" x14ac:dyDescent="0.15">
      <c r="AC673" t="e">
        <f t="shared" si="684"/>
        <v>#DIV/0!</v>
      </c>
    </row>
    <row r="674" spans="29:29" x14ac:dyDescent="0.15">
      <c r="AC674" t="e">
        <f t="shared" si="684"/>
        <v>#DIV/0!</v>
      </c>
    </row>
    <row r="675" spans="29:29" x14ac:dyDescent="0.15">
      <c r="AC675" t="e">
        <f t="shared" si="684"/>
        <v>#DIV/0!</v>
      </c>
    </row>
    <row r="676" spans="29:29" x14ac:dyDescent="0.15">
      <c r="AC676" t="e">
        <f t="shared" si="684"/>
        <v>#DIV/0!</v>
      </c>
    </row>
    <row r="677" spans="29:29" x14ac:dyDescent="0.15">
      <c r="AC677" t="e">
        <f t="shared" si="684"/>
        <v>#DIV/0!</v>
      </c>
    </row>
    <row r="678" spans="29:29" x14ac:dyDescent="0.15">
      <c r="AC678" t="e">
        <f t="shared" si="684"/>
        <v>#DIV/0!</v>
      </c>
    </row>
    <row r="679" spans="29:29" x14ac:dyDescent="0.15">
      <c r="AC679" t="e">
        <f t="shared" si="684"/>
        <v>#DIV/0!</v>
      </c>
    </row>
    <row r="680" spans="29:29" x14ac:dyDescent="0.15">
      <c r="AC680" t="e">
        <f t="shared" si="684"/>
        <v>#DIV/0!</v>
      </c>
    </row>
    <row r="681" spans="29:29" x14ac:dyDescent="0.15">
      <c r="AC681" t="e">
        <f t="shared" si="684"/>
        <v>#DIV/0!</v>
      </c>
    </row>
    <row r="682" spans="29:29" x14ac:dyDescent="0.15">
      <c r="AC682" t="e">
        <f t="shared" si="684"/>
        <v>#DIV/0!</v>
      </c>
    </row>
    <row r="683" spans="29:29" x14ac:dyDescent="0.15">
      <c r="AC683" t="e">
        <f t="shared" si="684"/>
        <v>#DIV/0!</v>
      </c>
    </row>
    <row r="684" spans="29:29" x14ac:dyDescent="0.15">
      <c r="AC684" t="e">
        <f t="shared" si="684"/>
        <v>#DIV/0!</v>
      </c>
    </row>
    <row r="685" spans="29:29" x14ac:dyDescent="0.15">
      <c r="AC685" t="e">
        <f t="shared" si="684"/>
        <v>#DIV/0!</v>
      </c>
    </row>
    <row r="686" spans="29:29" x14ac:dyDescent="0.15">
      <c r="AC686" t="e">
        <f t="shared" si="684"/>
        <v>#DIV/0!</v>
      </c>
    </row>
    <row r="687" spans="29:29" x14ac:dyDescent="0.15">
      <c r="AC687" t="e">
        <f t="shared" si="684"/>
        <v>#DIV/0!</v>
      </c>
    </row>
    <row r="688" spans="29:29" x14ac:dyDescent="0.15">
      <c r="AC688" t="e">
        <f t="shared" si="684"/>
        <v>#DIV/0!</v>
      </c>
    </row>
    <row r="689" spans="29:29" x14ac:dyDescent="0.15">
      <c r="AC689" t="e">
        <f t="shared" si="684"/>
        <v>#DIV/0!</v>
      </c>
    </row>
    <row r="690" spans="29:29" x14ac:dyDescent="0.15">
      <c r="AC690" t="e">
        <f t="shared" si="684"/>
        <v>#DIV/0!</v>
      </c>
    </row>
    <row r="691" spans="29:29" x14ac:dyDescent="0.15">
      <c r="AC691" t="e">
        <f t="shared" si="684"/>
        <v>#DIV/0!</v>
      </c>
    </row>
    <row r="692" spans="29:29" x14ac:dyDescent="0.15">
      <c r="AC692" t="e">
        <f t="shared" si="684"/>
        <v>#DIV/0!</v>
      </c>
    </row>
    <row r="693" spans="29:29" x14ac:dyDescent="0.15">
      <c r="AC693" t="e">
        <f t="shared" si="684"/>
        <v>#DIV/0!</v>
      </c>
    </row>
    <row r="694" spans="29:29" x14ac:dyDescent="0.15">
      <c r="AC694" t="e">
        <f t="shared" si="684"/>
        <v>#DIV/0!</v>
      </c>
    </row>
    <row r="695" spans="29:29" x14ac:dyDescent="0.15">
      <c r="AC695" t="e">
        <f t="shared" si="684"/>
        <v>#DIV/0!</v>
      </c>
    </row>
    <row r="696" spans="29:29" x14ac:dyDescent="0.15">
      <c r="AC696" t="e">
        <f t="shared" si="684"/>
        <v>#DIV/0!</v>
      </c>
    </row>
    <row r="697" spans="29:29" x14ac:dyDescent="0.15">
      <c r="AC697" t="e">
        <f t="shared" si="684"/>
        <v>#DIV/0!</v>
      </c>
    </row>
    <row r="698" spans="29:29" x14ac:dyDescent="0.15">
      <c r="AC698" t="e">
        <f t="shared" si="684"/>
        <v>#DIV/0!</v>
      </c>
    </row>
    <row r="699" spans="29:29" x14ac:dyDescent="0.15">
      <c r="AC699" t="e">
        <f t="shared" si="684"/>
        <v>#DIV/0!</v>
      </c>
    </row>
    <row r="700" spans="29:29" x14ac:dyDescent="0.15">
      <c r="AC700" t="e">
        <f t="shared" si="684"/>
        <v>#DIV/0!</v>
      </c>
    </row>
    <row r="701" spans="29:29" x14ac:dyDescent="0.15">
      <c r="AC701" t="e">
        <f t="shared" si="684"/>
        <v>#DIV/0!</v>
      </c>
    </row>
    <row r="702" spans="29:29" x14ac:dyDescent="0.15">
      <c r="AC702" t="e">
        <f t="shared" si="684"/>
        <v>#DIV/0!</v>
      </c>
    </row>
    <row r="703" spans="29:29" x14ac:dyDescent="0.15">
      <c r="AC703" t="e">
        <f t="shared" si="684"/>
        <v>#DIV/0!</v>
      </c>
    </row>
    <row r="704" spans="29:29" x14ac:dyDescent="0.15">
      <c r="AC704" t="e">
        <f t="shared" si="684"/>
        <v>#DIV/0!</v>
      </c>
    </row>
    <row r="705" spans="29:29" x14ac:dyDescent="0.15">
      <c r="AC705" t="e">
        <f t="shared" si="684"/>
        <v>#DIV/0!</v>
      </c>
    </row>
    <row r="706" spans="29:29" x14ac:dyDescent="0.15">
      <c r="AC706" t="e">
        <f t="shared" si="684"/>
        <v>#DIV/0!</v>
      </c>
    </row>
    <row r="707" spans="29:29" x14ac:dyDescent="0.15">
      <c r="AC707" t="e">
        <f t="shared" si="684"/>
        <v>#DIV/0!</v>
      </c>
    </row>
    <row r="708" spans="29:29" x14ac:dyDescent="0.15">
      <c r="AC708" t="e">
        <f t="shared" si="684"/>
        <v>#DIV/0!</v>
      </c>
    </row>
    <row r="709" spans="29:29" x14ac:dyDescent="0.15">
      <c r="AC709" t="e">
        <f t="shared" si="684"/>
        <v>#DIV/0!</v>
      </c>
    </row>
    <row r="710" spans="29:29" x14ac:dyDescent="0.15">
      <c r="AC710" t="e">
        <f t="shared" si="684"/>
        <v>#DIV/0!</v>
      </c>
    </row>
    <row r="711" spans="29:29" x14ac:dyDescent="0.15">
      <c r="AC711" t="e">
        <f t="shared" si="684"/>
        <v>#DIV/0!</v>
      </c>
    </row>
    <row r="712" spans="29:29" x14ac:dyDescent="0.15">
      <c r="AC712" t="e">
        <f t="shared" si="684"/>
        <v>#DIV/0!</v>
      </c>
    </row>
    <row r="713" spans="29:29" x14ac:dyDescent="0.15">
      <c r="AC713" t="e">
        <f t="shared" si="684"/>
        <v>#DIV/0!</v>
      </c>
    </row>
    <row r="714" spans="29:29" x14ac:dyDescent="0.15">
      <c r="AC714" t="e">
        <f t="shared" ref="AC714:AC777" si="685">ASIN((AB708*SIN(A714/180*PI())/AA714))*180/PI()</f>
        <v>#DIV/0!</v>
      </c>
    </row>
    <row r="715" spans="29:29" x14ac:dyDescent="0.15">
      <c r="AC715" t="e">
        <f t="shared" si="685"/>
        <v>#DIV/0!</v>
      </c>
    </row>
    <row r="716" spans="29:29" x14ac:dyDescent="0.15">
      <c r="AC716" t="e">
        <f t="shared" si="685"/>
        <v>#DIV/0!</v>
      </c>
    </row>
    <row r="717" spans="29:29" x14ac:dyDescent="0.15">
      <c r="AC717" t="e">
        <f t="shared" si="685"/>
        <v>#DIV/0!</v>
      </c>
    </row>
    <row r="718" spans="29:29" x14ac:dyDescent="0.15">
      <c r="AC718" t="e">
        <f t="shared" si="685"/>
        <v>#DIV/0!</v>
      </c>
    </row>
    <row r="719" spans="29:29" x14ac:dyDescent="0.15">
      <c r="AC719" t="e">
        <f t="shared" si="685"/>
        <v>#DIV/0!</v>
      </c>
    </row>
    <row r="720" spans="29:29" x14ac:dyDescent="0.15">
      <c r="AC720" t="e">
        <f t="shared" si="685"/>
        <v>#DIV/0!</v>
      </c>
    </row>
    <row r="721" spans="29:29" x14ac:dyDescent="0.15">
      <c r="AC721" t="e">
        <f t="shared" si="685"/>
        <v>#DIV/0!</v>
      </c>
    </row>
    <row r="722" spans="29:29" x14ac:dyDescent="0.15">
      <c r="AC722" t="e">
        <f t="shared" si="685"/>
        <v>#DIV/0!</v>
      </c>
    </row>
    <row r="723" spans="29:29" x14ac:dyDescent="0.15">
      <c r="AC723" t="e">
        <f t="shared" si="685"/>
        <v>#DIV/0!</v>
      </c>
    </row>
    <row r="724" spans="29:29" x14ac:dyDescent="0.15">
      <c r="AC724" t="e">
        <f t="shared" si="685"/>
        <v>#DIV/0!</v>
      </c>
    </row>
    <row r="725" spans="29:29" x14ac:dyDescent="0.15">
      <c r="AC725" t="e">
        <f t="shared" si="685"/>
        <v>#DIV/0!</v>
      </c>
    </row>
    <row r="726" spans="29:29" x14ac:dyDescent="0.15">
      <c r="AC726" t="e">
        <f t="shared" si="685"/>
        <v>#DIV/0!</v>
      </c>
    </row>
    <row r="727" spans="29:29" x14ac:dyDescent="0.15">
      <c r="AC727" t="e">
        <f t="shared" si="685"/>
        <v>#DIV/0!</v>
      </c>
    </row>
    <row r="728" spans="29:29" x14ac:dyDescent="0.15">
      <c r="AC728" t="e">
        <f t="shared" si="685"/>
        <v>#DIV/0!</v>
      </c>
    </row>
    <row r="729" spans="29:29" x14ac:dyDescent="0.15">
      <c r="AC729" t="e">
        <f t="shared" si="685"/>
        <v>#DIV/0!</v>
      </c>
    </row>
    <row r="730" spans="29:29" x14ac:dyDescent="0.15">
      <c r="AC730" t="e">
        <f t="shared" si="685"/>
        <v>#DIV/0!</v>
      </c>
    </row>
    <row r="731" spans="29:29" x14ac:dyDescent="0.15">
      <c r="AC731" t="e">
        <f t="shared" si="685"/>
        <v>#DIV/0!</v>
      </c>
    </row>
    <row r="732" spans="29:29" x14ac:dyDescent="0.15">
      <c r="AC732" t="e">
        <f t="shared" si="685"/>
        <v>#DIV/0!</v>
      </c>
    </row>
    <row r="733" spans="29:29" x14ac:dyDescent="0.15">
      <c r="AC733" t="e">
        <f t="shared" si="685"/>
        <v>#DIV/0!</v>
      </c>
    </row>
    <row r="734" spans="29:29" x14ac:dyDescent="0.15">
      <c r="AC734" t="e">
        <f t="shared" si="685"/>
        <v>#DIV/0!</v>
      </c>
    </row>
    <row r="735" spans="29:29" x14ac:dyDescent="0.15">
      <c r="AC735" t="e">
        <f t="shared" si="685"/>
        <v>#DIV/0!</v>
      </c>
    </row>
    <row r="736" spans="29:29" x14ac:dyDescent="0.15">
      <c r="AC736" t="e">
        <f t="shared" si="685"/>
        <v>#DIV/0!</v>
      </c>
    </row>
    <row r="737" spans="29:29" x14ac:dyDescent="0.15">
      <c r="AC737" t="e">
        <f t="shared" si="685"/>
        <v>#DIV/0!</v>
      </c>
    </row>
    <row r="738" spans="29:29" x14ac:dyDescent="0.15">
      <c r="AC738" t="e">
        <f t="shared" si="685"/>
        <v>#DIV/0!</v>
      </c>
    </row>
    <row r="739" spans="29:29" x14ac:dyDescent="0.15">
      <c r="AC739" t="e">
        <f t="shared" si="685"/>
        <v>#DIV/0!</v>
      </c>
    </row>
    <row r="740" spans="29:29" x14ac:dyDescent="0.15">
      <c r="AC740" t="e">
        <f t="shared" si="685"/>
        <v>#DIV/0!</v>
      </c>
    </row>
    <row r="741" spans="29:29" x14ac:dyDescent="0.15">
      <c r="AC741" t="e">
        <f t="shared" si="685"/>
        <v>#DIV/0!</v>
      </c>
    </row>
    <row r="742" spans="29:29" x14ac:dyDescent="0.15">
      <c r="AC742" t="e">
        <f t="shared" si="685"/>
        <v>#DIV/0!</v>
      </c>
    </row>
    <row r="743" spans="29:29" x14ac:dyDescent="0.15">
      <c r="AC743" t="e">
        <f t="shared" si="685"/>
        <v>#DIV/0!</v>
      </c>
    </row>
    <row r="744" spans="29:29" x14ac:dyDescent="0.15">
      <c r="AC744" t="e">
        <f t="shared" si="685"/>
        <v>#DIV/0!</v>
      </c>
    </row>
    <row r="745" spans="29:29" x14ac:dyDescent="0.15">
      <c r="AC745" t="e">
        <f t="shared" si="685"/>
        <v>#DIV/0!</v>
      </c>
    </row>
    <row r="746" spans="29:29" x14ac:dyDescent="0.15">
      <c r="AC746" t="e">
        <f t="shared" si="685"/>
        <v>#DIV/0!</v>
      </c>
    </row>
    <row r="747" spans="29:29" x14ac:dyDescent="0.15">
      <c r="AC747" t="e">
        <f t="shared" si="685"/>
        <v>#DIV/0!</v>
      </c>
    </row>
    <row r="748" spans="29:29" x14ac:dyDescent="0.15">
      <c r="AC748" t="e">
        <f t="shared" si="685"/>
        <v>#DIV/0!</v>
      </c>
    </row>
    <row r="749" spans="29:29" x14ac:dyDescent="0.15">
      <c r="AC749" t="e">
        <f t="shared" si="685"/>
        <v>#DIV/0!</v>
      </c>
    </row>
    <row r="750" spans="29:29" x14ac:dyDescent="0.15">
      <c r="AC750" t="e">
        <f t="shared" si="685"/>
        <v>#DIV/0!</v>
      </c>
    </row>
    <row r="751" spans="29:29" x14ac:dyDescent="0.15">
      <c r="AC751" t="e">
        <f t="shared" si="685"/>
        <v>#DIV/0!</v>
      </c>
    </row>
    <row r="752" spans="29:29" x14ac:dyDescent="0.15">
      <c r="AC752" t="e">
        <f t="shared" si="685"/>
        <v>#DIV/0!</v>
      </c>
    </row>
    <row r="753" spans="29:29" x14ac:dyDescent="0.15">
      <c r="AC753" t="e">
        <f t="shared" si="685"/>
        <v>#DIV/0!</v>
      </c>
    </row>
    <row r="754" spans="29:29" x14ac:dyDescent="0.15">
      <c r="AC754" t="e">
        <f t="shared" si="685"/>
        <v>#DIV/0!</v>
      </c>
    </row>
    <row r="755" spans="29:29" x14ac:dyDescent="0.15">
      <c r="AC755" t="e">
        <f t="shared" si="685"/>
        <v>#DIV/0!</v>
      </c>
    </row>
    <row r="756" spans="29:29" x14ac:dyDescent="0.15">
      <c r="AC756" t="e">
        <f t="shared" si="685"/>
        <v>#DIV/0!</v>
      </c>
    </row>
    <row r="757" spans="29:29" x14ac:dyDescent="0.15">
      <c r="AC757" t="e">
        <f t="shared" si="685"/>
        <v>#DIV/0!</v>
      </c>
    </row>
    <row r="758" spans="29:29" x14ac:dyDescent="0.15">
      <c r="AC758" t="e">
        <f t="shared" si="685"/>
        <v>#DIV/0!</v>
      </c>
    </row>
    <row r="759" spans="29:29" x14ac:dyDescent="0.15">
      <c r="AC759" t="e">
        <f t="shared" si="685"/>
        <v>#DIV/0!</v>
      </c>
    </row>
    <row r="760" spans="29:29" x14ac:dyDescent="0.15">
      <c r="AC760" t="e">
        <f t="shared" si="685"/>
        <v>#DIV/0!</v>
      </c>
    </row>
    <row r="761" spans="29:29" x14ac:dyDescent="0.15">
      <c r="AC761" t="e">
        <f t="shared" si="685"/>
        <v>#DIV/0!</v>
      </c>
    </row>
    <row r="762" spans="29:29" x14ac:dyDescent="0.15">
      <c r="AC762" t="e">
        <f t="shared" si="685"/>
        <v>#DIV/0!</v>
      </c>
    </row>
    <row r="763" spans="29:29" x14ac:dyDescent="0.15">
      <c r="AC763" t="e">
        <f t="shared" si="685"/>
        <v>#DIV/0!</v>
      </c>
    </row>
    <row r="764" spans="29:29" x14ac:dyDescent="0.15">
      <c r="AC764" t="e">
        <f t="shared" si="685"/>
        <v>#DIV/0!</v>
      </c>
    </row>
    <row r="765" spans="29:29" x14ac:dyDescent="0.15">
      <c r="AC765" t="e">
        <f t="shared" si="685"/>
        <v>#DIV/0!</v>
      </c>
    </row>
    <row r="766" spans="29:29" x14ac:dyDescent="0.15">
      <c r="AC766" t="e">
        <f t="shared" si="685"/>
        <v>#DIV/0!</v>
      </c>
    </row>
    <row r="767" spans="29:29" x14ac:dyDescent="0.15">
      <c r="AC767" t="e">
        <f t="shared" si="685"/>
        <v>#DIV/0!</v>
      </c>
    </row>
    <row r="768" spans="29:29" x14ac:dyDescent="0.15">
      <c r="AC768" t="e">
        <f t="shared" si="685"/>
        <v>#DIV/0!</v>
      </c>
    </row>
    <row r="769" spans="29:29" x14ac:dyDescent="0.15">
      <c r="AC769" t="e">
        <f t="shared" si="685"/>
        <v>#DIV/0!</v>
      </c>
    </row>
    <row r="770" spans="29:29" x14ac:dyDescent="0.15">
      <c r="AC770" t="e">
        <f t="shared" si="685"/>
        <v>#DIV/0!</v>
      </c>
    </row>
    <row r="771" spans="29:29" x14ac:dyDescent="0.15">
      <c r="AC771" t="e">
        <f t="shared" si="685"/>
        <v>#DIV/0!</v>
      </c>
    </row>
    <row r="772" spans="29:29" x14ac:dyDescent="0.15">
      <c r="AC772" t="e">
        <f t="shared" si="685"/>
        <v>#DIV/0!</v>
      </c>
    </row>
    <row r="773" spans="29:29" x14ac:dyDescent="0.15">
      <c r="AC773" t="e">
        <f t="shared" si="685"/>
        <v>#DIV/0!</v>
      </c>
    </row>
    <row r="774" spans="29:29" x14ac:dyDescent="0.15">
      <c r="AC774" t="e">
        <f t="shared" si="685"/>
        <v>#DIV/0!</v>
      </c>
    </row>
    <row r="775" spans="29:29" x14ac:dyDescent="0.15">
      <c r="AC775" t="e">
        <f t="shared" si="685"/>
        <v>#DIV/0!</v>
      </c>
    </row>
    <row r="776" spans="29:29" x14ac:dyDescent="0.15">
      <c r="AC776" t="e">
        <f t="shared" si="685"/>
        <v>#DIV/0!</v>
      </c>
    </row>
    <row r="777" spans="29:29" x14ac:dyDescent="0.15">
      <c r="AC777" t="e">
        <f t="shared" si="685"/>
        <v>#DIV/0!</v>
      </c>
    </row>
    <row r="778" spans="29:29" x14ac:dyDescent="0.15">
      <c r="AC778" t="e">
        <f t="shared" ref="AC778:AC841" si="686">ASIN((AB772*SIN(A778/180*PI())/AA778))*180/PI()</f>
        <v>#DIV/0!</v>
      </c>
    </row>
    <row r="779" spans="29:29" x14ac:dyDescent="0.15">
      <c r="AC779" t="e">
        <f t="shared" si="686"/>
        <v>#DIV/0!</v>
      </c>
    </row>
    <row r="780" spans="29:29" x14ac:dyDescent="0.15">
      <c r="AC780" t="e">
        <f t="shared" si="686"/>
        <v>#DIV/0!</v>
      </c>
    </row>
    <row r="781" spans="29:29" x14ac:dyDescent="0.15">
      <c r="AC781" t="e">
        <f t="shared" si="686"/>
        <v>#DIV/0!</v>
      </c>
    </row>
    <row r="782" spans="29:29" x14ac:dyDescent="0.15">
      <c r="AC782" t="e">
        <f t="shared" si="686"/>
        <v>#DIV/0!</v>
      </c>
    </row>
    <row r="783" spans="29:29" x14ac:dyDescent="0.15">
      <c r="AC783" t="e">
        <f t="shared" si="686"/>
        <v>#DIV/0!</v>
      </c>
    </row>
    <row r="784" spans="29:29" x14ac:dyDescent="0.15">
      <c r="AC784" t="e">
        <f t="shared" si="686"/>
        <v>#DIV/0!</v>
      </c>
    </row>
    <row r="785" spans="29:29" x14ac:dyDescent="0.15">
      <c r="AC785" t="e">
        <f t="shared" si="686"/>
        <v>#DIV/0!</v>
      </c>
    </row>
    <row r="786" spans="29:29" x14ac:dyDescent="0.15">
      <c r="AC786" t="e">
        <f t="shared" si="686"/>
        <v>#DIV/0!</v>
      </c>
    </row>
    <row r="787" spans="29:29" x14ac:dyDescent="0.15">
      <c r="AC787" t="e">
        <f t="shared" si="686"/>
        <v>#DIV/0!</v>
      </c>
    </row>
    <row r="788" spans="29:29" x14ac:dyDescent="0.15">
      <c r="AC788" t="e">
        <f t="shared" si="686"/>
        <v>#DIV/0!</v>
      </c>
    </row>
    <row r="789" spans="29:29" x14ac:dyDescent="0.15">
      <c r="AC789" t="e">
        <f t="shared" si="686"/>
        <v>#DIV/0!</v>
      </c>
    </row>
    <row r="790" spans="29:29" x14ac:dyDescent="0.15">
      <c r="AC790" t="e">
        <f t="shared" si="686"/>
        <v>#DIV/0!</v>
      </c>
    </row>
    <row r="791" spans="29:29" x14ac:dyDescent="0.15">
      <c r="AC791" t="e">
        <f t="shared" si="686"/>
        <v>#DIV/0!</v>
      </c>
    </row>
    <row r="792" spans="29:29" x14ac:dyDescent="0.15">
      <c r="AC792" t="e">
        <f t="shared" si="686"/>
        <v>#DIV/0!</v>
      </c>
    </row>
    <row r="793" spans="29:29" x14ac:dyDescent="0.15">
      <c r="AC793" t="e">
        <f t="shared" si="686"/>
        <v>#DIV/0!</v>
      </c>
    </row>
    <row r="794" spans="29:29" x14ac:dyDescent="0.15">
      <c r="AC794" t="e">
        <f t="shared" si="686"/>
        <v>#DIV/0!</v>
      </c>
    </row>
    <row r="795" spans="29:29" x14ac:dyDescent="0.15">
      <c r="AC795" t="e">
        <f t="shared" si="686"/>
        <v>#DIV/0!</v>
      </c>
    </row>
    <row r="796" spans="29:29" x14ac:dyDescent="0.15">
      <c r="AC796" t="e">
        <f t="shared" si="686"/>
        <v>#DIV/0!</v>
      </c>
    </row>
    <row r="797" spans="29:29" x14ac:dyDescent="0.15">
      <c r="AC797" t="e">
        <f t="shared" si="686"/>
        <v>#DIV/0!</v>
      </c>
    </row>
    <row r="798" spans="29:29" x14ac:dyDescent="0.15">
      <c r="AC798" t="e">
        <f t="shared" si="686"/>
        <v>#DIV/0!</v>
      </c>
    </row>
    <row r="799" spans="29:29" x14ac:dyDescent="0.15">
      <c r="AC799" t="e">
        <f t="shared" si="686"/>
        <v>#DIV/0!</v>
      </c>
    </row>
    <row r="800" spans="29:29" x14ac:dyDescent="0.15">
      <c r="AC800" t="e">
        <f t="shared" si="686"/>
        <v>#DIV/0!</v>
      </c>
    </row>
    <row r="801" spans="29:29" x14ac:dyDescent="0.15">
      <c r="AC801" t="e">
        <f t="shared" si="686"/>
        <v>#DIV/0!</v>
      </c>
    </row>
    <row r="802" spans="29:29" x14ac:dyDescent="0.15">
      <c r="AC802" t="e">
        <f t="shared" si="686"/>
        <v>#DIV/0!</v>
      </c>
    </row>
    <row r="803" spans="29:29" x14ac:dyDescent="0.15">
      <c r="AC803" t="e">
        <f t="shared" si="686"/>
        <v>#DIV/0!</v>
      </c>
    </row>
    <row r="804" spans="29:29" x14ac:dyDescent="0.15">
      <c r="AC804" t="e">
        <f t="shared" si="686"/>
        <v>#DIV/0!</v>
      </c>
    </row>
    <row r="805" spans="29:29" x14ac:dyDescent="0.15">
      <c r="AC805" t="e">
        <f t="shared" si="686"/>
        <v>#DIV/0!</v>
      </c>
    </row>
    <row r="806" spans="29:29" x14ac:dyDescent="0.15">
      <c r="AC806" t="e">
        <f t="shared" si="686"/>
        <v>#DIV/0!</v>
      </c>
    </row>
    <row r="807" spans="29:29" x14ac:dyDescent="0.15">
      <c r="AC807" t="e">
        <f t="shared" si="686"/>
        <v>#DIV/0!</v>
      </c>
    </row>
    <row r="808" spans="29:29" x14ac:dyDescent="0.15">
      <c r="AC808" t="e">
        <f t="shared" si="686"/>
        <v>#DIV/0!</v>
      </c>
    </row>
    <row r="809" spans="29:29" x14ac:dyDescent="0.15">
      <c r="AC809" t="e">
        <f t="shared" si="686"/>
        <v>#DIV/0!</v>
      </c>
    </row>
    <row r="810" spans="29:29" x14ac:dyDescent="0.15">
      <c r="AC810" t="e">
        <f t="shared" si="686"/>
        <v>#DIV/0!</v>
      </c>
    </row>
    <row r="811" spans="29:29" x14ac:dyDescent="0.15">
      <c r="AC811" t="e">
        <f t="shared" si="686"/>
        <v>#DIV/0!</v>
      </c>
    </row>
    <row r="812" spans="29:29" x14ac:dyDescent="0.15">
      <c r="AC812" t="e">
        <f t="shared" si="686"/>
        <v>#DIV/0!</v>
      </c>
    </row>
    <row r="813" spans="29:29" x14ac:dyDescent="0.15">
      <c r="AC813" t="e">
        <f t="shared" si="686"/>
        <v>#DIV/0!</v>
      </c>
    </row>
    <row r="814" spans="29:29" x14ac:dyDescent="0.15">
      <c r="AC814" t="e">
        <f t="shared" si="686"/>
        <v>#DIV/0!</v>
      </c>
    </row>
    <row r="815" spans="29:29" x14ac:dyDescent="0.15">
      <c r="AC815" t="e">
        <f t="shared" si="686"/>
        <v>#DIV/0!</v>
      </c>
    </row>
    <row r="816" spans="29:29" x14ac:dyDescent="0.15">
      <c r="AC816" t="e">
        <f t="shared" si="686"/>
        <v>#DIV/0!</v>
      </c>
    </row>
    <row r="817" spans="29:29" x14ac:dyDescent="0.15">
      <c r="AC817" t="e">
        <f t="shared" si="686"/>
        <v>#DIV/0!</v>
      </c>
    </row>
    <row r="818" spans="29:29" x14ac:dyDescent="0.15">
      <c r="AC818" t="e">
        <f t="shared" si="686"/>
        <v>#DIV/0!</v>
      </c>
    </row>
    <row r="819" spans="29:29" x14ac:dyDescent="0.15">
      <c r="AC819" t="e">
        <f t="shared" si="686"/>
        <v>#DIV/0!</v>
      </c>
    </row>
    <row r="820" spans="29:29" x14ac:dyDescent="0.15">
      <c r="AC820" t="e">
        <f t="shared" si="686"/>
        <v>#DIV/0!</v>
      </c>
    </row>
    <row r="821" spans="29:29" x14ac:dyDescent="0.15">
      <c r="AC821" t="e">
        <f t="shared" si="686"/>
        <v>#DIV/0!</v>
      </c>
    </row>
    <row r="822" spans="29:29" x14ac:dyDescent="0.15">
      <c r="AC822" t="e">
        <f t="shared" si="686"/>
        <v>#DIV/0!</v>
      </c>
    </row>
    <row r="823" spans="29:29" x14ac:dyDescent="0.15">
      <c r="AC823" t="e">
        <f t="shared" si="686"/>
        <v>#DIV/0!</v>
      </c>
    </row>
    <row r="824" spans="29:29" x14ac:dyDescent="0.15">
      <c r="AC824" t="e">
        <f t="shared" si="686"/>
        <v>#DIV/0!</v>
      </c>
    </row>
    <row r="825" spans="29:29" x14ac:dyDescent="0.15">
      <c r="AC825" t="e">
        <f t="shared" si="686"/>
        <v>#DIV/0!</v>
      </c>
    </row>
    <row r="826" spans="29:29" x14ac:dyDescent="0.15">
      <c r="AC826" t="e">
        <f t="shared" si="686"/>
        <v>#DIV/0!</v>
      </c>
    </row>
    <row r="827" spans="29:29" x14ac:dyDescent="0.15">
      <c r="AC827" t="e">
        <f t="shared" si="686"/>
        <v>#DIV/0!</v>
      </c>
    </row>
    <row r="828" spans="29:29" x14ac:dyDescent="0.15">
      <c r="AC828" t="e">
        <f t="shared" si="686"/>
        <v>#DIV/0!</v>
      </c>
    </row>
    <row r="829" spans="29:29" x14ac:dyDescent="0.15">
      <c r="AC829" t="e">
        <f t="shared" si="686"/>
        <v>#DIV/0!</v>
      </c>
    </row>
    <row r="830" spans="29:29" x14ac:dyDescent="0.15">
      <c r="AC830" t="e">
        <f t="shared" si="686"/>
        <v>#DIV/0!</v>
      </c>
    </row>
    <row r="831" spans="29:29" x14ac:dyDescent="0.15">
      <c r="AC831" t="e">
        <f t="shared" si="686"/>
        <v>#DIV/0!</v>
      </c>
    </row>
    <row r="832" spans="29:29" x14ac:dyDescent="0.15">
      <c r="AC832" t="e">
        <f t="shared" si="686"/>
        <v>#DIV/0!</v>
      </c>
    </row>
    <row r="833" spans="29:29" x14ac:dyDescent="0.15">
      <c r="AC833" t="e">
        <f t="shared" si="686"/>
        <v>#DIV/0!</v>
      </c>
    </row>
    <row r="834" spans="29:29" x14ac:dyDescent="0.15">
      <c r="AC834" t="e">
        <f t="shared" si="686"/>
        <v>#DIV/0!</v>
      </c>
    </row>
    <row r="835" spans="29:29" x14ac:dyDescent="0.15">
      <c r="AC835" t="e">
        <f t="shared" si="686"/>
        <v>#DIV/0!</v>
      </c>
    </row>
    <row r="836" spans="29:29" x14ac:dyDescent="0.15">
      <c r="AC836" t="e">
        <f t="shared" si="686"/>
        <v>#DIV/0!</v>
      </c>
    </row>
    <row r="837" spans="29:29" x14ac:dyDescent="0.15">
      <c r="AC837" t="e">
        <f t="shared" si="686"/>
        <v>#DIV/0!</v>
      </c>
    </row>
    <row r="838" spans="29:29" x14ac:dyDescent="0.15">
      <c r="AC838" t="e">
        <f t="shared" si="686"/>
        <v>#DIV/0!</v>
      </c>
    </row>
    <row r="839" spans="29:29" x14ac:dyDescent="0.15">
      <c r="AC839" t="e">
        <f t="shared" si="686"/>
        <v>#DIV/0!</v>
      </c>
    </row>
    <row r="840" spans="29:29" x14ac:dyDescent="0.15">
      <c r="AC840" t="e">
        <f t="shared" si="686"/>
        <v>#DIV/0!</v>
      </c>
    </row>
    <row r="841" spans="29:29" x14ac:dyDescent="0.15">
      <c r="AC841" t="e">
        <f t="shared" si="686"/>
        <v>#DIV/0!</v>
      </c>
    </row>
    <row r="842" spans="29:29" x14ac:dyDescent="0.15">
      <c r="AC842" t="e">
        <f t="shared" ref="AC842:AC905" si="687">ASIN((AB836*SIN(A842/180*PI())/AA842))*180/PI()</f>
        <v>#DIV/0!</v>
      </c>
    </row>
    <row r="843" spans="29:29" x14ac:dyDescent="0.15">
      <c r="AC843" t="e">
        <f t="shared" si="687"/>
        <v>#DIV/0!</v>
      </c>
    </row>
    <row r="844" spans="29:29" x14ac:dyDescent="0.15">
      <c r="AC844" t="e">
        <f t="shared" si="687"/>
        <v>#DIV/0!</v>
      </c>
    </row>
    <row r="845" spans="29:29" x14ac:dyDescent="0.15">
      <c r="AC845" t="e">
        <f t="shared" si="687"/>
        <v>#DIV/0!</v>
      </c>
    </row>
    <row r="846" spans="29:29" x14ac:dyDescent="0.15">
      <c r="AC846" t="e">
        <f t="shared" si="687"/>
        <v>#DIV/0!</v>
      </c>
    </row>
    <row r="847" spans="29:29" x14ac:dyDescent="0.15">
      <c r="AC847" t="e">
        <f t="shared" si="687"/>
        <v>#DIV/0!</v>
      </c>
    </row>
    <row r="848" spans="29:29" x14ac:dyDescent="0.15">
      <c r="AC848" t="e">
        <f t="shared" si="687"/>
        <v>#DIV/0!</v>
      </c>
    </row>
    <row r="849" spans="29:29" x14ac:dyDescent="0.15">
      <c r="AC849" t="e">
        <f t="shared" si="687"/>
        <v>#DIV/0!</v>
      </c>
    </row>
    <row r="850" spans="29:29" x14ac:dyDescent="0.15">
      <c r="AC850" t="e">
        <f t="shared" si="687"/>
        <v>#DIV/0!</v>
      </c>
    </row>
    <row r="851" spans="29:29" x14ac:dyDescent="0.15">
      <c r="AC851" t="e">
        <f t="shared" si="687"/>
        <v>#DIV/0!</v>
      </c>
    </row>
    <row r="852" spans="29:29" x14ac:dyDescent="0.15">
      <c r="AC852" t="e">
        <f t="shared" si="687"/>
        <v>#DIV/0!</v>
      </c>
    </row>
    <row r="853" spans="29:29" x14ac:dyDescent="0.15">
      <c r="AC853" t="e">
        <f t="shared" si="687"/>
        <v>#DIV/0!</v>
      </c>
    </row>
    <row r="854" spans="29:29" x14ac:dyDescent="0.15">
      <c r="AC854" t="e">
        <f t="shared" si="687"/>
        <v>#DIV/0!</v>
      </c>
    </row>
    <row r="855" spans="29:29" x14ac:dyDescent="0.15">
      <c r="AC855" t="e">
        <f t="shared" si="687"/>
        <v>#DIV/0!</v>
      </c>
    </row>
    <row r="856" spans="29:29" x14ac:dyDescent="0.15">
      <c r="AC856" t="e">
        <f t="shared" si="687"/>
        <v>#DIV/0!</v>
      </c>
    </row>
    <row r="857" spans="29:29" x14ac:dyDescent="0.15">
      <c r="AC857" t="e">
        <f t="shared" si="687"/>
        <v>#DIV/0!</v>
      </c>
    </row>
    <row r="858" spans="29:29" x14ac:dyDescent="0.15">
      <c r="AC858" t="e">
        <f t="shared" si="687"/>
        <v>#DIV/0!</v>
      </c>
    </row>
    <row r="859" spans="29:29" x14ac:dyDescent="0.15">
      <c r="AC859" t="e">
        <f t="shared" si="687"/>
        <v>#DIV/0!</v>
      </c>
    </row>
    <row r="860" spans="29:29" x14ac:dyDescent="0.15">
      <c r="AC860" t="e">
        <f t="shared" si="687"/>
        <v>#DIV/0!</v>
      </c>
    </row>
    <row r="861" spans="29:29" x14ac:dyDescent="0.15">
      <c r="AC861" t="e">
        <f t="shared" si="687"/>
        <v>#DIV/0!</v>
      </c>
    </row>
    <row r="862" spans="29:29" x14ac:dyDescent="0.15">
      <c r="AC862" t="e">
        <f t="shared" si="687"/>
        <v>#DIV/0!</v>
      </c>
    </row>
    <row r="863" spans="29:29" x14ac:dyDescent="0.15">
      <c r="AC863" t="e">
        <f t="shared" si="687"/>
        <v>#DIV/0!</v>
      </c>
    </row>
    <row r="864" spans="29:29" x14ac:dyDescent="0.15">
      <c r="AC864" t="e">
        <f t="shared" si="687"/>
        <v>#DIV/0!</v>
      </c>
    </row>
    <row r="865" spans="29:29" x14ac:dyDescent="0.15">
      <c r="AC865" t="e">
        <f t="shared" si="687"/>
        <v>#DIV/0!</v>
      </c>
    </row>
    <row r="866" spans="29:29" x14ac:dyDescent="0.15">
      <c r="AC866" t="e">
        <f t="shared" si="687"/>
        <v>#DIV/0!</v>
      </c>
    </row>
    <row r="867" spans="29:29" x14ac:dyDescent="0.15">
      <c r="AC867" t="e">
        <f t="shared" si="687"/>
        <v>#DIV/0!</v>
      </c>
    </row>
    <row r="868" spans="29:29" x14ac:dyDescent="0.15">
      <c r="AC868" t="e">
        <f t="shared" si="687"/>
        <v>#DIV/0!</v>
      </c>
    </row>
    <row r="869" spans="29:29" x14ac:dyDescent="0.15">
      <c r="AC869" t="e">
        <f t="shared" si="687"/>
        <v>#DIV/0!</v>
      </c>
    </row>
    <row r="870" spans="29:29" x14ac:dyDescent="0.15">
      <c r="AC870" t="e">
        <f t="shared" si="687"/>
        <v>#DIV/0!</v>
      </c>
    </row>
    <row r="871" spans="29:29" x14ac:dyDescent="0.15">
      <c r="AC871" t="e">
        <f t="shared" si="687"/>
        <v>#DIV/0!</v>
      </c>
    </row>
    <row r="872" spans="29:29" x14ac:dyDescent="0.15">
      <c r="AC872" t="e">
        <f t="shared" si="687"/>
        <v>#DIV/0!</v>
      </c>
    </row>
    <row r="873" spans="29:29" x14ac:dyDescent="0.15">
      <c r="AC873" t="e">
        <f t="shared" si="687"/>
        <v>#DIV/0!</v>
      </c>
    </row>
    <row r="874" spans="29:29" x14ac:dyDescent="0.15">
      <c r="AC874" t="e">
        <f t="shared" si="687"/>
        <v>#DIV/0!</v>
      </c>
    </row>
    <row r="875" spans="29:29" x14ac:dyDescent="0.15">
      <c r="AC875" t="e">
        <f t="shared" si="687"/>
        <v>#DIV/0!</v>
      </c>
    </row>
    <row r="876" spans="29:29" x14ac:dyDescent="0.15">
      <c r="AC876" t="e">
        <f t="shared" si="687"/>
        <v>#DIV/0!</v>
      </c>
    </row>
    <row r="877" spans="29:29" x14ac:dyDescent="0.15">
      <c r="AC877" t="e">
        <f t="shared" si="687"/>
        <v>#DIV/0!</v>
      </c>
    </row>
    <row r="878" spans="29:29" x14ac:dyDescent="0.15">
      <c r="AC878" t="e">
        <f t="shared" si="687"/>
        <v>#DIV/0!</v>
      </c>
    </row>
    <row r="879" spans="29:29" x14ac:dyDescent="0.15">
      <c r="AC879" t="e">
        <f t="shared" si="687"/>
        <v>#DIV/0!</v>
      </c>
    </row>
    <row r="880" spans="29:29" x14ac:dyDescent="0.15">
      <c r="AC880" t="e">
        <f t="shared" si="687"/>
        <v>#DIV/0!</v>
      </c>
    </row>
    <row r="881" spans="29:29" x14ac:dyDescent="0.15">
      <c r="AC881" t="e">
        <f t="shared" si="687"/>
        <v>#DIV/0!</v>
      </c>
    </row>
    <row r="882" spans="29:29" x14ac:dyDescent="0.15">
      <c r="AC882" t="e">
        <f t="shared" si="687"/>
        <v>#DIV/0!</v>
      </c>
    </row>
    <row r="883" spans="29:29" x14ac:dyDescent="0.15">
      <c r="AC883" t="e">
        <f t="shared" si="687"/>
        <v>#DIV/0!</v>
      </c>
    </row>
    <row r="884" spans="29:29" x14ac:dyDescent="0.15">
      <c r="AC884" t="e">
        <f t="shared" si="687"/>
        <v>#DIV/0!</v>
      </c>
    </row>
    <row r="885" spans="29:29" x14ac:dyDescent="0.15">
      <c r="AC885" t="e">
        <f t="shared" si="687"/>
        <v>#DIV/0!</v>
      </c>
    </row>
    <row r="886" spans="29:29" x14ac:dyDescent="0.15">
      <c r="AC886" t="e">
        <f t="shared" si="687"/>
        <v>#DIV/0!</v>
      </c>
    </row>
    <row r="887" spans="29:29" x14ac:dyDescent="0.15">
      <c r="AC887" t="e">
        <f t="shared" si="687"/>
        <v>#DIV/0!</v>
      </c>
    </row>
    <row r="888" spans="29:29" x14ac:dyDescent="0.15">
      <c r="AC888" t="e">
        <f t="shared" si="687"/>
        <v>#DIV/0!</v>
      </c>
    </row>
    <row r="889" spans="29:29" x14ac:dyDescent="0.15">
      <c r="AC889" t="e">
        <f t="shared" si="687"/>
        <v>#DIV/0!</v>
      </c>
    </row>
    <row r="890" spans="29:29" x14ac:dyDescent="0.15">
      <c r="AC890" t="e">
        <f t="shared" si="687"/>
        <v>#DIV/0!</v>
      </c>
    </row>
    <row r="891" spans="29:29" x14ac:dyDescent="0.15">
      <c r="AC891" t="e">
        <f t="shared" si="687"/>
        <v>#DIV/0!</v>
      </c>
    </row>
    <row r="892" spans="29:29" x14ac:dyDescent="0.15">
      <c r="AC892" t="e">
        <f t="shared" si="687"/>
        <v>#DIV/0!</v>
      </c>
    </row>
    <row r="893" spans="29:29" x14ac:dyDescent="0.15">
      <c r="AC893" t="e">
        <f t="shared" si="687"/>
        <v>#DIV/0!</v>
      </c>
    </row>
    <row r="894" spans="29:29" x14ac:dyDescent="0.15">
      <c r="AC894" t="e">
        <f t="shared" si="687"/>
        <v>#DIV/0!</v>
      </c>
    </row>
    <row r="895" spans="29:29" x14ac:dyDescent="0.15">
      <c r="AC895" t="e">
        <f t="shared" si="687"/>
        <v>#DIV/0!</v>
      </c>
    </row>
    <row r="896" spans="29:29" x14ac:dyDescent="0.15">
      <c r="AC896" t="e">
        <f t="shared" si="687"/>
        <v>#DIV/0!</v>
      </c>
    </row>
    <row r="897" spans="29:29" x14ac:dyDescent="0.15">
      <c r="AC897" t="e">
        <f t="shared" si="687"/>
        <v>#DIV/0!</v>
      </c>
    </row>
    <row r="898" spans="29:29" x14ac:dyDescent="0.15">
      <c r="AC898" t="e">
        <f t="shared" si="687"/>
        <v>#DIV/0!</v>
      </c>
    </row>
    <row r="899" spans="29:29" x14ac:dyDescent="0.15">
      <c r="AC899" t="e">
        <f t="shared" si="687"/>
        <v>#DIV/0!</v>
      </c>
    </row>
    <row r="900" spans="29:29" x14ac:dyDescent="0.15">
      <c r="AC900" t="e">
        <f t="shared" si="687"/>
        <v>#DIV/0!</v>
      </c>
    </row>
    <row r="901" spans="29:29" x14ac:dyDescent="0.15">
      <c r="AC901" t="e">
        <f t="shared" si="687"/>
        <v>#DIV/0!</v>
      </c>
    </row>
    <row r="902" spans="29:29" x14ac:dyDescent="0.15">
      <c r="AC902" t="e">
        <f t="shared" si="687"/>
        <v>#DIV/0!</v>
      </c>
    </row>
    <row r="903" spans="29:29" x14ac:dyDescent="0.15">
      <c r="AC903" t="e">
        <f t="shared" si="687"/>
        <v>#DIV/0!</v>
      </c>
    </row>
    <row r="904" spans="29:29" x14ac:dyDescent="0.15">
      <c r="AC904" t="e">
        <f t="shared" si="687"/>
        <v>#DIV/0!</v>
      </c>
    </row>
    <row r="905" spans="29:29" x14ac:dyDescent="0.15">
      <c r="AC905" t="e">
        <f t="shared" si="687"/>
        <v>#DIV/0!</v>
      </c>
    </row>
    <row r="906" spans="29:29" x14ac:dyDescent="0.15">
      <c r="AC906" t="e">
        <f t="shared" ref="AC906:AC969" si="688">ASIN((AB900*SIN(A906/180*PI())/AA906))*180/PI()</f>
        <v>#DIV/0!</v>
      </c>
    </row>
    <row r="907" spans="29:29" x14ac:dyDescent="0.15">
      <c r="AC907" t="e">
        <f t="shared" si="688"/>
        <v>#DIV/0!</v>
      </c>
    </row>
    <row r="908" spans="29:29" x14ac:dyDescent="0.15">
      <c r="AC908" t="e">
        <f t="shared" si="688"/>
        <v>#DIV/0!</v>
      </c>
    </row>
    <row r="909" spans="29:29" x14ac:dyDescent="0.15">
      <c r="AC909" t="e">
        <f t="shared" si="688"/>
        <v>#DIV/0!</v>
      </c>
    </row>
    <row r="910" spans="29:29" x14ac:dyDescent="0.15">
      <c r="AC910" t="e">
        <f t="shared" si="688"/>
        <v>#DIV/0!</v>
      </c>
    </row>
    <row r="911" spans="29:29" x14ac:dyDescent="0.15">
      <c r="AC911" t="e">
        <f t="shared" si="688"/>
        <v>#DIV/0!</v>
      </c>
    </row>
    <row r="912" spans="29:29" x14ac:dyDescent="0.15">
      <c r="AC912" t="e">
        <f t="shared" si="688"/>
        <v>#DIV/0!</v>
      </c>
    </row>
    <row r="913" spans="29:29" x14ac:dyDescent="0.15">
      <c r="AC913" t="e">
        <f t="shared" si="688"/>
        <v>#DIV/0!</v>
      </c>
    </row>
    <row r="914" spans="29:29" x14ac:dyDescent="0.15">
      <c r="AC914" t="e">
        <f t="shared" si="688"/>
        <v>#DIV/0!</v>
      </c>
    </row>
    <row r="915" spans="29:29" x14ac:dyDescent="0.15">
      <c r="AC915" t="e">
        <f t="shared" si="688"/>
        <v>#DIV/0!</v>
      </c>
    </row>
    <row r="916" spans="29:29" x14ac:dyDescent="0.15">
      <c r="AC916" t="e">
        <f t="shared" si="688"/>
        <v>#DIV/0!</v>
      </c>
    </row>
    <row r="917" spans="29:29" x14ac:dyDescent="0.15">
      <c r="AC917" t="e">
        <f t="shared" si="688"/>
        <v>#DIV/0!</v>
      </c>
    </row>
    <row r="918" spans="29:29" x14ac:dyDescent="0.15">
      <c r="AC918" t="e">
        <f t="shared" si="688"/>
        <v>#DIV/0!</v>
      </c>
    </row>
    <row r="919" spans="29:29" x14ac:dyDescent="0.15">
      <c r="AC919" t="e">
        <f t="shared" si="688"/>
        <v>#DIV/0!</v>
      </c>
    </row>
    <row r="920" spans="29:29" x14ac:dyDescent="0.15">
      <c r="AC920" t="e">
        <f t="shared" si="688"/>
        <v>#DIV/0!</v>
      </c>
    </row>
    <row r="921" spans="29:29" x14ac:dyDescent="0.15">
      <c r="AC921" t="e">
        <f t="shared" si="688"/>
        <v>#DIV/0!</v>
      </c>
    </row>
    <row r="922" spans="29:29" x14ac:dyDescent="0.15">
      <c r="AC922" t="e">
        <f t="shared" si="688"/>
        <v>#DIV/0!</v>
      </c>
    </row>
    <row r="923" spans="29:29" x14ac:dyDescent="0.15">
      <c r="AC923" t="e">
        <f t="shared" si="688"/>
        <v>#DIV/0!</v>
      </c>
    </row>
    <row r="924" spans="29:29" x14ac:dyDescent="0.15">
      <c r="AC924" t="e">
        <f t="shared" si="688"/>
        <v>#DIV/0!</v>
      </c>
    </row>
    <row r="925" spans="29:29" x14ac:dyDescent="0.15">
      <c r="AC925" t="e">
        <f t="shared" si="688"/>
        <v>#DIV/0!</v>
      </c>
    </row>
    <row r="926" spans="29:29" x14ac:dyDescent="0.15">
      <c r="AC926" t="e">
        <f t="shared" si="688"/>
        <v>#DIV/0!</v>
      </c>
    </row>
    <row r="927" spans="29:29" x14ac:dyDescent="0.15">
      <c r="AC927" t="e">
        <f t="shared" si="688"/>
        <v>#DIV/0!</v>
      </c>
    </row>
    <row r="928" spans="29:29" x14ac:dyDescent="0.15">
      <c r="AC928" t="e">
        <f t="shared" si="688"/>
        <v>#DIV/0!</v>
      </c>
    </row>
    <row r="929" spans="29:29" x14ac:dyDescent="0.15">
      <c r="AC929" t="e">
        <f t="shared" si="688"/>
        <v>#DIV/0!</v>
      </c>
    </row>
    <row r="930" spans="29:29" x14ac:dyDescent="0.15">
      <c r="AC930" t="e">
        <f t="shared" si="688"/>
        <v>#DIV/0!</v>
      </c>
    </row>
    <row r="931" spans="29:29" x14ac:dyDescent="0.15">
      <c r="AC931" t="e">
        <f t="shared" si="688"/>
        <v>#DIV/0!</v>
      </c>
    </row>
    <row r="932" spans="29:29" x14ac:dyDescent="0.15">
      <c r="AC932" t="e">
        <f t="shared" si="688"/>
        <v>#DIV/0!</v>
      </c>
    </row>
    <row r="933" spans="29:29" x14ac:dyDescent="0.15">
      <c r="AC933" t="e">
        <f t="shared" si="688"/>
        <v>#DIV/0!</v>
      </c>
    </row>
    <row r="934" spans="29:29" x14ac:dyDescent="0.15">
      <c r="AC934" t="e">
        <f t="shared" si="688"/>
        <v>#DIV/0!</v>
      </c>
    </row>
    <row r="935" spans="29:29" x14ac:dyDescent="0.15">
      <c r="AC935" t="e">
        <f t="shared" si="688"/>
        <v>#DIV/0!</v>
      </c>
    </row>
    <row r="936" spans="29:29" x14ac:dyDescent="0.15">
      <c r="AC936" t="e">
        <f t="shared" si="688"/>
        <v>#DIV/0!</v>
      </c>
    </row>
    <row r="937" spans="29:29" x14ac:dyDescent="0.15">
      <c r="AC937" t="e">
        <f t="shared" si="688"/>
        <v>#DIV/0!</v>
      </c>
    </row>
    <row r="938" spans="29:29" x14ac:dyDescent="0.15">
      <c r="AC938" t="e">
        <f t="shared" si="688"/>
        <v>#DIV/0!</v>
      </c>
    </row>
    <row r="939" spans="29:29" x14ac:dyDescent="0.15">
      <c r="AC939" t="e">
        <f t="shared" si="688"/>
        <v>#DIV/0!</v>
      </c>
    </row>
    <row r="940" spans="29:29" x14ac:dyDescent="0.15">
      <c r="AC940" t="e">
        <f t="shared" si="688"/>
        <v>#DIV/0!</v>
      </c>
    </row>
    <row r="941" spans="29:29" x14ac:dyDescent="0.15">
      <c r="AC941" t="e">
        <f t="shared" si="688"/>
        <v>#DIV/0!</v>
      </c>
    </row>
    <row r="942" spans="29:29" x14ac:dyDescent="0.15">
      <c r="AC942" t="e">
        <f t="shared" si="688"/>
        <v>#DIV/0!</v>
      </c>
    </row>
    <row r="943" spans="29:29" x14ac:dyDescent="0.15">
      <c r="AC943" t="e">
        <f t="shared" si="688"/>
        <v>#DIV/0!</v>
      </c>
    </row>
    <row r="944" spans="29:29" x14ac:dyDescent="0.15">
      <c r="AC944" t="e">
        <f t="shared" si="688"/>
        <v>#DIV/0!</v>
      </c>
    </row>
    <row r="945" spans="29:29" x14ac:dyDescent="0.15">
      <c r="AC945" t="e">
        <f t="shared" si="688"/>
        <v>#DIV/0!</v>
      </c>
    </row>
    <row r="946" spans="29:29" x14ac:dyDescent="0.15">
      <c r="AC946" t="e">
        <f t="shared" si="688"/>
        <v>#DIV/0!</v>
      </c>
    </row>
    <row r="947" spans="29:29" x14ac:dyDescent="0.15">
      <c r="AC947" t="e">
        <f t="shared" si="688"/>
        <v>#DIV/0!</v>
      </c>
    </row>
    <row r="948" spans="29:29" x14ac:dyDescent="0.15">
      <c r="AC948" t="e">
        <f t="shared" si="688"/>
        <v>#DIV/0!</v>
      </c>
    </row>
    <row r="949" spans="29:29" x14ac:dyDescent="0.15">
      <c r="AC949" t="e">
        <f t="shared" si="688"/>
        <v>#DIV/0!</v>
      </c>
    </row>
    <row r="950" spans="29:29" x14ac:dyDescent="0.15">
      <c r="AC950" t="e">
        <f t="shared" si="688"/>
        <v>#DIV/0!</v>
      </c>
    </row>
    <row r="951" spans="29:29" x14ac:dyDescent="0.15">
      <c r="AC951" t="e">
        <f t="shared" si="688"/>
        <v>#DIV/0!</v>
      </c>
    </row>
    <row r="952" spans="29:29" x14ac:dyDescent="0.15">
      <c r="AC952" t="e">
        <f t="shared" si="688"/>
        <v>#DIV/0!</v>
      </c>
    </row>
    <row r="953" spans="29:29" x14ac:dyDescent="0.15">
      <c r="AC953" t="e">
        <f t="shared" si="688"/>
        <v>#DIV/0!</v>
      </c>
    </row>
    <row r="954" spans="29:29" x14ac:dyDescent="0.15">
      <c r="AC954" t="e">
        <f t="shared" si="688"/>
        <v>#DIV/0!</v>
      </c>
    </row>
    <row r="955" spans="29:29" x14ac:dyDescent="0.15">
      <c r="AC955" t="e">
        <f t="shared" si="688"/>
        <v>#DIV/0!</v>
      </c>
    </row>
    <row r="956" spans="29:29" x14ac:dyDescent="0.15">
      <c r="AC956" t="e">
        <f t="shared" si="688"/>
        <v>#DIV/0!</v>
      </c>
    </row>
    <row r="957" spans="29:29" x14ac:dyDescent="0.15">
      <c r="AC957" t="e">
        <f t="shared" si="688"/>
        <v>#DIV/0!</v>
      </c>
    </row>
    <row r="958" spans="29:29" x14ac:dyDescent="0.15">
      <c r="AC958" t="e">
        <f t="shared" si="688"/>
        <v>#DIV/0!</v>
      </c>
    </row>
    <row r="959" spans="29:29" x14ac:dyDescent="0.15">
      <c r="AC959" t="e">
        <f t="shared" si="688"/>
        <v>#DIV/0!</v>
      </c>
    </row>
    <row r="960" spans="29:29" x14ac:dyDescent="0.15">
      <c r="AC960" t="e">
        <f t="shared" si="688"/>
        <v>#DIV/0!</v>
      </c>
    </row>
    <row r="961" spans="29:29" x14ac:dyDescent="0.15">
      <c r="AC961" t="e">
        <f t="shared" si="688"/>
        <v>#DIV/0!</v>
      </c>
    </row>
    <row r="962" spans="29:29" x14ac:dyDescent="0.15">
      <c r="AC962" t="e">
        <f t="shared" si="688"/>
        <v>#DIV/0!</v>
      </c>
    </row>
    <row r="963" spans="29:29" x14ac:dyDescent="0.15">
      <c r="AC963" t="e">
        <f t="shared" si="688"/>
        <v>#DIV/0!</v>
      </c>
    </row>
    <row r="964" spans="29:29" x14ac:dyDescent="0.15">
      <c r="AC964" t="e">
        <f t="shared" si="688"/>
        <v>#DIV/0!</v>
      </c>
    </row>
    <row r="965" spans="29:29" x14ac:dyDescent="0.15">
      <c r="AC965" t="e">
        <f t="shared" si="688"/>
        <v>#DIV/0!</v>
      </c>
    </row>
    <row r="966" spans="29:29" x14ac:dyDescent="0.15">
      <c r="AC966" t="e">
        <f t="shared" si="688"/>
        <v>#DIV/0!</v>
      </c>
    </row>
    <row r="967" spans="29:29" x14ac:dyDescent="0.15">
      <c r="AC967" t="e">
        <f t="shared" si="688"/>
        <v>#DIV/0!</v>
      </c>
    </row>
    <row r="968" spans="29:29" x14ac:dyDescent="0.15">
      <c r="AC968" t="e">
        <f t="shared" si="688"/>
        <v>#DIV/0!</v>
      </c>
    </row>
    <row r="969" spans="29:29" x14ac:dyDescent="0.15">
      <c r="AC969" t="e">
        <f t="shared" si="688"/>
        <v>#DIV/0!</v>
      </c>
    </row>
    <row r="970" spans="29:29" x14ac:dyDescent="0.15">
      <c r="AC970" t="e">
        <f t="shared" ref="AC970:AC1033" si="689">ASIN((AB964*SIN(A970/180*PI())/AA970))*180/PI()</f>
        <v>#DIV/0!</v>
      </c>
    </row>
    <row r="971" spans="29:29" x14ac:dyDescent="0.15">
      <c r="AC971" t="e">
        <f t="shared" si="689"/>
        <v>#DIV/0!</v>
      </c>
    </row>
    <row r="972" spans="29:29" x14ac:dyDescent="0.15">
      <c r="AC972" t="e">
        <f t="shared" si="689"/>
        <v>#DIV/0!</v>
      </c>
    </row>
    <row r="973" spans="29:29" x14ac:dyDescent="0.15">
      <c r="AC973" t="e">
        <f t="shared" si="689"/>
        <v>#DIV/0!</v>
      </c>
    </row>
    <row r="974" spans="29:29" x14ac:dyDescent="0.15">
      <c r="AC974" t="e">
        <f t="shared" si="689"/>
        <v>#DIV/0!</v>
      </c>
    </row>
    <row r="975" spans="29:29" x14ac:dyDescent="0.15">
      <c r="AC975" t="e">
        <f t="shared" si="689"/>
        <v>#DIV/0!</v>
      </c>
    </row>
    <row r="976" spans="29:29" x14ac:dyDescent="0.15">
      <c r="AC976" t="e">
        <f t="shared" si="689"/>
        <v>#DIV/0!</v>
      </c>
    </row>
    <row r="977" spans="29:29" x14ac:dyDescent="0.15">
      <c r="AC977" t="e">
        <f t="shared" si="689"/>
        <v>#DIV/0!</v>
      </c>
    </row>
    <row r="978" spans="29:29" x14ac:dyDescent="0.15">
      <c r="AC978" t="e">
        <f t="shared" si="689"/>
        <v>#DIV/0!</v>
      </c>
    </row>
    <row r="979" spans="29:29" x14ac:dyDescent="0.15">
      <c r="AC979" t="e">
        <f t="shared" si="689"/>
        <v>#DIV/0!</v>
      </c>
    </row>
    <row r="980" spans="29:29" x14ac:dyDescent="0.15">
      <c r="AC980" t="e">
        <f t="shared" si="689"/>
        <v>#DIV/0!</v>
      </c>
    </row>
    <row r="981" spans="29:29" x14ac:dyDescent="0.15">
      <c r="AC981" t="e">
        <f t="shared" si="689"/>
        <v>#DIV/0!</v>
      </c>
    </row>
    <row r="982" spans="29:29" x14ac:dyDescent="0.15">
      <c r="AC982" t="e">
        <f t="shared" si="689"/>
        <v>#DIV/0!</v>
      </c>
    </row>
    <row r="983" spans="29:29" x14ac:dyDescent="0.15">
      <c r="AC983" t="e">
        <f t="shared" si="689"/>
        <v>#DIV/0!</v>
      </c>
    </row>
    <row r="984" spans="29:29" x14ac:dyDescent="0.15">
      <c r="AC984" t="e">
        <f t="shared" si="689"/>
        <v>#DIV/0!</v>
      </c>
    </row>
    <row r="985" spans="29:29" x14ac:dyDescent="0.15">
      <c r="AC985" t="e">
        <f t="shared" si="689"/>
        <v>#DIV/0!</v>
      </c>
    </row>
    <row r="986" spans="29:29" x14ac:dyDescent="0.15">
      <c r="AC986" t="e">
        <f t="shared" si="689"/>
        <v>#DIV/0!</v>
      </c>
    </row>
    <row r="987" spans="29:29" x14ac:dyDescent="0.15">
      <c r="AC987" t="e">
        <f t="shared" si="689"/>
        <v>#DIV/0!</v>
      </c>
    </row>
    <row r="988" spans="29:29" x14ac:dyDescent="0.15">
      <c r="AC988" t="e">
        <f t="shared" si="689"/>
        <v>#DIV/0!</v>
      </c>
    </row>
    <row r="989" spans="29:29" x14ac:dyDescent="0.15">
      <c r="AC989" t="e">
        <f t="shared" si="689"/>
        <v>#DIV/0!</v>
      </c>
    </row>
    <row r="990" spans="29:29" x14ac:dyDescent="0.15">
      <c r="AC990" t="e">
        <f t="shared" si="689"/>
        <v>#DIV/0!</v>
      </c>
    </row>
    <row r="991" spans="29:29" x14ac:dyDescent="0.15">
      <c r="AC991" t="e">
        <f t="shared" si="689"/>
        <v>#DIV/0!</v>
      </c>
    </row>
    <row r="992" spans="29:29" x14ac:dyDescent="0.15">
      <c r="AC992" t="e">
        <f t="shared" si="689"/>
        <v>#DIV/0!</v>
      </c>
    </row>
    <row r="993" spans="29:29" x14ac:dyDescent="0.15">
      <c r="AC993" t="e">
        <f t="shared" si="689"/>
        <v>#DIV/0!</v>
      </c>
    </row>
    <row r="994" spans="29:29" x14ac:dyDescent="0.15">
      <c r="AC994" t="e">
        <f t="shared" si="689"/>
        <v>#DIV/0!</v>
      </c>
    </row>
    <row r="995" spans="29:29" x14ac:dyDescent="0.15">
      <c r="AC995" t="e">
        <f t="shared" si="689"/>
        <v>#DIV/0!</v>
      </c>
    </row>
    <row r="996" spans="29:29" x14ac:dyDescent="0.15">
      <c r="AC996" t="e">
        <f t="shared" si="689"/>
        <v>#DIV/0!</v>
      </c>
    </row>
    <row r="997" spans="29:29" x14ac:dyDescent="0.15">
      <c r="AC997" t="e">
        <f t="shared" si="689"/>
        <v>#DIV/0!</v>
      </c>
    </row>
    <row r="998" spans="29:29" x14ac:dyDescent="0.15">
      <c r="AC998" t="e">
        <f t="shared" si="689"/>
        <v>#DIV/0!</v>
      </c>
    </row>
    <row r="999" spans="29:29" x14ac:dyDescent="0.15">
      <c r="AC999" t="e">
        <f t="shared" si="689"/>
        <v>#DIV/0!</v>
      </c>
    </row>
    <row r="1000" spans="29:29" x14ac:dyDescent="0.15">
      <c r="AC1000" t="e">
        <f t="shared" si="689"/>
        <v>#DIV/0!</v>
      </c>
    </row>
    <row r="1001" spans="29:29" x14ac:dyDescent="0.15">
      <c r="AC1001" t="e">
        <f t="shared" si="689"/>
        <v>#DIV/0!</v>
      </c>
    </row>
    <row r="1002" spans="29:29" x14ac:dyDescent="0.15">
      <c r="AC1002" t="e">
        <f t="shared" si="689"/>
        <v>#DIV/0!</v>
      </c>
    </row>
    <row r="1003" spans="29:29" x14ac:dyDescent="0.15">
      <c r="AC1003" t="e">
        <f t="shared" si="689"/>
        <v>#DIV/0!</v>
      </c>
    </row>
    <row r="1004" spans="29:29" x14ac:dyDescent="0.15">
      <c r="AC1004" t="e">
        <f t="shared" si="689"/>
        <v>#DIV/0!</v>
      </c>
    </row>
    <row r="1005" spans="29:29" x14ac:dyDescent="0.15">
      <c r="AC1005" t="e">
        <f t="shared" si="689"/>
        <v>#DIV/0!</v>
      </c>
    </row>
    <row r="1006" spans="29:29" x14ac:dyDescent="0.15">
      <c r="AC1006" t="e">
        <f t="shared" si="689"/>
        <v>#DIV/0!</v>
      </c>
    </row>
    <row r="1007" spans="29:29" x14ac:dyDescent="0.15">
      <c r="AC1007" t="e">
        <f t="shared" si="689"/>
        <v>#DIV/0!</v>
      </c>
    </row>
    <row r="1008" spans="29:29" x14ac:dyDescent="0.15">
      <c r="AC1008" t="e">
        <f t="shared" si="689"/>
        <v>#DIV/0!</v>
      </c>
    </row>
    <row r="1009" spans="29:29" x14ac:dyDescent="0.15">
      <c r="AC1009" t="e">
        <f t="shared" si="689"/>
        <v>#DIV/0!</v>
      </c>
    </row>
    <row r="1010" spans="29:29" x14ac:dyDescent="0.15">
      <c r="AC1010" t="e">
        <f t="shared" si="689"/>
        <v>#DIV/0!</v>
      </c>
    </row>
    <row r="1011" spans="29:29" x14ac:dyDescent="0.15">
      <c r="AC1011" t="e">
        <f t="shared" si="689"/>
        <v>#DIV/0!</v>
      </c>
    </row>
    <row r="1012" spans="29:29" x14ac:dyDescent="0.15">
      <c r="AC1012" t="e">
        <f t="shared" si="689"/>
        <v>#DIV/0!</v>
      </c>
    </row>
    <row r="1013" spans="29:29" x14ac:dyDescent="0.15">
      <c r="AC1013" t="e">
        <f t="shared" si="689"/>
        <v>#DIV/0!</v>
      </c>
    </row>
    <row r="1014" spans="29:29" x14ac:dyDescent="0.15">
      <c r="AC1014" t="e">
        <f t="shared" si="689"/>
        <v>#DIV/0!</v>
      </c>
    </row>
    <row r="1015" spans="29:29" x14ac:dyDescent="0.15">
      <c r="AC1015" t="e">
        <f t="shared" si="689"/>
        <v>#DIV/0!</v>
      </c>
    </row>
    <row r="1016" spans="29:29" x14ac:dyDescent="0.15">
      <c r="AC1016" t="e">
        <f t="shared" si="689"/>
        <v>#DIV/0!</v>
      </c>
    </row>
    <row r="1017" spans="29:29" x14ac:dyDescent="0.15">
      <c r="AC1017" t="e">
        <f t="shared" si="689"/>
        <v>#DIV/0!</v>
      </c>
    </row>
    <row r="1018" spans="29:29" x14ac:dyDescent="0.15">
      <c r="AC1018" t="e">
        <f t="shared" si="689"/>
        <v>#DIV/0!</v>
      </c>
    </row>
    <row r="1019" spans="29:29" x14ac:dyDescent="0.15">
      <c r="AC1019" t="e">
        <f t="shared" si="689"/>
        <v>#DIV/0!</v>
      </c>
    </row>
    <row r="1020" spans="29:29" x14ac:dyDescent="0.15">
      <c r="AC1020" t="e">
        <f t="shared" si="689"/>
        <v>#DIV/0!</v>
      </c>
    </row>
    <row r="1021" spans="29:29" x14ac:dyDescent="0.15">
      <c r="AC1021" t="e">
        <f t="shared" si="689"/>
        <v>#DIV/0!</v>
      </c>
    </row>
    <row r="1022" spans="29:29" x14ac:dyDescent="0.15">
      <c r="AC1022" t="e">
        <f t="shared" si="689"/>
        <v>#DIV/0!</v>
      </c>
    </row>
    <row r="1023" spans="29:29" x14ac:dyDescent="0.15">
      <c r="AC1023" t="e">
        <f t="shared" si="689"/>
        <v>#DIV/0!</v>
      </c>
    </row>
    <row r="1024" spans="29:29" x14ac:dyDescent="0.15">
      <c r="AC1024" t="e">
        <f t="shared" si="689"/>
        <v>#DIV/0!</v>
      </c>
    </row>
    <row r="1025" spans="29:29" x14ac:dyDescent="0.15">
      <c r="AC1025" t="e">
        <f t="shared" si="689"/>
        <v>#DIV/0!</v>
      </c>
    </row>
    <row r="1026" spans="29:29" x14ac:dyDescent="0.15">
      <c r="AC1026" t="e">
        <f t="shared" si="689"/>
        <v>#DIV/0!</v>
      </c>
    </row>
    <row r="1027" spans="29:29" x14ac:dyDescent="0.15">
      <c r="AC1027" t="e">
        <f t="shared" si="689"/>
        <v>#DIV/0!</v>
      </c>
    </row>
    <row r="1028" spans="29:29" x14ac:dyDescent="0.15">
      <c r="AC1028" t="e">
        <f t="shared" si="689"/>
        <v>#DIV/0!</v>
      </c>
    </row>
    <row r="1029" spans="29:29" x14ac:dyDescent="0.15">
      <c r="AC1029" t="e">
        <f t="shared" si="689"/>
        <v>#DIV/0!</v>
      </c>
    </row>
    <row r="1030" spans="29:29" x14ac:dyDescent="0.15">
      <c r="AC1030" t="e">
        <f t="shared" si="689"/>
        <v>#DIV/0!</v>
      </c>
    </row>
    <row r="1031" spans="29:29" x14ac:dyDescent="0.15">
      <c r="AC1031" t="e">
        <f t="shared" si="689"/>
        <v>#DIV/0!</v>
      </c>
    </row>
    <row r="1032" spans="29:29" x14ac:dyDescent="0.15">
      <c r="AC1032" t="e">
        <f t="shared" si="689"/>
        <v>#DIV/0!</v>
      </c>
    </row>
    <row r="1033" spans="29:29" x14ac:dyDescent="0.15">
      <c r="AC1033" t="e">
        <f t="shared" si="689"/>
        <v>#DIV/0!</v>
      </c>
    </row>
    <row r="1034" spans="29:29" x14ac:dyDescent="0.15">
      <c r="AC1034" t="e">
        <f t="shared" ref="AC1034:AC1097" si="690">ASIN((AB1028*SIN(A1034/180*PI())/AA1034))*180/PI()</f>
        <v>#DIV/0!</v>
      </c>
    </row>
    <row r="1035" spans="29:29" x14ac:dyDescent="0.15">
      <c r="AC1035" t="e">
        <f t="shared" si="690"/>
        <v>#DIV/0!</v>
      </c>
    </row>
    <row r="1036" spans="29:29" x14ac:dyDescent="0.15">
      <c r="AC1036" t="e">
        <f t="shared" si="690"/>
        <v>#DIV/0!</v>
      </c>
    </row>
    <row r="1037" spans="29:29" x14ac:dyDescent="0.15">
      <c r="AC1037" t="e">
        <f t="shared" si="690"/>
        <v>#DIV/0!</v>
      </c>
    </row>
    <row r="1038" spans="29:29" x14ac:dyDescent="0.15">
      <c r="AC1038" t="e">
        <f t="shared" si="690"/>
        <v>#DIV/0!</v>
      </c>
    </row>
    <row r="1039" spans="29:29" x14ac:dyDescent="0.15">
      <c r="AC1039" t="e">
        <f t="shared" si="690"/>
        <v>#DIV/0!</v>
      </c>
    </row>
    <row r="1040" spans="29:29" x14ac:dyDescent="0.15">
      <c r="AC1040" t="e">
        <f t="shared" si="690"/>
        <v>#DIV/0!</v>
      </c>
    </row>
    <row r="1041" spans="29:29" x14ac:dyDescent="0.15">
      <c r="AC1041" t="e">
        <f t="shared" si="690"/>
        <v>#DIV/0!</v>
      </c>
    </row>
    <row r="1042" spans="29:29" x14ac:dyDescent="0.15">
      <c r="AC1042" t="e">
        <f t="shared" si="690"/>
        <v>#DIV/0!</v>
      </c>
    </row>
    <row r="1043" spans="29:29" x14ac:dyDescent="0.15">
      <c r="AC1043" t="e">
        <f t="shared" si="690"/>
        <v>#DIV/0!</v>
      </c>
    </row>
    <row r="1044" spans="29:29" x14ac:dyDescent="0.15">
      <c r="AC1044" t="e">
        <f t="shared" si="690"/>
        <v>#DIV/0!</v>
      </c>
    </row>
    <row r="1045" spans="29:29" x14ac:dyDescent="0.15">
      <c r="AC1045" t="e">
        <f t="shared" si="690"/>
        <v>#DIV/0!</v>
      </c>
    </row>
    <row r="1046" spans="29:29" x14ac:dyDescent="0.15">
      <c r="AC1046" t="e">
        <f t="shared" si="690"/>
        <v>#DIV/0!</v>
      </c>
    </row>
    <row r="1047" spans="29:29" x14ac:dyDescent="0.15">
      <c r="AC1047" t="e">
        <f t="shared" si="690"/>
        <v>#DIV/0!</v>
      </c>
    </row>
    <row r="1048" spans="29:29" x14ac:dyDescent="0.15">
      <c r="AC1048" t="e">
        <f t="shared" si="690"/>
        <v>#DIV/0!</v>
      </c>
    </row>
    <row r="1049" spans="29:29" x14ac:dyDescent="0.15">
      <c r="AC1049" t="e">
        <f t="shared" si="690"/>
        <v>#DIV/0!</v>
      </c>
    </row>
    <row r="1050" spans="29:29" x14ac:dyDescent="0.15">
      <c r="AC1050" t="e">
        <f t="shared" si="690"/>
        <v>#DIV/0!</v>
      </c>
    </row>
    <row r="1051" spans="29:29" x14ac:dyDescent="0.15">
      <c r="AC1051" t="e">
        <f t="shared" si="690"/>
        <v>#DIV/0!</v>
      </c>
    </row>
    <row r="1052" spans="29:29" x14ac:dyDescent="0.15">
      <c r="AC1052" t="e">
        <f t="shared" si="690"/>
        <v>#DIV/0!</v>
      </c>
    </row>
    <row r="1053" spans="29:29" x14ac:dyDescent="0.15">
      <c r="AC1053" t="e">
        <f t="shared" si="690"/>
        <v>#DIV/0!</v>
      </c>
    </row>
    <row r="1054" spans="29:29" x14ac:dyDescent="0.15">
      <c r="AC1054" t="e">
        <f t="shared" si="690"/>
        <v>#DIV/0!</v>
      </c>
    </row>
    <row r="1055" spans="29:29" x14ac:dyDescent="0.15">
      <c r="AC1055" t="e">
        <f t="shared" si="690"/>
        <v>#DIV/0!</v>
      </c>
    </row>
    <row r="1056" spans="29:29" x14ac:dyDescent="0.15">
      <c r="AC1056" t="e">
        <f t="shared" si="690"/>
        <v>#DIV/0!</v>
      </c>
    </row>
    <row r="1057" spans="29:29" x14ac:dyDescent="0.15">
      <c r="AC1057" t="e">
        <f t="shared" si="690"/>
        <v>#DIV/0!</v>
      </c>
    </row>
    <row r="1058" spans="29:29" x14ac:dyDescent="0.15">
      <c r="AC1058" t="e">
        <f t="shared" si="690"/>
        <v>#DIV/0!</v>
      </c>
    </row>
    <row r="1059" spans="29:29" x14ac:dyDescent="0.15">
      <c r="AC1059" t="e">
        <f t="shared" si="690"/>
        <v>#DIV/0!</v>
      </c>
    </row>
    <row r="1060" spans="29:29" x14ac:dyDescent="0.15">
      <c r="AC1060" t="e">
        <f t="shared" si="690"/>
        <v>#DIV/0!</v>
      </c>
    </row>
    <row r="1061" spans="29:29" x14ac:dyDescent="0.15">
      <c r="AC1061" t="e">
        <f t="shared" si="690"/>
        <v>#DIV/0!</v>
      </c>
    </row>
    <row r="1062" spans="29:29" x14ac:dyDescent="0.15">
      <c r="AC1062" t="e">
        <f t="shared" si="690"/>
        <v>#DIV/0!</v>
      </c>
    </row>
    <row r="1063" spans="29:29" x14ac:dyDescent="0.15">
      <c r="AC1063" t="e">
        <f t="shared" si="690"/>
        <v>#DIV/0!</v>
      </c>
    </row>
    <row r="1064" spans="29:29" x14ac:dyDescent="0.15">
      <c r="AC1064" t="e">
        <f t="shared" si="690"/>
        <v>#DIV/0!</v>
      </c>
    </row>
    <row r="1065" spans="29:29" x14ac:dyDescent="0.15">
      <c r="AC1065" t="e">
        <f t="shared" si="690"/>
        <v>#DIV/0!</v>
      </c>
    </row>
    <row r="1066" spans="29:29" x14ac:dyDescent="0.15">
      <c r="AC1066" t="e">
        <f t="shared" si="690"/>
        <v>#DIV/0!</v>
      </c>
    </row>
    <row r="1067" spans="29:29" x14ac:dyDescent="0.15">
      <c r="AC1067" t="e">
        <f t="shared" si="690"/>
        <v>#DIV/0!</v>
      </c>
    </row>
    <row r="1068" spans="29:29" x14ac:dyDescent="0.15">
      <c r="AC1068" t="e">
        <f t="shared" si="690"/>
        <v>#DIV/0!</v>
      </c>
    </row>
    <row r="1069" spans="29:29" x14ac:dyDescent="0.15">
      <c r="AC1069" t="e">
        <f t="shared" si="690"/>
        <v>#DIV/0!</v>
      </c>
    </row>
    <row r="1070" spans="29:29" x14ac:dyDescent="0.15">
      <c r="AC1070" t="e">
        <f t="shared" si="690"/>
        <v>#DIV/0!</v>
      </c>
    </row>
    <row r="1071" spans="29:29" x14ac:dyDescent="0.15">
      <c r="AC1071" t="e">
        <f t="shared" si="690"/>
        <v>#DIV/0!</v>
      </c>
    </row>
    <row r="1072" spans="29:29" x14ac:dyDescent="0.15">
      <c r="AC1072" t="e">
        <f t="shared" si="690"/>
        <v>#DIV/0!</v>
      </c>
    </row>
    <row r="1073" spans="29:29" x14ac:dyDescent="0.15">
      <c r="AC1073" t="e">
        <f t="shared" si="690"/>
        <v>#DIV/0!</v>
      </c>
    </row>
    <row r="1074" spans="29:29" x14ac:dyDescent="0.15">
      <c r="AC1074" t="e">
        <f t="shared" si="690"/>
        <v>#DIV/0!</v>
      </c>
    </row>
    <row r="1075" spans="29:29" x14ac:dyDescent="0.15">
      <c r="AC1075" t="e">
        <f t="shared" si="690"/>
        <v>#DIV/0!</v>
      </c>
    </row>
    <row r="1076" spans="29:29" x14ac:dyDescent="0.15">
      <c r="AC1076" t="e">
        <f t="shared" si="690"/>
        <v>#DIV/0!</v>
      </c>
    </row>
    <row r="1077" spans="29:29" x14ac:dyDescent="0.15">
      <c r="AC1077" t="e">
        <f t="shared" si="690"/>
        <v>#DIV/0!</v>
      </c>
    </row>
    <row r="1078" spans="29:29" x14ac:dyDescent="0.15">
      <c r="AC1078" t="e">
        <f t="shared" si="690"/>
        <v>#DIV/0!</v>
      </c>
    </row>
    <row r="1079" spans="29:29" x14ac:dyDescent="0.15">
      <c r="AC1079" t="e">
        <f t="shared" si="690"/>
        <v>#DIV/0!</v>
      </c>
    </row>
    <row r="1080" spans="29:29" x14ac:dyDescent="0.15">
      <c r="AC1080" t="e">
        <f t="shared" si="690"/>
        <v>#DIV/0!</v>
      </c>
    </row>
    <row r="1081" spans="29:29" x14ac:dyDescent="0.15">
      <c r="AC1081" t="e">
        <f t="shared" si="690"/>
        <v>#DIV/0!</v>
      </c>
    </row>
    <row r="1082" spans="29:29" x14ac:dyDescent="0.15">
      <c r="AC1082" t="e">
        <f t="shared" si="690"/>
        <v>#DIV/0!</v>
      </c>
    </row>
    <row r="1083" spans="29:29" x14ac:dyDescent="0.15">
      <c r="AC1083" t="e">
        <f t="shared" si="690"/>
        <v>#DIV/0!</v>
      </c>
    </row>
    <row r="1084" spans="29:29" x14ac:dyDescent="0.15">
      <c r="AC1084" t="e">
        <f t="shared" si="690"/>
        <v>#DIV/0!</v>
      </c>
    </row>
    <row r="1085" spans="29:29" x14ac:dyDescent="0.15">
      <c r="AC1085" t="e">
        <f t="shared" si="690"/>
        <v>#DIV/0!</v>
      </c>
    </row>
    <row r="1086" spans="29:29" x14ac:dyDescent="0.15">
      <c r="AC1086" t="e">
        <f t="shared" si="690"/>
        <v>#DIV/0!</v>
      </c>
    </row>
    <row r="1087" spans="29:29" x14ac:dyDescent="0.15">
      <c r="AC1087" t="e">
        <f t="shared" si="690"/>
        <v>#DIV/0!</v>
      </c>
    </row>
    <row r="1088" spans="29:29" x14ac:dyDescent="0.15">
      <c r="AC1088" t="e">
        <f t="shared" si="690"/>
        <v>#DIV/0!</v>
      </c>
    </row>
    <row r="1089" spans="29:29" x14ac:dyDescent="0.15">
      <c r="AC1089" t="e">
        <f t="shared" si="690"/>
        <v>#DIV/0!</v>
      </c>
    </row>
    <row r="1090" spans="29:29" x14ac:dyDescent="0.15">
      <c r="AC1090" t="e">
        <f t="shared" si="690"/>
        <v>#DIV/0!</v>
      </c>
    </row>
    <row r="1091" spans="29:29" x14ac:dyDescent="0.15">
      <c r="AC1091" t="e">
        <f t="shared" si="690"/>
        <v>#DIV/0!</v>
      </c>
    </row>
    <row r="1092" spans="29:29" x14ac:dyDescent="0.15">
      <c r="AC1092" t="e">
        <f t="shared" si="690"/>
        <v>#DIV/0!</v>
      </c>
    </row>
    <row r="1093" spans="29:29" x14ac:dyDescent="0.15">
      <c r="AC1093" t="e">
        <f t="shared" si="690"/>
        <v>#DIV/0!</v>
      </c>
    </row>
    <row r="1094" spans="29:29" x14ac:dyDescent="0.15">
      <c r="AC1094" t="e">
        <f t="shared" si="690"/>
        <v>#DIV/0!</v>
      </c>
    </row>
    <row r="1095" spans="29:29" x14ac:dyDescent="0.15">
      <c r="AC1095" t="e">
        <f t="shared" si="690"/>
        <v>#DIV/0!</v>
      </c>
    </row>
    <row r="1096" spans="29:29" x14ac:dyDescent="0.15">
      <c r="AC1096" t="e">
        <f t="shared" si="690"/>
        <v>#DIV/0!</v>
      </c>
    </row>
    <row r="1097" spans="29:29" x14ac:dyDescent="0.15">
      <c r="AC1097" t="e">
        <f t="shared" si="690"/>
        <v>#DIV/0!</v>
      </c>
    </row>
    <row r="1098" spans="29:29" x14ac:dyDescent="0.15">
      <c r="AC1098" t="e">
        <f t="shared" ref="AC1098:AC1161" si="691">ASIN((AB1092*SIN(A1098/180*PI())/AA1098))*180/PI()</f>
        <v>#DIV/0!</v>
      </c>
    </row>
    <row r="1099" spans="29:29" x14ac:dyDescent="0.15">
      <c r="AC1099" t="e">
        <f t="shared" si="691"/>
        <v>#DIV/0!</v>
      </c>
    </row>
    <row r="1100" spans="29:29" x14ac:dyDescent="0.15">
      <c r="AC1100" t="e">
        <f t="shared" si="691"/>
        <v>#DIV/0!</v>
      </c>
    </row>
    <row r="1101" spans="29:29" x14ac:dyDescent="0.15">
      <c r="AC1101" t="e">
        <f t="shared" si="691"/>
        <v>#DIV/0!</v>
      </c>
    </row>
    <row r="1102" spans="29:29" x14ac:dyDescent="0.15">
      <c r="AC1102" t="e">
        <f t="shared" si="691"/>
        <v>#DIV/0!</v>
      </c>
    </row>
    <row r="1103" spans="29:29" x14ac:dyDescent="0.15">
      <c r="AC1103" t="e">
        <f t="shared" si="691"/>
        <v>#DIV/0!</v>
      </c>
    </row>
    <row r="1104" spans="29:29" x14ac:dyDescent="0.15">
      <c r="AC1104" t="e">
        <f t="shared" si="691"/>
        <v>#DIV/0!</v>
      </c>
    </row>
    <row r="1105" spans="29:29" x14ac:dyDescent="0.15">
      <c r="AC1105" t="e">
        <f t="shared" si="691"/>
        <v>#DIV/0!</v>
      </c>
    </row>
    <row r="1106" spans="29:29" x14ac:dyDescent="0.15">
      <c r="AC1106" t="e">
        <f t="shared" si="691"/>
        <v>#DIV/0!</v>
      </c>
    </row>
    <row r="1107" spans="29:29" x14ac:dyDescent="0.15">
      <c r="AC1107" t="e">
        <f t="shared" si="691"/>
        <v>#DIV/0!</v>
      </c>
    </row>
    <row r="1108" spans="29:29" x14ac:dyDescent="0.15">
      <c r="AC1108" t="e">
        <f t="shared" si="691"/>
        <v>#DIV/0!</v>
      </c>
    </row>
    <row r="1109" spans="29:29" x14ac:dyDescent="0.15">
      <c r="AC1109" t="e">
        <f t="shared" si="691"/>
        <v>#DIV/0!</v>
      </c>
    </row>
    <row r="1110" spans="29:29" x14ac:dyDescent="0.15">
      <c r="AC1110" t="e">
        <f t="shared" si="691"/>
        <v>#DIV/0!</v>
      </c>
    </row>
    <row r="1111" spans="29:29" x14ac:dyDescent="0.15">
      <c r="AC1111" t="e">
        <f t="shared" si="691"/>
        <v>#DIV/0!</v>
      </c>
    </row>
    <row r="1112" spans="29:29" x14ac:dyDescent="0.15">
      <c r="AC1112" t="e">
        <f t="shared" si="691"/>
        <v>#DIV/0!</v>
      </c>
    </row>
    <row r="1113" spans="29:29" x14ac:dyDescent="0.15">
      <c r="AC1113" t="e">
        <f t="shared" si="691"/>
        <v>#DIV/0!</v>
      </c>
    </row>
    <row r="1114" spans="29:29" x14ac:dyDescent="0.15">
      <c r="AC1114" t="e">
        <f t="shared" si="691"/>
        <v>#DIV/0!</v>
      </c>
    </row>
    <row r="1115" spans="29:29" x14ac:dyDescent="0.15">
      <c r="AC1115" t="e">
        <f t="shared" si="691"/>
        <v>#DIV/0!</v>
      </c>
    </row>
    <row r="1116" spans="29:29" x14ac:dyDescent="0.15">
      <c r="AC1116" t="e">
        <f t="shared" si="691"/>
        <v>#DIV/0!</v>
      </c>
    </row>
    <row r="1117" spans="29:29" x14ac:dyDescent="0.15">
      <c r="AC1117" t="e">
        <f t="shared" si="691"/>
        <v>#DIV/0!</v>
      </c>
    </row>
    <row r="1118" spans="29:29" x14ac:dyDescent="0.15">
      <c r="AC1118" t="e">
        <f t="shared" si="691"/>
        <v>#DIV/0!</v>
      </c>
    </row>
    <row r="1119" spans="29:29" x14ac:dyDescent="0.15">
      <c r="AC1119" t="e">
        <f t="shared" si="691"/>
        <v>#DIV/0!</v>
      </c>
    </row>
    <row r="1120" spans="29:29" x14ac:dyDescent="0.15">
      <c r="AC1120" t="e">
        <f t="shared" si="691"/>
        <v>#DIV/0!</v>
      </c>
    </row>
    <row r="1121" spans="29:29" x14ac:dyDescent="0.15">
      <c r="AC1121" t="e">
        <f t="shared" si="691"/>
        <v>#DIV/0!</v>
      </c>
    </row>
    <row r="1122" spans="29:29" x14ac:dyDescent="0.15">
      <c r="AC1122" t="e">
        <f t="shared" si="691"/>
        <v>#DIV/0!</v>
      </c>
    </row>
    <row r="1123" spans="29:29" x14ac:dyDescent="0.15">
      <c r="AC1123" t="e">
        <f t="shared" si="691"/>
        <v>#DIV/0!</v>
      </c>
    </row>
    <row r="1124" spans="29:29" x14ac:dyDescent="0.15">
      <c r="AC1124" t="e">
        <f t="shared" si="691"/>
        <v>#DIV/0!</v>
      </c>
    </row>
    <row r="1125" spans="29:29" x14ac:dyDescent="0.15">
      <c r="AC1125" t="e">
        <f t="shared" si="691"/>
        <v>#DIV/0!</v>
      </c>
    </row>
    <row r="1126" spans="29:29" x14ac:dyDescent="0.15">
      <c r="AC1126" t="e">
        <f t="shared" si="691"/>
        <v>#DIV/0!</v>
      </c>
    </row>
    <row r="1127" spans="29:29" x14ac:dyDescent="0.15">
      <c r="AC1127" t="e">
        <f t="shared" si="691"/>
        <v>#DIV/0!</v>
      </c>
    </row>
    <row r="1128" spans="29:29" x14ac:dyDescent="0.15">
      <c r="AC1128" t="e">
        <f t="shared" si="691"/>
        <v>#DIV/0!</v>
      </c>
    </row>
    <row r="1129" spans="29:29" x14ac:dyDescent="0.15">
      <c r="AC1129" t="e">
        <f t="shared" si="691"/>
        <v>#DIV/0!</v>
      </c>
    </row>
    <row r="1130" spans="29:29" x14ac:dyDescent="0.15">
      <c r="AC1130" t="e">
        <f t="shared" si="691"/>
        <v>#DIV/0!</v>
      </c>
    </row>
    <row r="1131" spans="29:29" x14ac:dyDescent="0.15">
      <c r="AC1131" t="e">
        <f t="shared" si="691"/>
        <v>#DIV/0!</v>
      </c>
    </row>
    <row r="1132" spans="29:29" x14ac:dyDescent="0.15">
      <c r="AC1132" t="e">
        <f t="shared" si="691"/>
        <v>#DIV/0!</v>
      </c>
    </row>
    <row r="1133" spans="29:29" x14ac:dyDescent="0.15">
      <c r="AC1133" t="e">
        <f t="shared" si="691"/>
        <v>#DIV/0!</v>
      </c>
    </row>
    <row r="1134" spans="29:29" x14ac:dyDescent="0.15">
      <c r="AC1134" t="e">
        <f t="shared" si="691"/>
        <v>#DIV/0!</v>
      </c>
    </row>
    <row r="1135" spans="29:29" x14ac:dyDescent="0.15">
      <c r="AC1135" t="e">
        <f t="shared" si="691"/>
        <v>#DIV/0!</v>
      </c>
    </row>
    <row r="1136" spans="29:29" x14ac:dyDescent="0.15">
      <c r="AC1136" t="e">
        <f t="shared" si="691"/>
        <v>#DIV/0!</v>
      </c>
    </row>
    <row r="1137" spans="29:29" x14ac:dyDescent="0.15">
      <c r="AC1137" t="e">
        <f t="shared" si="691"/>
        <v>#DIV/0!</v>
      </c>
    </row>
    <row r="1138" spans="29:29" x14ac:dyDescent="0.15">
      <c r="AC1138" t="e">
        <f t="shared" si="691"/>
        <v>#DIV/0!</v>
      </c>
    </row>
    <row r="1139" spans="29:29" x14ac:dyDescent="0.15">
      <c r="AC1139" t="e">
        <f t="shared" si="691"/>
        <v>#DIV/0!</v>
      </c>
    </row>
    <row r="1140" spans="29:29" x14ac:dyDescent="0.15">
      <c r="AC1140" t="e">
        <f t="shared" si="691"/>
        <v>#DIV/0!</v>
      </c>
    </row>
    <row r="1141" spans="29:29" x14ac:dyDescent="0.15">
      <c r="AC1141" t="e">
        <f t="shared" si="691"/>
        <v>#DIV/0!</v>
      </c>
    </row>
    <row r="1142" spans="29:29" x14ac:dyDescent="0.15">
      <c r="AC1142" t="e">
        <f t="shared" si="691"/>
        <v>#DIV/0!</v>
      </c>
    </row>
    <row r="1143" spans="29:29" x14ac:dyDescent="0.15">
      <c r="AC1143" t="e">
        <f t="shared" si="691"/>
        <v>#DIV/0!</v>
      </c>
    </row>
    <row r="1144" spans="29:29" x14ac:dyDescent="0.15">
      <c r="AC1144" t="e">
        <f t="shared" si="691"/>
        <v>#DIV/0!</v>
      </c>
    </row>
    <row r="1145" spans="29:29" x14ac:dyDescent="0.15">
      <c r="AC1145" t="e">
        <f t="shared" si="691"/>
        <v>#DIV/0!</v>
      </c>
    </row>
    <row r="1146" spans="29:29" x14ac:dyDescent="0.15">
      <c r="AC1146" t="e">
        <f t="shared" si="691"/>
        <v>#DIV/0!</v>
      </c>
    </row>
    <row r="1147" spans="29:29" x14ac:dyDescent="0.15">
      <c r="AC1147" t="e">
        <f t="shared" si="691"/>
        <v>#DIV/0!</v>
      </c>
    </row>
    <row r="1148" spans="29:29" x14ac:dyDescent="0.15">
      <c r="AC1148" t="e">
        <f t="shared" si="691"/>
        <v>#DIV/0!</v>
      </c>
    </row>
    <row r="1149" spans="29:29" x14ac:dyDescent="0.15">
      <c r="AC1149" t="e">
        <f t="shared" si="691"/>
        <v>#DIV/0!</v>
      </c>
    </row>
    <row r="1150" spans="29:29" x14ac:dyDescent="0.15">
      <c r="AC1150" t="e">
        <f t="shared" si="691"/>
        <v>#DIV/0!</v>
      </c>
    </row>
    <row r="1151" spans="29:29" x14ac:dyDescent="0.15">
      <c r="AC1151" t="e">
        <f t="shared" si="691"/>
        <v>#DIV/0!</v>
      </c>
    </row>
    <row r="1152" spans="29:29" x14ac:dyDescent="0.15">
      <c r="AC1152" t="e">
        <f t="shared" si="691"/>
        <v>#DIV/0!</v>
      </c>
    </row>
    <row r="1153" spans="29:29" x14ac:dyDescent="0.15">
      <c r="AC1153" t="e">
        <f t="shared" si="691"/>
        <v>#DIV/0!</v>
      </c>
    </row>
    <row r="1154" spans="29:29" x14ac:dyDescent="0.15">
      <c r="AC1154" t="e">
        <f t="shared" si="691"/>
        <v>#DIV/0!</v>
      </c>
    </row>
    <row r="1155" spans="29:29" x14ac:dyDescent="0.15">
      <c r="AC1155" t="e">
        <f t="shared" si="691"/>
        <v>#DIV/0!</v>
      </c>
    </row>
    <row r="1156" spans="29:29" x14ac:dyDescent="0.15">
      <c r="AC1156" t="e">
        <f t="shared" si="691"/>
        <v>#DIV/0!</v>
      </c>
    </row>
    <row r="1157" spans="29:29" x14ac:dyDescent="0.15">
      <c r="AC1157" t="e">
        <f t="shared" si="691"/>
        <v>#DIV/0!</v>
      </c>
    </row>
    <row r="1158" spans="29:29" x14ac:dyDescent="0.15">
      <c r="AC1158" t="e">
        <f t="shared" si="691"/>
        <v>#DIV/0!</v>
      </c>
    </row>
    <row r="1159" spans="29:29" x14ac:dyDescent="0.15">
      <c r="AC1159" t="e">
        <f t="shared" si="691"/>
        <v>#DIV/0!</v>
      </c>
    </row>
    <row r="1160" spans="29:29" x14ac:dyDescent="0.15">
      <c r="AC1160" t="e">
        <f t="shared" si="691"/>
        <v>#DIV/0!</v>
      </c>
    </row>
    <row r="1161" spans="29:29" x14ac:dyDescent="0.15">
      <c r="AC1161" t="e">
        <f t="shared" si="691"/>
        <v>#DIV/0!</v>
      </c>
    </row>
    <row r="1162" spans="29:29" x14ac:dyDescent="0.15">
      <c r="AC1162" t="e">
        <f t="shared" ref="AC1162:AC1225" si="692">ASIN((AB1156*SIN(A1162/180*PI())/AA1162))*180/PI()</f>
        <v>#DIV/0!</v>
      </c>
    </row>
    <row r="1163" spans="29:29" x14ac:dyDescent="0.15">
      <c r="AC1163" t="e">
        <f t="shared" si="692"/>
        <v>#DIV/0!</v>
      </c>
    </row>
    <row r="1164" spans="29:29" x14ac:dyDescent="0.15">
      <c r="AC1164" t="e">
        <f t="shared" si="692"/>
        <v>#DIV/0!</v>
      </c>
    </row>
    <row r="1165" spans="29:29" x14ac:dyDescent="0.15">
      <c r="AC1165" t="e">
        <f t="shared" si="692"/>
        <v>#DIV/0!</v>
      </c>
    </row>
    <row r="1166" spans="29:29" x14ac:dyDescent="0.15">
      <c r="AC1166" t="e">
        <f t="shared" si="692"/>
        <v>#DIV/0!</v>
      </c>
    </row>
    <row r="1167" spans="29:29" x14ac:dyDescent="0.15">
      <c r="AC1167" t="e">
        <f t="shared" si="692"/>
        <v>#DIV/0!</v>
      </c>
    </row>
    <row r="1168" spans="29:29" x14ac:dyDescent="0.15">
      <c r="AC1168" t="e">
        <f t="shared" si="692"/>
        <v>#DIV/0!</v>
      </c>
    </row>
    <row r="1169" spans="29:29" x14ac:dyDescent="0.15">
      <c r="AC1169" t="e">
        <f t="shared" si="692"/>
        <v>#DIV/0!</v>
      </c>
    </row>
    <row r="1170" spans="29:29" x14ac:dyDescent="0.15">
      <c r="AC1170" t="e">
        <f t="shared" si="692"/>
        <v>#DIV/0!</v>
      </c>
    </row>
    <row r="1171" spans="29:29" x14ac:dyDescent="0.15">
      <c r="AC1171" t="e">
        <f t="shared" si="692"/>
        <v>#DIV/0!</v>
      </c>
    </row>
    <row r="1172" spans="29:29" x14ac:dyDescent="0.15">
      <c r="AC1172" t="e">
        <f t="shared" si="692"/>
        <v>#DIV/0!</v>
      </c>
    </row>
    <row r="1173" spans="29:29" x14ac:dyDescent="0.15">
      <c r="AC1173" t="e">
        <f t="shared" si="692"/>
        <v>#DIV/0!</v>
      </c>
    </row>
    <row r="1174" spans="29:29" x14ac:dyDescent="0.15">
      <c r="AC1174" t="e">
        <f t="shared" si="692"/>
        <v>#DIV/0!</v>
      </c>
    </row>
    <row r="1175" spans="29:29" x14ac:dyDescent="0.15">
      <c r="AC1175" t="e">
        <f t="shared" si="692"/>
        <v>#DIV/0!</v>
      </c>
    </row>
    <row r="1176" spans="29:29" x14ac:dyDescent="0.15">
      <c r="AC1176" t="e">
        <f t="shared" si="692"/>
        <v>#DIV/0!</v>
      </c>
    </row>
    <row r="1177" spans="29:29" x14ac:dyDescent="0.15">
      <c r="AC1177" t="e">
        <f t="shared" si="692"/>
        <v>#DIV/0!</v>
      </c>
    </row>
    <row r="1178" spans="29:29" x14ac:dyDescent="0.15">
      <c r="AC1178" t="e">
        <f t="shared" si="692"/>
        <v>#DIV/0!</v>
      </c>
    </row>
    <row r="1179" spans="29:29" x14ac:dyDescent="0.15">
      <c r="AC1179" t="e">
        <f t="shared" si="692"/>
        <v>#DIV/0!</v>
      </c>
    </row>
    <row r="1180" spans="29:29" x14ac:dyDescent="0.15">
      <c r="AC1180" t="e">
        <f t="shared" si="692"/>
        <v>#DIV/0!</v>
      </c>
    </row>
    <row r="1181" spans="29:29" x14ac:dyDescent="0.15">
      <c r="AC1181" t="e">
        <f t="shared" si="692"/>
        <v>#DIV/0!</v>
      </c>
    </row>
    <row r="1182" spans="29:29" x14ac:dyDescent="0.15">
      <c r="AC1182" t="e">
        <f t="shared" si="692"/>
        <v>#DIV/0!</v>
      </c>
    </row>
    <row r="1183" spans="29:29" x14ac:dyDescent="0.15">
      <c r="AC1183" t="e">
        <f t="shared" si="692"/>
        <v>#DIV/0!</v>
      </c>
    </row>
    <row r="1184" spans="29:29" x14ac:dyDescent="0.15">
      <c r="AC1184" t="e">
        <f t="shared" si="692"/>
        <v>#DIV/0!</v>
      </c>
    </row>
    <row r="1185" spans="29:29" x14ac:dyDescent="0.15">
      <c r="AC1185" t="e">
        <f t="shared" si="692"/>
        <v>#DIV/0!</v>
      </c>
    </row>
    <row r="1186" spans="29:29" x14ac:dyDescent="0.15">
      <c r="AC1186" t="e">
        <f t="shared" si="692"/>
        <v>#DIV/0!</v>
      </c>
    </row>
    <row r="1187" spans="29:29" x14ac:dyDescent="0.15">
      <c r="AC1187" t="e">
        <f t="shared" si="692"/>
        <v>#DIV/0!</v>
      </c>
    </row>
    <row r="1188" spans="29:29" x14ac:dyDescent="0.15">
      <c r="AC1188" t="e">
        <f t="shared" si="692"/>
        <v>#DIV/0!</v>
      </c>
    </row>
    <row r="1189" spans="29:29" x14ac:dyDescent="0.15">
      <c r="AC1189" t="e">
        <f t="shared" si="692"/>
        <v>#DIV/0!</v>
      </c>
    </row>
    <row r="1190" spans="29:29" x14ac:dyDescent="0.15">
      <c r="AC1190" t="e">
        <f t="shared" si="692"/>
        <v>#DIV/0!</v>
      </c>
    </row>
    <row r="1191" spans="29:29" x14ac:dyDescent="0.15">
      <c r="AC1191" t="e">
        <f t="shared" si="692"/>
        <v>#DIV/0!</v>
      </c>
    </row>
    <row r="1192" spans="29:29" x14ac:dyDescent="0.15">
      <c r="AC1192" t="e">
        <f t="shared" si="692"/>
        <v>#DIV/0!</v>
      </c>
    </row>
    <row r="1193" spans="29:29" x14ac:dyDescent="0.15">
      <c r="AC1193" t="e">
        <f t="shared" si="692"/>
        <v>#DIV/0!</v>
      </c>
    </row>
    <row r="1194" spans="29:29" x14ac:dyDescent="0.15">
      <c r="AC1194" t="e">
        <f t="shared" si="692"/>
        <v>#DIV/0!</v>
      </c>
    </row>
    <row r="1195" spans="29:29" x14ac:dyDescent="0.15">
      <c r="AC1195" t="e">
        <f t="shared" si="692"/>
        <v>#DIV/0!</v>
      </c>
    </row>
    <row r="1196" spans="29:29" x14ac:dyDescent="0.15">
      <c r="AC1196" t="e">
        <f t="shared" si="692"/>
        <v>#DIV/0!</v>
      </c>
    </row>
    <row r="1197" spans="29:29" x14ac:dyDescent="0.15">
      <c r="AC1197" t="e">
        <f t="shared" si="692"/>
        <v>#DIV/0!</v>
      </c>
    </row>
    <row r="1198" spans="29:29" x14ac:dyDescent="0.15">
      <c r="AC1198" t="e">
        <f t="shared" si="692"/>
        <v>#DIV/0!</v>
      </c>
    </row>
    <row r="1199" spans="29:29" x14ac:dyDescent="0.15">
      <c r="AC1199" t="e">
        <f t="shared" si="692"/>
        <v>#DIV/0!</v>
      </c>
    </row>
    <row r="1200" spans="29:29" x14ac:dyDescent="0.15">
      <c r="AC1200" t="e">
        <f t="shared" si="692"/>
        <v>#DIV/0!</v>
      </c>
    </row>
    <row r="1201" spans="29:29" x14ac:dyDescent="0.15">
      <c r="AC1201" t="e">
        <f t="shared" si="692"/>
        <v>#DIV/0!</v>
      </c>
    </row>
    <row r="1202" spans="29:29" x14ac:dyDescent="0.15">
      <c r="AC1202" t="e">
        <f t="shared" si="692"/>
        <v>#DIV/0!</v>
      </c>
    </row>
    <row r="1203" spans="29:29" x14ac:dyDescent="0.15">
      <c r="AC1203" t="e">
        <f t="shared" si="692"/>
        <v>#DIV/0!</v>
      </c>
    </row>
    <row r="1204" spans="29:29" x14ac:dyDescent="0.15">
      <c r="AC1204" t="e">
        <f t="shared" si="692"/>
        <v>#DIV/0!</v>
      </c>
    </row>
    <row r="1205" spans="29:29" x14ac:dyDescent="0.15">
      <c r="AC1205" t="e">
        <f t="shared" si="692"/>
        <v>#DIV/0!</v>
      </c>
    </row>
    <row r="1206" spans="29:29" x14ac:dyDescent="0.15">
      <c r="AC1206" t="e">
        <f t="shared" si="692"/>
        <v>#DIV/0!</v>
      </c>
    </row>
    <row r="1207" spans="29:29" x14ac:dyDescent="0.15">
      <c r="AC1207" t="e">
        <f t="shared" si="692"/>
        <v>#DIV/0!</v>
      </c>
    </row>
    <row r="1208" spans="29:29" x14ac:dyDescent="0.15">
      <c r="AC1208" t="e">
        <f t="shared" si="692"/>
        <v>#DIV/0!</v>
      </c>
    </row>
    <row r="1209" spans="29:29" x14ac:dyDescent="0.15">
      <c r="AC1209" t="e">
        <f t="shared" si="692"/>
        <v>#DIV/0!</v>
      </c>
    </row>
    <row r="1210" spans="29:29" x14ac:dyDescent="0.15">
      <c r="AC1210" t="e">
        <f t="shared" si="692"/>
        <v>#DIV/0!</v>
      </c>
    </row>
    <row r="1211" spans="29:29" x14ac:dyDescent="0.15">
      <c r="AC1211" t="e">
        <f t="shared" si="692"/>
        <v>#DIV/0!</v>
      </c>
    </row>
    <row r="1212" spans="29:29" x14ac:dyDescent="0.15">
      <c r="AC1212" t="e">
        <f t="shared" si="692"/>
        <v>#DIV/0!</v>
      </c>
    </row>
    <row r="1213" spans="29:29" x14ac:dyDescent="0.15">
      <c r="AC1213" t="e">
        <f t="shared" si="692"/>
        <v>#DIV/0!</v>
      </c>
    </row>
    <row r="1214" spans="29:29" x14ac:dyDescent="0.15">
      <c r="AC1214" t="e">
        <f t="shared" si="692"/>
        <v>#DIV/0!</v>
      </c>
    </row>
    <row r="1215" spans="29:29" x14ac:dyDescent="0.15">
      <c r="AC1215" t="e">
        <f t="shared" si="692"/>
        <v>#DIV/0!</v>
      </c>
    </row>
    <row r="1216" spans="29:29" x14ac:dyDescent="0.15">
      <c r="AC1216" t="e">
        <f t="shared" si="692"/>
        <v>#DIV/0!</v>
      </c>
    </row>
    <row r="1217" spans="29:29" x14ac:dyDescent="0.15">
      <c r="AC1217" t="e">
        <f t="shared" si="692"/>
        <v>#DIV/0!</v>
      </c>
    </row>
    <row r="1218" spans="29:29" x14ac:dyDescent="0.15">
      <c r="AC1218" t="e">
        <f t="shared" si="692"/>
        <v>#DIV/0!</v>
      </c>
    </row>
    <row r="1219" spans="29:29" x14ac:dyDescent="0.15">
      <c r="AC1219" t="e">
        <f t="shared" si="692"/>
        <v>#DIV/0!</v>
      </c>
    </row>
    <row r="1220" spans="29:29" x14ac:dyDescent="0.15">
      <c r="AC1220" t="e">
        <f t="shared" si="692"/>
        <v>#DIV/0!</v>
      </c>
    </row>
    <row r="1221" spans="29:29" x14ac:dyDescent="0.15">
      <c r="AC1221" t="e">
        <f t="shared" si="692"/>
        <v>#DIV/0!</v>
      </c>
    </row>
    <row r="1222" spans="29:29" x14ac:dyDescent="0.15">
      <c r="AC1222" t="e">
        <f t="shared" si="692"/>
        <v>#DIV/0!</v>
      </c>
    </row>
    <row r="1223" spans="29:29" x14ac:dyDescent="0.15">
      <c r="AC1223" t="e">
        <f t="shared" si="692"/>
        <v>#DIV/0!</v>
      </c>
    </row>
    <row r="1224" spans="29:29" x14ac:dyDescent="0.15">
      <c r="AC1224" t="e">
        <f t="shared" si="692"/>
        <v>#DIV/0!</v>
      </c>
    </row>
    <row r="1225" spans="29:29" x14ac:dyDescent="0.15">
      <c r="AC1225" t="e">
        <f t="shared" si="692"/>
        <v>#DIV/0!</v>
      </c>
    </row>
    <row r="1226" spans="29:29" x14ac:dyDescent="0.15">
      <c r="AC1226" t="e">
        <f t="shared" ref="AC1226:AC1289" si="693">ASIN((AB1220*SIN(A1226/180*PI())/AA1226))*180/PI()</f>
        <v>#DIV/0!</v>
      </c>
    </row>
    <row r="1227" spans="29:29" x14ac:dyDescent="0.15">
      <c r="AC1227" t="e">
        <f t="shared" si="693"/>
        <v>#DIV/0!</v>
      </c>
    </row>
    <row r="1228" spans="29:29" x14ac:dyDescent="0.15">
      <c r="AC1228" t="e">
        <f t="shared" si="693"/>
        <v>#DIV/0!</v>
      </c>
    </row>
    <row r="1229" spans="29:29" x14ac:dyDescent="0.15">
      <c r="AC1229" t="e">
        <f t="shared" si="693"/>
        <v>#DIV/0!</v>
      </c>
    </row>
    <row r="1230" spans="29:29" x14ac:dyDescent="0.15">
      <c r="AC1230" t="e">
        <f t="shared" si="693"/>
        <v>#DIV/0!</v>
      </c>
    </row>
    <row r="1231" spans="29:29" x14ac:dyDescent="0.15">
      <c r="AC1231" t="e">
        <f t="shared" si="693"/>
        <v>#DIV/0!</v>
      </c>
    </row>
    <row r="1232" spans="29:29" x14ac:dyDescent="0.15">
      <c r="AC1232" t="e">
        <f t="shared" si="693"/>
        <v>#DIV/0!</v>
      </c>
    </row>
    <row r="1233" spans="29:29" x14ac:dyDescent="0.15">
      <c r="AC1233" t="e">
        <f t="shared" si="693"/>
        <v>#DIV/0!</v>
      </c>
    </row>
    <row r="1234" spans="29:29" x14ac:dyDescent="0.15">
      <c r="AC1234" t="e">
        <f t="shared" si="693"/>
        <v>#DIV/0!</v>
      </c>
    </row>
    <row r="1235" spans="29:29" x14ac:dyDescent="0.15">
      <c r="AC1235" t="e">
        <f t="shared" si="693"/>
        <v>#DIV/0!</v>
      </c>
    </row>
    <row r="1236" spans="29:29" x14ac:dyDescent="0.15">
      <c r="AC1236" t="e">
        <f t="shared" si="693"/>
        <v>#DIV/0!</v>
      </c>
    </row>
    <row r="1237" spans="29:29" x14ac:dyDescent="0.15">
      <c r="AC1237" t="e">
        <f t="shared" si="693"/>
        <v>#DIV/0!</v>
      </c>
    </row>
    <row r="1238" spans="29:29" x14ac:dyDescent="0.15">
      <c r="AC1238" t="e">
        <f t="shared" si="693"/>
        <v>#DIV/0!</v>
      </c>
    </row>
    <row r="1239" spans="29:29" x14ac:dyDescent="0.15">
      <c r="AC1239" t="e">
        <f t="shared" si="693"/>
        <v>#DIV/0!</v>
      </c>
    </row>
    <row r="1240" spans="29:29" x14ac:dyDescent="0.15">
      <c r="AC1240" t="e">
        <f t="shared" si="693"/>
        <v>#DIV/0!</v>
      </c>
    </row>
    <row r="1241" spans="29:29" x14ac:dyDescent="0.15">
      <c r="AC1241" t="e">
        <f t="shared" si="693"/>
        <v>#DIV/0!</v>
      </c>
    </row>
    <row r="1242" spans="29:29" x14ac:dyDescent="0.15">
      <c r="AC1242" t="e">
        <f t="shared" si="693"/>
        <v>#DIV/0!</v>
      </c>
    </row>
    <row r="1243" spans="29:29" x14ac:dyDescent="0.15">
      <c r="AC1243" t="e">
        <f t="shared" si="693"/>
        <v>#DIV/0!</v>
      </c>
    </row>
    <row r="1244" spans="29:29" x14ac:dyDescent="0.15">
      <c r="AC1244" t="e">
        <f t="shared" si="693"/>
        <v>#DIV/0!</v>
      </c>
    </row>
    <row r="1245" spans="29:29" x14ac:dyDescent="0.15">
      <c r="AC1245" t="e">
        <f t="shared" si="693"/>
        <v>#DIV/0!</v>
      </c>
    </row>
    <row r="1246" spans="29:29" x14ac:dyDescent="0.15">
      <c r="AC1246" t="e">
        <f t="shared" si="693"/>
        <v>#DIV/0!</v>
      </c>
    </row>
    <row r="1247" spans="29:29" x14ac:dyDescent="0.15">
      <c r="AC1247" t="e">
        <f t="shared" si="693"/>
        <v>#DIV/0!</v>
      </c>
    </row>
    <row r="1248" spans="29:29" x14ac:dyDescent="0.15">
      <c r="AC1248" t="e">
        <f t="shared" si="693"/>
        <v>#DIV/0!</v>
      </c>
    </row>
    <row r="1249" spans="29:29" x14ac:dyDescent="0.15">
      <c r="AC1249" t="e">
        <f t="shared" si="693"/>
        <v>#DIV/0!</v>
      </c>
    </row>
    <row r="1250" spans="29:29" x14ac:dyDescent="0.15">
      <c r="AC1250" t="e">
        <f t="shared" si="693"/>
        <v>#DIV/0!</v>
      </c>
    </row>
    <row r="1251" spans="29:29" x14ac:dyDescent="0.15">
      <c r="AC1251" t="e">
        <f t="shared" si="693"/>
        <v>#DIV/0!</v>
      </c>
    </row>
    <row r="1252" spans="29:29" x14ac:dyDescent="0.15">
      <c r="AC1252" t="e">
        <f t="shared" si="693"/>
        <v>#DIV/0!</v>
      </c>
    </row>
    <row r="1253" spans="29:29" x14ac:dyDescent="0.15">
      <c r="AC1253" t="e">
        <f t="shared" si="693"/>
        <v>#DIV/0!</v>
      </c>
    </row>
    <row r="1254" spans="29:29" x14ac:dyDescent="0.15">
      <c r="AC1254" t="e">
        <f t="shared" si="693"/>
        <v>#DIV/0!</v>
      </c>
    </row>
    <row r="1255" spans="29:29" x14ac:dyDescent="0.15">
      <c r="AC1255" t="e">
        <f t="shared" si="693"/>
        <v>#DIV/0!</v>
      </c>
    </row>
    <row r="1256" spans="29:29" x14ac:dyDescent="0.15">
      <c r="AC1256" t="e">
        <f t="shared" si="693"/>
        <v>#DIV/0!</v>
      </c>
    </row>
    <row r="1257" spans="29:29" x14ac:dyDescent="0.15">
      <c r="AC1257" t="e">
        <f t="shared" si="693"/>
        <v>#DIV/0!</v>
      </c>
    </row>
    <row r="1258" spans="29:29" x14ac:dyDescent="0.15">
      <c r="AC1258" t="e">
        <f t="shared" si="693"/>
        <v>#DIV/0!</v>
      </c>
    </row>
    <row r="1259" spans="29:29" x14ac:dyDescent="0.15">
      <c r="AC1259" t="e">
        <f t="shared" si="693"/>
        <v>#DIV/0!</v>
      </c>
    </row>
    <row r="1260" spans="29:29" x14ac:dyDescent="0.15">
      <c r="AC1260" t="e">
        <f t="shared" si="693"/>
        <v>#DIV/0!</v>
      </c>
    </row>
    <row r="1261" spans="29:29" x14ac:dyDescent="0.15">
      <c r="AC1261" t="e">
        <f t="shared" si="693"/>
        <v>#DIV/0!</v>
      </c>
    </row>
    <row r="1262" spans="29:29" x14ac:dyDescent="0.15">
      <c r="AC1262" t="e">
        <f t="shared" si="693"/>
        <v>#DIV/0!</v>
      </c>
    </row>
    <row r="1263" spans="29:29" x14ac:dyDescent="0.15">
      <c r="AC1263" t="e">
        <f t="shared" si="693"/>
        <v>#DIV/0!</v>
      </c>
    </row>
    <row r="1264" spans="29:29" x14ac:dyDescent="0.15">
      <c r="AC1264" t="e">
        <f t="shared" si="693"/>
        <v>#DIV/0!</v>
      </c>
    </row>
    <row r="1265" spans="29:29" x14ac:dyDescent="0.15">
      <c r="AC1265" t="e">
        <f t="shared" si="693"/>
        <v>#DIV/0!</v>
      </c>
    </row>
    <row r="1266" spans="29:29" x14ac:dyDescent="0.15">
      <c r="AC1266" t="e">
        <f t="shared" si="693"/>
        <v>#DIV/0!</v>
      </c>
    </row>
    <row r="1267" spans="29:29" x14ac:dyDescent="0.15">
      <c r="AC1267" t="e">
        <f t="shared" si="693"/>
        <v>#DIV/0!</v>
      </c>
    </row>
    <row r="1268" spans="29:29" x14ac:dyDescent="0.15">
      <c r="AC1268" t="e">
        <f t="shared" si="693"/>
        <v>#DIV/0!</v>
      </c>
    </row>
    <row r="1269" spans="29:29" x14ac:dyDescent="0.15">
      <c r="AC1269" t="e">
        <f t="shared" si="693"/>
        <v>#DIV/0!</v>
      </c>
    </row>
    <row r="1270" spans="29:29" x14ac:dyDescent="0.15">
      <c r="AC1270" t="e">
        <f t="shared" si="693"/>
        <v>#DIV/0!</v>
      </c>
    </row>
    <row r="1271" spans="29:29" x14ac:dyDescent="0.15">
      <c r="AC1271" t="e">
        <f t="shared" si="693"/>
        <v>#DIV/0!</v>
      </c>
    </row>
    <row r="1272" spans="29:29" x14ac:dyDescent="0.15">
      <c r="AC1272" t="e">
        <f t="shared" si="693"/>
        <v>#DIV/0!</v>
      </c>
    </row>
    <row r="1273" spans="29:29" x14ac:dyDescent="0.15">
      <c r="AC1273" t="e">
        <f t="shared" si="693"/>
        <v>#DIV/0!</v>
      </c>
    </row>
    <row r="1274" spans="29:29" x14ac:dyDescent="0.15">
      <c r="AC1274" t="e">
        <f t="shared" si="693"/>
        <v>#DIV/0!</v>
      </c>
    </row>
    <row r="1275" spans="29:29" x14ac:dyDescent="0.15">
      <c r="AC1275" t="e">
        <f t="shared" si="693"/>
        <v>#DIV/0!</v>
      </c>
    </row>
    <row r="1276" spans="29:29" x14ac:dyDescent="0.15">
      <c r="AC1276" t="e">
        <f t="shared" si="693"/>
        <v>#DIV/0!</v>
      </c>
    </row>
    <row r="1277" spans="29:29" x14ac:dyDescent="0.15">
      <c r="AC1277" t="e">
        <f t="shared" si="693"/>
        <v>#DIV/0!</v>
      </c>
    </row>
    <row r="1278" spans="29:29" x14ac:dyDescent="0.15">
      <c r="AC1278" t="e">
        <f t="shared" si="693"/>
        <v>#DIV/0!</v>
      </c>
    </row>
    <row r="1279" spans="29:29" x14ac:dyDescent="0.15">
      <c r="AC1279" t="e">
        <f t="shared" si="693"/>
        <v>#DIV/0!</v>
      </c>
    </row>
    <row r="1280" spans="29:29" x14ac:dyDescent="0.15">
      <c r="AC1280" t="e">
        <f t="shared" si="693"/>
        <v>#DIV/0!</v>
      </c>
    </row>
    <row r="1281" spans="29:29" x14ac:dyDescent="0.15">
      <c r="AC1281" t="e">
        <f t="shared" si="693"/>
        <v>#DIV/0!</v>
      </c>
    </row>
    <row r="1282" spans="29:29" x14ac:dyDescent="0.15">
      <c r="AC1282" t="e">
        <f t="shared" si="693"/>
        <v>#DIV/0!</v>
      </c>
    </row>
    <row r="1283" spans="29:29" x14ac:dyDescent="0.15">
      <c r="AC1283" t="e">
        <f t="shared" si="693"/>
        <v>#DIV/0!</v>
      </c>
    </row>
    <row r="1284" spans="29:29" x14ac:dyDescent="0.15">
      <c r="AC1284" t="e">
        <f t="shared" si="693"/>
        <v>#DIV/0!</v>
      </c>
    </row>
    <row r="1285" spans="29:29" x14ac:dyDescent="0.15">
      <c r="AC1285" t="e">
        <f t="shared" si="693"/>
        <v>#DIV/0!</v>
      </c>
    </row>
    <row r="1286" spans="29:29" x14ac:dyDescent="0.15">
      <c r="AC1286" t="e">
        <f t="shared" si="693"/>
        <v>#DIV/0!</v>
      </c>
    </row>
    <row r="1287" spans="29:29" x14ac:dyDescent="0.15">
      <c r="AC1287" t="e">
        <f t="shared" si="693"/>
        <v>#DIV/0!</v>
      </c>
    </row>
    <row r="1288" spans="29:29" x14ac:dyDescent="0.15">
      <c r="AC1288" t="e">
        <f t="shared" si="693"/>
        <v>#DIV/0!</v>
      </c>
    </row>
    <row r="1289" spans="29:29" x14ac:dyDescent="0.15">
      <c r="AC1289" t="e">
        <f t="shared" si="693"/>
        <v>#DIV/0!</v>
      </c>
    </row>
    <row r="1290" spans="29:29" x14ac:dyDescent="0.15">
      <c r="AC1290" t="e">
        <f t="shared" ref="AC1290:AC1353" si="694">ASIN((AB1284*SIN(A1290/180*PI())/AA1290))*180/PI()</f>
        <v>#DIV/0!</v>
      </c>
    </row>
    <row r="1291" spans="29:29" x14ac:dyDescent="0.15">
      <c r="AC1291" t="e">
        <f t="shared" si="694"/>
        <v>#DIV/0!</v>
      </c>
    </row>
    <row r="1292" spans="29:29" x14ac:dyDescent="0.15">
      <c r="AC1292" t="e">
        <f t="shared" si="694"/>
        <v>#DIV/0!</v>
      </c>
    </row>
    <row r="1293" spans="29:29" x14ac:dyDescent="0.15">
      <c r="AC1293" t="e">
        <f t="shared" si="694"/>
        <v>#DIV/0!</v>
      </c>
    </row>
    <row r="1294" spans="29:29" x14ac:dyDescent="0.15">
      <c r="AC1294" t="e">
        <f t="shared" si="694"/>
        <v>#DIV/0!</v>
      </c>
    </row>
    <row r="1295" spans="29:29" x14ac:dyDescent="0.15">
      <c r="AC1295" t="e">
        <f t="shared" si="694"/>
        <v>#DIV/0!</v>
      </c>
    </row>
    <row r="1296" spans="29:29" x14ac:dyDescent="0.15">
      <c r="AC1296" t="e">
        <f t="shared" si="694"/>
        <v>#DIV/0!</v>
      </c>
    </row>
    <row r="1297" spans="29:29" x14ac:dyDescent="0.15">
      <c r="AC1297" t="e">
        <f t="shared" si="694"/>
        <v>#DIV/0!</v>
      </c>
    </row>
    <row r="1298" spans="29:29" x14ac:dyDescent="0.15">
      <c r="AC1298" t="e">
        <f t="shared" si="694"/>
        <v>#DIV/0!</v>
      </c>
    </row>
    <row r="1299" spans="29:29" x14ac:dyDescent="0.15">
      <c r="AC1299" t="e">
        <f t="shared" si="694"/>
        <v>#DIV/0!</v>
      </c>
    </row>
    <row r="1300" spans="29:29" x14ac:dyDescent="0.15">
      <c r="AC1300" t="e">
        <f t="shared" si="694"/>
        <v>#DIV/0!</v>
      </c>
    </row>
    <row r="1301" spans="29:29" x14ac:dyDescent="0.15">
      <c r="AC1301" t="e">
        <f t="shared" si="694"/>
        <v>#DIV/0!</v>
      </c>
    </row>
    <row r="1302" spans="29:29" x14ac:dyDescent="0.15">
      <c r="AC1302" t="e">
        <f t="shared" si="694"/>
        <v>#DIV/0!</v>
      </c>
    </row>
    <row r="1303" spans="29:29" x14ac:dyDescent="0.15">
      <c r="AC1303" t="e">
        <f t="shared" si="694"/>
        <v>#DIV/0!</v>
      </c>
    </row>
    <row r="1304" spans="29:29" x14ac:dyDescent="0.15">
      <c r="AC1304" t="e">
        <f t="shared" si="694"/>
        <v>#DIV/0!</v>
      </c>
    </row>
    <row r="1305" spans="29:29" x14ac:dyDescent="0.15">
      <c r="AC1305" t="e">
        <f t="shared" si="694"/>
        <v>#DIV/0!</v>
      </c>
    </row>
    <row r="1306" spans="29:29" x14ac:dyDescent="0.15">
      <c r="AC1306" t="e">
        <f t="shared" si="694"/>
        <v>#DIV/0!</v>
      </c>
    </row>
    <row r="1307" spans="29:29" x14ac:dyDescent="0.15">
      <c r="AC1307" t="e">
        <f t="shared" si="694"/>
        <v>#DIV/0!</v>
      </c>
    </row>
    <row r="1308" spans="29:29" x14ac:dyDescent="0.15">
      <c r="AC1308" t="e">
        <f t="shared" si="694"/>
        <v>#DIV/0!</v>
      </c>
    </row>
    <row r="1309" spans="29:29" x14ac:dyDescent="0.15">
      <c r="AC1309" t="e">
        <f t="shared" si="694"/>
        <v>#DIV/0!</v>
      </c>
    </row>
    <row r="1310" spans="29:29" x14ac:dyDescent="0.15">
      <c r="AC1310" t="e">
        <f t="shared" si="694"/>
        <v>#DIV/0!</v>
      </c>
    </row>
    <row r="1311" spans="29:29" x14ac:dyDescent="0.15">
      <c r="AC1311" t="e">
        <f t="shared" si="694"/>
        <v>#DIV/0!</v>
      </c>
    </row>
    <row r="1312" spans="29:29" x14ac:dyDescent="0.15">
      <c r="AC1312" t="e">
        <f t="shared" si="694"/>
        <v>#DIV/0!</v>
      </c>
    </row>
    <row r="1313" spans="29:29" x14ac:dyDescent="0.15">
      <c r="AC1313" t="e">
        <f t="shared" si="694"/>
        <v>#DIV/0!</v>
      </c>
    </row>
    <row r="1314" spans="29:29" x14ac:dyDescent="0.15">
      <c r="AC1314" t="e">
        <f t="shared" si="694"/>
        <v>#DIV/0!</v>
      </c>
    </row>
    <row r="1315" spans="29:29" x14ac:dyDescent="0.15">
      <c r="AC1315" t="e">
        <f t="shared" si="694"/>
        <v>#DIV/0!</v>
      </c>
    </row>
    <row r="1316" spans="29:29" x14ac:dyDescent="0.15">
      <c r="AC1316" t="e">
        <f t="shared" si="694"/>
        <v>#DIV/0!</v>
      </c>
    </row>
    <row r="1317" spans="29:29" x14ac:dyDescent="0.15">
      <c r="AC1317" t="e">
        <f t="shared" si="694"/>
        <v>#DIV/0!</v>
      </c>
    </row>
    <row r="1318" spans="29:29" x14ac:dyDescent="0.15">
      <c r="AC1318" t="e">
        <f t="shared" si="694"/>
        <v>#DIV/0!</v>
      </c>
    </row>
    <row r="1319" spans="29:29" x14ac:dyDescent="0.15">
      <c r="AC1319" t="e">
        <f t="shared" si="694"/>
        <v>#DIV/0!</v>
      </c>
    </row>
    <row r="1320" spans="29:29" x14ac:dyDescent="0.15">
      <c r="AC1320" t="e">
        <f t="shared" si="694"/>
        <v>#DIV/0!</v>
      </c>
    </row>
    <row r="1321" spans="29:29" x14ac:dyDescent="0.15">
      <c r="AC1321" t="e">
        <f t="shared" si="694"/>
        <v>#DIV/0!</v>
      </c>
    </row>
    <row r="1322" spans="29:29" x14ac:dyDescent="0.15">
      <c r="AC1322" t="e">
        <f t="shared" si="694"/>
        <v>#DIV/0!</v>
      </c>
    </row>
    <row r="1323" spans="29:29" x14ac:dyDescent="0.15">
      <c r="AC1323" t="e">
        <f t="shared" si="694"/>
        <v>#DIV/0!</v>
      </c>
    </row>
    <row r="1324" spans="29:29" x14ac:dyDescent="0.15">
      <c r="AC1324" t="e">
        <f t="shared" si="694"/>
        <v>#DIV/0!</v>
      </c>
    </row>
    <row r="1325" spans="29:29" x14ac:dyDescent="0.15">
      <c r="AC1325" t="e">
        <f t="shared" si="694"/>
        <v>#DIV/0!</v>
      </c>
    </row>
    <row r="1326" spans="29:29" x14ac:dyDescent="0.15">
      <c r="AC1326" t="e">
        <f t="shared" si="694"/>
        <v>#DIV/0!</v>
      </c>
    </row>
    <row r="1327" spans="29:29" x14ac:dyDescent="0.15">
      <c r="AC1327" t="e">
        <f t="shared" si="694"/>
        <v>#DIV/0!</v>
      </c>
    </row>
    <row r="1328" spans="29:29" x14ac:dyDescent="0.15">
      <c r="AC1328" t="e">
        <f t="shared" si="694"/>
        <v>#DIV/0!</v>
      </c>
    </row>
    <row r="1329" spans="29:29" x14ac:dyDescent="0.15">
      <c r="AC1329" t="e">
        <f t="shared" si="694"/>
        <v>#DIV/0!</v>
      </c>
    </row>
    <row r="1330" spans="29:29" x14ac:dyDescent="0.15">
      <c r="AC1330" t="e">
        <f t="shared" si="694"/>
        <v>#DIV/0!</v>
      </c>
    </row>
    <row r="1331" spans="29:29" x14ac:dyDescent="0.15">
      <c r="AC1331" t="e">
        <f t="shared" si="694"/>
        <v>#DIV/0!</v>
      </c>
    </row>
    <row r="1332" spans="29:29" x14ac:dyDescent="0.15">
      <c r="AC1332" t="e">
        <f t="shared" si="694"/>
        <v>#DIV/0!</v>
      </c>
    </row>
    <row r="1333" spans="29:29" x14ac:dyDescent="0.15">
      <c r="AC1333" t="e">
        <f t="shared" si="694"/>
        <v>#DIV/0!</v>
      </c>
    </row>
    <row r="1334" spans="29:29" x14ac:dyDescent="0.15">
      <c r="AC1334" t="e">
        <f t="shared" si="694"/>
        <v>#DIV/0!</v>
      </c>
    </row>
    <row r="1335" spans="29:29" x14ac:dyDescent="0.15">
      <c r="AC1335" t="e">
        <f t="shared" si="694"/>
        <v>#DIV/0!</v>
      </c>
    </row>
    <row r="1336" spans="29:29" x14ac:dyDescent="0.15">
      <c r="AC1336" t="e">
        <f t="shared" si="694"/>
        <v>#DIV/0!</v>
      </c>
    </row>
    <row r="1337" spans="29:29" x14ac:dyDescent="0.15">
      <c r="AC1337" t="e">
        <f t="shared" si="694"/>
        <v>#DIV/0!</v>
      </c>
    </row>
    <row r="1338" spans="29:29" x14ac:dyDescent="0.15">
      <c r="AC1338" t="e">
        <f t="shared" si="694"/>
        <v>#DIV/0!</v>
      </c>
    </row>
    <row r="1339" spans="29:29" x14ac:dyDescent="0.15">
      <c r="AC1339" t="e">
        <f t="shared" si="694"/>
        <v>#DIV/0!</v>
      </c>
    </row>
    <row r="1340" spans="29:29" x14ac:dyDescent="0.15">
      <c r="AC1340" t="e">
        <f t="shared" si="694"/>
        <v>#DIV/0!</v>
      </c>
    </row>
    <row r="1341" spans="29:29" x14ac:dyDescent="0.15">
      <c r="AC1341" t="e">
        <f t="shared" si="694"/>
        <v>#DIV/0!</v>
      </c>
    </row>
    <row r="1342" spans="29:29" x14ac:dyDescent="0.15">
      <c r="AC1342" t="e">
        <f t="shared" si="694"/>
        <v>#DIV/0!</v>
      </c>
    </row>
    <row r="1343" spans="29:29" x14ac:dyDescent="0.15">
      <c r="AC1343" t="e">
        <f t="shared" si="694"/>
        <v>#DIV/0!</v>
      </c>
    </row>
    <row r="1344" spans="29:29" x14ac:dyDescent="0.15">
      <c r="AC1344" t="e">
        <f t="shared" si="694"/>
        <v>#DIV/0!</v>
      </c>
    </row>
    <row r="1345" spans="29:29" x14ac:dyDescent="0.15">
      <c r="AC1345" t="e">
        <f t="shared" si="694"/>
        <v>#DIV/0!</v>
      </c>
    </row>
    <row r="1346" spans="29:29" x14ac:dyDescent="0.15">
      <c r="AC1346" t="e">
        <f t="shared" si="694"/>
        <v>#DIV/0!</v>
      </c>
    </row>
    <row r="1347" spans="29:29" x14ac:dyDescent="0.15">
      <c r="AC1347" t="e">
        <f t="shared" si="694"/>
        <v>#DIV/0!</v>
      </c>
    </row>
    <row r="1348" spans="29:29" x14ac:dyDescent="0.15">
      <c r="AC1348" t="e">
        <f t="shared" si="694"/>
        <v>#DIV/0!</v>
      </c>
    </row>
    <row r="1349" spans="29:29" x14ac:dyDescent="0.15">
      <c r="AC1349" t="e">
        <f t="shared" si="694"/>
        <v>#DIV/0!</v>
      </c>
    </row>
    <row r="1350" spans="29:29" x14ac:dyDescent="0.15">
      <c r="AC1350" t="e">
        <f t="shared" si="694"/>
        <v>#DIV/0!</v>
      </c>
    </row>
    <row r="1351" spans="29:29" x14ac:dyDescent="0.15">
      <c r="AC1351" t="e">
        <f t="shared" si="694"/>
        <v>#DIV/0!</v>
      </c>
    </row>
    <row r="1352" spans="29:29" x14ac:dyDescent="0.15">
      <c r="AC1352" t="e">
        <f t="shared" si="694"/>
        <v>#DIV/0!</v>
      </c>
    </row>
    <row r="1353" spans="29:29" x14ac:dyDescent="0.15">
      <c r="AC1353" t="e">
        <f t="shared" si="694"/>
        <v>#DIV/0!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DV1353"/>
  <sheetViews>
    <sheetView zoomScale="85" zoomScaleNormal="85" workbookViewId="0">
      <selection activeCell="A3" sqref="A3:B3"/>
    </sheetView>
  </sheetViews>
  <sheetFormatPr defaultColWidth="9" defaultRowHeight="13.5" x14ac:dyDescent="0.15"/>
  <cols>
    <col min="2" max="2" width="13.75"/>
    <col min="7" max="8" width="12.625"/>
    <col min="9" max="9" width="13.75"/>
    <col min="10" max="12" width="12.625"/>
    <col min="13" max="13" width="13.75"/>
    <col min="14" max="16" width="12.625"/>
    <col min="17" max="17" width="13.75"/>
    <col min="18" max="20" width="12.625"/>
    <col min="21" max="21" width="13.75"/>
    <col min="22" max="24" width="12.625"/>
    <col min="25" max="25" width="13.75"/>
    <col min="26" max="28" width="12.625"/>
    <col min="29" max="29" width="13.75"/>
    <col min="30" max="32" width="12.625"/>
    <col min="33" max="33" width="13.75"/>
    <col min="34" max="36" width="12.625"/>
    <col min="37" max="37" width="13.75"/>
    <col min="38" max="40" width="12.625"/>
    <col min="41" max="41" width="13.75"/>
    <col min="42" max="44" width="12.625"/>
    <col min="45" max="45" width="13.75"/>
    <col min="46" max="48" width="12.625"/>
    <col min="49" max="49" width="13.75"/>
    <col min="50" max="52" width="12.625"/>
    <col min="53" max="53" width="13.75"/>
    <col min="54" max="56" width="12.625"/>
    <col min="57" max="57" width="13.75"/>
    <col min="58" max="60" width="12.625"/>
    <col min="61" max="61" width="13.75"/>
    <col min="62" max="64" width="12.625"/>
    <col min="65" max="65" width="13.75"/>
    <col min="66" max="68" width="12.625"/>
    <col min="69" max="69" width="13.75"/>
    <col min="70" max="72" width="12.625"/>
    <col min="73" max="73" width="13.75"/>
    <col min="74" max="76" width="12.625"/>
    <col min="77" max="77" width="13.75"/>
    <col min="78" max="80" width="12.625"/>
    <col min="81" max="81" width="13.75"/>
    <col min="82" max="84" width="12.625"/>
    <col min="85" max="85" width="13.75"/>
    <col min="86" max="88" width="12.625"/>
    <col min="89" max="89" width="13.75"/>
    <col min="90" max="92" width="12.625"/>
    <col min="93" max="93" width="13.75"/>
    <col min="94" max="96" width="12.625"/>
    <col min="97" max="97" width="13.75"/>
    <col min="98" max="100" width="12.625"/>
    <col min="101" max="101" width="13.75"/>
    <col min="102" max="104" width="12.625"/>
    <col min="105" max="105" width="13.75"/>
    <col min="106" max="108" width="12.625"/>
    <col min="109" max="109" width="13.75"/>
    <col min="110" max="112" width="12.625"/>
    <col min="113" max="113" width="13.75"/>
    <col min="114" max="116" width="12.625"/>
    <col min="117" max="117" width="13.75"/>
    <col min="118" max="120" width="12.625"/>
    <col min="121" max="121" width="13.75"/>
    <col min="122" max="124" width="12.625"/>
    <col min="125" max="125" width="13.75"/>
    <col min="126" max="126" width="12.625"/>
  </cols>
  <sheetData>
    <row r="3" spans="1:125" x14ac:dyDescent="0.15">
      <c r="A3" t="s">
        <v>0</v>
      </c>
      <c r="B3" t="s">
        <v>1</v>
      </c>
      <c r="I3">
        <v>3.3000000000000002E-2</v>
      </c>
      <c r="M3">
        <v>6.6000000000000003E-2</v>
      </c>
      <c r="Q3">
        <v>9.9000000000000005E-2</v>
      </c>
      <c r="U3">
        <v>0.13200000000000001</v>
      </c>
      <c r="Y3">
        <v>0.16500000000000001</v>
      </c>
      <c r="AC3">
        <v>0.19800000000000001</v>
      </c>
      <c r="AG3">
        <v>0.23100000000000001</v>
      </c>
      <c r="AK3">
        <v>0.26400000000000001</v>
      </c>
      <c r="AO3">
        <v>0.29699999999999999</v>
      </c>
      <c r="AS3">
        <v>0.33</v>
      </c>
      <c r="AW3">
        <v>0.36299999999999999</v>
      </c>
      <c r="BA3">
        <v>0.39600000000000002</v>
      </c>
      <c r="BE3">
        <v>0.42899999999999999</v>
      </c>
      <c r="BI3">
        <v>0.46200000000000002</v>
      </c>
      <c r="BM3">
        <v>0.495</v>
      </c>
      <c r="BQ3">
        <v>0.52800000000000002</v>
      </c>
      <c r="BU3">
        <v>0.56100000000000005</v>
      </c>
      <c r="BY3">
        <v>0.59399999999999997</v>
      </c>
      <c r="CC3">
        <v>0.627</v>
      </c>
      <c r="CG3">
        <v>0.66</v>
      </c>
      <c r="CK3">
        <v>0.69299999999999995</v>
      </c>
      <c r="CO3">
        <v>0.72599999999999998</v>
      </c>
      <c r="CS3">
        <v>0.75900000000000001</v>
      </c>
      <c r="CW3">
        <v>0.79200000000000004</v>
      </c>
      <c r="DA3">
        <v>0.82499999999999996</v>
      </c>
      <c r="DE3">
        <v>0.85799999999999998</v>
      </c>
      <c r="DI3">
        <v>0.89100000000000001</v>
      </c>
      <c r="DM3">
        <v>0.92400000000000004</v>
      </c>
      <c r="DQ3">
        <v>0.95699999999999996</v>
      </c>
      <c r="DU3">
        <v>0.99</v>
      </c>
    </row>
    <row r="4" spans="1:125" x14ac:dyDescent="0.15">
      <c r="A4">
        <v>67.100926869999995</v>
      </c>
      <c r="B4">
        <v>41.2967035</v>
      </c>
      <c r="C4">
        <v>526</v>
      </c>
      <c r="D4">
        <v>249</v>
      </c>
      <c r="E4">
        <v>352.9934998</v>
      </c>
      <c r="F4">
        <v>265.11773679999999</v>
      </c>
      <c r="H4">
        <v>0</v>
      </c>
      <c r="L4">
        <v>0</v>
      </c>
      <c r="P4">
        <v>0</v>
      </c>
      <c r="T4">
        <v>0</v>
      </c>
      <c r="X4">
        <v>0</v>
      </c>
      <c r="AB4">
        <v>0</v>
      </c>
      <c r="AF4">
        <v>0</v>
      </c>
      <c r="AJ4">
        <v>0</v>
      </c>
      <c r="AN4">
        <v>0</v>
      </c>
      <c r="AR4">
        <v>0</v>
      </c>
      <c r="AV4">
        <v>0</v>
      </c>
      <c r="AZ4">
        <v>0</v>
      </c>
      <c r="BD4">
        <v>0</v>
      </c>
      <c r="BH4">
        <v>0</v>
      </c>
      <c r="BL4">
        <v>0</v>
      </c>
      <c r="BP4">
        <v>0</v>
      </c>
      <c r="BT4">
        <v>0</v>
      </c>
      <c r="BX4">
        <v>0</v>
      </c>
      <c r="CB4">
        <v>0</v>
      </c>
      <c r="CF4">
        <v>0</v>
      </c>
      <c r="CJ4">
        <v>0</v>
      </c>
      <c r="CN4">
        <v>0</v>
      </c>
      <c r="CR4">
        <v>0</v>
      </c>
      <c r="CV4">
        <v>0</v>
      </c>
      <c r="CZ4">
        <v>0</v>
      </c>
      <c r="DD4">
        <v>0</v>
      </c>
      <c r="DH4">
        <v>0</v>
      </c>
      <c r="DL4">
        <v>0</v>
      </c>
      <c r="DP4">
        <v>0</v>
      </c>
      <c r="DT4">
        <v>0</v>
      </c>
    </row>
    <row r="5" spans="1:125" x14ac:dyDescent="0.15">
      <c r="A5">
        <v>37.125891930000002</v>
      </c>
      <c r="B5">
        <v>42.345048200000001</v>
      </c>
      <c r="C5">
        <v>525</v>
      </c>
      <c r="D5">
        <v>247</v>
      </c>
      <c r="E5">
        <v>352.99942019999997</v>
      </c>
      <c r="F5">
        <v>265.09140009999999</v>
      </c>
      <c r="G5">
        <f t="shared" ref="G5:G68" si="0">SQRT((C4-C5)^2+(D4-D5)^2)/5.73/0.0333</f>
        <v>11.718881066929701</v>
      </c>
      <c r="H5">
        <f t="shared" ref="H5:H68" si="1">SQRT((E4-E5)^2+(F4-F5)^2)/5.73/0.0333</f>
        <v>0.14147101011716701</v>
      </c>
      <c r="I5">
        <f t="shared" ref="I5:I68" si="2">ASIN((H4*SIN(A5/180*PI())/G5))*180/PI()</f>
        <v>0</v>
      </c>
      <c r="J5">
        <f t="shared" ref="J5:J68" si="3">ABS(ABS(B5)-ABS(I5))</f>
        <v>42.345048200000001</v>
      </c>
      <c r="L5">
        <v>0.14147101011716701</v>
      </c>
      <c r="P5">
        <v>0.14147101011716701</v>
      </c>
      <c r="T5">
        <v>0.14147101011716701</v>
      </c>
      <c r="X5">
        <v>0.14147101011716701</v>
      </c>
      <c r="AB5">
        <v>0.14147101011716701</v>
      </c>
      <c r="AF5">
        <v>0.14147101011716701</v>
      </c>
      <c r="AJ5">
        <v>0.14147101011716701</v>
      </c>
      <c r="AN5">
        <v>0.14147101011716701</v>
      </c>
      <c r="AR5">
        <v>0.14147101011716701</v>
      </c>
      <c r="AV5">
        <v>0.14147101011716701</v>
      </c>
      <c r="AZ5">
        <v>0.14147101011716701</v>
      </c>
      <c r="BD5">
        <v>0.14147101011716701</v>
      </c>
      <c r="BH5">
        <v>0.14147101011716701</v>
      </c>
      <c r="BL5">
        <v>0.14147101011716701</v>
      </c>
      <c r="BP5">
        <v>0.14147101011716701</v>
      </c>
      <c r="BT5">
        <v>0.14147101011716701</v>
      </c>
      <c r="BX5">
        <v>0.14147101011716701</v>
      </c>
      <c r="CB5">
        <v>0.14147101011716701</v>
      </c>
      <c r="CF5">
        <v>0.14147101011716701</v>
      </c>
      <c r="CJ5">
        <v>0.14147101011716701</v>
      </c>
      <c r="CN5">
        <v>0.14147101011716701</v>
      </c>
      <c r="CR5">
        <v>0.14147101011716701</v>
      </c>
      <c r="CV5">
        <v>0.14147101011716701</v>
      </c>
      <c r="CZ5">
        <v>0.14147101011716701</v>
      </c>
      <c r="DD5">
        <v>0.14147101011716701</v>
      </c>
      <c r="DH5">
        <v>0.14147101011716701</v>
      </c>
      <c r="DL5">
        <v>0.14147101011716701</v>
      </c>
      <c r="DP5">
        <v>0.14147101011716701</v>
      </c>
      <c r="DT5">
        <v>0.14147101011716701</v>
      </c>
    </row>
    <row r="6" spans="1:125" x14ac:dyDescent="0.15">
      <c r="A6">
        <v>9.9562643259999994</v>
      </c>
      <c r="B6">
        <v>44.789100500000004</v>
      </c>
      <c r="C6">
        <v>525</v>
      </c>
      <c r="D6">
        <v>246</v>
      </c>
      <c r="E6">
        <v>353.00531009999997</v>
      </c>
      <c r="F6">
        <v>265.08660889999999</v>
      </c>
      <c r="G6">
        <f t="shared" si="0"/>
        <v>5.2408429371780096</v>
      </c>
      <c r="H6">
        <f t="shared" si="1"/>
        <v>3.9791259865755199E-2</v>
      </c>
      <c r="I6">
        <f t="shared" si="2"/>
        <v>0.267409265070291</v>
      </c>
      <c r="J6">
        <f t="shared" si="3"/>
        <v>44.521691234929698</v>
      </c>
      <c r="K6">
        <f t="shared" ref="K6:K69" si="4">SQRT((C4-C6)^2+(D4-D6)^2)/5.73/0.066</f>
        <v>8.3618320909841302</v>
      </c>
      <c r="L6">
        <f t="shared" ref="L6:L69" si="5">SQRT((E4-E6)^2+(F4-F6)^2)/5.73/0.066</f>
        <v>8.8035016479601505E-2</v>
      </c>
      <c r="M6">
        <f t="shared" ref="M6:M69" si="6">ASIN((L4*SIN(A6/180*PI())/K6))*180/PI()</f>
        <v>0</v>
      </c>
      <c r="N6">
        <f t="shared" ref="N6:N69" si="7">ABS(ABS(B6)-ABS(M6))</f>
        <v>44.789100500000004</v>
      </c>
      <c r="P6">
        <v>8.8035016479601505E-2</v>
      </c>
      <c r="T6">
        <v>8.8035016479601505E-2</v>
      </c>
      <c r="X6">
        <v>8.8035016479601505E-2</v>
      </c>
      <c r="AB6">
        <v>8.8035016479601505E-2</v>
      </c>
      <c r="AF6">
        <v>8.8035016479601505E-2</v>
      </c>
      <c r="AJ6">
        <v>8.8035016479601505E-2</v>
      </c>
      <c r="AN6">
        <v>8.8035016479601505E-2</v>
      </c>
      <c r="AR6">
        <v>8.8035016479601505E-2</v>
      </c>
      <c r="AV6">
        <v>8.8035016479601505E-2</v>
      </c>
      <c r="AZ6">
        <v>8.8035016479601505E-2</v>
      </c>
      <c r="BD6">
        <v>8.8035016479601505E-2</v>
      </c>
      <c r="BH6">
        <v>8.8035016479601505E-2</v>
      </c>
      <c r="BL6">
        <v>8.8035016479601505E-2</v>
      </c>
      <c r="BP6">
        <v>8.8035016479601505E-2</v>
      </c>
      <c r="BT6">
        <v>8.8035016479601505E-2</v>
      </c>
      <c r="BX6">
        <v>8.8035016479601505E-2</v>
      </c>
      <c r="CB6">
        <v>8.8035016479601505E-2</v>
      </c>
      <c r="CF6">
        <v>8.8035016479601505E-2</v>
      </c>
      <c r="CJ6">
        <v>8.8035016479601505E-2</v>
      </c>
      <c r="CN6">
        <v>8.8035016479601505E-2</v>
      </c>
      <c r="CR6">
        <v>8.8035016479601505E-2</v>
      </c>
      <c r="CV6">
        <v>8.8035016479601505E-2</v>
      </c>
      <c r="CZ6">
        <v>8.8035016479601505E-2</v>
      </c>
      <c r="DD6">
        <v>8.8035016479601505E-2</v>
      </c>
      <c r="DH6">
        <v>8.8035016479601505E-2</v>
      </c>
      <c r="DL6">
        <v>8.8035016479601505E-2</v>
      </c>
      <c r="DP6">
        <v>8.8035016479601505E-2</v>
      </c>
      <c r="DT6">
        <v>8.8035016479601505E-2</v>
      </c>
    </row>
    <row r="7" spans="1:125" x14ac:dyDescent="0.15">
      <c r="A7">
        <v>158.39473369999999</v>
      </c>
      <c r="B7">
        <v>41.823545099999997</v>
      </c>
      <c r="C7">
        <v>524</v>
      </c>
      <c r="D7">
        <v>245</v>
      </c>
      <c r="E7">
        <v>353.06283569999999</v>
      </c>
      <c r="F7">
        <v>265.06414790000002</v>
      </c>
      <c r="G7">
        <f t="shared" si="0"/>
        <v>7.4116711600244001</v>
      </c>
      <c r="H7">
        <f t="shared" si="1"/>
        <v>0.323648728765632</v>
      </c>
      <c r="I7">
        <f t="shared" si="2"/>
        <v>0.113263520064262</v>
      </c>
      <c r="J7">
        <f t="shared" si="3"/>
        <v>41.710281579935703</v>
      </c>
      <c r="K7">
        <f t="shared" si="4"/>
        <v>5.91270817467817</v>
      </c>
      <c r="L7">
        <f t="shared" si="5"/>
        <v>0.182514259846803</v>
      </c>
      <c r="M7">
        <f t="shared" si="6"/>
        <v>0.504783153331542</v>
      </c>
      <c r="N7">
        <f t="shared" si="7"/>
        <v>41.318761946668502</v>
      </c>
      <c r="O7">
        <f t="shared" ref="O7:O70" si="8">SQRT((C4-C7)^2+(D4-D7)^2)/5.73/0.099</f>
        <v>7.8836108995708898</v>
      </c>
      <c r="P7">
        <f t="shared" ref="P7:P70" si="9">SQRT((E4-E7)^2+(F4-F7)^2)/5.73/0.099</f>
        <v>0.15447892037878899</v>
      </c>
      <c r="Q7">
        <f t="shared" ref="Q7:Q70" si="10">ASIN((P4*SIN(A7/180*PI())/O7))*180/PI()</f>
        <v>0</v>
      </c>
      <c r="R7">
        <f t="shared" ref="R7:R70" si="11">ABS(ABS(B7)-ABS(Q7))</f>
        <v>41.823545099999997</v>
      </c>
      <c r="T7">
        <v>0.15447892037878899</v>
      </c>
      <c r="X7">
        <v>0.15447892037878899</v>
      </c>
      <c r="AB7">
        <v>0.15447892037878899</v>
      </c>
      <c r="AF7">
        <v>0.15447892037878899</v>
      </c>
      <c r="AJ7">
        <v>0.15447892037878899</v>
      </c>
      <c r="AN7">
        <v>0.15447892037878899</v>
      </c>
      <c r="AR7">
        <v>0.15447892037878899</v>
      </c>
      <c r="AV7">
        <v>0.15447892037878899</v>
      </c>
      <c r="AZ7">
        <v>0.15447892037878899</v>
      </c>
      <c r="BD7">
        <v>0.15447892037878899</v>
      </c>
      <c r="BH7">
        <v>0.15447892037878899</v>
      </c>
      <c r="BL7">
        <v>0.15447892037878899</v>
      </c>
      <c r="BP7">
        <v>0.15447892037878899</v>
      </c>
      <c r="BT7">
        <v>0.15447892037878899</v>
      </c>
      <c r="BX7">
        <v>0.15447892037878899</v>
      </c>
      <c r="CB7">
        <v>0.15447892037878899</v>
      </c>
      <c r="CF7">
        <v>0.15447892037878899</v>
      </c>
      <c r="CJ7">
        <v>0.15447892037878899</v>
      </c>
      <c r="CN7">
        <v>0.15447892037878899</v>
      </c>
      <c r="CR7">
        <v>0.15447892037878899</v>
      </c>
      <c r="CV7">
        <v>0.15447892037878899</v>
      </c>
      <c r="CZ7">
        <v>0.15447892037878899</v>
      </c>
      <c r="DD7">
        <v>0.15447892037878899</v>
      </c>
      <c r="DH7">
        <v>0.15447892037878899</v>
      </c>
      <c r="DL7">
        <v>0.15447892037878899</v>
      </c>
      <c r="DP7">
        <v>0.15447892037878899</v>
      </c>
      <c r="DT7">
        <v>0.15447892037878899</v>
      </c>
    </row>
    <row r="8" spans="1:125" x14ac:dyDescent="0.15">
      <c r="A8">
        <v>121.1732001</v>
      </c>
      <c r="B8">
        <v>41.805481899999997</v>
      </c>
      <c r="C8">
        <v>523</v>
      </c>
      <c r="D8">
        <v>243</v>
      </c>
      <c r="E8">
        <v>353.06274409999997</v>
      </c>
      <c r="F8">
        <v>265.06420900000001</v>
      </c>
      <c r="G8">
        <f t="shared" si="0"/>
        <v>11.718881066929701</v>
      </c>
      <c r="H8">
        <f t="shared" si="1"/>
        <v>5.7705869455612396E-4</v>
      </c>
      <c r="I8">
        <f t="shared" si="2"/>
        <v>1.3540193686775699</v>
      </c>
      <c r="J8">
        <f t="shared" si="3"/>
        <v>40.451462531322399</v>
      </c>
      <c r="K8">
        <f t="shared" si="4"/>
        <v>9.5339554589454494</v>
      </c>
      <c r="L8">
        <f t="shared" si="5"/>
        <v>0.163011120576883</v>
      </c>
      <c r="M8">
        <f t="shared" si="6"/>
        <v>0.45267190684404601</v>
      </c>
      <c r="N8">
        <f t="shared" si="7"/>
        <v>41.352809993156001</v>
      </c>
      <c r="O8">
        <f t="shared" si="8"/>
        <v>7.8836108995708898</v>
      </c>
      <c r="P8">
        <f t="shared" si="9"/>
        <v>0.12148529582515299</v>
      </c>
      <c r="Q8">
        <f t="shared" si="10"/>
        <v>0.87974342850283305</v>
      </c>
      <c r="R8">
        <f t="shared" si="11"/>
        <v>40.925738471497198</v>
      </c>
      <c r="S8">
        <f t="shared" ref="S8:S71" si="12">SQRT((C4-C8)^2+(D4-D8)^2)/5.73/0.132</f>
        <v>8.8690622620172501</v>
      </c>
      <c r="T8">
        <f t="shared" ref="T8:T71" si="13">SQRT((E4-E8)^2+(F4-F8)^2)/5.73/0.132</f>
        <v>0.115713968379625</v>
      </c>
      <c r="U8">
        <f t="shared" ref="U8:U71" si="14">ASIN((T4*SIN(A8/180*PI())/S8))*180/PI()</f>
        <v>0</v>
      </c>
      <c r="V8">
        <f t="shared" ref="V8:V71" si="15">ABS(ABS(B8)-ABS(U8))</f>
        <v>41.805481899999997</v>
      </c>
      <c r="X8">
        <v>0.115713968379625</v>
      </c>
      <c r="AB8">
        <v>0.115713968379625</v>
      </c>
      <c r="AF8">
        <v>0.115713968379625</v>
      </c>
      <c r="AJ8">
        <v>0.115713968379625</v>
      </c>
      <c r="AN8">
        <v>0.115713968379625</v>
      </c>
      <c r="AR8">
        <v>0.115713968379625</v>
      </c>
      <c r="AV8">
        <v>0.115713968379625</v>
      </c>
      <c r="AZ8">
        <v>0.115713968379625</v>
      </c>
      <c r="BD8">
        <v>0.115713968379625</v>
      </c>
      <c r="BH8">
        <v>0.115713968379625</v>
      </c>
      <c r="BL8">
        <v>0.115713968379625</v>
      </c>
      <c r="BP8">
        <v>0.115713968379625</v>
      </c>
      <c r="BT8">
        <v>0.115713968379625</v>
      </c>
      <c r="BX8">
        <v>0.115713968379625</v>
      </c>
      <c r="CB8">
        <v>0.115713968379625</v>
      </c>
      <c r="CF8">
        <v>0.115713968379625</v>
      </c>
      <c r="CJ8">
        <v>0.115713968379625</v>
      </c>
      <c r="CN8">
        <v>0.115713968379625</v>
      </c>
      <c r="CR8">
        <v>0.115713968379625</v>
      </c>
      <c r="CV8">
        <v>0.115713968379625</v>
      </c>
      <c r="CZ8">
        <v>0.115713968379625</v>
      </c>
      <c r="DD8">
        <v>0.115713968379625</v>
      </c>
      <c r="DH8">
        <v>0.115713968379625</v>
      </c>
      <c r="DL8">
        <v>0.115713968379625</v>
      </c>
      <c r="DP8">
        <v>0.115713968379625</v>
      </c>
      <c r="DT8">
        <v>0.115713968379625</v>
      </c>
    </row>
    <row r="9" spans="1:125" x14ac:dyDescent="0.15">
      <c r="A9">
        <v>109.5905076</v>
      </c>
      <c r="B9">
        <v>40.883771500000002</v>
      </c>
      <c r="C9">
        <v>523</v>
      </c>
      <c r="D9">
        <v>243</v>
      </c>
      <c r="E9">
        <v>353.05047610000003</v>
      </c>
      <c r="F9">
        <v>265.05117799999999</v>
      </c>
      <c r="G9">
        <f t="shared" si="0"/>
        <v>0</v>
      </c>
      <c r="H9">
        <f t="shared" si="1"/>
        <v>9.37965631426559E-2</v>
      </c>
      <c r="I9" t="e">
        <f t="shared" si="2"/>
        <v>#DIV/0!</v>
      </c>
      <c r="J9" t="e">
        <f t="shared" si="3"/>
        <v>#DIV/0!</v>
      </c>
      <c r="K9">
        <f t="shared" si="4"/>
        <v>5.91270817467817</v>
      </c>
      <c r="L9">
        <f t="shared" si="5"/>
        <v>4.7373894451350797E-2</v>
      </c>
      <c r="M9">
        <f t="shared" si="6"/>
        <v>1.6664689538678701</v>
      </c>
      <c r="N9">
        <f t="shared" si="7"/>
        <v>39.217302546132103</v>
      </c>
      <c r="O9">
        <f t="shared" si="8"/>
        <v>6.3559703059636297</v>
      </c>
      <c r="P9">
        <f t="shared" si="9"/>
        <v>0.101194924835922</v>
      </c>
      <c r="Q9">
        <f t="shared" si="10"/>
        <v>0.74767274934594496</v>
      </c>
      <c r="R9">
        <f t="shared" si="11"/>
        <v>40.136098750654099</v>
      </c>
      <c r="S9">
        <f t="shared" si="12"/>
        <v>5.91270817467817</v>
      </c>
      <c r="T9">
        <f t="shared" si="13"/>
        <v>8.5933054261081901E-2</v>
      </c>
      <c r="U9">
        <f t="shared" si="14"/>
        <v>1.2916457871448199</v>
      </c>
      <c r="V9">
        <f t="shared" si="15"/>
        <v>39.5921257128552</v>
      </c>
      <c r="W9">
        <f t="shared" ref="W9:W72" si="16">SQRT((C4-C9)^2+(D4-D9)^2)/5.73/0.165</f>
        <v>7.0952498096137999</v>
      </c>
      <c r="X9">
        <f t="shared" ref="X9:X72" si="17">SQRT((E4-E9)^2+(F4-F9)^2)/5.73/0.165</f>
        <v>9.2670062870189696E-2</v>
      </c>
      <c r="Y9">
        <f t="shared" ref="Y9:Y72" si="18">ASIN((X4*SIN(A9/180*PI())/W9))*180/PI()</f>
        <v>0</v>
      </c>
      <c r="Z9">
        <f t="shared" ref="Z9:Z72" si="19">ABS(ABS(B9)-ABS(Y9))</f>
        <v>40.883771500000002</v>
      </c>
      <c r="AB9">
        <v>9.2670062870189696E-2</v>
      </c>
      <c r="AF9">
        <v>9.2670062870189696E-2</v>
      </c>
      <c r="AJ9">
        <v>9.2670062870189696E-2</v>
      </c>
      <c r="AN9">
        <v>9.2670062870189696E-2</v>
      </c>
      <c r="AR9">
        <v>9.2670062870189696E-2</v>
      </c>
      <c r="AV9">
        <v>9.2670062870189696E-2</v>
      </c>
      <c r="AZ9">
        <v>9.2670062870189696E-2</v>
      </c>
      <c r="BD9">
        <v>9.2670062870189696E-2</v>
      </c>
      <c r="BH9">
        <v>9.2670062870189696E-2</v>
      </c>
      <c r="BL9">
        <v>9.2670062870189696E-2</v>
      </c>
      <c r="BP9">
        <v>9.2670062870189696E-2</v>
      </c>
      <c r="BT9">
        <v>9.2670062870189696E-2</v>
      </c>
      <c r="BX9">
        <v>9.2670062870189696E-2</v>
      </c>
      <c r="CB9">
        <v>9.2670062870189696E-2</v>
      </c>
      <c r="CF9">
        <v>9.2670062870189696E-2</v>
      </c>
      <c r="CJ9">
        <v>9.2670062870189696E-2</v>
      </c>
      <c r="CN9">
        <v>9.2670062870189696E-2</v>
      </c>
      <c r="CR9">
        <v>9.2670062870189696E-2</v>
      </c>
      <c r="CV9">
        <v>9.2670062870189696E-2</v>
      </c>
      <c r="CZ9">
        <v>9.2670062870189696E-2</v>
      </c>
      <c r="DD9">
        <v>9.2670062870189696E-2</v>
      </c>
      <c r="DH9">
        <v>9.2670062870189696E-2</v>
      </c>
      <c r="DL9">
        <v>9.2670062870189696E-2</v>
      </c>
      <c r="DP9">
        <v>9.2670062870189696E-2</v>
      </c>
      <c r="DT9">
        <v>9.2670062870189696E-2</v>
      </c>
    </row>
    <row r="10" spans="1:125" x14ac:dyDescent="0.15">
      <c r="A10">
        <v>62.318336420000001</v>
      </c>
      <c r="B10">
        <v>35.638007000000002</v>
      </c>
      <c r="C10">
        <v>520</v>
      </c>
      <c r="D10">
        <v>240</v>
      </c>
      <c r="E10">
        <v>353.04840089999999</v>
      </c>
      <c r="F10">
        <v>265.0693665</v>
      </c>
      <c r="G10">
        <f t="shared" si="0"/>
        <v>22.235013480073199</v>
      </c>
      <c r="H10">
        <f t="shared" si="1"/>
        <v>9.59414976766087E-2</v>
      </c>
      <c r="I10">
        <f t="shared" si="2"/>
        <v>0.214033869746758</v>
      </c>
      <c r="J10">
        <f t="shared" si="3"/>
        <v>35.423973130253202</v>
      </c>
      <c r="K10">
        <f t="shared" si="4"/>
        <v>11.2185749831278</v>
      </c>
      <c r="L10">
        <f t="shared" si="5"/>
        <v>4.0304307597315403E-2</v>
      </c>
      <c r="M10">
        <f t="shared" si="6"/>
        <v>0.73726478064048395</v>
      </c>
      <c r="N10">
        <f t="shared" si="7"/>
        <v>34.9007422193595</v>
      </c>
      <c r="O10">
        <f t="shared" si="8"/>
        <v>11.287613019255099</v>
      </c>
      <c r="P10">
        <f t="shared" si="9"/>
        <v>2.7057974296039799E-2</v>
      </c>
      <c r="Q10">
        <f t="shared" si="10"/>
        <v>0.69439999792331997</v>
      </c>
      <c r="R10">
        <f t="shared" si="11"/>
        <v>34.943607002076703</v>
      </c>
      <c r="S10">
        <f t="shared" si="12"/>
        <v>10.3261008989194</v>
      </c>
      <c r="T10">
        <f t="shared" si="13"/>
        <v>6.1362936079227701E-2</v>
      </c>
      <c r="U10">
        <f t="shared" si="14"/>
        <v>0.43256878475831301</v>
      </c>
      <c r="V10">
        <f t="shared" si="15"/>
        <v>35.205438215241699</v>
      </c>
      <c r="W10">
        <f t="shared" si="16"/>
        <v>9.0986570067614601</v>
      </c>
      <c r="X10">
        <f t="shared" si="17"/>
        <v>5.68071979308616E-2</v>
      </c>
      <c r="Y10">
        <f t="shared" si="18"/>
        <v>0.78892523777347601</v>
      </c>
      <c r="Z10">
        <f t="shared" si="19"/>
        <v>34.849081762226497</v>
      </c>
      <c r="AA10">
        <f t="shared" ref="AA10:AA73" si="20">SQRT((C4-C10)^2+(D4-D10)^2)/5.73/0.198</f>
        <v>9.5339554589454494</v>
      </c>
      <c r="AB10">
        <f t="shared" ref="AB10:AB73" si="21">SQRT((E4-E10)^2+(F4-F10)^2)/5.73/0.198</f>
        <v>6.4492904601577694E-2</v>
      </c>
      <c r="AC10">
        <f t="shared" ref="AC10:AC73" si="22">ASIN((AB4*SIN(A10/180*PI())/AA10))*180/PI()</f>
        <v>0</v>
      </c>
      <c r="AD10">
        <f t="shared" ref="AD10:AD73" si="23">ABS(ABS(B10)-ABS(AC10))</f>
        <v>35.638007000000002</v>
      </c>
      <c r="AF10">
        <v>6.4492904601577694E-2</v>
      </c>
      <c r="AJ10">
        <v>6.4492904601577694E-2</v>
      </c>
      <c r="AN10">
        <v>6.4492904601577694E-2</v>
      </c>
      <c r="AR10">
        <v>6.4492904601577694E-2</v>
      </c>
      <c r="AV10">
        <v>6.4492904601577694E-2</v>
      </c>
      <c r="AZ10">
        <v>6.4492904601577694E-2</v>
      </c>
      <c r="BD10">
        <v>6.4492904601577694E-2</v>
      </c>
      <c r="BH10">
        <v>6.4492904601577694E-2</v>
      </c>
      <c r="BL10">
        <v>6.4492904601577694E-2</v>
      </c>
      <c r="BP10">
        <v>6.4492904601577694E-2</v>
      </c>
      <c r="BT10">
        <v>6.4492904601577694E-2</v>
      </c>
      <c r="BX10">
        <v>6.4492904601577694E-2</v>
      </c>
      <c r="CB10">
        <v>6.4492904601577694E-2</v>
      </c>
      <c r="CF10">
        <v>6.4492904601577694E-2</v>
      </c>
      <c r="CJ10">
        <v>6.4492904601577694E-2</v>
      </c>
      <c r="CN10">
        <v>6.4492904601577694E-2</v>
      </c>
      <c r="CR10">
        <v>6.4492904601577694E-2</v>
      </c>
      <c r="CV10">
        <v>6.4492904601577694E-2</v>
      </c>
      <c r="CZ10">
        <v>6.4492904601577694E-2</v>
      </c>
      <c r="DD10">
        <v>6.4492904601577694E-2</v>
      </c>
      <c r="DH10">
        <v>6.4492904601577694E-2</v>
      </c>
      <c r="DL10">
        <v>6.4492904601577694E-2</v>
      </c>
      <c r="DP10">
        <v>6.4492904601577694E-2</v>
      </c>
      <c r="DT10">
        <v>6.4492904601577694E-2</v>
      </c>
    </row>
    <row r="11" spans="1:125" x14ac:dyDescent="0.15">
      <c r="A11">
        <v>160.4043796</v>
      </c>
      <c r="B11">
        <v>23.055972000000001</v>
      </c>
      <c r="C11">
        <v>519</v>
      </c>
      <c r="D11">
        <v>238</v>
      </c>
      <c r="E11">
        <v>353.06484990000001</v>
      </c>
      <c r="F11">
        <v>265.08743290000001</v>
      </c>
      <c r="G11">
        <f t="shared" si="0"/>
        <v>11.718881066929701</v>
      </c>
      <c r="H11">
        <f t="shared" si="1"/>
        <v>0.128048756260048</v>
      </c>
      <c r="I11">
        <f t="shared" si="2"/>
        <v>0.157318615198279</v>
      </c>
      <c r="J11">
        <f t="shared" si="3"/>
        <v>22.898653384801701</v>
      </c>
      <c r="K11">
        <f t="shared" si="4"/>
        <v>16.931419528882699</v>
      </c>
      <c r="L11">
        <f t="shared" si="5"/>
        <v>0.103126306031078</v>
      </c>
      <c r="M11">
        <f t="shared" si="6"/>
        <v>5.37656627059881E-2</v>
      </c>
      <c r="N11">
        <f t="shared" si="7"/>
        <v>23.002206337294002</v>
      </c>
      <c r="O11">
        <f t="shared" si="8"/>
        <v>11.287613019255099</v>
      </c>
      <c r="P11">
        <f t="shared" si="9"/>
        <v>4.11077177473217E-2</v>
      </c>
      <c r="Q11">
        <f t="shared" si="10"/>
        <v>0.206814873677682</v>
      </c>
      <c r="R11">
        <f t="shared" si="11"/>
        <v>22.8491571263223</v>
      </c>
      <c r="S11">
        <f t="shared" si="12"/>
        <v>11.373321258451799</v>
      </c>
      <c r="T11">
        <f t="shared" si="13"/>
        <v>3.0900568310436801E-2</v>
      </c>
      <c r="U11">
        <f t="shared" si="14"/>
        <v>0.26100128355329699</v>
      </c>
      <c r="V11">
        <f t="shared" si="15"/>
        <v>22.794970716446699</v>
      </c>
      <c r="W11">
        <f t="shared" si="16"/>
        <v>10.576973927759299</v>
      </c>
      <c r="X11">
        <f t="shared" si="17"/>
        <v>6.2981121787185207E-2</v>
      </c>
      <c r="Y11">
        <f t="shared" si="18"/>
        <v>0.15993878859905999</v>
      </c>
      <c r="Z11">
        <f t="shared" si="19"/>
        <v>22.896033211400901</v>
      </c>
      <c r="AA11">
        <f t="shared" si="20"/>
        <v>9.5339554589454494</v>
      </c>
      <c r="AB11">
        <f t="shared" si="21"/>
        <v>5.7776597838182703E-2</v>
      </c>
      <c r="AC11">
        <f t="shared" si="22"/>
        <v>0.28513816519285001</v>
      </c>
      <c r="AD11">
        <f t="shared" si="23"/>
        <v>22.7708338348071</v>
      </c>
      <c r="AE11">
        <f t="shared" ref="AE11:AE74" si="24">SQRT((C4-C11)^2+(D4-D11)^2)/5.73/0.231</f>
        <v>9.8504905528019897</v>
      </c>
      <c r="AF11">
        <f t="shared" ref="AF11:AF74" si="25">SQRT((E4-E11)^2+(F4-F11)^2)/5.73/0.231</f>
        <v>5.8565303051403603E-2</v>
      </c>
      <c r="AG11">
        <f t="shared" ref="AG11:AG74" si="26">ASIN((AF4*SIN(A11/180*PI())/AE11))*180/PI()</f>
        <v>0</v>
      </c>
      <c r="AH11">
        <f t="shared" ref="AH11:AH74" si="27">ABS(ABS(B11)-ABS(AG11))</f>
        <v>23.055972000000001</v>
      </c>
      <c r="AJ11">
        <v>5.8565303051403603E-2</v>
      </c>
      <c r="AN11">
        <v>5.8565303051403603E-2</v>
      </c>
      <c r="AR11">
        <v>5.8565303051403603E-2</v>
      </c>
      <c r="AV11">
        <v>5.8565303051403603E-2</v>
      </c>
      <c r="AZ11">
        <v>5.8565303051403603E-2</v>
      </c>
      <c r="BD11">
        <v>5.8565303051403603E-2</v>
      </c>
      <c r="BH11">
        <v>5.8565303051403603E-2</v>
      </c>
      <c r="BL11">
        <v>5.8565303051403603E-2</v>
      </c>
      <c r="BP11">
        <v>5.8565303051403603E-2</v>
      </c>
      <c r="BT11">
        <v>5.8565303051403603E-2</v>
      </c>
      <c r="BX11">
        <v>5.8565303051403603E-2</v>
      </c>
      <c r="CB11">
        <v>5.8565303051403603E-2</v>
      </c>
      <c r="CF11">
        <v>5.8565303051403603E-2</v>
      </c>
      <c r="CJ11">
        <v>5.8565303051403603E-2</v>
      </c>
      <c r="CN11">
        <v>5.8565303051403603E-2</v>
      </c>
      <c r="CR11">
        <v>5.8565303051403603E-2</v>
      </c>
      <c r="CV11">
        <v>5.8565303051403603E-2</v>
      </c>
      <c r="CZ11">
        <v>5.8565303051403603E-2</v>
      </c>
      <c r="DD11">
        <v>5.8565303051403603E-2</v>
      </c>
      <c r="DH11">
        <v>5.8565303051403603E-2</v>
      </c>
      <c r="DL11">
        <v>5.8565303051403603E-2</v>
      </c>
      <c r="DP11">
        <v>5.8565303051403603E-2</v>
      </c>
      <c r="DT11">
        <v>5.8565303051403603E-2</v>
      </c>
    </row>
    <row r="12" spans="1:125" x14ac:dyDescent="0.15">
      <c r="A12">
        <v>64.792712289999997</v>
      </c>
      <c r="B12">
        <v>13.55296645</v>
      </c>
      <c r="C12">
        <v>517</v>
      </c>
      <c r="D12">
        <v>235</v>
      </c>
      <c r="E12">
        <v>353.0690002</v>
      </c>
      <c r="F12">
        <v>265.07946779999997</v>
      </c>
      <c r="G12">
        <f t="shared" si="0"/>
        <v>18.8961279366486</v>
      </c>
      <c r="H12">
        <f t="shared" si="1"/>
        <v>4.70707667555215E-2</v>
      </c>
      <c r="I12">
        <f t="shared" si="2"/>
        <v>0.35129136579288101</v>
      </c>
      <c r="J12">
        <f t="shared" si="3"/>
        <v>13.2016750842071</v>
      </c>
      <c r="K12">
        <f t="shared" si="4"/>
        <v>15.4184565414493</v>
      </c>
      <c r="L12">
        <f t="shared" si="5"/>
        <v>6.0666081411512099E-2</v>
      </c>
      <c r="M12">
        <f t="shared" si="6"/>
        <v>0.13551057227219801</v>
      </c>
      <c r="N12">
        <f t="shared" si="7"/>
        <v>13.4174558777278</v>
      </c>
      <c r="O12">
        <f t="shared" si="8"/>
        <v>17.6282898795988</v>
      </c>
      <c r="P12">
        <f t="shared" si="9"/>
        <v>5.9610084119161202E-2</v>
      </c>
      <c r="Q12">
        <f t="shared" si="10"/>
        <v>0.29758614819514601</v>
      </c>
      <c r="R12">
        <f t="shared" si="11"/>
        <v>13.2553803018049</v>
      </c>
      <c r="S12">
        <f t="shared" si="12"/>
        <v>13.221217409699101</v>
      </c>
      <c r="T12">
        <f t="shared" si="13"/>
        <v>2.1803778403525199E-2</v>
      </c>
      <c r="U12">
        <f t="shared" si="14"/>
        <v>0.45371286178299902</v>
      </c>
      <c r="V12">
        <f t="shared" si="15"/>
        <v>13.099253588217</v>
      </c>
      <c r="W12">
        <f t="shared" si="16"/>
        <v>12.9108420495359</v>
      </c>
      <c r="X12">
        <f t="shared" si="17"/>
        <v>1.74664368621818E-2</v>
      </c>
      <c r="Y12">
        <f t="shared" si="18"/>
        <v>0.62027653419714002</v>
      </c>
      <c r="Z12">
        <f t="shared" si="19"/>
        <v>12.9326899158029</v>
      </c>
      <c r="AA12">
        <f t="shared" si="20"/>
        <v>11.988533245840101</v>
      </c>
      <c r="AB12">
        <f t="shared" si="21"/>
        <v>5.6489140095776803E-2</v>
      </c>
      <c r="AC12">
        <f t="shared" si="22"/>
        <v>0.38067539225849301</v>
      </c>
      <c r="AD12">
        <f t="shared" si="23"/>
        <v>13.1722910577415</v>
      </c>
      <c r="AE12">
        <f t="shared" si="24"/>
        <v>10.8959490959377</v>
      </c>
      <c r="AF12">
        <f t="shared" si="25"/>
        <v>5.3334937670047197E-2</v>
      </c>
      <c r="AG12">
        <f t="shared" si="26"/>
        <v>0.67309224834185399</v>
      </c>
      <c r="AH12">
        <f t="shared" si="27"/>
        <v>12.879874201658099</v>
      </c>
      <c r="AI12">
        <f t="shared" ref="AI12:AI75" si="28">SQRT((C4-C12)^2+(D4-D12)^2)/5.73/0.264</f>
        <v>11.002245608634301</v>
      </c>
      <c r="AJ12">
        <f t="shared" ref="AJ12:AJ75" si="29">SQRT((E4-E12)^2+(F4-F12)^2)/5.73/0.264</f>
        <v>5.5955695501594099E-2</v>
      </c>
      <c r="AK12">
        <f t="shared" ref="AK12:AK75" si="30">ASIN((AJ4*SIN(A12/180*PI())/AI12))*180/PI()</f>
        <v>0</v>
      </c>
      <c r="AL12">
        <f t="shared" ref="AL12:AL75" si="31">ABS(ABS(B12)-ABS(AK12))</f>
        <v>13.55296645</v>
      </c>
      <c r="AN12">
        <v>5.5955695501594099E-2</v>
      </c>
      <c r="AR12">
        <v>5.5955695501594099E-2</v>
      </c>
      <c r="AV12">
        <v>5.5955695501594099E-2</v>
      </c>
      <c r="AZ12">
        <v>5.5955695501594099E-2</v>
      </c>
      <c r="BD12">
        <v>5.5955695501594099E-2</v>
      </c>
      <c r="BH12">
        <v>5.5955695501594099E-2</v>
      </c>
      <c r="BL12">
        <v>5.5955695501594099E-2</v>
      </c>
      <c r="BP12">
        <v>5.5955695501594099E-2</v>
      </c>
      <c r="BT12">
        <v>5.5955695501594099E-2</v>
      </c>
      <c r="BX12">
        <v>5.5955695501594099E-2</v>
      </c>
      <c r="CB12">
        <v>5.5955695501594099E-2</v>
      </c>
      <c r="CF12">
        <v>5.5955695501594099E-2</v>
      </c>
      <c r="CJ12">
        <v>5.5955695501594099E-2</v>
      </c>
      <c r="CN12">
        <v>5.5955695501594099E-2</v>
      </c>
      <c r="CR12">
        <v>5.5955695501594099E-2</v>
      </c>
      <c r="CV12">
        <v>5.5955695501594099E-2</v>
      </c>
      <c r="CZ12">
        <v>5.5955695501594099E-2</v>
      </c>
      <c r="DD12">
        <v>5.5955695501594099E-2</v>
      </c>
      <c r="DH12">
        <v>5.5955695501594099E-2</v>
      </c>
      <c r="DL12">
        <v>5.5955695501594099E-2</v>
      </c>
      <c r="DP12">
        <v>5.5955695501594099E-2</v>
      </c>
      <c r="DT12">
        <v>5.5955695501594099E-2</v>
      </c>
    </row>
    <row r="13" spans="1:125" x14ac:dyDescent="0.15">
      <c r="A13">
        <v>63.512088050000003</v>
      </c>
      <c r="B13">
        <v>17.600414199999999</v>
      </c>
      <c r="C13">
        <v>514</v>
      </c>
      <c r="D13">
        <v>233</v>
      </c>
      <c r="E13">
        <v>353.0752258</v>
      </c>
      <c r="F13">
        <v>265.04254150000003</v>
      </c>
      <c r="G13">
        <f t="shared" si="0"/>
        <v>18.8961279366486</v>
      </c>
      <c r="H13">
        <f t="shared" si="1"/>
        <v>0.19625607897872499</v>
      </c>
      <c r="I13">
        <f t="shared" si="2"/>
        <v>0.12774334926725101</v>
      </c>
      <c r="J13">
        <f t="shared" si="3"/>
        <v>17.472670850732701</v>
      </c>
      <c r="K13">
        <f t="shared" si="4"/>
        <v>18.697624971879701</v>
      </c>
      <c r="L13">
        <f t="shared" si="5"/>
        <v>0.1218332736552</v>
      </c>
      <c r="M13">
        <f t="shared" si="6"/>
        <v>0.28284223974809097</v>
      </c>
      <c r="N13">
        <f t="shared" si="7"/>
        <v>17.3175719602519</v>
      </c>
      <c r="O13">
        <f t="shared" si="8"/>
        <v>16.252480225100701</v>
      </c>
      <c r="P13">
        <f t="shared" si="9"/>
        <v>6.6875047332017296E-2</v>
      </c>
      <c r="Q13">
        <f t="shared" si="10"/>
        <v>8.5375897277421703E-2</v>
      </c>
      <c r="R13">
        <f t="shared" si="11"/>
        <v>17.515038302722601</v>
      </c>
      <c r="S13">
        <f t="shared" si="12"/>
        <v>17.787328847471699</v>
      </c>
      <c r="T13">
        <f t="shared" si="13"/>
        <v>3.4657165900028201E-2</v>
      </c>
      <c r="U13">
        <f t="shared" si="14"/>
        <v>0.24774811208407899</v>
      </c>
      <c r="V13">
        <f t="shared" si="15"/>
        <v>17.3526660879159</v>
      </c>
      <c r="W13">
        <f t="shared" si="16"/>
        <v>14.2298630779774</v>
      </c>
      <c r="X13">
        <f t="shared" si="17"/>
        <v>2.6448217489007199E-2</v>
      </c>
      <c r="Y13">
        <f t="shared" si="18"/>
        <v>0.417011841702352</v>
      </c>
      <c r="Z13">
        <f t="shared" si="19"/>
        <v>17.183402358297599</v>
      </c>
      <c r="AA13">
        <f t="shared" si="20"/>
        <v>13.7681345318925</v>
      </c>
      <c r="AB13">
        <f t="shared" si="21"/>
        <v>2.19532572100746E-2</v>
      </c>
      <c r="AC13">
        <f t="shared" si="22"/>
        <v>0.57538814699549601</v>
      </c>
      <c r="AD13">
        <f t="shared" si="23"/>
        <v>17.025026053004499</v>
      </c>
      <c r="AE13">
        <f t="shared" si="24"/>
        <v>12.865669685581601</v>
      </c>
      <c r="AF13">
        <f t="shared" si="25"/>
        <v>6.2437891395284002E-2</v>
      </c>
      <c r="AG13">
        <f t="shared" si="26"/>
        <v>0.35090152402332098</v>
      </c>
      <c r="AH13">
        <f t="shared" si="27"/>
        <v>17.2495126759767</v>
      </c>
      <c r="AI13">
        <f t="shared" si="28"/>
        <v>11.7698541797324</v>
      </c>
      <c r="AJ13">
        <f t="shared" si="29"/>
        <v>5.9618938460383901E-2</v>
      </c>
      <c r="AK13">
        <f t="shared" si="30"/>
        <v>0.61640228001873199</v>
      </c>
      <c r="AL13">
        <f t="shared" si="31"/>
        <v>16.984011919981299</v>
      </c>
      <c r="AM13">
        <f t="shared" ref="AM13:AM76" si="32">SQRT((C4-C13)^2+(D4-D13)^2)/5.73/0.297</f>
        <v>11.752193253065901</v>
      </c>
      <c r="AN13">
        <f t="shared" ref="AN13:AN76" si="33">SQRT((E4-E13)^2+(F4-F13)^2)/5.73/0.297</f>
        <v>6.5257676798270201E-2</v>
      </c>
      <c r="AO13">
        <f t="shared" ref="AO13:AO76" si="34">ASIN((AN4*SIN(A13/180*PI())/AM13))*180/PI()</f>
        <v>0</v>
      </c>
      <c r="AP13">
        <f t="shared" ref="AP13:AP76" si="35">ABS(ABS(B13)-ABS(AO13))</f>
        <v>17.600414199999999</v>
      </c>
      <c r="AR13">
        <v>6.5257676798270201E-2</v>
      </c>
      <c r="AV13">
        <v>6.5257676798270201E-2</v>
      </c>
      <c r="AZ13">
        <v>6.5257676798270201E-2</v>
      </c>
      <c r="BD13">
        <v>6.5257676798270201E-2</v>
      </c>
      <c r="BH13">
        <v>6.5257676798270201E-2</v>
      </c>
      <c r="BL13">
        <v>6.5257676798270201E-2</v>
      </c>
      <c r="BP13">
        <v>6.5257676798270201E-2</v>
      </c>
      <c r="BT13">
        <v>6.5257676798270201E-2</v>
      </c>
      <c r="BX13">
        <v>6.5257676798270201E-2</v>
      </c>
      <c r="CB13">
        <v>6.5257676798270201E-2</v>
      </c>
      <c r="CF13">
        <v>6.5257676798270201E-2</v>
      </c>
      <c r="CJ13">
        <v>6.5257676798270201E-2</v>
      </c>
      <c r="CN13">
        <v>6.5257676798270201E-2</v>
      </c>
      <c r="CR13">
        <v>6.5257676798270201E-2</v>
      </c>
      <c r="CV13">
        <v>6.5257676798270201E-2</v>
      </c>
      <c r="CZ13">
        <v>6.5257676798270201E-2</v>
      </c>
      <c r="DD13">
        <v>6.5257676798270201E-2</v>
      </c>
      <c r="DH13">
        <v>6.5257676798270201E-2</v>
      </c>
      <c r="DL13">
        <v>6.5257676798270201E-2</v>
      </c>
      <c r="DP13">
        <v>6.5257676798270201E-2</v>
      </c>
      <c r="DT13">
        <v>6.5257676798270201E-2</v>
      </c>
    </row>
    <row r="14" spans="1:125" x14ac:dyDescent="0.15">
      <c r="A14">
        <v>123.3237055</v>
      </c>
      <c r="B14">
        <v>17.600368199999998</v>
      </c>
      <c r="C14">
        <v>511</v>
      </c>
      <c r="D14">
        <v>232</v>
      </c>
      <c r="E14">
        <v>353.0752258</v>
      </c>
      <c r="F14">
        <v>265.04254150000003</v>
      </c>
      <c r="G14">
        <f t="shared" si="0"/>
        <v>16.5730005406893</v>
      </c>
      <c r="H14">
        <f t="shared" si="1"/>
        <v>0</v>
      </c>
      <c r="I14">
        <f t="shared" si="2"/>
        <v>0.56694352641298296</v>
      </c>
      <c r="J14">
        <f t="shared" si="3"/>
        <v>17.033424673587</v>
      </c>
      <c r="K14">
        <f t="shared" si="4"/>
        <v>17.7381245240345</v>
      </c>
      <c r="L14">
        <f t="shared" si="5"/>
        <v>9.9020112575629399E-2</v>
      </c>
      <c r="M14">
        <f t="shared" si="6"/>
        <v>0.163738035573294</v>
      </c>
      <c r="N14">
        <f t="shared" si="7"/>
        <v>17.436630164426699</v>
      </c>
      <c r="O14">
        <f t="shared" si="8"/>
        <v>17.6282898795988</v>
      </c>
      <c r="P14">
        <f t="shared" si="9"/>
        <v>8.1222182436800197E-2</v>
      </c>
      <c r="Q14">
        <f t="shared" si="10"/>
        <v>0.111641123319475</v>
      </c>
      <c r="R14">
        <f t="shared" si="11"/>
        <v>17.488727076680501</v>
      </c>
      <c r="S14">
        <f t="shared" si="12"/>
        <v>15.920453988566701</v>
      </c>
      <c r="T14">
        <f t="shared" si="13"/>
        <v>5.0156285499012999E-2</v>
      </c>
      <c r="U14">
        <f t="shared" si="14"/>
        <v>0.18452795749526901</v>
      </c>
      <c r="V14">
        <f t="shared" si="15"/>
        <v>17.4158402425047</v>
      </c>
      <c r="W14">
        <f t="shared" si="16"/>
        <v>17.2180661019617</v>
      </c>
      <c r="X14">
        <f t="shared" si="17"/>
        <v>2.7725732720022499E-2</v>
      </c>
      <c r="Y14">
        <f t="shared" si="18"/>
        <v>0.25767203724926702</v>
      </c>
      <c r="Z14">
        <f t="shared" si="19"/>
        <v>17.342696162750698</v>
      </c>
      <c r="AA14">
        <f t="shared" si="20"/>
        <v>14.348388418301401</v>
      </c>
      <c r="AB14">
        <f t="shared" si="21"/>
        <v>2.2040181240839299E-2</v>
      </c>
      <c r="AC14">
        <f t="shared" si="22"/>
        <v>0.38609723398585499</v>
      </c>
      <c r="AD14">
        <f t="shared" si="23"/>
        <v>17.214270966014102</v>
      </c>
      <c r="AE14">
        <f t="shared" si="24"/>
        <v>13.8896642648249</v>
      </c>
      <c r="AF14">
        <f t="shared" si="25"/>
        <v>1.8817077608635401E-2</v>
      </c>
      <c r="AG14">
        <f t="shared" si="26"/>
        <v>0.53246917234601998</v>
      </c>
      <c r="AH14">
        <f t="shared" si="27"/>
        <v>17.067899027654001</v>
      </c>
      <c r="AI14">
        <f t="shared" si="28"/>
        <v>13.088337480315801</v>
      </c>
      <c r="AJ14">
        <f t="shared" si="29"/>
        <v>5.4633154970873503E-2</v>
      </c>
      <c r="AK14">
        <f t="shared" si="30"/>
        <v>0.32202084995687602</v>
      </c>
      <c r="AL14">
        <f t="shared" si="31"/>
        <v>17.278347350043099</v>
      </c>
      <c r="AM14">
        <f t="shared" si="32"/>
        <v>12.056742250123801</v>
      </c>
      <c r="AN14">
        <f t="shared" si="33"/>
        <v>5.29946119647857E-2</v>
      </c>
      <c r="AO14">
        <f t="shared" si="34"/>
        <v>0.56176564523713801</v>
      </c>
      <c r="AP14">
        <f t="shared" si="35"/>
        <v>17.0386025547629</v>
      </c>
      <c r="AQ14">
        <f t="shared" ref="AQ14:AQ77" si="36">SQRT((C4-C14)^2+(D4-D14)^2)/5.73/0.33</f>
        <v>11.9898292334387</v>
      </c>
      <c r="AR14">
        <f t="shared" ref="AR14:AR77" si="37">SQRT((E4-E14)^2+(F4-F14)^2)/5.73/0.33</f>
        <v>5.8731909118443199E-2</v>
      </c>
      <c r="AS14">
        <f t="shared" ref="AS14:AS77" si="38">ASIN((AR4*SIN(A14/180*PI())/AQ14))*180/PI()</f>
        <v>0</v>
      </c>
      <c r="AT14">
        <f t="shared" ref="AT14:AT77" si="39">ABS(ABS(B14)-ABS(AS14))</f>
        <v>17.600368199999998</v>
      </c>
      <c r="AV14">
        <v>5.8731909118443199E-2</v>
      </c>
      <c r="AZ14">
        <v>5.8731909118443199E-2</v>
      </c>
      <c r="BD14">
        <v>5.8731909118443199E-2</v>
      </c>
      <c r="BH14">
        <v>5.8731909118443199E-2</v>
      </c>
      <c r="BL14">
        <v>5.8731909118443199E-2</v>
      </c>
      <c r="BP14">
        <v>5.8731909118443199E-2</v>
      </c>
      <c r="BT14">
        <v>5.8731909118443199E-2</v>
      </c>
      <c r="BX14">
        <v>5.8731909118443199E-2</v>
      </c>
      <c r="CB14">
        <v>5.8731909118443199E-2</v>
      </c>
      <c r="CF14">
        <v>5.8731909118443199E-2</v>
      </c>
      <c r="CJ14">
        <v>5.8731909118443199E-2</v>
      </c>
      <c r="CN14">
        <v>5.8731909118443199E-2</v>
      </c>
      <c r="CR14">
        <v>5.8731909118443199E-2</v>
      </c>
      <c r="CV14">
        <v>5.8731909118443199E-2</v>
      </c>
      <c r="CZ14">
        <v>5.8731909118443199E-2</v>
      </c>
      <c r="DD14">
        <v>5.8731909118443199E-2</v>
      </c>
      <c r="DH14">
        <v>5.8731909118443199E-2</v>
      </c>
      <c r="DL14">
        <v>5.8731909118443199E-2</v>
      </c>
      <c r="DP14">
        <v>5.8731909118443199E-2</v>
      </c>
      <c r="DT14">
        <v>5.8731909118443199E-2</v>
      </c>
    </row>
    <row r="15" spans="1:125" x14ac:dyDescent="0.15">
      <c r="A15">
        <v>1.0759029369999999</v>
      </c>
      <c r="B15">
        <v>20.0302215</v>
      </c>
      <c r="C15">
        <v>508</v>
      </c>
      <c r="D15">
        <v>230</v>
      </c>
      <c r="E15">
        <v>353.05343629999999</v>
      </c>
      <c r="F15">
        <v>265.0244141</v>
      </c>
      <c r="G15">
        <f t="shared" si="0"/>
        <v>18.8961279366486</v>
      </c>
      <c r="H15">
        <f t="shared" si="1"/>
        <v>0.1485466930462</v>
      </c>
      <c r="I15">
        <f t="shared" si="2"/>
        <v>0</v>
      </c>
      <c r="J15">
        <f t="shared" si="3"/>
        <v>20.0302215</v>
      </c>
      <c r="K15">
        <f t="shared" si="4"/>
        <v>17.7381245240345</v>
      </c>
      <c r="L15">
        <f t="shared" si="5"/>
        <v>7.4948558764219297E-2</v>
      </c>
      <c r="M15">
        <f t="shared" si="6"/>
        <v>7.3893423039760901E-3</v>
      </c>
      <c r="N15">
        <f t="shared" si="7"/>
        <v>20.022832157696001</v>
      </c>
      <c r="O15">
        <f t="shared" si="8"/>
        <v>18.149435261845301</v>
      </c>
      <c r="P15">
        <f t="shared" si="9"/>
        <v>0.100853923250227</v>
      </c>
      <c r="Q15">
        <f t="shared" si="10"/>
        <v>3.5334926193848898E-3</v>
      </c>
      <c r="R15">
        <f t="shared" si="11"/>
        <v>20.026688007380599</v>
      </c>
      <c r="S15">
        <f t="shared" si="12"/>
        <v>17.9827998687602</v>
      </c>
      <c r="T15">
        <f t="shared" si="13"/>
        <v>8.4674021367897298E-2</v>
      </c>
      <c r="U15">
        <f t="shared" si="14"/>
        <v>1.8486586428112801E-3</v>
      </c>
      <c r="V15">
        <f t="shared" si="15"/>
        <v>20.0283728413572</v>
      </c>
      <c r="W15">
        <f t="shared" si="16"/>
        <v>16.521761438271</v>
      </c>
      <c r="X15">
        <f t="shared" si="17"/>
        <v>4.7843401743282499E-2</v>
      </c>
      <c r="Y15">
        <f t="shared" si="18"/>
        <v>3.6990873833283601E-3</v>
      </c>
      <c r="Z15">
        <f t="shared" si="19"/>
        <v>20.0265224126167</v>
      </c>
      <c r="AA15">
        <f t="shared" si="20"/>
        <v>17.4955781561507</v>
      </c>
      <c r="AB15">
        <f t="shared" si="21"/>
        <v>2.37339429776557E-2</v>
      </c>
      <c r="AC15">
        <f t="shared" si="22"/>
        <v>5.6984760760361601E-3</v>
      </c>
      <c r="AD15">
        <f t="shared" si="23"/>
        <v>20.024523023924001</v>
      </c>
      <c r="AE15">
        <f t="shared" si="24"/>
        <v>14.996209848129199</v>
      </c>
      <c r="AF15">
        <f t="shared" si="25"/>
        <v>3.0876398355737099E-2</v>
      </c>
      <c r="AG15">
        <f t="shared" si="26"/>
        <v>8.3014097341710096E-3</v>
      </c>
      <c r="AH15">
        <f t="shared" si="27"/>
        <v>20.021920090265802</v>
      </c>
      <c r="AI15">
        <f t="shared" si="28"/>
        <v>14.4981967578014</v>
      </c>
      <c r="AJ15">
        <f t="shared" si="29"/>
        <v>2.6991396107562401E-2</v>
      </c>
      <c r="AK15">
        <f t="shared" si="30"/>
        <v>1.14631192074906E-2</v>
      </c>
      <c r="AL15">
        <f t="shared" si="31"/>
        <v>20.018758380792502</v>
      </c>
      <c r="AM15">
        <f t="shared" si="32"/>
        <v>13.7178856980847</v>
      </c>
      <c r="AN15">
        <f t="shared" si="33"/>
        <v>4.6209902855831403E-2</v>
      </c>
      <c r="AO15">
        <f t="shared" si="34"/>
        <v>6.9042393815168298E-3</v>
      </c>
      <c r="AP15">
        <f t="shared" si="35"/>
        <v>20.023317260618501</v>
      </c>
      <c r="AQ15">
        <f t="shared" si="36"/>
        <v>12.714384980878201</v>
      </c>
      <c r="AR15">
        <f t="shared" si="37"/>
        <v>4.55082315957622E-2</v>
      </c>
      <c r="AS15">
        <f t="shared" si="38"/>
        <v>1.1970703386435501E-2</v>
      </c>
      <c r="AT15">
        <f t="shared" si="39"/>
        <v>20.0182507966136</v>
      </c>
      <c r="AU15">
        <f t="shared" ref="AU15:AU78" si="40">SQRT((C4-C15)^2+(D4-D15)^2)/5.73/0.363</f>
        <v>12.582995426230299</v>
      </c>
      <c r="AV15">
        <f t="shared" ref="AV15:AV78" si="41">SQRT((E4-E15)^2+(F4-F15)^2)/5.73/0.363</f>
        <v>5.3323416996138399E-2</v>
      </c>
      <c r="AW15">
        <f t="shared" ref="AW15:AW78" si="42">ASIN((AV4*SIN(A15/180*PI())/AU15))*180/PI()</f>
        <v>0</v>
      </c>
      <c r="AX15">
        <f t="shared" ref="AX15:AX78" si="43">ABS(ABS(B15)-ABS(AW15))</f>
        <v>20.0302215</v>
      </c>
      <c r="AZ15">
        <v>5.3323416996138399E-2</v>
      </c>
      <c r="BD15">
        <v>5.3323416996138399E-2</v>
      </c>
      <c r="BH15">
        <v>5.3323416996138399E-2</v>
      </c>
      <c r="BL15">
        <v>5.3323416996138399E-2</v>
      </c>
      <c r="BP15">
        <v>5.3323416996138399E-2</v>
      </c>
      <c r="BT15">
        <v>5.3323416996138399E-2</v>
      </c>
      <c r="BX15">
        <v>5.3323416996138399E-2</v>
      </c>
      <c r="CB15">
        <v>5.3323416996138399E-2</v>
      </c>
      <c r="CF15">
        <v>5.3323416996138399E-2</v>
      </c>
      <c r="CJ15">
        <v>5.3323416996138399E-2</v>
      </c>
      <c r="CN15">
        <v>5.3323416996138399E-2</v>
      </c>
      <c r="CR15">
        <v>5.3323416996138399E-2</v>
      </c>
      <c r="CV15">
        <v>5.3323416996138399E-2</v>
      </c>
      <c r="CZ15">
        <v>5.3323416996138399E-2</v>
      </c>
      <c r="DD15">
        <v>5.3323416996138399E-2</v>
      </c>
      <c r="DH15">
        <v>5.3323416996138399E-2</v>
      </c>
      <c r="DL15">
        <v>5.3323416996138399E-2</v>
      </c>
      <c r="DP15">
        <v>5.3323416996138399E-2</v>
      </c>
      <c r="DT15">
        <v>5.3323416996138399E-2</v>
      </c>
    </row>
    <row r="16" spans="1:125" x14ac:dyDescent="0.15">
      <c r="A16">
        <v>0.92822115400000005</v>
      </c>
      <c r="B16">
        <v>21.272053799999998</v>
      </c>
      <c r="C16">
        <v>506</v>
      </c>
      <c r="D16">
        <v>230</v>
      </c>
      <c r="E16">
        <v>353.11376949999999</v>
      </c>
      <c r="F16">
        <v>265.00463869999999</v>
      </c>
      <c r="G16">
        <f t="shared" si="0"/>
        <v>10.481685874356</v>
      </c>
      <c r="H16">
        <f t="shared" si="1"/>
        <v>0.33274860357025199</v>
      </c>
      <c r="I16">
        <f t="shared" si="2"/>
        <v>1.31541962187662E-2</v>
      </c>
      <c r="J16">
        <f t="shared" si="3"/>
        <v>21.258899603781199</v>
      </c>
      <c r="K16">
        <f t="shared" si="4"/>
        <v>14.2396869404371</v>
      </c>
      <c r="L16">
        <f t="shared" si="5"/>
        <v>0.142941821840533</v>
      </c>
      <c r="M16">
        <f t="shared" si="6"/>
        <v>6.4543935048899E-3</v>
      </c>
      <c r="N16">
        <f t="shared" si="7"/>
        <v>21.265599406495099</v>
      </c>
      <c r="O16">
        <f t="shared" si="8"/>
        <v>15.0616174754835</v>
      </c>
      <c r="P16">
        <f t="shared" si="9"/>
        <v>9.5294547893688894E-2</v>
      </c>
      <c r="Q16">
        <f t="shared" si="10"/>
        <v>4.12121197956067E-3</v>
      </c>
      <c r="R16">
        <f t="shared" si="11"/>
        <v>21.2679325880204</v>
      </c>
      <c r="S16">
        <f t="shared" si="12"/>
        <v>15.975257778828301</v>
      </c>
      <c r="T16">
        <f t="shared" si="13"/>
        <v>0.115287836429199</v>
      </c>
      <c r="U16">
        <f t="shared" si="14"/>
        <v>1.2668241944157801E-3</v>
      </c>
      <c r="V16">
        <f t="shared" si="15"/>
        <v>21.270786975805599</v>
      </c>
      <c r="W16">
        <f t="shared" si="16"/>
        <v>16.145049999972201</v>
      </c>
      <c r="X16">
        <f t="shared" si="17"/>
        <v>0.101715117340165</v>
      </c>
      <c r="Y16">
        <f t="shared" si="18"/>
        <v>3.6207910410365101E-3</v>
      </c>
      <c r="Z16">
        <f t="shared" si="19"/>
        <v>21.268433008959001</v>
      </c>
      <c r="AA16">
        <f t="shared" si="20"/>
        <v>15.164428344602401</v>
      </c>
      <c r="AB16">
        <f t="shared" si="21"/>
        <v>8.1084106832280803E-2</v>
      </c>
      <c r="AC16">
        <f t="shared" si="22"/>
        <v>3.9474656381120301E-3</v>
      </c>
      <c r="AD16">
        <f t="shared" si="23"/>
        <v>21.268106334361899</v>
      </c>
      <c r="AE16">
        <f t="shared" si="24"/>
        <v>16.1683662043265</v>
      </c>
      <c r="AF16">
        <f t="shared" si="25"/>
        <v>5.93533152738401E-2</v>
      </c>
      <c r="AG16">
        <f t="shared" si="26"/>
        <v>5.3199283776862102E-3</v>
      </c>
      <c r="AH16">
        <f t="shared" si="27"/>
        <v>21.2667338716223</v>
      </c>
      <c r="AI16">
        <f t="shared" si="28"/>
        <v>14.147320428785701</v>
      </c>
      <c r="AJ16">
        <f t="shared" si="29"/>
        <v>5.1850995684581201E-2</v>
      </c>
      <c r="AK16">
        <f t="shared" si="30"/>
        <v>7.5917878476217601E-3</v>
      </c>
      <c r="AL16">
        <f t="shared" si="31"/>
        <v>21.2644620121524</v>
      </c>
      <c r="AM16">
        <f t="shared" si="32"/>
        <v>13.7681345318925</v>
      </c>
      <c r="AN16">
        <f t="shared" si="33"/>
        <v>4.6027494759035698E-2</v>
      </c>
      <c r="AO16">
        <f t="shared" si="34"/>
        <v>1.04142162453753E-2</v>
      </c>
      <c r="AP16">
        <f t="shared" si="35"/>
        <v>21.261639583754601</v>
      </c>
      <c r="AQ16">
        <f t="shared" si="36"/>
        <v>13.1363291008242</v>
      </c>
      <c r="AR16">
        <f t="shared" si="37"/>
        <v>7.1897277152929706E-2</v>
      </c>
      <c r="AS16">
        <f t="shared" si="38"/>
        <v>6.2203367231193699E-3</v>
      </c>
      <c r="AT16">
        <f t="shared" si="39"/>
        <v>21.265833463276898</v>
      </c>
      <c r="AU16">
        <f t="shared" si="40"/>
        <v>12.257317375547</v>
      </c>
      <c r="AV16">
        <f t="shared" si="41"/>
        <v>6.9009229285322701E-2</v>
      </c>
      <c r="AW16">
        <f t="shared" si="42"/>
        <v>1.07128368256873E-2</v>
      </c>
      <c r="AX16">
        <f t="shared" si="43"/>
        <v>21.261340963174298</v>
      </c>
      <c r="AY16">
        <f t="shared" ref="AY16:AY79" si="44">SQRT((C4-C16)^2+(D4-D16)^2)/5.73/0.396</f>
        <v>12.1574507942723</v>
      </c>
      <c r="AZ16">
        <f t="shared" ref="AZ16:AZ79" si="45">SQRT((E4-E16)^2+(F4-F16)^2)/5.73/0.396</f>
        <v>7.2758058335932699E-2</v>
      </c>
      <c r="BA16">
        <f t="shared" ref="BA16:BA79" si="46">ASIN((AZ4*SIN(A16/180*PI())/AY16))*180/PI()</f>
        <v>0</v>
      </c>
      <c r="BB16">
        <f t="shared" ref="BB16:BB79" si="47">ABS(ABS(B16)-ABS(BA16))</f>
        <v>21.272053799999998</v>
      </c>
      <c r="BD16">
        <v>7.2758058335932699E-2</v>
      </c>
      <c r="BH16">
        <v>7.2758058335932699E-2</v>
      </c>
      <c r="BL16">
        <v>7.2758058335932699E-2</v>
      </c>
      <c r="BP16">
        <v>7.2758058335932699E-2</v>
      </c>
      <c r="BT16">
        <v>7.2758058335932699E-2</v>
      </c>
      <c r="BX16">
        <v>7.2758058335932699E-2</v>
      </c>
      <c r="CB16">
        <v>7.2758058335932699E-2</v>
      </c>
      <c r="CF16">
        <v>7.2758058335932699E-2</v>
      </c>
      <c r="CJ16">
        <v>7.2758058335932699E-2</v>
      </c>
      <c r="CN16">
        <v>7.2758058335932699E-2</v>
      </c>
      <c r="CR16">
        <v>7.2758058335932699E-2</v>
      </c>
      <c r="CV16">
        <v>7.2758058335932699E-2</v>
      </c>
      <c r="CZ16">
        <v>7.2758058335932699E-2</v>
      </c>
      <c r="DD16">
        <v>7.2758058335932699E-2</v>
      </c>
      <c r="DH16">
        <v>7.2758058335932699E-2</v>
      </c>
      <c r="DL16">
        <v>7.2758058335932699E-2</v>
      </c>
      <c r="DP16">
        <v>7.2758058335932699E-2</v>
      </c>
      <c r="DT16">
        <v>7.2758058335932699E-2</v>
      </c>
    </row>
    <row r="17" spans="1:124" x14ac:dyDescent="0.15">
      <c r="A17">
        <v>160.34946170000001</v>
      </c>
      <c r="B17">
        <v>21.272053799999998</v>
      </c>
      <c r="C17">
        <v>503</v>
      </c>
      <c r="D17">
        <v>229</v>
      </c>
      <c r="E17">
        <v>353.11376949999999</v>
      </c>
      <c r="F17">
        <v>265.00463869999999</v>
      </c>
      <c r="G17">
        <f t="shared" si="0"/>
        <v>16.5730005406893</v>
      </c>
      <c r="H17">
        <f t="shared" si="1"/>
        <v>0</v>
      </c>
      <c r="I17">
        <f t="shared" si="2"/>
        <v>0.38685227450487503</v>
      </c>
      <c r="J17">
        <f t="shared" si="3"/>
        <v>20.885201525495098</v>
      </c>
      <c r="K17">
        <f t="shared" si="4"/>
        <v>13.4830491131017</v>
      </c>
      <c r="L17">
        <f t="shared" si="5"/>
        <v>0.16788679543771801</v>
      </c>
      <c r="M17">
        <f t="shared" si="6"/>
        <v>0.10710313427422199</v>
      </c>
      <c r="N17">
        <f t="shared" si="7"/>
        <v>21.164950665725801</v>
      </c>
      <c r="O17">
        <f t="shared" si="8"/>
        <v>15.0616174754835</v>
      </c>
      <c r="P17">
        <f t="shared" si="9"/>
        <v>9.5294547893688894E-2</v>
      </c>
      <c r="Q17">
        <f t="shared" si="10"/>
        <v>0.103903466539199</v>
      </c>
      <c r="R17">
        <f t="shared" si="11"/>
        <v>21.168150333460801</v>
      </c>
      <c r="S17">
        <f t="shared" si="12"/>
        <v>15.475038223491</v>
      </c>
      <c r="T17">
        <f t="shared" si="13"/>
        <v>7.1470910920266695E-2</v>
      </c>
      <c r="U17">
        <f t="shared" si="14"/>
        <v>4.3150726673847402E-2</v>
      </c>
      <c r="V17">
        <f t="shared" si="15"/>
        <v>21.228903073326201</v>
      </c>
      <c r="W17">
        <f t="shared" si="16"/>
        <v>16.110366716090599</v>
      </c>
      <c r="X17">
        <f t="shared" si="17"/>
        <v>9.2230269143359106E-2</v>
      </c>
      <c r="Y17">
        <f t="shared" si="18"/>
        <v>2.0889385257559501E-2</v>
      </c>
      <c r="Z17">
        <f t="shared" si="19"/>
        <v>21.251164414742401</v>
      </c>
      <c r="AA17">
        <f t="shared" si="20"/>
        <v>16.180619238357199</v>
      </c>
      <c r="AB17">
        <f t="shared" si="21"/>
        <v>8.4762597783470894E-2</v>
      </c>
      <c r="AC17">
        <f t="shared" si="22"/>
        <v>6.8799247633499303E-2</v>
      </c>
      <c r="AD17">
        <f t="shared" si="23"/>
        <v>21.203254552366499</v>
      </c>
      <c r="AE17">
        <f t="shared" si="24"/>
        <v>15.2976713517498</v>
      </c>
      <c r="AF17">
        <f t="shared" si="25"/>
        <v>6.9500662999097795E-2</v>
      </c>
      <c r="AG17">
        <f t="shared" si="26"/>
        <v>8.1229450210014403E-2</v>
      </c>
      <c r="AH17">
        <f t="shared" si="27"/>
        <v>21.190824349789999</v>
      </c>
      <c r="AI17">
        <f t="shared" si="28"/>
        <v>16.138552561919902</v>
      </c>
      <c r="AJ17">
        <f t="shared" si="29"/>
        <v>5.1934150864610097E-2</v>
      </c>
      <c r="AK17">
        <f t="shared" si="30"/>
        <v>0.110637385522592</v>
      </c>
      <c r="AL17">
        <f t="shared" si="31"/>
        <v>21.161416414477401</v>
      </c>
      <c r="AM17">
        <f t="shared" si="32"/>
        <v>14.3453800550399</v>
      </c>
      <c r="AN17">
        <f t="shared" si="33"/>
        <v>4.6089773941849897E-2</v>
      </c>
      <c r="AO17">
        <f t="shared" si="34"/>
        <v>0.15541789399804201</v>
      </c>
      <c r="AP17">
        <f t="shared" si="35"/>
        <v>21.116635906001999</v>
      </c>
      <c r="AQ17">
        <f t="shared" si="36"/>
        <v>13.962006221845799</v>
      </c>
      <c r="AR17">
        <f t="shared" si="37"/>
        <v>4.14247452831321E-2</v>
      </c>
      <c r="AS17">
        <f t="shared" si="38"/>
        <v>0.213181325547279</v>
      </c>
      <c r="AT17">
        <f t="shared" si="39"/>
        <v>21.058872474452698</v>
      </c>
      <c r="AU17">
        <f t="shared" si="40"/>
        <v>13.366832315980201</v>
      </c>
      <c r="AV17">
        <f t="shared" si="41"/>
        <v>6.53611610481179E-2</v>
      </c>
      <c r="AW17">
        <f t="shared" si="42"/>
        <v>0.126897791218225</v>
      </c>
      <c r="AX17">
        <f t="shared" si="43"/>
        <v>21.1451560087818</v>
      </c>
      <c r="AY17">
        <f t="shared" si="44"/>
        <v>12.5272536918503</v>
      </c>
      <c r="AZ17">
        <f t="shared" si="45"/>
        <v>6.3258460178212503E-2</v>
      </c>
      <c r="BA17">
        <f t="shared" si="46"/>
        <v>0.21759022623972499</v>
      </c>
      <c r="BB17">
        <f t="shared" si="47"/>
        <v>21.054463573760302</v>
      </c>
      <c r="BC17">
        <f t="shared" ref="BC17:BC80" si="48">SQRT((C4-C17)^2+(D4-D17)^2)/5.73/0.429</f>
        <v>12.399265025712801</v>
      </c>
      <c r="BD17">
        <f t="shared" ref="BD17:BD80" si="49">SQRT((E4-E17)^2+(F4-F17)^2)/5.73/0.429</f>
        <v>6.7161284617784006E-2</v>
      </c>
      <c r="BE17">
        <f t="shared" ref="BE17:BE80" si="50">ASIN((BD4*SIN(A17/180*PI())/BC17))*180/PI()</f>
        <v>0</v>
      </c>
      <c r="BF17">
        <f t="shared" ref="BF17:BF80" si="51">ABS(ABS(B17)-ABS(BE17))</f>
        <v>21.272053799999998</v>
      </c>
      <c r="BH17">
        <v>6.7161284617784006E-2</v>
      </c>
      <c r="BL17">
        <v>6.7161284617784006E-2</v>
      </c>
      <c r="BP17">
        <v>6.7161284617784006E-2</v>
      </c>
      <c r="BT17">
        <v>6.7161284617784006E-2</v>
      </c>
      <c r="BX17">
        <v>6.7161284617784006E-2</v>
      </c>
      <c r="CB17">
        <v>6.7161284617784006E-2</v>
      </c>
      <c r="CF17">
        <v>6.7161284617784006E-2</v>
      </c>
      <c r="CJ17">
        <v>6.7161284617784006E-2</v>
      </c>
      <c r="CN17">
        <v>6.7161284617784006E-2</v>
      </c>
      <c r="CR17">
        <v>6.7161284617784006E-2</v>
      </c>
      <c r="CV17">
        <v>6.7161284617784006E-2</v>
      </c>
      <c r="CZ17">
        <v>6.7161284617784006E-2</v>
      </c>
      <c r="DD17">
        <v>6.7161284617784006E-2</v>
      </c>
      <c r="DH17">
        <v>6.7161284617784006E-2</v>
      </c>
      <c r="DL17">
        <v>6.7161284617784006E-2</v>
      </c>
      <c r="DP17">
        <v>6.7161284617784006E-2</v>
      </c>
      <c r="DT17">
        <v>6.7161284617784006E-2</v>
      </c>
    </row>
    <row r="18" spans="1:124" x14ac:dyDescent="0.15">
      <c r="A18">
        <v>33.974735209999999</v>
      </c>
      <c r="B18">
        <v>21.6710393</v>
      </c>
      <c r="C18">
        <v>503</v>
      </c>
      <c r="D18">
        <v>228</v>
      </c>
      <c r="E18">
        <v>353.10888670000003</v>
      </c>
      <c r="F18">
        <v>265.00830079999997</v>
      </c>
      <c r="G18">
        <f t="shared" si="0"/>
        <v>5.2408429371780096</v>
      </c>
      <c r="H18">
        <f t="shared" si="1"/>
        <v>3.1987484866859497E-2</v>
      </c>
      <c r="I18">
        <f t="shared" si="2"/>
        <v>0</v>
      </c>
      <c r="J18">
        <f t="shared" si="3"/>
        <v>21.6710393</v>
      </c>
      <c r="K18">
        <f t="shared" si="4"/>
        <v>9.5339554589454494</v>
      </c>
      <c r="L18">
        <f t="shared" si="5"/>
        <v>1.6139140091915499E-2</v>
      </c>
      <c r="M18">
        <f t="shared" si="6"/>
        <v>0.48005556460136101</v>
      </c>
      <c r="N18">
        <f t="shared" si="7"/>
        <v>21.1909837353986</v>
      </c>
      <c r="O18">
        <f t="shared" si="8"/>
        <v>9.4931246269580694</v>
      </c>
      <c r="P18">
        <f t="shared" si="9"/>
        <v>0.101793037659972</v>
      </c>
      <c r="Q18">
        <f t="shared" si="10"/>
        <v>0.340162471711493</v>
      </c>
      <c r="R18">
        <f t="shared" si="11"/>
        <v>21.330876828288499</v>
      </c>
      <c r="S18">
        <f t="shared" si="12"/>
        <v>11.825416349356299</v>
      </c>
      <c r="T18">
        <f t="shared" si="13"/>
        <v>6.3482246757968E-2</v>
      </c>
      <c r="U18">
        <f t="shared" si="14"/>
        <v>0.135803062761848</v>
      </c>
      <c r="V18">
        <f t="shared" si="15"/>
        <v>21.535236237238198</v>
      </c>
      <c r="W18">
        <f t="shared" si="16"/>
        <v>12.780206223062599</v>
      </c>
      <c r="X18">
        <f t="shared" si="17"/>
        <v>5.07857974063744E-2</v>
      </c>
      <c r="Y18">
        <f t="shared" si="18"/>
        <v>6.6261135682285102E-2</v>
      </c>
      <c r="Z18">
        <f t="shared" si="19"/>
        <v>21.6047781643177</v>
      </c>
      <c r="AA18">
        <f t="shared" si="20"/>
        <v>13.7963190742491</v>
      </c>
      <c r="AB18">
        <f t="shared" si="21"/>
        <v>7.1907838407396604E-2</v>
      </c>
      <c r="AC18">
        <f t="shared" si="22"/>
        <v>0.131099895443614</v>
      </c>
      <c r="AD18">
        <f t="shared" si="23"/>
        <v>21.539939404556399</v>
      </c>
      <c r="AE18">
        <f t="shared" si="24"/>
        <v>14.254710352676501</v>
      </c>
      <c r="AF18">
        <f t="shared" si="25"/>
        <v>6.8417975606609005E-2</v>
      </c>
      <c r="AG18">
        <f t="shared" si="26"/>
        <v>0.13154750393282899</v>
      </c>
      <c r="AH18">
        <f t="shared" si="27"/>
        <v>21.5394917960672</v>
      </c>
      <c r="AI18">
        <f t="shared" si="28"/>
        <v>13.755785635600001</v>
      </c>
      <c r="AJ18">
        <f t="shared" si="29"/>
        <v>5.6818755650491999E-2</v>
      </c>
      <c r="AK18">
        <f t="shared" si="30"/>
        <v>0.15011609794891301</v>
      </c>
      <c r="AL18">
        <f t="shared" si="31"/>
        <v>21.520923202051101</v>
      </c>
      <c r="AM18">
        <f t="shared" si="32"/>
        <v>14.6902415663323</v>
      </c>
      <c r="AN18">
        <f t="shared" si="33"/>
        <v>4.2577388741231299E-2</v>
      </c>
      <c r="AO18">
        <f t="shared" si="34"/>
        <v>0.20198152754721399</v>
      </c>
      <c r="AP18">
        <f t="shared" si="35"/>
        <v>21.4690577724528</v>
      </c>
      <c r="AQ18">
        <f t="shared" si="36"/>
        <v>13.221217409699101</v>
      </c>
      <c r="AR18">
        <f t="shared" si="37"/>
        <v>3.8336483706684098E-2</v>
      </c>
      <c r="AS18">
        <f t="shared" si="38"/>
        <v>0.28023108292428001</v>
      </c>
      <c r="AT18">
        <f t="shared" si="39"/>
        <v>21.390808217075701</v>
      </c>
      <c r="AU18">
        <f t="shared" si="40"/>
        <v>12.989731764197201</v>
      </c>
      <c r="AV18">
        <f t="shared" si="41"/>
        <v>3.4800664533330403E-2</v>
      </c>
      <c r="AW18">
        <f t="shared" si="42"/>
        <v>0.38077854674432499</v>
      </c>
      <c r="AX18">
        <f t="shared" si="43"/>
        <v>21.290260753255701</v>
      </c>
      <c r="AY18">
        <f t="shared" si="44"/>
        <v>12.5272536918503</v>
      </c>
      <c r="AZ18">
        <f t="shared" si="45"/>
        <v>5.7224560032130799E-2</v>
      </c>
      <c r="BA18">
        <f t="shared" si="46"/>
        <v>0.22500953712785601</v>
      </c>
      <c r="BB18">
        <f t="shared" si="47"/>
        <v>21.446029762872101</v>
      </c>
      <c r="BC18">
        <f t="shared" si="48"/>
        <v>11.825416349356299</v>
      </c>
      <c r="BD18">
        <f t="shared" si="49"/>
        <v>5.5909520380809298E-2</v>
      </c>
      <c r="BE18">
        <f t="shared" si="50"/>
        <v>0.38304913139244201</v>
      </c>
      <c r="BF18">
        <f t="shared" si="51"/>
        <v>21.2879901686076</v>
      </c>
      <c r="BG18">
        <f t="shared" ref="BG18:BG81" si="52">SQRT((C4-C18)^2+(D4-D18)^2)/5.73/0.462</f>
        <v>11.764927889514</v>
      </c>
      <c r="BH18">
        <f t="shared" ref="BH18:BH81" si="53">SQRT((E4-E18)^2+(F4-F18)^2)/5.73/0.462</f>
        <v>6.0073237132624802E-2</v>
      </c>
      <c r="BI18">
        <f t="shared" ref="BI18:BI81" si="54">ASIN((BH4*SIN(A18/180*PI())/BG18))*180/PI()</f>
        <v>0</v>
      </c>
      <c r="BJ18">
        <f t="shared" ref="BJ18:BJ81" si="55">ABS(ABS(B18)-ABS(BI18))</f>
        <v>21.6710393</v>
      </c>
      <c r="BL18">
        <v>6.0073237132624802E-2</v>
      </c>
      <c r="BP18">
        <v>6.0073237132624802E-2</v>
      </c>
      <c r="BT18">
        <v>6.0073237132624802E-2</v>
      </c>
      <c r="BX18">
        <v>6.0073237132624802E-2</v>
      </c>
      <c r="CB18">
        <v>6.0073237132624802E-2</v>
      </c>
      <c r="CF18">
        <v>6.0073237132624802E-2</v>
      </c>
      <c r="CJ18">
        <v>6.0073237132624802E-2</v>
      </c>
      <c r="CN18">
        <v>6.0073237132624802E-2</v>
      </c>
      <c r="CR18">
        <v>6.0073237132624802E-2</v>
      </c>
      <c r="CV18">
        <v>6.0073237132624802E-2</v>
      </c>
      <c r="CZ18">
        <v>6.0073237132624802E-2</v>
      </c>
      <c r="DD18">
        <v>6.0073237132624802E-2</v>
      </c>
      <c r="DH18">
        <v>6.0073237132624802E-2</v>
      </c>
      <c r="DL18">
        <v>6.0073237132624802E-2</v>
      </c>
      <c r="DP18">
        <v>6.0073237132624802E-2</v>
      </c>
      <c r="DT18">
        <v>6.0073237132624802E-2</v>
      </c>
    </row>
    <row r="19" spans="1:124" x14ac:dyDescent="0.15">
      <c r="A19">
        <v>35.666842240000001</v>
      </c>
      <c r="B19">
        <v>19.761605100000001</v>
      </c>
      <c r="C19">
        <v>504</v>
      </c>
      <c r="D19">
        <v>227</v>
      </c>
      <c r="E19">
        <v>353.11877440000001</v>
      </c>
      <c r="F19">
        <v>264.9959412</v>
      </c>
      <c r="G19">
        <f t="shared" si="0"/>
        <v>7.4116711600244001</v>
      </c>
      <c r="H19">
        <f t="shared" si="1"/>
        <v>8.2952184429798501E-2</v>
      </c>
      <c r="I19">
        <f t="shared" si="2"/>
        <v>0.14418118679601899</v>
      </c>
      <c r="J19">
        <f t="shared" si="3"/>
        <v>19.617423913204</v>
      </c>
      <c r="K19">
        <f t="shared" si="4"/>
        <v>5.91270817467817</v>
      </c>
      <c r="L19">
        <f t="shared" si="5"/>
        <v>2.6534233042692399E-2</v>
      </c>
      <c r="M19">
        <f t="shared" si="6"/>
        <v>0.94862403314929</v>
      </c>
      <c r="N19">
        <f t="shared" si="7"/>
        <v>18.8129810668507</v>
      </c>
      <c r="O19">
        <f t="shared" si="8"/>
        <v>6.3559703059636297</v>
      </c>
      <c r="P19">
        <f t="shared" si="9"/>
        <v>1.7689488695128298E-2</v>
      </c>
      <c r="Q19">
        <f t="shared" si="10"/>
        <v>0.50088256256825703</v>
      </c>
      <c r="R19">
        <f t="shared" si="11"/>
        <v>19.2607225374317</v>
      </c>
      <c r="S19">
        <f t="shared" si="12"/>
        <v>6.6106087048495397</v>
      </c>
      <c r="T19">
        <f t="shared" si="13"/>
        <v>9.4230959716392906E-2</v>
      </c>
      <c r="U19">
        <f t="shared" si="14"/>
        <v>0.42791445646778897</v>
      </c>
      <c r="V19">
        <f t="shared" si="15"/>
        <v>19.333690643532201</v>
      </c>
      <c r="W19">
        <f t="shared" si="16"/>
        <v>9.0986570067614601</v>
      </c>
      <c r="X19">
        <f t="shared" si="17"/>
        <v>6.7461433224236797E-2</v>
      </c>
      <c r="Y19">
        <f t="shared" si="18"/>
        <v>0.10180055686109001</v>
      </c>
      <c r="Z19">
        <f t="shared" si="19"/>
        <v>19.6598045431389</v>
      </c>
      <c r="AA19">
        <f t="shared" si="20"/>
        <v>10.278971027632901</v>
      </c>
      <c r="AB19">
        <f t="shared" si="21"/>
        <v>5.6217861020197303E-2</v>
      </c>
      <c r="AC19">
        <f t="shared" si="22"/>
        <v>7.1349941701326705E-2</v>
      </c>
      <c r="AD19">
        <f t="shared" si="23"/>
        <v>19.690255158298701</v>
      </c>
      <c r="AE19">
        <f t="shared" si="24"/>
        <v>11.5321785714087</v>
      </c>
      <c r="AF19">
        <f t="shared" si="25"/>
        <v>7.3458991465202295E-2</v>
      </c>
      <c r="AG19">
        <f t="shared" si="26"/>
        <v>0.15450592775188299</v>
      </c>
      <c r="AH19">
        <f t="shared" si="27"/>
        <v>19.607099172248098</v>
      </c>
      <c r="AI19">
        <f t="shared" si="28"/>
        <v>12.2964429886154</v>
      </c>
      <c r="AJ19">
        <f t="shared" si="29"/>
        <v>7.0205109101336594E-2</v>
      </c>
      <c r="AK19">
        <f t="shared" si="30"/>
        <v>0.159112990809199</v>
      </c>
      <c r="AL19">
        <f t="shared" si="31"/>
        <v>19.602492109190798</v>
      </c>
      <c r="AM19">
        <f t="shared" si="32"/>
        <v>12.113883528765401</v>
      </c>
      <c r="AN19">
        <f t="shared" si="33"/>
        <v>5.9762254766551698E-2</v>
      </c>
      <c r="AO19">
        <f t="shared" si="34"/>
        <v>0.177858009357099</v>
      </c>
      <c r="AP19">
        <f t="shared" si="35"/>
        <v>19.583747090642898</v>
      </c>
      <c r="AQ19">
        <f t="shared" si="36"/>
        <v>13.1363291008242</v>
      </c>
      <c r="AR19">
        <f t="shared" si="37"/>
        <v>4.6453757192972699E-2</v>
      </c>
      <c r="AS19">
        <f t="shared" si="38"/>
        <v>0.23567355269782</v>
      </c>
      <c r="AT19">
        <f t="shared" si="39"/>
        <v>19.5259315473022</v>
      </c>
      <c r="AU19">
        <f t="shared" si="40"/>
        <v>11.9421173643856</v>
      </c>
      <c r="AV19">
        <f t="shared" si="41"/>
        <v>4.2460285444743298E-2</v>
      </c>
      <c r="AW19">
        <f t="shared" si="42"/>
        <v>0.32370614948599402</v>
      </c>
      <c r="AX19">
        <f t="shared" si="43"/>
        <v>19.437898950514001</v>
      </c>
      <c r="AY19">
        <f t="shared" si="44"/>
        <v>11.8582192316478</v>
      </c>
      <c r="AZ19">
        <f t="shared" si="45"/>
        <v>3.8875505647289497E-2</v>
      </c>
      <c r="BA19">
        <f t="shared" si="46"/>
        <v>0.43520924583213999</v>
      </c>
      <c r="BB19">
        <f t="shared" si="47"/>
        <v>19.326395854167899</v>
      </c>
      <c r="BC19">
        <f t="shared" si="48"/>
        <v>11.520604562342101</v>
      </c>
      <c r="BD19">
        <f t="shared" si="49"/>
        <v>5.9084773880256299E-2</v>
      </c>
      <c r="BE19">
        <f t="shared" si="50"/>
        <v>0.25528529746424999</v>
      </c>
      <c r="BF19">
        <f t="shared" si="51"/>
        <v>19.5063198025357</v>
      </c>
      <c r="BG19">
        <f t="shared" si="52"/>
        <v>10.954722996607799</v>
      </c>
      <c r="BH19">
        <f t="shared" si="53"/>
        <v>5.7732400793474699E-2</v>
      </c>
      <c r="BI19">
        <f t="shared" si="54"/>
        <v>0.431433977344643</v>
      </c>
      <c r="BJ19">
        <f t="shared" si="55"/>
        <v>19.3301711226554</v>
      </c>
      <c r="BK19">
        <f t="shared" ref="BK19:BK82" si="56">SQRT((C4-C19)^2+(D4-D19)^2)/5.73/0.495</f>
        <v>10.9692733168361</v>
      </c>
      <c r="BL19">
        <f t="shared" ref="BL19:BL82" si="57">SQRT((E4-E19)^2+(F4-F19)^2)/5.73/0.495</f>
        <v>6.1601118626256397E-2</v>
      </c>
      <c r="BM19">
        <f t="shared" ref="BM19:BM82" si="58">ASIN((BL4*SIN(A19/180*PI())/BK19))*180/PI()</f>
        <v>0</v>
      </c>
      <c r="BN19">
        <f t="shared" ref="BN19:BN82" si="59">ABS(ABS(B19)-ABS(BM19))</f>
        <v>19.761605100000001</v>
      </c>
      <c r="BP19">
        <v>6.1601118626256397E-2</v>
      </c>
      <c r="BT19">
        <v>6.1601118626256397E-2</v>
      </c>
      <c r="BX19">
        <v>6.1601118626256397E-2</v>
      </c>
      <c r="CB19">
        <v>6.1601118626256397E-2</v>
      </c>
      <c r="CF19">
        <v>6.1601118626256397E-2</v>
      </c>
      <c r="CJ19">
        <v>6.1601118626256397E-2</v>
      </c>
      <c r="CN19">
        <v>6.1601118626256397E-2</v>
      </c>
      <c r="CR19">
        <v>6.1601118626256397E-2</v>
      </c>
      <c r="CV19">
        <v>6.1601118626256397E-2</v>
      </c>
      <c r="CZ19">
        <v>6.1601118626256397E-2</v>
      </c>
      <c r="DD19">
        <v>6.1601118626256397E-2</v>
      </c>
      <c r="DH19">
        <v>6.1601118626256397E-2</v>
      </c>
      <c r="DL19">
        <v>6.1601118626256397E-2</v>
      </c>
      <c r="DP19">
        <v>6.1601118626256397E-2</v>
      </c>
      <c r="DT19">
        <v>6.1601118626256397E-2</v>
      </c>
    </row>
    <row r="20" spans="1:124" x14ac:dyDescent="0.15">
      <c r="A20">
        <v>165.3916523</v>
      </c>
      <c r="B20">
        <v>26.227088800000001</v>
      </c>
      <c r="C20">
        <v>504</v>
      </c>
      <c r="D20">
        <v>227</v>
      </c>
      <c r="E20">
        <v>353.11914059999998</v>
      </c>
      <c r="F20">
        <v>264.99545289999998</v>
      </c>
      <c r="G20">
        <f t="shared" si="0"/>
        <v>0</v>
      </c>
      <c r="H20">
        <f t="shared" si="1"/>
        <v>3.19880089689208E-3</v>
      </c>
      <c r="I20" t="e">
        <f t="shared" si="2"/>
        <v>#DIV/0!</v>
      </c>
      <c r="J20" t="e">
        <f t="shared" si="3"/>
        <v>#DIV/0!</v>
      </c>
      <c r="K20">
        <f t="shared" si="4"/>
        <v>3.7395249943759499</v>
      </c>
      <c r="L20">
        <f t="shared" si="5"/>
        <v>4.3466328164390201E-2</v>
      </c>
      <c r="M20">
        <f t="shared" si="6"/>
        <v>6.2366240746892197E-2</v>
      </c>
      <c r="N20">
        <f t="shared" si="7"/>
        <v>26.1647225592531</v>
      </c>
      <c r="O20">
        <f t="shared" si="8"/>
        <v>3.9418054497854502</v>
      </c>
      <c r="P20">
        <f t="shared" si="9"/>
        <v>1.8757994539782202E-2</v>
      </c>
      <c r="Q20">
        <f t="shared" si="10"/>
        <v>0.349350274924422</v>
      </c>
      <c r="R20">
        <f t="shared" si="11"/>
        <v>25.8777385250756</v>
      </c>
      <c r="S20">
        <f t="shared" si="12"/>
        <v>4.7669777294727202</v>
      </c>
      <c r="T20">
        <f t="shared" si="13"/>
        <v>1.4068495904836701E-2</v>
      </c>
      <c r="U20">
        <f t="shared" si="14"/>
        <v>0.34948503914902601</v>
      </c>
      <c r="V20">
        <f t="shared" si="15"/>
        <v>25.877603760850999</v>
      </c>
      <c r="W20">
        <f t="shared" si="16"/>
        <v>5.2884869638796301</v>
      </c>
      <c r="X20">
        <f t="shared" si="17"/>
        <v>7.5946842665657405E-2</v>
      </c>
      <c r="Y20">
        <f t="shared" si="18"/>
        <v>0.130730378867951</v>
      </c>
      <c r="Z20">
        <f t="shared" si="19"/>
        <v>26.096358421131999</v>
      </c>
      <c r="AA20">
        <f t="shared" si="20"/>
        <v>7.58221417230122</v>
      </c>
      <c r="AB20">
        <f t="shared" si="21"/>
        <v>5.6752731117483697E-2</v>
      </c>
      <c r="AC20">
        <f t="shared" si="22"/>
        <v>4.2005357258710997E-2</v>
      </c>
      <c r="AD20">
        <f t="shared" si="23"/>
        <v>26.185083442741298</v>
      </c>
      <c r="AE20">
        <f t="shared" si="24"/>
        <v>8.8105465951138893</v>
      </c>
      <c r="AF20">
        <f t="shared" si="25"/>
        <v>4.8645198100700303E-2</v>
      </c>
      <c r="AG20">
        <f t="shared" si="26"/>
        <v>0.102407352092427</v>
      </c>
      <c r="AH20">
        <f t="shared" si="27"/>
        <v>26.124681447907601</v>
      </c>
      <c r="AI20">
        <f t="shared" si="28"/>
        <v>10.090656249982599</v>
      </c>
      <c r="AJ20">
        <f t="shared" si="29"/>
        <v>6.4677849409551499E-2</v>
      </c>
      <c r="AK20">
        <f t="shared" si="30"/>
        <v>8.0132844278175505E-2</v>
      </c>
      <c r="AL20">
        <f t="shared" si="31"/>
        <v>26.146955955721801</v>
      </c>
      <c r="AM20">
        <f t="shared" si="32"/>
        <v>10.930171545435901</v>
      </c>
      <c r="AN20">
        <f t="shared" si="33"/>
        <v>6.2761004749147906E-2</v>
      </c>
      <c r="AO20">
        <f t="shared" si="34"/>
        <v>7.7428184992807597E-2</v>
      </c>
      <c r="AP20">
        <f t="shared" si="35"/>
        <v>26.1496606150072</v>
      </c>
      <c r="AQ20">
        <f t="shared" si="36"/>
        <v>10.9024951758889</v>
      </c>
      <c r="AR20">
        <f t="shared" si="37"/>
        <v>5.4106482527271897E-2</v>
      </c>
      <c r="AS20">
        <f t="shared" si="38"/>
        <v>8.5481419392950606E-2</v>
      </c>
      <c r="AT20">
        <f t="shared" si="39"/>
        <v>26.141607380606999</v>
      </c>
      <c r="AU20">
        <f t="shared" si="40"/>
        <v>11.9421173643856</v>
      </c>
      <c r="AV20">
        <f t="shared" si="41"/>
        <v>4.2515267456728498E-2</v>
      </c>
      <c r="AW20">
        <f t="shared" si="42"/>
        <v>0.11213570812316601</v>
      </c>
      <c r="AX20">
        <f t="shared" si="43"/>
        <v>26.114953091876799</v>
      </c>
      <c r="AY20">
        <f t="shared" si="44"/>
        <v>10.9469409173535</v>
      </c>
      <c r="AZ20">
        <f t="shared" si="45"/>
        <v>3.9190662269103199E-2</v>
      </c>
      <c r="BA20">
        <f t="shared" si="46"/>
        <v>0.15274924003512</v>
      </c>
      <c r="BB20">
        <f t="shared" si="47"/>
        <v>26.074339559964901</v>
      </c>
      <c r="BC20">
        <f t="shared" si="48"/>
        <v>10.946048521521099</v>
      </c>
      <c r="BD20">
        <f t="shared" si="49"/>
        <v>3.61331481459614E-2</v>
      </c>
      <c r="BE20">
        <f t="shared" si="50"/>
        <v>0.203938069397049</v>
      </c>
      <c r="BF20">
        <f t="shared" si="51"/>
        <v>26.0231507306029</v>
      </c>
      <c r="BG20">
        <f t="shared" si="52"/>
        <v>10.6977042364606</v>
      </c>
      <c r="BH20">
        <f t="shared" si="53"/>
        <v>5.5087677942348499E-2</v>
      </c>
      <c r="BI20">
        <f t="shared" si="54"/>
        <v>0.118918851190082</v>
      </c>
      <c r="BJ20">
        <f t="shared" si="55"/>
        <v>26.108169948809898</v>
      </c>
      <c r="BK20">
        <f t="shared" si="56"/>
        <v>10.2244081301673</v>
      </c>
      <c r="BL20">
        <f t="shared" si="57"/>
        <v>5.4091957940983197E-2</v>
      </c>
      <c r="BM20">
        <f t="shared" si="58"/>
        <v>0.19994736674308</v>
      </c>
      <c r="BN20">
        <f t="shared" si="59"/>
        <v>26.027141433256901</v>
      </c>
      <c r="BO20">
        <f t="shared" ref="BO20:BO83" si="60">SQRT((C4-C20)^2+(D4-D20)^2)/5.73/0.528</f>
        <v>10.2836937345338</v>
      </c>
      <c r="BP20">
        <f t="shared" ref="BP20:BP83" si="61">SQRT((E4-E20)^2+(F4-F20)^2)/5.73/0.528</f>
        <v>5.7950349606802599E-2</v>
      </c>
      <c r="BQ20">
        <f t="shared" ref="BQ20:BQ83" si="62">ASIN((BP4*SIN(A20/180*PI())/BO20))*180/PI()</f>
        <v>0</v>
      </c>
      <c r="BR20">
        <f t="shared" ref="BR20:BR83" si="63">ABS(ABS(B20)-ABS(BQ20))</f>
        <v>26.227088800000001</v>
      </c>
      <c r="BT20">
        <v>5.7950349606802599E-2</v>
      </c>
      <c r="BX20">
        <v>5.7950349606802599E-2</v>
      </c>
      <c r="CB20">
        <v>5.7950349606802599E-2</v>
      </c>
      <c r="CF20">
        <v>5.7950349606802599E-2</v>
      </c>
      <c r="CJ20">
        <v>5.7950349606802599E-2</v>
      </c>
      <c r="CN20">
        <v>5.7950349606802599E-2</v>
      </c>
      <c r="CR20">
        <v>5.7950349606802599E-2</v>
      </c>
      <c r="CV20">
        <v>5.7950349606802599E-2</v>
      </c>
      <c r="CZ20">
        <v>5.7950349606802599E-2</v>
      </c>
      <c r="DD20">
        <v>5.7950349606802599E-2</v>
      </c>
      <c r="DH20">
        <v>5.7950349606802599E-2</v>
      </c>
      <c r="DL20">
        <v>5.7950349606802599E-2</v>
      </c>
      <c r="DP20">
        <v>5.7950349606802599E-2</v>
      </c>
      <c r="DT20">
        <v>5.7950349606802599E-2</v>
      </c>
    </row>
    <row r="21" spans="1:124" x14ac:dyDescent="0.15">
      <c r="A21">
        <v>122.5252581</v>
      </c>
      <c r="B21">
        <v>30.3395674</v>
      </c>
      <c r="C21">
        <v>504</v>
      </c>
      <c r="D21">
        <v>227</v>
      </c>
      <c r="E21">
        <v>353.11340330000002</v>
      </c>
      <c r="F21">
        <v>264.999054</v>
      </c>
      <c r="G21">
        <f t="shared" si="0"/>
        <v>0</v>
      </c>
      <c r="H21">
        <f t="shared" si="1"/>
        <v>3.5500486127457397E-2</v>
      </c>
      <c r="I21" t="e">
        <f t="shared" si="2"/>
        <v>#DIV/0!</v>
      </c>
      <c r="J21" t="e">
        <f t="shared" si="3"/>
        <v>#DIV/0!</v>
      </c>
      <c r="K21">
        <f t="shared" si="4"/>
        <v>0</v>
      </c>
      <c r="L21">
        <f t="shared" si="5"/>
        <v>1.64152452501467E-2</v>
      </c>
      <c r="M21" t="e">
        <f t="shared" si="6"/>
        <v>#DIV/0!</v>
      </c>
      <c r="N21" t="e">
        <f t="shared" si="7"/>
        <v>#DIV/0!</v>
      </c>
      <c r="O21">
        <f t="shared" si="8"/>
        <v>2.4930166629173001</v>
      </c>
      <c r="P21">
        <f t="shared" si="9"/>
        <v>1.8141127922169899E-2</v>
      </c>
      <c r="Q21">
        <f t="shared" si="10"/>
        <v>1.9729156405503601</v>
      </c>
      <c r="R21">
        <f t="shared" si="11"/>
        <v>28.366651759449599</v>
      </c>
      <c r="S21">
        <f t="shared" si="12"/>
        <v>2.9563540873390801</v>
      </c>
      <c r="T21">
        <f t="shared" si="13"/>
        <v>7.3995099645402804E-3</v>
      </c>
      <c r="U21">
        <f t="shared" si="14"/>
        <v>1.1679728375526599</v>
      </c>
      <c r="V21">
        <f t="shared" si="15"/>
        <v>29.1715945624473</v>
      </c>
      <c r="W21">
        <f t="shared" si="16"/>
        <v>3.81358218357818</v>
      </c>
      <c r="X21">
        <f t="shared" si="17"/>
        <v>5.9196079716322203E-3</v>
      </c>
      <c r="Y21">
        <f t="shared" si="18"/>
        <v>1.2886020059824199</v>
      </c>
      <c r="Z21">
        <f t="shared" si="19"/>
        <v>29.050965394017599</v>
      </c>
      <c r="AA21">
        <f t="shared" si="20"/>
        <v>4.4070724698996901</v>
      </c>
      <c r="AB21">
        <f t="shared" si="21"/>
        <v>5.7387974863799901E-2</v>
      </c>
      <c r="AC21">
        <f t="shared" si="22"/>
        <v>0.26016627013463001</v>
      </c>
      <c r="AD21">
        <f t="shared" si="23"/>
        <v>30.079401129865399</v>
      </c>
      <c r="AE21">
        <f t="shared" si="24"/>
        <v>6.4990407191153299</v>
      </c>
      <c r="AF21">
        <f t="shared" si="25"/>
        <v>4.3719027441849301E-2</v>
      </c>
      <c r="AG21">
        <f t="shared" si="26"/>
        <v>0.13987276024004799</v>
      </c>
      <c r="AH21">
        <f t="shared" si="27"/>
        <v>30.199694639760001</v>
      </c>
      <c r="AI21">
        <f t="shared" si="28"/>
        <v>7.7092282707246502</v>
      </c>
      <c r="AJ21">
        <f t="shared" si="29"/>
        <v>3.8254149011618097E-2</v>
      </c>
      <c r="AK21">
        <f t="shared" si="30"/>
        <v>0.37359943173833998</v>
      </c>
      <c r="AL21">
        <f t="shared" si="31"/>
        <v>29.965967968261701</v>
      </c>
      <c r="AM21">
        <f t="shared" si="32"/>
        <v>8.9694722222068002</v>
      </c>
      <c r="AN21">
        <f t="shared" si="33"/>
        <v>5.3977039742431399E-2</v>
      </c>
      <c r="AO21">
        <f t="shared" si="34"/>
        <v>0.30137637681732299</v>
      </c>
      <c r="AP21">
        <f t="shared" si="35"/>
        <v>30.038191023182701</v>
      </c>
      <c r="AQ21">
        <f t="shared" si="36"/>
        <v>9.8371543908923105</v>
      </c>
      <c r="AR21">
        <f t="shared" si="37"/>
        <v>5.3327940933021699E-2</v>
      </c>
      <c r="AS21">
        <f t="shared" si="38"/>
        <v>0.28760903641938101</v>
      </c>
      <c r="AT21">
        <f t="shared" si="39"/>
        <v>30.051958363580599</v>
      </c>
      <c r="AU21">
        <f t="shared" si="40"/>
        <v>9.9113592508080792</v>
      </c>
      <c r="AV21">
        <f t="shared" si="41"/>
        <v>4.60366295675236E-2</v>
      </c>
      <c r="AW21">
        <f t="shared" si="42"/>
        <v>0.31434799417445303</v>
      </c>
      <c r="AX21">
        <f t="shared" si="43"/>
        <v>30.025219405825499</v>
      </c>
      <c r="AY21">
        <f t="shared" si="44"/>
        <v>10.9469409173535</v>
      </c>
      <c r="AZ21">
        <f t="shared" si="45"/>
        <v>3.6010781833030199E-2</v>
      </c>
      <c r="BA21">
        <f t="shared" si="46"/>
        <v>0.40895937366855001</v>
      </c>
      <c r="BB21">
        <f t="shared" si="47"/>
        <v>29.930608026331399</v>
      </c>
      <c r="BC21">
        <f t="shared" si="48"/>
        <v>10.1048685390955</v>
      </c>
      <c r="BD21">
        <f t="shared" si="49"/>
        <v>3.3574563651368898E-2</v>
      </c>
      <c r="BE21">
        <f t="shared" si="50"/>
        <v>0.553212091384503</v>
      </c>
      <c r="BF21">
        <f t="shared" si="51"/>
        <v>29.786355308615502</v>
      </c>
      <c r="BG21">
        <f t="shared" si="52"/>
        <v>10.164187912840999</v>
      </c>
      <c r="BH21">
        <f t="shared" si="53"/>
        <v>3.11369233582049E-2</v>
      </c>
      <c r="BI21">
        <f t="shared" si="54"/>
        <v>0.73424030827065101</v>
      </c>
      <c r="BJ21">
        <f t="shared" si="55"/>
        <v>29.6053270917294</v>
      </c>
      <c r="BK21">
        <f t="shared" si="56"/>
        <v>9.9845239540298607</v>
      </c>
      <c r="BL21">
        <f t="shared" si="57"/>
        <v>4.9043411028655899E-2</v>
      </c>
      <c r="BM21">
        <f t="shared" si="58"/>
        <v>0.42595319772618701</v>
      </c>
      <c r="BN21">
        <f t="shared" si="59"/>
        <v>29.913614202273799</v>
      </c>
      <c r="BO21">
        <f t="shared" si="60"/>
        <v>9.5853826220318297</v>
      </c>
      <c r="BP21">
        <f t="shared" si="61"/>
        <v>4.8487755057906798E-2</v>
      </c>
      <c r="BQ21">
        <f t="shared" si="62"/>
        <v>0.71301555827156404</v>
      </c>
      <c r="BR21">
        <f t="shared" si="63"/>
        <v>29.6265518417284</v>
      </c>
      <c r="BS21">
        <f t="shared" ref="BS21:BS84" si="64">SQRT((C4-C21)^2+(D4-D21)^2)/5.73/0.561</f>
        <v>9.6787705736789196</v>
      </c>
      <c r="BT21">
        <f t="shared" ref="BT21:BT84" si="65">SQRT((E4-E21)^2+(F4-F21)^2)/5.73/0.561</f>
        <v>5.2483006460593798E-2</v>
      </c>
      <c r="BU21">
        <f t="shared" ref="BU21:BU84" si="66">ASIN((BT4*SIN(A21/180*PI())/BS21))*180/PI()</f>
        <v>0</v>
      </c>
      <c r="BV21">
        <f t="shared" ref="BV21:BV84" si="67">ABS(ABS(B21)-ABS(BU21))</f>
        <v>30.3395674</v>
      </c>
      <c r="BX21">
        <v>5.2483006460593798E-2</v>
      </c>
      <c r="CB21">
        <v>5.2483006460593798E-2</v>
      </c>
      <c r="CF21">
        <v>5.2483006460593798E-2</v>
      </c>
      <c r="CJ21">
        <v>5.2483006460593798E-2</v>
      </c>
      <c r="CN21">
        <v>5.2483006460593798E-2</v>
      </c>
      <c r="CR21">
        <v>5.2483006460593798E-2</v>
      </c>
      <c r="CV21">
        <v>5.2483006460593798E-2</v>
      </c>
      <c r="CZ21">
        <v>5.2483006460593798E-2</v>
      </c>
      <c r="DD21">
        <v>5.2483006460593798E-2</v>
      </c>
      <c r="DH21">
        <v>5.2483006460593798E-2</v>
      </c>
      <c r="DL21">
        <v>5.2483006460593798E-2</v>
      </c>
      <c r="DP21">
        <v>5.2483006460593798E-2</v>
      </c>
      <c r="DT21">
        <v>5.2483006460593798E-2</v>
      </c>
    </row>
    <row r="22" spans="1:124" x14ac:dyDescent="0.15">
      <c r="A22">
        <v>122.696814</v>
      </c>
      <c r="B22">
        <v>33.855356399999998</v>
      </c>
      <c r="C22">
        <v>504</v>
      </c>
      <c r="D22">
        <v>227</v>
      </c>
      <c r="E22">
        <v>353.11193850000001</v>
      </c>
      <c r="F22">
        <v>265.00448610000001</v>
      </c>
      <c r="G22">
        <f t="shared" si="0"/>
        <v>0</v>
      </c>
      <c r="H22">
        <f t="shared" si="1"/>
        <v>2.94856686452864E-2</v>
      </c>
      <c r="I22" t="e">
        <f t="shared" si="2"/>
        <v>#DIV/0!</v>
      </c>
      <c r="J22" t="e">
        <f t="shared" si="3"/>
        <v>#DIV/0!</v>
      </c>
      <c r="K22">
        <f t="shared" si="4"/>
        <v>0</v>
      </c>
      <c r="L22">
        <f t="shared" si="5"/>
        <v>3.0548617378669801E-2</v>
      </c>
      <c r="M22" t="e">
        <f t="shared" si="6"/>
        <v>#DIV/0!</v>
      </c>
      <c r="N22" t="e">
        <f t="shared" si="7"/>
        <v>#DIV/0!</v>
      </c>
      <c r="O22">
        <f t="shared" si="8"/>
        <v>0</v>
      </c>
      <c r="P22">
        <f t="shared" si="9"/>
        <v>1.9290282873059499E-2</v>
      </c>
      <c r="Q22" t="e">
        <f t="shared" si="10"/>
        <v>#DIV/0!</v>
      </c>
      <c r="R22" t="e">
        <f t="shared" si="11"/>
        <v>#DIV/0!</v>
      </c>
      <c r="S22">
        <f t="shared" si="12"/>
        <v>1.8697624971879701</v>
      </c>
      <c r="T22">
        <f t="shared" si="13"/>
        <v>6.4588616446774796E-3</v>
      </c>
      <c r="U22">
        <f t="shared" si="14"/>
        <v>1.6372793033278701</v>
      </c>
      <c r="V22">
        <f t="shared" si="15"/>
        <v>32.218077096672097</v>
      </c>
      <c r="W22">
        <f t="shared" si="16"/>
        <v>2.36508326987127</v>
      </c>
      <c r="X22">
        <f t="shared" si="17"/>
        <v>1.94335821421217E-3</v>
      </c>
      <c r="Y22">
        <f t="shared" si="18"/>
        <v>1.8806277691658499</v>
      </c>
      <c r="Z22">
        <f t="shared" si="19"/>
        <v>31.9747286308342</v>
      </c>
      <c r="AA22">
        <f t="shared" si="20"/>
        <v>3.1779851529818202</v>
      </c>
      <c r="AB22">
        <f t="shared" si="21"/>
        <v>1.6194651785101401E-3</v>
      </c>
      <c r="AC22">
        <f t="shared" si="22"/>
        <v>1.2303114574071601</v>
      </c>
      <c r="AD22">
        <f t="shared" si="23"/>
        <v>32.625044942592801</v>
      </c>
      <c r="AE22">
        <f t="shared" si="24"/>
        <v>3.7774906884854502</v>
      </c>
      <c r="AF22">
        <f t="shared" si="25"/>
        <v>4.6692184525517301E-2</v>
      </c>
      <c r="AG22">
        <f t="shared" si="26"/>
        <v>0.39411637326191101</v>
      </c>
      <c r="AH22">
        <f t="shared" si="27"/>
        <v>33.461240026738103</v>
      </c>
      <c r="AI22">
        <f t="shared" si="28"/>
        <v>5.6866606292259103</v>
      </c>
      <c r="AJ22">
        <f t="shared" si="29"/>
        <v>3.4955282460368602E-2</v>
      </c>
      <c r="AK22">
        <f t="shared" si="30"/>
        <v>0.46323516637875201</v>
      </c>
      <c r="AL22">
        <f t="shared" si="31"/>
        <v>33.392121233621197</v>
      </c>
      <c r="AM22">
        <f t="shared" si="32"/>
        <v>6.85264735175525</v>
      </c>
      <c r="AN22">
        <f t="shared" si="33"/>
        <v>3.10713621869943E-2</v>
      </c>
      <c r="AO22">
        <f t="shared" si="34"/>
        <v>0.45917231429321698</v>
      </c>
      <c r="AP22">
        <f t="shared" si="35"/>
        <v>33.3961840857068</v>
      </c>
      <c r="AQ22">
        <f t="shared" si="36"/>
        <v>8.0725249999861095</v>
      </c>
      <c r="AR22">
        <f t="shared" si="37"/>
        <v>4.5695566132403199E-2</v>
      </c>
      <c r="AS22">
        <f t="shared" si="38"/>
        <v>0.33422211442413102</v>
      </c>
      <c r="AT22">
        <f t="shared" si="39"/>
        <v>33.521134285575897</v>
      </c>
      <c r="AU22">
        <f t="shared" si="40"/>
        <v>8.9428676280839206</v>
      </c>
      <c r="AV22">
        <f t="shared" si="41"/>
        <v>4.5856401708795701E-2</v>
      </c>
      <c r="AW22">
        <f t="shared" si="42"/>
        <v>0.315764724148688</v>
      </c>
      <c r="AX22">
        <f t="shared" si="43"/>
        <v>33.539591675851298</v>
      </c>
      <c r="AY22">
        <f t="shared" si="44"/>
        <v>9.0854126465740705</v>
      </c>
      <c r="AZ22">
        <f t="shared" si="45"/>
        <v>4.0020714439026099E-2</v>
      </c>
      <c r="BA22">
        <f t="shared" si="46"/>
        <v>0.34226909200484401</v>
      </c>
      <c r="BB22">
        <f t="shared" si="47"/>
        <v>33.5130873079952</v>
      </c>
      <c r="BC22">
        <f t="shared" si="48"/>
        <v>10.1048685390955</v>
      </c>
      <c r="BD22">
        <f t="shared" si="49"/>
        <v>3.1399996023300299E-2</v>
      </c>
      <c r="BE22">
        <f t="shared" si="50"/>
        <v>0.44219204058016798</v>
      </c>
      <c r="BF22">
        <f t="shared" si="51"/>
        <v>33.413164359419802</v>
      </c>
      <c r="BG22">
        <f t="shared" si="52"/>
        <v>9.3830922148744094</v>
      </c>
      <c r="BH22">
        <f t="shared" si="53"/>
        <v>2.9228390713784299E-2</v>
      </c>
      <c r="BI22">
        <f t="shared" si="54"/>
        <v>0.59462808751646301</v>
      </c>
      <c r="BJ22">
        <f t="shared" si="55"/>
        <v>33.260728312483501</v>
      </c>
      <c r="BK22">
        <f t="shared" si="56"/>
        <v>9.4865753853182504</v>
      </c>
      <c r="BL22">
        <f t="shared" si="57"/>
        <v>2.72426735070001E-2</v>
      </c>
      <c r="BM22">
        <f t="shared" si="58"/>
        <v>0.78518352204953401</v>
      </c>
      <c r="BN22">
        <f t="shared" si="59"/>
        <v>33.070172877950498</v>
      </c>
      <c r="BO22">
        <f t="shared" si="60"/>
        <v>9.3604912069029904</v>
      </c>
      <c r="BP22">
        <f t="shared" si="61"/>
        <v>4.44852340215958E-2</v>
      </c>
      <c r="BQ22">
        <f t="shared" si="62"/>
        <v>0.45348107180463598</v>
      </c>
      <c r="BR22">
        <f t="shared" si="63"/>
        <v>33.401875328195402</v>
      </c>
      <c r="BS22">
        <f t="shared" si="64"/>
        <v>9.02153658544173</v>
      </c>
      <c r="BT22">
        <f t="shared" si="65"/>
        <v>4.4229605425888399E-2</v>
      </c>
      <c r="BU22">
        <f t="shared" si="66"/>
        <v>0.75613156099199297</v>
      </c>
      <c r="BV22">
        <f t="shared" si="67"/>
        <v>33.099224839008002</v>
      </c>
      <c r="BW22">
        <f t="shared" ref="BW22:BW85" si="68">SQRT((C4-C22)^2+(D4-D22)^2)/5.73/0.594</f>
        <v>9.1410610973634192</v>
      </c>
      <c r="BX22">
        <f t="shared" ref="BX22:BX85" si="69">SQRT((E4-E22)^2+(F4-F22)^2)/5.73/0.594</f>
        <v>4.8145860289490298E-2</v>
      </c>
      <c r="BY22">
        <f t="shared" ref="BY22:BY85" si="70">ASIN((BX4*SIN(A22/180*PI())/BW22))*180/PI()</f>
        <v>0</v>
      </c>
      <c r="BZ22">
        <f t="shared" ref="BZ22:BZ85" si="71">ABS(ABS(B22)-ABS(BY22))</f>
        <v>33.855356399999998</v>
      </c>
      <c r="CB22">
        <v>4.8145860289490298E-2</v>
      </c>
      <c r="CF22">
        <v>4.8145860289490298E-2</v>
      </c>
      <c r="CJ22">
        <v>4.8145860289490298E-2</v>
      </c>
      <c r="CN22">
        <v>4.8145860289490298E-2</v>
      </c>
      <c r="CR22">
        <v>4.8145860289490298E-2</v>
      </c>
      <c r="CV22">
        <v>4.8145860289490298E-2</v>
      </c>
      <c r="CZ22">
        <v>4.8145860289490298E-2</v>
      </c>
      <c r="DD22">
        <v>4.8145860289490298E-2</v>
      </c>
      <c r="DH22">
        <v>4.8145860289490298E-2</v>
      </c>
      <c r="DL22">
        <v>4.8145860289490298E-2</v>
      </c>
      <c r="DP22">
        <v>4.8145860289490298E-2</v>
      </c>
      <c r="DT22">
        <v>4.8145860289490298E-2</v>
      </c>
    </row>
    <row r="23" spans="1:124" x14ac:dyDescent="0.15">
      <c r="A23">
        <v>121.07111999999999</v>
      </c>
      <c r="B23">
        <v>33.855356399999998</v>
      </c>
      <c r="C23">
        <v>504</v>
      </c>
      <c r="D23">
        <v>227</v>
      </c>
      <c r="E23">
        <v>353.11193850000001</v>
      </c>
      <c r="F23">
        <v>265.00448610000001</v>
      </c>
      <c r="G23">
        <f t="shared" si="0"/>
        <v>0</v>
      </c>
      <c r="H23">
        <f t="shared" si="1"/>
        <v>0</v>
      </c>
      <c r="I23" t="e">
        <f t="shared" si="2"/>
        <v>#DIV/0!</v>
      </c>
      <c r="J23" t="e">
        <f t="shared" si="3"/>
        <v>#DIV/0!</v>
      </c>
      <c r="K23">
        <f t="shared" si="4"/>
        <v>0</v>
      </c>
      <c r="L23">
        <f t="shared" si="5"/>
        <v>1.48768600892127E-2</v>
      </c>
      <c r="M23" t="e">
        <f t="shared" si="6"/>
        <v>#DIV/0!</v>
      </c>
      <c r="N23" t="e">
        <f t="shared" si="7"/>
        <v>#DIV/0!</v>
      </c>
      <c r="O23">
        <f t="shared" si="8"/>
        <v>0</v>
      </c>
      <c r="P23">
        <f t="shared" si="9"/>
        <v>2.03657449191132E-2</v>
      </c>
      <c r="Q23" t="e">
        <f t="shared" si="10"/>
        <v>#DIV/0!</v>
      </c>
      <c r="R23" t="e">
        <f t="shared" si="11"/>
        <v>#DIV/0!</v>
      </c>
      <c r="S23">
        <f t="shared" si="12"/>
        <v>0</v>
      </c>
      <c r="T23">
        <f t="shared" si="13"/>
        <v>1.44677121547946E-2</v>
      </c>
      <c r="U23" t="e">
        <f t="shared" si="14"/>
        <v>#DIV/0!</v>
      </c>
      <c r="V23" t="e">
        <f t="shared" si="15"/>
        <v>#DIV/0!</v>
      </c>
      <c r="W23">
        <f t="shared" si="16"/>
        <v>1.49580999775038</v>
      </c>
      <c r="X23">
        <f t="shared" si="17"/>
        <v>5.1670893157419904E-3</v>
      </c>
      <c r="Y23">
        <f t="shared" si="18"/>
        <v>1.66644481576443</v>
      </c>
      <c r="Z23">
        <f t="shared" si="19"/>
        <v>32.188911584235598</v>
      </c>
      <c r="AA23">
        <f t="shared" si="20"/>
        <v>1.97090272489272</v>
      </c>
      <c r="AB23">
        <f t="shared" si="21"/>
        <v>1.6194651785101401E-3</v>
      </c>
      <c r="AC23">
        <f t="shared" si="22"/>
        <v>2.11106300865492</v>
      </c>
      <c r="AD23">
        <f t="shared" si="23"/>
        <v>31.744293391345099</v>
      </c>
      <c r="AE23">
        <f t="shared" si="24"/>
        <v>2.72398727398441</v>
      </c>
      <c r="AF23">
        <f t="shared" si="25"/>
        <v>1.38811301015155E-3</v>
      </c>
      <c r="AG23">
        <f t="shared" si="26"/>
        <v>1.06937242791091</v>
      </c>
      <c r="AH23">
        <f t="shared" si="27"/>
        <v>32.785983972089099</v>
      </c>
      <c r="AI23">
        <f t="shared" si="28"/>
        <v>3.3053043524247698</v>
      </c>
      <c r="AJ23">
        <f t="shared" si="29"/>
        <v>4.0855661459827601E-2</v>
      </c>
      <c r="AK23">
        <f t="shared" si="30"/>
        <v>0.400757163676701</v>
      </c>
      <c r="AL23">
        <f t="shared" si="31"/>
        <v>33.454599236323297</v>
      </c>
      <c r="AM23">
        <f t="shared" si="32"/>
        <v>5.0548094482008104</v>
      </c>
      <c r="AN23">
        <f t="shared" si="33"/>
        <v>3.10713621869943E-2</v>
      </c>
      <c r="AO23">
        <f t="shared" si="34"/>
        <v>0.51451332266391003</v>
      </c>
      <c r="AP23">
        <f t="shared" si="35"/>
        <v>33.340843077336103</v>
      </c>
      <c r="AQ23">
        <f t="shared" si="36"/>
        <v>6.1673826165797196</v>
      </c>
      <c r="AR23">
        <f t="shared" si="37"/>
        <v>2.7964225968294901E-2</v>
      </c>
      <c r="AS23">
        <f t="shared" si="38"/>
        <v>0.51927871537061299</v>
      </c>
      <c r="AT23">
        <f t="shared" si="39"/>
        <v>33.336077684629402</v>
      </c>
      <c r="AU23">
        <f t="shared" si="40"/>
        <v>7.3386590908964697</v>
      </c>
      <c r="AV23">
        <f t="shared" si="41"/>
        <v>4.15414237567302E-2</v>
      </c>
      <c r="AW23">
        <f t="shared" si="42"/>
        <v>0.37419202890325298</v>
      </c>
      <c r="AX23">
        <f t="shared" si="43"/>
        <v>33.481164371096703</v>
      </c>
      <c r="AY23">
        <f t="shared" si="44"/>
        <v>8.1976286590769298</v>
      </c>
      <c r="AZ23">
        <f t="shared" si="45"/>
        <v>4.2035034899729401E-2</v>
      </c>
      <c r="BA23">
        <f t="shared" si="46"/>
        <v>0.35060549920733203</v>
      </c>
      <c r="BB23">
        <f t="shared" si="47"/>
        <v>33.5047509007927</v>
      </c>
      <c r="BC23">
        <f t="shared" si="48"/>
        <v>8.3865347506837598</v>
      </c>
      <c r="BD23">
        <f t="shared" si="49"/>
        <v>3.69421979437164E-2</v>
      </c>
      <c r="BE23">
        <f t="shared" si="50"/>
        <v>0.37739521229956002</v>
      </c>
      <c r="BF23">
        <f t="shared" si="51"/>
        <v>33.477961187700402</v>
      </c>
      <c r="BG23">
        <f t="shared" si="52"/>
        <v>9.3830922148744094</v>
      </c>
      <c r="BH23">
        <f t="shared" si="53"/>
        <v>2.9157139164493199E-2</v>
      </c>
      <c r="BI23">
        <f t="shared" si="54"/>
        <v>0.48468827383815399</v>
      </c>
      <c r="BJ23">
        <f t="shared" si="55"/>
        <v>33.370668126161803</v>
      </c>
      <c r="BK23">
        <f t="shared" si="56"/>
        <v>8.7575527338827897</v>
      </c>
      <c r="BL23">
        <f t="shared" si="57"/>
        <v>2.7279831332865399E-2</v>
      </c>
      <c r="BM23">
        <f t="shared" si="58"/>
        <v>0.64844949738305602</v>
      </c>
      <c r="BN23">
        <f t="shared" si="59"/>
        <v>33.2069069026169</v>
      </c>
      <c r="BO23">
        <f t="shared" si="60"/>
        <v>8.89366442373586</v>
      </c>
      <c r="BP23">
        <f t="shared" si="61"/>
        <v>2.5540006412812601E-2</v>
      </c>
      <c r="BQ23">
        <f t="shared" si="62"/>
        <v>0.85244892867226396</v>
      </c>
      <c r="BR23">
        <f t="shared" si="63"/>
        <v>33.002907471327703</v>
      </c>
      <c r="BS23">
        <f t="shared" si="64"/>
        <v>8.8098740770851691</v>
      </c>
      <c r="BT23">
        <f t="shared" si="65"/>
        <v>4.1868455549737199E-2</v>
      </c>
      <c r="BU23">
        <f t="shared" si="66"/>
        <v>0.49040502497392202</v>
      </c>
      <c r="BV23">
        <f t="shared" si="67"/>
        <v>33.364951375026102</v>
      </c>
      <c r="BW23">
        <f t="shared" si="68"/>
        <v>8.5203401084727393</v>
      </c>
      <c r="BX23">
        <f t="shared" si="69"/>
        <v>4.1772405124450199E-2</v>
      </c>
      <c r="BY23">
        <f t="shared" si="70"/>
        <v>0.81487130418518305</v>
      </c>
      <c r="BZ23">
        <f t="shared" si="71"/>
        <v>33.040485095814802</v>
      </c>
      <c r="CA23">
        <f t="shared" ref="CA23:CA86" si="72">SQRT((C4-C23)^2+(D4-D23)^2)/5.73/0.627</f>
        <v>8.6599526185548203</v>
      </c>
      <c r="CB23">
        <f t="shared" ref="CB23:CB86" si="73">SQRT((E4-E23)^2+(F4-F23)^2)/5.73/0.627</f>
        <v>4.5611867642674997E-2</v>
      </c>
      <c r="CC23">
        <f t="shared" ref="CC23:CC86" si="74">ASIN((CB4*SIN(A23/180*PI())/CA23))*180/PI()</f>
        <v>0</v>
      </c>
      <c r="CD23">
        <f t="shared" ref="CD23:CD86" si="75">ABS(ABS(B23)-ABS(CC23))</f>
        <v>33.855356399999998</v>
      </c>
      <c r="CF23">
        <v>4.5611867642674997E-2</v>
      </c>
      <c r="CJ23">
        <v>4.5611867642674997E-2</v>
      </c>
      <c r="CN23">
        <v>4.5611867642674997E-2</v>
      </c>
      <c r="CR23">
        <v>4.5611867642674997E-2</v>
      </c>
      <c r="CV23">
        <v>4.5611867642674997E-2</v>
      </c>
      <c r="CZ23">
        <v>4.5611867642674997E-2</v>
      </c>
      <c r="DD23">
        <v>4.5611867642674997E-2</v>
      </c>
      <c r="DH23">
        <v>4.5611867642674997E-2</v>
      </c>
      <c r="DL23">
        <v>4.5611867642674997E-2</v>
      </c>
      <c r="DP23">
        <v>4.5611867642674997E-2</v>
      </c>
      <c r="DT23">
        <v>4.5611867642674997E-2</v>
      </c>
    </row>
    <row r="24" spans="1:124" x14ac:dyDescent="0.15">
      <c r="A24">
        <v>122.00763689999999</v>
      </c>
      <c r="B24">
        <v>23.6421967</v>
      </c>
      <c r="C24">
        <v>504</v>
      </c>
      <c r="D24">
        <v>227</v>
      </c>
      <c r="E24">
        <v>353.1114197</v>
      </c>
      <c r="F24">
        <v>265.00665279999998</v>
      </c>
      <c r="G24">
        <f t="shared" si="0"/>
        <v>0</v>
      </c>
      <c r="H24">
        <f t="shared" si="1"/>
        <v>1.1676313824705201E-2</v>
      </c>
      <c r="I24" t="e">
        <f t="shared" si="2"/>
        <v>#DIV/0!</v>
      </c>
      <c r="J24" t="e">
        <f t="shared" si="3"/>
        <v>#DIV/0!</v>
      </c>
      <c r="K24">
        <f t="shared" si="4"/>
        <v>0</v>
      </c>
      <c r="L24">
        <f t="shared" si="5"/>
        <v>5.8912310661012601E-3</v>
      </c>
      <c r="M24" t="e">
        <f t="shared" si="6"/>
        <v>#DIV/0!</v>
      </c>
      <c r="N24" t="e">
        <f t="shared" si="7"/>
        <v>#DIV/0!</v>
      </c>
      <c r="O24">
        <f t="shared" si="8"/>
        <v>0</v>
      </c>
      <c r="P24">
        <f t="shared" si="9"/>
        <v>1.38442616497836E-2</v>
      </c>
      <c r="Q24" t="e">
        <f t="shared" si="10"/>
        <v>#DIV/0!</v>
      </c>
      <c r="R24" t="e">
        <f t="shared" si="11"/>
        <v>#DIV/0!</v>
      </c>
      <c r="S24">
        <f t="shared" si="12"/>
        <v>0</v>
      </c>
      <c r="T24">
        <f t="shared" si="13"/>
        <v>1.7985232573872599E-2</v>
      </c>
      <c r="U24" t="e">
        <f t="shared" si="14"/>
        <v>#DIV/0!</v>
      </c>
      <c r="V24" t="e">
        <f t="shared" si="15"/>
        <v>#DIV/0!</v>
      </c>
      <c r="W24">
        <f t="shared" si="16"/>
        <v>0</v>
      </c>
      <c r="X24">
        <f t="shared" si="17"/>
        <v>1.37431481089571E-2</v>
      </c>
      <c r="Y24" t="e">
        <f t="shared" si="18"/>
        <v>#DIV/0!</v>
      </c>
      <c r="Z24" t="e">
        <f t="shared" si="19"/>
        <v>#DIV/0!</v>
      </c>
      <c r="AA24">
        <f t="shared" si="20"/>
        <v>1.24650833145865</v>
      </c>
      <c r="AB24">
        <f t="shared" si="21"/>
        <v>2.66356299582812E-3</v>
      </c>
      <c r="AC24">
        <f t="shared" si="22"/>
        <v>2.8038924139932599</v>
      </c>
      <c r="AD24">
        <f t="shared" si="23"/>
        <v>20.8383042860067</v>
      </c>
      <c r="AE24">
        <f t="shared" si="24"/>
        <v>1.6893451927651899</v>
      </c>
      <c r="AF24">
        <f t="shared" si="25"/>
        <v>2.3381610189593801E-3</v>
      </c>
      <c r="AG24">
        <f t="shared" si="26"/>
        <v>1.99924315973559</v>
      </c>
      <c r="AH24">
        <f t="shared" si="27"/>
        <v>21.642953540264401</v>
      </c>
      <c r="AI24">
        <f t="shared" si="28"/>
        <v>2.3834888647363601</v>
      </c>
      <c r="AJ24">
        <f t="shared" si="29"/>
        <v>2.0458908915894601E-3</v>
      </c>
      <c r="AK24">
        <f t="shared" si="30"/>
        <v>1.0570013612156599</v>
      </c>
      <c r="AL24">
        <f t="shared" si="31"/>
        <v>22.585195338784299</v>
      </c>
      <c r="AM24">
        <f t="shared" si="32"/>
        <v>2.9380483132664601</v>
      </c>
      <c r="AN24">
        <f t="shared" si="33"/>
        <v>3.5634243223542701E-2</v>
      </c>
      <c r="AO24">
        <f t="shared" si="34"/>
        <v>0.76418047550049495</v>
      </c>
      <c r="AP24">
        <f t="shared" si="35"/>
        <v>22.8780162244995</v>
      </c>
      <c r="AQ24">
        <f t="shared" si="36"/>
        <v>4.54932850338073</v>
      </c>
      <c r="AR24">
        <f t="shared" si="37"/>
        <v>2.69557100505434E-2</v>
      </c>
      <c r="AS24">
        <f t="shared" si="38"/>
        <v>0.62725254791167095</v>
      </c>
      <c r="AT24">
        <f t="shared" si="39"/>
        <v>23.014944152088301</v>
      </c>
      <c r="AU24">
        <f t="shared" si="40"/>
        <v>5.6067114696179301</v>
      </c>
      <c r="AV24">
        <f t="shared" si="41"/>
        <v>2.4505190955039498E-2</v>
      </c>
      <c r="AW24">
        <f t="shared" si="42"/>
        <v>0.56550622719906796</v>
      </c>
      <c r="AX24">
        <f t="shared" si="43"/>
        <v>23.076690472800902</v>
      </c>
      <c r="AY24">
        <f t="shared" si="44"/>
        <v>6.7271041666551001</v>
      </c>
      <c r="AZ24">
        <f t="shared" si="45"/>
        <v>3.7138413576284002E-2</v>
      </c>
      <c r="BA24">
        <f t="shared" si="46"/>
        <v>0.40413520622636401</v>
      </c>
      <c r="BB24">
        <f t="shared" si="47"/>
        <v>23.2380614937736</v>
      </c>
      <c r="BC24">
        <f t="shared" si="48"/>
        <v>7.5670418391479304</v>
      </c>
      <c r="BD24">
        <f t="shared" si="49"/>
        <v>3.7931688066097598E-2</v>
      </c>
      <c r="BE24">
        <f t="shared" si="50"/>
        <v>0.37603157724443997</v>
      </c>
      <c r="BF24">
        <f t="shared" si="51"/>
        <v>23.266165122755599</v>
      </c>
      <c r="BG24">
        <f t="shared" si="52"/>
        <v>7.7874965542063501</v>
      </c>
      <c r="BH24">
        <f t="shared" si="53"/>
        <v>3.3584372187957803E-2</v>
      </c>
      <c r="BI24">
        <f t="shared" si="54"/>
        <v>0.40236905969431003</v>
      </c>
      <c r="BJ24">
        <f t="shared" si="55"/>
        <v>23.239827640305698</v>
      </c>
      <c r="BK24">
        <f t="shared" si="56"/>
        <v>8.7575527338827897</v>
      </c>
      <c r="BL24">
        <f t="shared" si="57"/>
        <v>2.6610231007814102E-2</v>
      </c>
      <c r="BM24">
        <f t="shared" si="58"/>
        <v>0.51412587729160997</v>
      </c>
      <c r="BN24">
        <f t="shared" si="59"/>
        <v>23.128070822708398</v>
      </c>
      <c r="BO24">
        <f t="shared" si="60"/>
        <v>8.21020568801511</v>
      </c>
      <c r="BP24">
        <f t="shared" si="61"/>
        <v>2.4915133818467401E-2</v>
      </c>
      <c r="BQ24">
        <f t="shared" si="62"/>
        <v>0.68477678473878401</v>
      </c>
      <c r="BR24">
        <f t="shared" si="63"/>
        <v>22.957419915261202</v>
      </c>
      <c r="BS24">
        <f t="shared" si="64"/>
        <v>8.3705076929278697</v>
      </c>
      <c r="BT24">
        <f t="shared" si="65"/>
        <v>2.3416625567111202E-2</v>
      </c>
      <c r="BU24">
        <f t="shared" si="66"/>
        <v>0.89668951852940304</v>
      </c>
      <c r="BV24">
        <f t="shared" si="67"/>
        <v>22.7455071814706</v>
      </c>
      <c r="BW24">
        <f t="shared" si="68"/>
        <v>8.3204366283582196</v>
      </c>
      <c r="BX24">
        <f t="shared" si="69"/>
        <v>3.9035402516865401E-2</v>
      </c>
      <c r="BY24">
        <f t="shared" si="70"/>
        <v>0.51406980861361196</v>
      </c>
      <c r="BZ24">
        <f t="shared" si="71"/>
        <v>23.128126891386401</v>
      </c>
      <c r="CA24">
        <f t="shared" si="72"/>
        <v>8.0719011553952296</v>
      </c>
      <c r="CB24">
        <f t="shared" si="73"/>
        <v>3.9092844586361399E-2</v>
      </c>
      <c r="CC24">
        <f t="shared" si="74"/>
        <v>0.85155861555492496</v>
      </c>
      <c r="CD24">
        <f t="shared" si="75"/>
        <v>22.790638084445099</v>
      </c>
      <c r="CE24">
        <f t="shared" ref="CE24:CE87" si="76">SQRT((C4-C24)^2+(D4-D24)^2)/5.73/0.66</f>
        <v>8.2269549876270798</v>
      </c>
      <c r="CF24">
        <f t="shared" ref="CF24:CF87" si="77">SQRT((E4-E24)^2+(F4-F24)^2)/5.73/0.66</f>
        <v>4.2837362920900499E-2</v>
      </c>
      <c r="CG24">
        <f t="shared" ref="CG24:CG87" si="78">ASIN((CF4*SIN(A24/180*PI())/CE24))*180/PI()</f>
        <v>0</v>
      </c>
      <c r="CH24">
        <f t="shared" ref="CH24:CH87" si="79">ABS(ABS(B24)-ABS(CG24))</f>
        <v>23.6421967</v>
      </c>
      <c r="CJ24">
        <v>4.2837362920900499E-2</v>
      </c>
      <c r="CN24">
        <v>4.2837362920900499E-2</v>
      </c>
      <c r="CR24">
        <v>4.2837362920900499E-2</v>
      </c>
      <c r="CV24">
        <v>4.2837362920900499E-2</v>
      </c>
      <c r="CZ24">
        <v>4.2837362920900499E-2</v>
      </c>
      <c r="DD24">
        <v>4.2837362920900499E-2</v>
      </c>
      <c r="DH24">
        <v>4.2837362920900499E-2</v>
      </c>
      <c r="DL24">
        <v>4.2837362920900499E-2</v>
      </c>
      <c r="DP24">
        <v>4.2837362920900499E-2</v>
      </c>
      <c r="DT24">
        <v>4.2837362920900499E-2</v>
      </c>
    </row>
    <row r="25" spans="1:124" x14ac:dyDescent="0.15">
      <c r="A25">
        <v>168.56877600000001</v>
      </c>
      <c r="B25">
        <v>23.640544899999998</v>
      </c>
      <c r="C25">
        <v>503</v>
      </c>
      <c r="D25">
        <v>227</v>
      </c>
      <c r="E25">
        <v>353.1114197</v>
      </c>
      <c r="F25">
        <v>265.00665279999998</v>
      </c>
      <c r="G25">
        <f t="shared" si="0"/>
        <v>5.2408429371780096</v>
      </c>
      <c r="H25">
        <f t="shared" si="1"/>
        <v>0</v>
      </c>
      <c r="I25">
        <f t="shared" si="2"/>
        <v>2.52995229397588E-2</v>
      </c>
      <c r="J25">
        <f t="shared" si="3"/>
        <v>23.615245377060202</v>
      </c>
      <c r="K25">
        <f t="shared" si="4"/>
        <v>2.64424348193982</v>
      </c>
      <c r="L25">
        <f t="shared" si="5"/>
        <v>5.8912310661012601E-3</v>
      </c>
      <c r="M25">
        <f t="shared" si="6"/>
        <v>6.3887755316174494E-2</v>
      </c>
      <c r="N25">
        <f t="shared" si="7"/>
        <v>23.5766571446838</v>
      </c>
      <c r="O25">
        <f t="shared" si="8"/>
        <v>1.76282898795988</v>
      </c>
      <c r="P25">
        <f t="shared" si="9"/>
        <v>3.9274873774008401E-3</v>
      </c>
      <c r="Q25">
        <f t="shared" si="10"/>
        <v>0.124261461308609</v>
      </c>
      <c r="R25">
        <f t="shared" si="11"/>
        <v>23.516283438691399</v>
      </c>
      <c r="S25">
        <f t="shared" si="12"/>
        <v>1.32212174096991</v>
      </c>
      <c r="T25">
        <f t="shared" si="13"/>
        <v>1.0383196237337701E-2</v>
      </c>
      <c r="U25">
        <f t="shared" si="14"/>
        <v>6.3553475426508202E-2</v>
      </c>
      <c r="V25">
        <f t="shared" si="15"/>
        <v>23.5769914245735</v>
      </c>
      <c r="W25">
        <f t="shared" si="16"/>
        <v>1.0576973927759299</v>
      </c>
      <c r="X25">
        <f t="shared" si="17"/>
        <v>1.43881860590981E-2</v>
      </c>
      <c r="Y25">
        <f t="shared" si="18"/>
        <v>0.81539989869975504</v>
      </c>
      <c r="Z25">
        <f t="shared" si="19"/>
        <v>22.8251450013002</v>
      </c>
      <c r="AA25">
        <f t="shared" si="20"/>
        <v>0.88141449397993898</v>
      </c>
      <c r="AB25">
        <f t="shared" si="21"/>
        <v>1.1452623424130901E-2</v>
      </c>
      <c r="AC25">
        <f t="shared" si="22"/>
        <v>0.72429151919514201</v>
      </c>
      <c r="AD25">
        <f t="shared" si="23"/>
        <v>22.9162533808049</v>
      </c>
      <c r="AE25">
        <f t="shared" si="24"/>
        <v>0.75549813769709095</v>
      </c>
      <c r="AF25">
        <f t="shared" si="25"/>
        <v>2.2830539964241001E-3</v>
      </c>
      <c r="AG25">
        <f t="shared" si="26"/>
        <v>1.0284136801583199</v>
      </c>
      <c r="AH25">
        <f t="shared" si="27"/>
        <v>22.6121312198417</v>
      </c>
      <c r="AI25">
        <f t="shared" si="28"/>
        <v>1.32212174096991</v>
      </c>
      <c r="AJ25">
        <f t="shared" si="29"/>
        <v>2.0458908915894601E-3</v>
      </c>
      <c r="AK25">
        <f t="shared" si="30"/>
        <v>0.44606040958724602</v>
      </c>
      <c r="AL25">
        <f t="shared" si="31"/>
        <v>23.194484490412801</v>
      </c>
      <c r="AM25">
        <f t="shared" si="32"/>
        <v>2.4930166629173001</v>
      </c>
      <c r="AN25">
        <f t="shared" si="33"/>
        <v>1.8185696814128501E-3</v>
      </c>
      <c r="AO25">
        <f t="shared" si="34"/>
        <v>0.209652877971894</v>
      </c>
      <c r="AP25">
        <f t="shared" si="35"/>
        <v>23.4308920220281</v>
      </c>
      <c r="AQ25">
        <f t="shared" si="36"/>
        <v>3.0836913082898598</v>
      </c>
      <c r="AR25">
        <f t="shared" si="37"/>
        <v>3.2070818901188403E-2</v>
      </c>
      <c r="AS25">
        <f t="shared" si="38"/>
        <v>0.16758200629678499</v>
      </c>
      <c r="AT25">
        <f t="shared" si="39"/>
        <v>23.472962893703201</v>
      </c>
      <c r="AU25">
        <f t="shared" si="40"/>
        <v>4.5355896576698003</v>
      </c>
      <c r="AV25">
        <f t="shared" si="41"/>
        <v>2.4505190955039498E-2</v>
      </c>
      <c r="AW25">
        <f t="shared" si="42"/>
        <v>0.14704441770497301</v>
      </c>
      <c r="AX25">
        <f t="shared" si="43"/>
        <v>23.493500482295001</v>
      </c>
      <c r="AY25">
        <f t="shared" si="44"/>
        <v>5.5220459772866803</v>
      </c>
      <c r="AZ25">
        <f t="shared" si="45"/>
        <v>2.2463091708786201E-2</v>
      </c>
      <c r="BA25">
        <f t="shared" si="46"/>
        <v>0.134196037030819</v>
      </c>
      <c r="BB25">
        <f t="shared" si="47"/>
        <v>23.506348862969201</v>
      </c>
      <c r="BC25">
        <f t="shared" si="48"/>
        <v>6.5595607694329896</v>
      </c>
      <c r="BD25">
        <f t="shared" si="49"/>
        <v>3.42816125319544E-2</v>
      </c>
      <c r="BE25">
        <f t="shared" si="50"/>
        <v>9.6867356625035803E-2</v>
      </c>
      <c r="BF25">
        <f t="shared" si="51"/>
        <v>23.543677543375001</v>
      </c>
      <c r="BG25">
        <f t="shared" si="52"/>
        <v>7.3345602014715601</v>
      </c>
      <c r="BH25">
        <f t="shared" si="53"/>
        <v>3.5222281775662098E-2</v>
      </c>
      <c r="BI25">
        <f t="shared" si="54"/>
        <v>9.0672210178232196E-2</v>
      </c>
      <c r="BJ25">
        <f t="shared" si="55"/>
        <v>23.5498726898218</v>
      </c>
      <c r="BK25">
        <f t="shared" si="56"/>
        <v>7.5452375620190404</v>
      </c>
      <c r="BL25">
        <f t="shared" si="57"/>
        <v>3.1345414042093997E-2</v>
      </c>
      <c r="BM25">
        <f t="shared" si="58"/>
        <v>9.7061484636576906E-2</v>
      </c>
      <c r="BN25">
        <f t="shared" si="59"/>
        <v>23.543483415363401</v>
      </c>
      <c r="BO25">
        <f t="shared" si="60"/>
        <v>8.4657097644413302</v>
      </c>
      <c r="BP25">
        <f t="shared" si="61"/>
        <v>2.4947091569825702E-2</v>
      </c>
      <c r="BQ25">
        <f t="shared" si="62"/>
        <v>0.12430372020018</v>
      </c>
      <c r="BR25">
        <f t="shared" si="63"/>
        <v>23.516241179799799</v>
      </c>
      <c r="BS25">
        <f t="shared" si="64"/>
        <v>7.9677268371212602</v>
      </c>
      <c r="BT25">
        <f t="shared" si="65"/>
        <v>2.34495377114987E-2</v>
      </c>
      <c r="BU25">
        <f t="shared" si="66"/>
        <v>0.16491480835798999</v>
      </c>
      <c r="BV25">
        <f t="shared" si="67"/>
        <v>23.475630091642</v>
      </c>
      <c r="BW25">
        <f t="shared" si="68"/>
        <v>8.1262401125503594</v>
      </c>
      <c r="BX25">
        <f t="shared" si="69"/>
        <v>2.21157019244939E-2</v>
      </c>
      <c r="BY25">
        <f t="shared" si="70"/>
        <v>0.21586801886542101</v>
      </c>
      <c r="BZ25">
        <f t="shared" si="71"/>
        <v>23.424676881134602</v>
      </c>
      <c r="CA25">
        <f t="shared" si="72"/>
        <v>8.0910743442964392</v>
      </c>
      <c r="CB25">
        <f t="shared" si="73"/>
        <v>3.6980907647556599E-2</v>
      </c>
      <c r="CC25">
        <f t="shared" si="74"/>
        <v>0.123554138867031</v>
      </c>
      <c r="CD25">
        <f t="shared" si="75"/>
        <v>23.516990761132998</v>
      </c>
      <c r="CE25">
        <f t="shared" si="76"/>
        <v>7.8619010774332301</v>
      </c>
      <c r="CF25">
        <f t="shared" si="77"/>
        <v>3.71382023570433E-2</v>
      </c>
      <c r="CG25">
        <f t="shared" si="78"/>
        <v>0.20433770129245299</v>
      </c>
      <c r="CH25">
        <f t="shared" si="79"/>
        <v>23.4362071987075</v>
      </c>
      <c r="CI25">
        <f t="shared" ref="CI25:CI88" si="80">SQRT((C4-C25)^2+(D4-D25)^2)/5.73/0.693</f>
        <v>8.0152461855350108</v>
      </c>
      <c r="CJ25">
        <f t="shared" ref="CJ25:CJ88" si="81">SQRT((E4-E25)^2+(F4-F25)^2)/5.73/0.693</f>
        <v>4.0797488496095699E-2</v>
      </c>
      <c r="CK25">
        <f t="shared" ref="CK25:CK88" si="82">ASIN((CJ4*SIN(A25/180*PI())/CI25))*180/PI()</f>
        <v>0</v>
      </c>
      <c r="CL25">
        <f t="shared" ref="CL25:CL88" si="83">ABS(ABS(B25)-ABS(CK25))</f>
        <v>23.640544899999998</v>
      </c>
      <c r="CN25">
        <v>4.0797488496095699E-2</v>
      </c>
      <c r="CR25">
        <v>4.0797488496095699E-2</v>
      </c>
      <c r="CV25">
        <v>4.0797488496095699E-2</v>
      </c>
      <c r="CZ25">
        <v>4.0797488496095699E-2</v>
      </c>
      <c r="DD25">
        <v>4.0797488496095699E-2</v>
      </c>
      <c r="DH25">
        <v>4.0797488496095699E-2</v>
      </c>
      <c r="DL25">
        <v>4.0797488496095699E-2</v>
      </c>
      <c r="DP25">
        <v>4.0797488496095699E-2</v>
      </c>
      <c r="DT25">
        <v>4.0797488496095699E-2</v>
      </c>
    </row>
    <row r="26" spans="1:124" x14ac:dyDescent="0.15">
      <c r="A26">
        <v>168.95577879999999</v>
      </c>
      <c r="B26">
        <v>23.3888748</v>
      </c>
      <c r="C26">
        <v>502</v>
      </c>
      <c r="D26">
        <v>227</v>
      </c>
      <c r="E26">
        <v>353.06866459999998</v>
      </c>
      <c r="F26">
        <v>265.03131100000002</v>
      </c>
      <c r="G26">
        <f t="shared" si="0"/>
        <v>5.2408429371780096</v>
      </c>
      <c r="H26">
        <f t="shared" si="1"/>
        <v>0.258667610355311</v>
      </c>
      <c r="I26">
        <f t="shared" si="2"/>
        <v>0</v>
      </c>
      <c r="J26">
        <f t="shared" si="3"/>
        <v>23.3888748</v>
      </c>
      <c r="K26">
        <f t="shared" si="4"/>
        <v>5.2884869638796301</v>
      </c>
      <c r="L26">
        <f t="shared" si="5"/>
        <v>0.130509567042907</v>
      </c>
      <c r="M26">
        <f t="shared" si="6"/>
        <v>1.2226916988110801E-2</v>
      </c>
      <c r="N26">
        <f t="shared" si="7"/>
        <v>23.376647883011898</v>
      </c>
      <c r="O26">
        <f t="shared" si="8"/>
        <v>3.5256579759197599</v>
      </c>
      <c r="P26">
        <f t="shared" si="9"/>
        <v>8.9752160674360301E-2</v>
      </c>
      <c r="Q26">
        <f t="shared" si="10"/>
        <v>6.3401940611922294E-2</v>
      </c>
      <c r="R26">
        <f t="shared" si="11"/>
        <v>23.3254728593881</v>
      </c>
      <c r="S26">
        <f t="shared" si="12"/>
        <v>2.64424348193982</v>
      </c>
      <c r="T26">
        <f t="shared" si="13"/>
        <v>6.7314120505770195E-2</v>
      </c>
      <c r="U26">
        <f t="shared" si="14"/>
        <v>2.6810005095209401E-2</v>
      </c>
      <c r="V26">
        <f t="shared" si="15"/>
        <v>23.3620647949048</v>
      </c>
      <c r="W26">
        <f t="shared" si="16"/>
        <v>2.11539478555185</v>
      </c>
      <c r="X26">
        <f t="shared" si="17"/>
        <v>5.8337216295586101E-2</v>
      </c>
      <c r="Y26">
        <f t="shared" si="18"/>
        <v>3.0714530365737701E-2</v>
      </c>
      <c r="Z26">
        <f t="shared" si="19"/>
        <v>23.3581602696343</v>
      </c>
      <c r="AA26">
        <f t="shared" si="20"/>
        <v>1.76282898795988</v>
      </c>
      <c r="AB26">
        <f t="shared" si="21"/>
        <v>5.4573936376013203E-2</v>
      </c>
      <c r="AC26">
        <f t="shared" si="22"/>
        <v>0.35336349134222</v>
      </c>
      <c r="AD26">
        <f t="shared" si="23"/>
        <v>23.035511308657799</v>
      </c>
      <c r="AE26">
        <f t="shared" si="24"/>
        <v>1.5109962753941799</v>
      </c>
      <c r="AF26">
        <f t="shared" si="25"/>
        <v>4.6338678947419699E-2</v>
      </c>
      <c r="AG26">
        <f t="shared" si="26"/>
        <v>0.53361765215092305</v>
      </c>
      <c r="AH26">
        <f t="shared" si="27"/>
        <v>22.855257147849098</v>
      </c>
      <c r="AI26">
        <f t="shared" si="28"/>
        <v>0.93488124859398603</v>
      </c>
      <c r="AJ26">
        <f t="shared" si="29"/>
        <v>3.0632783492985202E-2</v>
      </c>
      <c r="AK26">
        <f t="shared" si="30"/>
        <v>0.66709459672861304</v>
      </c>
      <c r="AL26">
        <f t="shared" si="31"/>
        <v>22.7217802032714</v>
      </c>
      <c r="AM26">
        <f t="shared" si="32"/>
        <v>1.3139351499284799</v>
      </c>
      <c r="AN26">
        <f t="shared" si="33"/>
        <v>3.0791327150096699E-2</v>
      </c>
      <c r="AO26">
        <f t="shared" si="34"/>
        <v>0.38501376541351001</v>
      </c>
      <c r="AP26">
        <f t="shared" si="35"/>
        <v>23.0038610345865</v>
      </c>
      <c r="AQ26">
        <f t="shared" si="36"/>
        <v>2.64424348193982</v>
      </c>
      <c r="AR26">
        <f t="shared" si="37"/>
        <v>2.7712194435087E-2</v>
      </c>
      <c r="AS26">
        <f t="shared" si="38"/>
        <v>0.29843881455511601</v>
      </c>
      <c r="AT26">
        <f t="shared" si="39"/>
        <v>23.090435985444898</v>
      </c>
      <c r="AU26">
        <f t="shared" si="40"/>
        <v>3.2251135498244601</v>
      </c>
      <c r="AV26">
        <f t="shared" si="41"/>
        <v>8.0372054266063097E-3</v>
      </c>
      <c r="AW26">
        <f t="shared" si="42"/>
        <v>0.181474675825748</v>
      </c>
      <c r="AX26">
        <f t="shared" si="43"/>
        <v>23.207400124174299</v>
      </c>
      <c r="AY26">
        <f t="shared" si="44"/>
        <v>4.5373588154613298</v>
      </c>
      <c r="AZ26">
        <f t="shared" si="45"/>
        <v>5.7321339179802304E-3</v>
      </c>
      <c r="BA26">
        <f t="shared" si="46"/>
        <v>0.14207372914588201</v>
      </c>
      <c r="BB26">
        <f t="shared" si="47"/>
        <v>23.246801070854101</v>
      </c>
      <c r="BC26">
        <f t="shared" si="48"/>
        <v>5.4578844689336901</v>
      </c>
      <c r="BD26">
        <f t="shared" si="49"/>
        <v>5.2912005396740496E-3</v>
      </c>
      <c r="BE26">
        <f t="shared" si="50"/>
        <v>0.13123509547510201</v>
      </c>
      <c r="BF26">
        <f t="shared" si="51"/>
        <v>23.257639704524902</v>
      </c>
      <c r="BG26">
        <f t="shared" si="52"/>
        <v>6.4217341704252702</v>
      </c>
      <c r="BH26">
        <f t="shared" si="53"/>
        <v>1.8191628086190001E-2</v>
      </c>
      <c r="BI26">
        <f t="shared" si="54"/>
        <v>9.5638887921035601E-2</v>
      </c>
      <c r="BJ26">
        <f t="shared" si="55"/>
        <v>23.293235912078998</v>
      </c>
      <c r="BK26">
        <f t="shared" si="56"/>
        <v>7.1389132974832403</v>
      </c>
      <c r="BL26">
        <f t="shared" si="57"/>
        <v>1.98323184335082E-2</v>
      </c>
      <c r="BM26">
        <f t="shared" si="58"/>
        <v>9.0043176571771702E-2</v>
      </c>
      <c r="BN26">
        <f t="shared" si="59"/>
        <v>23.2988316234282</v>
      </c>
      <c r="BO26">
        <f t="shared" si="60"/>
        <v>7.3389666663938202</v>
      </c>
      <c r="BP26">
        <f t="shared" si="61"/>
        <v>1.42505720663343E-2</v>
      </c>
      <c r="BQ26">
        <f t="shared" si="62"/>
        <v>9.6453850239264796E-2</v>
      </c>
      <c r="BR26">
        <f t="shared" si="63"/>
        <v>23.2924209497607</v>
      </c>
      <c r="BS26">
        <f t="shared" si="64"/>
        <v>8.2129448363798705</v>
      </c>
      <c r="BT26">
        <f t="shared" si="65"/>
        <v>8.3792853096825992E-3</v>
      </c>
      <c r="BU26">
        <f t="shared" si="66"/>
        <v>0.12384635569824499</v>
      </c>
      <c r="BV26">
        <f t="shared" si="67"/>
        <v>23.265028444301802</v>
      </c>
      <c r="BW26">
        <f t="shared" si="68"/>
        <v>7.75667012324765</v>
      </c>
      <c r="BX26">
        <f t="shared" si="69"/>
        <v>9.8208664120645207E-3</v>
      </c>
      <c r="BY26">
        <f t="shared" si="70"/>
        <v>0.163739476837268</v>
      </c>
      <c r="BZ26">
        <f t="shared" si="71"/>
        <v>23.2251353231627</v>
      </c>
      <c r="CA26">
        <f t="shared" si="72"/>
        <v>7.9119497001160104</v>
      </c>
      <c r="CB26">
        <f t="shared" si="73"/>
        <v>9.2827513310893804E-3</v>
      </c>
      <c r="CC26">
        <f t="shared" si="74"/>
        <v>0.214303400409076</v>
      </c>
      <c r="CD26">
        <f t="shared" si="75"/>
        <v>23.174571399590899</v>
      </c>
      <c r="CE26">
        <f t="shared" si="76"/>
        <v>7.8885366175769702</v>
      </c>
      <c r="CF26">
        <f t="shared" si="77"/>
        <v>2.2236264644070001E-2</v>
      </c>
      <c r="CG26">
        <f t="shared" si="78"/>
        <v>0.122490293826427</v>
      </c>
      <c r="CH26">
        <f t="shared" si="79"/>
        <v>23.266384506173601</v>
      </c>
      <c r="CI26">
        <f t="shared" si="80"/>
        <v>7.6757354921078997</v>
      </c>
      <c r="CJ26">
        <f t="shared" si="81"/>
        <v>2.3088386317274799E-2</v>
      </c>
      <c r="CK26">
        <f t="shared" si="82"/>
        <v>0.20229758484011701</v>
      </c>
      <c r="CL26">
        <f t="shared" si="83"/>
        <v>23.1865772151599</v>
      </c>
      <c r="CM26">
        <f t="shared" ref="CM26:CM89" si="84">SQRT((C4-C26)^2+(D4-D26)^2)/5.73/0.726</f>
        <v>7.8263936827098703</v>
      </c>
      <c r="CN26">
        <f t="shared" ref="CN26:CN89" si="85">SQRT((E4-E26)^2+(F4-F26)^2)/5.73/0.726</f>
        <v>2.7533528565703101E-2</v>
      </c>
      <c r="CO26">
        <f t="shared" ref="CO26:CO89" si="86">ASIN((CN4*SIN(A26/180*PI())/CM26))*180/PI()</f>
        <v>0</v>
      </c>
      <c r="CP26">
        <f t="shared" ref="CP26:CP89" si="87">ABS(ABS(B26)-ABS(CO26))</f>
        <v>23.3888748</v>
      </c>
      <c r="CR26">
        <v>2.7533528565703101E-2</v>
      </c>
      <c r="CV26">
        <v>2.7533528565703101E-2</v>
      </c>
      <c r="CZ26">
        <v>2.7533528565703101E-2</v>
      </c>
      <c r="DD26">
        <v>2.7533528565703101E-2</v>
      </c>
      <c r="DH26">
        <v>2.7533528565703101E-2</v>
      </c>
      <c r="DL26">
        <v>2.7533528565703101E-2</v>
      </c>
      <c r="DP26">
        <v>2.7533528565703101E-2</v>
      </c>
      <c r="DT26">
        <v>2.7533528565703101E-2</v>
      </c>
    </row>
    <row r="27" spans="1:124" x14ac:dyDescent="0.15">
      <c r="A27">
        <v>141.004693</v>
      </c>
      <c r="B27">
        <v>23.3888748</v>
      </c>
      <c r="C27">
        <v>501</v>
      </c>
      <c r="D27">
        <v>226</v>
      </c>
      <c r="E27">
        <v>353.06866459999998</v>
      </c>
      <c r="F27">
        <v>265.03131100000002</v>
      </c>
      <c r="G27">
        <f t="shared" si="0"/>
        <v>7.4116711600244001</v>
      </c>
      <c r="H27">
        <f t="shared" si="1"/>
        <v>0</v>
      </c>
      <c r="I27">
        <f t="shared" si="2"/>
        <v>1.2583786127529999</v>
      </c>
      <c r="J27">
        <f t="shared" si="3"/>
        <v>22.130496187247001</v>
      </c>
      <c r="K27">
        <f t="shared" si="4"/>
        <v>5.91270817467817</v>
      </c>
      <c r="L27">
        <f t="shared" si="5"/>
        <v>0.130509567042907</v>
      </c>
      <c r="M27">
        <f t="shared" si="6"/>
        <v>3.5922797091543598E-2</v>
      </c>
      <c r="N27">
        <f t="shared" si="7"/>
        <v>23.352952002908498</v>
      </c>
      <c r="O27">
        <f t="shared" si="8"/>
        <v>5.5745547273227496</v>
      </c>
      <c r="P27">
        <f t="shared" si="9"/>
        <v>8.7006378028604503E-2</v>
      </c>
      <c r="Q27">
        <f t="shared" si="10"/>
        <v>8.95385993435662E-2</v>
      </c>
      <c r="R27">
        <f t="shared" si="11"/>
        <v>23.299336200656398</v>
      </c>
      <c r="S27">
        <f t="shared" si="12"/>
        <v>4.1809160454920704</v>
      </c>
      <c r="T27">
        <f t="shared" si="13"/>
        <v>6.7314120505770195E-2</v>
      </c>
      <c r="U27">
        <f t="shared" si="14"/>
        <v>0.124761118721364</v>
      </c>
      <c r="V27">
        <f t="shared" si="15"/>
        <v>23.264113681278602</v>
      </c>
      <c r="W27">
        <f t="shared" si="16"/>
        <v>3.3447328363936499</v>
      </c>
      <c r="X27">
        <f t="shared" si="17"/>
        <v>5.3851296404616202E-2</v>
      </c>
      <c r="Y27">
        <f t="shared" si="18"/>
        <v>2.09479698733263E-2</v>
      </c>
      <c r="Z27">
        <f t="shared" si="19"/>
        <v>23.367926830126699</v>
      </c>
      <c r="AA27">
        <f t="shared" si="20"/>
        <v>2.7872773636613801</v>
      </c>
      <c r="AB27">
        <f t="shared" si="21"/>
        <v>4.8614346912988403E-2</v>
      </c>
      <c r="AC27">
        <f t="shared" si="22"/>
        <v>0.74234086162729196</v>
      </c>
      <c r="AD27">
        <f t="shared" si="23"/>
        <v>22.646533938372698</v>
      </c>
      <c r="AE27">
        <f t="shared" si="24"/>
        <v>2.3890948831383199</v>
      </c>
      <c r="AF27">
        <f t="shared" si="25"/>
        <v>4.6777659750868499E-2</v>
      </c>
      <c r="AG27">
        <f t="shared" si="26"/>
        <v>0.73412322817829201</v>
      </c>
      <c r="AH27">
        <f t="shared" si="27"/>
        <v>22.654751571821699</v>
      </c>
      <c r="AI27">
        <f t="shared" si="28"/>
        <v>2.0904580227460299</v>
      </c>
      <c r="AJ27">
        <f t="shared" si="29"/>
        <v>4.0546344078992297E-2</v>
      </c>
      <c r="AK27">
        <f t="shared" si="30"/>
        <v>1.2109050837712201</v>
      </c>
      <c r="AL27">
        <f t="shared" si="31"/>
        <v>22.177969716228802</v>
      </c>
      <c r="AM27">
        <f t="shared" si="32"/>
        <v>1.6620111086115299</v>
      </c>
      <c r="AN27">
        <f t="shared" si="33"/>
        <v>2.7229140882653501E-2</v>
      </c>
      <c r="AO27">
        <f t="shared" si="34"/>
        <v>0.92366484884083999</v>
      </c>
      <c r="AP27">
        <f t="shared" si="35"/>
        <v>22.465209951159199</v>
      </c>
      <c r="AQ27">
        <f t="shared" si="36"/>
        <v>1.90679109178909</v>
      </c>
      <c r="AR27">
        <f t="shared" si="37"/>
        <v>2.7712194435087E-2</v>
      </c>
      <c r="AS27">
        <f t="shared" si="38"/>
        <v>0.7832867222387</v>
      </c>
      <c r="AT27">
        <f t="shared" si="39"/>
        <v>22.605588077761301</v>
      </c>
      <c r="AU27">
        <f t="shared" si="40"/>
        <v>3.0784399143423</v>
      </c>
      <c r="AV27">
        <f t="shared" si="41"/>
        <v>2.5192904031897299E-2</v>
      </c>
      <c r="AW27">
        <f t="shared" si="42"/>
        <v>0.80824197991951696</v>
      </c>
      <c r="AX27">
        <f t="shared" si="43"/>
        <v>22.580632820080499</v>
      </c>
      <c r="AY27">
        <f t="shared" si="44"/>
        <v>3.5530954167762001</v>
      </c>
      <c r="AZ27">
        <f t="shared" si="45"/>
        <v>7.3674383077224504E-3</v>
      </c>
      <c r="BA27">
        <f t="shared" si="46"/>
        <v>0.54108819741328895</v>
      </c>
      <c r="BB27">
        <f t="shared" si="47"/>
        <v>22.847786602586702</v>
      </c>
      <c r="BC27">
        <f t="shared" si="48"/>
        <v>4.7441404742920996</v>
      </c>
      <c r="BD27">
        <f t="shared" si="49"/>
        <v>5.2912005396740496E-3</v>
      </c>
      <c r="BE27">
        <f t="shared" si="50"/>
        <v>0.44634582328501499</v>
      </c>
      <c r="BF27">
        <f t="shared" si="51"/>
        <v>22.942528976715</v>
      </c>
      <c r="BG27">
        <f t="shared" si="52"/>
        <v>5.5773981627166904</v>
      </c>
      <c r="BH27">
        <f t="shared" si="53"/>
        <v>4.9132576439830499E-3</v>
      </c>
      <c r="BI27">
        <f t="shared" si="54"/>
        <v>0.42184643913053499</v>
      </c>
      <c r="BJ27">
        <f t="shared" si="55"/>
        <v>22.967028360869499</v>
      </c>
      <c r="BK27">
        <f t="shared" si="56"/>
        <v>6.4722476953428902</v>
      </c>
      <c r="BL27">
        <f t="shared" si="57"/>
        <v>1.6978852880444002E-2</v>
      </c>
      <c r="BM27">
        <f t="shared" si="58"/>
        <v>0.311703597962669</v>
      </c>
      <c r="BN27">
        <f t="shared" si="59"/>
        <v>23.077171202037299</v>
      </c>
      <c r="BO27">
        <f t="shared" si="60"/>
        <v>7.1504665942090897</v>
      </c>
      <c r="BP27">
        <f t="shared" si="61"/>
        <v>1.8592798531414E-2</v>
      </c>
      <c r="BQ27">
        <f t="shared" si="62"/>
        <v>0.29529659550508902</v>
      </c>
      <c r="BR27">
        <f t="shared" si="63"/>
        <v>23.0935782044949</v>
      </c>
      <c r="BS27">
        <f t="shared" si="64"/>
        <v>7.3419278844533702</v>
      </c>
      <c r="BT27">
        <f t="shared" si="65"/>
        <v>1.3412303121255799E-2</v>
      </c>
      <c r="BU27">
        <f t="shared" si="66"/>
        <v>0.31670472191721599</v>
      </c>
      <c r="BV27">
        <f t="shared" si="67"/>
        <v>23.072170078082799</v>
      </c>
      <c r="BW27">
        <f t="shared" si="68"/>
        <v>8.1686197486545797</v>
      </c>
      <c r="BX27">
        <f t="shared" si="69"/>
        <v>7.9137694591446799E-3</v>
      </c>
      <c r="BY27">
        <f t="shared" si="70"/>
        <v>0.40902040161775199</v>
      </c>
      <c r="BZ27">
        <f t="shared" si="71"/>
        <v>22.979854398382201</v>
      </c>
      <c r="CA27">
        <f t="shared" si="72"/>
        <v>7.7386923934622303</v>
      </c>
      <c r="CB27">
        <f t="shared" si="73"/>
        <v>9.3039787061663902E-3</v>
      </c>
      <c r="CC27">
        <f t="shared" si="74"/>
        <v>0.53910718052957396</v>
      </c>
      <c r="CD27">
        <f t="shared" si="75"/>
        <v>22.849767619470398</v>
      </c>
      <c r="CE27">
        <f t="shared" si="76"/>
        <v>7.8885366175769702</v>
      </c>
      <c r="CF27">
        <f t="shared" si="77"/>
        <v>8.8186137645349105E-3</v>
      </c>
      <c r="CG27">
        <f t="shared" si="78"/>
        <v>0.70604807898907396</v>
      </c>
      <c r="CH27">
        <f t="shared" si="79"/>
        <v>22.682826721010901</v>
      </c>
      <c r="CI27">
        <f t="shared" si="80"/>
        <v>7.8675054467957102</v>
      </c>
      <c r="CJ27">
        <f t="shared" si="81"/>
        <v>2.1177394899114299E-2</v>
      </c>
      <c r="CK27">
        <f t="shared" si="82"/>
        <v>0.40343399486648801</v>
      </c>
      <c r="CL27">
        <f t="shared" si="83"/>
        <v>22.9854408051335</v>
      </c>
      <c r="CM27">
        <f t="shared" si="84"/>
        <v>7.6660073938345699</v>
      </c>
      <c r="CN27">
        <f t="shared" si="85"/>
        <v>2.2038914211944101E-2</v>
      </c>
      <c r="CO27">
        <f t="shared" si="86"/>
        <v>0.665362754444488</v>
      </c>
      <c r="CP27">
        <f t="shared" si="87"/>
        <v>22.723512045555498</v>
      </c>
      <c r="CQ27">
        <f t="shared" ref="CQ27:CQ90" si="88">SQRT((C4-C27)^2+(D4-D27)^2)/5.73/0.759</f>
        <v>7.8109976392484004</v>
      </c>
      <c r="CR27">
        <f t="shared" ref="CR27:CR90" si="89">SQRT((E4-E27)^2+(F4-F27)^2)/5.73/0.759</f>
        <v>2.63364186280639E-2</v>
      </c>
      <c r="CS27">
        <f t="shared" ref="CS27:CS90" si="90">ASIN((CR4*SIN(A27/180*PI())/CQ27))*180/PI()</f>
        <v>0</v>
      </c>
      <c r="CT27">
        <f t="shared" ref="CT27:CT90" si="91">ABS(ABS(B27)-ABS(CS27))</f>
        <v>23.3888748</v>
      </c>
      <c r="CV27">
        <v>2.63364186280639E-2</v>
      </c>
      <c r="CZ27">
        <v>2.63364186280639E-2</v>
      </c>
      <c r="DD27">
        <v>2.63364186280639E-2</v>
      </c>
      <c r="DH27">
        <v>2.63364186280639E-2</v>
      </c>
      <c r="DL27">
        <v>2.63364186280639E-2</v>
      </c>
      <c r="DP27">
        <v>2.63364186280639E-2</v>
      </c>
      <c r="DT27">
        <v>2.63364186280639E-2</v>
      </c>
    </row>
    <row r="28" spans="1:124" x14ac:dyDescent="0.15">
      <c r="A28">
        <v>97.177637079999997</v>
      </c>
      <c r="B28">
        <v>22.692587899999999</v>
      </c>
      <c r="C28">
        <v>501</v>
      </c>
      <c r="D28">
        <v>227</v>
      </c>
      <c r="E28">
        <v>353.05462649999998</v>
      </c>
      <c r="F28">
        <v>265.0537109</v>
      </c>
      <c r="G28">
        <f t="shared" si="0"/>
        <v>5.2408429371780096</v>
      </c>
      <c r="H28">
        <f t="shared" si="1"/>
        <v>0.13854312499907301</v>
      </c>
      <c r="I28">
        <f t="shared" si="2"/>
        <v>0</v>
      </c>
      <c r="J28">
        <f t="shared" si="3"/>
        <v>22.692587899999999</v>
      </c>
      <c r="K28">
        <f t="shared" si="4"/>
        <v>2.64424348193982</v>
      </c>
      <c r="L28">
        <f t="shared" si="5"/>
        <v>6.9901303976804899E-2</v>
      </c>
      <c r="M28">
        <f t="shared" si="6"/>
        <v>2.80685856647903</v>
      </c>
      <c r="N28">
        <f t="shared" si="7"/>
        <v>19.885729333520999</v>
      </c>
      <c r="O28">
        <f t="shared" si="8"/>
        <v>3.5256579759197599</v>
      </c>
      <c r="P28">
        <f t="shared" si="9"/>
        <v>0.130019033259547</v>
      </c>
      <c r="Q28">
        <f t="shared" si="10"/>
        <v>6.3325788341375602E-2</v>
      </c>
      <c r="R28">
        <f t="shared" si="11"/>
        <v>22.629262111658601</v>
      </c>
      <c r="S28">
        <f t="shared" si="12"/>
        <v>3.9663652229097299</v>
      </c>
      <c r="T28">
        <f t="shared" si="13"/>
        <v>9.7514274944660195E-2</v>
      </c>
      <c r="U28">
        <f t="shared" si="14"/>
        <v>0.25776901944173303</v>
      </c>
      <c r="V28">
        <f t="shared" si="15"/>
        <v>22.4348188805583</v>
      </c>
      <c r="W28">
        <f t="shared" si="16"/>
        <v>3.1730921783277801</v>
      </c>
      <c r="X28">
        <f t="shared" si="17"/>
        <v>7.9908644477515306E-2</v>
      </c>
      <c r="Y28">
        <f t="shared" si="18"/>
        <v>9.2569808815296806E-2</v>
      </c>
      <c r="Z28">
        <f t="shared" si="19"/>
        <v>22.600018091184701</v>
      </c>
      <c r="AA28">
        <f t="shared" si="20"/>
        <v>2.64424348193982</v>
      </c>
      <c r="AB28">
        <f t="shared" si="21"/>
        <v>6.6590537064596098E-2</v>
      </c>
      <c r="AC28">
        <f t="shared" si="22"/>
        <v>3.481577734829E-2</v>
      </c>
      <c r="AD28">
        <f t="shared" si="23"/>
        <v>22.6577721226517</v>
      </c>
      <c r="AE28">
        <f t="shared" si="24"/>
        <v>2.2664944130912699</v>
      </c>
      <c r="AF28">
        <f t="shared" si="25"/>
        <v>6.0638263544574598E-2</v>
      </c>
      <c r="AG28">
        <f t="shared" si="26"/>
        <v>1.09660002640974</v>
      </c>
      <c r="AH28">
        <f t="shared" si="27"/>
        <v>21.5959878735903</v>
      </c>
      <c r="AI28">
        <f t="shared" si="28"/>
        <v>1.9831826114548601</v>
      </c>
      <c r="AJ28">
        <f t="shared" si="29"/>
        <v>5.7463126976884299E-2</v>
      </c>
      <c r="AK28">
        <f t="shared" si="30"/>
        <v>1.85427685367845</v>
      </c>
      <c r="AL28">
        <f t="shared" si="31"/>
        <v>20.8383110463216</v>
      </c>
      <c r="AM28">
        <f t="shared" si="32"/>
        <v>1.76282898795988</v>
      </c>
      <c r="AN28">
        <f t="shared" si="33"/>
        <v>5.0726376449008598E-2</v>
      </c>
      <c r="AO28">
        <f t="shared" si="34"/>
        <v>1.9275453886697</v>
      </c>
      <c r="AP28">
        <f t="shared" si="35"/>
        <v>20.7650425113303</v>
      </c>
      <c r="AQ28">
        <f t="shared" si="36"/>
        <v>1.1825416349356299</v>
      </c>
      <c r="AR28">
        <f t="shared" si="37"/>
        <v>3.7418601543501698E-2</v>
      </c>
      <c r="AS28">
        <f t="shared" si="38"/>
        <v>1.8432177599817099</v>
      </c>
      <c r="AT28">
        <f t="shared" si="39"/>
        <v>20.849370140018301</v>
      </c>
      <c r="AU28">
        <f t="shared" si="40"/>
        <v>1.3598272706821599</v>
      </c>
      <c r="AV28">
        <f t="shared" si="41"/>
        <v>3.6947458053798198E-2</v>
      </c>
      <c r="AW28">
        <f t="shared" si="42"/>
        <v>2.7334218568092101</v>
      </c>
      <c r="AX28">
        <f t="shared" si="43"/>
        <v>19.959166043190798</v>
      </c>
      <c r="AY28">
        <f t="shared" si="44"/>
        <v>2.5697427569082198</v>
      </c>
      <c r="AZ28">
        <f t="shared" si="45"/>
        <v>3.3868503215981699E-2</v>
      </c>
      <c r="BA28">
        <f t="shared" si="46"/>
        <v>1.609735358567</v>
      </c>
      <c r="BB28">
        <f t="shared" si="47"/>
        <v>21.082852541432999</v>
      </c>
      <c r="BC28">
        <f t="shared" si="48"/>
        <v>3.0981474454020299</v>
      </c>
      <c r="BD28">
        <f t="shared" si="49"/>
        <v>1.1927965244803799E-2</v>
      </c>
      <c r="BE28">
        <f t="shared" si="50"/>
        <v>0.97845959437524199</v>
      </c>
      <c r="BF28">
        <f t="shared" si="51"/>
        <v>21.714128305624801</v>
      </c>
      <c r="BG28">
        <f t="shared" si="52"/>
        <v>4.2233629819129801</v>
      </c>
      <c r="BH28">
        <f t="shared" si="53"/>
        <v>8.8516421382371004E-3</v>
      </c>
      <c r="BI28">
        <f t="shared" si="54"/>
        <v>0.79056100249410399</v>
      </c>
      <c r="BJ28">
        <f t="shared" si="55"/>
        <v>21.902026897505898</v>
      </c>
      <c r="BK28">
        <f t="shared" si="56"/>
        <v>5.0479740029532199</v>
      </c>
      <c r="BL28">
        <f t="shared" si="57"/>
        <v>8.2615326623546193E-3</v>
      </c>
      <c r="BM28">
        <f t="shared" si="58"/>
        <v>0.73490686660941096</v>
      </c>
      <c r="BN28">
        <f t="shared" si="59"/>
        <v>21.9576810333906</v>
      </c>
      <c r="BO28">
        <f t="shared" si="60"/>
        <v>5.91270817467817</v>
      </c>
      <c r="BP28">
        <f t="shared" si="61"/>
        <v>9.7493656854961801E-3</v>
      </c>
      <c r="BQ28">
        <f t="shared" si="62"/>
        <v>0.53798495783956601</v>
      </c>
      <c r="BR28">
        <f t="shared" si="63"/>
        <v>22.154602942160398</v>
      </c>
      <c r="BS28">
        <f t="shared" si="64"/>
        <v>6.5623973363847901</v>
      </c>
      <c r="BT28">
        <f t="shared" si="65"/>
        <v>1.0961987863764301E-2</v>
      </c>
      <c r="BU28">
        <f t="shared" si="66"/>
        <v>0.50732871640514998</v>
      </c>
      <c r="BV28">
        <f t="shared" si="67"/>
        <v>22.185259183594798</v>
      </c>
      <c r="BW28">
        <f t="shared" si="68"/>
        <v>6.7638951664529703</v>
      </c>
      <c r="BX28">
        <f t="shared" si="69"/>
        <v>4.9500307973260899E-3</v>
      </c>
      <c r="BY28">
        <f t="shared" si="70"/>
        <v>0.54203514279784903</v>
      </c>
      <c r="BZ28">
        <f t="shared" si="71"/>
        <v>22.150552757202099</v>
      </c>
      <c r="CA28">
        <f t="shared" si="72"/>
        <v>7.5717052078990204</v>
      </c>
      <c r="CB28">
        <f t="shared" si="73"/>
        <v>1.3533634903279701E-3</v>
      </c>
      <c r="CC28">
        <f t="shared" si="74"/>
        <v>0.69576460587411604</v>
      </c>
      <c r="CD28">
        <f t="shared" si="75"/>
        <v>21.9968232941259</v>
      </c>
      <c r="CE28">
        <f t="shared" si="76"/>
        <v>7.1931199475040701</v>
      </c>
      <c r="CF28">
        <f t="shared" si="77"/>
        <v>3.5090369675542699E-3</v>
      </c>
      <c r="CG28">
        <f t="shared" si="78"/>
        <v>0.91451919197930398</v>
      </c>
      <c r="CH28">
        <f t="shared" si="79"/>
        <v>21.778068708020701</v>
      </c>
      <c r="CI28">
        <f t="shared" si="80"/>
        <v>7.3550674365244202</v>
      </c>
      <c r="CJ28">
        <f t="shared" si="81"/>
        <v>3.3439926436195202E-3</v>
      </c>
      <c r="CK28">
        <f t="shared" si="82"/>
        <v>1.1940428182565801</v>
      </c>
      <c r="CL28">
        <f t="shared" si="83"/>
        <v>21.498545081743401</v>
      </c>
      <c r="CM28">
        <f t="shared" si="84"/>
        <v>7.3583180039394298</v>
      </c>
      <c r="CN28">
        <f t="shared" si="85"/>
        <v>1.4250610488774801E-2</v>
      </c>
      <c r="CO28">
        <f t="shared" si="86"/>
        <v>0.68013166414047399</v>
      </c>
      <c r="CP28">
        <f t="shared" si="87"/>
        <v>22.012456235859499</v>
      </c>
      <c r="CQ28">
        <f t="shared" si="88"/>
        <v>7.1833745383786898</v>
      </c>
      <c r="CR28">
        <f t="shared" si="89"/>
        <v>1.53698792702739E-2</v>
      </c>
      <c r="CS28">
        <f t="shared" si="90"/>
        <v>1.11962472682595</v>
      </c>
      <c r="CT28">
        <f t="shared" si="91"/>
        <v>21.572963173173999</v>
      </c>
      <c r="CU28">
        <f t="shared" ref="CU28:CU91" si="92">SQRT((C4-C28)^2+(D4-D28)^2)/5.73/0.792</f>
        <v>7.3381396007838902</v>
      </c>
      <c r="CV28">
        <f t="shared" ref="CV28:CV91" si="93">SQRT((E4-E28)^2+(F4-F28)^2)/5.73/0.792</f>
        <v>1.9505701412151102E-2</v>
      </c>
      <c r="CW28">
        <f t="shared" ref="CW28:CW91" si="94">ASIN((CV4*SIN(A28/180*PI())/CU28))*180/PI()</f>
        <v>0</v>
      </c>
      <c r="CX28">
        <f t="shared" ref="CX28:CX91" si="95">ABS(ABS(B28)-ABS(CW28))</f>
        <v>22.692587899999999</v>
      </c>
      <c r="CZ28">
        <v>1.9505701412151102E-2</v>
      </c>
      <c r="DD28">
        <v>1.9505701412151102E-2</v>
      </c>
      <c r="DH28">
        <v>1.9505701412151102E-2</v>
      </c>
      <c r="DL28">
        <v>1.9505701412151102E-2</v>
      </c>
      <c r="DP28">
        <v>1.9505701412151102E-2</v>
      </c>
      <c r="DT28">
        <v>1.9505701412151102E-2</v>
      </c>
    </row>
    <row r="29" spans="1:124" x14ac:dyDescent="0.15">
      <c r="A29">
        <v>97.618225519999996</v>
      </c>
      <c r="B29">
        <v>22.210907599999999</v>
      </c>
      <c r="C29">
        <v>501</v>
      </c>
      <c r="D29">
        <v>227</v>
      </c>
      <c r="E29">
        <v>353.05352779999998</v>
      </c>
      <c r="F29">
        <v>265.05148320000001</v>
      </c>
      <c r="G29">
        <f t="shared" si="0"/>
        <v>0</v>
      </c>
      <c r="H29">
        <f t="shared" si="1"/>
        <v>1.30177611778147E-2</v>
      </c>
      <c r="I29" t="e">
        <f t="shared" si="2"/>
        <v>#DIV/0!</v>
      </c>
      <c r="J29" t="e">
        <f t="shared" si="3"/>
        <v>#DIV/0!</v>
      </c>
      <c r="K29">
        <f t="shared" si="4"/>
        <v>2.64424348193982</v>
      </c>
      <c r="L29">
        <f t="shared" si="5"/>
        <v>6.6687399499039096E-2</v>
      </c>
      <c r="M29">
        <f t="shared" si="6"/>
        <v>2.8040552377855699</v>
      </c>
      <c r="N29">
        <f t="shared" si="7"/>
        <v>19.406852362214401</v>
      </c>
      <c r="O29">
        <f t="shared" si="8"/>
        <v>1.76282898795988</v>
      </c>
      <c r="P29">
        <f t="shared" si="9"/>
        <v>4.4458266332692703E-2</v>
      </c>
      <c r="Q29">
        <f t="shared" si="10"/>
        <v>2.89262085785687</v>
      </c>
      <c r="R29">
        <f t="shared" si="11"/>
        <v>19.318286742143101</v>
      </c>
      <c r="S29">
        <f t="shared" si="12"/>
        <v>2.64424348193982</v>
      </c>
      <c r="T29">
        <f t="shared" si="13"/>
        <v>9.6806371865112595E-2</v>
      </c>
      <c r="U29">
        <f t="shared" si="14"/>
        <v>0.22299904110628599</v>
      </c>
      <c r="V29">
        <f t="shared" si="15"/>
        <v>21.9879085588937</v>
      </c>
      <c r="W29">
        <f t="shared" si="16"/>
        <v>3.1730921783277801</v>
      </c>
      <c r="X29">
        <f t="shared" si="17"/>
        <v>7.7445097492090095E-2</v>
      </c>
      <c r="Y29">
        <f t="shared" si="18"/>
        <v>0.24596717426683601</v>
      </c>
      <c r="Z29">
        <f t="shared" si="19"/>
        <v>21.9649404257332</v>
      </c>
      <c r="AA29">
        <f t="shared" si="20"/>
        <v>2.64424348193982</v>
      </c>
      <c r="AB29">
        <f t="shared" si="21"/>
        <v>6.6079858488331894E-2</v>
      </c>
      <c r="AC29">
        <f t="shared" si="22"/>
        <v>3.4781033129990903E-2</v>
      </c>
      <c r="AD29">
        <f t="shared" si="23"/>
        <v>22.17612656687</v>
      </c>
      <c r="AE29">
        <f t="shared" si="24"/>
        <v>2.2664944130912699</v>
      </c>
      <c r="AF29">
        <f t="shared" si="25"/>
        <v>5.6639878704284503E-2</v>
      </c>
      <c r="AG29">
        <f t="shared" si="26"/>
        <v>1.17001654737465</v>
      </c>
      <c r="AH29">
        <f t="shared" si="27"/>
        <v>21.040891052625302</v>
      </c>
      <c r="AI29">
        <f t="shared" si="28"/>
        <v>1.9831826114548601</v>
      </c>
      <c r="AJ29">
        <f t="shared" si="29"/>
        <v>5.2611045564393499E-2</v>
      </c>
      <c r="AK29">
        <f t="shared" si="30"/>
        <v>1.0955055469849799</v>
      </c>
      <c r="AL29">
        <f t="shared" si="31"/>
        <v>21.115402053015</v>
      </c>
      <c r="AM29">
        <f t="shared" si="32"/>
        <v>1.76282898795988</v>
      </c>
      <c r="AN29">
        <f t="shared" si="33"/>
        <v>5.0699627898727298E-2</v>
      </c>
      <c r="AO29">
        <f t="shared" si="34"/>
        <v>2.0222840643302402</v>
      </c>
      <c r="AP29">
        <f t="shared" si="35"/>
        <v>20.188623535669802</v>
      </c>
      <c r="AQ29">
        <f t="shared" si="36"/>
        <v>1.5865460891638901</v>
      </c>
      <c r="AR29">
        <f t="shared" si="37"/>
        <v>4.53147503490706E-2</v>
      </c>
      <c r="AS29">
        <f t="shared" si="38"/>
        <v>1.66303509594364</v>
      </c>
      <c r="AT29">
        <f t="shared" si="39"/>
        <v>20.5478725040564</v>
      </c>
      <c r="AU29">
        <f t="shared" si="40"/>
        <v>1.0750378499414901</v>
      </c>
      <c r="AV29">
        <f t="shared" si="41"/>
        <v>3.3754570685116003E-2</v>
      </c>
      <c r="AW29">
        <f t="shared" si="42"/>
        <v>1.8386988624951699</v>
      </c>
      <c r="AX29">
        <f t="shared" si="43"/>
        <v>20.372208737504799</v>
      </c>
      <c r="AY29">
        <f t="shared" si="44"/>
        <v>1.24650833145865</v>
      </c>
      <c r="AZ29">
        <f t="shared" si="45"/>
        <v>3.3631102016844203E-2</v>
      </c>
      <c r="BA29">
        <f t="shared" si="46"/>
        <v>2.8832282107465899</v>
      </c>
      <c r="BB29">
        <f t="shared" si="47"/>
        <v>19.327679389253401</v>
      </c>
      <c r="BC29">
        <f t="shared" si="48"/>
        <v>2.3720702371460498</v>
      </c>
      <c r="BD29">
        <f t="shared" si="49"/>
        <v>3.10440941693946E-2</v>
      </c>
      <c r="BE29">
        <f t="shared" si="50"/>
        <v>1.7421789444389999</v>
      </c>
      <c r="BF29">
        <f t="shared" si="51"/>
        <v>20.468728655561002</v>
      </c>
      <c r="BG29">
        <f t="shared" si="52"/>
        <v>2.8768511993018802</v>
      </c>
      <c r="BH29">
        <f t="shared" si="53"/>
        <v>1.02253857367435E-2</v>
      </c>
      <c r="BI29">
        <f t="shared" si="54"/>
        <v>1.0526822144313299</v>
      </c>
      <c r="BJ29">
        <f t="shared" si="55"/>
        <v>21.158225385568699</v>
      </c>
      <c r="BK29">
        <f t="shared" si="56"/>
        <v>3.9418054497854502</v>
      </c>
      <c r="BL29">
        <f t="shared" si="57"/>
        <v>8.2740905975780699E-3</v>
      </c>
      <c r="BM29">
        <f t="shared" si="58"/>
        <v>0.84618826845826101</v>
      </c>
      <c r="BN29">
        <f t="shared" si="59"/>
        <v>21.3647193315417</v>
      </c>
      <c r="BO29">
        <f t="shared" si="60"/>
        <v>4.7324756277686397</v>
      </c>
      <c r="BP29">
        <f t="shared" si="61"/>
        <v>7.7569599352294398E-3</v>
      </c>
      <c r="BQ29">
        <f t="shared" si="62"/>
        <v>0.78312127835859802</v>
      </c>
      <c r="BR29">
        <f t="shared" si="63"/>
        <v>21.427786321641399</v>
      </c>
      <c r="BS29">
        <f t="shared" si="64"/>
        <v>5.5649018114617999</v>
      </c>
      <c r="BT29">
        <f t="shared" si="65"/>
        <v>9.9476657217824494E-3</v>
      </c>
      <c r="BU29">
        <f t="shared" si="66"/>
        <v>0.57103964640795701</v>
      </c>
      <c r="BV29">
        <f t="shared" si="67"/>
        <v>21.639867953591999</v>
      </c>
      <c r="BW29">
        <f t="shared" si="68"/>
        <v>6.19781970658563</v>
      </c>
      <c r="BX29">
        <f t="shared" si="69"/>
        <v>1.10736396462838E-2</v>
      </c>
      <c r="BY29">
        <f t="shared" si="70"/>
        <v>0.53663634823194595</v>
      </c>
      <c r="BZ29">
        <f t="shared" si="71"/>
        <v>21.674271251768101</v>
      </c>
      <c r="CA29">
        <f t="shared" si="72"/>
        <v>6.4079006840080801</v>
      </c>
      <c r="CB29">
        <f t="shared" si="73"/>
        <v>5.1781792780604598E-3</v>
      </c>
      <c r="CC29">
        <f t="shared" si="74"/>
        <v>0.57157818883196798</v>
      </c>
      <c r="CD29">
        <f t="shared" si="75"/>
        <v>21.639329411167999</v>
      </c>
      <c r="CE29">
        <f t="shared" si="76"/>
        <v>7.1931199475040701</v>
      </c>
      <c r="CF29">
        <f t="shared" si="77"/>
        <v>8.1096925498799202E-4</v>
      </c>
      <c r="CG29">
        <f t="shared" si="78"/>
        <v>0.73165482027648998</v>
      </c>
      <c r="CH29">
        <f t="shared" si="79"/>
        <v>21.479252779723499</v>
      </c>
      <c r="CI29">
        <f t="shared" si="80"/>
        <v>6.8505904261943504</v>
      </c>
      <c r="CJ29">
        <f t="shared" si="81"/>
        <v>3.9569496651282099E-3</v>
      </c>
      <c r="CK29">
        <f t="shared" si="82"/>
        <v>0.95929096612303499</v>
      </c>
      <c r="CL29">
        <f t="shared" si="83"/>
        <v>21.251616633876999</v>
      </c>
      <c r="CM29">
        <f t="shared" si="84"/>
        <v>7.0207461894096799</v>
      </c>
      <c r="CN29">
        <f t="shared" si="85"/>
        <v>3.7782008206630499E-3</v>
      </c>
      <c r="CO29">
        <f t="shared" si="86"/>
        <v>1.2496622927876799</v>
      </c>
      <c r="CP29">
        <f t="shared" si="87"/>
        <v>20.961245307212302</v>
      </c>
      <c r="CQ29">
        <f t="shared" si="88"/>
        <v>7.0383911342029304</v>
      </c>
      <c r="CR29">
        <f t="shared" si="89"/>
        <v>1.37168072976561E-2</v>
      </c>
      <c r="CS29">
        <f t="shared" si="90"/>
        <v>0.71033866934368906</v>
      </c>
      <c r="CT29">
        <f t="shared" si="91"/>
        <v>21.5005689306563</v>
      </c>
      <c r="CU29">
        <f t="shared" si="92"/>
        <v>6.8840672659462401</v>
      </c>
      <c r="CV29">
        <f t="shared" si="93"/>
        <v>1.4816206805658001E-2</v>
      </c>
      <c r="CW29">
        <f t="shared" si="94"/>
        <v>1.16714459940622</v>
      </c>
      <c r="CX29">
        <f t="shared" si="95"/>
        <v>21.043763000593799</v>
      </c>
      <c r="CY29">
        <f t="shared" ref="CY29:CY92" si="96">SQRT((C4-C29)^2+(D4-D29)^2)/5.73/0.825</f>
        <v>7.04461401675254</v>
      </c>
      <c r="CZ29">
        <f t="shared" ref="CZ29:CZ92" si="97">SQRT((E4-E29)^2+(F4-F29)^2)/5.73/0.825</f>
        <v>1.89122686009814E-2</v>
      </c>
      <c r="DA29">
        <f t="shared" ref="DA29:DA92" si="98">ASIN((CZ4*SIN(A29/180*PI())/CY29))*180/PI()</f>
        <v>0</v>
      </c>
      <c r="DB29">
        <f t="shared" ref="DB29:DB92" si="99">ABS(ABS(B29)-ABS(DA29))</f>
        <v>22.210907599999999</v>
      </c>
      <c r="DD29">
        <v>1.89122686009814E-2</v>
      </c>
      <c r="DH29">
        <v>1.89122686009814E-2</v>
      </c>
      <c r="DL29">
        <v>1.89122686009814E-2</v>
      </c>
      <c r="DP29">
        <v>1.89122686009814E-2</v>
      </c>
      <c r="DT29">
        <v>1.89122686009814E-2</v>
      </c>
    </row>
    <row r="30" spans="1:124" x14ac:dyDescent="0.15">
      <c r="A30">
        <v>25.004093210000001</v>
      </c>
      <c r="B30">
        <v>22.1919875</v>
      </c>
      <c r="C30">
        <v>501</v>
      </c>
      <c r="D30">
        <v>227</v>
      </c>
      <c r="E30">
        <v>353.05352779999998</v>
      </c>
      <c r="F30">
        <v>265.05148320000001</v>
      </c>
      <c r="G30">
        <f t="shared" si="0"/>
        <v>0</v>
      </c>
      <c r="H30">
        <f t="shared" si="1"/>
        <v>0</v>
      </c>
      <c r="I30" t="e">
        <f t="shared" si="2"/>
        <v>#DIV/0!</v>
      </c>
      <c r="J30" t="e">
        <f t="shared" si="3"/>
        <v>#DIV/0!</v>
      </c>
      <c r="K30">
        <f t="shared" si="4"/>
        <v>0</v>
      </c>
      <c r="L30">
        <f t="shared" si="5"/>
        <v>6.5680522306247003E-3</v>
      </c>
      <c r="M30" t="e">
        <f t="shared" si="6"/>
        <v>#DIV/0!</v>
      </c>
      <c r="N30" t="e">
        <f t="shared" si="7"/>
        <v>#DIV/0!</v>
      </c>
      <c r="O30">
        <f t="shared" si="8"/>
        <v>1.76282898795988</v>
      </c>
      <c r="P30">
        <f t="shared" si="9"/>
        <v>4.4458266332692703E-2</v>
      </c>
      <c r="Q30">
        <f t="shared" si="10"/>
        <v>1.19539059606944</v>
      </c>
      <c r="R30">
        <f t="shared" si="11"/>
        <v>20.996596903930602</v>
      </c>
      <c r="S30">
        <f t="shared" si="12"/>
        <v>1.32212174096991</v>
      </c>
      <c r="T30">
        <f t="shared" si="13"/>
        <v>3.3343699749519499E-2</v>
      </c>
      <c r="U30">
        <f t="shared" si="14"/>
        <v>1.23312095499387</v>
      </c>
      <c r="V30">
        <f t="shared" si="15"/>
        <v>20.958866545006099</v>
      </c>
      <c r="W30">
        <f t="shared" si="16"/>
        <v>2.11539478555185</v>
      </c>
      <c r="X30">
        <f t="shared" si="17"/>
        <v>7.7445097492090095E-2</v>
      </c>
      <c r="Y30">
        <f t="shared" si="18"/>
        <v>0.16472239004214601</v>
      </c>
      <c r="Z30">
        <f t="shared" si="19"/>
        <v>22.027265109957899</v>
      </c>
      <c r="AA30">
        <f t="shared" si="20"/>
        <v>2.64424348193982</v>
      </c>
      <c r="AB30">
        <f t="shared" si="21"/>
        <v>6.4537581243408401E-2</v>
      </c>
      <c r="AC30">
        <f t="shared" si="22"/>
        <v>2.4394895632014298E-2</v>
      </c>
      <c r="AD30">
        <f t="shared" si="23"/>
        <v>22.167592604368</v>
      </c>
      <c r="AE30">
        <f t="shared" si="24"/>
        <v>2.2664944130912699</v>
      </c>
      <c r="AF30">
        <f t="shared" si="25"/>
        <v>5.6639878704284503E-2</v>
      </c>
      <c r="AG30">
        <f t="shared" si="26"/>
        <v>1.4832269151859E-2</v>
      </c>
      <c r="AH30">
        <f t="shared" si="27"/>
        <v>22.177155230848101</v>
      </c>
      <c r="AI30">
        <f t="shared" si="28"/>
        <v>1.9831826114548601</v>
      </c>
      <c r="AJ30">
        <f t="shared" si="29"/>
        <v>4.95598938662489E-2</v>
      </c>
      <c r="AK30">
        <f t="shared" si="30"/>
        <v>0.42686598444874102</v>
      </c>
      <c r="AL30">
        <f t="shared" si="31"/>
        <v>21.7651215155513</v>
      </c>
      <c r="AM30">
        <f t="shared" si="32"/>
        <v>1.76282898795988</v>
      </c>
      <c r="AN30">
        <f t="shared" si="33"/>
        <v>4.6765373835016499E-2</v>
      </c>
      <c r="AO30">
        <f t="shared" si="34"/>
        <v>0.74156363683851301</v>
      </c>
      <c r="AP30">
        <f t="shared" si="35"/>
        <v>21.4504238631615</v>
      </c>
      <c r="AQ30">
        <f t="shared" si="36"/>
        <v>1.5865460891638901</v>
      </c>
      <c r="AR30">
        <f t="shared" si="37"/>
        <v>4.5629665108854599E-2</v>
      </c>
      <c r="AS30">
        <f t="shared" si="38"/>
        <v>0.82594108695346502</v>
      </c>
      <c r="AT30">
        <f t="shared" si="39"/>
        <v>21.366046413046501</v>
      </c>
      <c r="AU30">
        <f t="shared" si="40"/>
        <v>1.4423146265126301</v>
      </c>
      <c r="AV30">
        <f t="shared" si="41"/>
        <v>4.11952275900642E-2</v>
      </c>
      <c r="AW30">
        <f t="shared" si="42"/>
        <v>0.71297045098839196</v>
      </c>
      <c r="AX30">
        <f t="shared" si="43"/>
        <v>21.479017049011599</v>
      </c>
      <c r="AY30">
        <f t="shared" si="44"/>
        <v>0.985451362446361</v>
      </c>
      <c r="AZ30">
        <f t="shared" si="45"/>
        <v>3.09416897946896E-2</v>
      </c>
      <c r="BA30">
        <f t="shared" si="46"/>
        <v>1.4064629812923699</v>
      </c>
      <c r="BB30">
        <f t="shared" si="47"/>
        <v>20.7855245187076</v>
      </c>
      <c r="BC30">
        <f t="shared" si="48"/>
        <v>1.1506230751926001</v>
      </c>
      <c r="BD30">
        <f t="shared" si="49"/>
        <v>3.10440941693946E-2</v>
      </c>
      <c r="BE30">
        <f t="shared" si="50"/>
        <v>1.4137330305240301</v>
      </c>
      <c r="BF30">
        <f t="shared" si="51"/>
        <v>20.778254469476</v>
      </c>
      <c r="BG30">
        <f t="shared" si="52"/>
        <v>2.2026366487784701</v>
      </c>
      <c r="BH30">
        <f t="shared" si="53"/>
        <v>2.8826658871580702E-2</v>
      </c>
      <c r="BI30">
        <f t="shared" si="54"/>
        <v>0.79999960430383998</v>
      </c>
      <c r="BJ30">
        <f t="shared" si="55"/>
        <v>21.3919878956962</v>
      </c>
      <c r="BK30">
        <f t="shared" si="56"/>
        <v>2.6850611193484299</v>
      </c>
      <c r="BL30">
        <f t="shared" si="57"/>
        <v>9.5436933542939403E-3</v>
      </c>
      <c r="BM30">
        <f t="shared" si="58"/>
        <v>0.480957074264315</v>
      </c>
      <c r="BN30">
        <f t="shared" si="59"/>
        <v>21.7110304257357</v>
      </c>
      <c r="BO30">
        <f t="shared" si="60"/>
        <v>3.6954426091738601</v>
      </c>
      <c r="BP30">
        <f t="shared" si="61"/>
        <v>7.7569599352294398E-3</v>
      </c>
      <c r="BQ30">
        <f t="shared" si="62"/>
        <v>0.384900383382278</v>
      </c>
      <c r="BR30">
        <f t="shared" si="63"/>
        <v>21.807087116617701</v>
      </c>
      <c r="BS30">
        <f t="shared" si="64"/>
        <v>4.4540947084881299</v>
      </c>
      <c r="BT30">
        <f t="shared" si="65"/>
        <v>7.3006681743335898E-3</v>
      </c>
      <c r="BU30">
        <f t="shared" si="66"/>
        <v>0.35482348602243302</v>
      </c>
      <c r="BV30">
        <f t="shared" si="67"/>
        <v>21.837164013977599</v>
      </c>
      <c r="BW30">
        <f t="shared" si="68"/>
        <v>5.2557405997139304</v>
      </c>
      <c r="BX30">
        <f t="shared" si="69"/>
        <v>9.3950176261278807E-3</v>
      </c>
      <c r="BY30">
        <f t="shared" si="70"/>
        <v>0.25783938870876599</v>
      </c>
      <c r="BZ30">
        <f t="shared" si="71"/>
        <v>21.934148111291201</v>
      </c>
      <c r="CA30">
        <f t="shared" si="72"/>
        <v>5.8716186693969101</v>
      </c>
      <c r="CB30">
        <f t="shared" si="73"/>
        <v>1.04908165070057E-2</v>
      </c>
      <c r="CC30">
        <f t="shared" si="74"/>
        <v>0.24155790805137001</v>
      </c>
      <c r="CD30">
        <f t="shared" si="75"/>
        <v>21.950429591948598</v>
      </c>
      <c r="CE30">
        <f t="shared" si="76"/>
        <v>6.0875056498076798</v>
      </c>
      <c r="CF30">
        <f t="shared" si="77"/>
        <v>4.9192703141574404E-3</v>
      </c>
      <c r="CG30">
        <f t="shared" si="78"/>
        <v>0.256573283542883</v>
      </c>
      <c r="CH30">
        <f t="shared" si="79"/>
        <v>21.935414216457101</v>
      </c>
      <c r="CI30">
        <f t="shared" si="80"/>
        <v>6.8505904261943504</v>
      </c>
      <c r="CJ30">
        <f t="shared" si="81"/>
        <v>7.7235167141713598E-4</v>
      </c>
      <c r="CK30">
        <f t="shared" si="82"/>
        <v>0.32760554341880699</v>
      </c>
      <c r="CL30">
        <f t="shared" si="83"/>
        <v>21.864381956581202</v>
      </c>
      <c r="CM30">
        <f t="shared" si="84"/>
        <v>6.5391999522764301</v>
      </c>
      <c r="CN30">
        <f t="shared" si="85"/>
        <v>3.7770883167132902E-3</v>
      </c>
      <c r="CO30">
        <f t="shared" si="86"/>
        <v>0.42855112661464001</v>
      </c>
      <c r="CP30">
        <f t="shared" si="87"/>
        <v>21.763436373385399</v>
      </c>
      <c r="CQ30">
        <f t="shared" si="88"/>
        <v>6.7154963550875202</v>
      </c>
      <c r="CR30">
        <f t="shared" si="89"/>
        <v>3.6139312197646599E-3</v>
      </c>
      <c r="CS30">
        <f t="shared" si="90"/>
        <v>0.55710283965626795</v>
      </c>
      <c r="CT30">
        <f t="shared" si="91"/>
        <v>21.634884660343701</v>
      </c>
      <c r="CU30">
        <f t="shared" si="92"/>
        <v>6.7451248369444698</v>
      </c>
      <c r="CV30">
        <f t="shared" si="93"/>
        <v>1.31452736602538E-2</v>
      </c>
      <c r="CW30">
        <f t="shared" si="94"/>
        <v>0.31608586998243299</v>
      </c>
      <c r="CX30">
        <f t="shared" si="95"/>
        <v>21.875901630017601</v>
      </c>
      <c r="CY30">
        <f t="shared" si="96"/>
        <v>6.6087045753084004</v>
      </c>
      <c r="CZ30">
        <f t="shared" si="97"/>
        <v>1.4223558533431701E-2</v>
      </c>
      <c r="DA30">
        <f t="shared" si="98"/>
        <v>0.51843517902195702</v>
      </c>
      <c r="DB30">
        <f t="shared" si="99"/>
        <v>21.673552320978001</v>
      </c>
      <c r="DC30">
        <f t="shared" ref="DC30:DC93" si="100">SQRT((C4-C30)^2+(D4-D30)^2)/5.73/0.858</f>
        <v>6.7736673238005203</v>
      </c>
      <c r="DD30">
        <f t="shared" ref="DD30:DD93" si="101">SQRT((E4-E30)^2+(F4-F30)^2)/5.73/0.858</f>
        <v>1.8184873654789799E-2</v>
      </c>
      <c r="DE30">
        <f t="shared" ref="DE30:DE93" si="102">ASIN((DD4*SIN(A30/180*PI())/DC30))*180/PI()</f>
        <v>0</v>
      </c>
      <c r="DF30">
        <f t="shared" ref="DF30:DF93" si="103">ABS(ABS(B30)-ABS(DE30))</f>
        <v>22.1919875</v>
      </c>
      <c r="DH30">
        <v>1.8184873654789799E-2</v>
      </c>
      <c r="DL30">
        <v>1.8184873654789799E-2</v>
      </c>
      <c r="DP30">
        <v>1.8184873654789799E-2</v>
      </c>
      <c r="DT30">
        <v>1.8184873654789799E-2</v>
      </c>
    </row>
    <row r="31" spans="1:124" x14ac:dyDescent="0.15">
      <c r="A31">
        <v>26.742010260000001</v>
      </c>
      <c r="B31">
        <v>11.308855960000001</v>
      </c>
      <c r="C31">
        <v>501</v>
      </c>
      <c r="D31">
        <v>227</v>
      </c>
      <c r="E31">
        <v>353.07785030000002</v>
      </c>
      <c r="F31">
        <v>265.02828979999998</v>
      </c>
      <c r="G31">
        <f t="shared" si="0"/>
        <v>0</v>
      </c>
      <c r="H31">
        <f t="shared" si="1"/>
        <v>0.176135820198142</v>
      </c>
      <c r="I31" t="e">
        <f t="shared" si="2"/>
        <v>#DIV/0!</v>
      </c>
      <c r="J31" t="e">
        <f t="shared" si="3"/>
        <v>#DIV/0!</v>
      </c>
      <c r="K31">
        <f t="shared" si="4"/>
        <v>0</v>
      </c>
      <c r="L31">
        <f t="shared" si="5"/>
        <v>8.8868527463608196E-2</v>
      </c>
      <c r="M31" t="e">
        <f t="shared" si="6"/>
        <v>#DIV/0!</v>
      </c>
      <c r="N31" t="e">
        <f t="shared" si="7"/>
        <v>#DIV/0!</v>
      </c>
      <c r="O31">
        <f t="shared" si="8"/>
        <v>0</v>
      </c>
      <c r="P31">
        <f t="shared" si="9"/>
        <v>6.0698101137254101E-2</v>
      </c>
      <c r="Q31" t="e">
        <f t="shared" si="10"/>
        <v>#DIV/0!</v>
      </c>
      <c r="R31" t="e">
        <f t="shared" si="11"/>
        <v>#DIV/0!</v>
      </c>
      <c r="S31">
        <f t="shared" si="12"/>
        <v>1.32212174096991</v>
      </c>
      <c r="T31">
        <f t="shared" si="13"/>
        <v>1.2784632431059101E-2</v>
      </c>
      <c r="U31">
        <f t="shared" si="14"/>
        <v>1.3127520228048299</v>
      </c>
      <c r="V31">
        <f t="shared" si="15"/>
        <v>9.9961039371951692</v>
      </c>
      <c r="W31">
        <f t="shared" si="16"/>
        <v>1.0576973927759299</v>
      </c>
      <c r="X31">
        <f t="shared" si="17"/>
        <v>1.0227705944847299E-2</v>
      </c>
      <c r="Y31">
        <f t="shared" si="18"/>
        <v>1.4221284704620301</v>
      </c>
      <c r="Z31">
        <f t="shared" si="19"/>
        <v>9.8867274895379804</v>
      </c>
      <c r="AA31">
        <f t="shared" si="20"/>
        <v>1.76282898795988</v>
      </c>
      <c r="AB31">
        <f t="shared" si="21"/>
        <v>3.5202158729315702E-2</v>
      </c>
      <c r="AC31">
        <f t="shared" si="22"/>
        <v>0.16749636448037999</v>
      </c>
      <c r="AD31">
        <f t="shared" si="23"/>
        <v>11.141359595519599</v>
      </c>
      <c r="AE31">
        <f t="shared" si="24"/>
        <v>2.2664944130912699</v>
      </c>
      <c r="AF31">
        <f t="shared" si="25"/>
        <v>3.0173278910842E-2</v>
      </c>
      <c r="AG31">
        <f t="shared" si="26"/>
        <v>2.65968220546575E-2</v>
      </c>
      <c r="AH31">
        <f t="shared" si="27"/>
        <v>11.282259137945299</v>
      </c>
      <c r="AI31">
        <f t="shared" si="28"/>
        <v>1.9831826114548601</v>
      </c>
      <c r="AJ31">
        <f t="shared" si="29"/>
        <v>2.74847257577404E-2</v>
      </c>
      <c r="AK31">
        <f t="shared" si="30"/>
        <v>0.53113598897161496</v>
      </c>
      <c r="AL31">
        <f t="shared" si="31"/>
        <v>10.7777199710284</v>
      </c>
      <c r="AM31">
        <f t="shared" si="32"/>
        <v>1.76282898795988</v>
      </c>
      <c r="AN31">
        <f t="shared" si="33"/>
        <v>2.4430867340213699E-2</v>
      </c>
      <c r="AO31">
        <f t="shared" si="34"/>
        <v>0.45442752840353001</v>
      </c>
      <c r="AP31">
        <f t="shared" si="35"/>
        <v>10.854428431596499</v>
      </c>
      <c r="AQ31">
        <f t="shared" si="36"/>
        <v>1.5865460891638901</v>
      </c>
      <c r="AR31">
        <f t="shared" si="37"/>
        <v>2.4342830301358399E-2</v>
      </c>
      <c r="AS31">
        <f t="shared" si="38"/>
        <v>0.86661988730068296</v>
      </c>
      <c r="AT31">
        <f t="shared" si="39"/>
        <v>10.4422360726993</v>
      </c>
      <c r="AU31">
        <f t="shared" si="40"/>
        <v>1.4423146265126301</v>
      </c>
      <c r="AV31">
        <f t="shared" si="41"/>
        <v>2.5363379980691401E-2</v>
      </c>
      <c r="AW31">
        <f t="shared" si="42"/>
        <v>0.75998953492657295</v>
      </c>
      <c r="AX31">
        <f t="shared" si="43"/>
        <v>10.548866425073401</v>
      </c>
      <c r="AY31">
        <f t="shared" si="44"/>
        <v>1.32212174096991</v>
      </c>
      <c r="AZ31">
        <f t="shared" si="45"/>
        <v>2.2989606145791999E-2</v>
      </c>
      <c r="BA31">
        <f t="shared" si="46"/>
        <v>0.75810130656266195</v>
      </c>
      <c r="BB31">
        <f t="shared" si="47"/>
        <v>10.5507546534373</v>
      </c>
      <c r="BC31">
        <f t="shared" si="48"/>
        <v>0.90964741148894901</v>
      </c>
      <c r="BD31">
        <f t="shared" si="49"/>
        <v>1.50178255637861E-2</v>
      </c>
      <c r="BE31">
        <f t="shared" si="50"/>
        <v>1.5848130110179199</v>
      </c>
      <c r="BF31">
        <f t="shared" si="51"/>
        <v>9.7240429489820794</v>
      </c>
      <c r="BG31">
        <f t="shared" si="52"/>
        <v>1.06843571267884</v>
      </c>
      <c r="BH31">
        <f t="shared" si="53"/>
        <v>1.62456847304824E-2</v>
      </c>
      <c r="BI31">
        <f t="shared" si="54"/>
        <v>1.6208338347131701</v>
      </c>
      <c r="BJ31">
        <f t="shared" si="55"/>
        <v>9.6880221252868299</v>
      </c>
      <c r="BK31">
        <f t="shared" si="56"/>
        <v>2.0557942055265701</v>
      </c>
      <c r="BL31">
        <f t="shared" si="57"/>
        <v>1.5162639081783599E-2</v>
      </c>
      <c r="BM31">
        <f t="shared" si="58"/>
        <v>0.91249352471577205</v>
      </c>
      <c r="BN31">
        <f t="shared" si="59"/>
        <v>10.3963624352842</v>
      </c>
      <c r="BO31">
        <f t="shared" si="60"/>
        <v>2.5172447993891498</v>
      </c>
      <c r="BP31">
        <f t="shared" si="61"/>
        <v>8.1706190726742907E-3</v>
      </c>
      <c r="BQ31">
        <f t="shared" si="62"/>
        <v>0.54614638705137097</v>
      </c>
      <c r="BR31">
        <f t="shared" si="63"/>
        <v>10.7627095729486</v>
      </c>
      <c r="BS31">
        <f t="shared" si="64"/>
        <v>3.47806363216363</v>
      </c>
      <c r="BT31">
        <f t="shared" si="65"/>
        <v>4.5080744700132904E-3</v>
      </c>
      <c r="BU31">
        <f t="shared" si="66"/>
        <v>0.435362224098155</v>
      </c>
      <c r="BV31">
        <f t="shared" si="67"/>
        <v>10.8734937359018</v>
      </c>
      <c r="BW31">
        <f t="shared" si="68"/>
        <v>4.20664500246101</v>
      </c>
      <c r="BX31">
        <f t="shared" si="69"/>
        <v>4.2576258883458796E-3</v>
      </c>
      <c r="BY31">
        <f t="shared" si="70"/>
        <v>0.39995326012494598</v>
      </c>
      <c r="BZ31">
        <f t="shared" si="71"/>
        <v>10.9089026998751</v>
      </c>
      <c r="CA31">
        <f t="shared" si="72"/>
        <v>4.9791226734131904</v>
      </c>
      <c r="CB31">
        <f t="shared" si="73"/>
        <v>1.4456379021787299E-2</v>
      </c>
      <c r="CC31">
        <f t="shared" si="74"/>
        <v>0.289736554906249</v>
      </c>
      <c r="CD31">
        <f t="shared" si="75"/>
        <v>11.0191194050938</v>
      </c>
      <c r="CE31">
        <f t="shared" si="76"/>
        <v>5.5780377359270696</v>
      </c>
      <c r="CF31">
        <f t="shared" si="77"/>
        <v>1.6012235296825099E-2</v>
      </c>
      <c r="CG31">
        <f t="shared" si="78"/>
        <v>0.270688952592608</v>
      </c>
      <c r="CH31">
        <f t="shared" si="79"/>
        <v>11.038167007407401</v>
      </c>
      <c r="CI31">
        <f t="shared" si="80"/>
        <v>5.7976244283882599</v>
      </c>
      <c r="CJ31">
        <f t="shared" si="81"/>
        <v>1.27283000594259E-2</v>
      </c>
      <c r="CK31">
        <f t="shared" si="82"/>
        <v>0.286796364220752</v>
      </c>
      <c r="CL31">
        <f t="shared" si="83"/>
        <v>11.022059595779201</v>
      </c>
      <c r="CM31">
        <f t="shared" si="84"/>
        <v>6.5391999522764301</v>
      </c>
      <c r="CN31">
        <f t="shared" si="85"/>
        <v>8.5774834870329594E-3</v>
      </c>
      <c r="CO31">
        <f t="shared" si="86"/>
        <v>0.36536568227386701</v>
      </c>
      <c r="CP31">
        <f t="shared" si="87"/>
        <v>10.943490277726101</v>
      </c>
      <c r="CQ31">
        <f t="shared" si="88"/>
        <v>6.2548869108730996</v>
      </c>
      <c r="CR31">
        <f t="shared" si="89"/>
        <v>8.9597259702561705E-3</v>
      </c>
      <c r="CS31">
        <f t="shared" si="90"/>
        <v>0.47695928855292502</v>
      </c>
      <c r="CT31">
        <f t="shared" si="91"/>
        <v>10.831896671447099</v>
      </c>
      <c r="CU31">
        <f t="shared" si="92"/>
        <v>6.4356840069588701</v>
      </c>
      <c r="CV31">
        <f t="shared" si="93"/>
        <v>8.5661788779359503E-3</v>
      </c>
      <c r="CW31">
        <f t="shared" si="94"/>
        <v>0.61886073272620601</v>
      </c>
      <c r="CX31">
        <f t="shared" si="95"/>
        <v>10.689995227273799</v>
      </c>
      <c r="CY31">
        <f t="shared" si="96"/>
        <v>6.4753198434666901</v>
      </c>
      <c r="CZ31">
        <f t="shared" si="97"/>
        <v>1.9689312444178399E-2</v>
      </c>
      <c r="DA31">
        <f t="shared" si="98"/>
        <v>0.35051523811111301</v>
      </c>
      <c r="DB31">
        <f t="shared" si="99"/>
        <v>10.9583407218889</v>
      </c>
      <c r="DC31">
        <f t="shared" si="100"/>
        <v>6.3545236301042296</v>
      </c>
      <c r="DD31">
        <f t="shared" si="101"/>
        <v>2.0476353720332099E-2</v>
      </c>
      <c r="DE31">
        <f t="shared" si="102"/>
        <v>0.573986514242669</v>
      </c>
      <c r="DF31">
        <f t="shared" si="103"/>
        <v>10.734869445757299</v>
      </c>
      <c r="DG31">
        <f t="shared" ref="DG31:DG94" si="104">SQRT((C4-C31)^2+(D4-D31)^2)/5.73/0.891</f>
        <v>6.5227907562523502</v>
      </c>
      <c r="DH31">
        <f t="shared" ref="DH31:DH94" si="105">SQRT((E4-E31)^2+(F4-F31)^2)/5.73/0.891</f>
        <v>2.40814620050184E-2</v>
      </c>
      <c r="DI31">
        <f t="shared" ref="DI31:DI94" si="106">ASIN((DH4*SIN(A31/180*PI())/DG31))*180/PI()</f>
        <v>0</v>
      </c>
      <c r="DJ31">
        <f t="shared" ref="DJ31:DJ94" si="107">ABS(ABS(B31)-ABS(DI31))</f>
        <v>11.308855960000001</v>
      </c>
      <c r="DL31">
        <v>4.6645534324487503</v>
      </c>
      <c r="DP31">
        <v>4.6645534324487503</v>
      </c>
      <c r="DT31">
        <v>4.6645534324487503</v>
      </c>
    </row>
    <row r="32" spans="1:124" x14ac:dyDescent="0.15">
      <c r="A32">
        <v>87.13125651</v>
      </c>
      <c r="B32">
        <v>11.32034593</v>
      </c>
      <c r="C32">
        <v>502</v>
      </c>
      <c r="D32">
        <v>227</v>
      </c>
      <c r="E32">
        <v>353.07785030000002</v>
      </c>
      <c r="F32">
        <v>265.02822880000002</v>
      </c>
      <c r="G32">
        <f t="shared" si="0"/>
        <v>5.2408429371780096</v>
      </c>
      <c r="H32">
        <f t="shared" si="1"/>
        <v>3.1969141895653102E-4</v>
      </c>
      <c r="I32">
        <f t="shared" si="2"/>
        <v>1.92356189214572</v>
      </c>
      <c r="J32">
        <f t="shared" si="3"/>
        <v>9.39678403785428</v>
      </c>
      <c r="K32">
        <f t="shared" si="4"/>
        <v>2.64424348193982</v>
      </c>
      <c r="L32">
        <f t="shared" si="5"/>
        <v>8.8979917871694805E-2</v>
      </c>
      <c r="M32">
        <f t="shared" si="6"/>
        <v>0.142139125007582</v>
      </c>
      <c r="N32">
        <f t="shared" si="7"/>
        <v>11.178206804992399</v>
      </c>
      <c r="O32">
        <f t="shared" si="8"/>
        <v>1.76282898795988</v>
      </c>
      <c r="P32">
        <f t="shared" si="9"/>
        <v>5.9319945247796602E-2</v>
      </c>
      <c r="Q32">
        <f t="shared" si="10"/>
        <v>1.44333223192136</v>
      </c>
      <c r="R32">
        <f t="shared" si="11"/>
        <v>9.87701369807864</v>
      </c>
      <c r="S32">
        <f t="shared" si="12"/>
        <v>1.32212174096991</v>
      </c>
      <c r="T32">
        <f t="shared" si="13"/>
        <v>4.5583151307891499E-2</v>
      </c>
      <c r="U32">
        <f t="shared" si="14"/>
        <v>4.22443214889394</v>
      </c>
      <c r="V32">
        <f t="shared" si="15"/>
        <v>7.0959137811060602</v>
      </c>
      <c r="W32">
        <f t="shared" si="16"/>
        <v>1.49580999775038</v>
      </c>
      <c r="X32">
        <f t="shared" si="17"/>
        <v>1.02480475230095E-2</v>
      </c>
      <c r="Y32">
        <f t="shared" si="18"/>
        <v>2.0605890735696901</v>
      </c>
      <c r="Z32">
        <f t="shared" si="19"/>
        <v>9.2597568564303092</v>
      </c>
      <c r="AA32">
        <f t="shared" si="20"/>
        <v>0</v>
      </c>
      <c r="AB32">
        <f t="shared" si="21"/>
        <v>8.5400396025079404E-3</v>
      </c>
      <c r="AC32" t="e">
        <f t="shared" si="22"/>
        <v>#DIV/0!</v>
      </c>
      <c r="AD32" t="e">
        <f t="shared" si="23"/>
        <v>#DIV/0!</v>
      </c>
      <c r="AE32">
        <f t="shared" si="24"/>
        <v>0.75549813769709095</v>
      </c>
      <c r="AF32">
        <f t="shared" si="25"/>
        <v>3.0148336519722499E-2</v>
      </c>
      <c r="AG32">
        <f t="shared" si="26"/>
        <v>0.172926472011246</v>
      </c>
      <c r="AH32">
        <f t="shared" si="27"/>
        <v>11.1474194579888</v>
      </c>
      <c r="AI32">
        <f t="shared" si="28"/>
        <v>1.32212174096991</v>
      </c>
      <c r="AJ32">
        <f t="shared" si="29"/>
        <v>2.6379794454757199E-2</v>
      </c>
      <c r="AK32">
        <f t="shared" si="30"/>
        <v>8.8550135858826998E-2</v>
      </c>
      <c r="AL32">
        <f t="shared" si="31"/>
        <v>11.231795794141201</v>
      </c>
      <c r="AM32">
        <f t="shared" si="32"/>
        <v>1.1752193253065899</v>
      </c>
      <c r="AN32">
        <f t="shared" si="33"/>
        <v>2.4410363333597002E-2</v>
      </c>
      <c r="AO32">
        <f t="shared" si="34"/>
        <v>1.51310786287261</v>
      </c>
      <c r="AP32">
        <f t="shared" si="35"/>
        <v>9.8072380671273898</v>
      </c>
      <c r="AQ32">
        <f t="shared" si="36"/>
        <v>1.0576973927759299</v>
      </c>
      <c r="AR32">
        <f t="shared" si="37"/>
        <v>2.19693270002373E-2</v>
      </c>
      <c r="AS32">
        <f t="shared" si="38"/>
        <v>2.4730079927365098</v>
      </c>
      <c r="AT32">
        <f t="shared" si="39"/>
        <v>8.8473379372634895</v>
      </c>
      <c r="AU32">
        <f t="shared" si="40"/>
        <v>0.96154308434175195</v>
      </c>
      <c r="AV32">
        <f t="shared" si="41"/>
        <v>2.2111230287602101E-2</v>
      </c>
      <c r="AW32">
        <f t="shared" si="42"/>
        <v>2.74080699272008</v>
      </c>
      <c r="AX32">
        <f t="shared" si="43"/>
        <v>8.5795389372799207</v>
      </c>
      <c r="AY32">
        <f t="shared" si="44"/>
        <v>0.88141449397993898</v>
      </c>
      <c r="AZ32">
        <f t="shared" si="45"/>
        <v>2.3233041510243399E-2</v>
      </c>
      <c r="BA32">
        <f t="shared" si="46"/>
        <v>2.5452080960315899</v>
      </c>
      <c r="BB32">
        <f t="shared" si="47"/>
        <v>8.7751378339684099</v>
      </c>
      <c r="BC32">
        <f t="shared" si="48"/>
        <v>0.81361337905840503</v>
      </c>
      <c r="BD32">
        <f t="shared" si="49"/>
        <v>2.1205795489325E-2</v>
      </c>
      <c r="BE32">
        <f t="shared" si="50"/>
        <v>4.1592692607885402</v>
      </c>
      <c r="BF32">
        <f t="shared" si="51"/>
        <v>7.16107666921146</v>
      </c>
      <c r="BG32">
        <f t="shared" si="52"/>
        <v>0.53421785633942098</v>
      </c>
      <c r="BH32">
        <f t="shared" si="53"/>
        <v>1.39326603449723E-2</v>
      </c>
      <c r="BI32">
        <f t="shared" si="54"/>
        <v>6.4484883641320403</v>
      </c>
      <c r="BJ32">
        <f t="shared" si="55"/>
        <v>4.8718575658679599</v>
      </c>
      <c r="BK32">
        <f t="shared" si="56"/>
        <v>0.78836108995708898</v>
      </c>
      <c r="BL32">
        <f t="shared" si="57"/>
        <v>1.51508223988496E-2</v>
      </c>
      <c r="BM32">
        <f t="shared" si="58"/>
        <v>4.8808700709892001</v>
      </c>
      <c r="BN32">
        <f t="shared" si="59"/>
        <v>6.4394758590108001</v>
      </c>
      <c r="BO32">
        <f t="shared" si="60"/>
        <v>1.65265217621239</v>
      </c>
      <c r="BP32">
        <f t="shared" si="61"/>
        <v>1.42038959989215E-2</v>
      </c>
      <c r="BQ32">
        <f t="shared" si="62"/>
        <v>2.5200996703340599</v>
      </c>
      <c r="BR32">
        <f t="shared" si="63"/>
        <v>8.8002462596659399</v>
      </c>
      <c r="BS32">
        <f t="shared" si="64"/>
        <v>2.0868381792981801</v>
      </c>
      <c r="BT32">
        <f t="shared" si="65"/>
        <v>7.6870420488285001E-3</v>
      </c>
      <c r="BU32">
        <f t="shared" si="66"/>
        <v>1.4623602967151199</v>
      </c>
      <c r="BV32">
        <f t="shared" si="67"/>
        <v>9.8579856332848799</v>
      </c>
      <c r="BW32">
        <f t="shared" si="68"/>
        <v>3.0249058769742199</v>
      </c>
      <c r="BX32">
        <f t="shared" si="69"/>
        <v>4.2752528408168504E-3</v>
      </c>
      <c r="BY32">
        <f t="shared" si="70"/>
        <v>1.11113675019034</v>
      </c>
      <c r="BZ32">
        <f t="shared" si="71"/>
        <v>10.209209179809701</v>
      </c>
      <c r="CA32">
        <f t="shared" si="72"/>
        <v>3.7343420050598999</v>
      </c>
      <c r="CB32">
        <f t="shared" si="73"/>
        <v>4.0502395334054298E-3</v>
      </c>
      <c r="CC32">
        <f t="shared" si="74"/>
        <v>1.0000405419660701</v>
      </c>
      <c r="CD32">
        <f t="shared" si="75"/>
        <v>10.3203053880339</v>
      </c>
      <c r="CE32">
        <f t="shared" si="76"/>
        <v>4.4952139192976901</v>
      </c>
      <c r="CF32">
        <f t="shared" si="77"/>
        <v>1.37494543340491E-2</v>
      </c>
      <c r="CG32">
        <f t="shared" si="78"/>
        <v>0.712333156027665</v>
      </c>
      <c r="CH32">
        <f t="shared" si="79"/>
        <v>10.6080127739723</v>
      </c>
      <c r="CI32">
        <f t="shared" si="80"/>
        <v>5.0992237839166004</v>
      </c>
      <c r="CJ32">
        <f t="shared" si="81"/>
        <v>1.5264751860234E-2</v>
      </c>
      <c r="CK32">
        <f t="shared" si="82"/>
        <v>0.65723984488391396</v>
      </c>
      <c r="CL32">
        <f t="shared" si="83"/>
        <v>10.6631060851161</v>
      </c>
      <c r="CM32">
        <f t="shared" si="84"/>
        <v>5.3374303028318701</v>
      </c>
      <c r="CN32">
        <f t="shared" si="85"/>
        <v>1.21616612122309E-2</v>
      </c>
      <c r="CO32">
        <f t="shared" si="86"/>
        <v>0.691461969716199</v>
      </c>
      <c r="CP32">
        <f t="shared" si="87"/>
        <v>10.628883960283799</v>
      </c>
      <c r="CQ32">
        <f t="shared" si="88"/>
        <v>6.0704374877590297</v>
      </c>
      <c r="CR32">
        <f t="shared" si="89"/>
        <v>8.2135533924657007E-3</v>
      </c>
      <c r="CS32">
        <f t="shared" si="90"/>
        <v>0.87360343080679603</v>
      </c>
      <c r="CT32">
        <f t="shared" si="91"/>
        <v>10.446742499193199</v>
      </c>
      <c r="CU32">
        <f t="shared" si="92"/>
        <v>5.8175025924357397</v>
      </c>
      <c r="CV32">
        <f t="shared" si="93"/>
        <v>8.5987960404443793E-3</v>
      </c>
      <c r="CW32">
        <f t="shared" si="94"/>
        <v>1.1382975706052201</v>
      </c>
      <c r="CX32">
        <f t="shared" si="95"/>
        <v>10.1820483593948</v>
      </c>
      <c r="CY32">
        <f t="shared" si="96"/>
        <v>6.01308177208817</v>
      </c>
      <c r="CZ32">
        <f t="shared" si="97"/>
        <v>8.2354358242151694E-3</v>
      </c>
      <c r="DA32">
        <f t="shared" si="98"/>
        <v>1.47027244133322</v>
      </c>
      <c r="DB32">
        <f t="shared" si="99"/>
        <v>9.85007348866678</v>
      </c>
      <c r="DC32">
        <f t="shared" si="100"/>
        <v>6.0681050904438196</v>
      </c>
      <c r="DD32">
        <f t="shared" si="101"/>
        <v>1.8939807934869799E-2</v>
      </c>
      <c r="DE32">
        <f t="shared" si="102"/>
        <v>0.83022458763637796</v>
      </c>
      <c r="DF32">
        <f t="shared" si="103"/>
        <v>10.490121342363601</v>
      </c>
      <c r="DG32">
        <f t="shared" si="104"/>
        <v>5.9700164938617002</v>
      </c>
      <c r="DH32">
        <f t="shared" si="105"/>
        <v>1.97254628147501E-2</v>
      </c>
      <c r="DI32">
        <f t="shared" si="106"/>
        <v>1.3561586951373401</v>
      </c>
      <c r="DJ32">
        <f t="shared" si="107"/>
        <v>9.9641872348626599</v>
      </c>
      <c r="DK32">
        <f t="shared" ref="DK32:DK95" si="108">SQRT((C4-C32)^2+(D4-D32)^2)/5.73/0.924</f>
        <v>6.1493093221291799</v>
      </c>
      <c r="DL32">
        <f t="shared" ref="DL32:DL95" si="109">SQRT((E4-E32)^2+(F4-F32)^2)/5.73/0.924</f>
        <v>2.3229793254850001E-2</v>
      </c>
      <c r="DM32">
        <f t="shared" ref="DM32:DM95" si="110">ASIN((DL4*SIN(A32/180*PI())/DK32))*180/PI()</f>
        <v>0</v>
      </c>
      <c r="DN32">
        <f t="shared" ref="DN32:DN95" si="111">ABS(ABS(B32)-ABS(DM32))</f>
        <v>11.32034593</v>
      </c>
      <c r="DP32">
        <v>2.3229793254850001E-2</v>
      </c>
      <c r="DT32">
        <v>2.3229793254850001E-2</v>
      </c>
    </row>
    <row r="33" spans="1:126" x14ac:dyDescent="0.15">
      <c r="A33">
        <v>128.6098854</v>
      </c>
      <c r="B33">
        <v>6.9226028690000003</v>
      </c>
      <c r="C33">
        <v>503</v>
      </c>
      <c r="D33">
        <v>227</v>
      </c>
      <c r="E33">
        <v>353.07772829999999</v>
      </c>
      <c r="F33">
        <v>265.02774049999999</v>
      </c>
      <c r="G33">
        <f t="shared" si="0"/>
        <v>5.2408429371780096</v>
      </c>
      <c r="H33">
        <f t="shared" si="1"/>
        <v>2.6377683147593999E-3</v>
      </c>
      <c r="I33">
        <f t="shared" si="2"/>
        <v>2.73107105834796E-3</v>
      </c>
      <c r="J33">
        <f t="shared" si="3"/>
        <v>6.9198717979416502</v>
      </c>
      <c r="K33">
        <f t="shared" si="4"/>
        <v>5.2884869638796301</v>
      </c>
      <c r="L33">
        <f t="shared" si="5"/>
        <v>1.4878763334194901E-3</v>
      </c>
      <c r="M33">
        <f t="shared" si="6"/>
        <v>0.75237125071997302</v>
      </c>
      <c r="N33">
        <f t="shared" si="7"/>
        <v>6.1702316182800301</v>
      </c>
      <c r="O33">
        <f t="shared" si="8"/>
        <v>3.5256579759197599</v>
      </c>
      <c r="P33">
        <f t="shared" si="9"/>
        <v>5.9764322693132602E-2</v>
      </c>
      <c r="Q33">
        <f t="shared" si="10"/>
        <v>0.56457616223493801</v>
      </c>
      <c r="R33">
        <f t="shared" si="11"/>
        <v>6.3580267067650604</v>
      </c>
      <c r="S33">
        <f t="shared" si="12"/>
        <v>2.64424348193982</v>
      </c>
      <c r="T33">
        <f t="shared" si="13"/>
        <v>4.4823242019849399E-2</v>
      </c>
      <c r="U33">
        <f t="shared" si="14"/>
        <v>1.63932447166909</v>
      </c>
      <c r="V33">
        <f t="shared" si="15"/>
        <v>5.2832783973309096</v>
      </c>
      <c r="W33">
        <f t="shared" si="16"/>
        <v>2.11539478555185</v>
      </c>
      <c r="X33">
        <f t="shared" si="17"/>
        <v>3.6763997910158802E-2</v>
      </c>
      <c r="Y33">
        <f t="shared" si="18"/>
        <v>1.69148669441616</v>
      </c>
      <c r="Z33">
        <f t="shared" si="19"/>
        <v>5.2311161745838497</v>
      </c>
      <c r="AA33">
        <f t="shared" si="20"/>
        <v>1.97090272489272</v>
      </c>
      <c r="AB33">
        <f t="shared" si="21"/>
        <v>8.5864036023286898E-3</v>
      </c>
      <c r="AC33">
        <f t="shared" si="22"/>
        <v>1.1044074426928201</v>
      </c>
      <c r="AD33">
        <f t="shared" si="23"/>
        <v>5.81819542630718</v>
      </c>
      <c r="AE33">
        <f t="shared" si="24"/>
        <v>0.75549813769709095</v>
      </c>
      <c r="AF33">
        <f t="shared" si="25"/>
        <v>7.3597745162817304E-3</v>
      </c>
      <c r="AG33">
        <f t="shared" si="26"/>
        <v>2.7471338857202299</v>
      </c>
      <c r="AH33">
        <f t="shared" si="27"/>
        <v>4.17546898327977</v>
      </c>
      <c r="AI33">
        <f t="shared" si="28"/>
        <v>0</v>
      </c>
      <c r="AJ33">
        <f t="shared" si="29"/>
        <v>2.6274999446821001E-2</v>
      </c>
      <c r="AK33" t="e">
        <f t="shared" si="30"/>
        <v>#DIV/0!</v>
      </c>
      <c r="AL33" t="e">
        <f t="shared" si="31"/>
        <v>#DIV/0!</v>
      </c>
      <c r="AM33">
        <f t="shared" si="32"/>
        <v>0.58760966265329295</v>
      </c>
      <c r="AN33">
        <f t="shared" si="33"/>
        <v>2.3355555063840901E-2</v>
      </c>
      <c r="AO33">
        <f t="shared" si="34"/>
        <v>2.71609181635653</v>
      </c>
      <c r="AP33">
        <f t="shared" si="35"/>
        <v>4.2065110526434699</v>
      </c>
      <c r="AQ33">
        <f t="shared" si="36"/>
        <v>0.52884869638796295</v>
      </c>
      <c r="AR33">
        <f t="shared" si="37"/>
        <v>2.1876092752216102E-2</v>
      </c>
      <c r="AS33">
        <f t="shared" si="38"/>
        <v>2.3680898915762398</v>
      </c>
      <c r="AT33">
        <f t="shared" si="39"/>
        <v>4.5545129774237596</v>
      </c>
      <c r="AU33">
        <f t="shared" si="40"/>
        <v>0.48077154217087598</v>
      </c>
      <c r="AV33">
        <f t="shared" si="41"/>
        <v>1.98873570474692E-2</v>
      </c>
      <c r="AW33">
        <f t="shared" si="42"/>
        <v>4.2743225370857596</v>
      </c>
      <c r="AX33">
        <f t="shared" si="43"/>
        <v>2.6482803319142398</v>
      </c>
      <c r="AY33">
        <f t="shared" si="44"/>
        <v>0.44070724698996899</v>
      </c>
      <c r="AZ33">
        <f t="shared" si="45"/>
        <v>2.0174675285099801E-2</v>
      </c>
      <c r="BA33">
        <f t="shared" si="46"/>
        <v>3.6608426166802599</v>
      </c>
      <c r="BB33">
        <f t="shared" si="47"/>
        <v>3.26176025231974</v>
      </c>
      <c r="BC33">
        <f t="shared" si="48"/>
        <v>0.40680668952920301</v>
      </c>
      <c r="BD33">
        <f t="shared" si="49"/>
        <v>2.13620684941788E-2</v>
      </c>
      <c r="BE33">
        <f t="shared" si="50"/>
        <v>3.9798818592227301</v>
      </c>
      <c r="BF33">
        <f t="shared" si="51"/>
        <v>2.9427210097772698</v>
      </c>
      <c r="BG33">
        <f t="shared" si="52"/>
        <v>0.37774906884854498</v>
      </c>
      <c r="BH33">
        <f t="shared" si="53"/>
        <v>1.9613791701393799E-2</v>
      </c>
      <c r="BI33">
        <f t="shared" si="54"/>
        <v>6.8589426433508098</v>
      </c>
      <c r="BJ33">
        <f t="shared" si="55"/>
        <v>6.3660225649186095E-2</v>
      </c>
      <c r="BK33">
        <f t="shared" si="56"/>
        <v>0.35256579759197598</v>
      </c>
      <c r="BL33">
        <f t="shared" si="57"/>
        <v>1.2948085485814401E-2</v>
      </c>
      <c r="BM33">
        <f t="shared" si="58"/>
        <v>7.6513063213803196</v>
      </c>
      <c r="BN33">
        <f t="shared" si="59"/>
        <v>0.72870345238032297</v>
      </c>
      <c r="BO33">
        <f t="shared" si="60"/>
        <v>0.66106087048495399</v>
      </c>
      <c r="BP33">
        <f t="shared" si="61"/>
        <v>1.41498734371658E-2</v>
      </c>
      <c r="BQ33">
        <f t="shared" si="62"/>
        <v>4.5534226121776502</v>
      </c>
      <c r="BR33">
        <f t="shared" si="63"/>
        <v>2.3691802568223501</v>
      </c>
      <c r="BS33">
        <f t="shared" si="64"/>
        <v>1.31983235095622</v>
      </c>
      <c r="BT33">
        <f t="shared" si="65"/>
        <v>1.3317527940862E-2</v>
      </c>
      <c r="BU33">
        <f t="shared" si="66"/>
        <v>2.4688795431042601</v>
      </c>
      <c r="BV33">
        <f t="shared" si="67"/>
        <v>4.4537233258957398</v>
      </c>
      <c r="BW33">
        <f t="shared" si="68"/>
        <v>1.7131618379388101</v>
      </c>
      <c r="BX33">
        <f t="shared" si="69"/>
        <v>7.20370982930796E-3</v>
      </c>
      <c r="BY33">
        <f t="shared" si="70"/>
        <v>1.3936880394450499</v>
      </c>
      <c r="BZ33">
        <f t="shared" si="71"/>
        <v>5.5289148295549504</v>
      </c>
      <c r="CA33">
        <f t="shared" si="72"/>
        <v>2.62586769654567</v>
      </c>
      <c r="CB33">
        <f t="shared" si="73"/>
        <v>4.1782014578695403E-3</v>
      </c>
      <c r="CC33">
        <f t="shared" si="74"/>
        <v>1.00144373862569</v>
      </c>
      <c r="CD33">
        <f t="shared" si="75"/>
        <v>5.9211591303743099</v>
      </c>
      <c r="CE33">
        <f t="shared" si="76"/>
        <v>3.31322758637201</v>
      </c>
      <c r="CF33">
        <f t="shared" si="77"/>
        <v>3.9692913849760604E-3</v>
      </c>
      <c r="CG33">
        <f t="shared" si="78"/>
        <v>0.88186204718933903</v>
      </c>
      <c r="CH33">
        <f t="shared" si="79"/>
        <v>6.04074082181066</v>
      </c>
      <c r="CI33">
        <f t="shared" si="80"/>
        <v>4.0606804763156603</v>
      </c>
      <c r="CJ33">
        <f t="shared" si="81"/>
        <v>1.3210764126200199E-2</v>
      </c>
      <c r="CK33">
        <f t="shared" si="82"/>
        <v>0.61696004361744805</v>
      </c>
      <c r="CL33">
        <f t="shared" si="83"/>
        <v>6.3056428253825496</v>
      </c>
      <c r="CM33">
        <f t="shared" si="84"/>
        <v>4.6674474009364504</v>
      </c>
      <c r="CN33">
        <f t="shared" si="85"/>
        <v>1.46793570462968E-2</v>
      </c>
      <c r="CO33">
        <f t="shared" si="86"/>
        <v>0.56178622529967104</v>
      </c>
      <c r="CP33">
        <f t="shared" si="87"/>
        <v>6.3608166437003302</v>
      </c>
      <c r="CQ33">
        <f t="shared" si="88"/>
        <v>4.9208071056645899</v>
      </c>
      <c r="CR33">
        <f t="shared" si="89"/>
        <v>1.17081912658563E-2</v>
      </c>
      <c r="CS33">
        <f t="shared" si="90"/>
        <v>0.58679493022269702</v>
      </c>
      <c r="CT33">
        <f t="shared" si="91"/>
        <v>6.3358079387773003</v>
      </c>
      <c r="CU33">
        <f t="shared" si="92"/>
        <v>5.6438065096275603</v>
      </c>
      <c r="CV33">
        <f t="shared" si="93"/>
        <v>7.9204754731017103E-3</v>
      </c>
      <c r="CW33">
        <f t="shared" si="94"/>
        <v>0.73516093812727201</v>
      </c>
      <c r="CX33">
        <f t="shared" si="95"/>
        <v>6.1874419308727298</v>
      </c>
      <c r="CY33">
        <f t="shared" si="96"/>
        <v>5.4180542492424504</v>
      </c>
      <c r="CZ33">
        <f t="shared" si="97"/>
        <v>8.3403386191988199E-3</v>
      </c>
      <c r="DA33">
        <f t="shared" si="98"/>
        <v>0.95623748727582802</v>
      </c>
      <c r="DB33">
        <f t="shared" si="99"/>
        <v>5.9663653817241702</v>
      </c>
      <c r="DC33">
        <f t="shared" si="100"/>
        <v>5.6258585394579397</v>
      </c>
      <c r="DD33">
        <f t="shared" si="101"/>
        <v>8.0009897181667795E-3</v>
      </c>
      <c r="DE33">
        <f t="shared" si="102"/>
        <v>1.2294671019048999</v>
      </c>
      <c r="DF33">
        <f t="shared" si="103"/>
        <v>5.6931357670951002</v>
      </c>
      <c r="DG33">
        <f t="shared" si="104"/>
        <v>5.6937189830234196</v>
      </c>
      <c r="DH33">
        <f t="shared" si="105"/>
        <v>1.8279902068249001E-2</v>
      </c>
      <c r="DI33">
        <f t="shared" si="106"/>
        <v>0.69226624059624897</v>
      </c>
      <c r="DJ33">
        <f t="shared" si="107"/>
        <v>6.2303366284037498</v>
      </c>
      <c r="DK33">
        <f t="shared" si="108"/>
        <v>5.6156436267380201</v>
      </c>
      <c r="DL33">
        <f t="shared" si="109"/>
        <v>1.90610840101871E-2</v>
      </c>
      <c r="DM33">
        <f t="shared" si="110"/>
        <v>1.12797411639291</v>
      </c>
      <c r="DN33">
        <f t="shared" si="111"/>
        <v>5.7946287526070899</v>
      </c>
      <c r="DO33">
        <f t="shared" ref="DO33:DO96" si="112">SQRT((C4-C33)^2+(D4-D33)^2)/5.73/0.957</f>
        <v>5.8041437895253498</v>
      </c>
      <c r="DP33">
        <f t="shared" ref="DP33:DP96" si="113">SQRT((E4-E33)^2+(F4-F33)^2)/5.73/0.957</f>
        <v>2.2478445517739299E-2</v>
      </c>
      <c r="DQ33">
        <f t="shared" ref="DQ33:DQ96" si="114">ASIN((DP4*SIN(A33/180*PI())/DO33))*180/PI()</f>
        <v>0</v>
      </c>
      <c r="DR33">
        <f t="shared" ref="DR33:DR96" si="115">ABS(ABS(B33)-ABS(DQ33))</f>
        <v>6.9226028690000003</v>
      </c>
      <c r="DT33">
        <v>2.2478445517739299E-2</v>
      </c>
    </row>
    <row r="34" spans="1:126" x14ac:dyDescent="0.15">
      <c r="A34">
        <v>165.88653540000001</v>
      </c>
      <c r="B34">
        <v>4.055385866</v>
      </c>
      <c r="C34">
        <v>504</v>
      </c>
      <c r="D34">
        <v>227</v>
      </c>
      <c r="E34">
        <v>353.05859379999998</v>
      </c>
      <c r="F34">
        <v>265.01440430000002</v>
      </c>
      <c r="G34">
        <f t="shared" si="0"/>
        <v>5.2408429371780096</v>
      </c>
      <c r="H34">
        <f t="shared" si="1"/>
        <v>0.122234538291539</v>
      </c>
      <c r="I34">
        <f t="shared" si="2"/>
        <v>7.0318289525542399E-3</v>
      </c>
      <c r="J34">
        <f t="shared" si="3"/>
        <v>4.0483540370474502</v>
      </c>
      <c r="K34">
        <f t="shared" si="4"/>
        <v>5.2884869638796301</v>
      </c>
      <c r="L34">
        <f t="shared" si="5"/>
        <v>6.2681934938947498E-2</v>
      </c>
      <c r="M34">
        <f t="shared" si="6"/>
        <v>0.235068575291911</v>
      </c>
      <c r="N34">
        <f t="shared" si="7"/>
        <v>3.8203172907080898</v>
      </c>
      <c r="O34">
        <f t="shared" si="8"/>
        <v>5.2884869638796301</v>
      </c>
      <c r="P34">
        <f t="shared" si="9"/>
        <v>4.1850759478466601E-2</v>
      </c>
      <c r="Q34">
        <f t="shared" si="10"/>
        <v>0.16035297735724399</v>
      </c>
      <c r="R34">
        <f t="shared" si="11"/>
        <v>3.8950328886427599</v>
      </c>
      <c r="S34">
        <f t="shared" si="12"/>
        <v>3.9663652229097299</v>
      </c>
      <c r="T34">
        <f t="shared" si="13"/>
        <v>4.9478260972667901E-2</v>
      </c>
      <c r="U34">
        <f t="shared" si="14"/>
        <v>0.117450314380026</v>
      </c>
      <c r="V34">
        <f t="shared" si="15"/>
        <v>3.9379355516199701</v>
      </c>
      <c r="W34">
        <f t="shared" si="16"/>
        <v>3.1730921783277801</v>
      </c>
      <c r="X34">
        <f t="shared" si="17"/>
        <v>3.9582608778134298E-2</v>
      </c>
      <c r="Y34">
        <f t="shared" si="18"/>
        <v>0.34099389248217499</v>
      </c>
      <c r="Z34">
        <f t="shared" si="19"/>
        <v>3.7143919735178201</v>
      </c>
      <c r="AA34">
        <f t="shared" si="20"/>
        <v>2.64424348193982</v>
      </c>
      <c r="AB34">
        <f t="shared" si="21"/>
        <v>3.4821431371092101E-2</v>
      </c>
      <c r="AC34">
        <f t="shared" si="22"/>
        <v>0.35184112361408199</v>
      </c>
      <c r="AD34">
        <f t="shared" si="23"/>
        <v>3.7035447423859198</v>
      </c>
      <c r="AE34">
        <f t="shared" si="24"/>
        <v>2.3890948831383199</v>
      </c>
      <c r="AF34">
        <f t="shared" si="25"/>
        <v>1.4867341825356199E-2</v>
      </c>
      <c r="AG34">
        <f t="shared" si="26"/>
        <v>0.27355177477923298</v>
      </c>
      <c r="AH34">
        <f t="shared" si="27"/>
        <v>3.78183409122077</v>
      </c>
      <c r="AI34">
        <f t="shared" si="28"/>
        <v>1.32212174096991</v>
      </c>
      <c r="AJ34">
        <f t="shared" si="29"/>
        <v>1.3008924097186699E-2</v>
      </c>
      <c r="AK34">
        <f t="shared" si="30"/>
        <v>0.32370553049525103</v>
      </c>
      <c r="AL34">
        <f t="shared" si="31"/>
        <v>3.7316803355047501</v>
      </c>
      <c r="AM34">
        <f t="shared" si="32"/>
        <v>0.58760966265329295</v>
      </c>
      <c r="AN34">
        <f t="shared" si="33"/>
        <v>3.1373411879073602E-2</v>
      </c>
      <c r="AO34">
        <f t="shared" si="34"/>
        <v>4.3238821978007602E-2</v>
      </c>
      <c r="AP34">
        <f t="shared" si="35"/>
        <v>4.0121470440219902</v>
      </c>
      <c r="AQ34">
        <f t="shared" si="36"/>
        <v>0</v>
      </c>
      <c r="AR34">
        <f t="shared" si="37"/>
        <v>2.8236070691166199E-2</v>
      </c>
      <c r="AS34" t="e">
        <f t="shared" si="38"/>
        <v>#DIV/0!</v>
      </c>
      <c r="AT34" t="e">
        <f t="shared" si="39"/>
        <v>#DIV/0!</v>
      </c>
      <c r="AU34">
        <f t="shared" si="40"/>
        <v>0</v>
      </c>
      <c r="AV34">
        <f t="shared" si="41"/>
        <v>2.6086132726259498E-2</v>
      </c>
      <c r="AW34" t="e">
        <f t="shared" si="42"/>
        <v>#DIV/0!</v>
      </c>
      <c r="AX34" t="e">
        <f t="shared" si="43"/>
        <v>#DIV/0!</v>
      </c>
      <c r="AY34">
        <f t="shared" si="44"/>
        <v>0</v>
      </c>
      <c r="AZ34">
        <f t="shared" si="45"/>
        <v>2.3912288332404601E-2</v>
      </c>
      <c r="BA34" t="e">
        <f t="shared" si="46"/>
        <v>#DIV/0!</v>
      </c>
      <c r="BB34" t="e">
        <f t="shared" si="47"/>
        <v>#DIV/0!</v>
      </c>
      <c r="BC34">
        <f t="shared" si="48"/>
        <v>0</v>
      </c>
      <c r="BD34">
        <f t="shared" si="49"/>
        <v>2.315481711688E-2</v>
      </c>
      <c r="BE34" t="e">
        <f t="shared" si="50"/>
        <v>#DIV/0!</v>
      </c>
      <c r="BF34" t="e">
        <f t="shared" si="51"/>
        <v>#DIV/0!</v>
      </c>
      <c r="BG34">
        <f t="shared" si="52"/>
        <v>0</v>
      </c>
      <c r="BH34">
        <f t="shared" si="53"/>
        <v>2.3965701793194901E-2</v>
      </c>
      <c r="BI34" t="e">
        <f t="shared" si="54"/>
        <v>#DIV/0!</v>
      </c>
      <c r="BJ34" t="e">
        <f t="shared" si="55"/>
        <v>#DIV/0!</v>
      </c>
      <c r="BK34">
        <f t="shared" si="56"/>
        <v>0</v>
      </c>
      <c r="BL34">
        <f t="shared" si="57"/>
        <v>2.2193703813855201E-2</v>
      </c>
      <c r="BM34" t="e">
        <f t="shared" si="58"/>
        <v>#DIV/0!</v>
      </c>
      <c r="BN34" t="e">
        <f t="shared" si="59"/>
        <v>#DIV/0!</v>
      </c>
      <c r="BO34">
        <f t="shared" si="60"/>
        <v>0.46744062429699301</v>
      </c>
      <c r="BP34">
        <f t="shared" si="61"/>
        <v>1.6745301132879802E-2</v>
      </c>
      <c r="BQ34">
        <f t="shared" si="62"/>
        <v>1.79580213808367</v>
      </c>
      <c r="BR34">
        <f t="shared" si="63"/>
        <v>2.25958372791633</v>
      </c>
      <c r="BS34">
        <f t="shared" si="64"/>
        <v>0.69561272643272598</v>
      </c>
      <c r="BT34">
        <f t="shared" si="65"/>
        <v>1.7431241082516698E-2</v>
      </c>
      <c r="BU34">
        <f t="shared" si="66"/>
        <v>1.3490386662107301</v>
      </c>
      <c r="BV34">
        <f t="shared" si="67"/>
        <v>2.7063471997892701</v>
      </c>
      <c r="BW34">
        <f t="shared" si="68"/>
        <v>1.0593283843272701</v>
      </c>
      <c r="BX34">
        <f t="shared" si="69"/>
        <v>1.64628388001547E-2</v>
      </c>
      <c r="BY34">
        <f t="shared" si="70"/>
        <v>0.95962950119345902</v>
      </c>
      <c r="BZ34">
        <f t="shared" si="71"/>
        <v>3.0957563648065398</v>
      </c>
      <c r="CA34">
        <f t="shared" si="72"/>
        <v>1.3917070957577999</v>
      </c>
      <c r="CB34">
        <f t="shared" si="73"/>
        <v>3.1342269921338802E-3</v>
      </c>
      <c r="CC34">
        <f t="shared" si="74"/>
        <v>0.53531479028531104</v>
      </c>
      <c r="CD34">
        <f t="shared" si="75"/>
        <v>3.5200710757146898</v>
      </c>
      <c r="CE34">
        <f t="shared" si="76"/>
        <v>2.2746642516903699</v>
      </c>
      <c r="CF34">
        <f t="shared" si="77"/>
        <v>8.6427754425314196E-3</v>
      </c>
      <c r="CG34">
        <f t="shared" si="78"/>
        <v>0.36073848696711303</v>
      </c>
      <c r="CH34">
        <f t="shared" si="79"/>
        <v>3.6946473790328902</v>
      </c>
      <c r="CI34">
        <f t="shared" si="80"/>
        <v>2.9368488650379598</v>
      </c>
      <c r="CJ34">
        <f t="shared" si="81"/>
        <v>8.2312147071727793E-3</v>
      </c>
      <c r="CK34">
        <f t="shared" si="82"/>
        <v>0.31044518649527802</v>
      </c>
      <c r="CL34">
        <f t="shared" si="83"/>
        <v>3.7449406795047202</v>
      </c>
      <c r="CM34">
        <f t="shared" si="84"/>
        <v>3.66932954544823</v>
      </c>
      <c r="CN34">
        <f t="shared" si="85"/>
        <v>1.5839128075131999E-2</v>
      </c>
      <c r="CO34">
        <f t="shared" si="86"/>
        <v>0.21305482576378301</v>
      </c>
      <c r="CP34">
        <f t="shared" si="87"/>
        <v>3.8423310402362199</v>
      </c>
      <c r="CQ34">
        <f t="shared" si="88"/>
        <v>4.2770236482140502</v>
      </c>
      <c r="CR34">
        <f t="shared" si="89"/>
        <v>1.6853276460774801E-2</v>
      </c>
      <c r="CS34">
        <f t="shared" si="90"/>
        <v>0.19130765344181899</v>
      </c>
      <c r="CT34">
        <f t="shared" si="91"/>
        <v>3.8640782125581801</v>
      </c>
      <c r="CU34">
        <f t="shared" si="92"/>
        <v>4.5427063232870397</v>
      </c>
      <c r="CV34">
        <f t="shared" si="93"/>
        <v>1.2317626903188999E-2</v>
      </c>
      <c r="CW34">
        <f t="shared" si="94"/>
        <v>0.19834942110887099</v>
      </c>
      <c r="CX34">
        <f t="shared" si="95"/>
        <v>3.8570364448911301</v>
      </c>
      <c r="CY34">
        <f t="shared" si="96"/>
        <v>5.2545316403296702</v>
      </c>
      <c r="CZ34">
        <f t="shared" si="97"/>
        <v>7.9663702334179E-3</v>
      </c>
      <c r="DA34">
        <f t="shared" si="98"/>
        <v>0.246399362121305</v>
      </c>
      <c r="DB34">
        <f t="shared" si="99"/>
        <v>3.8089865038786899</v>
      </c>
      <c r="DC34">
        <f t="shared" si="100"/>
        <v>5.05243426954776</v>
      </c>
      <c r="DD34">
        <f t="shared" si="101"/>
        <v>1.01655553075581E-2</v>
      </c>
      <c r="DE34">
        <f t="shared" si="102"/>
        <v>0.31997803535893299</v>
      </c>
      <c r="DF34">
        <f t="shared" si="103"/>
        <v>3.7354078306410701</v>
      </c>
      <c r="DG34">
        <f t="shared" si="104"/>
        <v>5.2703196585101404</v>
      </c>
      <c r="DH34">
        <f t="shared" si="105"/>
        <v>9.7786351029733997E-3</v>
      </c>
      <c r="DI34">
        <f t="shared" si="106"/>
        <v>0.40951400660954601</v>
      </c>
      <c r="DJ34">
        <f t="shared" si="107"/>
        <v>3.64587185939045</v>
      </c>
      <c r="DK34">
        <f t="shared" si="108"/>
        <v>5.3488521182302797</v>
      </c>
      <c r="DL34">
        <f t="shared" si="109"/>
        <v>1.6948958090435999E-2</v>
      </c>
      <c r="DM34">
        <f t="shared" si="110"/>
        <v>0.22994756718245701</v>
      </c>
      <c r="DN34">
        <f t="shared" si="111"/>
        <v>3.8254382988175402</v>
      </c>
      <c r="DO34">
        <f t="shared" si="112"/>
        <v>5.2884869638796301</v>
      </c>
      <c r="DP34">
        <f t="shared" si="113"/>
        <v>1.7708682460964999E-2</v>
      </c>
      <c r="DQ34">
        <f t="shared" si="114"/>
        <v>0.373741987301555</v>
      </c>
      <c r="DR34">
        <f t="shared" si="115"/>
        <v>3.68164387869844</v>
      </c>
      <c r="DS34">
        <f t="shared" ref="DS34:DS97" si="116">SQRT((C4-C34)^2+(D4-D34)^2)/5.73/0.99</f>
        <v>5.4846366584180499</v>
      </c>
      <c r="DT34">
        <f t="shared" ref="DT34:DT97" si="117">SQRT((E4-E34)^2+(F4-F34)^2)/5.73/0.99</f>
        <v>2.1528779078563699E-2</v>
      </c>
      <c r="DU34">
        <f t="shared" ref="DU34:DU97" si="118">ASIN((DT4*SIN(A34/180*PI())/DS34))*180/PI()</f>
        <v>0</v>
      </c>
      <c r="DV34">
        <f t="shared" ref="DV34:DV97" si="119">ABS(ABS(B34)-ABS(DU34))</f>
        <v>4.055385866</v>
      </c>
    </row>
    <row r="35" spans="1:126" x14ac:dyDescent="0.15">
      <c r="A35">
        <v>85.506804560000006</v>
      </c>
      <c r="B35">
        <v>1.0070551619999999</v>
      </c>
      <c r="C35">
        <v>504</v>
      </c>
      <c r="D35">
        <v>227</v>
      </c>
      <c r="E35">
        <v>353.03182980000003</v>
      </c>
      <c r="F35">
        <v>265.03015140000002</v>
      </c>
      <c r="G35">
        <f t="shared" si="0"/>
        <v>0</v>
      </c>
      <c r="H35">
        <f t="shared" si="1"/>
        <v>0.16274339324644299</v>
      </c>
      <c r="I35" t="e">
        <f t="shared" si="2"/>
        <v>#DIV/0!</v>
      </c>
      <c r="J35" t="e">
        <f t="shared" si="3"/>
        <v>#DIV/0!</v>
      </c>
      <c r="K35">
        <f t="shared" si="4"/>
        <v>2.64424348193982</v>
      </c>
      <c r="L35">
        <f t="shared" si="5"/>
        <v>0.121534123384124</v>
      </c>
      <c r="M35">
        <f t="shared" si="6"/>
        <v>3.2140398115766501E-2</v>
      </c>
      <c r="N35">
        <f t="shared" si="7"/>
        <v>0.97491476388423304</v>
      </c>
      <c r="O35">
        <f t="shared" si="8"/>
        <v>3.5256579759197599</v>
      </c>
      <c r="P35">
        <f t="shared" si="9"/>
        <v>8.1197036252693394E-2</v>
      </c>
      <c r="Q35">
        <f t="shared" si="10"/>
        <v>0.96109598989374601</v>
      </c>
      <c r="R35">
        <f t="shared" si="11"/>
        <v>4.5959172106253401E-2</v>
      </c>
      <c r="S35">
        <f t="shared" si="12"/>
        <v>3.9663652229097299</v>
      </c>
      <c r="T35">
        <f t="shared" si="13"/>
        <v>6.0894464145648197E-2</v>
      </c>
      <c r="U35">
        <f t="shared" si="14"/>
        <v>0.184112013640953</v>
      </c>
      <c r="V35">
        <f t="shared" si="15"/>
        <v>0.82294314835904703</v>
      </c>
      <c r="W35">
        <f t="shared" si="16"/>
        <v>3.1730921783277801</v>
      </c>
      <c r="X35">
        <f t="shared" si="17"/>
        <v>3.2183367923013302E-2</v>
      </c>
      <c r="Y35">
        <f t="shared" si="18"/>
        <v>1.39424771214537</v>
      </c>
      <c r="Z35">
        <f t="shared" si="19"/>
        <v>0.38719255014536602</v>
      </c>
      <c r="AA35">
        <f t="shared" si="20"/>
        <v>2.64424348193982</v>
      </c>
      <c r="AB35">
        <f t="shared" si="21"/>
        <v>2.6819473269177801E-2</v>
      </c>
      <c r="AC35">
        <f t="shared" si="22"/>
        <v>1.4275733553407901</v>
      </c>
      <c r="AD35">
        <f t="shared" si="23"/>
        <v>0.420518193340786</v>
      </c>
      <c r="AE35">
        <f t="shared" si="24"/>
        <v>2.2664944130912699</v>
      </c>
      <c r="AF35">
        <f t="shared" si="25"/>
        <v>2.4767662321055602E-2</v>
      </c>
      <c r="AG35">
        <f t="shared" si="26"/>
        <v>1.52837331044991</v>
      </c>
      <c r="AH35">
        <f t="shared" si="27"/>
        <v>0.52131814844991198</v>
      </c>
      <c r="AI35">
        <f t="shared" si="28"/>
        <v>2.0904580227460299</v>
      </c>
      <c r="AJ35">
        <f t="shared" si="29"/>
        <v>2.43621081371512E-2</v>
      </c>
      <c r="AK35">
        <f t="shared" si="30"/>
        <v>1.1079576314047801</v>
      </c>
      <c r="AL35">
        <f t="shared" si="31"/>
        <v>0.100902469404776</v>
      </c>
      <c r="AM35">
        <f t="shared" si="32"/>
        <v>1.1752193253065899</v>
      </c>
      <c r="AN35">
        <f t="shared" si="33"/>
        <v>2.1655207233023301E-2</v>
      </c>
      <c r="AO35">
        <f t="shared" si="34"/>
        <v>1.4967343126253001</v>
      </c>
      <c r="AP35">
        <f t="shared" si="35"/>
        <v>0.48967915062529999</v>
      </c>
      <c r="AQ35">
        <f t="shared" si="36"/>
        <v>0.52884869638796295</v>
      </c>
      <c r="AR35">
        <f t="shared" si="37"/>
        <v>4.3887229699346303E-2</v>
      </c>
      <c r="AS35">
        <f t="shared" si="38"/>
        <v>3.46600638015697</v>
      </c>
      <c r="AT35">
        <f t="shared" si="39"/>
        <v>2.4589512181569702</v>
      </c>
      <c r="AU35">
        <f t="shared" si="40"/>
        <v>0</v>
      </c>
      <c r="AV35">
        <f t="shared" si="41"/>
        <v>3.9897481544860301E-2</v>
      </c>
      <c r="AW35" t="e">
        <f t="shared" si="42"/>
        <v>#DIV/0!</v>
      </c>
      <c r="AX35" t="e">
        <f t="shared" si="43"/>
        <v>#DIV/0!</v>
      </c>
      <c r="AY35">
        <f t="shared" si="44"/>
        <v>0</v>
      </c>
      <c r="AZ35">
        <f t="shared" si="45"/>
        <v>3.7072128691167001E-2</v>
      </c>
      <c r="BA35" t="e">
        <f t="shared" si="46"/>
        <v>#DIV/0!</v>
      </c>
      <c r="BB35" t="e">
        <f t="shared" si="47"/>
        <v>#DIV/0!</v>
      </c>
      <c r="BC35">
        <f t="shared" si="48"/>
        <v>0</v>
      </c>
      <c r="BD35">
        <f t="shared" si="49"/>
        <v>3.4220426484154201E-2</v>
      </c>
      <c r="BE35" t="e">
        <f t="shared" si="50"/>
        <v>#DIV/0!</v>
      </c>
      <c r="BF35" t="e">
        <f t="shared" si="51"/>
        <v>#DIV/0!</v>
      </c>
      <c r="BG35">
        <f t="shared" si="52"/>
        <v>0</v>
      </c>
      <c r="BH35">
        <f t="shared" si="53"/>
        <v>3.2977481138332702E-2</v>
      </c>
      <c r="BI35" t="e">
        <f t="shared" si="54"/>
        <v>#DIV/0!</v>
      </c>
      <c r="BJ35" t="e">
        <f t="shared" si="55"/>
        <v>#DIV/0!</v>
      </c>
      <c r="BK35">
        <f t="shared" si="56"/>
        <v>0</v>
      </c>
      <c r="BL35">
        <f t="shared" si="57"/>
        <v>3.3124605918883297E-2</v>
      </c>
      <c r="BM35" t="e">
        <f t="shared" si="58"/>
        <v>#DIV/0!</v>
      </c>
      <c r="BN35" t="e">
        <f t="shared" si="59"/>
        <v>#DIV/0!</v>
      </c>
      <c r="BO35">
        <f t="shared" si="60"/>
        <v>0</v>
      </c>
      <c r="BP35">
        <f t="shared" si="61"/>
        <v>3.0882407287453499E-2</v>
      </c>
      <c r="BQ35" t="e">
        <f t="shared" si="62"/>
        <v>#DIV/0!</v>
      </c>
      <c r="BR35" t="e">
        <f t="shared" si="63"/>
        <v>#DIV/0!</v>
      </c>
      <c r="BS35">
        <f t="shared" si="64"/>
        <v>0.43994411698540498</v>
      </c>
      <c r="BT35">
        <f t="shared" si="65"/>
        <v>2.4916561531562801E-2</v>
      </c>
      <c r="BU35">
        <f t="shared" si="66"/>
        <v>7.8238383007286298</v>
      </c>
      <c r="BV35">
        <f t="shared" si="67"/>
        <v>6.8167831387286304</v>
      </c>
      <c r="BW35">
        <f t="shared" si="68"/>
        <v>0.65696757496424096</v>
      </c>
      <c r="BX35">
        <f t="shared" si="69"/>
        <v>2.5214227743554699E-2</v>
      </c>
      <c r="BY35">
        <f t="shared" si="70"/>
        <v>5.84945746658126</v>
      </c>
      <c r="BZ35">
        <f t="shared" si="71"/>
        <v>4.8424023045812596</v>
      </c>
      <c r="CA35">
        <f t="shared" si="72"/>
        <v>1.0035742588363601</v>
      </c>
      <c r="CB35">
        <f t="shared" si="73"/>
        <v>2.3887163125472798E-2</v>
      </c>
      <c r="CC35">
        <f t="shared" si="74"/>
        <v>4.1447301801424503</v>
      </c>
      <c r="CD35">
        <f t="shared" si="75"/>
        <v>3.13767501814245</v>
      </c>
      <c r="CE35">
        <f t="shared" si="76"/>
        <v>1.32212174096991</v>
      </c>
      <c r="CF35">
        <f t="shared" si="77"/>
        <v>5.9112738942721102E-3</v>
      </c>
      <c r="CG35">
        <f t="shared" si="78"/>
        <v>2.3043553304298698</v>
      </c>
      <c r="CH35">
        <f t="shared" si="79"/>
        <v>1.2973001684298699</v>
      </c>
      <c r="CI35">
        <f t="shared" si="80"/>
        <v>2.1663469063717802</v>
      </c>
      <c r="CJ35">
        <f t="shared" si="81"/>
        <v>1.1365239597183999E-2</v>
      </c>
      <c r="CK35">
        <f t="shared" si="82"/>
        <v>1.5487625550226001</v>
      </c>
      <c r="CL35">
        <f t="shared" si="83"/>
        <v>0.54170739302259996</v>
      </c>
      <c r="CM35">
        <f t="shared" si="84"/>
        <v>2.8033557348089699</v>
      </c>
      <c r="CN35">
        <f t="shared" si="85"/>
        <v>1.0848637797312001E-2</v>
      </c>
      <c r="CO35">
        <f t="shared" si="86"/>
        <v>1.3297751806942499</v>
      </c>
      <c r="CP35">
        <f t="shared" si="87"/>
        <v>0.32272001869425299</v>
      </c>
      <c r="CQ35">
        <f t="shared" si="88"/>
        <v>3.5097934782548301</v>
      </c>
      <c r="CR35">
        <f t="shared" si="89"/>
        <v>1.4199710218639999E-2</v>
      </c>
      <c r="CS35">
        <f t="shared" si="90"/>
        <v>0.91068222019288902</v>
      </c>
      <c r="CT35">
        <f t="shared" si="91"/>
        <v>9.6372941807110396E-2</v>
      </c>
      <c r="CU35">
        <f t="shared" si="92"/>
        <v>4.0988143295384596</v>
      </c>
      <c r="CV35">
        <f t="shared" si="93"/>
        <v>1.4569186442349899E-2</v>
      </c>
      <c r="CW35">
        <f t="shared" si="94"/>
        <v>0.81617384389076797</v>
      </c>
      <c r="CX35">
        <f t="shared" si="95"/>
        <v>0.19088131810923201</v>
      </c>
      <c r="CY35">
        <f t="shared" si="96"/>
        <v>4.36099807035556</v>
      </c>
      <c r="CZ35">
        <f t="shared" si="97"/>
        <v>9.0057834990555502E-3</v>
      </c>
      <c r="DA35">
        <f t="shared" si="98"/>
        <v>0.84474885646362996</v>
      </c>
      <c r="DB35">
        <f t="shared" si="99"/>
        <v>0.16230630553636999</v>
      </c>
      <c r="DC35">
        <f t="shared" si="100"/>
        <v>5.05243426954776</v>
      </c>
      <c r="DD35">
        <f t="shared" si="101"/>
        <v>5.7163303349963496E-3</v>
      </c>
      <c r="DE35">
        <f t="shared" si="102"/>
        <v>1.04772866375475</v>
      </c>
      <c r="DF35">
        <f t="shared" si="103"/>
        <v>4.0673501754748598E-2</v>
      </c>
      <c r="DG35">
        <f t="shared" si="104"/>
        <v>4.8653070743793299</v>
      </c>
      <c r="DH35">
        <f t="shared" si="105"/>
        <v>9.0091931204838195E-3</v>
      </c>
      <c r="DI35">
        <f t="shared" si="106"/>
        <v>1.35863271601895</v>
      </c>
      <c r="DJ35">
        <f t="shared" si="107"/>
        <v>0.35157755401894702</v>
      </c>
      <c r="DK35">
        <f t="shared" si="108"/>
        <v>5.0820939564204899</v>
      </c>
      <c r="DL35">
        <f t="shared" si="109"/>
        <v>8.6905437271029805E-3</v>
      </c>
      <c r="DM35">
        <f t="shared" si="110"/>
        <v>1.7365162908168901</v>
      </c>
      <c r="DN35">
        <f t="shared" si="111"/>
        <v>0.72946112881689396</v>
      </c>
      <c r="DO35">
        <f t="shared" si="112"/>
        <v>5.1644089417395804</v>
      </c>
      <c r="DP35">
        <f t="shared" si="113"/>
        <v>1.13749568264784E-2</v>
      </c>
      <c r="DQ35">
        <f t="shared" si="114"/>
        <v>0.97373676439551404</v>
      </c>
      <c r="DR35">
        <f t="shared" si="115"/>
        <v>3.3318397604485399E-2</v>
      </c>
      <c r="DS35">
        <f t="shared" si="116"/>
        <v>5.1122040650836498</v>
      </c>
      <c r="DT35">
        <f t="shared" si="117"/>
        <v>1.22155087156947E-2</v>
      </c>
      <c r="DU35">
        <f t="shared" si="118"/>
        <v>1.5808847680789</v>
      </c>
      <c r="DV35">
        <f t="shared" si="119"/>
        <v>0.57382960607890399</v>
      </c>
    </row>
    <row r="36" spans="1:126" x14ac:dyDescent="0.15">
      <c r="A36">
        <v>84.535033310000003</v>
      </c>
      <c r="B36">
        <v>-21.616659330000001</v>
      </c>
      <c r="C36">
        <v>504</v>
      </c>
      <c r="D36">
        <v>227</v>
      </c>
      <c r="E36">
        <v>353.03564449999999</v>
      </c>
      <c r="F36">
        <v>265.0402527</v>
      </c>
      <c r="G36">
        <f t="shared" si="0"/>
        <v>0</v>
      </c>
      <c r="H36">
        <f t="shared" si="1"/>
        <v>5.6588533469069301E-2</v>
      </c>
      <c r="I36" t="e">
        <f t="shared" si="2"/>
        <v>#DIV/0!</v>
      </c>
      <c r="J36" t="e">
        <f t="shared" si="3"/>
        <v>#DIV/0!</v>
      </c>
      <c r="K36">
        <f t="shared" si="4"/>
        <v>0</v>
      </c>
      <c r="L36">
        <f t="shared" si="5"/>
        <v>9.14009889323594E-2</v>
      </c>
      <c r="M36" t="e">
        <f t="shared" si="6"/>
        <v>#DIV/0!</v>
      </c>
      <c r="N36" t="e">
        <f t="shared" si="7"/>
        <v>#DIV/0!</v>
      </c>
      <c r="O36">
        <f t="shared" si="8"/>
        <v>1.76282898795988</v>
      </c>
      <c r="P36">
        <f t="shared" si="9"/>
        <v>7.7396050038574193E-2</v>
      </c>
      <c r="Q36">
        <f t="shared" si="10"/>
        <v>1.9340085554211399</v>
      </c>
      <c r="R36">
        <f t="shared" si="11"/>
        <v>19.682650774578899</v>
      </c>
      <c r="S36">
        <f t="shared" si="12"/>
        <v>2.64424348193982</v>
      </c>
      <c r="T36">
        <f t="shared" si="13"/>
        <v>5.8021470766574601E-2</v>
      </c>
      <c r="U36">
        <f t="shared" si="14"/>
        <v>0.98325987833789297</v>
      </c>
      <c r="V36">
        <f t="shared" si="15"/>
        <v>20.6333994516621</v>
      </c>
      <c r="W36">
        <f t="shared" si="16"/>
        <v>3.1730921783277801</v>
      </c>
      <c r="X36">
        <f t="shared" si="17"/>
        <v>4.6399540665160298E-2</v>
      </c>
      <c r="Y36">
        <f t="shared" si="18"/>
        <v>0.18384015920084801</v>
      </c>
      <c r="Z36">
        <f t="shared" si="19"/>
        <v>21.432819170799199</v>
      </c>
      <c r="AA36">
        <f t="shared" si="20"/>
        <v>2.64424348193982</v>
      </c>
      <c r="AB36">
        <f t="shared" si="21"/>
        <v>1.8613014777672101E-2</v>
      </c>
      <c r="AC36">
        <f t="shared" si="22"/>
        <v>1.3921886080766901</v>
      </c>
      <c r="AD36">
        <f t="shared" si="23"/>
        <v>20.2244707219233</v>
      </c>
      <c r="AE36">
        <f t="shared" si="24"/>
        <v>2.2664944130912699</v>
      </c>
      <c r="AF36">
        <f t="shared" si="25"/>
        <v>1.59540126665761E-2</v>
      </c>
      <c r="AG36">
        <f t="shared" si="26"/>
        <v>1.42546501398004</v>
      </c>
      <c r="AH36">
        <f t="shared" si="27"/>
        <v>20.191194316019999</v>
      </c>
      <c r="AI36">
        <f t="shared" si="28"/>
        <v>1.9831826114548601</v>
      </c>
      <c r="AJ36">
        <f t="shared" si="29"/>
        <v>1.5382127527650599E-2</v>
      </c>
      <c r="AK36">
        <f t="shared" si="30"/>
        <v>1.6528402635034301</v>
      </c>
      <c r="AL36">
        <f t="shared" si="31"/>
        <v>19.963819066496601</v>
      </c>
      <c r="AM36">
        <f t="shared" si="32"/>
        <v>1.8581849091075899</v>
      </c>
      <c r="AN36">
        <f t="shared" si="33"/>
        <v>2.0101756426275898E-2</v>
      </c>
      <c r="AO36">
        <f t="shared" si="34"/>
        <v>0.83580412579399499</v>
      </c>
      <c r="AP36">
        <f t="shared" si="35"/>
        <v>20.780855204205999</v>
      </c>
      <c r="AQ36">
        <f t="shared" si="36"/>
        <v>1.0576973927759299</v>
      </c>
      <c r="AR36">
        <f t="shared" si="37"/>
        <v>1.8091580783648298E-2</v>
      </c>
      <c r="AS36">
        <f t="shared" si="38"/>
        <v>1.4945237841599599</v>
      </c>
      <c r="AT36">
        <f t="shared" si="39"/>
        <v>20.122135545839999</v>
      </c>
      <c r="AU36">
        <f t="shared" si="40"/>
        <v>0.48077154217087598</v>
      </c>
      <c r="AV36">
        <f t="shared" si="41"/>
        <v>3.9851391268210599E-2</v>
      </c>
      <c r="AW36">
        <f t="shared" si="42"/>
        <v>2.9083720040691499</v>
      </c>
      <c r="AX36">
        <f t="shared" si="43"/>
        <v>18.708287325930801</v>
      </c>
      <c r="AY36">
        <f t="shared" si="44"/>
        <v>0</v>
      </c>
      <c r="AZ36">
        <f t="shared" si="45"/>
        <v>3.6530441995859697E-2</v>
      </c>
      <c r="BA36" t="e">
        <f t="shared" si="46"/>
        <v>#DIV/0!</v>
      </c>
      <c r="BB36" t="e">
        <f t="shared" si="47"/>
        <v>#DIV/0!</v>
      </c>
      <c r="BC36">
        <f t="shared" si="48"/>
        <v>0</v>
      </c>
      <c r="BD36">
        <f t="shared" si="49"/>
        <v>3.4278199151173298E-2</v>
      </c>
      <c r="BE36" t="e">
        <f t="shared" si="50"/>
        <v>#DIV/0!</v>
      </c>
      <c r="BF36" t="e">
        <f t="shared" si="51"/>
        <v>#DIV/0!</v>
      </c>
      <c r="BG36">
        <f t="shared" si="52"/>
        <v>0</v>
      </c>
      <c r="BH36">
        <f t="shared" si="53"/>
        <v>3.1829756354660899E-2</v>
      </c>
      <c r="BI36" t="e">
        <f t="shared" si="54"/>
        <v>#DIV/0!</v>
      </c>
      <c r="BJ36" t="e">
        <f t="shared" si="55"/>
        <v>#DIV/0!</v>
      </c>
      <c r="BK36">
        <f t="shared" si="56"/>
        <v>0</v>
      </c>
      <c r="BL36">
        <f t="shared" si="57"/>
        <v>3.1025317143619099E-2</v>
      </c>
      <c r="BM36" t="e">
        <f t="shared" si="58"/>
        <v>#DIV/0!</v>
      </c>
      <c r="BN36" t="e">
        <f t="shared" si="59"/>
        <v>#DIV/0!</v>
      </c>
      <c r="BO36">
        <f t="shared" si="60"/>
        <v>0</v>
      </c>
      <c r="BP36">
        <f t="shared" si="61"/>
        <v>3.1319604588731599E-2</v>
      </c>
      <c r="BQ36" t="e">
        <f t="shared" si="62"/>
        <v>#DIV/0!</v>
      </c>
      <c r="BR36" t="e">
        <f t="shared" si="63"/>
        <v>#DIV/0!</v>
      </c>
      <c r="BS36">
        <f t="shared" si="64"/>
        <v>0</v>
      </c>
      <c r="BT36">
        <f t="shared" si="65"/>
        <v>2.9305181417682701E-2</v>
      </c>
      <c r="BU36" t="e">
        <f t="shared" si="66"/>
        <v>#DIV/0!</v>
      </c>
      <c r="BV36" t="e">
        <f t="shared" si="67"/>
        <v>#DIV/0!</v>
      </c>
      <c r="BW36">
        <f t="shared" si="68"/>
        <v>0.41550277715288297</v>
      </c>
      <c r="BX36">
        <f t="shared" si="69"/>
        <v>2.3477458143861402E-2</v>
      </c>
      <c r="BY36">
        <f t="shared" si="70"/>
        <v>8.2748861382384202</v>
      </c>
      <c r="BZ36">
        <f t="shared" si="71"/>
        <v>13.3417731917616</v>
      </c>
      <c r="CA36">
        <f t="shared" si="72"/>
        <v>0.62239033417664902</v>
      </c>
      <c r="CB36">
        <f t="shared" si="73"/>
        <v>2.3898285681662499E-2</v>
      </c>
      <c r="CC36">
        <f t="shared" si="74"/>
        <v>6.1665038173169204</v>
      </c>
      <c r="CD36">
        <f t="shared" si="75"/>
        <v>15.4501555126831</v>
      </c>
      <c r="CE36">
        <f t="shared" si="76"/>
        <v>0.953395545894545</v>
      </c>
      <c r="CF36">
        <f t="shared" si="77"/>
        <v>2.27033713975794E-2</v>
      </c>
      <c r="CG36">
        <f t="shared" si="78"/>
        <v>4.3568307863921101</v>
      </c>
      <c r="CH36">
        <f t="shared" si="79"/>
        <v>17.259828543607899</v>
      </c>
      <c r="CI36">
        <f t="shared" si="80"/>
        <v>1.2591635628284801</v>
      </c>
      <c r="CJ36">
        <f t="shared" si="81"/>
        <v>5.9987450625773901E-3</v>
      </c>
      <c r="CK36">
        <f t="shared" si="82"/>
        <v>2.4160651265658202</v>
      </c>
      <c r="CL36">
        <f t="shared" si="83"/>
        <v>19.2005942034342</v>
      </c>
      <c r="CM36">
        <f t="shared" si="84"/>
        <v>2.0678765924457898</v>
      </c>
      <c r="CN36">
        <f t="shared" si="85"/>
        <v>9.5306756357496098E-3</v>
      </c>
      <c r="CO36">
        <f t="shared" si="86"/>
        <v>1.62013600998776</v>
      </c>
      <c r="CP36">
        <f t="shared" si="87"/>
        <v>19.996523320012201</v>
      </c>
      <c r="CQ36">
        <f t="shared" si="88"/>
        <v>2.6814707028607501</v>
      </c>
      <c r="CR36">
        <f t="shared" si="89"/>
        <v>9.1162984341952805E-3</v>
      </c>
      <c r="CS36">
        <f t="shared" si="90"/>
        <v>1.38817794412354</v>
      </c>
      <c r="CT36">
        <f t="shared" si="91"/>
        <v>20.228481385876499</v>
      </c>
      <c r="CU36">
        <f t="shared" si="92"/>
        <v>3.3635520833275501</v>
      </c>
      <c r="CV36">
        <f t="shared" si="93"/>
        <v>1.1344310446045299E-2</v>
      </c>
      <c r="CW36">
        <f t="shared" si="94"/>
        <v>0.94887737432210695</v>
      </c>
      <c r="CX36">
        <f t="shared" si="95"/>
        <v>20.667781955677899</v>
      </c>
      <c r="CY36">
        <f t="shared" si="96"/>
        <v>3.9348617563569199</v>
      </c>
      <c r="CZ36">
        <f t="shared" si="97"/>
        <v>1.17379188213225E-2</v>
      </c>
      <c r="DA36">
        <f t="shared" si="98"/>
        <v>0.848928089703329</v>
      </c>
      <c r="DB36">
        <f t="shared" si="99"/>
        <v>20.767731240296701</v>
      </c>
      <c r="DC36">
        <f t="shared" si="100"/>
        <v>4.1932673753418799</v>
      </c>
      <c r="DD36">
        <f t="shared" si="101"/>
        <v>6.4653444664335199E-3</v>
      </c>
      <c r="DE36">
        <f t="shared" si="102"/>
        <v>0.87724408253020902</v>
      </c>
      <c r="DF36">
        <f t="shared" si="103"/>
        <v>20.7394152474698</v>
      </c>
      <c r="DG36">
        <f t="shared" si="104"/>
        <v>4.8653070743793299</v>
      </c>
      <c r="DH36">
        <f t="shared" si="105"/>
        <v>3.6081473633433601E-3</v>
      </c>
      <c r="DI36">
        <f t="shared" si="106"/>
        <v>1.08642393324012</v>
      </c>
      <c r="DJ36">
        <f t="shared" si="107"/>
        <v>20.530235396759899</v>
      </c>
      <c r="DK36">
        <f t="shared" si="108"/>
        <v>4.69154610743721</v>
      </c>
      <c r="DL36">
        <f t="shared" si="109"/>
        <v>6.8316538667748099E-3</v>
      </c>
      <c r="DM36">
        <f t="shared" si="110"/>
        <v>1.4068815662352101</v>
      </c>
      <c r="DN36">
        <f t="shared" si="111"/>
        <v>20.209777763764802</v>
      </c>
      <c r="DO36">
        <f t="shared" si="112"/>
        <v>4.90684933723358</v>
      </c>
      <c r="DP36">
        <f t="shared" si="113"/>
        <v>6.6012436262649597E-3</v>
      </c>
      <c r="DQ36">
        <f t="shared" si="114"/>
        <v>1.79589820139783</v>
      </c>
      <c r="DR36">
        <f t="shared" si="115"/>
        <v>19.8207611286022</v>
      </c>
      <c r="DS36">
        <f t="shared" si="116"/>
        <v>4.9922619770149304</v>
      </c>
      <c r="DT36">
        <f t="shared" si="117"/>
        <v>9.7659343372055608E-3</v>
      </c>
      <c r="DU36">
        <f t="shared" si="118"/>
        <v>1.00582977320157</v>
      </c>
      <c r="DV36">
        <f t="shared" si="119"/>
        <v>20.6108295567984</v>
      </c>
    </row>
    <row r="37" spans="1:126" x14ac:dyDescent="0.15">
      <c r="A37">
        <v>27.771097050000002</v>
      </c>
      <c r="B37">
        <v>-21.610768159999999</v>
      </c>
      <c r="C37">
        <v>504</v>
      </c>
      <c r="D37">
        <v>228</v>
      </c>
      <c r="E37">
        <v>353.03564449999999</v>
      </c>
      <c r="F37">
        <v>265.0402527</v>
      </c>
      <c r="G37">
        <f t="shared" si="0"/>
        <v>5.2408429371780096</v>
      </c>
      <c r="H37">
        <f t="shared" si="1"/>
        <v>0</v>
      </c>
      <c r="I37">
        <f t="shared" si="2"/>
        <v>0.28825847394165499</v>
      </c>
      <c r="J37">
        <f t="shared" si="3"/>
        <v>21.3225096860583</v>
      </c>
      <c r="K37">
        <f t="shared" si="4"/>
        <v>2.64424348193982</v>
      </c>
      <c r="L37">
        <f t="shared" si="5"/>
        <v>2.8551487341212201E-2</v>
      </c>
      <c r="M37">
        <f t="shared" si="6"/>
        <v>1.2271084550634399</v>
      </c>
      <c r="N37">
        <f t="shared" si="7"/>
        <v>20.383659704936601</v>
      </c>
      <c r="O37">
        <f t="shared" si="8"/>
        <v>1.76282898795988</v>
      </c>
      <c r="P37">
        <f t="shared" si="9"/>
        <v>6.0933992621572897E-2</v>
      </c>
      <c r="Q37">
        <f t="shared" si="10"/>
        <v>0.63380399745679505</v>
      </c>
      <c r="R37">
        <f t="shared" si="11"/>
        <v>20.976964162543201</v>
      </c>
      <c r="S37">
        <f t="shared" si="12"/>
        <v>1.8697624971879701</v>
      </c>
      <c r="T37">
        <f t="shared" si="13"/>
        <v>5.8047037528930701E-2</v>
      </c>
      <c r="U37">
        <f t="shared" si="14"/>
        <v>0.63999828246406099</v>
      </c>
      <c r="V37">
        <f t="shared" si="15"/>
        <v>20.970769877535901</v>
      </c>
      <c r="W37">
        <f t="shared" si="16"/>
        <v>2.36508326987127</v>
      </c>
      <c r="X37">
        <f t="shared" si="17"/>
        <v>4.64171766132596E-2</v>
      </c>
      <c r="Y37">
        <f t="shared" si="18"/>
        <v>0.11567724751226301</v>
      </c>
      <c r="Z37">
        <f t="shared" si="19"/>
        <v>21.495090912487701</v>
      </c>
      <c r="AA37">
        <f t="shared" si="20"/>
        <v>2.7872773636613801</v>
      </c>
      <c r="AB37">
        <f t="shared" si="21"/>
        <v>3.8666283887633601E-2</v>
      </c>
      <c r="AC37">
        <f t="shared" si="22"/>
        <v>0.33716661990217101</v>
      </c>
      <c r="AD37">
        <f t="shared" si="23"/>
        <v>21.2736015400978</v>
      </c>
      <c r="AE37">
        <f t="shared" si="24"/>
        <v>2.3890948831383199</v>
      </c>
      <c r="AF37">
        <f t="shared" si="25"/>
        <v>1.59540126665761E-2</v>
      </c>
      <c r="AG37">
        <f t="shared" si="26"/>
        <v>0.63292274889564004</v>
      </c>
      <c r="AH37">
        <f t="shared" si="27"/>
        <v>20.977845411104401</v>
      </c>
      <c r="AI37">
        <f t="shared" si="28"/>
        <v>2.0904580227460299</v>
      </c>
      <c r="AJ37">
        <f t="shared" si="29"/>
        <v>1.3959761083254099E-2</v>
      </c>
      <c r="AK37">
        <f t="shared" si="30"/>
        <v>0.67189033190700298</v>
      </c>
      <c r="AL37">
        <f t="shared" si="31"/>
        <v>20.938877828092998</v>
      </c>
      <c r="AM37">
        <f t="shared" si="32"/>
        <v>1.8581849091075899</v>
      </c>
      <c r="AN37">
        <f t="shared" si="33"/>
        <v>1.36730022468005E-2</v>
      </c>
      <c r="AO37">
        <f t="shared" si="34"/>
        <v>0.72880203989055803</v>
      </c>
      <c r="AP37">
        <f t="shared" si="35"/>
        <v>20.8819661201094</v>
      </c>
      <c r="AQ37">
        <f t="shared" si="36"/>
        <v>1.90679109178909</v>
      </c>
      <c r="AR37">
        <f t="shared" si="37"/>
        <v>1.8091580783648298E-2</v>
      </c>
      <c r="AS37">
        <f t="shared" si="38"/>
        <v>0.38799316845106802</v>
      </c>
      <c r="AT37">
        <f t="shared" si="39"/>
        <v>21.222774991548899</v>
      </c>
      <c r="AU37">
        <f t="shared" si="40"/>
        <v>1.0750378499414901</v>
      </c>
      <c r="AV37">
        <f t="shared" si="41"/>
        <v>1.64468916214985E-2</v>
      </c>
      <c r="AW37">
        <f t="shared" si="42"/>
        <v>0.199588331892849</v>
      </c>
      <c r="AX37">
        <f t="shared" si="43"/>
        <v>21.411179828107201</v>
      </c>
      <c r="AY37">
        <f t="shared" si="44"/>
        <v>0.62325416572932402</v>
      </c>
      <c r="AZ37">
        <f t="shared" si="45"/>
        <v>3.6530441995859697E-2</v>
      </c>
      <c r="BA37">
        <f t="shared" si="46"/>
        <v>0.96222738250095596</v>
      </c>
      <c r="BB37">
        <f t="shared" si="47"/>
        <v>20.648540777499001</v>
      </c>
      <c r="BC37">
        <f t="shared" si="48"/>
        <v>0.40680668952920301</v>
      </c>
      <c r="BD37">
        <f t="shared" si="49"/>
        <v>3.3720407996178203E-2</v>
      </c>
      <c r="BE37">
        <f t="shared" si="50"/>
        <v>2.4900252905684401</v>
      </c>
      <c r="BF37">
        <f t="shared" si="51"/>
        <v>19.120742869431599</v>
      </c>
      <c r="BG37">
        <f t="shared" si="52"/>
        <v>0.37774906884854498</v>
      </c>
      <c r="BH37">
        <f t="shared" si="53"/>
        <v>3.1829756354660899E-2</v>
      </c>
      <c r="BI37">
        <f t="shared" si="54"/>
        <v>2.06104811227631</v>
      </c>
      <c r="BJ37">
        <f t="shared" si="55"/>
        <v>19.549720047723699</v>
      </c>
      <c r="BK37">
        <f t="shared" si="56"/>
        <v>0.35256579759197598</v>
      </c>
      <c r="BL37">
        <f t="shared" si="57"/>
        <v>2.97077725976835E-2</v>
      </c>
      <c r="BM37">
        <f t="shared" si="58"/>
        <v>2.0632714621994599</v>
      </c>
      <c r="BN37">
        <f t="shared" si="59"/>
        <v>19.547496697800501</v>
      </c>
      <c r="BO37">
        <f t="shared" si="60"/>
        <v>0.33053043524247699</v>
      </c>
      <c r="BP37">
        <f t="shared" si="61"/>
        <v>2.9086234822142901E-2</v>
      </c>
      <c r="BQ37">
        <f t="shared" si="62"/>
        <v>3.9193344855950198</v>
      </c>
      <c r="BR37">
        <f t="shared" si="63"/>
        <v>17.691433674405001</v>
      </c>
      <c r="BS37">
        <f t="shared" si="64"/>
        <v>0.31108746846350799</v>
      </c>
      <c r="BT37">
        <f t="shared" si="65"/>
        <v>2.9477274907041499E-2</v>
      </c>
      <c r="BU37">
        <f t="shared" si="66"/>
        <v>4.9793576278897804</v>
      </c>
      <c r="BV37">
        <f t="shared" si="67"/>
        <v>16.631410532110198</v>
      </c>
      <c r="BW37">
        <f t="shared" si="68"/>
        <v>0.29380483132664598</v>
      </c>
      <c r="BX37">
        <f t="shared" si="69"/>
        <v>2.7677115783366998E-2</v>
      </c>
      <c r="BY37">
        <f t="shared" si="70"/>
        <v>5.6062938003597598</v>
      </c>
      <c r="BZ37">
        <f t="shared" si="71"/>
        <v>16.004474359640199</v>
      </c>
      <c r="CA37">
        <f t="shared" si="72"/>
        <v>0.27834141915156002</v>
      </c>
      <c r="CB37">
        <f t="shared" si="73"/>
        <v>2.2241802452079198E-2</v>
      </c>
      <c r="CC37">
        <f t="shared" si="74"/>
        <v>5.7715287764322802</v>
      </c>
      <c r="CD37">
        <f t="shared" si="75"/>
        <v>15.839239383567699</v>
      </c>
      <c r="CE37">
        <f t="shared" si="76"/>
        <v>0.37395249943759501</v>
      </c>
      <c r="CF37">
        <f t="shared" si="77"/>
        <v>2.27033713975794E-2</v>
      </c>
      <c r="CG37">
        <f t="shared" si="78"/>
        <v>4.8002481591858999</v>
      </c>
      <c r="CH37">
        <f t="shared" si="79"/>
        <v>16.810520000814101</v>
      </c>
      <c r="CI37">
        <f t="shared" si="80"/>
        <v>0.71229047511922805</v>
      </c>
      <c r="CJ37">
        <f t="shared" si="81"/>
        <v>2.16222584738852E-2</v>
      </c>
      <c r="CK37">
        <f t="shared" si="82"/>
        <v>2.72797897016908</v>
      </c>
      <c r="CL37">
        <f t="shared" si="83"/>
        <v>18.882789189830898</v>
      </c>
      <c r="CM37">
        <f t="shared" si="84"/>
        <v>1.0750378499414901</v>
      </c>
      <c r="CN37">
        <f t="shared" si="85"/>
        <v>5.7260748324602399E-3</v>
      </c>
      <c r="CO37">
        <f t="shared" si="86"/>
        <v>1.3242983629460501</v>
      </c>
      <c r="CP37">
        <f t="shared" si="87"/>
        <v>20.286469797054</v>
      </c>
      <c r="CQ37">
        <f t="shared" si="88"/>
        <v>1.85378891310063</v>
      </c>
      <c r="CR37">
        <f t="shared" si="89"/>
        <v>9.1162984341952805E-3</v>
      </c>
      <c r="CS37">
        <f t="shared" si="90"/>
        <v>0.84582899495043795</v>
      </c>
      <c r="CT37">
        <f t="shared" si="91"/>
        <v>20.764939165049601</v>
      </c>
      <c r="CU37">
        <f t="shared" si="92"/>
        <v>2.4636284061158999</v>
      </c>
      <c r="CV37">
        <f t="shared" si="93"/>
        <v>8.7364526661038097E-3</v>
      </c>
      <c r="CW37">
        <f t="shared" si="94"/>
        <v>0.70716439866441205</v>
      </c>
      <c r="CX37">
        <f t="shared" si="95"/>
        <v>20.903603761335599</v>
      </c>
      <c r="CY37">
        <f t="shared" si="96"/>
        <v>3.1233429711213501</v>
      </c>
      <c r="CZ37">
        <f t="shared" si="97"/>
        <v>1.08905380282035E-2</v>
      </c>
      <c r="DA37">
        <f t="shared" si="98"/>
        <v>0.47828044223781802</v>
      </c>
      <c r="DB37">
        <f t="shared" si="99"/>
        <v>21.132487717762199</v>
      </c>
      <c r="DC37">
        <f t="shared" si="100"/>
        <v>3.6669059457482498</v>
      </c>
      <c r="DD37">
        <f t="shared" si="101"/>
        <v>1.12864604051178E-2</v>
      </c>
      <c r="DE37">
        <f t="shared" si="102"/>
        <v>0.42638075008314902</v>
      </c>
      <c r="DF37">
        <f t="shared" si="103"/>
        <v>21.184387409916901</v>
      </c>
      <c r="DG37">
        <f t="shared" si="104"/>
        <v>3.9173977510219502</v>
      </c>
      <c r="DH37">
        <f t="shared" si="105"/>
        <v>6.2258872639730199E-3</v>
      </c>
      <c r="DI37">
        <f t="shared" si="106"/>
        <v>0.43951275484436197</v>
      </c>
      <c r="DJ37">
        <f t="shared" si="107"/>
        <v>21.171255405155598</v>
      </c>
      <c r="DK37">
        <f t="shared" si="108"/>
        <v>4.5721683691477999</v>
      </c>
      <c r="DL37">
        <f t="shared" si="109"/>
        <v>3.4792849575096701E-3</v>
      </c>
      <c r="DM37">
        <f t="shared" si="110"/>
        <v>0.54109890493586599</v>
      </c>
      <c r="DN37">
        <f t="shared" si="111"/>
        <v>21.069669255064099</v>
      </c>
      <c r="DO37">
        <f t="shared" si="112"/>
        <v>4.4145073909013197</v>
      </c>
      <c r="DP37">
        <f t="shared" si="113"/>
        <v>6.5960795955067103E-3</v>
      </c>
      <c r="DQ37">
        <f t="shared" si="114"/>
        <v>0.69978929342358398</v>
      </c>
      <c r="DR37">
        <f t="shared" si="115"/>
        <v>20.9109788665764</v>
      </c>
      <c r="DS37">
        <f t="shared" si="116"/>
        <v>4.6272162280419202</v>
      </c>
      <c r="DT37">
        <f t="shared" si="117"/>
        <v>6.3812021720561201E-3</v>
      </c>
      <c r="DU37">
        <f t="shared" si="118"/>
        <v>0.89129178473446902</v>
      </c>
      <c r="DV37">
        <f t="shared" si="119"/>
        <v>20.719476375265501</v>
      </c>
    </row>
    <row r="38" spans="1:126" x14ac:dyDescent="0.15">
      <c r="A38">
        <v>28.600333379999999</v>
      </c>
      <c r="B38">
        <v>-13.34415182</v>
      </c>
      <c r="C38">
        <v>502</v>
      </c>
      <c r="D38">
        <v>229</v>
      </c>
      <c r="E38">
        <v>353.0332947</v>
      </c>
      <c r="F38">
        <v>265.04138180000001</v>
      </c>
      <c r="G38">
        <f t="shared" si="0"/>
        <v>11.718881066929701</v>
      </c>
      <c r="H38">
        <f t="shared" si="1"/>
        <v>1.36628552731583E-2</v>
      </c>
      <c r="I38">
        <f t="shared" si="2"/>
        <v>0</v>
      </c>
      <c r="J38">
        <f t="shared" si="3"/>
        <v>13.34415182</v>
      </c>
      <c r="K38">
        <f t="shared" si="4"/>
        <v>7.47904998875189</v>
      </c>
      <c r="L38">
        <f t="shared" si="5"/>
        <v>6.8935315241844203E-3</v>
      </c>
      <c r="M38">
        <f t="shared" si="6"/>
        <v>0.33518937506464103</v>
      </c>
      <c r="N38">
        <f t="shared" si="7"/>
        <v>13.008962444935401</v>
      </c>
      <c r="O38">
        <f t="shared" si="8"/>
        <v>4.9860333258345904</v>
      </c>
      <c r="P38">
        <f t="shared" si="9"/>
        <v>1.9964987093793098E-2</v>
      </c>
      <c r="Q38">
        <f t="shared" si="10"/>
        <v>0.44665552162327599</v>
      </c>
      <c r="R38">
        <f t="shared" si="11"/>
        <v>12.8974962983767</v>
      </c>
      <c r="S38">
        <f t="shared" si="12"/>
        <v>3.7395249943759499</v>
      </c>
      <c r="T38">
        <f t="shared" si="13"/>
        <v>4.8897595542158598E-2</v>
      </c>
      <c r="U38">
        <f t="shared" si="14"/>
        <v>0.36289768535297301</v>
      </c>
      <c r="V38">
        <f t="shared" si="15"/>
        <v>12.981254134646999</v>
      </c>
      <c r="W38">
        <f t="shared" si="16"/>
        <v>2.36508326987127</v>
      </c>
      <c r="X38">
        <f t="shared" si="17"/>
        <v>4.91622239561057E-2</v>
      </c>
      <c r="Y38">
        <f t="shared" si="18"/>
        <v>0.42634739372075298</v>
      </c>
      <c r="Z38">
        <f t="shared" si="19"/>
        <v>12.917804426279201</v>
      </c>
      <c r="AA38">
        <f t="shared" si="20"/>
        <v>1.76282898795988</v>
      </c>
      <c r="AB38">
        <f t="shared" si="21"/>
        <v>4.0947399313944297E-2</v>
      </c>
      <c r="AC38">
        <f t="shared" si="22"/>
        <v>0.13287197742252799</v>
      </c>
      <c r="AD38">
        <f t="shared" si="23"/>
        <v>13.2112798425775</v>
      </c>
      <c r="AE38">
        <f t="shared" si="24"/>
        <v>1.6893451927651899</v>
      </c>
      <c r="AF38">
        <f t="shared" si="25"/>
        <v>3.5084750742910203E-2</v>
      </c>
      <c r="AG38">
        <f t="shared" si="26"/>
        <v>0.48988338062925202</v>
      </c>
      <c r="AH38">
        <f t="shared" si="27"/>
        <v>12.854268439370699</v>
      </c>
      <c r="AI38">
        <f t="shared" si="28"/>
        <v>1.4781770436695401</v>
      </c>
      <c r="AJ38">
        <f t="shared" si="29"/>
        <v>1.49495757784157E-2</v>
      </c>
      <c r="AK38">
        <f t="shared" si="30"/>
        <v>0.91961462390890403</v>
      </c>
      <c r="AL38">
        <f t="shared" si="31"/>
        <v>12.4245371960911</v>
      </c>
      <c r="AM38">
        <f t="shared" si="32"/>
        <v>1.3139351499284799</v>
      </c>
      <c r="AN38">
        <f t="shared" si="33"/>
        <v>1.3288511803036199E-2</v>
      </c>
      <c r="AO38">
        <f t="shared" si="34"/>
        <v>1.0583732321117401</v>
      </c>
      <c r="AP38">
        <f t="shared" si="35"/>
        <v>12.2857785878883</v>
      </c>
      <c r="AQ38">
        <f t="shared" si="36"/>
        <v>1.1825416349356299</v>
      </c>
      <c r="AR38">
        <f t="shared" si="37"/>
        <v>1.3030003359333801E-2</v>
      </c>
      <c r="AS38">
        <f t="shared" si="38"/>
        <v>0.86790267824907597</v>
      </c>
      <c r="AT38">
        <f t="shared" si="39"/>
        <v>12.4762491417509</v>
      </c>
      <c r="AU38">
        <f t="shared" si="40"/>
        <v>1.5203331074516599</v>
      </c>
      <c r="AV38">
        <f t="shared" si="41"/>
        <v>1.7680701689969599E-2</v>
      </c>
      <c r="AW38">
        <f t="shared" si="42"/>
        <v>0.45449314959585801</v>
      </c>
      <c r="AX38">
        <f t="shared" si="43"/>
        <v>12.889658670404099</v>
      </c>
      <c r="AY38">
        <f t="shared" si="44"/>
        <v>0.88141449397993898</v>
      </c>
      <c r="AZ38">
        <f t="shared" si="45"/>
        <v>1.6207309882472199E-2</v>
      </c>
      <c r="BA38">
        <f t="shared" si="46"/>
        <v>0.17836931713420101</v>
      </c>
      <c r="BB38">
        <f t="shared" si="47"/>
        <v>13.165782502865801</v>
      </c>
      <c r="BC38">
        <f t="shared" si="48"/>
        <v>0.90964741148894901</v>
      </c>
      <c r="BD38">
        <f t="shared" si="49"/>
        <v>3.4780470938901999E-2</v>
      </c>
      <c r="BE38">
        <f t="shared" si="50"/>
        <v>1.03370120417502</v>
      </c>
      <c r="BF38">
        <f t="shared" si="51"/>
        <v>12.310450615824999</v>
      </c>
      <c r="BG38">
        <f t="shared" si="52"/>
        <v>1.06843571267884</v>
      </c>
      <c r="BH38">
        <f t="shared" si="53"/>
        <v>3.2296151586123298E-2</v>
      </c>
      <c r="BI38">
        <f t="shared" si="54"/>
        <v>0.86216132171195603</v>
      </c>
      <c r="BJ38">
        <f t="shared" si="55"/>
        <v>12.481990498288001</v>
      </c>
      <c r="BK38">
        <f t="shared" si="56"/>
        <v>0.99720666516691903</v>
      </c>
      <c r="BL38">
        <f t="shared" si="57"/>
        <v>3.06268694248834E-2</v>
      </c>
      <c r="BM38">
        <f t="shared" si="58"/>
        <v>0.75032985939414998</v>
      </c>
      <c r="BN38">
        <f t="shared" si="59"/>
        <v>12.593821960605901</v>
      </c>
      <c r="BO38">
        <f t="shared" si="60"/>
        <v>0.93488124859398603</v>
      </c>
      <c r="BP38">
        <f t="shared" si="61"/>
        <v>2.8712690085828201E-2</v>
      </c>
      <c r="BQ38">
        <f t="shared" si="62"/>
        <v>1.3052097250469901</v>
      </c>
      <c r="BR38">
        <f t="shared" si="63"/>
        <v>12.038942094953001</v>
      </c>
      <c r="BS38">
        <f t="shared" si="64"/>
        <v>0.87988823397081095</v>
      </c>
      <c r="BT38">
        <f t="shared" si="65"/>
        <v>2.8185675654604801E-2</v>
      </c>
      <c r="BU38">
        <f t="shared" si="66"/>
        <v>1.63618923931104</v>
      </c>
      <c r="BV38">
        <f t="shared" si="67"/>
        <v>11.707962580688999</v>
      </c>
      <c r="BW38">
        <f t="shared" si="68"/>
        <v>0.83100555430576595</v>
      </c>
      <c r="BX38">
        <f t="shared" si="69"/>
        <v>2.8604857694386199E-2</v>
      </c>
      <c r="BY38">
        <f t="shared" si="70"/>
        <v>1.9130051301412201</v>
      </c>
      <c r="BZ38">
        <f t="shared" si="71"/>
        <v>11.431146689858799</v>
      </c>
      <c r="CA38">
        <f t="shared" si="72"/>
        <v>0.78726841986861995</v>
      </c>
      <c r="CB38">
        <f t="shared" si="73"/>
        <v>2.6945443754996402E-2</v>
      </c>
      <c r="CC38">
        <f t="shared" si="74"/>
        <v>2.1465977978025301</v>
      </c>
      <c r="CD38">
        <f t="shared" si="75"/>
        <v>11.197554022197499</v>
      </c>
      <c r="CE38">
        <f t="shared" si="76"/>
        <v>0.37395249943759501</v>
      </c>
      <c r="CF38">
        <f t="shared" si="77"/>
        <v>2.1818619061609201E-2</v>
      </c>
      <c r="CG38">
        <f t="shared" si="78"/>
        <v>4.4103887641888404</v>
      </c>
      <c r="CH38">
        <f t="shared" si="79"/>
        <v>8.9337630558111591</v>
      </c>
      <c r="CI38">
        <f t="shared" si="80"/>
        <v>0.251832712565697</v>
      </c>
      <c r="CJ38">
        <f t="shared" si="81"/>
        <v>2.2278655062880199E-2</v>
      </c>
      <c r="CK38">
        <f t="shared" si="82"/>
        <v>7.33460893557295</v>
      </c>
      <c r="CL38">
        <f t="shared" si="83"/>
        <v>6.0095428844270504</v>
      </c>
      <c r="CM38">
        <f t="shared" si="84"/>
        <v>0.99113592508080794</v>
      </c>
      <c r="CN38">
        <f t="shared" si="85"/>
        <v>2.1265988923658399E-2</v>
      </c>
      <c r="CO38">
        <f t="shared" si="86"/>
        <v>2.0138198300301902</v>
      </c>
      <c r="CP38">
        <f t="shared" si="87"/>
        <v>11.3303319899698</v>
      </c>
      <c r="CQ38">
        <f t="shared" si="88"/>
        <v>1.39863523242859</v>
      </c>
      <c r="CR38">
        <f t="shared" si="89"/>
        <v>6.05555622926034E-3</v>
      </c>
      <c r="CS38">
        <f t="shared" si="90"/>
        <v>1.0457332745332799</v>
      </c>
      <c r="CT38">
        <f t="shared" si="91"/>
        <v>12.298418545466699</v>
      </c>
      <c r="CU38">
        <f t="shared" si="92"/>
        <v>2.0904580227460299</v>
      </c>
      <c r="CV38">
        <f t="shared" si="93"/>
        <v>9.2432029734062504E-3</v>
      </c>
      <c r="CW38">
        <f t="shared" si="94"/>
        <v>0.77060011241735404</v>
      </c>
      <c r="CX38">
        <f t="shared" si="95"/>
        <v>12.573551707582601</v>
      </c>
      <c r="CY38">
        <f t="shared" si="96"/>
        <v>2.6757862691149201</v>
      </c>
      <c r="CZ38">
        <f t="shared" si="97"/>
        <v>8.8734748544699992E-3</v>
      </c>
      <c r="DA38">
        <f t="shared" si="98"/>
        <v>0.66891873771789201</v>
      </c>
      <c r="DB38">
        <f t="shared" si="99"/>
        <v>12.6752330822821</v>
      </c>
      <c r="DC38">
        <f t="shared" si="100"/>
        <v>3.2860816016393302</v>
      </c>
      <c r="DD38">
        <f t="shared" si="101"/>
        <v>1.0618796489707601E-2</v>
      </c>
      <c r="DE38">
        <f t="shared" si="102"/>
        <v>0.46703999350869402</v>
      </c>
      <c r="DF38">
        <f t="shared" si="103"/>
        <v>12.8771118264913</v>
      </c>
      <c r="DG38">
        <f t="shared" si="104"/>
        <v>3.7676325131617401</v>
      </c>
      <c r="DH38">
        <f t="shared" si="105"/>
        <v>1.0934443197288601E-2</v>
      </c>
      <c r="DI38">
        <f t="shared" si="106"/>
        <v>0.42634303700694698</v>
      </c>
      <c r="DJ38">
        <f t="shared" si="107"/>
        <v>12.917808782993101</v>
      </c>
      <c r="DK38">
        <f t="shared" si="108"/>
        <v>3.9843126685193302</v>
      </c>
      <c r="DL38">
        <f t="shared" si="109"/>
        <v>6.00650927579989E-3</v>
      </c>
      <c r="DM38">
        <f t="shared" si="110"/>
        <v>0.44396238762553603</v>
      </c>
      <c r="DN38">
        <f t="shared" si="111"/>
        <v>12.9001894323745</v>
      </c>
      <c r="DO38">
        <f t="shared" si="112"/>
        <v>4.6025991870771099</v>
      </c>
      <c r="DP38">
        <f t="shared" si="113"/>
        <v>3.60673315564789E-3</v>
      </c>
      <c r="DQ38">
        <f t="shared" si="114"/>
        <v>0.552238058166443</v>
      </c>
      <c r="DR38">
        <f t="shared" si="115"/>
        <v>12.7919137618336</v>
      </c>
      <c r="DS38">
        <f t="shared" si="116"/>
        <v>4.4491792141745403</v>
      </c>
      <c r="DT38">
        <f t="shared" si="117"/>
        <v>6.5683968986974903E-3</v>
      </c>
      <c r="DU38">
        <f t="shared" si="118"/>
        <v>0.71334630499916396</v>
      </c>
      <c r="DV38">
        <f t="shared" si="119"/>
        <v>12.6308055150008</v>
      </c>
    </row>
    <row r="39" spans="1:126" x14ac:dyDescent="0.15">
      <c r="A39">
        <v>132.64711449999999</v>
      </c>
      <c r="B39">
        <v>-13.34415182</v>
      </c>
      <c r="C39">
        <v>499</v>
      </c>
      <c r="D39">
        <v>230</v>
      </c>
      <c r="E39">
        <v>353.0332947</v>
      </c>
      <c r="F39">
        <v>265.04138180000001</v>
      </c>
      <c r="G39">
        <f t="shared" si="0"/>
        <v>16.5730005406893</v>
      </c>
      <c r="H39">
        <f t="shared" si="1"/>
        <v>0</v>
      </c>
      <c r="I39">
        <f t="shared" si="2"/>
        <v>3.4743168312121799E-2</v>
      </c>
      <c r="J39">
        <f t="shared" si="3"/>
        <v>13.3094086516879</v>
      </c>
      <c r="K39">
        <f t="shared" si="4"/>
        <v>14.2396869404371</v>
      </c>
      <c r="L39">
        <f t="shared" si="5"/>
        <v>6.8935315241844203E-3</v>
      </c>
      <c r="M39">
        <f t="shared" si="6"/>
        <v>8.4500158422863694E-2</v>
      </c>
      <c r="N39">
        <f t="shared" si="7"/>
        <v>13.259651661577101</v>
      </c>
      <c r="O39">
        <f t="shared" si="8"/>
        <v>10.278971027632901</v>
      </c>
      <c r="P39">
        <f t="shared" si="9"/>
        <v>4.5956876827896098E-3</v>
      </c>
      <c r="Q39">
        <f t="shared" si="10"/>
        <v>0.31732219162382402</v>
      </c>
      <c r="R39">
        <f t="shared" si="11"/>
        <v>13.0268296283762</v>
      </c>
      <c r="S39">
        <f t="shared" si="12"/>
        <v>7.7092282707246502</v>
      </c>
      <c r="T39">
        <f t="shared" si="13"/>
        <v>1.49737403203448E-2</v>
      </c>
      <c r="U39">
        <f t="shared" si="14"/>
        <v>0.33288821569969101</v>
      </c>
      <c r="V39">
        <f t="shared" si="15"/>
        <v>13.0112636043003</v>
      </c>
      <c r="W39">
        <f t="shared" si="16"/>
        <v>6.1673826165797196</v>
      </c>
      <c r="X39">
        <f t="shared" si="17"/>
        <v>3.9118076433726903E-2</v>
      </c>
      <c r="Y39">
        <f t="shared" si="18"/>
        <v>0.27047940653115699</v>
      </c>
      <c r="Z39">
        <f t="shared" si="19"/>
        <v>13.073672413468801</v>
      </c>
      <c r="AA39">
        <f t="shared" si="20"/>
        <v>4.4070724698996901</v>
      </c>
      <c r="AB39">
        <f t="shared" si="21"/>
        <v>4.09685199634214E-2</v>
      </c>
      <c r="AC39">
        <f t="shared" si="22"/>
        <v>8.2108917258077396E-2</v>
      </c>
      <c r="AD39">
        <f t="shared" si="23"/>
        <v>13.2620429027419</v>
      </c>
      <c r="AE39">
        <f t="shared" si="24"/>
        <v>3.2053071380365199</v>
      </c>
      <c r="AF39">
        <f t="shared" si="25"/>
        <v>3.50977708405237E-2</v>
      </c>
      <c r="AG39">
        <f t="shared" si="26"/>
        <v>0.396393238858607</v>
      </c>
      <c r="AH39">
        <f t="shared" si="27"/>
        <v>12.9477585811414</v>
      </c>
      <c r="AI39">
        <f t="shared" si="28"/>
        <v>2.3834888647363601</v>
      </c>
      <c r="AJ39">
        <f t="shared" si="29"/>
        <v>3.06991569000464E-2</v>
      </c>
      <c r="AK39">
        <f t="shared" si="30"/>
        <v>0.48597346661393298</v>
      </c>
      <c r="AL39">
        <f t="shared" si="31"/>
        <v>12.8581783533861</v>
      </c>
      <c r="AM39">
        <f t="shared" si="32"/>
        <v>2.1186567686545401</v>
      </c>
      <c r="AN39">
        <f t="shared" si="33"/>
        <v>1.3288511803036199E-2</v>
      </c>
      <c r="AO39">
        <f t="shared" si="34"/>
        <v>0.93027630093467495</v>
      </c>
      <c r="AP39">
        <f t="shared" si="35"/>
        <v>12.4138755190653</v>
      </c>
      <c r="AQ39">
        <f t="shared" si="36"/>
        <v>1.90679109178909</v>
      </c>
      <c r="AR39">
        <f t="shared" si="37"/>
        <v>1.19596606227325E-2</v>
      </c>
      <c r="AS39">
        <f t="shared" si="38"/>
        <v>1.0015846652709799</v>
      </c>
      <c r="AT39">
        <f t="shared" si="39"/>
        <v>12.342567154729</v>
      </c>
      <c r="AU39">
        <f t="shared" si="40"/>
        <v>1.73344644708099</v>
      </c>
      <c r="AV39">
        <f t="shared" si="41"/>
        <v>1.1845457599394401E-2</v>
      </c>
      <c r="AW39">
        <f t="shared" si="42"/>
        <v>0.898299169434845</v>
      </c>
      <c r="AX39">
        <f t="shared" si="43"/>
        <v>12.4458526505652</v>
      </c>
      <c r="AY39">
        <f t="shared" si="44"/>
        <v>1.97090272489272</v>
      </c>
      <c r="AZ39">
        <f t="shared" si="45"/>
        <v>1.6207309882472199E-2</v>
      </c>
      <c r="BA39">
        <f t="shared" si="46"/>
        <v>0.15753640672668401</v>
      </c>
      <c r="BB39">
        <f t="shared" si="47"/>
        <v>13.1866154132733</v>
      </c>
      <c r="BC39">
        <f t="shared" si="48"/>
        <v>1.7259346127888999</v>
      </c>
      <c r="BD39">
        <f t="shared" si="49"/>
        <v>1.4960593737666599E-2</v>
      </c>
      <c r="BE39">
        <f t="shared" si="50"/>
        <v>0.12919905041242499</v>
      </c>
      <c r="BF39">
        <f t="shared" si="51"/>
        <v>13.214952769587599</v>
      </c>
      <c r="BG39">
        <f t="shared" si="52"/>
        <v>1.88874534424273</v>
      </c>
      <c r="BH39">
        <f t="shared" si="53"/>
        <v>3.2296151586123298E-2</v>
      </c>
      <c r="BI39">
        <f t="shared" si="54"/>
        <v>0.78593525411153597</v>
      </c>
      <c r="BJ39">
        <f t="shared" si="55"/>
        <v>12.5582165658885</v>
      </c>
      <c r="BK39">
        <f t="shared" si="56"/>
        <v>2.0557942055265701</v>
      </c>
      <c r="BL39">
        <f t="shared" si="57"/>
        <v>3.0143074813715101E-2</v>
      </c>
      <c r="BM39">
        <f t="shared" si="58"/>
        <v>0.54551241480136903</v>
      </c>
      <c r="BN39">
        <f t="shared" si="59"/>
        <v>12.7986394051986</v>
      </c>
      <c r="BO39">
        <f t="shared" si="60"/>
        <v>1.9273070676811599</v>
      </c>
      <c r="BP39">
        <f t="shared" si="61"/>
        <v>2.8712690085828201E-2</v>
      </c>
      <c r="BQ39">
        <f t="shared" si="62"/>
        <v>0.55847795556180402</v>
      </c>
      <c r="BR39">
        <f t="shared" si="63"/>
        <v>12.7856738644382</v>
      </c>
      <c r="BS39">
        <f t="shared" si="64"/>
        <v>1.81393606369992</v>
      </c>
      <c r="BT39">
        <f t="shared" si="65"/>
        <v>2.7023708316073598E-2</v>
      </c>
      <c r="BU39">
        <f t="shared" si="66"/>
        <v>1.02764578452697</v>
      </c>
      <c r="BV39">
        <f t="shared" si="67"/>
        <v>12.316506035472999</v>
      </c>
      <c r="BW39">
        <f t="shared" si="68"/>
        <v>1.7131618379388101</v>
      </c>
      <c r="BX39">
        <f t="shared" si="69"/>
        <v>2.6619804784904499E-2</v>
      </c>
      <c r="BY39">
        <f t="shared" si="70"/>
        <v>1.29117807640557</v>
      </c>
      <c r="BZ39">
        <f t="shared" si="71"/>
        <v>12.0529737435944</v>
      </c>
      <c r="CA39">
        <f t="shared" si="72"/>
        <v>1.62299542541572</v>
      </c>
      <c r="CB39">
        <f t="shared" si="73"/>
        <v>2.7099338868365901E-2</v>
      </c>
      <c r="CC39">
        <f t="shared" si="74"/>
        <v>1.5049351054578499</v>
      </c>
      <c r="CD39">
        <f t="shared" si="75"/>
        <v>11.8392167145422</v>
      </c>
      <c r="CE39">
        <f t="shared" si="76"/>
        <v>1.5418456541449299</v>
      </c>
      <c r="CF39">
        <f t="shared" si="77"/>
        <v>2.5598171567246499E-2</v>
      </c>
      <c r="CG39">
        <f t="shared" si="78"/>
        <v>1.6839891789432799</v>
      </c>
      <c r="CH39">
        <f t="shared" si="79"/>
        <v>11.660162641056701</v>
      </c>
      <c r="CI39">
        <f t="shared" si="80"/>
        <v>1.1262301285101299</v>
      </c>
      <c r="CJ39">
        <f t="shared" si="81"/>
        <v>2.07796372015326E-2</v>
      </c>
      <c r="CK39">
        <f t="shared" si="82"/>
        <v>2.2485080388956198</v>
      </c>
      <c r="CL39">
        <f t="shared" si="83"/>
        <v>11.0956437811044</v>
      </c>
      <c r="CM39">
        <f t="shared" si="84"/>
        <v>0.99113592508080794</v>
      </c>
      <c r="CN39">
        <f t="shared" si="85"/>
        <v>2.1265988923658399E-2</v>
      </c>
      <c r="CO39">
        <f t="shared" si="86"/>
        <v>2.8568985730141101</v>
      </c>
      <c r="CP39">
        <f t="shared" si="87"/>
        <v>10.487253246985899</v>
      </c>
      <c r="CQ39">
        <f t="shared" si="88"/>
        <v>1.60953951074598</v>
      </c>
      <c r="CR39">
        <f t="shared" si="89"/>
        <v>2.0341380709586299E-2</v>
      </c>
      <c r="CS39">
        <f t="shared" si="90"/>
        <v>1.90541062386624</v>
      </c>
      <c r="CT39">
        <f t="shared" si="91"/>
        <v>11.438741196133799</v>
      </c>
      <c r="CU39">
        <f t="shared" si="92"/>
        <v>1.9831826114548601</v>
      </c>
      <c r="CV39">
        <f t="shared" si="93"/>
        <v>5.8032413863744999E-3</v>
      </c>
      <c r="CW39">
        <f t="shared" si="94"/>
        <v>1.1332158778193699</v>
      </c>
      <c r="CX39">
        <f t="shared" si="95"/>
        <v>12.210935942180599</v>
      </c>
      <c r="CY39">
        <f t="shared" si="96"/>
        <v>2.5734888276686099</v>
      </c>
      <c r="CZ39">
        <f t="shared" si="97"/>
        <v>8.8734748544699992E-3</v>
      </c>
      <c r="DA39">
        <f t="shared" si="98"/>
        <v>0.961836601107247</v>
      </c>
      <c r="DB39">
        <f t="shared" si="99"/>
        <v>12.382315218892799</v>
      </c>
      <c r="DC39">
        <f t="shared" si="100"/>
        <v>3.1114728722542302</v>
      </c>
      <c r="DD39">
        <f t="shared" si="101"/>
        <v>8.5321873600673094E-3</v>
      </c>
      <c r="DE39">
        <f t="shared" si="102"/>
        <v>0.88391781528579705</v>
      </c>
      <c r="DF39">
        <f t="shared" si="103"/>
        <v>12.4602340047142</v>
      </c>
      <c r="DG39">
        <f t="shared" si="104"/>
        <v>3.6591514705459498</v>
      </c>
      <c r="DH39">
        <f t="shared" si="105"/>
        <v>1.02255077308296E-2</v>
      </c>
      <c r="DI39">
        <f t="shared" si="106"/>
        <v>0.64446915849756803</v>
      </c>
      <c r="DJ39">
        <f t="shared" si="107"/>
        <v>12.699682661502401</v>
      </c>
      <c r="DK39">
        <f t="shared" si="108"/>
        <v>4.0684819829820302</v>
      </c>
      <c r="DL39">
        <f t="shared" si="109"/>
        <v>1.0543927368814E-2</v>
      </c>
      <c r="DM39">
        <f t="shared" si="110"/>
        <v>0.60665975145789197</v>
      </c>
      <c r="DN39">
        <f t="shared" si="111"/>
        <v>12.7374920685421</v>
      </c>
      <c r="DO39">
        <f t="shared" si="112"/>
        <v>4.2416230729803903</v>
      </c>
      <c r="DP39">
        <f t="shared" si="113"/>
        <v>5.7993882662895502E-3</v>
      </c>
      <c r="DQ39">
        <f t="shared" si="114"/>
        <v>0.64079333803789795</v>
      </c>
      <c r="DR39">
        <f t="shared" si="115"/>
        <v>12.7033584819621</v>
      </c>
      <c r="DS39">
        <f t="shared" si="116"/>
        <v>4.8115867449208203</v>
      </c>
      <c r="DT39">
        <f t="shared" si="117"/>
        <v>3.4865087171262999E-3</v>
      </c>
      <c r="DU39">
        <f t="shared" si="118"/>
        <v>0.81169848461229499</v>
      </c>
      <c r="DV39">
        <f t="shared" si="119"/>
        <v>12.5324533353877</v>
      </c>
    </row>
    <row r="40" spans="1:126" x14ac:dyDescent="0.15">
      <c r="A40">
        <v>30.572753420000002</v>
      </c>
      <c r="B40">
        <v>-10.40552053</v>
      </c>
      <c r="C40">
        <v>498</v>
      </c>
      <c r="D40">
        <v>230</v>
      </c>
      <c r="E40">
        <v>353.02978519999999</v>
      </c>
      <c r="F40">
        <v>265.04791260000002</v>
      </c>
      <c r="G40">
        <f t="shared" si="0"/>
        <v>5.2408429371780096</v>
      </c>
      <c r="H40">
        <f t="shared" si="1"/>
        <v>3.8855801416123797E-2</v>
      </c>
      <c r="I40">
        <f t="shared" si="2"/>
        <v>0</v>
      </c>
      <c r="J40">
        <f t="shared" si="3"/>
        <v>10.40552053</v>
      </c>
      <c r="K40">
        <f t="shared" si="4"/>
        <v>10.9024951758889</v>
      </c>
      <c r="L40">
        <f t="shared" si="5"/>
        <v>1.9604517987226101E-2</v>
      </c>
      <c r="M40">
        <f t="shared" si="6"/>
        <v>1.84264730206808E-2</v>
      </c>
      <c r="N40">
        <f t="shared" si="7"/>
        <v>10.387094056979301</v>
      </c>
      <c r="O40">
        <f t="shared" si="8"/>
        <v>11.149109454645499</v>
      </c>
      <c r="P40">
        <f t="shared" si="9"/>
        <v>1.7000606550625699E-2</v>
      </c>
      <c r="Q40">
        <f t="shared" si="10"/>
        <v>0.159274540648665</v>
      </c>
      <c r="R40">
        <f t="shared" si="11"/>
        <v>10.2462459893513</v>
      </c>
      <c r="S40">
        <f t="shared" si="12"/>
        <v>8.8690622620172501</v>
      </c>
      <c r="T40">
        <f t="shared" si="13"/>
        <v>1.27504549129693E-2</v>
      </c>
      <c r="U40">
        <f t="shared" si="14"/>
        <v>0.19065060002807999</v>
      </c>
      <c r="V40">
        <f t="shared" si="15"/>
        <v>10.214869929971901</v>
      </c>
      <c r="W40">
        <f t="shared" si="16"/>
        <v>7.0952498096137999</v>
      </c>
      <c r="X40">
        <f t="shared" si="17"/>
        <v>1.89100384692341E-2</v>
      </c>
      <c r="Y40">
        <f t="shared" si="18"/>
        <v>0.13218754292362001</v>
      </c>
      <c r="Z40">
        <f t="shared" si="19"/>
        <v>10.273332987076399</v>
      </c>
      <c r="AA40">
        <f t="shared" si="20"/>
        <v>5.91270817467817</v>
      </c>
      <c r="AB40">
        <f t="shared" si="21"/>
        <v>3.8949561908495203E-2</v>
      </c>
      <c r="AC40">
        <f t="shared" si="22"/>
        <v>0.171627615800794</v>
      </c>
      <c r="AD40">
        <f t="shared" si="23"/>
        <v>10.233892914199201</v>
      </c>
      <c r="AE40">
        <f t="shared" si="24"/>
        <v>4.40527329755695</v>
      </c>
      <c r="AF40">
        <f t="shared" si="25"/>
        <v>3.9296467497662503E-2</v>
      </c>
      <c r="AG40">
        <f t="shared" si="26"/>
        <v>4.8687564446229403E-2</v>
      </c>
      <c r="AH40">
        <f t="shared" si="27"/>
        <v>10.356832965553799</v>
      </c>
      <c r="AI40">
        <f t="shared" si="28"/>
        <v>3.3053043524247698</v>
      </c>
      <c r="AJ40">
        <f t="shared" si="29"/>
        <v>3.4335133919473897E-2</v>
      </c>
      <c r="AK40">
        <f t="shared" si="30"/>
        <v>0.23258809944540401</v>
      </c>
      <c r="AL40">
        <f t="shared" si="31"/>
        <v>10.172932430554599</v>
      </c>
      <c r="AM40">
        <f t="shared" si="32"/>
        <v>2.4930166629173001</v>
      </c>
      <c r="AN40">
        <f t="shared" si="33"/>
        <v>3.0506552987321502E-2</v>
      </c>
      <c r="AO40">
        <f t="shared" si="34"/>
        <v>0.28558924472960201</v>
      </c>
      <c r="AP40">
        <f t="shared" si="35"/>
        <v>10.1199312852704</v>
      </c>
      <c r="AQ40">
        <f t="shared" si="36"/>
        <v>2.2437149966255698</v>
      </c>
      <c r="AR40">
        <f t="shared" si="37"/>
        <v>1.2697438468679399E-2</v>
      </c>
      <c r="AS40">
        <f t="shared" si="38"/>
        <v>0.59267100495147196</v>
      </c>
      <c r="AT40">
        <f t="shared" si="39"/>
        <v>9.8128495250485308</v>
      </c>
      <c r="AU40">
        <f t="shared" si="40"/>
        <v>2.0397409060232401</v>
      </c>
      <c r="AV40">
        <f t="shared" si="41"/>
        <v>1.1543125880617599E-2</v>
      </c>
      <c r="AW40">
        <f t="shared" si="42"/>
        <v>0.48226867809722301</v>
      </c>
      <c r="AX40">
        <f t="shared" si="43"/>
        <v>9.9232518519027799</v>
      </c>
      <c r="AY40">
        <f t="shared" si="44"/>
        <v>1.8697624971879701</v>
      </c>
      <c r="AZ40">
        <f t="shared" si="45"/>
        <v>1.1242013149745499E-2</v>
      </c>
      <c r="BA40">
        <f t="shared" si="46"/>
        <v>0.52788831503129197</v>
      </c>
      <c r="BB40">
        <f t="shared" si="47"/>
        <v>9.8776322149687097</v>
      </c>
      <c r="BC40">
        <f t="shared" si="48"/>
        <v>2.03403344764601</v>
      </c>
      <c r="BD40">
        <f t="shared" si="49"/>
        <v>1.71979704769466E-2</v>
      </c>
      <c r="BE40">
        <f t="shared" si="50"/>
        <v>7.5809320463703506E-2</v>
      </c>
      <c r="BF40">
        <f t="shared" si="51"/>
        <v>10.329711209536301</v>
      </c>
      <c r="BG40">
        <f t="shared" si="52"/>
        <v>1.88874534424273</v>
      </c>
      <c r="BH40">
        <f t="shared" si="53"/>
        <v>1.5969544014307498E-2</v>
      </c>
      <c r="BI40">
        <f t="shared" si="54"/>
        <v>0.28068955003572299</v>
      </c>
      <c r="BJ40">
        <f t="shared" si="55"/>
        <v>10.124830979964299</v>
      </c>
      <c r="BK40">
        <f t="shared" si="56"/>
        <v>2.0557942055265701</v>
      </c>
      <c r="BL40">
        <f t="shared" si="57"/>
        <v>3.22488115018719E-2</v>
      </c>
      <c r="BM40">
        <f t="shared" si="58"/>
        <v>0.44434988493938099</v>
      </c>
      <c r="BN40">
        <f t="shared" si="59"/>
        <v>9.9611706450606192</v>
      </c>
      <c r="BO40">
        <f t="shared" si="60"/>
        <v>2.2172655655043099</v>
      </c>
      <c r="BP40">
        <f t="shared" si="61"/>
        <v>3.0233260783004898E-2</v>
      </c>
      <c r="BQ40">
        <f t="shared" si="62"/>
        <v>0.32747203719271301</v>
      </c>
      <c r="BR40">
        <f t="shared" si="63"/>
        <v>10.0780484928073</v>
      </c>
      <c r="BS40">
        <f t="shared" si="64"/>
        <v>2.0868381792981801</v>
      </c>
      <c r="BT40">
        <f t="shared" si="65"/>
        <v>2.89077527544481E-2</v>
      </c>
      <c r="BU40">
        <f t="shared" si="66"/>
        <v>0.584698595334604</v>
      </c>
      <c r="BV40">
        <f t="shared" si="67"/>
        <v>9.8208219346653998</v>
      </c>
      <c r="BW40">
        <f t="shared" si="68"/>
        <v>1.97090272489272</v>
      </c>
      <c r="BX40">
        <f t="shared" si="69"/>
        <v>2.7301766490312102E-2</v>
      </c>
      <c r="BY40">
        <f t="shared" si="70"/>
        <v>0.71192014431443795</v>
      </c>
      <c r="BZ40">
        <f t="shared" si="71"/>
        <v>9.6936003856855599</v>
      </c>
      <c r="CA40">
        <f t="shared" si="72"/>
        <v>1.8671710025299499</v>
      </c>
      <c r="CB40">
        <f t="shared" si="73"/>
        <v>2.6956255558857601E-2</v>
      </c>
      <c r="CC40">
        <f t="shared" si="74"/>
        <v>0.81917323219843496</v>
      </c>
      <c r="CD40">
        <f t="shared" si="75"/>
        <v>9.5863472978015594</v>
      </c>
      <c r="CE40">
        <f t="shared" si="76"/>
        <v>1.77381245240345</v>
      </c>
      <c r="CF40">
        <f t="shared" si="77"/>
        <v>2.73987619177729E-2</v>
      </c>
      <c r="CG40">
        <f t="shared" si="78"/>
        <v>0.95212659222330198</v>
      </c>
      <c r="CH40">
        <f t="shared" si="79"/>
        <v>9.4533939377766991</v>
      </c>
      <c r="CI40">
        <f t="shared" si="80"/>
        <v>1.6893451927651899</v>
      </c>
      <c r="CJ40">
        <f t="shared" si="81"/>
        <v>2.5952340525320101E-2</v>
      </c>
      <c r="CK40">
        <f t="shared" si="82"/>
        <v>1.0627263423473301</v>
      </c>
      <c r="CL40">
        <f t="shared" si="83"/>
        <v>9.3427941876526699</v>
      </c>
      <c r="CM40">
        <f t="shared" si="84"/>
        <v>1.29451699458519</v>
      </c>
      <c r="CN40">
        <f t="shared" si="85"/>
        <v>2.1265843778910599E-2</v>
      </c>
      <c r="CO40">
        <f t="shared" si="86"/>
        <v>1.3525083613559801</v>
      </c>
      <c r="CP40">
        <f t="shared" si="87"/>
        <v>9.0530121686440292</v>
      </c>
      <c r="CQ40">
        <f t="shared" si="88"/>
        <v>1.1724390533131901</v>
      </c>
      <c r="CR40">
        <f t="shared" si="89"/>
        <v>2.1723603865629E-2</v>
      </c>
      <c r="CS40">
        <f t="shared" si="90"/>
        <v>1.6696157365883799</v>
      </c>
      <c r="CT40">
        <f t="shared" si="91"/>
        <v>8.7359047934116205</v>
      </c>
      <c r="CU40">
        <f t="shared" si="92"/>
        <v>1.76282898795988</v>
      </c>
      <c r="CV40">
        <f t="shared" si="93"/>
        <v>2.0818453704561101E-2</v>
      </c>
      <c r="CW40">
        <f t="shared" si="94"/>
        <v>1.20289900919671</v>
      </c>
      <c r="CX40">
        <f t="shared" si="95"/>
        <v>9.2026215208032909</v>
      </c>
      <c r="CY40">
        <f t="shared" si="96"/>
        <v>2.11539478555185</v>
      </c>
      <c r="CZ40">
        <f t="shared" si="97"/>
        <v>7.0527212452479804E-3</v>
      </c>
      <c r="DA40">
        <f t="shared" si="98"/>
        <v>0.73462344865872298</v>
      </c>
      <c r="DB40">
        <f t="shared" si="99"/>
        <v>9.6708970813412805</v>
      </c>
      <c r="DC40">
        <f t="shared" si="100"/>
        <v>2.6753532989919102</v>
      </c>
      <c r="DD40">
        <f t="shared" si="101"/>
        <v>9.3071130539024698E-3</v>
      </c>
      <c r="DE40">
        <f t="shared" si="102"/>
        <v>0.63977659274248599</v>
      </c>
      <c r="DF40">
        <f t="shared" si="103"/>
        <v>9.7657439372575094</v>
      </c>
      <c r="DG40">
        <f t="shared" si="104"/>
        <v>3.1885307596225401</v>
      </c>
      <c r="DH40">
        <f t="shared" si="105"/>
        <v>8.9624051630171897E-3</v>
      </c>
      <c r="DI40">
        <f t="shared" si="106"/>
        <v>0.59645157136290705</v>
      </c>
      <c r="DJ40">
        <f t="shared" si="107"/>
        <v>9.8090689586370896</v>
      </c>
      <c r="DK40">
        <f t="shared" si="108"/>
        <v>3.7107958236796699</v>
      </c>
      <c r="DL40">
        <f t="shared" si="109"/>
        <v>9.5068770758639804E-3</v>
      </c>
      <c r="DM40">
        <f t="shared" si="110"/>
        <v>0.43944835424992701</v>
      </c>
      <c r="DN40">
        <f t="shared" si="111"/>
        <v>9.9660721757500692</v>
      </c>
      <c r="DO40">
        <f t="shared" si="112"/>
        <v>4.09806770617244</v>
      </c>
      <c r="DP40">
        <f t="shared" si="113"/>
        <v>9.6348174213539192E-3</v>
      </c>
      <c r="DQ40">
        <f t="shared" si="114"/>
        <v>0.41647739605327899</v>
      </c>
      <c r="DR40">
        <f t="shared" si="115"/>
        <v>9.9890431339467192</v>
      </c>
      <c r="DS40">
        <f t="shared" si="116"/>
        <v>4.2600687410208797</v>
      </c>
      <c r="DT40">
        <f t="shared" si="117"/>
        <v>5.0072229176939204E-3</v>
      </c>
      <c r="DU40">
        <f t="shared" si="118"/>
        <v>0.44119031180048501</v>
      </c>
      <c r="DV40">
        <f t="shared" si="119"/>
        <v>9.9643302181995193</v>
      </c>
    </row>
    <row r="41" spans="1:126" x14ac:dyDescent="0.15">
      <c r="A41">
        <v>168.81555209999999</v>
      </c>
      <c r="B41">
        <v>-10.38993548</v>
      </c>
      <c r="C41">
        <v>498</v>
      </c>
      <c r="D41">
        <v>230</v>
      </c>
      <c r="E41">
        <v>353.02981569999997</v>
      </c>
      <c r="F41">
        <v>265.04788209999998</v>
      </c>
      <c r="G41">
        <f t="shared" si="0"/>
        <v>0</v>
      </c>
      <c r="H41">
        <f t="shared" si="1"/>
        <v>2.26055970441965E-4</v>
      </c>
      <c r="I41" t="e">
        <f t="shared" si="2"/>
        <v>#DIV/0!</v>
      </c>
      <c r="J41" t="e">
        <f t="shared" si="3"/>
        <v>#DIV/0!</v>
      </c>
      <c r="K41">
        <f t="shared" si="4"/>
        <v>2.64424348193982</v>
      </c>
      <c r="L41">
        <f t="shared" si="5"/>
        <v>1.94953279348264E-2</v>
      </c>
      <c r="M41">
        <f t="shared" si="6"/>
        <v>2.8972984709192701E-2</v>
      </c>
      <c r="N41">
        <f t="shared" si="7"/>
        <v>10.360962495290799</v>
      </c>
      <c r="O41">
        <f t="shared" si="8"/>
        <v>7.2683301172592598</v>
      </c>
      <c r="P41">
        <f t="shared" si="9"/>
        <v>1.29968852898843E-2</v>
      </c>
      <c r="Q41">
        <f t="shared" si="10"/>
        <v>3.05272234384414E-2</v>
      </c>
      <c r="R41">
        <f t="shared" si="11"/>
        <v>10.359408256561601</v>
      </c>
      <c r="S41">
        <f t="shared" si="12"/>
        <v>8.3618320909841302</v>
      </c>
      <c r="T41">
        <f t="shared" si="13"/>
        <v>1.2693928569619499E-2</v>
      </c>
      <c r="U41">
        <f t="shared" si="14"/>
        <v>7.7149238565426603E-2</v>
      </c>
      <c r="V41">
        <f t="shared" si="15"/>
        <v>10.312786241434599</v>
      </c>
      <c r="W41">
        <f t="shared" si="16"/>
        <v>7.0952498096137999</v>
      </c>
      <c r="X41">
        <f t="shared" si="17"/>
        <v>1.01551428556956E-2</v>
      </c>
      <c r="Y41">
        <f t="shared" si="18"/>
        <v>7.2677336410043494E-2</v>
      </c>
      <c r="Z41">
        <f t="shared" si="19"/>
        <v>10.317258143589999</v>
      </c>
      <c r="AA41">
        <f t="shared" si="20"/>
        <v>5.91270817467817</v>
      </c>
      <c r="AB41">
        <f t="shared" si="21"/>
        <v>1.5728601996764801E-2</v>
      </c>
      <c r="AC41">
        <f t="shared" si="22"/>
        <v>5.0410006184218398E-2</v>
      </c>
      <c r="AD41">
        <f t="shared" si="23"/>
        <v>10.339525473815799</v>
      </c>
      <c r="AE41">
        <f t="shared" si="24"/>
        <v>5.0680355782955697</v>
      </c>
      <c r="AF41">
        <f t="shared" si="25"/>
        <v>3.3352843857686297E-2</v>
      </c>
      <c r="AG41">
        <f t="shared" si="26"/>
        <v>3.26021762068405E-2</v>
      </c>
      <c r="AH41">
        <f t="shared" si="27"/>
        <v>10.357333303793199</v>
      </c>
      <c r="AI41">
        <f t="shared" si="28"/>
        <v>3.85461413536233</v>
      </c>
      <c r="AJ41">
        <f t="shared" si="29"/>
        <v>3.4358007021146997E-2</v>
      </c>
      <c r="AK41">
        <f t="shared" si="30"/>
        <v>7.5755614895668594E-2</v>
      </c>
      <c r="AL41">
        <f t="shared" si="31"/>
        <v>10.3141798651043</v>
      </c>
      <c r="AM41">
        <f t="shared" si="32"/>
        <v>2.9380483132664601</v>
      </c>
      <c r="AN41">
        <f t="shared" si="33"/>
        <v>3.0496743345762502E-2</v>
      </c>
      <c r="AO41">
        <f t="shared" si="34"/>
        <v>9.2335433791434093E-2</v>
      </c>
      <c r="AP41">
        <f t="shared" si="35"/>
        <v>10.297600046208601</v>
      </c>
      <c r="AQ41">
        <f t="shared" si="36"/>
        <v>2.2437149966255698</v>
      </c>
      <c r="AR41">
        <f t="shared" si="37"/>
        <v>2.7434869168126999E-2</v>
      </c>
      <c r="AS41">
        <f t="shared" si="38"/>
        <v>0.120574812882607</v>
      </c>
      <c r="AT41">
        <f t="shared" si="39"/>
        <v>10.2693606671174</v>
      </c>
      <c r="AU41">
        <f t="shared" si="40"/>
        <v>2.0397409060232401</v>
      </c>
      <c r="AV41">
        <f t="shared" si="41"/>
        <v>1.15308181688775E-2</v>
      </c>
      <c r="AW41">
        <f t="shared" si="42"/>
        <v>0.22445325455865001</v>
      </c>
      <c r="AX41">
        <f t="shared" si="43"/>
        <v>10.1654822254413</v>
      </c>
      <c r="AY41">
        <f t="shared" si="44"/>
        <v>1.8697624971879701</v>
      </c>
      <c r="AZ41">
        <f t="shared" si="45"/>
        <v>1.05699166548044E-2</v>
      </c>
      <c r="BA41">
        <f t="shared" si="46"/>
        <v>0.19989799128656199</v>
      </c>
      <c r="BB41">
        <f t="shared" si="47"/>
        <v>10.190037488713401</v>
      </c>
      <c r="BC41">
        <f t="shared" si="48"/>
        <v>1.7259346127888999</v>
      </c>
      <c r="BD41">
        <f t="shared" si="49"/>
        <v>1.03679910934094E-2</v>
      </c>
      <c r="BE41">
        <f t="shared" si="50"/>
        <v>7.6805983014563303E-2</v>
      </c>
      <c r="BF41">
        <f t="shared" si="51"/>
        <v>10.3131294969854</v>
      </c>
      <c r="BG41">
        <f t="shared" si="52"/>
        <v>1.88874534424273</v>
      </c>
      <c r="BH41">
        <f t="shared" si="53"/>
        <v>1.5954424939123399E-2</v>
      </c>
      <c r="BI41">
        <f t="shared" si="54"/>
        <v>2.8910063483716501E-2</v>
      </c>
      <c r="BJ41">
        <f t="shared" si="55"/>
        <v>10.3610254165163</v>
      </c>
      <c r="BK41">
        <f t="shared" si="56"/>
        <v>1.76282898795988</v>
      </c>
      <c r="BL41">
        <f t="shared" si="57"/>
        <v>1.4890796609848499E-2</v>
      </c>
      <c r="BM41">
        <f t="shared" si="58"/>
        <v>0.125030665688211</v>
      </c>
      <c r="BN41">
        <f t="shared" si="59"/>
        <v>10.2649048143118</v>
      </c>
      <c r="BO41">
        <f t="shared" si="60"/>
        <v>1.9273070676811599</v>
      </c>
      <c r="BP41">
        <f t="shared" si="61"/>
        <v>3.02197164071961E-2</v>
      </c>
      <c r="BQ41">
        <f t="shared" si="62"/>
        <v>0.143854137883137</v>
      </c>
      <c r="BR41">
        <f t="shared" si="63"/>
        <v>10.2460813421169</v>
      </c>
      <c r="BS41">
        <f t="shared" si="64"/>
        <v>2.0868381792981801</v>
      </c>
      <c r="BT41">
        <f t="shared" si="65"/>
        <v>2.84420860303022E-2</v>
      </c>
      <c r="BU41">
        <f t="shared" si="66"/>
        <v>0.124706409704191</v>
      </c>
      <c r="BV41">
        <f t="shared" si="67"/>
        <v>10.265229070295799</v>
      </c>
      <c r="BW41">
        <f t="shared" si="68"/>
        <v>1.97090272489272</v>
      </c>
      <c r="BX41">
        <f t="shared" si="69"/>
        <v>2.72896566733049E-2</v>
      </c>
      <c r="BY41">
        <f t="shared" si="70"/>
        <v>0.23554745159077001</v>
      </c>
      <c r="BZ41">
        <f t="shared" si="71"/>
        <v>10.154388028409199</v>
      </c>
      <c r="CA41">
        <f t="shared" si="72"/>
        <v>1.8671710025299499</v>
      </c>
      <c r="CB41">
        <f t="shared" si="73"/>
        <v>2.5853358953657202E-2</v>
      </c>
      <c r="CC41">
        <f t="shared" si="74"/>
        <v>0.28656923418751501</v>
      </c>
      <c r="CD41">
        <f t="shared" si="75"/>
        <v>10.1033662458125</v>
      </c>
      <c r="CE41">
        <f t="shared" si="76"/>
        <v>1.77381245240345</v>
      </c>
      <c r="CF41">
        <f t="shared" si="77"/>
        <v>2.55974108225967E-2</v>
      </c>
      <c r="CG41">
        <f t="shared" si="78"/>
        <v>0.32882610282512198</v>
      </c>
      <c r="CH41">
        <f t="shared" si="79"/>
        <v>10.061109377174899</v>
      </c>
      <c r="CI41">
        <f t="shared" si="80"/>
        <v>1.6893451927651899</v>
      </c>
      <c r="CJ41">
        <f t="shared" si="81"/>
        <v>2.6083546638030902E-2</v>
      </c>
      <c r="CK41">
        <f t="shared" si="82"/>
        <v>0.38123587331861503</v>
      </c>
      <c r="CL41">
        <f t="shared" si="83"/>
        <v>10.0086996066814</v>
      </c>
      <c r="CM41">
        <f t="shared" si="84"/>
        <v>1.61255677491223</v>
      </c>
      <c r="CN41">
        <f t="shared" si="85"/>
        <v>2.4762660185455102E-2</v>
      </c>
      <c r="CO41">
        <f t="shared" si="86"/>
        <v>0.424551572571226</v>
      </c>
      <c r="CP41">
        <f t="shared" si="87"/>
        <v>9.9653839074287696</v>
      </c>
      <c r="CQ41">
        <f t="shared" si="88"/>
        <v>1.2382336469945301</v>
      </c>
      <c r="CR41">
        <f t="shared" si="89"/>
        <v>2.0331831264182702E-2</v>
      </c>
      <c r="CS41">
        <f t="shared" si="90"/>
        <v>0.53918492262259599</v>
      </c>
      <c r="CT41">
        <f t="shared" si="91"/>
        <v>9.8507505573774008</v>
      </c>
      <c r="CU41">
        <f t="shared" si="92"/>
        <v>1.1235874260918</v>
      </c>
      <c r="CV41">
        <f t="shared" si="93"/>
        <v>2.0809401218355499E-2</v>
      </c>
      <c r="CW41">
        <f t="shared" si="94"/>
        <v>0.66431605709775698</v>
      </c>
      <c r="CX41">
        <f t="shared" si="95"/>
        <v>9.7256194229022395</v>
      </c>
      <c r="CY41">
        <f t="shared" si="96"/>
        <v>1.6923158284414801</v>
      </c>
      <c r="CZ41">
        <f t="shared" si="97"/>
        <v>1.9977025169621299E-2</v>
      </c>
      <c r="DA41">
        <f t="shared" si="98"/>
        <v>0.47781261691547799</v>
      </c>
      <c r="DB41">
        <f t="shared" si="99"/>
        <v>9.9121228630845195</v>
      </c>
      <c r="DC41">
        <f t="shared" si="100"/>
        <v>2.03403344764601</v>
      </c>
      <c r="DD41">
        <f t="shared" si="101"/>
        <v>6.7726892808749502E-3</v>
      </c>
      <c r="DE41">
        <f t="shared" si="102"/>
        <v>0.29134974891195797</v>
      </c>
      <c r="DF41">
        <f t="shared" si="103"/>
        <v>10.098585731088001</v>
      </c>
      <c r="DG41">
        <f t="shared" si="104"/>
        <v>2.5762661397699902</v>
      </c>
      <c r="DH41">
        <f t="shared" si="105"/>
        <v>8.9557727082207605E-3</v>
      </c>
      <c r="DI41">
        <f t="shared" si="106"/>
        <v>0.253359797419903</v>
      </c>
      <c r="DJ41">
        <f t="shared" si="107"/>
        <v>10.1365756825801</v>
      </c>
      <c r="DK41">
        <f t="shared" si="108"/>
        <v>3.07465466106459</v>
      </c>
      <c r="DL41">
        <f t="shared" si="109"/>
        <v>8.6359236829271595E-3</v>
      </c>
      <c r="DM41">
        <f t="shared" si="110"/>
        <v>0.23587905917402699</v>
      </c>
      <c r="DN41">
        <f t="shared" si="111"/>
        <v>10.154056420826</v>
      </c>
      <c r="DO41">
        <f t="shared" si="112"/>
        <v>3.5828373470010599</v>
      </c>
      <c r="DP41">
        <f t="shared" si="113"/>
        <v>9.1782106393832209E-3</v>
      </c>
      <c r="DQ41">
        <f t="shared" si="114"/>
        <v>0.17356844197191601</v>
      </c>
      <c r="DR41">
        <f t="shared" si="115"/>
        <v>10.2163670380281</v>
      </c>
      <c r="DS41">
        <f t="shared" si="116"/>
        <v>3.9614654493000199</v>
      </c>
      <c r="DT41">
        <f t="shared" si="117"/>
        <v>9.3141133590430095E-3</v>
      </c>
      <c r="DU41">
        <f t="shared" si="118"/>
        <v>0.16430017002463099</v>
      </c>
      <c r="DV41">
        <f t="shared" si="119"/>
        <v>10.2256353099754</v>
      </c>
    </row>
    <row r="42" spans="1:126" x14ac:dyDescent="0.15">
      <c r="A42">
        <v>0.81303448599999995</v>
      </c>
      <c r="B42">
        <v>-13.82036993</v>
      </c>
      <c r="C42">
        <v>496</v>
      </c>
      <c r="D42">
        <v>231</v>
      </c>
      <c r="E42">
        <v>352.99752810000001</v>
      </c>
      <c r="F42">
        <v>265.04971310000002</v>
      </c>
      <c r="G42">
        <f t="shared" si="0"/>
        <v>11.718881066929701</v>
      </c>
      <c r="H42">
        <f t="shared" si="1"/>
        <v>0.169486111696736</v>
      </c>
      <c r="I42">
        <f t="shared" si="2"/>
        <v>1.5682822508353801E-5</v>
      </c>
      <c r="J42">
        <f t="shared" si="3"/>
        <v>13.8203542471775</v>
      </c>
      <c r="K42">
        <f t="shared" si="4"/>
        <v>5.91270817467817</v>
      </c>
      <c r="L42">
        <f t="shared" si="5"/>
        <v>8.54283947550116E-2</v>
      </c>
      <c r="M42">
        <f t="shared" si="6"/>
        <v>2.6956538067201999E-3</v>
      </c>
      <c r="N42">
        <f t="shared" si="7"/>
        <v>13.8176742761933</v>
      </c>
      <c r="O42">
        <f t="shared" si="8"/>
        <v>5.5745547273227496</v>
      </c>
      <c r="P42">
        <f t="shared" si="9"/>
        <v>6.47383251839804E-2</v>
      </c>
      <c r="Q42">
        <f t="shared" si="10"/>
        <v>6.7024674828890295E-4</v>
      </c>
      <c r="R42">
        <f t="shared" si="11"/>
        <v>13.819699683251701</v>
      </c>
      <c r="S42">
        <f t="shared" si="12"/>
        <v>8.3618320909841302</v>
      </c>
      <c r="T42">
        <f t="shared" si="13"/>
        <v>4.85537438879853E-2</v>
      </c>
      <c r="U42">
        <f t="shared" si="14"/>
        <v>4.7542329114127401E-3</v>
      </c>
      <c r="V42">
        <f t="shared" si="15"/>
        <v>13.815615697088599</v>
      </c>
      <c r="W42">
        <f t="shared" si="16"/>
        <v>9.0369704852900998</v>
      </c>
      <c r="X42">
        <f t="shared" si="17"/>
        <v>4.1538822966267999E-2</v>
      </c>
      <c r="Y42">
        <f t="shared" si="18"/>
        <v>4.1759015286716803E-3</v>
      </c>
      <c r="Z42">
        <f t="shared" si="19"/>
        <v>13.816194028471299</v>
      </c>
      <c r="AA42">
        <f t="shared" si="20"/>
        <v>7.8836108995708898</v>
      </c>
      <c r="AB42">
        <f t="shared" si="21"/>
        <v>3.4615685805223402E-2</v>
      </c>
      <c r="AC42">
        <f t="shared" si="22"/>
        <v>1.9194903502679399E-3</v>
      </c>
      <c r="AD42">
        <f t="shared" si="23"/>
        <v>13.8184504396497</v>
      </c>
      <c r="AE42">
        <f t="shared" si="24"/>
        <v>6.7573807710607596</v>
      </c>
      <c r="AF42">
        <f t="shared" si="25"/>
        <v>2.9832771680886001E-2</v>
      </c>
      <c r="AG42">
        <f t="shared" si="26"/>
        <v>2.9798953924676502E-3</v>
      </c>
      <c r="AH42">
        <f t="shared" si="27"/>
        <v>13.8173900346075</v>
      </c>
      <c r="AI42">
        <f t="shared" si="28"/>
        <v>5.91270817467817</v>
      </c>
      <c r="AJ42">
        <f t="shared" si="29"/>
        <v>4.6630481618284897E-2</v>
      </c>
      <c r="AK42">
        <f t="shared" si="30"/>
        <v>1.78874868433511E-3</v>
      </c>
      <c r="AL42">
        <f t="shared" si="31"/>
        <v>13.8185811813157</v>
      </c>
      <c r="AM42">
        <f t="shared" si="32"/>
        <v>4.7374605557016096</v>
      </c>
      <c r="AN42">
        <f t="shared" si="33"/>
        <v>4.8863081477180402E-2</v>
      </c>
      <c r="AO42">
        <f t="shared" si="34"/>
        <v>4.00810397035865E-3</v>
      </c>
      <c r="AP42">
        <f t="shared" si="35"/>
        <v>13.816361826029601</v>
      </c>
      <c r="AQ42">
        <f t="shared" si="36"/>
        <v>3.81358218357818</v>
      </c>
      <c r="AR42">
        <f t="shared" si="37"/>
        <v>4.3971569889227298E-2</v>
      </c>
      <c r="AS42">
        <f t="shared" si="38"/>
        <v>4.6835810032582201E-3</v>
      </c>
      <c r="AT42">
        <f t="shared" si="39"/>
        <v>13.815686348996699</v>
      </c>
      <c r="AU42">
        <f t="shared" si="40"/>
        <v>3.0784399143423</v>
      </c>
      <c r="AV42">
        <f t="shared" si="41"/>
        <v>3.9966586579437302E-2</v>
      </c>
      <c r="AW42">
        <f t="shared" si="42"/>
        <v>6.6983963252385901E-3</v>
      </c>
      <c r="AX42">
        <f t="shared" si="43"/>
        <v>13.8136715336748</v>
      </c>
      <c r="AY42">
        <f t="shared" si="44"/>
        <v>2.8219032548137801</v>
      </c>
      <c r="AZ42">
        <f t="shared" si="45"/>
        <v>2.46917996049957E-2</v>
      </c>
      <c r="BA42">
        <f t="shared" si="46"/>
        <v>8.9144858771379905E-3</v>
      </c>
      <c r="BB42">
        <f t="shared" si="47"/>
        <v>13.811455444122901</v>
      </c>
      <c r="BC42">
        <f t="shared" si="48"/>
        <v>2.6048337736742599</v>
      </c>
      <c r="BD42">
        <f t="shared" si="49"/>
        <v>2.2792430404611499E-2</v>
      </c>
      <c r="BE42">
        <f t="shared" si="50"/>
        <v>9.68932162950604E-3</v>
      </c>
      <c r="BF42">
        <f t="shared" si="51"/>
        <v>13.8106806083705</v>
      </c>
      <c r="BG42">
        <f t="shared" si="52"/>
        <v>2.41877421841181</v>
      </c>
      <c r="BH42">
        <f t="shared" si="53"/>
        <v>2.1621670641855901E-2</v>
      </c>
      <c r="BI42">
        <f t="shared" si="54"/>
        <v>2.9752461996548E-3</v>
      </c>
      <c r="BJ42">
        <f t="shared" si="55"/>
        <v>13.8173946838003</v>
      </c>
      <c r="BK42">
        <f t="shared" si="56"/>
        <v>2.4930166629173001</v>
      </c>
      <c r="BL42">
        <f t="shared" si="57"/>
        <v>2.59058834941489E-2</v>
      </c>
      <c r="BM42">
        <f t="shared" si="58"/>
        <v>5.5370386733238899E-3</v>
      </c>
      <c r="BN42">
        <f t="shared" si="59"/>
        <v>13.8148328913267</v>
      </c>
      <c r="BO42">
        <f t="shared" si="60"/>
        <v>2.3834888647363601</v>
      </c>
      <c r="BP42">
        <f t="shared" si="61"/>
        <v>2.42867657757646E-2</v>
      </c>
      <c r="BQ42">
        <f t="shared" si="62"/>
        <v>4.8608650502918798E-3</v>
      </c>
      <c r="BR42">
        <f t="shared" si="63"/>
        <v>13.815509064949699</v>
      </c>
      <c r="BS42">
        <f t="shared" si="64"/>
        <v>2.5080673530184998</v>
      </c>
      <c r="BT42">
        <f t="shared" si="65"/>
        <v>3.7877995324504699E-2</v>
      </c>
      <c r="BU42">
        <f t="shared" si="66"/>
        <v>7.6013281898199003E-3</v>
      </c>
      <c r="BV42">
        <f t="shared" si="67"/>
        <v>13.8127686018102</v>
      </c>
      <c r="BW42">
        <f t="shared" si="68"/>
        <v>2.6278702998569599</v>
      </c>
      <c r="BX42">
        <f t="shared" si="69"/>
        <v>3.5773662250921101E-2</v>
      </c>
      <c r="BY42">
        <f t="shared" si="70"/>
        <v>1.20767237149503E-2</v>
      </c>
      <c r="BZ42">
        <f t="shared" si="71"/>
        <v>13.8082932062851</v>
      </c>
      <c r="CA42">
        <f t="shared" si="72"/>
        <v>2.4895613367066001</v>
      </c>
      <c r="CB42">
        <f t="shared" si="73"/>
        <v>3.42430328797763E-2</v>
      </c>
      <c r="CC42">
        <f t="shared" si="74"/>
        <v>1.4895305735036999E-2</v>
      </c>
      <c r="CD42">
        <f t="shared" si="75"/>
        <v>13.805474624265001</v>
      </c>
      <c r="CE42">
        <f t="shared" si="76"/>
        <v>2.36508326987127</v>
      </c>
      <c r="CF42">
        <f t="shared" si="77"/>
        <v>3.2530881235787498E-2</v>
      </c>
      <c r="CG42">
        <f t="shared" si="78"/>
        <v>1.6550339749326601E-2</v>
      </c>
      <c r="CH42">
        <f t="shared" si="79"/>
        <v>13.803819590250701</v>
      </c>
      <c r="CI42">
        <f t="shared" si="80"/>
        <v>2.2524602570202501</v>
      </c>
      <c r="CJ42">
        <f t="shared" si="81"/>
        <v>3.1848034113382703E-2</v>
      </c>
      <c r="CK42">
        <f t="shared" si="82"/>
        <v>1.8943314458134401E-2</v>
      </c>
      <c r="CL42">
        <f t="shared" si="83"/>
        <v>13.801426615541899</v>
      </c>
      <c r="CM42">
        <f t="shared" si="84"/>
        <v>2.15007569988297</v>
      </c>
      <c r="CN42">
        <f t="shared" si="85"/>
        <v>3.2011740413122998E-2</v>
      </c>
      <c r="CO42">
        <f t="shared" si="86"/>
        <v>2.1912741339489099E-2</v>
      </c>
      <c r="CP42">
        <f t="shared" si="87"/>
        <v>13.7984571886605</v>
      </c>
      <c r="CQ42">
        <f t="shared" si="88"/>
        <v>2.0565941477141498</v>
      </c>
      <c r="CR42">
        <f t="shared" si="89"/>
        <v>3.0497358752873401E-2</v>
      </c>
      <c r="CS42">
        <f t="shared" si="90"/>
        <v>2.43519872836119E-2</v>
      </c>
      <c r="CT42">
        <f t="shared" si="91"/>
        <v>13.7960179427164</v>
      </c>
      <c r="CU42">
        <f t="shared" si="92"/>
        <v>1.6781631995927699</v>
      </c>
      <c r="CV42">
        <f t="shared" si="93"/>
        <v>2.6180121538187402E-2</v>
      </c>
      <c r="CW42">
        <f t="shared" si="94"/>
        <v>2.9103234107684599E-2</v>
      </c>
      <c r="CX42">
        <f t="shared" si="95"/>
        <v>13.7912666958923</v>
      </c>
      <c r="CY42">
        <f t="shared" si="96"/>
        <v>1.54003064980285</v>
      </c>
      <c r="CZ42">
        <f t="shared" si="97"/>
        <v>2.6373607274357599E-2</v>
      </c>
      <c r="DA42">
        <f t="shared" si="98"/>
        <v>3.5455535580309297E-2</v>
      </c>
      <c r="DB42">
        <f t="shared" si="99"/>
        <v>13.784914394419699</v>
      </c>
      <c r="DC42">
        <f t="shared" si="100"/>
        <v>2.0441783158042099</v>
      </c>
      <c r="DD42">
        <f t="shared" si="101"/>
        <v>2.5359237763805401E-2</v>
      </c>
      <c r="DE42">
        <f t="shared" si="102"/>
        <v>2.8937215215473398E-2</v>
      </c>
      <c r="DF42">
        <f t="shared" si="103"/>
        <v>13.7914327147845</v>
      </c>
      <c r="DG42">
        <f t="shared" si="104"/>
        <v>2.3585857760839501</v>
      </c>
      <c r="DH42">
        <f t="shared" si="105"/>
        <v>1.20197200355809E-2</v>
      </c>
      <c r="DI42">
        <f t="shared" si="106"/>
        <v>1.8380642831008199E-2</v>
      </c>
      <c r="DJ42">
        <f t="shared" si="107"/>
        <v>13.801989287169</v>
      </c>
      <c r="DK42">
        <f t="shared" si="108"/>
        <v>2.8394068543272901</v>
      </c>
      <c r="DL42">
        <f t="shared" si="109"/>
        <v>1.47374969046477E-2</v>
      </c>
      <c r="DM42">
        <f t="shared" si="110"/>
        <v>1.68167043926758E-2</v>
      </c>
      <c r="DN42">
        <f t="shared" si="111"/>
        <v>13.803553225607301</v>
      </c>
      <c r="DO42">
        <f t="shared" si="112"/>
        <v>3.30270939696201</v>
      </c>
      <c r="DP42">
        <f t="shared" si="113"/>
        <v>1.42293073562116E-2</v>
      </c>
      <c r="DQ42">
        <f t="shared" si="114"/>
        <v>1.60640720897176E-2</v>
      </c>
      <c r="DR42">
        <f t="shared" si="115"/>
        <v>13.8043058579103</v>
      </c>
      <c r="DS42">
        <f t="shared" si="116"/>
        <v>3.76849795096373</v>
      </c>
      <c r="DT42">
        <f t="shared" si="117"/>
        <v>1.3647533815023601E-2</v>
      </c>
      <c r="DU42">
        <f t="shared" si="118"/>
        <v>1.20717549275764E-2</v>
      </c>
      <c r="DV42">
        <f t="shared" si="119"/>
        <v>13.8082981750724</v>
      </c>
    </row>
    <row r="43" spans="1:126" x14ac:dyDescent="0.15">
      <c r="A43">
        <v>2.9534703759999998</v>
      </c>
      <c r="B43">
        <v>-5.5658231740000002</v>
      </c>
      <c r="C43">
        <v>496</v>
      </c>
      <c r="D43">
        <v>231</v>
      </c>
      <c r="E43">
        <v>352.99981689999998</v>
      </c>
      <c r="F43">
        <v>265.04916379999997</v>
      </c>
      <c r="G43">
        <f t="shared" si="0"/>
        <v>0</v>
      </c>
      <c r="H43">
        <f t="shared" si="1"/>
        <v>1.2335853233243099E-2</v>
      </c>
      <c r="I43" t="e">
        <f t="shared" si="2"/>
        <v>#DIV/0!</v>
      </c>
      <c r="J43" t="e">
        <f t="shared" si="3"/>
        <v>#DIV/0!</v>
      </c>
      <c r="K43">
        <f t="shared" si="4"/>
        <v>5.91270817467817</v>
      </c>
      <c r="L43">
        <f t="shared" si="5"/>
        <v>7.9396498650216599E-2</v>
      </c>
      <c r="M43">
        <f t="shared" si="6"/>
        <v>9.7338437780175192E-3</v>
      </c>
      <c r="N43">
        <f t="shared" si="7"/>
        <v>5.5560893302219796</v>
      </c>
      <c r="O43">
        <f t="shared" si="8"/>
        <v>3.9418054497854502</v>
      </c>
      <c r="P43">
        <f t="shared" si="9"/>
        <v>5.2875011753924998E-2</v>
      </c>
      <c r="Q43">
        <f t="shared" si="10"/>
        <v>1.27323774250817E-2</v>
      </c>
      <c r="R43">
        <f t="shared" si="11"/>
        <v>5.5530907965749199</v>
      </c>
      <c r="S43">
        <f t="shared" si="12"/>
        <v>4.1809160454920704</v>
      </c>
      <c r="T43">
        <f t="shared" si="13"/>
        <v>4.5441818863390201E-2</v>
      </c>
      <c r="U43">
        <f t="shared" si="14"/>
        <v>1.05730216685135E-2</v>
      </c>
      <c r="V43">
        <f t="shared" si="15"/>
        <v>5.5552501523314897</v>
      </c>
      <c r="W43">
        <f t="shared" si="16"/>
        <v>6.6894656727873096</v>
      </c>
      <c r="X43">
        <f t="shared" si="17"/>
        <v>3.6353455090712097E-2</v>
      </c>
      <c r="Y43">
        <f t="shared" si="18"/>
        <v>2.1696034921465199E-2</v>
      </c>
      <c r="Z43">
        <f t="shared" si="19"/>
        <v>5.5441271390785296</v>
      </c>
      <c r="AA43">
        <f t="shared" si="20"/>
        <v>7.5308087377417499</v>
      </c>
      <c r="AB43">
        <f t="shared" si="21"/>
        <v>3.25410857122167E-2</v>
      </c>
      <c r="AC43">
        <f t="shared" si="22"/>
        <v>1.5157622678239399E-2</v>
      </c>
      <c r="AD43">
        <f t="shared" si="23"/>
        <v>5.5506655513217602</v>
      </c>
      <c r="AE43">
        <f t="shared" si="24"/>
        <v>6.7573807710607596</v>
      </c>
      <c r="AF43">
        <f t="shared" si="25"/>
        <v>2.7892359181900001E-2</v>
      </c>
      <c r="AG43">
        <f t="shared" si="26"/>
        <v>6.9699844854424096E-3</v>
      </c>
      <c r="AH43">
        <f t="shared" si="27"/>
        <v>5.5588531895145596</v>
      </c>
      <c r="AI43">
        <f t="shared" si="28"/>
        <v>5.91270817467817</v>
      </c>
      <c r="AJ43">
        <f t="shared" si="29"/>
        <v>2.4613286769360299E-2</v>
      </c>
      <c r="AK43">
        <f t="shared" si="30"/>
        <v>1.2163783863680999E-2</v>
      </c>
      <c r="AL43">
        <f t="shared" si="31"/>
        <v>5.5536593901363203</v>
      </c>
      <c r="AM43">
        <f t="shared" si="32"/>
        <v>5.2557405997139304</v>
      </c>
      <c r="AN43">
        <f t="shared" si="33"/>
        <v>4.0125380121089703E-2</v>
      </c>
      <c r="AO43">
        <f t="shared" si="34"/>
        <v>1.7622523774862599E-2</v>
      </c>
      <c r="AP43">
        <f t="shared" si="35"/>
        <v>5.54820065022514</v>
      </c>
      <c r="AQ43">
        <f t="shared" si="36"/>
        <v>4.2637145001314396</v>
      </c>
      <c r="AR43">
        <f t="shared" si="37"/>
        <v>4.2732624123413901E-2</v>
      </c>
      <c r="AS43">
        <f t="shared" si="38"/>
        <v>1.51468356829065E-2</v>
      </c>
      <c r="AT43">
        <f t="shared" si="39"/>
        <v>5.5506763383170901</v>
      </c>
      <c r="AU43">
        <f t="shared" si="40"/>
        <v>3.4668928941619801</v>
      </c>
      <c r="AV43">
        <f t="shared" si="41"/>
        <v>3.8842906451346297E-2</v>
      </c>
      <c r="AW43">
        <f t="shared" si="42"/>
        <v>1.8828371564460301E-2</v>
      </c>
      <c r="AX43">
        <f t="shared" si="43"/>
        <v>5.54699480243554</v>
      </c>
      <c r="AY43">
        <f t="shared" si="44"/>
        <v>2.8219032548137801</v>
      </c>
      <c r="AZ43">
        <f t="shared" si="45"/>
        <v>3.5599041104702502E-2</v>
      </c>
      <c r="BA43">
        <f t="shared" si="46"/>
        <v>2.4050809189887001E-2</v>
      </c>
      <c r="BB43">
        <f t="shared" si="47"/>
        <v>5.54177236481011</v>
      </c>
      <c r="BC43">
        <f t="shared" si="48"/>
        <v>2.6048337736742599</v>
      </c>
      <c r="BD43">
        <f t="shared" si="49"/>
        <v>2.1870316555717299E-2</v>
      </c>
      <c r="BE43">
        <f t="shared" si="50"/>
        <v>3.5183518995639498E-2</v>
      </c>
      <c r="BF43">
        <f t="shared" si="51"/>
        <v>5.5306396550043599</v>
      </c>
      <c r="BG43">
        <f t="shared" si="52"/>
        <v>2.41877421841181</v>
      </c>
      <c r="BH43">
        <f t="shared" si="53"/>
        <v>2.0308151087451799E-2</v>
      </c>
      <c r="BI43">
        <f t="shared" si="54"/>
        <v>1.2480288997211699E-2</v>
      </c>
      <c r="BJ43">
        <f t="shared" si="55"/>
        <v>5.5533428850027899</v>
      </c>
      <c r="BK43">
        <f t="shared" si="56"/>
        <v>2.2575226038510201</v>
      </c>
      <c r="BL43">
        <f t="shared" si="57"/>
        <v>1.9390376447758099E-2</v>
      </c>
      <c r="BM43">
        <f t="shared" si="58"/>
        <v>1.0803607278029301E-2</v>
      </c>
      <c r="BN43">
        <f t="shared" si="59"/>
        <v>5.5550195667219704</v>
      </c>
      <c r="BO43">
        <f t="shared" si="60"/>
        <v>2.3372031214849698</v>
      </c>
      <c r="BP43">
        <f t="shared" si="61"/>
        <v>2.3508890392850899E-2</v>
      </c>
      <c r="BQ43">
        <f t="shared" si="62"/>
        <v>2.3484893080390201E-2</v>
      </c>
      <c r="BR43">
        <f t="shared" si="63"/>
        <v>5.5423382809196102</v>
      </c>
      <c r="BS43">
        <f t="shared" si="64"/>
        <v>2.24328363739893</v>
      </c>
      <c r="BT43">
        <f t="shared" si="65"/>
        <v>2.2126014487389101E-2</v>
      </c>
      <c r="BU43">
        <f t="shared" si="66"/>
        <v>1.10271443998046E-2</v>
      </c>
      <c r="BV43">
        <f t="shared" si="67"/>
        <v>5.5547960296002001</v>
      </c>
      <c r="BW43">
        <f t="shared" si="68"/>
        <v>2.3687302778507999</v>
      </c>
      <c r="BX43">
        <f t="shared" si="69"/>
        <v>3.5087690524871297E-2</v>
      </c>
      <c r="BY43">
        <f t="shared" si="70"/>
        <v>2.75629313047587E-2</v>
      </c>
      <c r="BZ43">
        <f t="shared" si="71"/>
        <v>5.5382602426952401</v>
      </c>
      <c r="CA43">
        <f t="shared" si="72"/>
        <v>2.4895613367066001</v>
      </c>
      <c r="CB43">
        <f t="shared" si="73"/>
        <v>3.3240969970930699E-2</v>
      </c>
      <c r="CC43">
        <f t="shared" si="74"/>
        <v>4.6356939833171101E-2</v>
      </c>
      <c r="CD43">
        <f t="shared" si="75"/>
        <v>5.5194662341668304</v>
      </c>
      <c r="CE43">
        <f t="shared" si="76"/>
        <v>2.36508326987127</v>
      </c>
      <c r="CF43">
        <f t="shared" si="77"/>
        <v>3.1914770141141503E-2</v>
      </c>
      <c r="CG43">
        <f t="shared" si="78"/>
        <v>5.6934008300727E-2</v>
      </c>
      <c r="CH43">
        <f t="shared" si="79"/>
        <v>5.5088891656992702</v>
      </c>
      <c r="CI43">
        <f t="shared" si="80"/>
        <v>2.2524602570202501</v>
      </c>
      <c r="CJ43">
        <f t="shared" si="81"/>
        <v>3.03950191820395E-2</v>
      </c>
      <c r="CK43">
        <f t="shared" si="82"/>
        <v>6.3101861571841805E-2</v>
      </c>
      <c r="CL43">
        <f t="shared" si="83"/>
        <v>5.50272131242816</v>
      </c>
      <c r="CM43">
        <f t="shared" si="84"/>
        <v>2.15007569988297</v>
      </c>
      <c r="CN43">
        <f t="shared" si="85"/>
        <v>2.98435447794459E-2</v>
      </c>
      <c r="CO43">
        <f t="shared" si="86"/>
        <v>7.2061838585793001E-2</v>
      </c>
      <c r="CP43">
        <f t="shared" si="87"/>
        <v>5.4937613354142103</v>
      </c>
      <c r="CQ43">
        <f t="shared" si="88"/>
        <v>2.0565941477141498</v>
      </c>
      <c r="CR43">
        <f t="shared" si="89"/>
        <v>3.0088019965677198E-2</v>
      </c>
      <c r="CS43">
        <f t="shared" si="90"/>
        <v>8.3185548916119997E-2</v>
      </c>
      <c r="CT43">
        <f t="shared" si="91"/>
        <v>5.4826376250838802</v>
      </c>
      <c r="CU43">
        <f t="shared" si="92"/>
        <v>1.97090272489272</v>
      </c>
      <c r="CV43">
        <f t="shared" si="93"/>
        <v>2.8716678288254301E-2</v>
      </c>
      <c r="CW43">
        <f t="shared" si="94"/>
        <v>9.2270710740696496E-2</v>
      </c>
      <c r="CX43">
        <f t="shared" si="95"/>
        <v>5.4735524632593</v>
      </c>
      <c r="CY43">
        <f t="shared" si="96"/>
        <v>1.6110366716090601</v>
      </c>
      <c r="CZ43">
        <f t="shared" si="97"/>
        <v>2.4638679741936099E-2</v>
      </c>
      <c r="DA43">
        <f t="shared" si="98"/>
        <v>0.110081957970213</v>
      </c>
      <c r="DB43">
        <f t="shared" si="99"/>
        <v>5.4557412160297902</v>
      </c>
      <c r="DC43">
        <f t="shared" si="100"/>
        <v>1.48079870173351</v>
      </c>
      <c r="DD43">
        <f t="shared" si="101"/>
        <v>2.4884867281449698E-2</v>
      </c>
      <c r="DE43">
        <f t="shared" si="102"/>
        <v>0.13389477635917299</v>
      </c>
      <c r="DF43">
        <f t="shared" si="103"/>
        <v>5.4319283976408297</v>
      </c>
      <c r="DG43">
        <f t="shared" si="104"/>
        <v>1.96846800781147</v>
      </c>
      <c r="DH43">
        <f t="shared" si="105"/>
        <v>2.3963205530284901E-2</v>
      </c>
      <c r="DI43">
        <f t="shared" si="106"/>
        <v>0.109117214709294</v>
      </c>
      <c r="DJ43">
        <f t="shared" si="107"/>
        <v>5.4567059592907103</v>
      </c>
      <c r="DK43">
        <f t="shared" si="108"/>
        <v>2.27435056979524</v>
      </c>
      <c r="DL43">
        <f t="shared" si="109"/>
        <v>1.11541370383774E-2</v>
      </c>
      <c r="DM43">
        <f t="shared" si="110"/>
        <v>6.9215114014679793E-2</v>
      </c>
      <c r="DN43">
        <f t="shared" si="111"/>
        <v>5.49660805998532</v>
      </c>
      <c r="DO43">
        <f t="shared" si="112"/>
        <v>2.7414962731435901</v>
      </c>
      <c r="DP43">
        <f t="shared" si="113"/>
        <v>1.3804614460266901E-2</v>
      </c>
      <c r="DQ43">
        <f t="shared" si="114"/>
        <v>6.3245090141860499E-2</v>
      </c>
      <c r="DR43">
        <f t="shared" si="115"/>
        <v>5.5025780838581397</v>
      </c>
      <c r="DS43">
        <f t="shared" si="116"/>
        <v>3.19261908372994</v>
      </c>
      <c r="DT43">
        <f t="shared" si="117"/>
        <v>1.3344460644924699E-2</v>
      </c>
      <c r="DU43">
        <f t="shared" si="118"/>
        <v>6.0342715917130897E-2</v>
      </c>
      <c r="DV43">
        <f t="shared" si="119"/>
        <v>5.5054804580828698</v>
      </c>
    </row>
    <row r="44" spans="1:126" x14ac:dyDescent="0.15">
      <c r="A44">
        <v>118.6566862</v>
      </c>
      <c r="B44">
        <v>-6.5297891540000004</v>
      </c>
      <c r="C44">
        <v>495</v>
      </c>
      <c r="D44">
        <v>230</v>
      </c>
      <c r="E44">
        <v>353.02218629999999</v>
      </c>
      <c r="F44">
        <v>265.04208369999998</v>
      </c>
      <c r="G44">
        <f t="shared" si="0"/>
        <v>7.4116711600244001</v>
      </c>
      <c r="H44">
        <f t="shared" si="1"/>
        <v>0.122966512467109</v>
      </c>
      <c r="I44">
        <f t="shared" si="2"/>
        <v>8.3681102083774106E-2</v>
      </c>
      <c r="J44">
        <f t="shared" si="3"/>
        <v>6.4461080519162302</v>
      </c>
      <c r="K44">
        <f t="shared" si="4"/>
        <v>3.7395249943759499</v>
      </c>
      <c r="L44">
        <f t="shared" si="5"/>
        <v>6.8251943871831797E-2</v>
      </c>
      <c r="M44">
        <f t="shared" si="6"/>
        <v>1.14865361280221</v>
      </c>
      <c r="N44">
        <f t="shared" si="7"/>
        <v>5.3811355411977999</v>
      </c>
      <c r="O44">
        <f t="shared" si="8"/>
        <v>5.2884869638796301</v>
      </c>
      <c r="P44">
        <f t="shared" si="9"/>
        <v>1.68927577033917E-2</v>
      </c>
      <c r="Q44">
        <f t="shared" si="10"/>
        <v>0.12356127182367201</v>
      </c>
      <c r="R44">
        <f t="shared" si="11"/>
        <v>6.4062278821763297</v>
      </c>
      <c r="S44">
        <f t="shared" si="12"/>
        <v>3.9663652229097299</v>
      </c>
      <c r="T44">
        <f t="shared" si="13"/>
        <v>1.26619894163142E-2</v>
      </c>
      <c r="U44">
        <f t="shared" si="14"/>
        <v>0.16162470299550699</v>
      </c>
      <c r="V44">
        <f t="shared" si="15"/>
        <v>6.3681644510044899</v>
      </c>
      <c r="W44">
        <f t="shared" si="16"/>
        <v>4.2307895711037098</v>
      </c>
      <c r="X44">
        <f t="shared" si="17"/>
        <v>1.17727570823178E-2</v>
      </c>
      <c r="Y44">
        <f t="shared" si="18"/>
        <v>0.46487374214291899</v>
      </c>
      <c r="Z44">
        <f t="shared" si="19"/>
        <v>6.0649154118570801</v>
      </c>
      <c r="AA44">
        <f t="shared" si="20"/>
        <v>6.2325416572932397</v>
      </c>
      <c r="AB44">
        <f t="shared" si="21"/>
        <v>9.8106309019315094E-3</v>
      </c>
      <c r="AC44">
        <f t="shared" si="22"/>
        <v>0.33032217165993</v>
      </c>
      <c r="AD44">
        <f t="shared" si="23"/>
        <v>6.1994669823400699</v>
      </c>
      <c r="AE44">
        <f t="shared" si="24"/>
        <v>6.9653486679003098</v>
      </c>
      <c r="AF44">
        <f t="shared" si="25"/>
        <v>1.0261314329327999E-2</v>
      </c>
      <c r="AG44">
        <f t="shared" si="26"/>
        <v>0.115159971690435</v>
      </c>
      <c r="AH44">
        <f t="shared" si="27"/>
        <v>6.4146291823095698</v>
      </c>
      <c r="AI44">
        <f t="shared" si="28"/>
        <v>6.2713740682381003</v>
      </c>
      <c r="AJ44">
        <f t="shared" si="29"/>
        <v>8.9786500381620095E-3</v>
      </c>
      <c r="AK44">
        <f t="shared" si="30"/>
        <v>0.12331849689329701</v>
      </c>
      <c r="AL44">
        <f t="shared" si="31"/>
        <v>6.4064706571067003</v>
      </c>
      <c r="AM44">
        <f t="shared" si="32"/>
        <v>5.5745547273227496</v>
      </c>
      <c r="AN44">
        <f t="shared" si="33"/>
        <v>9.01510575037953E-3</v>
      </c>
      <c r="AO44">
        <f t="shared" si="34"/>
        <v>0.19531121751835601</v>
      </c>
      <c r="AP44">
        <f t="shared" si="35"/>
        <v>6.3344779364816404</v>
      </c>
      <c r="AQ44">
        <f t="shared" si="36"/>
        <v>5.0170992545904802</v>
      </c>
      <c r="AR44">
        <f t="shared" si="37"/>
        <v>2.4186692860495001E-2</v>
      </c>
      <c r="AS44">
        <f t="shared" si="38"/>
        <v>0.28296161044468499</v>
      </c>
      <c r="AT44">
        <f t="shared" si="39"/>
        <v>6.2468275435553204</v>
      </c>
      <c r="AU44">
        <f t="shared" si="40"/>
        <v>4.10771385695005</v>
      </c>
      <c r="AV44">
        <f t="shared" si="41"/>
        <v>2.75790317730568E-2</v>
      </c>
      <c r="AW44">
        <f t="shared" si="42"/>
        <v>0.243417826255826</v>
      </c>
      <c r="AX44">
        <f t="shared" si="43"/>
        <v>6.2863713277441704</v>
      </c>
      <c r="AY44">
        <f t="shared" si="44"/>
        <v>3.3563263991855301</v>
      </c>
      <c r="AZ44">
        <f t="shared" si="45"/>
        <v>2.52800031668695E-2</v>
      </c>
      <c r="BA44">
        <f t="shared" si="46"/>
        <v>0.34803164616648102</v>
      </c>
      <c r="BB44">
        <f t="shared" si="47"/>
        <v>6.1817575078335203</v>
      </c>
      <c r="BC44">
        <f t="shared" si="48"/>
        <v>2.7289422344668499</v>
      </c>
      <c r="BD44">
        <f t="shared" si="49"/>
        <v>2.3329406275054799E-2</v>
      </c>
      <c r="BE44">
        <f t="shared" si="50"/>
        <v>0.27668689284530801</v>
      </c>
      <c r="BF44">
        <f t="shared" si="51"/>
        <v>6.25310226115469</v>
      </c>
      <c r="BG44">
        <f t="shared" si="52"/>
        <v>2.5340177891477902</v>
      </c>
      <c r="BH44">
        <f t="shared" si="53"/>
        <v>1.2360190948620901E-2</v>
      </c>
      <c r="BI44">
        <f t="shared" si="54"/>
        <v>0.57196051433259898</v>
      </c>
      <c r="BJ44">
        <f t="shared" si="55"/>
        <v>5.9578286396674001</v>
      </c>
      <c r="BK44">
        <f t="shared" si="56"/>
        <v>2.36508326987127</v>
      </c>
      <c r="BL44">
        <f t="shared" si="57"/>
        <v>1.1536178218712801E-2</v>
      </c>
      <c r="BM44">
        <f t="shared" si="58"/>
        <v>0.175893059690818</v>
      </c>
      <c r="BN44">
        <f t="shared" si="59"/>
        <v>6.3538960943091798</v>
      </c>
      <c r="BO44">
        <f t="shared" si="60"/>
        <v>2.2172655655043099</v>
      </c>
      <c r="BP44">
        <f t="shared" si="61"/>
        <v>1.13903989455838E-2</v>
      </c>
      <c r="BQ44">
        <f t="shared" si="62"/>
        <v>0.22107208702901299</v>
      </c>
      <c r="BR44">
        <f t="shared" si="63"/>
        <v>6.3087170669709902</v>
      </c>
      <c r="BS44">
        <f t="shared" si="64"/>
        <v>2.24328363739893</v>
      </c>
      <c r="BT44">
        <f t="shared" si="65"/>
        <v>1.48421113633119E-2</v>
      </c>
      <c r="BU44">
        <f t="shared" si="66"/>
        <v>0.30060441122222997</v>
      </c>
      <c r="BV44">
        <f t="shared" si="67"/>
        <v>6.22918474277777</v>
      </c>
      <c r="BW44">
        <f t="shared" si="68"/>
        <v>2.23755093279035</v>
      </c>
      <c r="BX44">
        <f t="shared" si="69"/>
        <v>1.4017549620905701E-2</v>
      </c>
      <c r="BY44">
        <f t="shared" si="70"/>
        <v>0.22067449073581399</v>
      </c>
      <c r="BZ44">
        <f t="shared" si="71"/>
        <v>6.3091146632641903</v>
      </c>
      <c r="CA44">
        <f t="shared" si="72"/>
        <v>2.37815012770792</v>
      </c>
      <c r="CB44">
        <f t="shared" si="73"/>
        <v>2.6723600602863801E-2</v>
      </c>
      <c r="CC44">
        <f t="shared" si="74"/>
        <v>0.78185454105545305</v>
      </c>
      <c r="CD44">
        <f t="shared" si="75"/>
        <v>5.7479346129445501</v>
      </c>
      <c r="CE44">
        <f t="shared" si="76"/>
        <v>2.5085496272952401</v>
      </c>
      <c r="CF44">
        <f t="shared" si="77"/>
        <v>2.5387420572720601E-2</v>
      </c>
      <c r="CG44">
        <f t="shared" si="78"/>
        <v>0.85859918211583397</v>
      </c>
      <c r="CH44">
        <f t="shared" si="79"/>
        <v>5.6711899718841696</v>
      </c>
      <c r="CI44">
        <f t="shared" si="80"/>
        <v>2.3890948831383199</v>
      </c>
      <c r="CJ44">
        <f t="shared" si="81"/>
        <v>2.4505583538908599E-2</v>
      </c>
      <c r="CK44">
        <f t="shared" si="82"/>
        <v>0.95992866425813705</v>
      </c>
      <c r="CL44">
        <f t="shared" si="83"/>
        <v>5.5698604897418598</v>
      </c>
      <c r="CM44">
        <f t="shared" si="84"/>
        <v>2.2804996611774899</v>
      </c>
      <c r="CN44">
        <f t="shared" si="85"/>
        <v>2.3391693378049101E-2</v>
      </c>
      <c r="CO44">
        <f t="shared" si="86"/>
        <v>1.06151948473665</v>
      </c>
      <c r="CP44">
        <f t="shared" si="87"/>
        <v>5.4682696692633499</v>
      </c>
      <c r="CQ44">
        <f t="shared" si="88"/>
        <v>2.1813475019958601</v>
      </c>
      <c r="CR44">
        <f t="shared" si="89"/>
        <v>2.3190431571935798E-2</v>
      </c>
      <c r="CS44">
        <f t="shared" si="90"/>
        <v>1.2097630168834701</v>
      </c>
      <c r="CT44">
        <f t="shared" si="91"/>
        <v>5.3200261371165301</v>
      </c>
      <c r="CU44">
        <f t="shared" si="92"/>
        <v>2.0904580227460299</v>
      </c>
      <c r="CV44">
        <f t="shared" si="93"/>
        <v>2.3706781012770899E-2</v>
      </c>
      <c r="CW44">
        <f t="shared" si="94"/>
        <v>1.3939000565247499</v>
      </c>
      <c r="CX44">
        <f t="shared" si="95"/>
        <v>5.1358890974752498</v>
      </c>
      <c r="CY44">
        <f t="shared" si="96"/>
        <v>2.0068397018361899</v>
      </c>
      <c r="CZ44">
        <f t="shared" si="97"/>
        <v>2.2644005690576698E-2</v>
      </c>
      <c r="DA44">
        <f t="shared" si="98"/>
        <v>1.5434857686169601</v>
      </c>
      <c r="DB44">
        <f t="shared" si="99"/>
        <v>4.9863033853830396</v>
      </c>
      <c r="DC44">
        <f t="shared" si="100"/>
        <v>1.6773069501367499</v>
      </c>
      <c r="DD44">
        <f t="shared" si="101"/>
        <v>1.8926616954973999E-2</v>
      </c>
      <c r="DE44">
        <f t="shared" si="102"/>
        <v>1.8010019980321501</v>
      </c>
      <c r="DF44">
        <f t="shared" si="103"/>
        <v>4.7287871559678498</v>
      </c>
      <c r="DG44">
        <f t="shared" si="104"/>
        <v>1.5791535185672001</v>
      </c>
      <c r="DH44">
        <f t="shared" si="105"/>
        <v>1.9379848669024601E-2</v>
      </c>
      <c r="DI44">
        <f t="shared" si="106"/>
        <v>2.1387976302609202</v>
      </c>
      <c r="DJ44">
        <f t="shared" si="107"/>
        <v>4.3909915237390802</v>
      </c>
      <c r="DK44">
        <f t="shared" si="108"/>
        <v>2.0776198786669999</v>
      </c>
      <c r="DL44">
        <f t="shared" si="109"/>
        <v>1.8687711216559499E-2</v>
      </c>
      <c r="DM44">
        <f t="shared" si="110"/>
        <v>1.76099276745206</v>
      </c>
      <c r="DN44">
        <f t="shared" si="111"/>
        <v>4.7687963865479404</v>
      </c>
      <c r="DO44">
        <f t="shared" si="112"/>
        <v>2.3707010527736299</v>
      </c>
      <c r="DP44">
        <f t="shared" si="113"/>
        <v>6.5466989932132296E-3</v>
      </c>
      <c r="DQ44">
        <f t="shared" si="114"/>
        <v>1.1309504206988601</v>
      </c>
      <c r="DR44">
        <f t="shared" si="115"/>
        <v>5.3988387333011403</v>
      </c>
      <c r="DS44">
        <f t="shared" si="116"/>
        <v>2.8424763334209602</v>
      </c>
      <c r="DT44">
        <f t="shared" si="117"/>
        <v>9.3503050872586393E-3</v>
      </c>
      <c r="DU44">
        <f t="shared" si="118"/>
        <v>1.03890358359389</v>
      </c>
      <c r="DV44">
        <f t="shared" si="119"/>
        <v>5.4908855704061104</v>
      </c>
    </row>
    <row r="45" spans="1:126" x14ac:dyDescent="0.15">
      <c r="A45">
        <v>63.819919720000001</v>
      </c>
      <c r="B45">
        <v>-21.142347600000001</v>
      </c>
      <c r="C45">
        <v>494</v>
      </c>
      <c r="D45">
        <v>230</v>
      </c>
      <c r="E45">
        <v>353.01119999999997</v>
      </c>
      <c r="F45">
        <v>265.0857239</v>
      </c>
      <c r="G45">
        <f t="shared" si="0"/>
        <v>5.2408429371780096</v>
      </c>
      <c r="H45">
        <f t="shared" si="1"/>
        <v>0.235847589319233</v>
      </c>
      <c r="I45">
        <f t="shared" si="2"/>
        <v>1.2065135998159899</v>
      </c>
      <c r="J45">
        <f t="shared" si="3"/>
        <v>19.935834000183998</v>
      </c>
      <c r="K45">
        <f t="shared" si="4"/>
        <v>5.91270817467817</v>
      </c>
      <c r="L45">
        <f t="shared" si="5"/>
        <v>0.101251251878569</v>
      </c>
      <c r="M45">
        <f t="shared" si="6"/>
        <v>0.69046207853291097</v>
      </c>
      <c r="N45">
        <f t="shared" si="7"/>
        <v>20.451885521467101</v>
      </c>
      <c r="O45">
        <f t="shared" si="8"/>
        <v>3.9418054497854502</v>
      </c>
      <c r="P45">
        <f t="shared" si="9"/>
        <v>6.7902071244133305E-2</v>
      </c>
      <c r="Q45">
        <f t="shared" si="10"/>
        <v>0.84449369721516099</v>
      </c>
      <c r="R45">
        <f t="shared" si="11"/>
        <v>20.297853902784802</v>
      </c>
      <c r="S45">
        <f t="shared" si="12"/>
        <v>5.2884869638796301</v>
      </c>
      <c r="T45">
        <f t="shared" si="13"/>
        <v>5.5757592277381897E-2</v>
      </c>
      <c r="U45">
        <f t="shared" si="14"/>
        <v>0.123418243595185</v>
      </c>
      <c r="V45">
        <f t="shared" si="15"/>
        <v>21.018929356404801</v>
      </c>
      <c r="W45">
        <f t="shared" si="16"/>
        <v>4.2307895711037098</v>
      </c>
      <c r="X45">
        <f t="shared" si="17"/>
        <v>4.4562889515723E-2</v>
      </c>
      <c r="Y45">
        <f t="shared" si="18"/>
        <v>0.22981933594889301</v>
      </c>
      <c r="Z45">
        <f t="shared" si="19"/>
        <v>20.912528264051101</v>
      </c>
      <c r="AA45">
        <f t="shared" si="20"/>
        <v>4.4070724698996901</v>
      </c>
      <c r="AB45">
        <f t="shared" si="21"/>
        <v>4.3666928658643397E-2</v>
      </c>
      <c r="AC45">
        <f t="shared" si="22"/>
        <v>0.47799079596593003</v>
      </c>
      <c r="AD45">
        <f t="shared" si="23"/>
        <v>20.664356804034099</v>
      </c>
      <c r="AE45">
        <f t="shared" si="24"/>
        <v>6.0910207144734896</v>
      </c>
      <c r="AF45">
        <f t="shared" si="25"/>
        <v>3.7428795993122897E-2</v>
      </c>
      <c r="AG45">
        <f t="shared" si="26"/>
        <v>0.296172456033309</v>
      </c>
      <c r="AH45">
        <f t="shared" si="27"/>
        <v>20.8461751439667</v>
      </c>
      <c r="AI45">
        <f t="shared" si="28"/>
        <v>6.7415245565508304</v>
      </c>
      <c r="AJ45">
        <f t="shared" si="29"/>
        <v>3.4127414598567198E-2</v>
      </c>
      <c r="AK45">
        <f t="shared" si="30"/>
        <v>0.106471783355736</v>
      </c>
      <c r="AL45">
        <f t="shared" si="31"/>
        <v>21.0358758166443</v>
      </c>
      <c r="AM45">
        <f t="shared" si="32"/>
        <v>6.1348249856979002</v>
      </c>
      <c r="AN45">
        <f t="shared" si="33"/>
        <v>3.03354796431709E-2</v>
      </c>
      <c r="AO45">
        <f t="shared" si="34"/>
        <v>0.16847942365813001</v>
      </c>
      <c r="AP45">
        <f t="shared" si="35"/>
        <v>20.973868176341899</v>
      </c>
      <c r="AQ45">
        <f t="shared" si="36"/>
        <v>5.52134248712811</v>
      </c>
      <c r="AR45">
        <f t="shared" si="37"/>
        <v>3.1349138168539299E-2</v>
      </c>
      <c r="AS45">
        <f t="shared" si="38"/>
        <v>0.40870653068264701</v>
      </c>
      <c r="AT45">
        <f t="shared" si="39"/>
        <v>20.7336410693174</v>
      </c>
      <c r="AU45">
        <f t="shared" si="40"/>
        <v>5.0194022610255598</v>
      </c>
      <c r="AV45">
        <f t="shared" si="41"/>
        <v>4.1168918343923201E-2</v>
      </c>
      <c r="AW45">
        <f t="shared" si="42"/>
        <v>0.26722290801630899</v>
      </c>
      <c r="AX45">
        <f t="shared" si="43"/>
        <v>20.8751246919837</v>
      </c>
      <c r="AY45">
        <f t="shared" si="44"/>
        <v>4.1809160454920704</v>
      </c>
      <c r="AZ45">
        <f t="shared" si="45"/>
        <v>3.8892481655293201E-2</v>
      </c>
      <c r="BA45">
        <f t="shared" si="46"/>
        <v>0.24811377564175999</v>
      </c>
      <c r="BB45">
        <f t="shared" si="47"/>
        <v>20.894233824358199</v>
      </c>
      <c r="BC45">
        <f t="shared" si="48"/>
        <v>3.4757578789577299</v>
      </c>
      <c r="BD45">
        <f t="shared" si="49"/>
        <v>3.5808115272900398E-2</v>
      </c>
      <c r="BE45">
        <f t="shared" si="50"/>
        <v>0.31370514127393001</v>
      </c>
      <c r="BF45">
        <f t="shared" si="51"/>
        <v>20.828642458726101</v>
      </c>
      <c r="BG45">
        <f t="shared" si="52"/>
        <v>2.8768511993018802</v>
      </c>
      <c r="BH45">
        <f t="shared" si="53"/>
        <v>3.3235346148286403E-2</v>
      </c>
      <c r="BI45">
        <f t="shared" si="54"/>
        <v>0.29036007122462498</v>
      </c>
      <c r="BJ45">
        <f t="shared" si="55"/>
        <v>20.8519875287754</v>
      </c>
      <c r="BK45">
        <f t="shared" si="56"/>
        <v>2.6850611193484299</v>
      </c>
      <c r="BL45">
        <f t="shared" si="57"/>
        <v>1.9194830187063201E-2</v>
      </c>
      <c r="BM45">
        <f t="shared" si="58"/>
        <v>0.18275844363016699</v>
      </c>
      <c r="BN45">
        <f t="shared" si="59"/>
        <v>20.959589156369798</v>
      </c>
      <c r="BO45">
        <f t="shared" si="60"/>
        <v>2.5172447993891498</v>
      </c>
      <c r="BP45">
        <f t="shared" si="61"/>
        <v>1.79951533003717E-2</v>
      </c>
      <c r="BQ45">
        <f t="shared" si="62"/>
        <v>0.15844592099400101</v>
      </c>
      <c r="BR45">
        <f t="shared" si="63"/>
        <v>20.983901679005999</v>
      </c>
      <c r="BS45">
        <f t="shared" si="64"/>
        <v>2.36917157589567</v>
      </c>
      <c r="BT45">
        <f t="shared" si="65"/>
        <v>1.6783430048370601E-2</v>
      </c>
      <c r="BU45">
        <f t="shared" si="66"/>
        <v>0.23790768170497301</v>
      </c>
      <c r="BV45">
        <f t="shared" si="67"/>
        <v>20.904439918295001</v>
      </c>
      <c r="BW45">
        <f t="shared" si="68"/>
        <v>2.3687302778507999</v>
      </c>
      <c r="BX45">
        <f t="shared" si="69"/>
        <v>2.3251351156669198E-2</v>
      </c>
      <c r="BY45">
        <f t="shared" si="70"/>
        <v>0.17178405391166399</v>
      </c>
      <c r="BZ45">
        <f t="shared" si="71"/>
        <v>20.9705635460883</v>
      </c>
      <c r="CA45">
        <f t="shared" si="72"/>
        <v>2.37815012770792</v>
      </c>
      <c r="CB45">
        <f t="shared" si="73"/>
        <v>2.2027595832634E-2</v>
      </c>
      <c r="CC45">
        <f t="shared" si="74"/>
        <v>0.20070248567292601</v>
      </c>
      <c r="CD45">
        <f t="shared" si="75"/>
        <v>20.941645114327098</v>
      </c>
      <c r="CE45">
        <f t="shared" si="76"/>
        <v>2.5085496272952401</v>
      </c>
      <c r="CF45">
        <f t="shared" si="77"/>
        <v>3.3755533546842E-2</v>
      </c>
      <c r="CG45">
        <f t="shared" si="78"/>
        <v>0.76124661080620504</v>
      </c>
      <c r="CH45">
        <f t="shared" si="79"/>
        <v>20.381100989193801</v>
      </c>
      <c r="CI45">
        <f t="shared" si="80"/>
        <v>2.6292107081562399</v>
      </c>
      <c r="CJ45">
        <f t="shared" si="81"/>
        <v>3.2148127187468498E-2</v>
      </c>
      <c r="CK45">
        <f t="shared" si="82"/>
        <v>0.83777466832483705</v>
      </c>
      <c r="CL45">
        <f t="shared" si="83"/>
        <v>20.304572931675199</v>
      </c>
      <c r="CM45">
        <f t="shared" si="84"/>
        <v>2.5097011305127799</v>
      </c>
      <c r="CN45">
        <f t="shared" si="85"/>
        <v>3.11091375623237E-2</v>
      </c>
      <c r="CO45">
        <f t="shared" si="86"/>
        <v>0.93452197685245997</v>
      </c>
      <c r="CP45">
        <f t="shared" si="87"/>
        <v>20.2078256231475</v>
      </c>
      <c r="CQ45">
        <f t="shared" si="88"/>
        <v>2.4005836900556998</v>
      </c>
      <c r="CR45">
        <f t="shared" si="89"/>
        <v>2.97565663639618E-2</v>
      </c>
      <c r="CS45">
        <f t="shared" si="90"/>
        <v>1.0312879999973701</v>
      </c>
      <c r="CT45">
        <f t="shared" si="91"/>
        <v>20.111059600002601</v>
      </c>
      <c r="CU45">
        <f t="shared" si="92"/>
        <v>2.3005593696367099</v>
      </c>
      <c r="CV45">
        <f t="shared" si="93"/>
        <v>2.9528360758909401E-2</v>
      </c>
      <c r="CW45">
        <f t="shared" si="94"/>
        <v>1.1730864444722799</v>
      </c>
      <c r="CX45">
        <f t="shared" si="95"/>
        <v>19.9692611555277</v>
      </c>
      <c r="CY45">
        <f t="shared" si="96"/>
        <v>2.2085369948512499</v>
      </c>
      <c r="CZ45">
        <f t="shared" si="97"/>
        <v>2.97662630926659E-2</v>
      </c>
      <c r="DA45">
        <f t="shared" si="98"/>
        <v>1.3492919781464401</v>
      </c>
      <c r="DB45">
        <f t="shared" si="99"/>
        <v>19.7930556218536</v>
      </c>
      <c r="DC45">
        <f t="shared" si="100"/>
        <v>2.1235932642800401</v>
      </c>
      <c r="DD45">
        <f t="shared" si="101"/>
        <v>2.8500564822220201E-2</v>
      </c>
      <c r="DE45">
        <f t="shared" si="102"/>
        <v>1.49169741375704</v>
      </c>
      <c r="DF45">
        <f t="shared" si="103"/>
        <v>19.650650186242999</v>
      </c>
      <c r="DG45">
        <f t="shared" si="104"/>
        <v>1.8058311361223001</v>
      </c>
      <c r="DH45">
        <f t="shared" si="105"/>
        <v>2.44147142120371E-2</v>
      </c>
      <c r="DI45">
        <f t="shared" si="106"/>
        <v>1.7107354016916401</v>
      </c>
      <c r="DJ45">
        <f t="shared" si="107"/>
        <v>19.4316121983084</v>
      </c>
      <c r="DK45">
        <f t="shared" si="108"/>
        <v>1.7103316519981799</v>
      </c>
      <c r="DL45">
        <f t="shared" si="109"/>
        <v>2.46951644380543E-2</v>
      </c>
      <c r="DM45">
        <f t="shared" si="110"/>
        <v>2.0194960240825601</v>
      </c>
      <c r="DN45">
        <f t="shared" si="111"/>
        <v>19.122851575917402</v>
      </c>
      <c r="DO45">
        <f t="shared" si="112"/>
        <v>2.1883394333294999</v>
      </c>
      <c r="DP45">
        <f t="shared" si="113"/>
        <v>2.38436070436387E-2</v>
      </c>
      <c r="DQ45">
        <f t="shared" si="114"/>
        <v>1.70979990351279</v>
      </c>
      <c r="DR45">
        <f t="shared" si="115"/>
        <v>19.432547696487202</v>
      </c>
      <c r="DS45">
        <f t="shared" si="116"/>
        <v>2.4679605831438298</v>
      </c>
      <c r="DT45">
        <f t="shared" si="117"/>
        <v>1.31242548465988E-2</v>
      </c>
      <c r="DU45">
        <f t="shared" si="118"/>
        <v>1.1110187358225301</v>
      </c>
      <c r="DV45">
        <f t="shared" si="119"/>
        <v>20.0313288641775</v>
      </c>
    </row>
    <row r="46" spans="1:126" x14ac:dyDescent="0.15">
      <c r="A46">
        <v>135.65493480000001</v>
      </c>
      <c r="B46">
        <v>-21.071664129999998</v>
      </c>
      <c r="C46">
        <v>492</v>
      </c>
      <c r="D46">
        <v>231</v>
      </c>
      <c r="E46">
        <v>353.01135249999999</v>
      </c>
      <c r="F46">
        <v>265.08590700000002</v>
      </c>
      <c r="G46">
        <f t="shared" si="0"/>
        <v>11.718881066929701</v>
      </c>
      <c r="H46">
        <f t="shared" si="1"/>
        <v>1.24883755935296E-3</v>
      </c>
      <c r="I46">
        <f t="shared" si="2"/>
        <v>0.80601987494675897</v>
      </c>
      <c r="J46">
        <f t="shared" si="3"/>
        <v>20.2656442550532</v>
      </c>
      <c r="K46">
        <f t="shared" si="4"/>
        <v>8.3618320909841302</v>
      </c>
      <c r="L46">
        <f t="shared" si="5"/>
        <v>0.119367982185977</v>
      </c>
      <c r="M46">
        <f t="shared" si="6"/>
        <v>0.32689032729003797</v>
      </c>
      <c r="N46">
        <f t="shared" si="7"/>
        <v>20.74477380271</v>
      </c>
      <c r="O46">
        <f t="shared" si="8"/>
        <v>7.0513159518395101</v>
      </c>
      <c r="P46">
        <f t="shared" si="9"/>
        <v>6.7889124059291206E-2</v>
      </c>
      <c r="Q46">
        <f t="shared" si="10"/>
        <v>0.30030905133816499</v>
      </c>
      <c r="R46">
        <f t="shared" si="11"/>
        <v>20.771355078661799</v>
      </c>
      <c r="S46">
        <f t="shared" si="12"/>
        <v>5.2884869638796301</v>
      </c>
      <c r="T46">
        <f t="shared" si="13"/>
        <v>5.1224538900904698E-2</v>
      </c>
      <c r="U46">
        <f t="shared" si="14"/>
        <v>0.36768879670256999</v>
      </c>
      <c r="V46">
        <f t="shared" si="15"/>
        <v>20.7039753332974</v>
      </c>
      <c r="W46">
        <f t="shared" si="16"/>
        <v>6.4337220691715196</v>
      </c>
      <c r="X46">
        <f t="shared" si="17"/>
        <v>4.4709242554015503E-2</v>
      </c>
      <c r="Y46">
        <f t="shared" si="18"/>
        <v>6.3213518024047302E-2</v>
      </c>
      <c r="Z46">
        <f t="shared" si="19"/>
        <v>21.008450611975999</v>
      </c>
      <c r="AA46">
        <f t="shared" si="20"/>
        <v>5.3614350576429404</v>
      </c>
      <c r="AB46">
        <f t="shared" si="21"/>
        <v>3.7221778848481803E-2</v>
      </c>
      <c r="AC46">
        <f t="shared" si="22"/>
        <v>0.29094408030902502</v>
      </c>
      <c r="AD46">
        <f t="shared" si="23"/>
        <v>20.780720049690999</v>
      </c>
      <c r="AE46">
        <f t="shared" si="24"/>
        <v>5.34217856339421</v>
      </c>
      <c r="AF46">
        <f t="shared" si="25"/>
        <v>3.75015880279988E-2</v>
      </c>
      <c r="AG46">
        <f t="shared" si="26"/>
        <v>0.26311692902079498</v>
      </c>
      <c r="AH46">
        <f t="shared" si="27"/>
        <v>20.808547200979199</v>
      </c>
      <c r="AI46">
        <f t="shared" si="28"/>
        <v>6.7415245565508304</v>
      </c>
      <c r="AJ46">
        <f t="shared" si="29"/>
        <v>3.2813889524498999E-2</v>
      </c>
      <c r="AK46">
        <f t="shared" si="30"/>
        <v>8.8809015039902295E-2</v>
      </c>
      <c r="AL46">
        <f t="shared" si="31"/>
        <v>20.982855114960099</v>
      </c>
      <c r="AM46">
        <f t="shared" si="32"/>
        <v>7.2683301172592598</v>
      </c>
      <c r="AN46">
        <f t="shared" si="33"/>
        <v>3.03880925109642E-2</v>
      </c>
      <c r="AO46">
        <f t="shared" si="34"/>
        <v>7.5338244735044496E-2</v>
      </c>
      <c r="AP46">
        <f t="shared" si="35"/>
        <v>20.996325885265001</v>
      </c>
      <c r="AQ46">
        <f t="shared" si="36"/>
        <v>6.6894656727873096</v>
      </c>
      <c r="AR46">
        <f t="shared" si="37"/>
        <v>2.7349283259867799E-2</v>
      </c>
      <c r="AS46">
        <f t="shared" si="38"/>
        <v>0.108310728357425</v>
      </c>
      <c r="AT46">
        <f t="shared" si="39"/>
        <v>20.9633534016426</v>
      </c>
      <c r="AU46">
        <f t="shared" si="40"/>
        <v>6.0813324298066398</v>
      </c>
      <c r="AV46">
        <f t="shared" si="41"/>
        <v>2.8556399988718499E-2</v>
      </c>
      <c r="AW46">
        <f t="shared" si="42"/>
        <v>0.26274495857284003</v>
      </c>
      <c r="AX46">
        <f t="shared" si="43"/>
        <v>20.808919171427199</v>
      </c>
      <c r="AY46">
        <f t="shared" si="44"/>
        <v>5.5745547273227496</v>
      </c>
      <c r="AZ46">
        <f t="shared" si="45"/>
        <v>3.7768319317148101E-2</v>
      </c>
      <c r="BA46">
        <f t="shared" si="46"/>
        <v>0.17178994372700701</v>
      </c>
      <c r="BB46">
        <f t="shared" si="47"/>
        <v>20.899874186272999</v>
      </c>
      <c r="BC46">
        <f t="shared" si="48"/>
        <v>4.7615502226126001</v>
      </c>
      <c r="BD46">
        <f t="shared" si="49"/>
        <v>3.5903055163416499E-2</v>
      </c>
      <c r="BE46">
        <f t="shared" si="50"/>
        <v>0.17967256879676</v>
      </c>
      <c r="BF46">
        <f t="shared" si="51"/>
        <v>20.891991561203199</v>
      </c>
      <c r="BG46">
        <f t="shared" si="52"/>
        <v>4.0684819829820302</v>
      </c>
      <c r="BH46">
        <f t="shared" si="53"/>
        <v>3.3252073149947999E-2</v>
      </c>
      <c r="BI46">
        <f t="shared" si="54"/>
        <v>0.13714759582938599</v>
      </c>
      <c r="BJ46">
        <f t="shared" si="55"/>
        <v>20.934516534170601</v>
      </c>
      <c r="BK46">
        <f t="shared" si="56"/>
        <v>3.4723704062601901</v>
      </c>
      <c r="BL46">
        <f t="shared" si="57"/>
        <v>3.10211807303537E-2</v>
      </c>
      <c r="BM46">
        <f t="shared" si="58"/>
        <v>0.17487815269594401</v>
      </c>
      <c r="BN46">
        <f t="shared" si="59"/>
        <v>20.896785977304098</v>
      </c>
      <c r="BO46">
        <f t="shared" si="60"/>
        <v>3.25534725586893</v>
      </c>
      <c r="BP46">
        <f t="shared" si="61"/>
        <v>1.79941993450566E-2</v>
      </c>
      <c r="BQ46">
        <f t="shared" si="62"/>
        <v>9.5429040650911096E-2</v>
      </c>
      <c r="BR46">
        <f t="shared" si="63"/>
        <v>20.9762350893491</v>
      </c>
      <c r="BS46">
        <f t="shared" si="64"/>
        <v>3.0638562408178198</v>
      </c>
      <c r="BT46">
        <f t="shared" si="65"/>
        <v>1.6935717030641499E-2</v>
      </c>
      <c r="BU46">
        <f t="shared" si="66"/>
        <v>0.130028724746591</v>
      </c>
      <c r="BV46">
        <f t="shared" si="67"/>
        <v>20.9416354052534</v>
      </c>
      <c r="BW46">
        <f t="shared" si="68"/>
        <v>2.8936420052168299</v>
      </c>
      <c r="BX46">
        <f t="shared" si="69"/>
        <v>1.5847027344754398E-2</v>
      </c>
      <c r="BY46">
        <f t="shared" si="70"/>
        <v>6.8509269330123995E-2</v>
      </c>
      <c r="BZ46">
        <f t="shared" si="71"/>
        <v>21.003154860669898</v>
      </c>
      <c r="CA46">
        <f t="shared" si="72"/>
        <v>2.8657003045018898</v>
      </c>
      <c r="CB46">
        <f t="shared" si="73"/>
        <v>2.2031914592115301E-2</v>
      </c>
      <c r="CC46">
        <f t="shared" si="74"/>
        <v>0.13002427536513</v>
      </c>
      <c r="CD46">
        <f t="shared" si="75"/>
        <v>20.9416398546349</v>
      </c>
      <c r="CE46">
        <f t="shared" si="76"/>
        <v>2.8479373880874199</v>
      </c>
      <c r="CF46">
        <f t="shared" si="77"/>
        <v>2.0930318862509501E-2</v>
      </c>
      <c r="CG46">
        <f t="shared" si="78"/>
        <v>0.31269409813049498</v>
      </c>
      <c r="CH46">
        <f t="shared" si="79"/>
        <v>20.758970031869499</v>
      </c>
      <c r="CI46">
        <f t="shared" si="80"/>
        <v>2.9476263282839898</v>
      </c>
      <c r="CJ46">
        <f t="shared" si="81"/>
        <v>3.21465939518027E-2</v>
      </c>
      <c r="CK46">
        <f t="shared" si="82"/>
        <v>0.55431152436458098</v>
      </c>
      <c r="CL46">
        <f t="shared" si="83"/>
        <v>20.517352605635399</v>
      </c>
      <c r="CM46">
        <f t="shared" si="84"/>
        <v>3.0406662149033199</v>
      </c>
      <c r="CN46">
        <f t="shared" si="85"/>
        <v>3.0685385135811601E-2</v>
      </c>
      <c r="CO46">
        <f t="shared" si="86"/>
        <v>0.56421825000218195</v>
      </c>
      <c r="CP46">
        <f t="shared" si="87"/>
        <v>20.5074458799978</v>
      </c>
      <c r="CQ46">
        <f t="shared" si="88"/>
        <v>2.90846333599448</v>
      </c>
      <c r="CR46">
        <f t="shared" si="89"/>
        <v>2.97557497813929E-2</v>
      </c>
      <c r="CS46">
        <f t="shared" si="90"/>
        <v>0.62807150613950302</v>
      </c>
      <c r="CT46">
        <f t="shared" si="91"/>
        <v>20.4435926238605</v>
      </c>
      <c r="CU46">
        <f t="shared" si="92"/>
        <v>2.7872773636613801</v>
      </c>
      <c r="CV46">
        <f t="shared" si="93"/>
        <v>2.8515926873834901E-2</v>
      </c>
      <c r="CW46">
        <f t="shared" si="94"/>
        <v>0.69179185916691799</v>
      </c>
      <c r="CX46">
        <f t="shared" si="95"/>
        <v>20.379872270833101</v>
      </c>
      <c r="CY46">
        <f t="shared" si="96"/>
        <v>2.6757862691149201</v>
      </c>
      <c r="CZ46">
        <f t="shared" si="97"/>
        <v>2.8347718289458201E-2</v>
      </c>
      <c r="DA46">
        <f t="shared" si="98"/>
        <v>0.78553768013133396</v>
      </c>
      <c r="DB46">
        <f t="shared" si="99"/>
        <v>20.2861264498687</v>
      </c>
      <c r="DC46">
        <f t="shared" si="100"/>
        <v>2.5728714126105001</v>
      </c>
      <c r="DD46">
        <f t="shared" si="101"/>
        <v>2.86215456903125E-2</v>
      </c>
      <c r="DE46">
        <f t="shared" si="102"/>
        <v>0.90207376502421199</v>
      </c>
      <c r="DF46">
        <f t="shared" si="103"/>
        <v>20.1695903649758</v>
      </c>
      <c r="DG46">
        <f t="shared" si="104"/>
        <v>2.47757987881011</v>
      </c>
      <c r="DH46">
        <f t="shared" si="105"/>
        <v>2.7445075725372602E-2</v>
      </c>
      <c r="DI46">
        <f t="shared" si="106"/>
        <v>0.99579267837199903</v>
      </c>
      <c r="DJ46">
        <f t="shared" si="107"/>
        <v>20.075871451628</v>
      </c>
      <c r="DK46">
        <f t="shared" si="108"/>
        <v>2.1535010257759701</v>
      </c>
      <c r="DL46">
        <f t="shared" si="109"/>
        <v>2.3541710542311099E-2</v>
      </c>
      <c r="DM46">
        <f t="shared" si="110"/>
        <v>1.1172480527280899</v>
      </c>
      <c r="DN46">
        <f t="shared" si="111"/>
        <v>19.954416077271901</v>
      </c>
      <c r="DO46">
        <f t="shared" si="112"/>
        <v>2.0388648878200599</v>
      </c>
      <c r="DP46">
        <f t="shared" si="113"/>
        <v>2.3842537587911501E-2</v>
      </c>
      <c r="DQ46">
        <f t="shared" si="114"/>
        <v>1.31933492518465</v>
      </c>
      <c r="DR46">
        <f t="shared" si="115"/>
        <v>19.7523292048154</v>
      </c>
      <c r="DS46">
        <f t="shared" si="116"/>
        <v>2.4742483909986799</v>
      </c>
      <c r="DT46">
        <f t="shared" si="117"/>
        <v>2.3047786334981099E-2</v>
      </c>
      <c r="DU46">
        <f t="shared" si="118"/>
        <v>1.17775381642062</v>
      </c>
      <c r="DV46">
        <f t="shared" si="119"/>
        <v>19.893910313579401</v>
      </c>
    </row>
    <row r="47" spans="1:126" x14ac:dyDescent="0.15">
      <c r="A47">
        <v>147.2403765</v>
      </c>
      <c r="B47">
        <v>-12.584095980000001</v>
      </c>
      <c r="C47">
        <v>488</v>
      </c>
      <c r="D47">
        <v>232</v>
      </c>
      <c r="E47">
        <v>352.99490359999999</v>
      </c>
      <c r="F47">
        <v>265.11218259999998</v>
      </c>
      <c r="G47">
        <f t="shared" si="0"/>
        <v>21.608548997257301</v>
      </c>
      <c r="H47">
        <f t="shared" si="1"/>
        <v>0.16246388817333601</v>
      </c>
      <c r="I47">
        <f t="shared" si="2"/>
        <v>1.791814863673E-3</v>
      </c>
      <c r="J47">
        <f t="shared" si="3"/>
        <v>12.5823041651363</v>
      </c>
      <c r="K47">
        <f t="shared" si="4"/>
        <v>16.723664181968299</v>
      </c>
      <c r="L47">
        <f t="shared" si="5"/>
        <v>8.2169008196096696E-2</v>
      </c>
      <c r="M47">
        <f t="shared" si="6"/>
        <v>0.18770789025505499</v>
      </c>
      <c r="N47">
        <f t="shared" si="7"/>
        <v>12.396388089744899</v>
      </c>
      <c r="O47">
        <f t="shared" si="8"/>
        <v>12.8335887483571</v>
      </c>
      <c r="P47">
        <f t="shared" si="9"/>
        <v>0.132601790466465</v>
      </c>
      <c r="Q47">
        <f t="shared" si="10"/>
        <v>4.08098745340751E-2</v>
      </c>
      <c r="R47">
        <f t="shared" si="11"/>
        <v>12.543286105465899</v>
      </c>
      <c r="S47">
        <f t="shared" si="12"/>
        <v>10.6592862503286</v>
      </c>
      <c r="T47">
        <f t="shared" si="13"/>
        <v>8.3571373502152393E-2</v>
      </c>
      <c r="U47">
        <f t="shared" si="14"/>
        <v>0.13217239342142501</v>
      </c>
      <c r="V47">
        <f t="shared" si="15"/>
        <v>12.4519235865786</v>
      </c>
      <c r="W47">
        <f t="shared" si="16"/>
        <v>8.5274290002628899</v>
      </c>
      <c r="X47">
        <f t="shared" si="17"/>
        <v>6.6132113385251698E-2</v>
      </c>
      <c r="Y47">
        <f t="shared" si="18"/>
        <v>0.15102518112430099</v>
      </c>
      <c r="Z47">
        <f t="shared" si="19"/>
        <v>12.433070798875701</v>
      </c>
      <c r="AA47">
        <f t="shared" si="20"/>
        <v>8.9886994087344405</v>
      </c>
      <c r="AB47">
        <f t="shared" si="21"/>
        <v>6.4490449086887197E-2</v>
      </c>
      <c r="AC47">
        <f t="shared" si="22"/>
        <v>5.4250796480930702E-2</v>
      </c>
      <c r="AD47">
        <f t="shared" si="23"/>
        <v>12.5298451835191</v>
      </c>
      <c r="AE47">
        <f t="shared" si="24"/>
        <v>7.7045994932009503</v>
      </c>
      <c r="AF47">
        <f t="shared" si="25"/>
        <v>5.5246283252777098E-2</v>
      </c>
      <c r="AG47">
        <f t="shared" si="26"/>
        <v>0.15813091486342801</v>
      </c>
      <c r="AH47">
        <f t="shared" si="27"/>
        <v>12.4259650651366</v>
      </c>
      <c r="AI47">
        <f t="shared" si="28"/>
        <v>7.3908852183477096</v>
      </c>
      <c r="AJ47">
        <f t="shared" si="29"/>
        <v>5.3241589048977002E-2</v>
      </c>
      <c r="AK47">
        <f t="shared" si="30"/>
        <v>0.12877843550097701</v>
      </c>
      <c r="AL47">
        <f t="shared" si="31"/>
        <v>12.455317544499</v>
      </c>
      <c r="AM47">
        <f t="shared" si="32"/>
        <v>8.4132900049220307</v>
      </c>
      <c r="AN47">
        <f t="shared" si="33"/>
        <v>4.7325856932423999E-2</v>
      </c>
      <c r="AO47">
        <f t="shared" si="34"/>
        <v>4.89692359909739E-2</v>
      </c>
      <c r="AP47">
        <f t="shared" si="35"/>
        <v>12.535126744009</v>
      </c>
      <c r="AQ47">
        <f t="shared" si="36"/>
        <v>8.7219961407111093</v>
      </c>
      <c r="AR47">
        <f t="shared" si="37"/>
        <v>4.3718010703164702E-2</v>
      </c>
      <c r="AS47">
        <f t="shared" si="38"/>
        <v>6.4309258921754903E-2</v>
      </c>
      <c r="AT47">
        <f t="shared" si="39"/>
        <v>12.5197867210782</v>
      </c>
      <c r="AU47">
        <f t="shared" si="40"/>
        <v>8.0591996183828805</v>
      </c>
      <c r="AV47">
        <f t="shared" si="41"/>
        <v>3.9743646093786097E-2</v>
      </c>
      <c r="AW47">
        <f t="shared" si="42"/>
        <v>0.15330802232519999</v>
      </c>
      <c r="AX47">
        <f t="shared" si="43"/>
        <v>12.4307879576748</v>
      </c>
      <c r="AY47">
        <f t="shared" si="44"/>
        <v>7.3875996501843098</v>
      </c>
      <c r="AZ47">
        <f t="shared" si="45"/>
        <v>3.9645682041500603E-2</v>
      </c>
      <c r="BA47">
        <f t="shared" si="46"/>
        <v>0.15558133504900801</v>
      </c>
      <c r="BB47">
        <f t="shared" si="47"/>
        <v>12.428514644950999</v>
      </c>
      <c r="BC47">
        <f t="shared" si="48"/>
        <v>6.8193227540162802</v>
      </c>
      <c r="BD47">
        <f t="shared" si="49"/>
        <v>4.7471111773161698E-2</v>
      </c>
      <c r="BE47">
        <f t="shared" si="50"/>
        <v>0.105272064956031</v>
      </c>
      <c r="BF47">
        <f t="shared" si="51"/>
        <v>12.478823915044</v>
      </c>
      <c r="BG47">
        <f t="shared" si="52"/>
        <v>5.9727372078458103</v>
      </c>
      <c r="BH47">
        <f t="shared" si="53"/>
        <v>4.4680544353486097E-2</v>
      </c>
      <c r="BI47">
        <f t="shared" si="54"/>
        <v>0.101812515716173</v>
      </c>
      <c r="BJ47">
        <f t="shared" si="55"/>
        <v>12.4822834642838</v>
      </c>
      <c r="BK47">
        <f t="shared" si="56"/>
        <v>5.2412673849554903</v>
      </c>
      <c r="BL47">
        <f t="shared" si="57"/>
        <v>4.1609330248205803E-2</v>
      </c>
      <c r="BM47">
        <f t="shared" si="58"/>
        <v>8.9621633765877298E-2</v>
      </c>
      <c r="BN47">
        <f t="shared" si="59"/>
        <v>12.494474346234099</v>
      </c>
      <c r="BO47">
        <f t="shared" si="60"/>
        <v>4.6037562394838796</v>
      </c>
      <c r="BP47">
        <f t="shared" si="61"/>
        <v>3.8994406976314497E-2</v>
      </c>
      <c r="BQ47">
        <f t="shared" si="62"/>
        <v>5.50244231020059E-2</v>
      </c>
      <c r="BR47">
        <f t="shared" si="63"/>
        <v>12.529071556898</v>
      </c>
      <c r="BS47">
        <f t="shared" si="64"/>
        <v>4.3329470489260098</v>
      </c>
      <c r="BT47">
        <f t="shared" si="65"/>
        <v>2.62518270755712E-2</v>
      </c>
      <c r="BU47">
        <f t="shared" si="66"/>
        <v>5.2238665784061097E-2</v>
      </c>
      <c r="BV47">
        <f t="shared" si="67"/>
        <v>12.5318573142159</v>
      </c>
      <c r="BW47">
        <f t="shared" si="68"/>
        <v>4.0922277684301198</v>
      </c>
      <c r="BX47">
        <f t="shared" si="69"/>
        <v>2.4793392238039499E-2</v>
      </c>
      <c r="BY47">
        <f t="shared" si="70"/>
        <v>8.3896439891971694E-2</v>
      </c>
      <c r="BZ47">
        <f t="shared" si="71"/>
        <v>12.500199540107999</v>
      </c>
      <c r="CA47">
        <f t="shared" si="72"/>
        <v>3.8768473595653701</v>
      </c>
      <c r="CB47">
        <f t="shared" si="73"/>
        <v>2.3264022391136199E-2</v>
      </c>
      <c r="CC47">
        <f t="shared" si="74"/>
        <v>1.08230220920978E-2</v>
      </c>
      <c r="CD47">
        <f t="shared" si="75"/>
        <v>12.5732729579079</v>
      </c>
      <c r="CE47">
        <f t="shared" si="76"/>
        <v>3.78598050221491</v>
      </c>
      <c r="CF47">
        <f t="shared" si="77"/>
        <v>2.8943175550931202E-2</v>
      </c>
      <c r="CG47">
        <f t="shared" si="78"/>
        <v>7.2216236553276497E-2</v>
      </c>
      <c r="CH47">
        <f t="shared" si="79"/>
        <v>12.5118797434467</v>
      </c>
      <c r="CI47">
        <f t="shared" si="80"/>
        <v>3.7437624178253501</v>
      </c>
      <c r="CJ47">
        <f t="shared" si="81"/>
        <v>2.7564929096124902E-2</v>
      </c>
      <c r="CK47">
        <f t="shared" si="82"/>
        <v>0.19120484573451299</v>
      </c>
      <c r="CL47">
        <f t="shared" si="83"/>
        <v>12.392891134265501</v>
      </c>
      <c r="CM47">
        <f t="shared" si="84"/>
        <v>3.8008327686291499</v>
      </c>
      <c r="CN47">
        <f t="shared" si="85"/>
        <v>3.77891786099342E-2</v>
      </c>
      <c r="CO47">
        <f t="shared" si="86"/>
        <v>0.33278971596277301</v>
      </c>
      <c r="CP47">
        <f t="shared" si="87"/>
        <v>12.251306264037201</v>
      </c>
      <c r="CQ47">
        <f t="shared" si="88"/>
        <v>3.8543998174874599</v>
      </c>
      <c r="CR47">
        <f t="shared" si="89"/>
        <v>3.61461708442848E-2</v>
      </c>
      <c r="CS47">
        <f t="shared" si="90"/>
        <v>0.34457310124680002</v>
      </c>
      <c r="CT47">
        <f t="shared" si="91"/>
        <v>12.239522878753201</v>
      </c>
      <c r="CU47">
        <f t="shared" si="92"/>
        <v>3.69379982509215</v>
      </c>
      <c r="CV47">
        <f t="shared" si="93"/>
        <v>3.5046413536104701E-2</v>
      </c>
      <c r="CW47">
        <f t="shared" si="94"/>
        <v>0.38284283085514798</v>
      </c>
      <c r="CX47">
        <f t="shared" si="95"/>
        <v>12.2012531491449</v>
      </c>
      <c r="CY47">
        <f t="shared" si="96"/>
        <v>3.5460478320884699</v>
      </c>
      <c r="CZ47">
        <f t="shared" si="97"/>
        <v>3.3644556994660499E-2</v>
      </c>
      <c r="DA47">
        <f t="shared" si="98"/>
        <v>0.420950526514561</v>
      </c>
      <c r="DB47">
        <f t="shared" si="99"/>
        <v>12.1631454534854</v>
      </c>
      <c r="DC47">
        <f t="shared" si="100"/>
        <v>3.4096613770081401</v>
      </c>
      <c r="DD47">
        <f t="shared" si="101"/>
        <v>3.33235638507276E-2</v>
      </c>
      <c r="DE47">
        <f t="shared" si="102"/>
        <v>0.47722728383517599</v>
      </c>
      <c r="DF47">
        <f t="shared" si="103"/>
        <v>12.106868696164801</v>
      </c>
      <c r="DG47">
        <f t="shared" si="104"/>
        <v>3.28337762230414</v>
      </c>
      <c r="DH47">
        <f t="shared" si="105"/>
        <v>3.3390304036894601E-2</v>
      </c>
      <c r="DI47">
        <f t="shared" si="106"/>
        <v>0.54721074542963299</v>
      </c>
      <c r="DJ47">
        <f t="shared" si="107"/>
        <v>12.0368852345704</v>
      </c>
      <c r="DK47">
        <f t="shared" si="108"/>
        <v>3.1661141357932698</v>
      </c>
      <c r="DL47">
        <f t="shared" si="109"/>
        <v>3.2084240173029598E-2</v>
      </c>
      <c r="DM47">
        <f t="shared" si="110"/>
        <v>0.60322987716389898</v>
      </c>
      <c r="DN47">
        <f t="shared" si="111"/>
        <v>11.980866102836099</v>
      </c>
      <c r="DO47">
        <f t="shared" si="112"/>
        <v>2.8310136381434901</v>
      </c>
      <c r="DP47">
        <f t="shared" si="113"/>
        <v>2.8123671225371599E-2</v>
      </c>
      <c r="DQ47">
        <f t="shared" si="114"/>
        <v>0.65790230108840797</v>
      </c>
      <c r="DR47">
        <f t="shared" si="115"/>
        <v>11.9261936789116</v>
      </c>
      <c r="DS47">
        <f t="shared" si="116"/>
        <v>2.6966098226203301</v>
      </c>
      <c r="DT47">
        <f t="shared" si="117"/>
        <v>2.8257435294110098E-2</v>
      </c>
      <c r="DU47">
        <f t="shared" si="118"/>
        <v>0.772194702692237</v>
      </c>
      <c r="DV47">
        <f t="shared" si="119"/>
        <v>11.8119012773078</v>
      </c>
    </row>
    <row r="48" spans="1:126" x14ac:dyDescent="0.15">
      <c r="A48">
        <v>131.47251739999999</v>
      </c>
      <c r="B48">
        <v>-19.57804518</v>
      </c>
      <c r="C48">
        <v>483</v>
      </c>
      <c r="D48">
        <v>235</v>
      </c>
      <c r="E48">
        <v>352.95983890000002</v>
      </c>
      <c r="F48">
        <v>265.14764400000001</v>
      </c>
      <c r="G48">
        <f t="shared" si="0"/>
        <v>30.559103055124801</v>
      </c>
      <c r="H48">
        <f t="shared" si="1"/>
        <v>0.26136226523995998</v>
      </c>
      <c r="I48">
        <f t="shared" si="2"/>
        <v>0.22823401758589701</v>
      </c>
      <c r="J48">
        <f t="shared" si="3"/>
        <v>19.349811162414099</v>
      </c>
      <c r="K48">
        <f t="shared" si="4"/>
        <v>26.042778046951501</v>
      </c>
      <c r="L48">
        <f t="shared" si="5"/>
        <v>0.212612767104598</v>
      </c>
      <c r="M48">
        <f t="shared" si="6"/>
        <v>0.19677249100825001</v>
      </c>
      <c r="N48">
        <f t="shared" si="7"/>
        <v>19.3812726889917</v>
      </c>
      <c r="O48">
        <f t="shared" si="8"/>
        <v>21.3003437051044</v>
      </c>
      <c r="P48">
        <f t="shared" si="9"/>
        <v>0.14181804592419101</v>
      </c>
      <c r="Q48">
        <f t="shared" si="10"/>
        <v>0.13685472945893901</v>
      </c>
      <c r="R48">
        <f t="shared" si="11"/>
        <v>19.4411904505411</v>
      </c>
      <c r="S48">
        <f t="shared" si="12"/>
        <v>17.187582632608802</v>
      </c>
      <c r="T48">
        <f t="shared" si="13"/>
        <v>0.162088972285898</v>
      </c>
      <c r="U48">
        <f t="shared" si="14"/>
        <v>3.1626428876919598E-2</v>
      </c>
      <c r="V48">
        <f t="shared" si="15"/>
        <v>19.546418751123099</v>
      </c>
      <c r="W48">
        <f t="shared" si="16"/>
        <v>14.386239895008099</v>
      </c>
      <c r="X48">
        <f t="shared" si="17"/>
        <v>0.112417810486981</v>
      </c>
      <c r="Y48">
        <f t="shared" si="18"/>
        <v>0.108482988718913</v>
      </c>
      <c r="Z48">
        <f t="shared" si="19"/>
        <v>19.469562191281099</v>
      </c>
      <c r="AA48">
        <f t="shared" si="20"/>
        <v>11.988533245840101</v>
      </c>
      <c r="AB48">
        <f t="shared" si="21"/>
        <v>9.2489477522809505E-2</v>
      </c>
      <c r="AC48">
        <f t="shared" si="22"/>
        <v>0.123956759401887</v>
      </c>
      <c r="AD48">
        <f t="shared" si="23"/>
        <v>19.454088420598101</v>
      </c>
      <c r="AE48">
        <f t="shared" si="24"/>
        <v>11.945474415691599</v>
      </c>
      <c r="AF48">
        <f t="shared" si="25"/>
        <v>9.2062924981988495E-2</v>
      </c>
      <c r="AG48">
        <f t="shared" si="26"/>
        <v>0.119865105372854</v>
      </c>
      <c r="AH48">
        <f t="shared" si="27"/>
        <v>19.458180074627101</v>
      </c>
      <c r="AI48">
        <f t="shared" si="28"/>
        <v>10.4522901137302</v>
      </c>
      <c r="AJ48">
        <f t="shared" si="29"/>
        <v>8.0526974745218902E-2</v>
      </c>
      <c r="AK48">
        <f t="shared" si="30"/>
        <v>0.14102324882662001</v>
      </c>
      <c r="AL48">
        <f t="shared" si="31"/>
        <v>19.437021931173401</v>
      </c>
      <c r="AM48">
        <f t="shared" si="32"/>
        <v>9.8501328669124106</v>
      </c>
      <c r="AN48">
        <f t="shared" si="33"/>
        <v>7.5907273623221305E-2</v>
      </c>
      <c r="AO48">
        <f t="shared" si="34"/>
        <v>5.79158345343656E-2</v>
      </c>
      <c r="AP48">
        <f t="shared" si="35"/>
        <v>19.520129345465602</v>
      </c>
      <c r="AQ48">
        <f t="shared" si="36"/>
        <v>10.537235625983</v>
      </c>
      <c r="AR48">
        <f t="shared" si="37"/>
        <v>6.8316546260899197E-2</v>
      </c>
      <c r="AS48">
        <f t="shared" si="38"/>
        <v>5.30861078646791E-2</v>
      </c>
      <c r="AT48">
        <f t="shared" si="39"/>
        <v>19.524959072135299</v>
      </c>
      <c r="AU48">
        <f t="shared" si="40"/>
        <v>10.642331752161599</v>
      </c>
      <c r="AV48">
        <f t="shared" si="41"/>
        <v>6.3197927248739794E-2</v>
      </c>
      <c r="AW48">
        <f t="shared" si="42"/>
        <v>6.6345293783848999E-2</v>
      </c>
      <c r="AX48">
        <f t="shared" si="43"/>
        <v>19.5116998862161</v>
      </c>
      <c r="AY48">
        <f t="shared" si="44"/>
        <v>9.9036636232500506</v>
      </c>
      <c r="AZ48">
        <f t="shared" si="45"/>
        <v>5.7931433311344802E-2</v>
      </c>
      <c r="BA48">
        <f t="shared" si="46"/>
        <v>0.15835164727562001</v>
      </c>
      <c r="BB48">
        <f t="shared" si="47"/>
        <v>19.419693532724398</v>
      </c>
      <c r="BC48">
        <f t="shared" si="48"/>
        <v>9.1418433445385094</v>
      </c>
      <c r="BD48">
        <f t="shared" si="49"/>
        <v>5.6055542088111497E-2</v>
      </c>
      <c r="BE48">
        <f t="shared" si="50"/>
        <v>0.16069974927229799</v>
      </c>
      <c r="BF48">
        <f t="shared" si="51"/>
        <v>19.4173454307277</v>
      </c>
      <c r="BG48">
        <f t="shared" si="52"/>
        <v>8.4888545342143296</v>
      </c>
      <c r="BH48">
        <f t="shared" si="53"/>
        <v>6.2648687076383505E-2</v>
      </c>
      <c r="BI48">
        <f t="shared" si="54"/>
        <v>0.121200488510152</v>
      </c>
      <c r="BJ48">
        <f t="shared" si="55"/>
        <v>19.456844691489799</v>
      </c>
      <c r="BK48">
        <f t="shared" si="56"/>
        <v>7.5944997015664502</v>
      </c>
      <c r="BL48">
        <f t="shared" si="57"/>
        <v>5.92842926298012E-2</v>
      </c>
      <c r="BM48">
        <f t="shared" si="58"/>
        <v>7.31929908130389E-2</v>
      </c>
      <c r="BN48">
        <f t="shared" si="59"/>
        <v>19.504852189187002</v>
      </c>
      <c r="BO48">
        <f t="shared" si="60"/>
        <v>6.81405948493056</v>
      </c>
      <c r="BP48">
        <f t="shared" si="61"/>
        <v>5.5492389001896403E-2</v>
      </c>
      <c r="BQ48">
        <f t="shared" si="62"/>
        <v>8.9487984480081897E-2</v>
      </c>
      <c r="BR48">
        <f t="shared" si="63"/>
        <v>19.488557195519899</v>
      </c>
      <c r="BS48">
        <f t="shared" si="64"/>
        <v>6.1277124816356396</v>
      </c>
      <c r="BT48">
        <f t="shared" si="65"/>
        <v>5.2214635132896002E-2</v>
      </c>
      <c r="BU48">
        <f t="shared" si="66"/>
        <v>3.1583169490929298E-2</v>
      </c>
      <c r="BV48">
        <f t="shared" si="67"/>
        <v>19.546462010509099</v>
      </c>
      <c r="BW48">
        <f t="shared" si="68"/>
        <v>5.7872840104336598</v>
      </c>
      <c r="BX48">
        <f t="shared" si="69"/>
        <v>3.9444881880778299E-2</v>
      </c>
      <c r="BY48">
        <f t="shared" si="70"/>
        <v>6.9692476506887799E-2</v>
      </c>
      <c r="BZ48">
        <f t="shared" si="71"/>
        <v>19.508352703493099</v>
      </c>
      <c r="CA48">
        <f t="shared" si="72"/>
        <v>5.4826901151476797</v>
      </c>
      <c r="CB48">
        <f t="shared" si="73"/>
        <v>3.7368835466000498E-2</v>
      </c>
      <c r="CC48">
        <f t="shared" si="74"/>
        <v>4.0545849645214203E-2</v>
      </c>
      <c r="CD48">
        <f t="shared" si="75"/>
        <v>19.537499330354802</v>
      </c>
      <c r="CE48">
        <f t="shared" si="76"/>
        <v>5.2085556093902898</v>
      </c>
      <c r="CF48">
        <f t="shared" si="77"/>
        <v>3.5286650438888199E-2</v>
      </c>
      <c r="CG48">
        <f t="shared" si="78"/>
        <v>2.8922354407707199E-2</v>
      </c>
      <c r="CH48">
        <f t="shared" si="79"/>
        <v>19.549122825592299</v>
      </c>
      <c r="CI48">
        <f t="shared" si="80"/>
        <v>5.0680355782955697</v>
      </c>
      <c r="CJ48">
        <f t="shared" si="81"/>
        <v>4.0116879869299897E-2</v>
      </c>
      <c r="CK48">
        <f t="shared" si="82"/>
        <v>0.179389317047977</v>
      </c>
      <c r="CL48">
        <f t="shared" si="83"/>
        <v>19.398655862952001</v>
      </c>
      <c r="CM48">
        <f t="shared" si="84"/>
        <v>4.9556796254040396</v>
      </c>
      <c r="CN48">
        <f t="shared" si="85"/>
        <v>3.8293385329786198E-2</v>
      </c>
      <c r="CO48">
        <f t="shared" si="86"/>
        <v>0.238518951180651</v>
      </c>
      <c r="CP48">
        <f t="shared" si="87"/>
        <v>19.339526228819299</v>
      </c>
      <c r="CQ48">
        <f t="shared" si="88"/>
        <v>4.9529345879781204</v>
      </c>
      <c r="CR48">
        <f t="shared" si="89"/>
        <v>4.7599857890462997E-2</v>
      </c>
      <c r="CS48">
        <f t="shared" si="90"/>
        <v>0.35361980494637102</v>
      </c>
      <c r="CT48">
        <f t="shared" si="91"/>
        <v>19.224425375053599</v>
      </c>
      <c r="CU48">
        <f t="shared" si="92"/>
        <v>4.9518318116250297</v>
      </c>
      <c r="CV48">
        <f t="shared" si="93"/>
        <v>4.5616530478360402E-2</v>
      </c>
      <c r="CW48">
        <f t="shared" si="94"/>
        <v>0.37138372696861199</v>
      </c>
      <c r="CX48">
        <f t="shared" si="95"/>
        <v>19.206661453031401</v>
      </c>
      <c r="CY48">
        <f t="shared" si="96"/>
        <v>4.7537585391600299</v>
      </c>
      <c r="CZ48">
        <f t="shared" si="97"/>
        <v>4.41851602281223E-2</v>
      </c>
      <c r="DA48">
        <f t="shared" si="98"/>
        <v>0.41191486502268099</v>
      </c>
      <c r="DB48">
        <f t="shared" si="99"/>
        <v>19.166130314977298</v>
      </c>
      <c r="DC48">
        <f t="shared" si="100"/>
        <v>4.5709216722692503</v>
      </c>
      <c r="DD48">
        <f t="shared" si="101"/>
        <v>4.24857309885791E-2</v>
      </c>
      <c r="DE48">
        <f t="shared" si="102"/>
        <v>0.45219178416601302</v>
      </c>
      <c r="DF48">
        <f t="shared" si="103"/>
        <v>19.125853395834</v>
      </c>
      <c r="DG48">
        <f t="shared" si="104"/>
        <v>4.4016282770000199</v>
      </c>
      <c r="DH48">
        <f t="shared" si="105"/>
        <v>4.1854334928095101E-2</v>
      </c>
      <c r="DI48">
        <f t="shared" si="106"/>
        <v>0.51188700760268302</v>
      </c>
      <c r="DJ48">
        <f t="shared" si="107"/>
        <v>19.066158172397301</v>
      </c>
      <c r="DK48">
        <f t="shared" si="108"/>
        <v>4.2444272671071603</v>
      </c>
      <c r="DL48">
        <f t="shared" si="109"/>
        <v>4.1612091650490797E-2</v>
      </c>
      <c r="DM48">
        <f t="shared" si="110"/>
        <v>0.58614832294107599</v>
      </c>
      <c r="DN48">
        <f t="shared" si="111"/>
        <v>18.991896857058901</v>
      </c>
      <c r="DO48">
        <f t="shared" si="112"/>
        <v>4.09806770617244</v>
      </c>
      <c r="DP48">
        <f t="shared" si="113"/>
        <v>4.0067397074783601E-2</v>
      </c>
      <c r="DQ48">
        <f t="shared" si="114"/>
        <v>0.64532967841812205</v>
      </c>
      <c r="DR48">
        <f t="shared" si="115"/>
        <v>18.9327155015819</v>
      </c>
      <c r="DS48">
        <f t="shared" si="116"/>
        <v>3.7353676556872499</v>
      </c>
      <c r="DT48">
        <f t="shared" si="117"/>
        <v>3.59685261473471E-2</v>
      </c>
      <c r="DU48">
        <f t="shared" si="118"/>
        <v>0.69043242456448095</v>
      </c>
      <c r="DV48">
        <f t="shared" si="119"/>
        <v>18.887612755435502</v>
      </c>
    </row>
    <row r="49" spans="1:126" x14ac:dyDescent="0.15">
      <c r="A49">
        <v>91.22970067</v>
      </c>
      <c r="B49">
        <v>-19.57804518</v>
      </c>
      <c r="C49">
        <v>472</v>
      </c>
      <c r="D49">
        <v>239</v>
      </c>
      <c r="E49">
        <v>352.95983890000002</v>
      </c>
      <c r="F49">
        <v>265.14764400000001</v>
      </c>
      <c r="G49">
        <f t="shared" si="0"/>
        <v>61.342493858883103</v>
      </c>
      <c r="H49">
        <f t="shared" si="1"/>
        <v>0</v>
      </c>
      <c r="I49">
        <f t="shared" si="2"/>
        <v>0.24406492502687699</v>
      </c>
      <c r="J49">
        <f t="shared" si="3"/>
        <v>19.333980254973099</v>
      </c>
      <c r="K49">
        <f t="shared" si="4"/>
        <v>46.179727105010798</v>
      </c>
      <c r="L49">
        <f t="shared" si="5"/>
        <v>0.13186914291652599</v>
      </c>
      <c r="M49">
        <f t="shared" si="6"/>
        <v>0.10192471640041501</v>
      </c>
      <c r="N49">
        <f t="shared" si="7"/>
        <v>19.476120463599599</v>
      </c>
      <c r="O49">
        <f t="shared" si="8"/>
        <v>37.972498507832299</v>
      </c>
      <c r="P49">
        <f t="shared" si="9"/>
        <v>0.141741844736399</v>
      </c>
      <c r="Q49">
        <f t="shared" si="10"/>
        <v>0.102412711002172</v>
      </c>
      <c r="R49">
        <f t="shared" si="11"/>
        <v>19.475632468997802</v>
      </c>
      <c r="S49">
        <f t="shared" si="12"/>
        <v>31.4264750224885</v>
      </c>
      <c r="T49">
        <f t="shared" si="13"/>
        <v>0.106363534443143</v>
      </c>
      <c r="U49">
        <f t="shared" si="14"/>
        <v>0.10163216302206</v>
      </c>
      <c r="V49">
        <f t="shared" si="15"/>
        <v>19.476413016977901</v>
      </c>
      <c r="W49">
        <f t="shared" si="16"/>
        <v>26.123198551437898</v>
      </c>
      <c r="X49">
        <f t="shared" si="17"/>
        <v>0.12967117782871901</v>
      </c>
      <c r="Y49">
        <f t="shared" si="18"/>
        <v>2.5815137714081501E-2</v>
      </c>
      <c r="Z49">
        <f t="shared" si="19"/>
        <v>19.552230042285899</v>
      </c>
      <c r="AA49">
        <f t="shared" si="20"/>
        <v>22.298218909290998</v>
      </c>
      <c r="AB49">
        <f t="shared" si="21"/>
        <v>9.3681508739150501E-2</v>
      </c>
      <c r="AC49">
        <f t="shared" si="22"/>
        <v>8.3595830747108399E-2</v>
      </c>
      <c r="AD49">
        <f t="shared" si="23"/>
        <v>19.4944493492529</v>
      </c>
      <c r="AE49">
        <f t="shared" si="24"/>
        <v>19.112759065106601</v>
      </c>
      <c r="AF49">
        <f t="shared" si="25"/>
        <v>7.9276695019550994E-2</v>
      </c>
      <c r="AG49">
        <f t="shared" si="26"/>
        <v>8.9411420643189798E-2</v>
      </c>
      <c r="AH49">
        <f t="shared" si="27"/>
        <v>19.488633759356802</v>
      </c>
      <c r="AI49">
        <f t="shared" si="28"/>
        <v>18.188186170867802</v>
      </c>
      <c r="AJ49">
        <f t="shared" si="29"/>
        <v>8.0555059359239997E-2</v>
      </c>
      <c r="AK49">
        <f t="shared" si="30"/>
        <v>0.10820851355750399</v>
      </c>
      <c r="AL49">
        <f t="shared" si="31"/>
        <v>19.4698366664425</v>
      </c>
      <c r="AM49">
        <f t="shared" si="32"/>
        <v>16.167276596327</v>
      </c>
      <c r="AN49">
        <f t="shared" si="33"/>
        <v>7.1579533106861298E-2</v>
      </c>
      <c r="AO49">
        <f t="shared" si="34"/>
        <v>0.10808840976726899</v>
      </c>
      <c r="AP49">
        <f t="shared" si="35"/>
        <v>19.469956770232699</v>
      </c>
      <c r="AQ49">
        <f t="shared" si="36"/>
        <v>15.0512977637714</v>
      </c>
      <c r="AR49">
        <f t="shared" si="37"/>
        <v>6.8316546260899197E-2</v>
      </c>
      <c r="AS49">
        <f t="shared" si="38"/>
        <v>4.5516363164570202E-2</v>
      </c>
      <c r="AT49">
        <f t="shared" si="39"/>
        <v>19.532528816835399</v>
      </c>
      <c r="AU49">
        <f t="shared" si="40"/>
        <v>15.203331074516599</v>
      </c>
      <c r="AV49">
        <f t="shared" si="41"/>
        <v>6.2105951146272001E-2</v>
      </c>
      <c r="AW49">
        <f t="shared" si="42"/>
        <v>6.6616750054217105E-2</v>
      </c>
      <c r="AX49">
        <f t="shared" si="43"/>
        <v>19.511428429945799</v>
      </c>
      <c r="AY49">
        <f t="shared" si="44"/>
        <v>14.912585114397601</v>
      </c>
      <c r="AZ49">
        <f t="shared" si="45"/>
        <v>5.7931433311344802E-2</v>
      </c>
      <c r="BA49">
        <f t="shared" si="46"/>
        <v>0.14032176074045</v>
      </c>
      <c r="BB49">
        <f t="shared" si="47"/>
        <v>19.437723419259498</v>
      </c>
      <c r="BC49">
        <f t="shared" si="48"/>
        <v>13.9030315158309</v>
      </c>
      <c r="BD49">
        <f t="shared" si="49"/>
        <v>5.3475169210472101E-2</v>
      </c>
      <c r="BE49">
        <f t="shared" si="50"/>
        <v>0.14123148646061101</v>
      </c>
      <c r="BF49">
        <f t="shared" si="51"/>
        <v>19.436813693539399</v>
      </c>
      <c r="BG49">
        <f t="shared" si="52"/>
        <v>12.909957836128701</v>
      </c>
      <c r="BH49">
        <f t="shared" si="53"/>
        <v>5.2051574796103603E-2</v>
      </c>
      <c r="BI49">
        <f t="shared" si="54"/>
        <v>0.14632405524143099</v>
      </c>
      <c r="BJ49">
        <f t="shared" si="55"/>
        <v>19.431721124758599</v>
      </c>
      <c r="BK49">
        <f t="shared" si="56"/>
        <v>12.0492939803868</v>
      </c>
      <c r="BL49">
        <f t="shared" si="57"/>
        <v>5.8472107937957901E-2</v>
      </c>
      <c r="BM49">
        <f t="shared" si="58"/>
        <v>0.105509370208113</v>
      </c>
      <c r="BN49">
        <f t="shared" si="59"/>
        <v>19.4725358097919</v>
      </c>
      <c r="BO49">
        <f t="shared" si="60"/>
        <v>10.987340775949701</v>
      </c>
      <c r="BP49">
        <f t="shared" si="61"/>
        <v>5.5579024340438599E-2</v>
      </c>
      <c r="BQ49">
        <f t="shared" si="62"/>
        <v>7.37704921360023E-2</v>
      </c>
      <c r="BR49">
        <f t="shared" si="63"/>
        <v>19.504274687864001</v>
      </c>
      <c r="BS49">
        <f t="shared" si="64"/>
        <v>10.051543722661499</v>
      </c>
      <c r="BT49">
        <f t="shared" si="65"/>
        <v>5.2228130825314197E-2</v>
      </c>
      <c r="BU49">
        <f t="shared" si="66"/>
        <v>4.3807566894123101E-2</v>
      </c>
      <c r="BV49">
        <f t="shared" si="67"/>
        <v>19.534237613105901</v>
      </c>
      <c r="BW49">
        <f t="shared" si="68"/>
        <v>9.2209793258208705</v>
      </c>
      <c r="BX49">
        <f t="shared" si="69"/>
        <v>4.9313822069957297E-2</v>
      </c>
      <c r="BY49">
        <f t="shared" si="70"/>
        <v>2.6449231932432201E-2</v>
      </c>
      <c r="BZ49">
        <f t="shared" si="71"/>
        <v>19.5515959480676</v>
      </c>
      <c r="CA49">
        <f t="shared" si="72"/>
        <v>8.7356646244618794</v>
      </c>
      <c r="CB49">
        <f t="shared" si="73"/>
        <v>3.7368835466000498E-2</v>
      </c>
      <c r="CC49">
        <f t="shared" si="74"/>
        <v>6.8791700113597004E-2</v>
      </c>
      <c r="CD49">
        <f t="shared" si="75"/>
        <v>19.5092534798864</v>
      </c>
      <c r="CE49">
        <f t="shared" si="76"/>
        <v>8.2988813932387799</v>
      </c>
      <c r="CF49">
        <f t="shared" si="77"/>
        <v>3.5500393692700402E-2</v>
      </c>
      <c r="CG49">
        <f t="shared" si="78"/>
        <v>5.5976718142049103E-3</v>
      </c>
      <c r="CH49">
        <f t="shared" si="79"/>
        <v>19.5724475081858</v>
      </c>
      <c r="CI49">
        <f t="shared" si="80"/>
        <v>7.9036965649893203</v>
      </c>
      <c r="CJ49">
        <f t="shared" si="81"/>
        <v>3.3606333751322097E-2</v>
      </c>
      <c r="CK49">
        <f t="shared" si="82"/>
        <v>2.42358171662614E-2</v>
      </c>
      <c r="CL49">
        <f t="shared" si="83"/>
        <v>19.5538093628337</v>
      </c>
      <c r="CM49">
        <f t="shared" si="84"/>
        <v>7.6395793162807104</v>
      </c>
      <c r="CN49">
        <f t="shared" si="85"/>
        <v>3.8293385329786198E-2</v>
      </c>
      <c r="CO49">
        <f t="shared" si="86"/>
        <v>0.165250945169652</v>
      </c>
      <c r="CP49">
        <f t="shared" si="87"/>
        <v>19.412794234830301</v>
      </c>
      <c r="CQ49">
        <f t="shared" si="88"/>
        <v>7.4294018819671797</v>
      </c>
      <c r="CR49">
        <f t="shared" si="89"/>
        <v>3.6628455532838999E-2</v>
      </c>
      <c r="CS49">
        <f t="shared" si="90"/>
        <v>0.21229101533855099</v>
      </c>
      <c r="CT49">
        <f t="shared" si="91"/>
        <v>19.3657541646614</v>
      </c>
      <c r="CU49">
        <f t="shared" si="92"/>
        <v>7.32489385063315</v>
      </c>
      <c r="CV49">
        <f t="shared" si="93"/>
        <v>4.5616530478360402E-2</v>
      </c>
      <c r="CW49">
        <f t="shared" si="94"/>
        <v>0.31904866921612102</v>
      </c>
      <c r="CX49">
        <f t="shared" si="95"/>
        <v>19.258996510783899</v>
      </c>
      <c r="CY49">
        <f t="shared" si="96"/>
        <v>7.22957638823208</v>
      </c>
      <c r="CZ49">
        <f t="shared" si="97"/>
        <v>4.3791869259225902E-2</v>
      </c>
      <c r="DA49">
        <f t="shared" si="98"/>
        <v>0.339418114718956</v>
      </c>
      <c r="DB49">
        <f t="shared" si="99"/>
        <v>19.238627065281001</v>
      </c>
      <c r="DC49">
        <f t="shared" si="100"/>
        <v>6.9515157579154696</v>
      </c>
      <c r="DD49">
        <f t="shared" si="101"/>
        <v>4.24857309885791E-2</v>
      </c>
      <c r="DE49">
        <f t="shared" si="102"/>
        <v>0.375858225094649</v>
      </c>
      <c r="DF49">
        <f t="shared" si="103"/>
        <v>19.2021869549054</v>
      </c>
      <c r="DG49">
        <f t="shared" si="104"/>
        <v>6.6940522113260004</v>
      </c>
      <c r="DH49">
        <f t="shared" si="105"/>
        <v>4.0912185396409499E-2</v>
      </c>
      <c r="DI49">
        <f t="shared" si="106"/>
        <v>0.411999034634359</v>
      </c>
      <c r="DJ49">
        <f t="shared" si="107"/>
        <v>19.166046145365598</v>
      </c>
      <c r="DK49">
        <f t="shared" si="108"/>
        <v>6.4549789180643602</v>
      </c>
      <c r="DL49">
        <f t="shared" si="109"/>
        <v>4.0359537252091703E-2</v>
      </c>
      <c r="DM49">
        <f t="shared" si="110"/>
        <v>0.46574828028076498</v>
      </c>
      <c r="DN49">
        <f t="shared" si="111"/>
        <v>19.112296899719201</v>
      </c>
      <c r="DO49">
        <f t="shared" si="112"/>
        <v>6.2323934381311101</v>
      </c>
      <c r="DP49">
        <f t="shared" si="113"/>
        <v>4.0177191938404903E-2</v>
      </c>
      <c r="DQ49">
        <f t="shared" si="114"/>
        <v>0.53263543284005999</v>
      </c>
      <c r="DR49">
        <f t="shared" si="115"/>
        <v>19.045409747159901</v>
      </c>
      <c r="DS49">
        <f t="shared" si="116"/>
        <v>6.0246469901933999</v>
      </c>
      <c r="DT49">
        <f t="shared" si="117"/>
        <v>3.8731817172290801E-2</v>
      </c>
      <c r="DU49">
        <f t="shared" si="118"/>
        <v>0.58571609459116902</v>
      </c>
      <c r="DV49">
        <f t="shared" si="119"/>
        <v>18.992329085408802</v>
      </c>
    </row>
    <row r="50" spans="1:126" x14ac:dyDescent="0.15">
      <c r="A50">
        <v>93.622892730000004</v>
      </c>
      <c r="B50">
        <v>-9.9088560940000008</v>
      </c>
      <c r="C50">
        <v>465</v>
      </c>
      <c r="D50">
        <v>241</v>
      </c>
      <c r="E50">
        <v>352.9697266</v>
      </c>
      <c r="F50">
        <v>265.1950989</v>
      </c>
      <c r="G50">
        <f t="shared" si="0"/>
        <v>38.153912495115598</v>
      </c>
      <c r="H50">
        <f t="shared" si="1"/>
        <v>0.25404491619752301</v>
      </c>
      <c r="I50">
        <f t="shared" si="2"/>
        <v>0</v>
      </c>
      <c r="J50">
        <f t="shared" si="3"/>
        <v>9.9088560940000008</v>
      </c>
      <c r="K50">
        <f t="shared" si="4"/>
        <v>50.170992545904802</v>
      </c>
      <c r="L50">
        <f t="shared" si="5"/>
        <v>0.128177207717841</v>
      </c>
      <c r="M50">
        <f t="shared" si="6"/>
        <v>0.24232141392355999</v>
      </c>
      <c r="N50">
        <f t="shared" si="7"/>
        <v>9.66653468007644</v>
      </c>
      <c r="O50">
        <f t="shared" si="8"/>
        <v>43.538664252396401</v>
      </c>
      <c r="P50">
        <f t="shared" si="9"/>
        <v>0.152756980768394</v>
      </c>
      <c r="Q50">
        <f t="shared" si="10"/>
        <v>0.174152137318694</v>
      </c>
      <c r="R50">
        <f t="shared" si="11"/>
        <v>9.7347039566813098</v>
      </c>
      <c r="S50">
        <f t="shared" si="12"/>
        <v>38.067005259104</v>
      </c>
      <c r="T50">
        <f t="shared" si="13"/>
        <v>0.15449933940142599</v>
      </c>
      <c r="U50">
        <f t="shared" si="14"/>
        <v>7.6945518238708793E-2</v>
      </c>
      <c r="V50">
        <f t="shared" si="15"/>
        <v>9.8319105757612899</v>
      </c>
      <c r="W50">
        <f t="shared" si="16"/>
        <v>32.805674375738199</v>
      </c>
      <c r="X50">
        <f t="shared" si="17"/>
        <v>0.123723171032377</v>
      </c>
      <c r="Y50">
        <f t="shared" si="18"/>
        <v>7.7674480857235897E-2</v>
      </c>
      <c r="Z50">
        <f t="shared" si="19"/>
        <v>9.8311816131427605</v>
      </c>
      <c r="AA50">
        <f t="shared" si="20"/>
        <v>28.163917197578701</v>
      </c>
      <c r="AB50">
        <f t="shared" si="21"/>
        <v>0.14257590290723299</v>
      </c>
      <c r="AC50">
        <f t="shared" si="22"/>
        <v>1.99185508939154E-2</v>
      </c>
      <c r="AD50">
        <f t="shared" si="23"/>
        <v>9.8889375431060795</v>
      </c>
      <c r="AE50">
        <f t="shared" si="24"/>
        <v>24.608837023794202</v>
      </c>
      <c r="AF50">
        <f t="shared" si="25"/>
        <v>0.11257297349275899</v>
      </c>
      <c r="AG50">
        <f t="shared" si="26"/>
        <v>6.4810907782860999E-2</v>
      </c>
      <c r="AH50">
        <f t="shared" si="27"/>
        <v>9.8440451862171408</v>
      </c>
      <c r="AI50">
        <f t="shared" si="28"/>
        <v>21.532732395819899</v>
      </c>
      <c r="AJ50">
        <f t="shared" si="29"/>
        <v>9.7850305622957795E-2</v>
      </c>
      <c r="AK50">
        <f t="shared" si="30"/>
        <v>0.12382973651606401</v>
      </c>
      <c r="AL50">
        <f t="shared" si="31"/>
        <v>9.7850263574839396</v>
      </c>
      <c r="AM50">
        <f t="shared" si="32"/>
        <v>20.440034000183399</v>
      </c>
      <c r="AN50">
        <f t="shared" si="33"/>
        <v>9.3434530212790703E-2</v>
      </c>
      <c r="AO50">
        <f t="shared" si="34"/>
        <v>8.5315092162398201E-2</v>
      </c>
      <c r="AP50">
        <f t="shared" si="35"/>
        <v>9.8235410018376008</v>
      </c>
      <c r="AQ50">
        <f t="shared" si="36"/>
        <v>18.396030600165101</v>
      </c>
      <c r="AR50">
        <f t="shared" si="37"/>
        <v>8.4070048373238407E-2</v>
      </c>
      <c r="AS50">
        <f t="shared" si="38"/>
        <v>3.94680691807658E-2</v>
      </c>
      <c r="AT50">
        <f t="shared" si="39"/>
        <v>9.8693880248192407</v>
      </c>
      <c r="AU50">
        <f t="shared" si="40"/>
        <v>17.180436814797801</v>
      </c>
      <c r="AV50">
        <f t="shared" si="41"/>
        <v>7.9972773294563801E-2</v>
      </c>
      <c r="AW50">
        <f t="shared" si="42"/>
        <v>3.9424984202128803E-2</v>
      </c>
      <c r="AX50">
        <f t="shared" si="43"/>
        <v>9.8694311097978709</v>
      </c>
      <c r="AY50">
        <f t="shared" si="44"/>
        <v>17.1423222969457</v>
      </c>
      <c r="AZ50">
        <f t="shared" si="45"/>
        <v>7.3308375520016802E-2</v>
      </c>
      <c r="BA50">
        <f t="shared" si="46"/>
        <v>5.4062384504602802E-2</v>
      </c>
      <c r="BB50">
        <f t="shared" si="47"/>
        <v>9.8547937094954001</v>
      </c>
      <c r="BC50">
        <f t="shared" si="48"/>
        <v>16.723664181968299</v>
      </c>
      <c r="BD50">
        <f t="shared" si="49"/>
        <v>6.8462695655039499E-2</v>
      </c>
      <c r="BE50">
        <f t="shared" si="50"/>
        <v>0.115296341936235</v>
      </c>
      <c r="BF50">
        <f t="shared" si="51"/>
        <v>9.7935597520637696</v>
      </c>
      <c r="BG50">
        <f t="shared" si="52"/>
        <v>15.6526743539363</v>
      </c>
      <c r="BH50">
        <f t="shared" si="53"/>
        <v>6.3572503108250994E-2</v>
      </c>
      <c r="BI50">
        <f t="shared" si="54"/>
        <v>0.116278364637538</v>
      </c>
      <c r="BJ50">
        <f t="shared" si="55"/>
        <v>9.7925777293624598</v>
      </c>
      <c r="BK50">
        <f t="shared" si="56"/>
        <v>14.609162730340501</v>
      </c>
      <c r="BL50">
        <f t="shared" si="57"/>
        <v>6.2140144609536999E-2</v>
      </c>
      <c r="BM50">
        <f t="shared" si="58"/>
        <v>0.129652118347335</v>
      </c>
      <c r="BN50">
        <f t="shared" si="59"/>
        <v>9.7792039756526705</v>
      </c>
      <c r="BO50">
        <f t="shared" si="60"/>
        <v>13.6960900596942</v>
      </c>
      <c r="BP50">
        <f t="shared" si="61"/>
        <v>6.6557305805656594E-2</v>
      </c>
      <c r="BQ50">
        <f t="shared" si="62"/>
        <v>6.9911773516573794E-2</v>
      </c>
      <c r="BR50">
        <f t="shared" si="63"/>
        <v>9.8389443204834297</v>
      </c>
      <c r="BS50">
        <f t="shared" si="64"/>
        <v>12.598082289676301</v>
      </c>
      <c r="BT50">
        <f t="shared" si="65"/>
        <v>6.1962814959657803E-2</v>
      </c>
      <c r="BU50">
        <f t="shared" si="66"/>
        <v>6.0446771406461999E-2</v>
      </c>
      <c r="BV50">
        <f t="shared" si="67"/>
        <v>9.8484093225935396</v>
      </c>
      <c r="BW50">
        <f t="shared" si="68"/>
        <v>11.6229428930683</v>
      </c>
      <c r="BX50">
        <f t="shared" si="69"/>
        <v>5.8419428026345498E-2</v>
      </c>
      <c r="BY50">
        <f t="shared" si="70"/>
        <v>2.1032919653375101E-2</v>
      </c>
      <c r="BZ50">
        <f t="shared" si="71"/>
        <v>9.8878231743466305</v>
      </c>
      <c r="CA50">
        <f t="shared" si="72"/>
        <v>10.751331399321399</v>
      </c>
      <c r="CB50">
        <f t="shared" si="73"/>
        <v>5.5330472945426298E-2</v>
      </c>
      <c r="CC50">
        <f t="shared" si="74"/>
        <v>7.68867069570663E-2</v>
      </c>
      <c r="CD50">
        <f t="shared" si="75"/>
        <v>9.8319693870429301</v>
      </c>
      <c r="CE50">
        <f t="shared" si="76"/>
        <v>10.2137648293553</v>
      </c>
      <c r="CF50">
        <f t="shared" si="77"/>
        <v>4.3967742748564298E-2</v>
      </c>
      <c r="CG50">
        <f t="shared" si="78"/>
        <v>2.7540302309696899E-2</v>
      </c>
      <c r="CH50">
        <f t="shared" si="79"/>
        <v>9.8813157916902998</v>
      </c>
      <c r="CI50">
        <f t="shared" si="80"/>
        <v>9.7273950755764904</v>
      </c>
      <c r="CJ50">
        <f t="shared" si="81"/>
        <v>4.1874040712918399E-2</v>
      </c>
      <c r="CK50">
        <f t="shared" si="82"/>
        <v>2.3260435172593699E-2</v>
      </c>
      <c r="CL50">
        <f t="shared" si="83"/>
        <v>9.8855956588274108</v>
      </c>
      <c r="CM50">
        <f t="shared" si="84"/>
        <v>9.2852407539593802</v>
      </c>
      <c r="CN50">
        <f t="shared" si="85"/>
        <v>3.9644387233555498E-2</v>
      </c>
      <c r="CO50">
        <f t="shared" si="86"/>
        <v>8.7759537017856507E-2</v>
      </c>
      <c r="CP50">
        <f t="shared" si="87"/>
        <v>9.8210965569821393</v>
      </c>
      <c r="CQ50">
        <f t="shared" si="88"/>
        <v>8.9674344170132905</v>
      </c>
      <c r="CR50">
        <f t="shared" si="89"/>
        <v>4.3998141428219499E-2</v>
      </c>
      <c r="CS50">
        <f t="shared" si="90"/>
        <v>0.16793568201487499</v>
      </c>
      <c r="CT50">
        <f t="shared" si="91"/>
        <v>9.7409204119851296</v>
      </c>
      <c r="CU50">
        <f t="shared" si="92"/>
        <v>8.7172071698011901</v>
      </c>
      <c r="CV50">
        <f t="shared" si="93"/>
        <v>4.2164885535377103E-2</v>
      </c>
      <c r="CW50">
        <f t="shared" si="94"/>
        <v>0.180608870541625</v>
      </c>
      <c r="CX50">
        <f t="shared" si="95"/>
        <v>9.7282472234583697</v>
      </c>
      <c r="CY50">
        <f t="shared" si="96"/>
        <v>8.5666959569798902</v>
      </c>
      <c r="CZ50">
        <f t="shared" si="97"/>
        <v>4.9875279382244203E-2</v>
      </c>
      <c r="DA50">
        <f t="shared" si="98"/>
        <v>0.27231750728503401</v>
      </c>
      <c r="DB50">
        <f t="shared" si="99"/>
        <v>9.6365385867149698</v>
      </c>
      <c r="DC50">
        <f t="shared" si="100"/>
        <v>8.4283631136579906</v>
      </c>
      <c r="DD50">
        <f t="shared" si="101"/>
        <v>4.7956999406004001E-2</v>
      </c>
      <c r="DE50">
        <f t="shared" si="102"/>
        <v>0.290626495542605</v>
      </c>
      <c r="DF50">
        <f t="shared" si="103"/>
        <v>9.6182295984574004</v>
      </c>
      <c r="DG50">
        <f t="shared" si="104"/>
        <v>8.1162015168558401</v>
      </c>
      <c r="DH50">
        <f t="shared" si="105"/>
        <v>4.6581410820831497E-2</v>
      </c>
      <c r="DI50">
        <f t="shared" si="106"/>
        <v>0.32135211572891698</v>
      </c>
      <c r="DJ50">
        <f t="shared" si="107"/>
        <v>9.58750397827108</v>
      </c>
      <c r="DK50">
        <f t="shared" si="108"/>
        <v>7.8263371769681296</v>
      </c>
      <c r="DL50">
        <f t="shared" si="109"/>
        <v>4.4917789005801803E-2</v>
      </c>
      <c r="DM50">
        <f t="shared" si="110"/>
        <v>0.35176852525155999</v>
      </c>
      <c r="DN50">
        <f t="shared" si="111"/>
        <v>9.5570875687484396</v>
      </c>
      <c r="DO50">
        <f t="shared" si="112"/>
        <v>7.55646348121061</v>
      </c>
      <c r="DP50">
        <f t="shared" si="113"/>
        <v>4.4324227505582098E-2</v>
      </c>
      <c r="DQ50">
        <f t="shared" si="114"/>
        <v>0.39715263486116298</v>
      </c>
      <c r="DR50">
        <f t="shared" si="115"/>
        <v>9.5117034591388396</v>
      </c>
      <c r="DS50">
        <f t="shared" si="116"/>
        <v>7.30458136517026</v>
      </c>
      <c r="DT50">
        <f t="shared" si="117"/>
        <v>4.3958843551854497E-2</v>
      </c>
      <c r="DU50">
        <f t="shared" si="118"/>
        <v>0.45364812452268699</v>
      </c>
      <c r="DV50">
        <f t="shared" si="119"/>
        <v>9.4552079694773106</v>
      </c>
    </row>
    <row r="51" spans="1:126" x14ac:dyDescent="0.15">
      <c r="A51">
        <v>143.0213511</v>
      </c>
      <c r="B51">
        <v>-12.540956400000001</v>
      </c>
      <c r="C51">
        <v>459</v>
      </c>
      <c r="D51">
        <v>243</v>
      </c>
      <c r="E51">
        <v>353.15676880000001</v>
      </c>
      <c r="F51">
        <v>266.4445801</v>
      </c>
      <c r="G51">
        <f t="shared" si="0"/>
        <v>33.1460010813785</v>
      </c>
      <c r="H51">
        <f t="shared" si="1"/>
        <v>6.6212985836852196</v>
      </c>
      <c r="I51">
        <f t="shared" si="2"/>
        <v>0.26415066828839201</v>
      </c>
      <c r="J51">
        <f t="shared" si="3"/>
        <v>12.276805731711599</v>
      </c>
      <c r="K51">
        <f t="shared" si="4"/>
        <v>35.9655997375203</v>
      </c>
      <c r="L51">
        <f t="shared" si="5"/>
        <v>3.4687240350357098</v>
      </c>
      <c r="M51">
        <f t="shared" si="6"/>
        <v>0.12636506814072701</v>
      </c>
      <c r="N51">
        <f t="shared" si="7"/>
        <v>12.414591331859301</v>
      </c>
      <c r="O51">
        <f t="shared" si="8"/>
        <v>44.596437818581997</v>
      </c>
      <c r="P51">
        <f t="shared" si="9"/>
        <v>2.3124826900238098</v>
      </c>
      <c r="Q51">
        <f t="shared" si="10"/>
        <v>0.10959794182338201</v>
      </c>
      <c r="R51">
        <f t="shared" si="11"/>
        <v>12.4313584581766</v>
      </c>
      <c r="S51">
        <f t="shared" si="12"/>
        <v>41.007092969672698</v>
      </c>
      <c r="T51">
        <f t="shared" si="13"/>
        <v>1.77454323133565</v>
      </c>
      <c r="U51">
        <f t="shared" si="14"/>
        <v>7.0237569173725797E-2</v>
      </c>
      <c r="V51">
        <f t="shared" si="15"/>
        <v>12.4707188308263</v>
      </c>
      <c r="W51">
        <f t="shared" si="16"/>
        <v>37.140091736378302</v>
      </c>
      <c r="X51">
        <f t="shared" si="17"/>
        <v>1.44527236973319</v>
      </c>
      <c r="Y51">
        <f t="shared" si="18"/>
        <v>4.1488256564718898E-2</v>
      </c>
      <c r="Z51">
        <f t="shared" si="19"/>
        <v>12.499468143435299</v>
      </c>
      <c r="AA51">
        <f t="shared" si="20"/>
        <v>32.908764261453001</v>
      </c>
      <c r="AB51">
        <f t="shared" si="21"/>
        <v>1.2045684221610999</v>
      </c>
      <c r="AC51">
        <f t="shared" si="22"/>
        <v>4.5731129189195197E-2</v>
      </c>
      <c r="AD51">
        <f t="shared" si="23"/>
        <v>12.495225270810799</v>
      </c>
      <c r="AE51">
        <f t="shared" si="24"/>
        <v>28.916931784569201</v>
      </c>
      <c r="AF51">
        <f t="shared" si="25"/>
        <v>1.0644506553941999</v>
      </c>
      <c r="AG51">
        <f t="shared" si="26"/>
        <v>1.2229862974031201E-2</v>
      </c>
      <c r="AH51">
        <f t="shared" si="27"/>
        <v>12.528726537025999</v>
      </c>
      <c r="AI51">
        <f t="shared" si="28"/>
        <v>25.7134834454185</v>
      </c>
      <c r="AJ51">
        <f t="shared" si="29"/>
        <v>0.92827177455274401</v>
      </c>
      <c r="AK51">
        <f t="shared" si="30"/>
        <v>3.29897882154363E-2</v>
      </c>
      <c r="AL51">
        <f t="shared" si="31"/>
        <v>12.5079666117846</v>
      </c>
      <c r="AM51">
        <f t="shared" si="32"/>
        <v>22.856429729260899</v>
      </c>
      <c r="AN51">
        <f t="shared" si="33"/>
        <v>0.824961181125343</v>
      </c>
      <c r="AO51">
        <f t="shared" si="34"/>
        <v>7.3678942790982804E-2</v>
      </c>
      <c r="AP51">
        <f t="shared" si="35"/>
        <v>12.467277457209001</v>
      </c>
      <c r="AQ51">
        <f t="shared" si="36"/>
        <v>21.740763436558701</v>
      </c>
      <c r="AR51">
        <f t="shared" si="37"/>
        <v>0.74168694454580397</v>
      </c>
      <c r="AS51">
        <f t="shared" si="38"/>
        <v>4.3490955745665999E-2</v>
      </c>
      <c r="AT51">
        <f t="shared" si="39"/>
        <v>12.497465444254299</v>
      </c>
      <c r="AU51">
        <f t="shared" si="40"/>
        <v>19.7643303968716</v>
      </c>
      <c r="AV51">
        <f t="shared" si="41"/>
        <v>0.67424758290808295</v>
      </c>
      <c r="AW51">
        <f t="shared" si="42"/>
        <v>2.0128533854862098E-2</v>
      </c>
      <c r="AX51">
        <f t="shared" si="43"/>
        <v>12.520827866145099</v>
      </c>
      <c r="AY51">
        <f t="shared" si="44"/>
        <v>18.535918385260199</v>
      </c>
      <c r="AZ51">
        <f t="shared" si="45"/>
        <v>0.62078920151769201</v>
      </c>
      <c r="BA51">
        <f t="shared" si="46"/>
        <v>3.0134754264284299E-2</v>
      </c>
      <c r="BB51">
        <f t="shared" si="47"/>
        <v>12.5108216457357</v>
      </c>
      <c r="BC51">
        <f t="shared" si="48"/>
        <v>18.396480397360701</v>
      </c>
      <c r="BD51">
        <f t="shared" si="49"/>
        <v>0.573036186016331</v>
      </c>
      <c r="BE51">
        <f t="shared" si="50"/>
        <v>6.5158580843515099E-2</v>
      </c>
      <c r="BF51">
        <f t="shared" si="51"/>
        <v>12.475797819156501</v>
      </c>
      <c r="BG51">
        <f t="shared" si="52"/>
        <v>17.918211623537399</v>
      </c>
      <c r="BH51">
        <f t="shared" si="53"/>
        <v>0.53245289562771303</v>
      </c>
      <c r="BI51">
        <f t="shared" si="54"/>
        <v>6.1222286076449001E-2</v>
      </c>
      <c r="BJ51">
        <f t="shared" si="55"/>
        <v>12.4797341139236</v>
      </c>
      <c r="BK51">
        <f t="shared" si="56"/>
        <v>16.838477530995199</v>
      </c>
      <c r="BL51">
        <f t="shared" si="57"/>
        <v>0.49695603591919901</v>
      </c>
      <c r="BM51">
        <f t="shared" si="58"/>
        <v>6.3501546741444301E-2</v>
      </c>
      <c r="BN51">
        <f t="shared" si="59"/>
        <v>12.4774548532586</v>
      </c>
      <c r="BO51">
        <f t="shared" si="60"/>
        <v>15.786072685308</v>
      </c>
      <c r="BP51">
        <f t="shared" si="61"/>
        <v>0.46933207073164901</v>
      </c>
      <c r="BQ51">
        <f t="shared" si="62"/>
        <v>6.7422981797443493E-2</v>
      </c>
      <c r="BR51">
        <f t="shared" si="63"/>
        <v>12.473533418202599</v>
      </c>
      <c r="BS51">
        <f t="shared" si="64"/>
        <v>14.857480174407501</v>
      </c>
      <c r="BT51">
        <f t="shared" si="65"/>
        <v>0.44595678720007298</v>
      </c>
      <c r="BU51">
        <f t="shared" si="66"/>
        <v>4.0434678381338802E-2</v>
      </c>
      <c r="BV51">
        <f t="shared" si="67"/>
        <v>12.5005217216187</v>
      </c>
      <c r="BW51">
        <f t="shared" si="68"/>
        <v>13.755589531991999</v>
      </c>
      <c r="BX51">
        <f t="shared" si="69"/>
        <v>0.41692156678516701</v>
      </c>
      <c r="BY51">
        <f t="shared" si="70"/>
        <v>1.8048778576746201E-2</v>
      </c>
      <c r="BZ51">
        <f t="shared" si="71"/>
        <v>12.5229076214233</v>
      </c>
      <c r="CA51">
        <f t="shared" si="72"/>
        <v>12.7703819645387</v>
      </c>
      <c r="CB51">
        <f t="shared" si="73"/>
        <v>0.39484073275307502</v>
      </c>
      <c r="CC51">
        <f t="shared" si="74"/>
        <v>1.09306913358514E-2</v>
      </c>
      <c r="CD51">
        <f t="shared" si="75"/>
        <v>12.5300257086641</v>
      </c>
      <c r="CE51">
        <f t="shared" si="76"/>
        <v>11.8843963479001</v>
      </c>
      <c r="CF51">
        <f t="shared" si="77"/>
        <v>0.37508259121211102</v>
      </c>
      <c r="CG51">
        <f t="shared" si="78"/>
        <v>4.64350257466506E-2</v>
      </c>
      <c r="CH51">
        <f t="shared" si="79"/>
        <v>12.4945213742534</v>
      </c>
      <c r="CI51">
        <f t="shared" si="80"/>
        <v>11.3184727122858</v>
      </c>
      <c r="CJ51">
        <f t="shared" si="81"/>
        <v>0.351789448896839</v>
      </c>
      <c r="CK51">
        <f t="shared" si="82"/>
        <v>2.3517874566082401E-3</v>
      </c>
      <c r="CL51">
        <f t="shared" si="83"/>
        <v>12.5386046125434</v>
      </c>
      <c r="CM51">
        <f t="shared" si="84"/>
        <v>10.803996679909099</v>
      </c>
      <c r="CN51">
        <f t="shared" si="85"/>
        <v>0.33579901940152801</v>
      </c>
      <c r="CO51">
        <f t="shared" si="86"/>
        <v>1.20523408719384E-2</v>
      </c>
      <c r="CP51">
        <f t="shared" si="87"/>
        <v>12.5289040591281</v>
      </c>
      <c r="CQ51">
        <f t="shared" si="88"/>
        <v>10.3342576938261</v>
      </c>
      <c r="CR51">
        <f t="shared" si="89"/>
        <v>0.32066963902439799</v>
      </c>
      <c r="CS51">
        <f t="shared" si="90"/>
        <v>5.1258044551727597E-2</v>
      </c>
      <c r="CT51">
        <f t="shared" si="91"/>
        <v>12.489698355448301</v>
      </c>
      <c r="CU51">
        <f t="shared" si="92"/>
        <v>9.9842321638806801</v>
      </c>
      <c r="CV51">
        <f t="shared" si="93"/>
        <v>0.312023524108756</v>
      </c>
      <c r="CW51">
        <f t="shared" si="94"/>
        <v>9.0910288288907404E-2</v>
      </c>
      <c r="CX51">
        <f t="shared" si="95"/>
        <v>12.450046111711099</v>
      </c>
      <c r="CY51">
        <f t="shared" si="96"/>
        <v>9.7054902930494205</v>
      </c>
      <c r="CZ51">
        <f t="shared" si="97"/>
        <v>0.29954258314440502</v>
      </c>
      <c r="DA51">
        <f t="shared" si="98"/>
        <v>9.7772205132606593E-2</v>
      </c>
      <c r="DB51">
        <f t="shared" si="99"/>
        <v>12.443184194867399</v>
      </c>
      <c r="DC51">
        <f t="shared" si="100"/>
        <v>9.5231004452252108</v>
      </c>
      <c r="DD51">
        <f t="shared" si="101"/>
        <v>0.29262464114932601</v>
      </c>
      <c r="DE51">
        <f t="shared" si="102"/>
        <v>0.14764758615297799</v>
      </c>
      <c r="DF51">
        <f t="shared" si="103"/>
        <v>12.393308813847</v>
      </c>
      <c r="DG51">
        <f t="shared" si="104"/>
        <v>9.3547097394417698</v>
      </c>
      <c r="DH51">
        <f t="shared" si="105"/>
        <v>0.28178669147712898</v>
      </c>
      <c r="DI51">
        <f t="shared" si="106"/>
        <v>0.15782062802021599</v>
      </c>
      <c r="DJ51">
        <f t="shared" si="107"/>
        <v>12.3831357719798</v>
      </c>
      <c r="DK51">
        <f t="shared" si="108"/>
        <v>9.0206129630331393</v>
      </c>
      <c r="DL51">
        <f t="shared" si="109"/>
        <v>0.272128845929902</v>
      </c>
      <c r="DM51">
        <f t="shared" si="110"/>
        <v>0.17426624869825899</v>
      </c>
      <c r="DN51">
        <f t="shared" si="111"/>
        <v>12.3666901513017</v>
      </c>
      <c r="DO51">
        <f t="shared" si="112"/>
        <v>8.7095573436182008</v>
      </c>
      <c r="DP51">
        <f t="shared" si="113"/>
        <v>0.26274509262197399</v>
      </c>
      <c r="DQ51">
        <f t="shared" si="114"/>
        <v>0.19051732526182899</v>
      </c>
      <c r="DR51">
        <f t="shared" si="115"/>
        <v>12.350439074738199</v>
      </c>
      <c r="DS51">
        <f t="shared" si="116"/>
        <v>8.4192387654975995</v>
      </c>
      <c r="DT51">
        <f t="shared" si="117"/>
        <v>0.25493617359725501</v>
      </c>
      <c r="DU51">
        <f t="shared" si="118"/>
        <v>0.21484126657005501</v>
      </c>
      <c r="DV51">
        <f t="shared" si="119"/>
        <v>12.3261151334299</v>
      </c>
    </row>
    <row r="52" spans="1:126" x14ac:dyDescent="0.15">
      <c r="A52">
        <v>100.2039597</v>
      </c>
      <c r="B52">
        <v>-12.316755880000001</v>
      </c>
      <c r="C52">
        <v>459</v>
      </c>
      <c r="D52">
        <v>243</v>
      </c>
      <c r="E52">
        <v>353.14111329999997</v>
      </c>
      <c r="F52">
        <v>266.46316530000001</v>
      </c>
      <c r="G52">
        <f t="shared" si="0"/>
        <v>0</v>
      </c>
      <c r="H52">
        <f t="shared" si="1"/>
        <v>0.12735402965984699</v>
      </c>
      <c r="I52" t="e">
        <f t="shared" si="2"/>
        <v>#DIV/0!</v>
      </c>
      <c r="J52" t="e">
        <f t="shared" si="3"/>
        <v>#DIV/0!</v>
      </c>
      <c r="K52">
        <f t="shared" si="4"/>
        <v>16.723664181968299</v>
      </c>
      <c r="L52">
        <f t="shared" si="5"/>
        <v>3.3835632508098099</v>
      </c>
      <c r="M52">
        <f t="shared" si="6"/>
        <v>0.43219739062992701</v>
      </c>
      <c r="N52">
        <f t="shared" si="7"/>
        <v>11.8845584893701</v>
      </c>
      <c r="O52">
        <f t="shared" si="8"/>
        <v>23.977066491680201</v>
      </c>
      <c r="P52">
        <f t="shared" si="9"/>
        <v>2.3409524027091599</v>
      </c>
      <c r="Q52">
        <f t="shared" si="10"/>
        <v>0.33335205506521798</v>
      </c>
      <c r="R52">
        <f t="shared" si="11"/>
        <v>11.9834038249348</v>
      </c>
      <c r="S52">
        <f t="shared" si="12"/>
        <v>33.447328363936499</v>
      </c>
      <c r="T52">
        <f t="shared" si="13"/>
        <v>1.75571430203187</v>
      </c>
      <c r="U52">
        <f t="shared" si="14"/>
        <v>0.273270237964851</v>
      </c>
      <c r="V52">
        <f t="shared" si="15"/>
        <v>12.043485642035099</v>
      </c>
      <c r="W52">
        <f t="shared" si="16"/>
        <v>32.805674375738199</v>
      </c>
      <c r="X52">
        <f t="shared" si="17"/>
        <v>1.4372747564874599</v>
      </c>
      <c r="Y52">
        <f t="shared" si="18"/>
        <v>0.113674321420841</v>
      </c>
      <c r="Z52">
        <f t="shared" si="19"/>
        <v>12.2030815585792</v>
      </c>
      <c r="AA52">
        <f t="shared" si="20"/>
        <v>30.9500764469819</v>
      </c>
      <c r="AB52">
        <f t="shared" si="21"/>
        <v>1.2193114519499699</v>
      </c>
      <c r="AC52">
        <f t="shared" si="22"/>
        <v>6.7816309688400495E-2</v>
      </c>
      <c r="AD52">
        <f t="shared" si="23"/>
        <v>12.248939570311601</v>
      </c>
      <c r="AE52">
        <f t="shared" si="24"/>
        <v>28.207512224102601</v>
      </c>
      <c r="AF52">
        <f t="shared" si="25"/>
        <v>1.0452726355948501</v>
      </c>
      <c r="AG52">
        <f t="shared" si="26"/>
        <v>7.4823815250550305E-2</v>
      </c>
      <c r="AH52">
        <f t="shared" si="27"/>
        <v>12.2419320647495</v>
      </c>
      <c r="AI52">
        <f t="shared" si="28"/>
        <v>25.302315311497999</v>
      </c>
      <c r="AJ52">
        <f t="shared" si="29"/>
        <v>0.94270537751027705</v>
      </c>
      <c r="AK52">
        <f t="shared" si="30"/>
        <v>2.0010108489422401E-2</v>
      </c>
      <c r="AL52">
        <f t="shared" si="31"/>
        <v>12.296745771510601</v>
      </c>
      <c r="AM52">
        <f t="shared" si="32"/>
        <v>22.856429729260899</v>
      </c>
      <c r="AN52">
        <f t="shared" si="33"/>
        <v>0.83501895073298904</v>
      </c>
      <c r="AO52">
        <f t="shared" si="34"/>
        <v>9.8994174074964705E-2</v>
      </c>
      <c r="AP52">
        <f t="shared" si="35"/>
        <v>12.217761705925</v>
      </c>
      <c r="AQ52">
        <f t="shared" si="36"/>
        <v>20.570786756334801</v>
      </c>
      <c r="AR52">
        <f t="shared" si="37"/>
        <v>0.751349365552758</v>
      </c>
      <c r="AS52">
        <f t="shared" si="38"/>
        <v>0.12053690695364599</v>
      </c>
      <c r="AT52">
        <f t="shared" si="39"/>
        <v>12.196218973046401</v>
      </c>
      <c r="AU52">
        <f t="shared" si="40"/>
        <v>19.7643303968716</v>
      </c>
      <c r="AV52">
        <f t="shared" si="41"/>
        <v>0.68252860156071304</v>
      </c>
      <c r="AW52">
        <f t="shared" si="42"/>
        <v>3.2898545380320603E-2</v>
      </c>
      <c r="AX52">
        <f t="shared" si="43"/>
        <v>12.2838573346197</v>
      </c>
      <c r="AY52">
        <f t="shared" si="44"/>
        <v>18.117302863799001</v>
      </c>
      <c r="AZ52">
        <f t="shared" si="45"/>
        <v>0.62563887185342304</v>
      </c>
      <c r="BA52">
        <f t="shared" si="46"/>
        <v>3.49904256124451E-2</v>
      </c>
      <c r="BB52">
        <f t="shared" si="47"/>
        <v>12.2817654543876</v>
      </c>
      <c r="BC52">
        <f t="shared" si="48"/>
        <v>17.110078509470899</v>
      </c>
      <c r="BD52">
        <f t="shared" si="49"/>
        <v>0.58005173037142299</v>
      </c>
      <c r="BE52">
        <f t="shared" si="50"/>
        <v>4.9305518986992002E-2</v>
      </c>
      <c r="BF52">
        <f t="shared" si="51"/>
        <v>12.267450361012999</v>
      </c>
      <c r="BG52">
        <f t="shared" si="52"/>
        <v>17.082446083263498</v>
      </c>
      <c r="BH52">
        <f t="shared" si="53"/>
        <v>0.53861946391632098</v>
      </c>
      <c r="BI52">
        <f t="shared" si="54"/>
        <v>0.106610411676498</v>
      </c>
      <c r="BJ52">
        <f t="shared" si="55"/>
        <v>12.2101454683235</v>
      </c>
      <c r="BK52">
        <f t="shared" si="56"/>
        <v>16.723664181968299</v>
      </c>
      <c r="BL52">
        <f t="shared" si="57"/>
        <v>0.50304652564764096</v>
      </c>
      <c r="BM52">
        <f t="shared" si="58"/>
        <v>0.10016996627972501</v>
      </c>
      <c r="BN52">
        <f t="shared" si="59"/>
        <v>12.2165859137203</v>
      </c>
      <c r="BO52">
        <f t="shared" si="60"/>
        <v>15.786072685308</v>
      </c>
      <c r="BP52">
        <f t="shared" si="61"/>
        <v>0.47160611779466299</v>
      </c>
      <c r="BQ52">
        <f t="shared" si="62"/>
        <v>0.111877074628361</v>
      </c>
      <c r="BR52">
        <f t="shared" si="63"/>
        <v>12.2048788053716</v>
      </c>
      <c r="BS52">
        <f t="shared" si="64"/>
        <v>14.857480174407501</v>
      </c>
      <c r="BT52">
        <f t="shared" si="65"/>
        <v>0.44708710438639498</v>
      </c>
      <c r="BU52">
        <f t="shared" si="66"/>
        <v>9.4567476708904696E-2</v>
      </c>
      <c r="BV52">
        <f t="shared" si="67"/>
        <v>12.222188403291099</v>
      </c>
      <c r="BW52">
        <f t="shared" si="68"/>
        <v>14.032064609162701</v>
      </c>
      <c r="BX52">
        <f t="shared" si="69"/>
        <v>0.42634289300116202</v>
      </c>
      <c r="BY52">
        <f t="shared" si="70"/>
        <v>6.6157928767583404E-2</v>
      </c>
      <c r="BZ52">
        <f t="shared" si="71"/>
        <v>12.2505979512324</v>
      </c>
      <c r="CA52">
        <f t="shared" si="72"/>
        <v>13.0316111355713</v>
      </c>
      <c r="CB52">
        <f t="shared" si="73"/>
        <v>0.39992751574527502</v>
      </c>
      <c r="CC52">
        <f t="shared" si="74"/>
        <v>1.8079646093619901E-2</v>
      </c>
      <c r="CD52">
        <f t="shared" si="75"/>
        <v>12.2986762339064</v>
      </c>
      <c r="CE52">
        <f t="shared" si="76"/>
        <v>12.131862866311801</v>
      </c>
      <c r="CF52">
        <f t="shared" si="77"/>
        <v>0.37980072504649598</v>
      </c>
      <c r="CG52">
        <f t="shared" si="78"/>
        <v>6.3908218890799701E-2</v>
      </c>
      <c r="CH52">
        <f t="shared" si="79"/>
        <v>12.2528476611092</v>
      </c>
      <c r="CI52">
        <f t="shared" si="80"/>
        <v>11.3184727122858</v>
      </c>
      <c r="CJ52">
        <f t="shared" si="81"/>
        <v>0.36169962934773697</v>
      </c>
      <c r="CK52">
        <f t="shared" si="82"/>
        <v>6.3413440869039897E-2</v>
      </c>
      <c r="CL52">
        <f t="shared" si="83"/>
        <v>12.253342439131</v>
      </c>
      <c r="CM52">
        <f t="shared" si="84"/>
        <v>10.803996679909099</v>
      </c>
      <c r="CN52">
        <f t="shared" si="85"/>
        <v>0.34000080279556899</v>
      </c>
      <c r="CO52">
        <f t="shared" si="86"/>
        <v>1.9713846009501702E-2</v>
      </c>
      <c r="CP52">
        <f t="shared" si="87"/>
        <v>12.2970420339905</v>
      </c>
      <c r="CQ52">
        <f t="shared" si="88"/>
        <v>10.3342576938261</v>
      </c>
      <c r="CR52">
        <f t="shared" si="89"/>
        <v>0.32521815919576202</v>
      </c>
      <c r="CS52">
        <f t="shared" si="90"/>
        <v>7.4846677715385806E-2</v>
      </c>
      <c r="CT52">
        <f t="shared" si="91"/>
        <v>12.241909202284599</v>
      </c>
      <c r="CU52">
        <f t="shared" si="92"/>
        <v>9.9036636232500506</v>
      </c>
      <c r="CV52">
        <f t="shared" si="93"/>
        <v>0.31116254254757097</v>
      </c>
      <c r="CW52">
        <f t="shared" si="94"/>
        <v>0.111061776572365</v>
      </c>
      <c r="CX52">
        <f t="shared" si="95"/>
        <v>12.2056941034276</v>
      </c>
      <c r="CY52">
        <f t="shared" si="96"/>
        <v>9.5848628773254596</v>
      </c>
      <c r="CZ52">
        <f t="shared" si="97"/>
        <v>0.303281189144325</v>
      </c>
      <c r="DA52">
        <f t="shared" si="98"/>
        <v>0.15494229899884901</v>
      </c>
      <c r="DB52">
        <f t="shared" si="99"/>
        <v>12.1618135810012</v>
      </c>
      <c r="DC52">
        <f t="shared" si="100"/>
        <v>9.3322022048552107</v>
      </c>
      <c r="DD52">
        <f t="shared" si="101"/>
        <v>0.291616528023389</v>
      </c>
      <c r="DE52">
        <f t="shared" si="102"/>
        <v>0.16637075815371799</v>
      </c>
      <c r="DF52">
        <f t="shared" si="103"/>
        <v>12.1503851218463</v>
      </c>
      <c r="DG52">
        <f t="shared" si="104"/>
        <v>9.1703930213279801</v>
      </c>
      <c r="DH52">
        <f t="shared" si="105"/>
        <v>0.28534621902620799</v>
      </c>
      <c r="DI52">
        <f t="shared" si="106"/>
        <v>0.25086814642654398</v>
      </c>
      <c r="DJ52">
        <f t="shared" si="107"/>
        <v>12.065887733573501</v>
      </c>
      <c r="DK52">
        <f t="shared" si="108"/>
        <v>9.0206129630331393</v>
      </c>
      <c r="DL52">
        <f t="shared" si="109"/>
        <v>0.27515528263241501</v>
      </c>
      <c r="DM52">
        <f t="shared" si="110"/>
        <v>0.26778541105585302</v>
      </c>
      <c r="DN52">
        <f t="shared" si="111"/>
        <v>12.0489704689441</v>
      </c>
      <c r="DO52">
        <f t="shared" si="112"/>
        <v>8.7095573436182008</v>
      </c>
      <c r="DP52">
        <f t="shared" si="113"/>
        <v>0.26606030169685602</v>
      </c>
      <c r="DQ52">
        <f t="shared" si="114"/>
        <v>0.29531285278375402</v>
      </c>
      <c r="DR52">
        <f t="shared" si="115"/>
        <v>12.021443027216201</v>
      </c>
      <c r="DS52">
        <f t="shared" si="116"/>
        <v>8.4192387654975995</v>
      </c>
      <c r="DT52">
        <f t="shared" si="117"/>
        <v>0.25719162497362802</v>
      </c>
      <c r="DU52">
        <f t="shared" si="118"/>
        <v>0.32246833228981298</v>
      </c>
      <c r="DV52">
        <f t="shared" si="119"/>
        <v>11.994287547710201</v>
      </c>
    </row>
    <row r="53" spans="1:126" x14ac:dyDescent="0.15">
      <c r="A53">
        <v>125.9978488</v>
      </c>
      <c r="B53">
        <v>-16.582478470000002</v>
      </c>
      <c r="C53">
        <v>455</v>
      </c>
      <c r="D53">
        <v>245</v>
      </c>
      <c r="E53">
        <v>353.4778748</v>
      </c>
      <c r="F53">
        <v>273.56329349999999</v>
      </c>
      <c r="G53">
        <f t="shared" si="0"/>
        <v>23.437762133859401</v>
      </c>
      <c r="H53">
        <f t="shared" si="1"/>
        <v>37.252488455967601</v>
      </c>
      <c r="I53">
        <f t="shared" si="2"/>
        <v>0.25187790423916001</v>
      </c>
      <c r="J53">
        <f t="shared" si="3"/>
        <v>16.3306005657608</v>
      </c>
      <c r="K53">
        <f t="shared" si="4"/>
        <v>11.825416349356299</v>
      </c>
      <c r="L53">
        <f t="shared" si="5"/>
        <v>18.842751688574602</v>
      </c>
      <c r="M53">
        <f t="shared" si="6"/>
        <v>13.728046485213801</v>
      </c>
      <c r="N53">
        <f t="shared" si="7"/>
        <v>2.8544319847862001</v>
      </c>
      <c r="O53">
        <f t="shared" si="8"/>
        <v>18.9862492539161</v>
      </c>
      <c r="P53">
        <f t="shared" si="9"/>
        <v>14.778868505458099</v>
      </c>
      <c r="Q53">
        <f t="shared" si="10"/>
        <v>0.37295555336848302</v>
      </c>
      <c r="R53">
        <f t="shared" si="11"/>
        <v>16.209522916631499</v>
      </c>
      <c r="S53">
        <f t="shared" si="12"/>
        <v>23.834888647363599</v>
      </c>
      <c r="T53">
        <f t="shared" si="13"/>
        <v>11.1475733787414</v>
      </c>
      <c r="U53">
        <f t="shared" si="14"/>
        <v>0.206858180325039</v>
      </c>
      <c r="V53">
        <f t="shared" si="15"/>
        <v>16.375620289674998</v>
      </c>
      <c r="W53">
        <f t="shared" si="16"/>
        <v>31.447604309732899</v>
      </c>
      <c r="X53">
        <f t="shared" si="17"/>
        <v>8.9180587029931306</v>
      </c>
      <c r="Y53">
        <f t="shared" si="18"/>
        <v>0.16570678257812699</v>
      </c>
      <c r="Z53">
        <f t="shared" si="19"/>
        <v>16.4167716874219</v>
      </c>
      <c r="AA53">
        <f t="shared" si="20"/>
        <v>31.262269908453099</v>
      </c>
      <c r="AB53">
        <f t="shared" si="21"/>
        <v>7.46108579031569</v>
      </c>
      <c r="AC53">
        <f t="shared" si="22"/>
        <v>9.5624068563966005E-2</v>
      </c>
      <c r="AD53">
        <f t="shared" si="23"/>
        <v>16.486854401435998</v>
      </c>
      <c r="AE53">
        <f t="shared" si="24"/>
        <v>29.887567439318399</v>
      </c>
      <c r="AF53">
        <f t="shared" si="25"/>
        <v>6.4143404723816397</v>
      </c>
      <c r="AG53">
        <f t="shared" si="26"/>
        <v>5.8163601127625197E-2</v>
      </c>
      <c r="AH53">
        <f t="shared" si="27"/>
        <v>16.524314868872398</v>
      </c>
      <c r="AI53">
        <f t="shared" si="28"/>
        <v>27.622537436903301</v>
      </c>
      <c r="AJ53">
        <f t="shared" si="29"/>
        <v>5.6126743109296902</v>
      </c>
      <c r="AK53">
        <f t="shared" si="30"/>
        <v>5.7270636969503498E-2</v>
      </c>
      <c r="AL53">
        <f t="shared" si="31"/>
        <v>16.5252078330305</v>
      </c>
      <c r="AM53">
        <f t="shared" si="32"/>
        <v>25.102695792472499</v>
      </c>
      <c r="AN53">
        <f t="shared" si="33"/>
        <v>5.0142997877892199</v>
      </c>
      <c r="AO53">
        <f t="shared" si="34"/>
        <v>1.6647253461783501E-2</v>
      </c>
      <c r="AP53">
        <f t="shared" si="35"/>
        <v>16.5658312165382</v>
      </c>
      <c r="AQ53">
        <f t="shared" si="36"/>
        <v>22.912030273874301</v>
      </c>
      <c r="AR53">
        <f t="shared" si="37"/>
        <v>4.5097785814711697</v>
      </c>
      <c r="AS53">
        <f t="shared" si="38"/>
        <v>8.6454633986166401E-2</v>
      </c>
      <c r="AT53">
        <f t="shared" si="39"/>
        <v>16.496023836013801</v>
      </c>
      <c r="AU53">
        <f t="shared" si="40"/>
        <v>20.8291184307948</v>
      </c>
      <c r="AV53">
        <f t="shared" si="41"/>
        <v>4.0995968775144496</v>
      </c>
      <c r="AW53">
        <f t="shared" si="42"/>
        <v>8.8944370678776405E-2</v>
      </c>
      <c r="AX53">
        <f t="shared" si="43"/>
        <v>16.493534099321199</v>
      </c>
      <c r="AY53">
        <f t="shared" si="44"/>
        <v>20.070332534305901</v>
      </c>
      <c r="AZ53">
        <f t="shared" si="45"/>
        <v>3.7579949197276701</v>
      </c>
      <c r="BA53">
        <f t="shared" si="46"/>
        <v>2.4412324336127899E-2</v>
      </c>
      <c r="BB53">
        <f t="shared" si="47"/>
        <v>16.558066145663901</v>
      </c>
      <c r="BC53">
        <f t="shared" si="48"/>
        <v>18.526460800897699</v>
      </c>
      <c r="BD53">
        <f t="shared" si="49"/>
        <v>3.4689066489560401</v>
      </c>
      <c r="BE53">
        <f t="shared" si="50"/>
        <v>4.3030550428107203E-2</v>
      </c>
      <c r="BF53">
        <f t="shared" si="51"/>
        <v>16.539447919571899</v>
      </c>
      <c r="BG53">
        <f t="shared" si="52"/>
        <v>17.5602536950197</v>
      </c>
      <c r="BH53">
        <f t="shared" si="53"/>
        <v>3.22352186135126</v>
      </c>
      <c r="BI53">
        <f t="shared" si="54"/>
        <v>8.5253510793718096E-2</v>
      </c>
      <c r="BJ53">
        <f t="shared" si="55"/>
        <v>16.497224959206299</v>
      </c>
      <c r="BK53">
        <f t="shared" si="56"/>
        <v>17.504456907372401</v>
      </c>
      <c r="BL53">
        <f t="shared" si="57"/>
        <v>3.0086204039278401</v>
      </c>
      <c r="BM53">
        <f t="shared" si="58"/>
        <v>8.1104739642309603E-2</v>
      </c>
      <c r="BN53">
        <f t="shared" si="59"/>
        <v>16.501373730357699</v>
      </c>
      <c r="BO53">
        <f t="shared" si="60"/>
        <v>17.1430304086545</v>
      </c>
      <c r="BP53">
        <f t="shared" si="61"/>
        <v>2.8209139721607701</v>
      </c>
      <c r="BQ53">
        <f t="shared" si="62"/>
        <v>7.86488126039432E-2</v>
      </c>
      <c r="BR53">
        <f t="shared" si="63"/>
        <v>16.5038296573961</v>
      </c>
      <c r="BS53">
        <f t="shared" si="64"/>
        <v>16.2392426092003</v>
      </c>
      <c r="BT53">
        <f t="shared" si="65"/>
        <v>2.6549778561513202</v>
      </c>
      <c r="BU53">
        <f t="shared" si="66"/>
        <v>8.36509585516962E-2</v>
      </c>
      <c r="BV53">
        <f t="shared" si="67"/>
        <v>16.498827511448301</v>
      </c>
      <c r="BW53">
        <f t="shared" si="68"/>
        <v>15.3370624642448</v>
      </c>
      <c r="BX53">
        <f t="shared" si="69"/>
        <v>2.5105011708638401</v>
      </c>
      <c r="BY53">
        <f t="shared" si="70"/>
        <v>7.6207152832488398E-2</v>
      </c>
      <c r="BZ53">
        <f t="shared" si="71"/>
        <v>16.506271317167499</v>
      </c>
      <c r="CA53">
        <f t="shared" si="72"/>
        <v>14.529848650337099</v>
      </c>
      <c r="CB53">
        <f t="shared" si="73"/>
        <v>2.3823700940500601</v>
      </c>
      <c r="CC53">
        <f t="shared" si="74"/>
        <v>9.9991131192511996E-3</v>
      </c>
      <c r="CD53">
        <f t="shared" si="75"/>
        <v>16.572479356880802</v>
      </c>
      <c r="CE53">
        <f t="shared" si="76"/>
        <v>13.5554557279352</v>
      </c>
      <c r="CF53">
        <f t="shared" si="77"/>
        <v>2.2594868266386499</v>
      </c>
      <c r="CG53">
        <f t="shared" si="78"/>
        <v>1.35734730843203E-2</v>
      </c>
      <c r="CH53">
        <f t="shared" si="79"/>
        <v>16.568904996915698</v>
      </c>
      <c r="CI53">
        <f t="shared" si="80"/>
        <v>12.6744679728339</v>
      </c>
      <c r="CJ53">
        <f t="shared" si="81"/>
        <v>2.1517679422413201</v>
      </c>
      <c r="CK53">
        <f t="shared" si="82"/>
        <v>5.5828017082838501E-2</v>
      </c>
      <c r="CL53">
        <f t="shared" si="83"/>
        <v>16.526650452917199</v>
      </c>
      <c r="CM53">
        <f t="shared" si="84"/>
        <v>11.8741811597445</v>
      </c>
      <c r="CN53">
        <f t="shared" si="85"/>
        <v>2.0539456610499598</v>
      </c>
      <c r="CO53">
        <f t="shared" si="86"/>
        <v>3.34848508069251E-2</v>
      </c>
      <c r="CP53">
        <f t="shared" si="87"/>
        <v>16.548993619193102</v>
      </c>
      <c r="CQ53">
        <f t="shared" si="88"/>
        <v>11.3579124136686</v>
      </c>
      <c r="CR53">
        <f t="shared" si="89"/>
        <v>1.95958708727205</v>
      </c>
      <c r="CS53">
        <f t="shared" si="90"/>
        <v>1.47493708598057E-2</v>
      </c>
      <c r="CT53">
        <f t="shared" si="91"/>
        <v>16.567729099140202</v>
      </c>
      <c r="CU53">
        <f t="shared" si="92"/>
        <v>10.8846660630991</v>
      </c>
      <c r="CV53">
        <f t="shared" si="93"/>
        <v>1.8779376253023801</v>
      </c>
      <c r="CW53">
        <f t="shared" si="94"/>
        <v>6.3097787749813394E-2</v>
      </c>
      <c r="CX53">
        <f t="shared" si="95"/>
        <v>16.519380682250201</v>
      </c>
      <c r="CY53">
        <f t="shared" si="96"/>
        <v>10.449279420575101</v>
      </c>
      <c r="CZ53">
        <f t="shared" si="97"/>
        <v>1.8023378978103799</v>
      </c>
      <c r="DA53">
        <f t="shared" si="98"/>
        <v>8.6530162181644305E-2</v>
      </c>
      <c r="DB53">
        <f t="shared" si="99"/>
        <v>16.495948307818399</v>
      </c>
      <c r="DC53">
        <f t="shared" si="100"/>
        <v>10.1232763707386</v>
      </c>
      <c r="DD53">
        <f t="shared" si="101"/>
        <v>1.7374286796608001</v>
      </c>
      <c r="DE53">
        <f t="shared" si="102"/>
        <v>0.12059465723080599</v>
      </c>
      <c r="DF53">
        <f t="shared" si="103"/>
        <v>16.461883812769202</v>
      </c>
      <c r="DG53">
        <f t="shared" si="104"/>
        <v>9.8579195344263795</v>
      </c>
      <c r="DH53">
        <f t="shared" si="105"/>
        <v>1.673079469303</v>
      </c>
      <c r="DI53">
        <f t="shared" si="106"/>
        <v>0.12946998454752801</v>
      </c>
      <c r="DJ53">
        <f t="shared" si="107"/>
        <v>16.4530084854525</v>
      </c>
      <c r="DK53">
        <f t="shared" si="108"/>
        <v>9.6824683770965407</v>
      </c>
      <c r="DL53">
        <f t="shared" si="109"/>
        <v>1.6176129636224299</v>
      </c>
      <c r="DM53">
        <f t="shared" si="110"/>
        <v>0.19531711731646001</v>
      </c>
      <c r="DN53">
        <f t="shared" si="111"/>
        <v>16.387161352683499</v>
      </c>
      <c r="DO53">
        <f t="shared" si="112"/>
        <v>9.5195560122898506</v>
      </c>
      <c r="DP53">
        <f t="shared" si="113"/>
        <v>1.56183320625614</v>
      </c>
      <c r="DQ53">
        <f t="shared" si="114"/>
        <v>0.20859270542996899</v>
      </c>
      <c r="DR53">
        <f t="shared" si="115"/>
        <v>16.373885764570002</v>
      </c>
      <c r="DS53">
        <f t="shared" si="116"/>
        <v>9.2022374785468593</v>
      </c>
      <c r="DT53">
        <f t="shared" si="117"/>
        <v>1.51014979240255</v>
      </c>
      <c r="DU53">
        <f t="shared" si="118"/>
        <v>0.22976173710224701</v>
      </c>
      <c r="DV53">
        <f t="shared" si="119"/>
        <v>16.3527167328978</v>
      </c>
    </row>
    <row r="54" spans="1:126" x14ac:dyDescent="0.15">
      <c r="A54">
        <v>140.8712027</v>
      </c>
      <c r="B54">
        <v>0.18170138599999999</v>
      </c>
      <c r="C54">
        <v>453</v>
      </c>
      <c r="D54">
        <v>245</v>
      </c>
      <c r="E54">
        <v>352.02822880000002</v>
      </c>
      <c r="F54">
        <v>277.67581180000002</v>
      </c>
      <c r="G54">
        <f t="shared" si="0"/>
        <v>10.481685874356</v>
      </c>
      <c r="H54">
        <f t="shared" si="1"/>
        <v>22.852887955145299</v>
      </c>
      <c r="I54" t="e">
        <f t="shared" si="2"/>
        <v>#NUM!</v>
      </c>
      <c r="J54" t="e">
        <f t="shared" si="3"/>
        <v>#NUM!</v>
      </c>
      <c r="K54">
        <f t="shared" si="4"/>
        <v>16.723664181968299</v>
      </c>
      <c r="L54">
        <f t="shared" si="5"/>
        <v>29.794646729591999</v>
      </c>
      <c r="M54">
        <f t="shared" si="6"/>
        <v>7.3354574111805597</v>
      </c>
      <c r="N54">
        <f t="shared" si="7"/>
        <v>7.1537560251805603</v>
      </c>
      <c r="O54">
        <f t="shared" si="8"/>
        <v>11.149109454645499</v>
      </c>
      <c r="P54">
        <f t="shared" si="9"/>
        <v>19.898440684834501</v>
      </c>
      <c r="Q54">
        <f t="shared" si="10"/>
        <v>7.5211377375854198</v>
      </c>
      <c r="R54">
        <f t="shared" si="11"/>
        <v>7.3394363515854204</v>
      </c>
      <c r="S54">
        <f t="shared" si="12"/>
        <v>16.723664181968299</v>
      </c>
      <c r="T54">
        <f t="shared" si="13"/>
        <v>16.547905812050399</v>
      </c>
      <c r="U54">
        <f t="shared" si="14"/>
        <v>0.33403725683607399</v>
      </c>
      <c r="V54">
        <f t="shared" si="15"/>
        <v>0.152335870836074</v>
      </c>
      <c r="W54">
        <f t="shared" si="16"/>
        <v>21.074471251965999</v>
      </c>
      <c r="X54">
        <f t="shared" si="17"/>
        <v>13.2875962663544</v>
      </c>
      <c r="Y54">
        <f t="shared" si="18"/>
        <v>0.22247699987559399</v>
      </c>
      <c r="Z54">
        <f t="shared" si="19"/>
        <v>4.0775613875594398E-2</v>
      </c>
      <c r="AA54">
        <f t="shared" si="20"/>
        <v>27.8727736366138</v>
      </c>
      <c r="AB54">
        <f t="shared" si="21"/>
        <v>11.0729968886286</v>
      </c>
      <c r="AC54">
        <f t="shared" si="22"/>
        <v>0.11998023696396</v>
      </c>
      <c r="AD54">
        <f t="shared" si="23"/>
        <v>6.1721149036040097E-2</v>
      </c>
      <c r="AE54">
        <f t="shared" si="24"/>
        <v>28.207512224102601</v>
      </c>
      <c r="AF54">
        <f t="shared" si="25"/>
        <v>9.5198532996870906</v>
      </c>
      <c r="AG54">
        <f t="shared" si="26"/>
        <v>7.0816694422580997E-2</v>
      </c>
      <c r="AH54">
        <f t="shared" si="27"/>
        <v>0.110884691577419</v>
      </c>
      <c r="AI54">
        <f t="shared" si="28"/>
        <v>27.392180119388499</v>
      </c>
      <c r="AJ54">
        <f t="shared" si="29"/>
        <v>8.3480298197065999</v>
      </c>
      <c r="AK54">
        <f t="shared" si="30"/>
        <v>4.3314012132243798E-2</v>
      </c>
      <c r="AL54">
        <f t="shared" si="31"/>
        <v>0.13838737386775599</v>
      </c>
      <c r="AM54">
        <f t="shared" si="32"/>
        <v>25.653721570496199</v>
      </c>
      <c r="AN54">
        <f t="shared" si="33"/>
        <v>7.4205712399937003</v>
      </c>
      <c r="AO54">
        <f t="shared" si="34"/>
        <v>4.2756070956948403E-2</v>
      </c>
      <c r="AP54">
        <f t="shared" si="35"/>
        <v>0.13894531504305199</v>
      </c>
      <c r="AQ54">
        <f t="shared" si="36"/>
        <v>23.5857032322997</v>
      </c>
      <c r="AR54">
        <f t="shared" si="37"/>
        <v>6.70197659511095</v>
      </c>
      <c r="AS54">
        <f t="shared" si="38"/>
        <v>3.7078738483097597E-2</v>
      </c>
      <c r="AT54">
        <f t="shared" si="39"/>
        <v>0.14462264751690199</v>
      </c>
      <c r="AU54">
        <f t="shared" si="40"/>
        <v>21.741295015062601</v>
      </c>
      <c r="AV54">
        <f t="shared" si="41"/>
        <v>6.08847803815818</v>
      </c>
      <c r="AW54">
        <f t="shared" si="42"/>
        <v>6.4598682611809996E-2</v>
      </c>
      <c r="AX54">
        <f t="shared" si="43"/>
        <v>0.11710270338819</v>
      </c>
      <c r="AY54">
        <f t="shared" si="44"/>
        <v>19.929520430474</v>
      </c>
      <c r="AZ54">
        <f t="shared" si="45"/>
        <v>5.5807862012306</v>
      </c>
      <c r="BA54">
        <f t="shared" si="46"/>
        <v>4.4797440284540302E-2</v>
      </c>
      <c r="BB54">
        <f t="shared" si="47"/>
        <v>0.13690394571546</v>
      </c>
      <c r="BC54">
        <f t="shared" si="48"/>
        <v>19.296535594578799</v>
      </c>
      <c r="BD54">
        <f t="shared" si="49"/>
        <v>5.1532595239663204</v>
      </c>
      <c r="BE54">
        <f t="shared" si="50"/>
        <v>1.9427304106164701E-2</v>
      </c>
      <c r="BF54">
        <f t="shared" si="51"/>
        <v>0.16227408189383499</v>
      </c>
      <c r="BG54">
        <f t="shared" si="52"/>
        <v>17.918211623537399</v>
      </c>
      <c r="BH54">
        <f t="shared" si="53"/>
        <v>4.7851571617463904</v>
      </c>
      <c r="BI54">
        <f t="shared" si="54"/>
        <v>3.2225164032968899E-2</v>
      </c>
      <c r="BJ54">
        <f t="shared" si="55"/>
        <v>0.149476221967031</v>
      </c>
      <c r="BK54">
        <f t="shared" si="56"/>
        <v>17.0585018116988</v>
      </c>
      <c r="BL54">
        <f t="shared" si="57"/>
        <v>4.46853996567358</v>
      </c>
      <c r="BM54">
        <f t="shared" si="58"/>
        <v>6.3891636935805005E-2</v>
      </c>
      <c r="BN54">
        <f t="shared" si="59"/>
        <v>0.117809749064195</v>
      </c>
      <c r="BO54">
        <f t="shared" si="60"/>
        <v>17.037553504759501</v>
      </c>
      <c r="BP54">
        <f t="shared" si="61"/>
        <v>4.1892562178189801</v>
      </c>
      <c r="BQ54">
        <f t="shared" si="62"/>
        <v>6.09346038652228E-2</v>
      </c>
      <c r="BR54">
        <f t="shared" si="63"/>
        <v>0.120766782134777</v>
      </c>
      <c r="BS54">
        <f t="shared" si="64"/>
        <v>16.723664181968299</v>
      </c>
      <c r="BT54">
        <f t="shared" si="65"/>
        <v>3.9432375537064801</v>
      </c>
      <c r="BU54">
        <f t="shared" si="66"/>
        <v>6.3731368289426396E-2</v>
      </c>
      <c r="BV54">
        <f t="shared" si="67"/>
        <v>0.117970017710574</v>
      </c>
      <c r="BW54">
        <f t="shared" si="68"/>
        <v>15.889925764909099</v>
      </c>
      <c r="BX54">
        <f t="shared" si="69"/>
        <v>3.72416880072279</v>
      </c>
      <c r="BY54">
        <f t="shared" si="70"/>
        <v>5.3422785567148801E-2</v>
      </c>
      <c r="BZ54">
        <f t="shared" si="71"/>
        <v>0.128278600432851</v>
      </c>
      <c r="CA54">
        <f t="shared" si="72"/>
        <v>15.053613882545401</v>
      </c>
      <c r="CB54">
        <f t="shared" si="73"/>
        <v>3.5308784783217901</v>
      </c>
      <c r="CC54">
        <f t="shared" si="74"/>
        <v>5.7374793458308898E-2</v>
      </c>
      <c r="CD54">
        <f t="shared" si="75"/>
        <v>0.124326592541691</v>
      </c>
      <c r="CE54">
        <f t="shared" si="76"/>
        <v>14.300933188418201</v>
      </c>
      <c r="CF54">
        <f t="shared" si="77"/>
        <v>3.3590520498179401</v>
      </c>
      <c r="CG54">
        <f t="shared" si="78"/>
        <v>2.18517448919054E-2</v>
      </c>
      <c r="CH54">
        <f t="shared" si="79"/>
        <v>0.15984964110809499</v>
      </c>
      <c r="CI54">
        <f t="shared" si="80"/>
        <v>13.3827230223818</v>
      </c>
      <c r="CJ54">
        <f t="shared" si="81"/>
        <v>3.1961446396453201</v>
      </c>
      <c r="CK54">
        <f t="shared" si="82"/>
        <v>3.5692809703000698E-2</v>
      </c>
      <c r="CL54">
        <f t="shared" si="83"/>
        <v>0.14600857629699901</v>
      </c>
      <c r="CM54">
        <f t="shared" si="84"/>
        <v>12.5485056525639</v>
      </c>
      <c r="CN54">
        <f t="shared" si="85"/>
        <v>3.0507507848763602</v>
      </c>
      <c r="CO54">
        <f t="shared" si="86"/>
        <v>3.5042749741458497E-2</v>
      </c>
      <c r="CP54">
        <f t="shared" si="87"/>
        <v>0.146658636258541</v>
      </c>
      <c r="CQ54">
        <f t="shared" si="88"/>
        <v>11.787352806900101</v>
      </c>
      <c r="CR54">
        <f t="shared" si="89"/>
        <v>2.91809546846922</v>
      </c>
      <c r="CS54">
        <f t="shared" si="90"/>
        <v>2.7483733002091899E-2</v>
      </c>
      <c r="CT54">
        <f t="shared" si="91"/>
        <v>0.15421765299790799</v>
      </c>
      <c r="CU54">
        <f t="shared" si="92"/>
        <v>11.296213106612599</v>
      </c>
      <c r="CV54">
        <f t="shared" si="93"/>
        <v>2.7909759840938002</v>
      </c>
      <c r="CW54">
        <f t="shared" si="94"/>
        <v>4.2075961931055401E-2</v>
      </c>
      <c r="CX54">
        <f t="shared" si="95"/>
        <v>0.13962542406894499</v>
      </c>
      <c r="CY54">
        <f t="shared" si="96"/>
        <v>10.844364582348099</v>
      </c>
      <c r="CZ54">
        <f t="shared" si="97"/>
        <v>2.6793369447300499</v>
      </c>
      <c r="DA54">
        <f t="shared" si="98"/>
        <v>6.3057516856776297E-2</v>
      </c>
      <c r="DB54">
        <f t="shared" si="99"/>
        <v>0.118643869143224</v>
      </c>
      <c r="DC54">
        <f t="shared" si="100"/>
        <v>10.427273636873201</v>
      </c>
      <c r="DD54">
        <f t="shared" si="101"/>
        <v>2.5758519928207102</v>
      </c>
      <c r="DE54">
        <f t="shared" si="102"/>
        <v>6.7637595747362306E-2</v>
      </c>
      <c r="DF54">
        <f t="shared" si="103"/>
        <v>0.11406379025263801</v>
      </c>
      <c r="DG54">
        <f t="shared" si="104"/>
        <v>10.111516169365</v>
      </c>
      <c r="DH54">
        <f t="shared" si="105"/>
        <v>2.4850471012708999</v>
      </c>
      <c r="DI54">
        <f t="shared" si="106"/>
        <v>9.4175490612149901E-2</v>
      </c>
      <c r="DJ54">
        <f t="shared" si="107"/>
        <v>8.7525895387850106E-2</v>
      </c>
      <c r="DK54">
        <f t="shared" si="108"/>
        <v>9.8595401555859201</v>
      </c>
      <c r="DL54">
        <f t="shared" si="109"/>
        <v>2.3962954190826502</v>
      </c>
      <c r="DM54">
        <f t="shared" si="110"/>
        <v>0.100972404019487</v>
      </c>
      <c r="DN54">
        <f t="shared" si="111"/>
        <v>8.0728981980512607E-2</v>
      </c>
      <c r="DO54">
        <f t="shared" si="112"/>
        <v>9.6909373610351004</v>
      </c>
      <c r="DP54">
        <f t="shared" si="113"/>
        <v>2.3187973155292001</v>
      </c>
      <c r="DQ54">
        <f t="shared" si="114"/>
        <v>0.15221779014214701</v>
      </c>
      <c r="DR54">
        <f t="shared" si="115"/>
        <v>2.9483595857853099E-2</v>
      </c>
      <c r="DS54">
        <f t="shared" si="116"/>
        <v>9.5339554589454494</v>
      </c>
      <c r="DT54">
        <f t="shared" si="117"/>
        <v>2.2415040716782202</v>
      </c>
      <c r="DU54">
        <f t="shared" si="118"/>
        <v>0.162460374720895</v>
      </c>
      <c r="DV54">
        <f t="shared" si="119"/>
        <v>1.9241011279104901E-2</v>
      </c>
    </row>
    <row r="55" spans="1:126" x14ac:dyDescent="0.15">
      <c r="A55">
        <v>145.1547899</v>
      </c>
      <c r="B55">
        <v>-9.9062312250000009</v>
      </c>
      <c r="C55">
        <v>451</v>
      </c>
      <c r="D55">
        <v>247</v>
      </c>
      <c r="E55">
        <v>346.02008060000003</v>
      </c>
      <c r="F55">
        <v>286.87667850000003</v>
      </c>
      <c r="G55">
        <f t="shared" si="0"/>
        <v>14.8233423200488</v>
      </c>
      <c r="H55">
        <f t="shared" si="1"/>
        <v>57.5905909367251</v>
      </c>
      <c r="I55">
        <f t="shared" si="2"/>
        <v>61.746011055163002</v>
      </c>
      <c r="J55">
        <f t="shared" si="3"/>
        <v>51.839779830163003</v>
      </c>
      <c r="K55">
        <f t="shared" si="4"/>
        <v>11.825416349356299</v>
      </c>
      <c r="L55">
        <f t="shared" si="5"/>
        <v>40.350922861771998</v>
      </c>
      <c r="M55">
        <f t="shared" si="6"/>
        <v>65.562568328691697</v>
      </c>
      <c r="N55">
        <f t="shared" si="7"/>
        <v>55.656337103691698</v>
      </c>
      <c r="O55">
        <f t="shared" si="8"/>
        <v>15.767221799141801</v>
      </c>
      <c r="P55">
        <f t="shared" si="9"/>
        <v>38.112208935833699</v>
      </c>
      <c r="Q55">
        <f t="shared" si="10"/>
        <v>4.8662356156099298</v>
      </c>
      <c r="R55">
        <f t="shared" si="11"/>
        <v>5.03999560939008</v>
      </c>
      <c r="S55">
        <f t="shared" si="12"/>
        <v>11.825416349356299</v>
      </c>
      <c r="T55">
        <f t="shared" si="13"/>
        <v>28.614177304228999</v>
      </c>
      <c r="U55">
        <f t="shared" si="14"/>
        <v>4.9185508122236303</v>
      </c>
      <c r="V55">
        <f t="shared" si="15"/>
        <v>4.9876804127763696</v>
      </c>
      <c r="W55">
        <f t="shared" si="16"/>
        <v>16.110366716090599</v>
      </c>
      <c r="X55">
        <f t="shared" si="17"/>
        <v>24.081808690394698</v>
      </c>
      <c r="Y55">
        <f t="shared" si="18"/>
        <v>0.25140880637805302</v>
      </c>
      <c r="Z55">
        <f t="shared" si="19"/>
        <v>9.6548224186219507</v>
      </c>
      <c r="AA55">
        <f t="shared" si="20"/>
        <v>19.807327246500101</v>
      </c>
      <c r="AB55">
        <f t="shared" si="21"/>
        <v>20.105356070613499</v>
      </c>
      <c r="AC55">
        <f t="shared" si="22"/>
        <v>0.154832456612403</v>
      </c>
      <c r="AD55">
        <f t="shared" si="23"/>
        <v>9.7513987683876007</v>
      </c>
      <c r="AE55">
        <f t="shared" si="24"/>
        <v>25.819915672257402</v>
      </c>
      <c r="AF55">
        <f t="shared" si="25"/>
        <v>17.233162346240199</v>
      </c>
      <c r="AG55">
        <f t="shared" si="26"/>
        <v>0.11672495795464401</v>
      </c>
      <c r="AH55">
        <f t="shared" si="27"/>
        <v>9.7895062670453594</v>
      </c>
      <c r="AI55">
        <f t="shared" si="28"/>
        <v>26.392808685913</v>
      </c>
      <c r="AJ55">
        <f t="shared" si="29"/>
        <v>15.108407541623899</v>
      </c>
      <c r="AK55">
        <f t="shared" si="30"/>
        <v>6.6038769386923699E-2</v>
      </c>
      <c r="AL55">
        <f t="shared" si="31"/>
        <v>9.8401924556130798</v>
      </c>
      <c r="AM55">
        <f t="shared" si="32"/>
        <v>25.861501677232301</v>
      </c>
      <c r="AN55">
        <f t="shared" si="33"/>
        <v>13.447349305935401</v>
      </c>
      <c r="AO55">
        <f t="shared" si="34"/>
        <v>3.8466547590651899E-2</v>
      </c>
      <c r="AP55">
        <f t="shared" si="35"/>
        <v>9.8677646774093493</v>
      </c>
      <c r="AQ55">
        <f t="shared" si="36"/>
        <v>24.453176840016699</v>
      </c>
      <c r="AR55">
        <f t="shared" si="37"/>
        <v>12.102681940478201</v>
      </c>
      <c r="AS55">
        <f t="shared" si="38"/>
        <v>4.1968537222593298E-2</v>
      </c>
      <c r="AT55">
        <f t="shared" si="39"/>
        <v>9.8642626877774102</v>
      </c>
      <c r="AU55">
        <f t="shared" si="40"/>
        <v>22.677948288349</v>
      </c>
      <c r="AV55">
        <f t="shared" si="41"/>
        <v>11.0240297594449</v>
      </c>
      <c r="AW55">
        <f t="shared" si="42"/>
        <v>3.9811520599749801E-2</v>
      </c>
      <c r="AX55">
        <f t="shared" si="43"/>
        <v>9.8664197044002506</v>
      </c>
      <c r="AY55">
        <f t="shared" si="44"/>
        <v>21.048096913744001</v>
      </c>
      <c r="AZ55">
        <f t="shared" si="45"/>
        <v>10.099382475664299</v>
      </c>
      <c r="BA55">
        <f t="shared" si="46"/>
        <v>5.5368022042049103E-2</v>
      </c>
      <c r="BB55">
        <f t="shared" si="47"/>
        <v>9.8508632029579495</v>
      </c>
      <c r="BC55">
        <f t="shared" si="48"/>
        <v>19.4290125357637</v>
      </c>
      <c r="BD55">
        <f t="shared" si="49"/>
        <v>9.3220105049538002</v>
      </c>
      <c r="BE55">
        <f t="shared" si="50"/>
        <v>3.8403730885688402E-2</v>
      </c>
      <c r="BF55">
        <f t="shared" si="51"/>
        <v>9.8678274941143105</v>
      </c>
      <c r="BG55">
        <f t="shared" si="52"/>
        <v>18.8798969494493</v>
      </c>
      <c r="BH55">
        <f t="shared" si="53"/>
        <v>8.6605327024484708</v>
      </c>
      <c r="BI55">
        <f t="shared" si="54"/>
        <v>2.7664003367029798E-2</v>
      </c>
      <c r="BJ55">
        <f t="shared" si="55"/>
        <v>9.8785672216329701</v>
      </c>
      <c r="BK55">
        <f t="shared" si="56"/>
        <v>17.621237152819401</v>
      </c>
      <c r="BL55">
        <f t="shared" si="57"/>
        <v>8.0831503295413896</v>
      </c>
      <c r="BM55">
        <f t="shared" si="58"/>
        <v>5.99115938023662E-2</v>
      </c>
      <c r="BN55">
        <f t="shared" si="59"/>
        <v>9.8463196311976304</v>
      </c>
      <c r="BO55">
        <f t="shared" si="60"/>
        <v>16.8311082771088</v>
      </c>
      <c r="BP55">
        <f t="shared" si="61"/>
        <v>7.5803633689639298</v>
      </c>
      <c r="BQ55">
        <f t="shared" si="62"/>
        <v>5.58463398073362E-2</v>
      </c>
      <c r="BR55">
        <f t="shared" si="63"/>
        <v>9.8503848851926605</v>
      </c>
      <c r="BS55">
        <f t="shared" si="64"/>
        <v>16.824627280491999</v>
      </c>
      <c r="BT55">
        <f t="shared" si="65"/>
        <v>7.1344596413778198</v>
      </c>
      <c r="BU55">
        <f t="shared" si="66"/>
        <v>5.4842411188431597E-2</v>
      </c>
      <c r="BV55">
        <f t="shared" si="67"/>
        <v>9.8513888138115693</v>
      </c>
      <c r="BW55">
        <f t="shared" si="68"/>
        <v>16.5420208604477</v>
      </c>
      <c r="BX55">
        <f t="shared" si="69"/>
        <v>6.7386277582907699</v>
      </c>
      <c r="BY55">
        <f t="shared" si="70"/>
        <v>5.47729092318327E-2</v>
      </c>
      <c r="BZ55">
        <f t="shared" si="71"/>
        <v>9.8514583157681699</v>
      </c>
      <c r="CA55">
        <f t="shared" si="72"/>
        <v>15.7674947749955</v>
      </c>
      <c r="CB55">
        <f t="shared" si="73"/>
        <v>6.3839631394333596</v>
      </c>
      <c r="CC55">
        <f t="shared" si="74"/>
        <v>4.9617809028809703E-2</v>
      </c>
      <c r="CD55">
        <f t="shared" si="75"/>
        <v>9.8566134159711893</v>
      </c>
      <c r="CE55">
        <f t="shared" si="76"/>
        <v>14.979120036245799</v>
      </c>
      <c r="CF55">
        <f t="shared" si="77"/>
        <v>6.0669997105537199</v>
      </c>
      <c r="CG55">
        <f t="shared" si="78"/>
        <v>1.2918981057550899E-2</v>
      </c>
      <c r="CH55">
        <f t="shared" si="79"/>
        <v>9.8933122439424501</v>
      </c>
      <c r="CI55">
        <f t="shared" si="80"/>
        <v>14.2658286059483</v>
      </c>
      <c r="CJ55">
        <f t="shared" si="81"/>
        <v>5.7839329853487698</v>
      </c>
      <c r="CK55">
        <f t="shared" si="82"/>
        <v>1.88886279506181E-2</v>
      </c>
      <c r="CL55">
        <f t="shared" si="83"/>
        <v>9.8873425970493791</v>
      </c>
      <c r="CM55">
        <f t="shared" si="84"/>
        <v>13.3927454239531</v>
      </c>
      <c r="CN55">
        <f t="shared" si="85"/>
        <v>5.5193875610231302</v>
      </c>
      <c r="CO55">
        <f t="shared" si="86"/>
        <v>3.5881527669899202E-2</v>
      </c>
      <c r="CP55">
        <f t="shared" si="87"/>
        <v>9.8703496973301004</v>
      </c>
      <c r="CQ55">
        <f t="shared" si="88"/>
        <v>12.596114502459001</v>
      </c>
      <c r="CR55">
        <f t="shared" si="89"/>
        <v>5.2793159706767803</v>
      </c>
      <c r="CS55">
        <f t="shared" si="90"/>
        <v>2.1346563574374498E-2</v>
      </c>
      <c r="CT55">
        <f t="shared" si="91"/>
        <v>9.8848846614256303</v>
      </c>
      <c r="CU55">
        <f t="shared" si="92"/>
        <v>11.8664057836976</v>
      </c>
      <c r="CV55">
        <f t="shared" si="93"/>
        <v>5.0593316811327904</v>
      </c>
      <c r="CW55">
        <f t="shared" si="94"/>
        <v>2.3632051927563898E-2</v>
      </c>
      <c r="CX55">
        <f t="shared" si="95"/>
        <v>9.8825991730724407</v>
      </c>
      <c r="CY55">
        <f t="shared" si="96"/>
        <v>11.391749552349699</v>
      </c>
      <c r="CZ55">
        <f t="shared" si="97"/>
        <v>4.8507092379158996</v>
      </c>
      <c r="DA55">
        <f t="shared" si="98"/>
        <v>4.0874396082747302E-2</v>
      </c>
      <c r="DB55">
        <f t="shared" si="99"/>
        <v>9.8653568289172497</v>
      </c>
      <c r="DC55">
        <f t="shared" si="100"/>
        <v>10.9536053387978</v>
      </c>
      <c r="DD55">
        <f t="shared" si="101"/>
        <v>4.6641434979960597</v>
      </c>
      <c r="DE55">
        <f t="shared" si="102"/>
        <v>5.6522333721278101E-2</v>
      </c>
      <c r="DF55">
        <f t="shared" si="103"/>
        <v>9.8497088912787198</v>
      </c>
      <c r="DG55">
        <f t="shared" si="104"/>
        <v>10.5479162521756</v>
      </c>
      <c r="DH55">
        <f t="shared" si="105"/>
        <v>4.4910481575128296</v>
      </c>
      <c r="DI55">
        <f t="shared" si="106"/>
        <v>6.0538053945875102E-2</v>
      </c>
      <c r="DJ55">
        <f t="shared" si="107"/>
        <v>9.8456931710541298</v>
      </c>
      <c r="DK55">
        <f t="shared" si="108"/>
        <v>10.242852506332</v>
      </c>
      <c r="DL55">
        <f t="shared" si="109"/>
        <v>4.3354939535308699</v>
      </c>
      <c r="DM55">
        <f t="shared" si="110"/>
        <v>8.4172345726317099E-2</v>
      </c>
      <c r="DN55">
        <f t="shared" si="111"/>
        <v>9.8220588792736798</v>
      </c>
      <c r="DO55">
        <f t="shared" si="112"/>
        <v>9.9900218467778306</v>
      </c>
      <c r="DP55">
        <f t="shared" si="113"/>
        <v>4.18599416202981</v>
      </c>
      <c r="DQ55">
        <f t="shared" si="114"/>
        <v>9.0225456878182494E-2</v>
      </c>
      <c r="DR55">
        <f t="shared" si="115"/>
        <v>9.8160057681218191</v>
      </c>
      <c r="DS55">
        <f t="shared" si="116"/>
        <v>9.8213466442322801</v>
      </c>
      <c r="DT55">
        <f t="shared" si="117"/>
        <v>4.0529164203343404</v>
      </c>
      <c r="DU55">
        <f t="shared" si="118"/>
        <v>0.135986649303042</v>
      </c>
      <c r="DV55">
        <f t="shared" si="119"/>
        <v>9.7702445756969603</v>
      </c>
    </row>
    <row r="56" spans="1:126" x14ac:dyDescent="0.15">
      <c r="A56">
        <v>162.38261309999999</v>
      </c>
      <c r="B56">
        <v>-9.9064536660000009</v>
      </c>
      <c r="C56">
        <v>449</v>
      </c>
      <c r="D56">
        <v>248</v>
      </c>
      <c r="E56">
        <v>346.02008060000003</v>
      </c>
      <c r="F56">
        <v>286.87667850000003</v>
      </c>
      <c r="G56">
        <f t="shared" si="0"/>
        <v>11.718881066929701</v>
      </c>
      <c r="H56">
        <f t="shared" si="1"/>
        <v>0</v>
      </c>
      <c r="I56" t="e">
        <f t="shared" si="2"/>
        <v>#NUM!</v>
      </c>
      <c r="J56" t="e">
        <f t="shared" si="3"/>
        <v>#NUM!</v>
      </c>
      <c r="K56">
        <f t="shared" si="4"/>
        <v>13.221217409699101</v>
      </c>
      <c r="L56">
        <f t="shared" si="5"/>
        <v>29.057070881711301</v>
      </c>
      <c r="M56">
        <f t="shared" si="6"/>
        <v>43.004582284840097</v>
      </c>
      <c r="N56">
        <f t="shared" si="7"/>
        <v>33.0981286188401</v>
      </c>
      <c r="O56">
        <f t="shared" si="8"/>
        <v>11.825416349356299</v>
      </c>
      <c r="P56">
        <f t="shared" si="9"/>
        <v>26.900615241181299</v>
      </c>
      <c r="Q56">
        <f t="shared" si="10"/>
        <v>22.225303498054899</v>
      </c>
      <c r="R56">
        <f t="shared" si="11"/>
        <v>12.3188498320549</v>
      </c>
      <c r="S56">
        <f t="shared" si="12"/>
        <v>14.7817704366954</v>
      </c>
      <c r="T56">
        <f t="shared" si="13"/>
        <v>28.584156701875301</v>
      </c>
      <c r="U56">
        <f t="shared" si="14"/>
        <v>2.0601431111890598</v>
      </c>
      <c r="V56">
        <f t="shared" si="15"/>
        <v>7.8463105548109402</v>
      </c>
      <c r="W56">
        <f t="shared" si="16"/>
        <v>11.825416349356299</v>
      </c>
      <c r="X56">
        <f t="shared" si="17"/>
        <v>22.891341843383199</v>
      </c>
      <c r="Y56">
        <f t="shared" si="18"/>
        <v>2.1198677189742101</v>
      </c>
      <c r="Z56">
        <f t="shared" si="19"/>
        <v>7.7865859470257899</v>
      </c>
      <c r="AA56">
        <f t="shared" si="20"/>
        <v>15.3932423683369</v>
      </c>
      <c r="AB56">
        <f t="shared" si="21"/>
        <v>20.0681739086622</v>
      </c>
      <c r="AC56">
        <f t="shared" si="22"/>
        <v>0.16061755287380999</v>
      </c>
      <c r="AD56">
        <f t="shared" si="23"/>
        <v>9.7458361131261899</v>
      </c>
      <c r="AE56">
        <f t="shared" si="24"/>
        <v>18.659427536741301</v>
      </c>
      <c r="AF56">
        <f t="shared" si="25"/>
        <v>17.233162346240199</v>
      </c>
      <c r="AG56">
        <f t="shared" si="26"/>
        <v>7.3675612221515502E-2</v>
      </c>
      <c r="AH56">
        <f t="shared" si="27"/>
        <v>9.8327780537784797</v>
      </c>
      <c r="AI56">
        <f t="shared" si="28"/>
        <v>24.062978903169501</v>
      </c>
      <c r="AJ56">
        <f t="shared" si="29"/>
        <v>15.079017052960101</v>
      </c>
      <c r="AK56">
        <f t="shared" si="30"/>
        <v>5.80321259173276E-2</v>
      </c>
      <c r="AL56">
        <f t="shared" si="31"/>
        <v>9.8484215400826702</v>
      </c>
      <c r="AM56">
        <f t="shared" si="32"/>
        <v>24.770378489206198</v>
      </c>
      <c r="AN56">
        <f t="shared" si="33"/>
        <v>13.4296955925545</v>
      </c>
      <c r="AO56">
        <f t="shared" si="34"/>
        <v>3.31315901982219E-2</v>
      </c>
      <c r="AP56">
        <f t="shared" si="35"/>
        <v>9.8733220758017808</v>
      </c>
      <c r="AQ56">
        <f t="shared" si="36"/>
        <v>24.453176840016699</v>
      </c>
      <c r="AR56">
        <f t="shared" si="37"/>
        <v>12.102614375341901</v>
      </c>
      <c r="AS56">
        <f t="shared" si="38"/>
        <v>1.9394879330422499E-2</v>
      </c>
      <c r="AT56">
        <f t="shared" si="39"/>
        <v>9.8870587866695807</v>
      </c>
      <c r="AU56">
        <f t="shared" si="40"/>
        <v>23.3013059025334</v>
      </c>
      <c r="AV56">
        <f t="shared" si="41"/>
        <v>11.0024381277074</v>
      </c>
      <c r="AW56">
        <f t="shared" si="42"/>
        <v>3.06383680454295E-2</v>
      </c>
      <c r="AX56">
        <f t="shared" si="43"/>
        <v>9.8758152979545706</v>
      </c>
      <c r="AY56">
        <f t="shared" si="44"/>
        <v>21.769332126198201</v>
      </c>
      <c r="AZ56">
        <f t="shared" si="45"/>
        <v>10.1053606128245</v>
      </c>
      <c r="BA56">
        <f t="shared" si="46"/>
        <v>2.0137633871817402E-2</v>
      </c>
      <c r="BB56">
        <f t="shared" si="47"/>
        <v>9.88631603212818</v>
      </c>
      <c r="BC56">
        <f t="shared" si="48"/>
        <v>20.3321967147916</v>
      </c>
      <c r="BD56">
        <f t="shared" si="49"/>
        <v>9.3225069006132504</v>
      </c>
      <c r="BE56">
        <f t="shared" si="50"/>
        <v>1.8652935429323201E-2</v>
      </c>
      <c r="BF56">
        <f t="shared" si="51"/>
        <v>9.8878007305706799</v>
      </c>
      <c r="BG56">
        <f t="shared" si="52"/>
        <v>18.8798969494493</v>
      </c>
      <c r="BH56">
        <f t="shared" si="53"/>
        <v>8.6561526117428098</v>
      </c>
      <c r="BI56">
        <f t="shared" si="54"/>
        <v>1.9859396631986301E-2</v>
      </c>
      <c r="BJ56">
        <f t="shared" si="55"/>
        <v>9.8865942693680093</v>
      </c>
      <c r="BK56">
        <f t="shared" si="56"/>
        <v>18.404474957093701</v>
      </c>
      <c r="BL56">
        <f t="shared" si="57"/>
        <v>8.0831638556185705</v>
      </c>
      <c r="BM56">
        <f t="shared" si="58"/>
        <v>1.4030427906608399E-2</v>
      </c>
      <c r="BN56">
        <f t="shared" si="59"/>
        <v>9.8924232380933894</v>
      </c>
      <c r="BO56">
        <f t="shared" si="60"/>
        <v>17.2541952722754</v>
      </c>
      <c r="BP56">
        <f t="shared" si="61"/>
        <v>7.5779534339450603</v>
      </c>
      <c r="BQ56">
        <f t="shared" si="62"/>
        <v>3.0385522910079898E-2</v>
      </c>
      <c r="BR56">
        <f t="shared" si="63"/>
        <v>9.8760681430899204</v>
      </c>
      <c r="BS56">
        <f t="shared" si="64"/>
        <v>16.531599027648099</v>
      </c>
      <c r="BT56">
        <f t="shared" si="65"/>
        <v>7.1344596413778198</v>
      </c>
      <c r="BU56">
        <f t="shared" si="66"/>
        <v>2.83469613957942E-2</v>
      </c>
      <c r="BV56">
        <f t="shared" si="67"/>
        <v>9.8781067046042104</v>
      </c>
      <c r="BW56">
        <f t="shared" si="68"/>
        <v>16.5420208604477</v>
      </c>
      <c r="BX56">
        <f t="shared" si="69"/>
        <v>6.7381007724123796</v>
      </c>
      <c r="BY56">
        <f t="shared" si="70"/>
        <v>2.99866299369526E-2</v>
      </c>
      <c r="BZ56">
        <f t="shared" si="71"/>
        <v>9.8764670360630493</v>
      </c>
      <c r="CA56">
        <f t="shared" si="72"/>
        <v>16.289513919464198</v>
      </c>
      <c r="CB56">
        <f t="shared" si="73"/>
        <v>6.3839631394333596</v>
      </c>
      <c r="CC56">
        <f t="shared" si="74"/>
        <v>2.3677632697445501E-2</v>
      </c>
      <c r="CD56">
        <f t="shared" si="75"/>
        <v>9.8827760333025605</v>
      </c>
      <c r="CE56">
        <f t="shared" si="76"/>
        <v>15.5673869898303</v>
      </c>
      <c r="CF56">
        <f t="shared" si="77"/>
        <v>6.06476498246169</v>
      </c>
      <c r="CG56">
        <f t="shared" si="78"/>
        <v>2.52901298383644E-2</v>
      </c>
      <c r="CH56">
        <f t="shared" si="79"/>
        <v>9.8811635361616403</v>
      </c>
      <c r="CI56">
        <f t="shared" si="80"/>
        <v>14.8260828474574</v>
      </c>
      <c r="CJ56">
        <f t="shared" si="81"/>
        <v>5.7780949624321201</v>
      </c>
      <c r="CK56">
        <f t="shared" si="82"/>
        <v>1.32931709538756E-2</v>
      </c>
      <c r="CL56">
        <f t="shared" si="83"/>
        <v>9.8931604950461196</v>
      </c>
      <c r="CM56">
        <f t="shared" si="84"/>
        <v>14.1521699907548</v>
      </c>
      <c r="CN56">
        <f t="shared" si="85"/>
        <v>5.5210269405601897</v>
      </c>
      <c r="CO56">
        <f t="shared" si="86"/>
        <v>1.94081730199182E-2</v>
      </c>
      <c r="CP56">
        <f t="shared" si="87"/>
        <v>9.8870454929800804</v>
      </c>
      <c r="CQ56">
        <f t="shared" si="88"/>
        <v>13.322301951332999</v>
      </c>
      <c r="CR56">
        <f t="shared" si="89"/>
        <v>5.2794141888047399</v>
      </c>
      <c r="CS56">
        <f t="shared" si="90"/>
        <v>1.5240069716942899E-2</v>
      </c>
      <c r="CT56">
        <f t="shared" si="91"/>
        <v>9.8912135962830607</v>
      </c>
      <c r="CU56">
        <f t="shared" si="92"/>
        <v>12.5620893170265</v>
      </c>
      <c r="CV56">
        <f t="shared" si="93"/>
        <v>5.0593444718985801</v>
      </c>
      <c r="CW56">
        <f t="shared" si="94"/>
        <v>1.18700401202456E-2</v>
      </c>
      <c r="CX56">
        <f t="shared" si="95"/>
        <v>9.8945836258797595</v>
      </c>
      <c r="CY56">
        <f t="shared" si="96"/>
        <v>11.8631973285187</v>
      </c>
      <c r="CZ56">
        <f t="shared" si="97"/>
        <v>4.8569584138874804</v>
      </c>
      <c r="DA56">
        <f t="shared" si="98"/>
        <v>2.87809567922153E-2</v>
      </c>
      <c r="DB56">
        <f t="shared" si="99"/>
        <v>9.8776727092077898</v>
      </c>
      <c r="DC56">
        <f t="shared" si="100"/>
        <v>11.406920508191</v>
      </c>
      <c r="DD56">
        <f t="shared" si="101"/>
        <v>4.6641434979960597</v>
      </c>
      <c r="DE56">
        <f t="shared" si="102"/>
        <v>2.7645108747178002E-2</v>
      </c>
      <c r="DF56">
        <f t="shared" si="103"/>
        <v>9.8788085572528193</v>
      </c>
      <c r="DG56">
        <f t="shared" si="104"/>
        <v>10.9844419708506</v>
      </c>
      <c r="DH56">
        <f t="shared" si="105"/>
        <v>4.4913974425147201</v>
      </c>
      <c r="DI56">
        <f t="shared" si="106"/>
        <v>2.98567176397205E-2</v>
      </c>
      <c r="DJ56">
        <f t="shared" si="107"/>
        <v>9.8765969483602802</v>
      </c>
      <c r="DK56">
        <f t="shared" si="108"/>
        <v>10.5921404718917</v>
      </c>
      <c r="DL56">
        <f t="shared" si="109"/>
        <v>4.3306535804588</v>
      </c>
      <c r="DM56">
        <f t="shared" si="110"/>
        <v>3.1934070190828001E-2</v>
      </c>
      <c r="DN56">
        <f t="shared" si="111"/>
        <v>9.8745195958091703</v>
      </c>
      <c r="DO56">
        <f t="shared" si="112"/>
        <v>10.2965704807549</v>
      </c>
      <c r="DP56">
        <f t="shared" si="113"/>
        <v>4.18599416202981</v>
      </c>
      <c r="DQ56">
        <f t="shared" si="114"/>
        <v>4.4354795016136601E-2</v>
      </c>
      <c r="DR56">
        <f t="shared" si="115"/>
        <v>9.8620988709838606</v>
      </c>
      <c r="DS56">
        <f t="shared" si="116"/>
        <v>10.049671453621199</v>
      </c>
      <c r="DT56">
        <f t="shared" si="117"/>
        <v>4.0464610232954801</v>
      </c>
      <c r="DU56">
        <f t="shared" si="118"/>
        <v>4.75101575710523E-2</v>
      </c>
      <c r="DV56">
        <f t="shared" si="119"/>
        <v>9.8589435084289505</v>
      </c>
    </row>
    <row r="57" spans="1:126" x14ac:dyDescent="0.15">
      <c r="A57">
        <v>44.57874803</v>
      </c>
      <c r="B57">
        <v>-15.49511802</v>
      </c>
      <c r="C57">
        <v>443</v>
      </c>
      <c r="D57">
        <v>251</v>
      </c>
      <c r="E57">
        <v>342.58190919999998</v>
      </c>
      <c r="F57">
        <v>289.7237854</v>
      </c>
      <c r="G57">
        <f t="shared" si="0"/>
        <v>35.156643200789098</v>
      </c>
      <c r="H57">
        <f t="shared" si="1"/>
        <v>23.394972757915799</v>
      </c>
      <c r="I57">
        <f t="shared" si="2"/>
        <v>0</v>
      </c>
      <c r="J57">
        <f t="shared" si="3"/>
        <v>15.49511802</v>
      </c>
      <c r="K57">
        <f t="shared" si="4"/>
        <v>23.650832698712701</v>
      </c>
      <c r="L57">
        <f t="shared" si="5"/>
        <v>11.8038271642212</v>
      </c>
      <c r="M57" t="e">
        <f t="shared" si="6"/>
        <v>#NUM!</v>
      </c>
      <c r="N57" t="e">
        <f t="shared" si="7"/>
        <v>#NUM!</v>
      </c>
      <c r="O57">
        <f t="shared" si="8"/>
        <v>20.557942055265698</v>
      </c>
      <c r="P57">
        <f t="shared" si="9"/>
        <v>26.988366132132501</v>
      </c>
      <c r="Q57">
        <f t="shared" si="10"/>
        <v>42.794605389328602</v>
      </c>
      <c r="R57">
        <f t="shared" si="11"/>
        <v>27.299487369328599</v>
      </c>
      <c r="S57">
        <f t="shared" si="12"/>
        <v>17.7381245240345</v>
      </c>
      <c r="T57">
        <f t="shared" si="13"/>
        <v>25.768948597371701</v>
      </c>
      <c r="U57">
        <f t="shared" si="14"/>
        <v>26.174343213920601</v>
      </c>
      <c r="V57">
        <f t="shared" si="15"/>
        <v>10.679225193920599</v>
      </c>
      <c r="W57">
        <f t="shared" si="16"/>
        <v>18.9206661589701</v>
      </c>
      <c r="X57">
        <f t="shared" si="17"/>
        <v>27.019008537302899</v>
      </c>
      <c r="Y57">
        <f t="shared" si="18"/>
        <v>3.05633085112395</v>
      </c>
      <c r="Z57">
        <f t="shared" si="19"/>
        <v>12.438787168876001</v>
      </c>
      <c r="AA57">
        <f t="shared" si="20"/>
        <v>15.767221799141801</v>
      </c>
      <c r="AB57">
        <f t="shared" si="21"/>
        <v>22.536461359267498</v>
      </c>
      <c r="AC57">
        <f t="shared" si="22"/>
        <v>3.0738003025709699</v>
      </c>
      <c r="AD57">
        <f t="shared" si="23"/>
        <v>12.421317717429</v>
      </c>
      <c r="AE57">
        <f t="shared" si="24"/>
        <v>18.257437461518101</v>
      </c>
      <c r="AF57">
        <f t="shared" si="25"/>
        <v>20.124678152169899</v>
      </c>
      <c r="AG57">
        <f t="shared" si="26"/>
        <v>0.24796288450901699</v>
      </c>
      <c r="AH57">
        <f t="shared" si="27"/>
        <v>15.247155135491001</v>
      </c>
      <c r="AI57">
        <f t="shared" si="28"/>
        <v>20.747203483097</v>
      </c>
      <c r="AJ57">
        <f t="shared" si="29"/>
        <v>17.635440775573102</v>
      </c>
      <c r="AK57">
        <f t="shared" si="30"/>
        <v>0.156143820462849</v>
      </c>
      <c r="AL57">
        <f t="shared" si="31"/>
        <v>15.3389741995371</v>
      </c>
      <c r="AM57">
        <f t="shared" si="32"/>
        <v>25.314999005221502</v>
      </c>
      <c r="AN57">
        <f t="shared" si="33"/>
        <v>15.675947356065</v>
      </c>
      <c r="AO57">
        <f t="shared" si="34"/>
        <v>0.120585977198929</v>
      </c>
      <c r="AP57">
        <f t="shared" si="35"/>
        <v>15.3745320428011</v>
      </c>
      <c r="AQ57">
        <f t="shared" si="36"/>
        <v>25.832513071700902</v>
      </c>
      <c r="AR57">
        <f t="shared" si="37"/>
        <v>14.132846380115</v>
      </c>
      <c r="AS57">
        <f t="shared" si="38"/>
        <v>6.8058887299305093E-2</v>
      </c>
      <c r="AT57">
        <f t="shared" si="39"/>
        <v>15.4270591327007</v>
      </c>
      <c r="AU57">
        <f t="shared" si="40"/>
        <v>25.444581218946698</v>
      </c>
      <c r="AV57">
        <f t="shared" si="41"/>
        <v>12.8627579236827</v>
      </c>
      <c r="AW57">
        <f t="shared" si="42"/>
        <v>4.5133519614635902E-2</v>
      </c>
      <c r="AX57">
        <f t="shared" si="43"/>
        <v>15.449984500385399</v>
      </c>
      <c r="AY57">
        <f t="shared" si="44"/>
        <v>24.306912463443599</v>
      </c>
      <c r="AZ57">
        <f t="shared" si="45"/>
        <v>11.7909095412152</v>
      </c>
      <c r="BA57">
        <f t="shared" si="46"/>
        <v>6.4346800578750099E-2</v>
      </c>
      <c r="BB57">
        <f t="shared" si="47"/>
        <v>15.430771219421199</v>
      </c>
      <c r="BC57">
        <f t="shared" si="48"/>
        <v>22.813841016382</v>
      </c>
      <c r="BD57">
        <f t="shared" si="49"/>
        <v>10.902007795246799</v>
      </c>
      <c r="BE57">
        <f t="shared" si="50"/>
        <v>4.1124091897931599E-2</v>
      </c>
      <c r="BF57">
        <f t="shared" si="51"/>
        <v>15.453993928102101</v>
      </c>
      <c r="BG57">
        <f t="shared" si="52"/>
        <v>21.3987429089225</v>
      </c>
      <c r="BH57">
        <f t="shared" si="53"/>
        <v>10.1175400632651</v>
      </c>
      <c r="BI57">
        <f t="shared" si="54"/>
        <v>3.8165694093208302E-2</v>
      </c>
      <c r="BJ57">
        <f t="shared" si="55"/>
        <v>15.4569523259068</v>
      </c>
      <c r="BK57">
        <f t="shared" si="56"/>
        <v>19.972160048327702</v>
      </c>
      <c r="BL57">
        <f t="shared" si="57"/>
        <v>9.4425451268916696</v>
      </c>
      <c r="BM57">
        <f t="shared" si="58"/>
        <v>5.2163225558094398E-2</v>
      </c>
      <c r="BN57">
        <f t="shared" si="59"/>
        <v>15.442954794441899</v>
      </c>
      <c r="BO57">
        <f t="shared" si="60"/>
        <v>19.4592337372878</v>
      </c>
      <c r="BP57">
        <f t="shared" si="61"/>
        <v>8.8570991529961791</v>
      </c>
      <c r="BQ57">
        <f t="shared" si="62"/>
        <v>6.2453350715757E-2</v>
      </c>
      <c r="BR57">
        <f t="shared" si="63"/>
        <v>15.4326646692842</v>
      </c>
      <c r="BS57">
        <f t="shared" si="64"/>
        <v>18.314572929212101</v>
      </c>
      <c r="BT57">
        <f t="shared" si="65"/>
        <v>8.3360808838039109</v>
      </c>
      <c r="BU57">
        <f t="shared" si="66"/>
        <v>6.3475865696238407E-2</v>
      </c>
      <c r="BV57">
        <f t="shared" si="67"/>
        <v>15.4316421543038</v>
      </c>
      <c r="BW57">
        <f t="shared" si="68"/>
        <v>17.571887054730801</v>
      </c>
      <c r="BX57">
        <f t="shared" si="69"/>
        <v>7.8751342327763396</v>
      </c>
      <c r="BY57">
        <f t="shared" si="70"/>
        <v>6.0922477061943398E-2</v>
      </c>
      <c r="BZ57">
        <f t="shared" si="71"/>
        <v>15.434195542938101</v>
      </c>
      <c r="CA57">
        <f t="shared" si="72"/>
        <v>17.5266709435843</v>
      </c>
      <c r="CB57">
        <f t="shared" si="73"/>
        <v>7.46065348368285</v>
      </c>
      <c r="CC57">
        <f t="shared" si="74"/>
        <v>6.1826832818162397E-2</v>
      </c>
      <c r="CD57">
        <f t="shared" si="75"/>
        <v>15.433291187181799</v>
      </c>
      <c r="CE57">
        <f t="shared" si="76"/>
        <v>17.238358467403501</v>
      </c>
      <c r="CF57">
        <f t="shared" si="77"/>
        <v>7.0881380284409499</v>
      </c>
      <c r="CG57">
        <f t="shared" si="78"/>
        <v>5.2964577976669397E-2</v>
      </c>
      <c r="CH57">
        <f t="shared" si="79"/>
        <v>15.442153442023301</v>
      </c>
      <c r="CI57">
        <f t="shared" si="80"/>
        <v>16.508013686173499</v>
      </c>
      <c r="CJ57">
        <f t="shared" si="81"/>
        <v>6.7506076461342301</v>
      </c>
      <c r="CK57">
        <f t="shared" si="82"/>
        <v>1.46135792146609E-2</v>
      </c>
      <c r="CL57">
        <f t="shared" si="83"/>
        <v>15.4805044407853</v>
      </c>
      <c r="CM57">
        <f t="shared" si="84"/>
        <v>15.757649427711099</v>
      </c>
      <c r="CN57">
        <f t="shared" si="85"/>
        <v>6.4456404354745596</v>
      </c>
      <c r="CO57">
        <f t="shared" si="86"/>
        <v>2.7686929862418799E-2</v>
      </c>
      <c r="CP57">
        <f t="shared" si="87"/>
        <v>15.4674310901376</v>
      </c>
      <c r="CQ57">
        <f t="shared" si="88"/>
        <v>15.0725342352019</v>
      </c>
      <c r="CR57">
        <f t="shared" si="89"/>
        <v>6.1711295132983404</v>
      </c>
      <c r="CS57">
        <f t="shared" si="90"/>
        <v>4.49665034656535E-2</v>
      </c>
      <c r="CT57">
        <f t="shared" si="91"/>
        <v>15.4501515165343</v>
      </c>
      <c r="CU57">
        <f t="shared" si="92"/>
        <v>14.2396869404371</v>
      </c>
      <c r="CV57">
        <f t="shared" si="93"/>
        <v>5.9129416082347204</v>
      </c>
      <c r="CW57">
        <f t="shared" si="94"/>
        <v>2.2368755945671299E-2</v>
      </c>
      <c r="CX57">
        <f t="shared" si="95"/>
        <v>15.472749264054301</v>
      </c>
      <c r="CY57">
        <f t="shared" si="96"/>
        <v>13.4739190347827</v>
      </c>
      <c r="CZ57">
        <f t="shared" si="97"/>
        <v>5.6763389734224097</v>
      </c>
      <c r="DA57">
        <f t="shared" si="98"/>
        <v>2.45801016948064E-2</v>
      </c>
      <c r="DB57">
        <f t="shared" si="99"/>
        <v>15.470537918305199</v>
      </c>
      <c r="DC57">
        <f t="shared" si="100"/>
        <v>12.767509835752</v>
      </c>
      <c r="DD57">
        <f t="shared" si="101"/>
        <v>5.4580068246308002</v>
      </c>
      <c r="DE57">
        <f t="shared" si="102"/>
        <v>6.4496704098416902E-2</v>
      </c>
      <c r="DF57">
        <f t="shared" si="103"/>
        <v>15.4306213159016</v>
      </c>
      <c r="DG57">
        <f t="shared" si="104"/>
        <v>12.2946391010945</v>
      </c>
      <c r="DH57">
        <f t="shared" si="105"/>
        <v>5.2498146668590904</v>
      </c>
      <c r="DI57">
        <f t="shared" si="106"/>
        <v>5.9482003641147703E-2</v>
      </c>
      <c r="DJ57">
        <f t="shared" si="107"/>
        <v>15.435636016358901</v>
      </c>
      <c r="DK57">
        <f t="shared" si="108"/>
        <v>11.855544847484</v>
      </c>
      <c r="DL57">
        <f t="shared" si="109"/>
        <v>5.0623212858998299</v>
      </c>
      <c r="DM57">
        <f t="shared" si="110"/>
        <v>6.4152444326240093E-2</v>
      </c>
      <c r="DN57">
        <f t="shared" si="111"/>
        <v>15.430965575673801</v>
      </c>
      <c r="DO57">
        <f t="shared" si="112"/>
        <v>11.446732956191401</v>
      </c>
      <c r="DP57">
        <f t="shared" si="113"/>
        <v>4.8874628162539002</v>
      </c>
      <c r="DQ57">
        <f t="shared" si="114"/>
        <v>6.8528485261675598E-2</v>
      </c>
      <c r="DR57">
        <f t="shared" si="115"/>
        <v>15.4265895347383</v>
      </c>
      <c r="DS57">
        <f t="shared" si="116"/>
        <v>11.1337688752362</v>
      </c>
      <c r="DT57">
        <f t="shared" si="117"/>
        <v>4.7291492172735996</v>
      </c>
      <c r="DU57">
        <f t="shared" si="118"/>
        <v>9.5127421041762097E-2</v>
      </c>
      <c r="DV57">
        <f t="shared" si="119"/>
        <v>15.399990598958199</v>
      </c>
    </row>
    <row r="58" spans="1:126" x14ac:dyDescent="0.15">
      <c r="A58">
        <v>66.955353909999999</v>
      </c>
      <c r="B58">
        <v>-1.4678791040000001</v>
      </c>
      <c r="C58">
        <v>437</v>
      </c>
      <c r="D58">
        <v>253</v>
      </c>
      <c r="E58">
        <v>335.84820560000003</v>
      </c>
      <c r="F58">
        <v>295.9873657</v>
      </c>
      <c r="G58">
        <f t="shared" si="0"/>
        <v>33.1460010813785</v>
      </c>
      <c r="H58">
        <f t="shared" si="1"/>
        <v>48.1972952752159</v>
      </c>
      <c r="I58">
        <f t="shared" si="2"/>
        <v>40.503297981676504</v>
      </c>
      <c r="J58">
        <f t="shared" si="3"/>
        <v>39.035418877676499</v>
      </c>
      <c r="K58">
        <f t="shared" si="4"/>
        <v>34.375165265217603</v>
      </c>
      <c r="L58">
        <f t="shared" si="5"/>
        <v>36.108368307132899</v>
      </c>
      <c r="M58">
        <f t="shared" si="6"/>
        <v>51.063075162512298</v>
      </c>
      <c r="N58">
        <f t="shared" si="7"/>
        <v>49.5951960585123</v>
      </c>
      <c r="O58">
        <f t="shared" si="8"/>
        <v>26.850611193484301</v>
      </c>
      <c r="P58">
        <f t="shared" si="9"/>
        <v>24.072245538088598</v>
      </c>
      <c r="Q58" t="e">
        <f t="shared" si="10"/>
        <v>#NUM!</v>
      </c>
      <c r="R58" t="e">
        <f t="shared" si="11"/>
        <v>#NUM!</v>
      </c>
      <c r="S58">
        <f t="shared" si="12"/>
        <v>23.650832698712701</v>
      </c>
      <c r="T58">
        <f t="shared" si="13"/>
        <v>32.307043877604897</v>
      </c>
      <c r="U58">
        <f t="shared" si="14"/>
        <v>40.078861458208301</v>
      </c>
      <c r="V58">
        <f t="shared" si="15"/>
        <v>38.610982354208303</v>
      </c>
      <c r="W58">
        <f t="shared" si="16"/>
        <v>20.834222437561198</v>
      </c>
      <c r="X58">
        <f t="shared" si="17"/>
        <v>30.170236438561201</v>
      </c>
      <c r="Y58">
        <f t="shared" si="18"/>
        <v>23.1967842350418</v>
      </c>
      <c r="Z58">
        <f t="shared" si="19"/>
        <v>21.728905131041799</v>
      </c>
      <c r="AA58">
        <f t="shared" si="20"/>
        <v>21.3003437051044</v>
      </c>
      <c r="AB58">
        <f t="shared" si="21"/>
        <v>30.158329044441299</v>
      </c>
      <c r="AC58">
        <f t="shared" si="22"/>
        <v>3.0194928115723401</v>
      </c>
      <c r="AD58">
        <f t="shared" si="23"/>
        <v>1.55161370757234</v>
      </c>
      <c r="AE58">
        <f t="shared" si="24"/>
        <v>18.257437461518101</v>
      </c>
      <c r="AF58">
        <f t="shared" si="25"/>
        <v>25.868090098055799</v>
      </c>
      <c r="AG58">
        <f t="shared" si="26"/>
        <v>3.0753828120728501</v>
      </c>
      <c r="AH58">
        <f t="shared" si="27"/>
        <v>1.60750370807285</v>
      </c>
      <c r="AI58">
        <f t="shared" si="28"/>
        <v>20.137958395113198</v>
      </c>
      <c r="AJ58">
        <f t="shared" si="29"/>
        <v>23.290649995707199</v>
      </c>
      <c r="AK58">
        <f t="shared" si="30"/>
        <v>0.25618465137924301</v>
      </c>
      <c r="AL58">
        <f t="shared" si="31"/>
        <v>1.21169445262076</v>
      </c>
      <c r="AM58">
        <f t="shared" si="32"/>
        <v>22.150624129568801</v>
      </c>
      <c r="AN58">
        <f t="shared" si="33"/>
        <v>20.724355773861799</v>
      </c>
      <c r="AO58">
        <f t="shared" si="34"/>
        <v>0.17037601101298899</v>
      </c>
      <c r="AP58">
        <f t="shared" si="35"/>
        <v>1.2975030929870099</v>
      </c>
      <c r="AQ58">
        <f t="shared" si="36"/>
        <v>26.123198551437898</v>
      </c>
      <c r="AR58">
        <f t="shared" si="37"/>
        <v>18.6519201964757</v>
      </c>
      <c r="AS58">
        <f t="shared" si="38"/>
        <v>0.137881145454641</v>
      </c>
      <c r="AT58">
        <f t="shared" si="39"/>
        <v>1.3299979585453601</v>
      </c>
      <c r="AU58">
        <f t="shared" si="40"/>
        <v>26.516631778302202</v>
      </c>
      <c r="AV58">
        <f t="shared" si="41"/>
        <v>16.979379251144799</v>
      </c>
      <c r="AW58">
        <f t="shared" si="42"/>
        <v>7.9023161214701695E-2</v>
      </c>
      <c r="AX58">
        <f t="shared" si="43"/>
        <v>1.3888559427853</v>
      </c>
      <c r="AY58">
        <f t="shared" si="44"/>
        <v>26.106092724134701</v>
      </c>
      <c r="AZ58">
        <f t="shared" si="45"/>
        <v>15.5780739933414</v>
      </c>
      <c r="BA58">
        <f t="shared" si="46"/>
        <v>7.6276511714013895E-2</v>
      </c>
      <c r="BB58">
        <f t="shared" si="47"/>
        <v>1.39160259228599</v>
      </c>
      <c r="BC58">
        <f t="shared" si="48"/>
        <v>25.0045511264547</v>
      </c>
      <c r="BD58">
        <f t="shared" si="49"/>
        <v>14.3797956036226</v>
      </c>
      <c r="BE58">
        <f t="shared" si="50"/>
        <v>7.55035615925118E-2</v>
      </c>
      <c r="BF58">
        <f t="shared" si="51"/>
        <v>1.39237554240749</v>
      </c>
      <c r="BG58">
        <f t="shared" si="52"/>
        <v>23.5692413889176</v>
      </c>
      <c r="BH58">
        <f t="shared" si="53"/>
        <v>13.369094530192999</v>
      </c>
      <c r="BI58">
        <f t="shared" si="54"/>
        <v>2.76493231876953E-2</v>
      </c>
      <c r="BJ58">
        <f t="shared" si="55"/>
        <v>1.4402297808122999</v>
      </c>
      <c r="BK58">
        <f t="shared" si="56"/>
        <v>22.200449861873398</v>
      </c>
      <c r="BL58">
        <f t="shared" si="57"/>
        <v>12.471813176323099</v>
      </c>
      <c r="BM58">
        <f t="shared" si="58"/>
        <v>4.6049977757991099E-2</v>
      </c>
      <c r="BN58">
        <f t="shared" si="59"/>
        <v>1.42182912624201</v>
      </c>
      <c r="BO58">
        <f t="shared" si="60"/>
        <v>20.812921745506301</v>
      </c>
      <c r="BP58">
        <f t="shared" si="61"/>
        <v>11.691799270943401</v>
      </c>
      <c r="BQ58">
        <f t="shared" si="62"/>
        <v>6.1523584275764098E-2</v>
      </c>
      <c r="BR58">
        <f t="shared" si="63"/>
        <v>1.4063555197242401</v>
      </c>
      <c r="BS58">
        <f t="shared" si="64"/>
        <v>20.280421726357002</v>
      </c>
      <c r="BT58">
        <f t="shared" si="65"/>
        <v>11.0094174661618</v>
      </c>
      <c r="BU58">
        <f t="shared" si="66"/>
        <v>7.3941711157832102E-2</v>
      </c>
      <c r="BV58">
        <f t="shared" si="67"/>
        <v>1.3939373928421701</v>
      </c>
      <c r="BW58">
        <f t="shared" si="68"/>
        <v>19.153731630448299</v>
      </c>
      <c r="BX58">
        <f t="shared" si="69"/>
        <v>10.397770977854201</v>
      </c>
      <c r="BY58">
        <f t="shared" si="70"/>
        <v>7.5152319056390096E-2</v>
      </c>
      <c r="BZ58">
        <f t="shared" si="71"/>
        <v>1.39272678494361</v>
      </c>
      <c r="CA58">
        <f t="shared" si="72"/>
        <v>18.4063457583445</v>
      </c>
      <c r="CB58">
        <f t="shared" si="73"/>
        <v>9.8525833100488605</v>
      </c>
      <c r="CC58">
        <f t="shared" si="74"/>
        <v>7.7624026206849994E-2</v>
      </c>
      <c r="CD58">
        <f t="shared" si="75"/>
        <v>1.3902550777931499</v>
      </c>
      <c r="CE58">
        <f t="shared" si="76"/>
        <v>18.321764452186802</v>
      </c>
      <c r="CF58">
        <f t="shared" si="77"/>
        <v>9.3599541445464194</v>
      </c>
      <c r="CG58">
        <f t="shared" si="78"/>
        <v>6.2786310526947595E-2</v>
      </c>
      <c r="CH58">
        <f t="shared" si="79"/>
        <v>1.4050927934730499</v>
      </c>
      <c r="CI58">
        <f t="shared" si="80"/>
        <v>18.00912055361</v>
      </c>
      <c r="CJ58">
        <f t="shared" si="81"/>
        <v>8.9147779277890393</v>
      </c>
      <c r="CK58">
        <f t="shared" si="82"/>
        <v>6.3301434234067602E-2</v>
      </c>
      <c r="CL58">
        <f t="shared" si="83"/>
        <v>1.40457766976593</v>
      </c>
      <c r="CM58">
        <f t="shared" si="84"/>
        <v>17.276028835552999</v>
      </c>
      <c r="CN58">
        <f t="shared" si="85"/>
        <v>8.5095607492531702</v>
      </c>
      <c r="CO58">
        <f t="shared" si="86"/>
        <v>2.90860468860559E-2</v>
      </c>
      <c r="CP58">
        <f t="shared" si="87"/>
        <v>1.43879305711394</v>
      </c>
      <c r="CQ58">
        <f t="shared" si="88"/>
        <v>16.524897147050702</v>
      </c>
      <c r="CR58">
        <f t="shared" si="89"/>
        <v>8.1411846960961594</v>
      </c>
      <c r="CS58">
        <f t="shared" si="90"/>
        <v>4.5304951946057298E-2</v>
      </c>
      <c r="CT58">
        <f t="shared" si="91"/>
        <v>1.4225741520539401</v>
      </c>
      <c r="CU58">
        <f t="shared" si="92"/>
        <v>15.8363597659236</v>
      </c>
      <c r="CV58">
        <f t="shared" si="93"/>
        <v>7.8078655341730201</v>
      </c>
      <c r="CW58">
        <f t="shared" si="94"/>
        <v>4.10087597935807E-2</v>
      </c>
      <c r="CX58">
        <f t="shared" si="95"/>
        <v>1.4268703442064199</v>
      </c>
      <c r="CY58">
        <f t="shared" si="96"/>
        <v>15.0058895560575</v>
      </c>
      <c r="CZ58">
        <f t="shared" si="97"/>
        <v>7.4950525301991302</v>
      </c>
      <c r="DA58">
        <f t="shared" si="98"/>
        <v>2.9303997525124501E-2</v>
      </c>
      <c r="DB58">
        <f t="shared" si="99"/>
        <v>1.43857510647488</v>
      </c>
      <c r="DC58">
        <f t="shared" si="100"/>
        <v>14.2396869404371</v>
      </c>
      <c r="DD58">
        <f t="shared" si="101"/>
        <v>7.2067065591006401</v>
      </c>
      <c r="DE58">
        <f t="shared" si="102"/>
        <v>7.0126174797266794E-2</v>
      </c>
      <c r="DF58">
        <f t="shared" si="103"/>
        <v>1.39775292920273</v>
      </c>
      <c r="DG58">
        <f t="shared" si="104"/>
        <v>13.530626050436901</v>
      </c>
      <c r="DH58">
        <f t="shared" si="105"/>
        <v>6.9397810611877899</v>
      </c>
      <c r="DI58">
        <f t="shared" si="106"/>
        <v>9.3836124915587807E-2</v>
      </c>
      <c r="DJ58">
        <f t="shared" si="107"/>
        <v>1.37404297908441</v>
      </c>
      <c r="DK58">
        <f t="shared" si="108"/>
        <v>13.0473894057785</v>
      </c>
      <c r="DL58">
        <f t="shared" si="109"/>
        <v>6.6858702334681599</v>
      </c>
      <c r="DM58">
        <f t="shared" si="110"/>
        <v>7.3483814988847498E-2</v>
      </c>
      <c r="DN58">
        <f t="shared" si="111"/>
        <v>1.39439528901115</v>
      </c>
      <c r="DO58">
        <f t="shared" si="112"/>
        <v>12.597479426268899</v>
      </c>
      <c r="DP58">
        <f t="shared" si="113"/>
        <v>6.4553229840382196</v>
      </c>
      <c r="DQ58">
        <f t="shared" si="114"/>
        <v>7.9152569907921203E-2</v>
      </c>
      <c r="DR58">
        <f t="shared" si="115"/>
        <v>1.38872653409208</v>
      </c>
      <c r="DS58">
        <f t="shared" si="116"/>
        <v>12.177563445393201</v>
      </c>
      <c r="DT58">
        <f t="shared" si="117"/>
        <v>6.2398965021069204</v>
      </c>
      <c r="DU58">
        <f t="shared" si="118"/>
        <v>8.4451280796284195E-2</v>
      </c>
      <c r="DV58">
        <f t="shared" si="119"/>
        <v>1.38342782320372</v>
      </c>
    </row>
    <row r="59" spans="1:126" x14ac:dyDescent="0.15">
      <c r="A59">
        <v>156.13654539999999</v>
      </c>
      <c r="B59">
        <v>-1.4640686979999999</v>
      </c>
      <c r="C59">
        <v>431</v>
      </c>
      <c r="D59">
        <v>256</v>
      </c>
      <c r="E59">
        <v>335.84823610000001</v>
      </c>
      <c r="F59">
        <v>295.98739619999998</v>
      </c>
      <c r="G59">
        <f t="shared" si="0"/>
        <v>35.156643200789098</v>
      </c>
      <c r="H59">
        <f t="shared" si="1"/>
        <v>2.26055970441965E-4</v>
      </c>
      <c r="I59">
        <f t="shared" si="2"/>
        <v>33.684626061911302</v>
      </c>
      <c r="J59">
        <f t="shared" si="3"/>
        <v>32.220557363911297</v>
      </c>
      <c r="K59">
        <f t="shared" si="4"/>
        <v>34.375165265217603</v>
      </c>
      <c r="L59">
        <f t="shared" si="5"/>
        <v>24.317722129969301</v>
      </c>
      <c r="M59">
        <f t="shared" si="6"/>
        <v>7.9852534405343896</v>
      </c>
      <c r="N59">
        <f t="shared" si="7"/>
        <v>6.5211847425343903</v>
      </c>
      <c r="O59">
        <f t="shared" si="8"/>
        <v>34.723704062601897</v>
      </c>
      <c r="P59">
        <f t="shared" si="9"/>
        <v>24.072241359944499</v>
      </c>
      <c r="Q59">
        <f t="shared" si="10"/>
        <v>18.265049367610299</v>
      </c>
      <c r="R59">
        <f t="shared" si="11"/>
        <v>16.800980669610301</v>
      </c>
      <c r="S59">
        <f t="shared" si="12"/>
        <v>28.996393515602801</v>
      </c>
      <c r="T59">
        <f t="shared" si="13"/>
        <v>18.054181019958399</v>
      </c>
      <c r="U59">
        <f t="shared" si="14"/>
        <v>23.529780255032101</v>
      </c>
      <c r="V59">
        <f t="shared" si="15"/>
        <v>22.065711557032099</v>
      </c>
      <c r="W59">
        <f t="shared" si="16"/>
        <v>26.015915968583901</v>
      </c>
      <c r="X59">
        <f t="shared" si="17"/>
        <v>25.845637916143399</v>
      </c>
      <c r="Y59">
        <f t="shared" si="18"/>
        <v>11.924798009621799</v>
      </c>
      <c r="Z59">
        <f t="shared" si="19"/>
        <v>10.460729311621799</v>
      </c>
      <c r="AA59">
        <f t="shared" si="20"/>
        <v>23.270010369743002</v>
      </c>
      <c r="AB59">
        <f t="shared" si="21"/>
        <v>25.1418682173605</v>
      </c>
      <c r="AC59">
        <f t="shared" si="22"/>
        <v>7.4530620586852496</v>
      </c>
      <c r="AD59">
        <f t="shared" si="23"/>
        <v>5.9889933606852503</v>
      </c>
      <c r="AE59">
        <f t="shared" si="24"/>
        <v>23.322754909503601</v>
      </c>
      <c r="AF59">
        <f t="shared" si="25"/>
        <v>25.8500045610051</v>
      </c>
      <c r="AG59">
        <f t="shared" si="26"/>
        <v>1.03890860225833</v>
      </c>
      <c r="AH59">
        <f t="shared" si="27"/>
        <v>0.42516009574166502</v>
      </c>
      <c r="AI59">
        <f t="shared" si="28"/>
        <v>20.407410545815701</v>
      </c>
      <c r="AJ59">
        <f t="shared" si="29"/>
        <v>22.634586040031099</v>
      </c>
      <c r="AK59">
        <f t="shared" si="30"/>
        <v>1.0544246973652101</v>
      </c>
      <c r="AL59">
        <f t="shared" si="31"/>
        <v>0.40964400063478701</v>
      </c>
      <c r="AM59">
        <f t="shared" si="32"/>
        <v>21.836637669378</v>
      </c>
      <c r="AN59">
        <f t="shared" si="33"/>
        <v>20.702806950296701</v>
      </c>
      <c r="AO59">
        <f t="shared" si="34"/>
        <v>9.9180356840639E-2</v>
      </c>
      <c r="AP59">
        <f t="shared" si="35"/>
        <v>1.36488834115936</v>
      </c>
      <c r="AQ59">
        <f t="shared" si="36"/>
        <v>23.472781237688</v>
      </c>
      <c r="AR59">
        <f t="shared" si="37"/>
        <v>18.6519264748922</v>
      </c>
      <c r="AS59">
        <f t="shared" si="38"/>
        <v>6.7462939896347801E-2</v>
      </c>
      <c r="AT59">
        <f t="shared" si="39"/>
        <v>1.39660575810365</v>
      </c>
      <c r="AU59">
        <f t="shared" si="40"/>
        <v>26.961812110269701</v>
      </c>
      <c r="AV59">
        <f t="shared" si="41"/>
        <v>16.956296795356501</v>
      </c>
      <c r="AW59">
        <f t="shared" si="42"/>
        <v>5.4332242841813802E-2</v>
      </c>
      <c r="AX59">
        <f t="shared" si="43"/>
        <v>1.4097364551581899</v>
      </c>
      <c r="AY59">
        <f t="shared" si="44"/>
        <v>27.256237939722201</v>
      </c>
      <c r="AZ59">
        <f t="shared" si="45"/>
        <v>15.5644362052665</v>
      </c>
      <c r="BA59">
        <f t="shared" si="46"/>
        <v>3.3715827106577702E-2</v>
      </c>
      <c r="BB59">
        <f t="shared" si="47"/>
        <v>1.4303528708934199</v>
      </c>
      <c r="BC59">
        <f t="shared" si="48"/>
        <v>26.818405112501601</v>
      </c>
      <c r="BD59">
        <f t="shared" si="49"/>
        <v>14.3797654315869</v>
      </c>
      <c r="BE59">
        <f t="shared" si="50"/>
        <v>3.1031465920399199E-2</v>
      </c>
      <c r="BF59">
        <f t="shared" si="51"/>
        <v>1.4330372320796001</v>
      </c>
      <c r="BG59">
        <f t="shared" si="52"/>
        <v>25.745199506491598</v>
      </c>
      <c r="BH59">
        <f t="shared" si="53"/>
        <v>13.352671824214699</v>
      </c>
      <c r="BI59">
        <f t="shared" si="54"/>
        <v>2.9923182115648199E-2</v>
      </c>
      <c r="BJ59">
        <f t="shared" si="55"/>
        <v>1.4341455158843499</v>
      </c>
      <c r="BK59">
        <f t="shared" si="56"/>
        <v>24.355126890786501</v>
      </c>
      <c r="BL59">
        <f t="shared" si="57"/>
        <v>12.477825745760301</v>
      </c>
      <c r="BM59">
        <f t="shared" si="58"/>
        <v>1.09793182553274E-2</v>
      </c>
      <c r="BN59">
        <f t="shared" si="59"/>
        <v>1.45308937974467</v>
      </c>
      <c r="BO59">
        <f t="shared" si="60"/>
        <v>23.018781197419401</v>
      </c>
      <c r="BP59">
        <f t="shared" si="61"/>
        <v>11.692328781781301</v>
      </c>
      <c r="BQ59">
        <f t="shared" si="62"/>
        <v>2.36730180917731E-2</v>
      </c>
      <c r="BR59">
        <f t="shared" si="63"/>
        <v>1.44039567990823</v>
      </c>
      <c r="BS59">
        <f t="shared" si="64"/>
        <v>21.664735244629998</v>
      </c>
      <c r="BT59">
        <f t="shared" si="65"/>
        <v>11.0040500711475</v>
      </c>
      <c r="BU59">
        <f t="shared" si="66"/>
        <v>4.0526345960964903E-2</v>
      </c>
      <c r="BV59">
        <f t="shared" si="67"/>
        <v>1.42354235203904</v>
      </c>
      <c r="BW59">
        <f t="shared" si="68"/>
        <v>21.1151463545648</v>
      </c>
      <c r="BX59">
        <f t="shared" si="69"/>
        <v>10.3977866460932</v>
      </c>
      <c r="BY59">
        <f t="shared" si="70"/>
        <v>2.9957654449066399E-2</v>
      </c>
      <c r="BZ59">
        <f t="shared" si="71"/>
        <v>1.4341110435509301</v>
      </c>
      <c r="CA59">
        <f t="shared" si="72"/>
        <v>20.003822862219302</v>
      </c>
      <c r="CB59">
        <f t="shared" si="73"/>
        <v>9.8505231740196795</v>
      </c>
      <c r="CC59">
        <f t="shared" si="74"/>
        <v>3.1235639203664001E-2</v>
      </c>
      <c r="CD59">
        <f t="shared" si="75"/>
        <v>1.43283305879634</v>
      </c>
      <c r="CE59">
        <f t="shared" si="76"/>
        <v>19.250383122535599</v>
      </c>
      <c r="CF59">
        <f t="shared" si="77"/>
        <v>9.3599572798281105</v>
      </c>
      <c r="CG59">
        <f t="shared" si="78"/>
        <v>3.0822893129875802E-2</v>
      </c>
      <c r="CH59">
        <f t="shared" si="79"/>
        <v>1.43324580487012</v>
      </c>
      <c r="CI59">
        <f t="shared" si="80"/>
        <v>19.129342807111701</v>
      </c>
      <c r="CJ59">
        <f t="shared" si="81"/>
        <v>8.9142450284077199</v>
      </c>
      <c r="CK59">
        <f t="shared" si="82"/>
        <v>2.69955852265772E-2</v>
      </c>
      <c r="CL59">
        <f t="shared" si="83"/>
        <v>1.43707311277342</v>
      </c>
      <c r="CM59">
        <f t="shared" si="84"/>
        <v>18.794724118281199</v>
      </c>
      <c r="CN59">
        <f t="shared" si="85"/>
        <v>8.5095635990850997</v>
      </c>
      <c r="CO59">
        <f t="shared" si="86"/>
        <v>7.0619538737822897E-3</v>
      </c>
      <c r="CP59">
        <f t="shared" si="87"/>
        <v>1.45700674412622</v>
      </c>
      <c r="CQ59">
        <f t="shared" si="88"/>
        <v>18.061182631372201</v>
      </c>
      <c r="CR59">
        <f t="shared" si="89"/>
        <v>8.1395825730379201</v>
      </c>
      <c r="CS59">
        <f t="shared" si="90"/>
        <v>1.1699738746595899E-2</v>
      </c>
      <c r="CT59">
        <f t="shared" si="91"/>
        <v>1.4523689592533999</v>
      </c>
      <c r="CU59">
        <f t="shared" si="92"/>
        <v>17.308633355064998</v>
      </c>
      <c r="CV59">
        <f t="shared" si="93"/>
        <v>7.8019712815646098</v>
      </c>
      <c r="CW59">
        <f t="shared" si="94"/>
        <v>1.9510856837470301E-2</v>
      </c>
      <c r="CX59">
        <f t="shared" si="95"/>
        <v>1.4445578411625299</v>
      </c>
      <c r="CY59">
        <f t="shared" si="96"/>
        <v>16.616288020862399</v>
      </c>
      <c r="CZ59">
        <f t="shared" si="97"/>
        <v>7.4955534187980399</v>
      </c>
      <c r="DA59">
        <f t="shared" si="98"/>
        <v>1.11129737554417E-2</v>
      </c>
      <c r="DB59">
        <f t="shared" si="99"/>
        <v>1.4529557242445601</v>
      </c>
      <c r="DC59">
        <f t="shared" si="100"/>
        <v>15.788345289646401</v>
      </c>
      <c r="DD59">
        <f t="shared" si="101"/>
        <v>7.2067836831200198</v>
      </c>
      <c r="DE59">
        <f t="shared" si="102"/>
        <v>1.1746565666523301E-2</v>
      </c>
      <c r="DF59">
        <f t="shared" si="103"/>
        <v>1.4523221323334801</v>
      </c>
      <c r="DG59">
        <f t="shared" si="104"/>
        <v>15.022083929317599</v>
      </c>
      <c r="DH59">
        <f t="shared" si="105"/>
        <v>6.9397938163195798</v>
      </c>
      <c r="DI59">
        <f t="shared" si="106"/>
        <v>3.04369302754166E-2</v>
      </c>
      <c r="DJ59">
        <f t="shared" si="107"/>
        <v>1.43363176772458</v>
      </c>
      <c r="DK59">
        <f t="shared" si="108"/>
        <v>14.310907685315801</v>
      </c>
      <c r="DL59">
        <f t="shared" si="109"/>
        <v>6.6919339698535198</v>
      </c>
      <c r="DM59">
        <f t="shared" si="110"/>
        <v>7.5772808822890996</v>
      </c>
      <c r="DN59">
        <f t="shared" si="111"/>
        <v>6.1132121842891003</v>
      </c>
      <c r="DO59">
        <f t="shared" si="112"/>
        <v>13.817428109960099</v>
      </c>
      <c r="DP59">
        <f t="shared" si="113"/>
        <v>6.4553251414740904</v>
      </c>
      <c r="DQ59">
        <f t="shared" si="114"/>
        <v>3.0506115213362699E-2</v>
      </c>
      <c r="DR59">
        <f t="shared" si="115"/>
        <v>1.4335625827866401</v>
      </c>
      <c r="DS59">
        <f t="shared" si="116"/>
        <v>13.356847172961499</v>
      </c>
      <c r="DT59">
        <f t="shared" si="117"/>
        <v>6.24014763675829</v>
      </c>
      <c r="DU59">
        <f t="shared" si="118"/>
        <v>3.2820372473747902E-2</v>
      </c>
      <c r="DV59">
        <f t="shared" si="119"/>
        <v>1.43124832552625</v>
      </c>
    </row>
    <row r="60" spans="1:126" x14ac:dyDescent="0.15">
      <c r="A60">
        <v>34.77351736</v>
      </c>
      <c r="B60">
        <v>2.4320152340000001</v>
      </c>
      <c r="C60">
        <v>426</v>
      </c>
      <c r="D60">
        <v>260</v>
      </c>
      <c r="E60">
        <v>328.79882809999998</v>
      </c>
      <c r="F60">
        <v>303.24114989999998</v>
      </c>
      <c r="G60">
        <f t="shared" si="0"/>
        <v>33.557768435623302</v>
      </c>
      <c r="H60">
        <f t="shared" si="1"/>
        <v>53.010574733414202</v>
      </c>
      <c r="I60">
        <f t="shared" si="2"/>
        <v>2.2012774079438E-4</v>
      </c>
      <c r="J60">
        <f t="shared" si="3"/>
        <v>2.43179510625921</v>
      </c>
      <c r="K60">
        <f t="shared" si="4"/>
        <v>34.476716934807001</v>
      </c>
      <c r="L60">
        <f t="shared" si="5"/>
        <v>26.746246154145599</v>
      </c>
      <c r="M60">
        <f t="shared" si="6"/>
        <v>36.678603649548499</v>
      </c>
      <c r="N60">
        <f t="shared" si="7"/>
        <v>34.246588415548501</v>
      </c>
      <c r="O60">
        <f t="shared" si="8"/>
        <v>33.908692618455703</v>
      </c>
      <c r="P60">
        <f t="shared" si="9"/>
        <v>34.031844735210598</v>
      </c>
      <c r="Q60">
        <f t="shared" si="10"/>
        <v>26.996505987519502</v>
      </c>
      <c r="R60">
        <f t="shared" si="11"/>
        <v>24.5644907535195</v>
      </c>
      <c r="S60">
        <f t="shared" si="12"/>
        <v>34.298804196607001</v>
      </c>
      <c r="T60">
        <f t="shared" si="13"/>
        <v>31.408878553006002</v>
      </c>
      <c r="U60">
        <f t="shared" si="14"/>
        <v>28.379442553341299</v>
      </c>
      <c r="V60">
        <f t="shared" si="15"/>
        <v>25.947427319341301</v>
      </c>
      <c r="W60">
        <f t="shared" si="16"/>
        <v>29.8038030643722</v>
      </c>
      <c r="X60">
        <f t="shared" si="17"/>
        <v>25.127102842404799</v>
      </c>
      <c r="Y60">
        <f t="shared" si="18"/>
        <v>27.441083595180402</v>
      </c>
      <c r="Z60">
        <f t="shared" si="19"/>
        <v>25.0090683611804</v>
      </c>
      <c r="AA60">
        <f t="shared" si="20"/>
        <v>27.224152892768</v>
      </c>
      <c r="AB60">
        <f t="shared" si="21"/>
        <v>30.446352819894301</v>
      </c>
      <c r="AC60">
        <f t="shared" si="22"/>
        <v>13.413340144988</v>
      </c>
      <c r="AD60">
        <f t="shared" si="23"/>
        <v>10.981324910988</v>
      </c>
      <c r="AE60">
        <f t="shared" si="24"/>
        <v>24.666753877313901</v>
      </c>
      <c r="AF60">
        <f t="shared" si="25"/>
        <v>29.160960832609099</v>
      </c>
      <c r="AG60">
        <f t="shared" si="26"/>
        <v>8.5289776885979691</v>
      </c>
      <c r="AH60">
        <f t="shared" si="27"/>
        <v>6.0969624545979704</v>
      </c>
      <c r="AI60">
        <f t="shared" si="28"/>
        <v>24.539519796486601</v>
      </c>
      <c r="AJ60">
        <f t="shared" si="29"/>
        <v>29.155459988145999</v>
      </c>
      <c r="AK60">
        <f t="shared" si="30"/>
        <v>1.25544168486868</v>
      </c>
      <c r="AL60">
        <f t="shared" si="31"/>
        <v>1.1765735491313201</v>
      </c>
      <c r="AM60">
        <f t="shared" si="32"/>
        <v>21.812906485765801</v>
      </c>
      <c r="AN60">
        <f t="shared" si="33"/>
        <v>25.930148652351299</v>
      </c>
      <c r="AO60">
        <f t="shared" si="34"/>
        <v>1.2359631589037501</v>
      </c>
      <c r="AP60">
        <f t="shared" si="35"/>
        <v>1.19605207509625</v>
      </c>
      <c r="AQ60">
        <f t="shared" si="36"/>
        <v>22.942526800448299</v>
      </c>
      <c r="AR60">
        <f t="shared" si="37"/>
        <v>23.837730071906801</v>
      </c>
      <c r="AS60">
        <f t="shared" si="38"/>
        <v>0.119743578620073</v>
      </c>
      <c r="AT60">
        <f t="shared" si="39"/>
        <v>2.3122716553799298</v>
      </c>
      <c r="AU60">
        <f t="shared" si="40"/>
        <v>24.311072418176099</v>
      </c>
      <c r="AV60">
        <f t="shared" si="41"/>
        <v>21.6873779732977</v>
      </c>
      <c r="AW60">
        <f t="shared" si="42"/>
        <v>8.3479746469811794E-2</v>
      </c>
      <c r="AX60">
        <f t="shared" si="43"/>
        <v>2.34853548753019</v>
      </c>
      <c r="AY60">
        <f t="shared" si="44"/>
        <v>27.430264811457398</v>
      </c>
      <c r="AZ60">
        <f t="shared" si="45"/>
        <v>19.880096475522901</v>
      </c>
      <c r="BA60">
        <f t="shared" si="46"/>
        <v>6.9013848458812505E-2</v>
      </c>
      <c r="BB60">
        <f t="shared" si="47"/>
        <v>2.3630013855411902</v>
      </c>
      <c r="BC60">
        <f t="shared" si="48"/>
        <v>27.674817204172101</v>
      </c>
      <c r="BD60">
        <f t="shared" si="49"/>
        <v>18.370681222851999</v>
      </c>
      <c r="BE60">
        <f t="shared" si="50"/>
        <v>5.6052705394130098E-2</v>
      </c>
      <c r="BF60">
        <f t="shared" si="51"/>
        <v>2.3759625286058701</v>
      </c>
      <c r="BG60">
        <f t="shared" si="52"/>
        <v>27.232013950603299</v>
      </c>
      <c r="BH60">
        <f t="shared" si="53"/>
        <v>17.0701995462579</v>
      </c>
      <c r="BI60">
        <f t="shared" si="54"/>
        <v>3.9901651287580497E-2</v>
      </c>
      <c r="BJ60">
        <f t="shared" si="55"/>
        <v>2.3921135827124198</v>
      </c>
      <c r="BK60">
        <f t="shared" si="56"/>
        <v>26.2039652032535</v>
      </c>
      <c r="BL60">
        <f t="shared" si="57"/>
        <v>15.932211941662599</v>
      </c>
      <c r="BM60">
        <f t="shared" si="58"/>
        <v>2.3936968064147399E-2</v>
      </c>
      <c r="BN60">
        <f t="shared" si="59"/>
        <v>2.4080782659358499</v>
      </c>
      <c r="BO60">
        <f t="shared" si="60"/>
        <v>24.868983428495302</v>
      </c>
      <c r="BP60">
        <f t="shared" si="61"/>
        <v>14.9505742660905</v>
      </c>
      <c r="BQ60">
        <f t="shared" si="62"/>
        <v>1.4966931631818E-2</v>
      </c>
      <c r="BR60">
        <f t="shared" si="63"/>
        <v>2.4170483023681801</v>
      </c>
      <c r="BS60">
        <f t="shared" si="64"/>
        <v>23.570906775814301</v>
      </c>
      <c r="BT60">
        <f t="shared" si="65"/>
        <v>14.065542736872199</v>
      </c>
      <c r="BU60">
        <f t="shared" si="66"/>
        <v>3.0674591679921401E-2</v>
      </c>
      <c r="BV60">
        <f t="shared" si="67"/>
        <v>2.40134064232008</v>
      </c>
      <c r="BW60">
        <f t="shared" si="68"/>
        <v>22.261411954935799</v>
      </c>
      <c r="BX60">
        <f t="shared" si="69"/>
        <v>13.2836274458824</v>
      </c>
      <c r="BY60">
        <f t="shared" si="70"/>
        <v>5.2512491486264301E-2</v>
      </c>
      <c r="BZ60">
        <f t="shared" si="71"/>
        <v>2.3795027425137398</v>
      </c>
      <c r="CA60">
        <f t="shared" si="72"/>
        <v>21.710630693821699</v>
      </c>
      <c r="CB60">
        <f t="shared" si="73"/>
        <v>12.589731818823701</v>
      </c>
      <c r="CC60">
        <f t="shared" si="74"/>
        <v>3.8913154377418102E-2</v>
      </c>
      <c r="CD60">
        <f t="shared" si="75"/>
        <v>2.3931020796225799</v>
      </c>
      <c r="CE60">
        <f t="shared" si="76"/>
        <v>20.625099159130599</v>
      </c>
      <c r="CF60">
        <f t="shared" si="77"/>
        <v>11.960234097348501</v>
      </c>
      <c r="CG60">
        <f t="shared" si="78"/>
        <v>4.3409701788682302E-2</v>
      </c>
      <c r="CH60">
        <f t="shared" si="79"/>
        <v>2.38860553221132</v>
      </c>
      <c r="CI60">
        <f t="shared" si="80"/>
        <v>19.875648554732699</v>
      </c>
      <c r="CJ60">
        <f t="shared" si="81"/>
        <v>11.392561366735199</v>
      </c>
      <c r="CK60">
        <f t="shared" si="82"/>
        <v>3.4163986777984198E-2</v>
      </c>
      <c r="CL60">
        <f t="shared" si="83"/>
        <v>2.3978512472220199</v>
      </c>
      <c r="CM60">
        <f t="shared" si="84"/>
        <v>19.730678997466701</v>
      </c>
      <c r="CN60">
        <f t="shared" si="85"/>
        <v>10.8747176682473</v>
      </c>
      <c r="CO60">
        <f t="shared" si="86"/>
        <v>3.5220494329806999E-2</v>
      </c>
      <c r="CP60">
        <f t="shared" si="87"/>
        <v>2.3967947396701899</v>
      </c>
      <c r="CQ60">
        <f t="shared" si="88"/>
        <v>19.385513600248299</v>
      </c>
      <c r="CR60">
        <f t="shared" si="89"/>
        <v>10.4024125252416</v>
      </c>
      <c r="CS60">
        <f t="shared" si="90"/>
        <v>1.5367141664091101E-2</v>
      </c>
      <c r="CT60">
        <f t="shared" si="91"/>
        <v>2.4166480923359099</v>
      </c>
      <c r="CU60">
        <f t="shared" si="92"/>
        <v>18.6625339963683</v>
      </c>
      <c r="CV60">
        <f t="shared" si="93"/>
        <v>9.9689786700232101</v>
      </c>
      <c r="CW60">
        <f t="shared" si="94"/>
        <v>1.9863664306890402E-2</v>
      </c>
      <c r="CX60">
        <f t="shared" si="95"/>
        <v>2.4121515696931102</v>
      </c>
      <c r="CY60">
        <f t="shared" si="96"/>
        <v>17.916032636513499</v>
      </c>
      <c r="CZ60">
        <f t="shared" si="97"/>
        <v>9.5715916984339504</v>
      </c>
      <c r="DA60">
        <f t="shared" si="98"/>
        <v>1.64259891154593E-2</v>
      </c>
      <c r="DB60">
        <f t="shared" si="99"/>
        <v>2.41558924488454</v>
      </c>
      <c r="DC60">
        <f t="shared" si="100"/>
        <v>17.2269544581861</v>
      </c>
      <c r="DD60">
        <f t="shared" si="101"/>
        <v>9.2090744972883396</v>
      </c>
      <c r="DE60">
        <f t="shared" si="102"/>
        <v>1.92829945096521E-2</v>
      </c>
      <c r="DF60">
        <f t="shared" si="103"/>
        <v>2.4127322394903499</v>
      </c>
      <c r="DG60">
        <f t="shared" si="104"/>
        <v>16.4087068404626</v>
      </c>
      <c r="DH60">
        <f t="shared" si="105"/>
        <v>8.8678015579291802</v>
      </c>
      <c r="DI60">
        <f t="shared" si="106"/>
        <v>3.6404192774718902E-2</v>
      </c>
      <c r="DJ60">
        <f t="shared" si="107"/>
        <v>2.3956110412252798</v>
      </c>
      <c r="DK60">
        <f t="shared" si="108"/>
        <v>15.649255370819199</v>
      </c>
      <c r="DL60">
        <f t="shared" si="109"/>
        <v>8.5510288722902708</v>
      </c>
      <c r="DM60">
        <f t="shared" si="110"/>
        <v>4.8506907358734898E-2</v>
      </c>
      <c r="DN60">
        <f t="shared" si="111"/>
        <v>2.3835083266412598</v>
      </c>
      <c r="DO60">
        <f t="shared" si="112"/>
        <v>14.942529046100301</v>
      </c>
      <c r="DP60">
        <f t="shared" si="113"/>
        <v>8.2561564185316296</v>
      </c>
      <c r="DQ60">
        <f t="shared" si="114"/>
        <v>10.2555591380479</v>
      </c>
      <c r="DR60">
        <f t="shared" si="115"/>
        <v>7.8235439040478996</v>
      </c>
      <c r="DS60">
        <f t="shared" si="116"/>
        <v>14.444444744563601</v>
      </c>
      <c r="DT60">
        <f t="shared" si="117"/>
        <v>7.97520102395936</v>
      </c>
      <c r="DU60">
        <f t="shared" si="118"/>
        <v>4.1139720884763697E-2</v>
      </c>
      <c r="DV60">
        <f t="shared" si="119"/>
        <v>2.3908755131152399</v>
      </c>
    </row>
    <row r="61" spans="1:126" x14ac:dyDescent="0.15">
      <c r="A61">
        <v>70.024058920000002</v>
      </c>
      <c r="B61">
        <v>1.734813562</v>
      </c>
      <c r="C61">
        <v>414</v>
      </c>
      <c r="D61">
        <v>265</v>
      </c>
      <c r="E61">
        <v>328.85244749999998</v>
      </c>
      <c r="F61">
        <v>303.14895630000001</v>
      </c>
      <c r="G61">
        <f t="shared" si="0"/>
        <v>68.130958183314206</v>
      </c>
      <c r="H61">
        <f t="shared" si="1"/>
        <v>0.55894762990041003</v>
      </c>
      <c r="I61">
        <f t="shared" si="2"/>
        <v>46.991894594386899</v>
      </c>
      <c r="J61">
        <f t="shared" si="3"/>
        <v>45.2570810323869</v>
      </c>
      <c r="K61">
        <f t="shared" si="4"/>
        <v>50.863038927683498</v>
      </c>
      <c r="L61">
        <f t="shared" si="5"/>
        <v>26.4726942524495</v>
      </c>
      <c r="M61">
        <f t="shared" si="6"/>
        <v>26.7011912505255</v>
      </c>
      <c r="N61">
        <f t="shared" si="7"/>
        <v>24.966377688525501</v>
      </c>
      <c r="O61">
        <f t="shared" si="8"/>
        <v>45.731738928809399</v>
      </c>
      <c r="P61">
        <f t="shared" si="9"/>
        <v>17.648463725403001</v>
      </c>
      <c r="Q61">
        <f t="shared" si="10"/>
        <v>29.650655345998999</v>
      </c>
      <c r="R61">
        <f t="shared" si="11"/>
        <v>27.915841783998999</v>
      </c>
      <c r="S61">
        <f t="shared" si="12"/>
        <v>42.575604707030003</v>
      </c>
      <c r="T61">
        <f t="shared" si="13"/>
        <v>25.387950676845598</v>
      </c>
      <c r="U61">
        <f t="shared" si="14"/>
        <v>34.6691828468675</v>
      </c>
      <c r="V61">
        <f t="shared" si="15"/>
        <v>32.9343692848675</v>
      </c>
      <c r="W61">
        <f t="shared" si="16"/>
        <v>41.155167292492898</v>
      </c>
      <c r="X61">
        <f t="shared" si="17"/>
        <v>25.018839749708299</v>
      </c>
      <c r="Y61">
        <f t="shared" si="18"/>
        <v>31.517300856951699</v>
      </c>
      <c r="Z61">
        <f t="shared" si="19"/>
        <v>29.7824872949517</v>
      </c>
      <c r="AA61">
        <f t="shared" si="20"/>
        <v>36.266752360323999</v>
      </c>
      <c r="AB61">
        <f t="shared" si="21"/>
        <v>20.8490331247569</v>
      </c>
      <c r="AC61">
        <f t="shared" si="22"/>
        <v>31.400764878005699</v>
      </c>
      <c r="AD61">
        <f t="shared" si="23"/>
        <v>29.6659513160057</v>
      </c>
      <c r="AE61">
        <f t="shared" si="24"/>
        <v>33.112889554952901</v>
      </c>
      <c r="AF61">
        <f t="shared" si="25"/>
        <v>26.018087120780098</v>
      </c>
      <c r="AG61">
        <f t="shared" si="26"/>
        <v>15.6761675701156</v>
      </c>
      <c r="AH61">
        <f t="shared" si="27"/>
        <v>13.941354008115599</v>
      </c>
      <c r="AI61">
        <f t="shared" si="28"/>
        <v>30.1562608492174</v>
      </c>
      <c r="AJ61">
        <f t="shared" si="29"/>
        <v>25.446319678324201</v>
      </c>
      <c r="AK61">
        <f t="shared" si="30"/>
        <v>10.074120531889999</v>
      </c>
      <c r="AL61">
        <f t="shared" si="31"/>
        <v>8.3393069698899698</v>
      </c>
      <c r="AM61">
        <f t="shared" si="32"/>
        <v>29.433320491402</v>
      </c>
      <c r="AN61">
        <f t="shared" si="33"/>
        <v>25.853399814395001</v>
      </c>
      <c r="AO61">
        <f t="shared" si="34"/>
        <v>1.52785916659731</v>
      </c>
      <c r="AP61">
        <f t="shared" si="35"/>
        <v>0.206954395402692</v>
      </c>
      <c r="AQ61">
        <f t="shared" si="36"/>
        <v>26.489988442261801</v>
      </c>
      <c r="AR61">
        <f t="shared" si="37"/>
        <v>23.280825836935598</v>
      </c>
      <c r="AS61">
        <f t="shared" si="38"/>
        <v>1.5078695780508999</v>
      </c>
      <c r="AT61">
        <f t="shared" si="39"/>
        <v>0.22694398394909901</v>
      </c>
      <c r="AU61">
        <f t="shared" si="40"/>
        <v>27.098631572347902</v>
      </c>
      <c r="AV61">
        <f t="shared" si="41"/>
        <v>21.619427823556599</v>
      </c>
      <c r="AW61">
        <f t="shared" si="42"/>
        <v>0.15891691788112899</v>
      </c>
      <c r="AX61">
        <f t="shared" si="43"/>
        <v>1.57589664411887</v>
      </c>
      <c r="AY61">
        <f t="shared" si="44"/>
        <v>28.011790826362599</v>
      </c>
      <c r="AZ61">
        <f t="shared" si="45"/>
        <v>19.833128883837801</v>
      </c>
      <c r="BA61">
        <f t="shared" si="46"/>
        <v>0.111364931146841</v>
      </c>
      <c r="BB61">
        <f t="shared" si="47"/>
        <v>1.6234486308531599</v>
      </c>
      <c r="BC61">
        <f t="shared" si="48"/>
        <v>30.607979604301899</v>
      </c>
      <c r="BD61">
        <f t="shared" si="49"/>
        <v>18.307503585081001</v>
      </c>
      <c r="BE61">
        <f t="shared" si="50"/>
        <v>9.86186125709579E-2</v>
      </c>
      <c r="BF61">
        <f t="shared" si="51"/>
        <v>1.63619494942904</v>
      </c>
      <c r="BG61">
        <f t="shared" si="52"/>
        <v>30.607000293064701</v>
      </c>
      <c r="BH61">
        <f t="shared" si="53"/>
        <v>17.018232137231902</v>
      </c>
      <c r="BI61">
        <f t="shared" si="54"/>
        <v>7.8609060264047501E-2</v>
      </c>
      <c r="BJ61">
        <f t="shared" si="55"/>
        <v>1.6562045017359499</v>
      </c>
      <c r="BK61">
        <f t="shared" si="56"/>
        <v>29.999185412495098</v>
      </c>
      <c r="BL61">
        <f t="shared" si="57"/>
        <v>15.8946125052728</v>
      </c>
      <c r="BM61">
        <f t="shared" si="58"/>
        <v>5.5683139114904502E-2</v>
      </c>
      <c r="BN61">
        <f t="shared" si="59"/>
        <v>1.6791304228851001</v>
      </c>
      <c r="BO61">
        <f t="shared" si="60"/>
        <v>28.862329440631701</v>
      </c>
      <c r="BP61">
        <f t="shared" si="61"/>
        <v>14.901223309166401</v>
      </c>
      <c r="BQ61">
        <f t="shared" si="62"/>
        <v>3.3573682298275398E-2</v>
      </c>
      <c r="BR61">
        <f t="shared" si="63"/>
        <v>1.7012398797017201</v>
      </c>
      <c r="BS61">
        <f t="shared" si="64"/>
        <v>27.4498336222786</v>
      </c>
      <c r="BT61">
        <f t="shared" si="65"/>
        <v>14.0379750169565</v>
      </c>
      <c r="BU61">
        <f t="shared" si="66"/>
        <v>2.9115936829305598E-2</v>
      </c>
      <c r="BV61">
        <f t="shared" si="67"/>
        <v>1.7056976251706899</v>
      </c>
      <c r="BW61">
        <f t="shared" si="68"/>
        <v>26.0808680418756</v>
      </c>
      <c r="BX61">
        <f t="shared" si="69"/>
        <v>13.252811463770801</v>
      </c>
      <c r="BY61">
        <f t="shared" si="70"/>
        <v>7.2444870118009805E-2</v>
      </c>
      <c r="BZ61">
        <f t="shared" si="71"/>
        <v>1.66236869188199</v>
      </c>
      <c r="CA61">
        <f t="shared" si="72"/>
        <v>24.7081907765137</v>
      </c>
      <c r="CB61">
        <f t="shared" si="73"/>
        <v>12.5548248983129</v>
      </c>
      <c r="CC61">
        <f t="shared" si="74"/>
        <v>7.4628752170716697E-2</v>
      </c>
      <c r="CD61">
        <f t="shared" si="75"/>
        <v>1.66018480982928</v>
      </c>
      <c r="CE61">
        <f t="shared" si="76"/>
        <v>24.0626156856523</v>
      </c>
      <c r="CF61">
        <f t="shared" si="77"/>
        <v>11.9320648089328</v>
      </c>
      <c r="CG61">
        <f t="shared" si="78"/>
        <v>5.7283303630724099E-2</v>
      </c>
      <c r="CH61">
        <f t="shared" si="79"/>
        <v>1.6775302583692799</v>
      </c>
      <c r="CI61">
        <f t="shared" si="80"/>
        <v>22.916776843478399</v>
      </c>
      <c r="CJ61">
        <f t="shared" si="81"/>
        <v>11.363860645878001</v>
      </c>
      <c r="CK61">
        <f t="shared" si="82"/>
        <v>6.0981465579896803E-2</v>
      </c>
      <c r="CL61">
        <f t="shared" si="83"/>
        <v>1.6738320964200999</v>
      </c>
      <c r="CM61">
        <f t="shared" si="84"/>
        <v>22.097193148585099</v>
      </c>
      <c r="CN61">
        <f t="shared" si="85"/>
        <v>10.8490990936287</v>
      </c>
      <c r="CO61">
        <f t="shared" si="86"/>
        <v>5.1823090773031003E-2</v>
      </c>
      <c r="CP61">
        <f t="shared" si="87"/>
        <v>1.6829904712269701</v>
      </c>
      <c r="CQ61">
        <f t="shared" si="88"/>
        <v>21.8618956678181</v>
      </c>
      <c r="CR61">
        <f t="shared" si="89"/>
        <v>10.3773991330361</v>
      </c>
      <c r="CS61">
        <f t="shared" si="90"/>
        <v>1.4915609648146101E-2</v>
      </c>
      <c r="CT61">
        <f t="shared" si="91"/>
        <v>1.7198979523518501</v>
      </c>
      <c r="CU61">
        <f t="shared" si="92"/>
        <v>21.442343782315401</v>
      </c>
      <c r="CV61">
        <f t="shared" si="93"/>
        <v>9.9454950043213604</v>
      </c>
      <c r="CW61">
        <f t="shared" si="94"/>
        <v>2.1940052604066101E-2</v>
      </c>
      <c r="CX61">
        <f t="shared" si="95"/>
        <v>1.71287350939593</v>
      </c>
      <c r="CY61">
        <f t="shared" si="96"/>
        <v>20.666010457360699</v>
      </c>
      <c r="CZ61">
        <f t="shared" si="97"/>
        <v>9.5476752041485007</v>
      </c>
      <c r="DA61">
        <f t="shared" si="98"/>
        <v>3.0585054436751701E-2</v>
      </c>
      <c r="DB61">
        <f t="shared" si="99"/>
        <v>1.70422850756325</v>
      </c>
      <c r="DC61">
        <f t="shared" si="100"/>
        <v>19.8711639013084</v>
      </c>
      <c r="DD61">
        <f t="shared" si="101"/>
        <v>9.1817761666265696</v>
      </c>
      <c r="DE61">
        <f t="shared" si="102"/>
        <v>1.5490619913194699E-2</v>
      </c>
      <c r="DF61">
        <f t="shared" si="103"/>
        <v>1.7193229420868099</v>
      </c>
      <c r="DG61">
        <f t="shared" si="104"/>
        <v>19.1351948679266</v>
      </c>
      <c r="DH61">
        <f t="shared" si="105"/>
        <v>8.8471233933606097</v>
      </c>
      <c r="DI61">
        <f t="shared" si="106"/>
        <v>2.7518207945684402E-2</v>
      </c>
      <c r="DJ61">
        <f t="shared" si="107"/>
        <v>1.7072953540543201</v>
      </c>
      <c r="DK61">
        <f t="shared" si="108"/>
        <v>18.277942117374099</v>
      </c>
      <c r="DL61">
        <f t="shared" si="109"/>
        <v>8.5309660033196693</v>
      </c>
      <c r="DM61">
        <f t="shared" si="110"/>
        <v>5.6155868412623898E-2</v>
      </c>
      <c r="DN61">
        <f t="shared" si="111"/>
        <v>1.67865769358738</v>
      </c>
      <c r="DO61">
        <f t="shared" si="112"/>
        <v>17.4801008333149</v>
      </c>
      <c r="DP61">
        <f t="shared" si="113"/>
        <v>8.2367315390242002</v>
      </c>
      <c r="DQ61">
        <f t="shared" si="114"/>
        <v>7.1560984107089803E-2</v>
      </c>
      <c r="DR61">
        <f t="shared" si="115"/>
        <v>1.6632525778929099</v>
      </c>
      <c r="DS61">
        <f t="shared" si="116"/>
        <v>16.735738025451699</v>
      </c>
      <c r="DT61">
        <f t="shared" si="117"/>
        <v>7.9621647453672599</v>
      </c>
      <c r="DU61">
        <f t="shared" si="118"/>
        <v>15.185762106750699</v>
      </c>
      <c r="DV61">
        <f t="shared" si="119"/>
        <v>13.4509485447507</v>
      </c>
    </row>
    <row r="62" spans="1:126" x14ac:dyDescent="0.15">
      <c r="A62">
        <v>176.12081910000001</v>
      </c>
      <c r="B62">
        <v>1.739960843</v>
      </c>
      <c r="C62">
        <v>414</v>
      </c>
      <c r="D62">
        <v>265</v>
      </c>
      <c r="E62">
        <v>328.85278319999998</v>
      </c>
      <c r="F62">
        <v>303.149292</v>
      </c>
      <c r="G62">
        <f t="shared" si="0"/>
        <v>0</v>
      </c>
      <c r="H62">
        <f t="shared" si="1"/>
        <v>2.4880980083736601E-3</v>
      </c>
      <c r="I62" t="e">
        <f t="shared" si="2"/>
        <v>#DIV/0!</v>
      </c>
      <c r="J62" t="e">
        <f t="shared" si="3"/>
        <v>#DIV/0!</v>
      </c>
      <c r="K62">
        <f t="shared" si="4"/>
        <v>34.375165265217603</v>
      </c>
      <c r="L62">
        <f t="shared" si="5"/>
        <v>0.28169604503754703</v>
      </c>
      <c r="M62">
        <f t="shared" si="6"/>
        <v>3.0173590581438701</v>
      </c>
      <c r="N62">
        <f t="shared" si="7"/>
        <v>1.2773982151438701</v>
      </c>
      <c r="O62">
        <f t="shared" si="8"/>
        <v>33.908692618455703</v>
      </c>
      <c r="P62">
        <f t="shared" si="9"/>
        <v>17.648472653647499</v>
      </c>
      <c r="Q62">
        <f t="shared" si="10"/>
        <v>2.7528387612777299</v>
      </c>
      <c r="R62">
        <f t="shared" si="11"/>
        <v>1.0128779182777301</v>
      </c>
      <c r="S62">
        <f t="shared" si="12"/>
        <v>34.298804196607001</v>
      </c>
      <c r="T62">
        <f t="shared" si="13"/>
        <v>13.236355160767101</v>
      </c>
      <c r="U62">
        <f t="shared" si="14"/>
        <v>3.6535983087486299</v>
      </c>
      <c r="V62">
        <f t="shared" si="15"/>
        <v>1.9136374657486299</v>
      </c>
      <c r="W62">
        <f t="shared" si="16"/>
        <v>34.060483765623999</v>
      </c>
      <c r="X62">
        <f t="shared" si="17"/>
        <v>20.310354921091498</v>
      </c>
      <c r="Y62">
        <f t="shared" si="18"/>
        <v>3.0763480902538101</v>
      </c>
      <c r="Z62">
        <f t="shared" si="19"/>
        <v>1.3363872472538101</v>
      </c>
      <c r="AA62">
        <f t="shared" si="20"/>
        <v>34.295972743744102</v>
      </c>
      <c r="AB62">
        <f t="shared" si="21"/>
        <v>20.8490219288711</v>
      </c>
      <c r="AC62">
        <f t="shared" si="22"/>
        <v>2.2687488166563399</v>
      </c>
      <c r="AD62">
        <f t="shared" si="23"/>
        <v>0.52878797365633801</v>
      </c>
      <c r="AE62">
        <f t="shared" si="24"/>
        <v>31.0857877374205</v>
      </c>
      <c r="AF62">
        <f t="shared" si="25"/>
        <v>17.8705902247466</v>
      </c>
      <c r="AG62">
        <f t="shared" si="26"/>
        <v>2.1493797747508201</v>
      </c>
      <c r="AH62">
        <f t="shared" si="27"/>
        <v>0.40941893175081701</v>
      </c>
      <c r="AI62">
        <f t="shared" si="28"/>
        <v>28.9737783605838</v>
      </c>
      <c r="AJ62">
        <f t="shared" si="29"/>
        <v>22.7658410368891</v>
      </c>
      <c r="AK62">
        <f t="shared" si="30"/>
        <v>1.11690067235954</v>
      </c>
      <c r="AL62">
        <f t="shared" si="31"/>
        <v>0.62306017064045804</v>
      </c>
      <c r="AM62">
        <f t="shared" si="32"/>
        <v>26.8055651993044</v>
      </c>
      <c r="AN62">
        <f t="shared" si="33"/>
        <v>22.618976245916901</v>
      </c>
      <c r="AO62">
        <f t="shared" si="34"/>
        <v>0.72511202645028505</v>
      </c>
      <c r="AP62">
        <f t="shared" si="35"/>
        <v>1.01484881654972</v>
      </c>
      <c r="AQ62">
        <f t="shared" si="36"/>
        <v>26.489988442261801</v>
      </c>
      <c r="AR62">
        <f t="shared" si="37"/>
        <v>23.268109857866701</v>
      </c>
      <c r="AS62">
        <f t="shared" si="38"/>
        <v>0.109943259980069</v>
      </c>
      <c r="AT62">
        <f t="shared" si="39"/>
        <v>1.6300175830199299</v>
      </c>
      <c r="AU62">
        <f t="shared" si="40"/>
        <v>24.081807674783398</v>
      </c>
      <c r="AV62">
        <f t="shared" si="41"/>
        <v>21.164432587482601</v>
      </c>
      <c r="AW62">
        <f t="shared" si="42"/>
        <v>0.10852724110277399</v>
      </c>
      <c r="AX62">
        <f t="shared" si="43"/>
        <v>1.63143360189723</v>
      </c>
      <c r="AY62">
        <f t="shared" si="44"/>
        <v>24.840412274652198</v>
      </c>
      <c r="AZ62">
        <f t="shared" si="45"/>
        <v>19.817854361675199</v>
      </c>
      <c r="BA62">
        <f t="shared" si="46"/>
        <v>1.1439393193688601E-2</v>
      </c>
      <c r="BB62">
        <f t="shared" si="47"/>
        <v>1.72852144980631</v>
      </c>
      <c r="BC62">
        <f t="shared" si="48"/>
        <v>25.857037685873198</v>
      </c>
      <c r="BD62">
        <f t="shared" si="49"/>
        <v>18.307545748245602</v>
      </c>
      <c r="BE62">
        <f t="shared" si="50"/>
        <v>8.0164407875682898E-3</v>
      </c>
      <c r="BF62">
        <f t="shared" si="51"/>
        <v>1.73194440221243</v>
      </c>
      <c r="BG62">
        <f t="shared" si="52"/>
        <v>28.421695346851699</v>
      </c>
      <c r="BH62">
        <f t="shared" si="53"/>
        <v>16.9998639090852</v>
      </c>
      <c r="BI62">
        <f t="shared" si="54"/>
        <v>8.5441759699705806E-3</v>
      </c>
      <c r="BJ62">
        <f t="shared" si="55"/>
        <v>1.7314166670300299</v>
      </c>
      <c r="BK62">
        <f t="shared" si="56"/>
        <v>28.5665336068604</v>
      </c>
      <c r="BL62">
        <f t="shared" si="57"/>
        <v>15.883719831010501</v>
      </c>
      <c r="BM62">
        <f t="shared" si="58"/>
        <v>5.6460064548000503E-3</v>
      </c>
      <c r="BN62">
        <f t="shared" si="59"/>
        <v>1.7343148365451999</v>
      </c>
      <c r="BO62">
        <f t="shared" si="60"/>
        <v>28.124236324214198</v>
      </c>
      <c r="BP62">
        <f t="shared" si="61"/>
        <v>14.901233445842699</v>
      </c>
      <c r="BQ62">
        <f t="shared" si="62"/>
        <v>2.4800473779647801E-3</v>
      </c>
      <c r="BR62">
        <f t="shared" si="63"/>
        <v>1.7374807956220399</v>
      </c>
      <c r="BS62">
        <f t="shared" si="64"/>
        <v>27.164545355888698</v>
      </c>
      <c r="BT62">
        <f t="shared" si="65"/>
        <v>14.0247129713756</v>
      </c>
      <c r="BU62">
        <f t="shared" si="66"/>
        <v>2.39489496380502E-3</v>
      </c>
      <c r="BV62">
        <f t="shared" si="67"/>
        <v>1.73756594803619</v>
      </c>
      <c r="BW62">
        <f t="shared" si="68"/>
        <v>25.924842865485299</v>
      </c>
      <c r="BX62">
        <f t="shared" si="69"/>
        <v>13.2581179789504</v>
      </c>
      <c r="BY62">
        <f t="shared" si="70"/>
        <v>2.0958691158216702E-3</v>
      </c>
      <c r="BZ62">
        <f t="shared" si="71"/>
        <v>1.73786497388418</v>
      </c>
      <c r="CA62">
        <f t="shared" si="72"/>
        <v>24.7081907765137</v>
      </c>
      <c r="CB62">
        <f t="shared" si="73"/>
        <v>12.555323973724899</v>
      </c>
      <c r="CC62">
        <f t="shared" si="74"/>
        <v>5.2148393171795801E-3</v>
      </c>
      <c r="CD62">
        <f t="shared" si="75"/>
        <v>1.7347460036828199</v>
      </c>
      <c r="CE62">
        <f t="shared" si="76"/>
        <v>23.472781237688</v>
      </c>
      <c r="CF62">
        <f t="shared" si="77"/>
        <v>11.9271111154937</v>
      </c>
      <c r="CG62">
        <f t="shared" si="78"/>
        <v>5.37204282462819E-3</v>
      </c>
      <c r="CH62">
        <f t="shared" si="79"/>
        <v>1.73458880017537</v>
      </c>
      <c r="CI62">
        <f t="shared" si="80"/>
        <v>22.916776843478399</v>
      </c>
      <c r="CJ62">
        <f t="shared" si="81"/>
        <v>11.3638973330021</v>
      </c>
      <c r="CK62">
        <f t="shared" si="82"/>
        <v>4.4118556687958903E-3</v>
      </c>
      <c r="CL62">
        <f t="shared" si="83"/>
        <v>1.7355489873312</v>
      </c>
      <c r="CM62">
        <f t="shared" si="84"/>
        <v>21.875105168774802</v>
      </c>
      <c r="CN62">
        <f t="shared" si="85"/>
        <v>10.8473464262881</v>
      </c>
      <c r="CO62">
        <f t="shared" si="86"/>
        <v>3.7682582479728198E-3</v>
      </c>
      <c r="CP62">
        <f t="shared" si="87"/>
        <v>1.7361925847520301</v>
      </c>
      <c r="CQ62">
        <f t="shared" si="88"/>
        <v>21.1364456203858</v>
      </c>
      <c r="CR62">
        <f t="shared" si="89"/>
        <v>10.377422952340099</v>
      </c>
      <c r="CS62">
        <f t="shared" si="90"/>
        <v>3.7304108053323598E-3</v>
      </c>
      <c r="CT62">
        <f t="shared" si="91"/>
        <v>1.73623043219467</v>
      </c>
      <c r="CU62">
        <f t="shared" si="92"/>
        <v>20.9509833483257</v>
      </c>
      <c r="CV62">
        <f t="shared" si="93"/>
        <v>9.9450303293259203</v>
      </c>
      <c r="CW62">
        <f t="shared" si="94"/>
        <v>1.71011874279124E-3</v>
      </c>
      <c r="CX62">
        <f t="shared" si="95"/>
        <v>1.7382507242572101</v>
      </c>
      <c r="CY62">
        <f t="shared" si="96"/>
        <v>20.5846500310228</v>
      </c>
      <c r="CZ62">
        <f t="shared" si="97"/>
        <v>9.54769711491336</v>
      </c>
      <c r="DA62">
        <f t="shared" si="98"/>
        <v>2.05075621670269E-3</v>
      </c>
      <c r="DB62">
        <f t="shared" si="99"/>
        <v>1.7379100867832999</v>
      </c>
      <c r="DC62">
        <f t="shared" si="100"/>
        <v>19.8711639013084</v>
      </c>
      <c r="DD62">
        <f t="shared" si="101"/>
        <v>9.1804779951089994</v>
      </c>
      <c r="DE62">
        <f t="shared" si="102"/>
        <v>1.2611784801579201E-3</v>
      </c>
      <c r="DF62">
        <f t="shared" si="103"/>
        <v>1.73869966451984</v>
      </c>
      <c r="DG62">
        <f t="shared" si="104"/>
        <v>19.1351948679266</v>
      </c>
      <c r="DH62">
        <f t="shared" si="105"/>
        <v>8.8417306877782007</v>
      </c>
      <c r="DI62">
        <f t="shared" si="106"/>
        <v>1.8249929699006499E-3</v>
      </c>
      <c r="DJ62">
        <f t="shared" si="107"/>
        <v>1.7381358500301001</v>
      </c>
      <c r="DK62">
        <f t="shared" si="108"/>
        <v>18.451795051214901</v>
      </c>
      <c r="DL62">
        <f t="shared" si="109"/>
        <v>8.5311742532145107</v>
      </c>
      <c r="DM62">
        <f t="shared" si="110"/>
        <v>3.5605129731853501E-3</v>
      </c>
      <c r="DN62">
        <f t="shared" si="111"/>
        <v>1.73640033002681</v>
      </c>
      <c r="DO62">
        <f t="shared" si="112"/>
        <v>17.647668251257699</v>
      </c>
      <c r="DP62">
        <f t="shared" si="113"/>
        <v>8.2368135964842093</v>
      </c>
      <c r="DQ62">
        <f t="shared" si="114"/>
        <v>4.9372728971294796E-3</v>
      </c>
      <c r="DR62">
        <f t="shared" si="115"/>
        <v>1.73502357010287</v>
      </c>
      <c r="DS62">
        <f t="shared" si="116"/>
        <v>16.897430805537802</v>
      </c>
      <c r="DT62">
        <f t="shared" si="117"/>
        <v>7.9621920272332298</v>
      </c>
      <c r="DU62">
        <f t="shared" si="118"/>
        <v>5.3288421653808499E-3</v>
      </c>
      <c r="DV62">
        <f t="shared" si="119"/>
        <v>1.7346320008346201</v>
      </c>
    </row>
    <row r="63" spans="1:126" x14ac:dyDescent="0.15">
      <c r="A63">
        <v>155.18248399999999</v>
      </c>
      <c r="B63">
        <v>-2.7953409159999998</v>
      </c>
      <c r="C63">
        <v>408</v>
      </c>
      <c r="D63">
        <v>268</v>
      </c>
      <c r="E63">
        <v>325.79095460000002</v>
      </c>
      <c r="F63">
        <v>304.83975220000002</v>
      </c>
      <c r="G63">
        <f t="shared" si="0"/>
        <v>35.156643200789098</v>
      </c>
      <c r="H63">
        <f t="shared" si="1"/>
        <v>18.329806076334599</v>
      </c>
      <c r="I63">
        <f t="shared" si="2"/>
        <v>1.7019715360690501E-3</v>
      </c>
      <c r="J63">
        <f t="shared" si="3"/>
        <v>2.7936389444639298</v>
      </c>
      <c r="K63">
        <f t="shared" si="4"/>
        <v>17.7381245240345</v>
      </c>
      <c r="L63">
        <f t="shared" si="5"/>
        <v>9.2478723603108008</v>
      </c>
      <c r="M63">
        <f t="shared" si="6"/>
        <v>38.785894784082998</v>
      </c>
      <c r="N63">
        <f t="shared" si="7"/>
        <v>35.990553868082998</v>
      </c>
      <c r="O63">
        <f t="shared" si="8"/>
        <v>34.723704062601897</v>
      </c>
      <c r="P63">
        <f t="shared" si="9"/>
        <v>6.0047121204751797</v>
      </c>
      <c r="Q63">
        <f t="shared" si="10"/>
        <v>24.290711171796801</v>
      </c>
      <c r="R63">
        <f t="shared" si="11"/>
        <v>21.4953702557968</v>
      </c>
      <c r="S63">
        <f t="shared" si="12"/>
        <v>34.298804196607001</v>
      </c>
      <c r="T63">
        <f t="shared" si="13"/>
        <v>17.714118349057699</v>
      </c>
      <c r="U63">
        <f t="shared" si="14"/>
        <v>12.7640716394311</v>
      </c>
      <c r="V63">
        <f t="shared" si="15"/>
        <v>9.9687307234311309</v>
      </c>
      <c r="W63">
        <f t="shared" si="16"/>
        <v>34.533455428239499</v>
      </c>
      <c r="X63">
        <f t="shared" si="17"/>
        <v>14.1712917781479</v>
      </c>
      <c r="Y63">
        <f t="shared" si="18"/>
        <v>21.512103081792699</v>
      </c>
      <c r="Z63">
        <f t="shared" si="19"/>
        <v>18.716762165792701</v>
      </c>
      <c r="AA63">
        <f t="shared" si="20"/>
        <v>34.295972743744102</v>
      </c>
      <c r="AB63">
        <f t="shared" si="21"/>
        <v>19.913504278354502</v>
      </c>
      <c r="AC63">
        <f t="shared" si="22"/>
        <v>16.010372795949198</v>
      </c>
      <c r="AD63">
        <f t="shared" si="23"/>
        <v>13.215031879949199</v>
      </c>
      <c r="AE63">
        <f t="shared" si="24"/>
        <v>34.464298113391301</v>
      </c>
      <c r="AF63">
        <f t="shared" si="25"/>
        <v>20.438836658581199</v>
      </c>
      <c r="AG63">
        <f t="shared" si="26"/>
        <v>12.115151914325899</v>
      </c>
      <c r="AH63">
        <f t="shared" si="27"/>
        <v>9.3198109983259307</v>
      </c>
      <c r="AI63">
        <f t="shared" si="28"/>
        <v>31.634370178236299</v>
      </c>
      <c r="AJ63">
        <f t="shared" si="29"/>
        <v>17.883982076258601</v>
      </c>
      <c r="AK63">
        <f t="shared" si="30"/>
        <v>11.5638963265427</v>
      </c>
      <c r="AL63">
        <f t="shared" si="31"/>
        <v>8.7685554105427101</v>
      </c>
      <c r="AM63">
        <f t="shared" si="32"/>
        <v>29.696097140088</v>
      </c>
      <c r="AN63">
        <f t="shared" si="33"/>
        <v>22.191693433321799</v>
      </c>
      <c r="AO63">
        <f t="shared" si="34"/>
        <v>6.0204596903095897</v>
      </c>
      <c r="AP63">
        <f t="shared" si="35"/>
        <v>3.2251187743095899</v>
      </c>
      <c r="AQ63">
        <f t="shared" si="36"/>
        <v>27.672484958382</v>
      </c>
      <c r="AR63">
        <f t="shared" si="37"/>
        <v>22.090323525010799</v>
      </c>
      <c r="AS63">
        <f t="shared" si="38"/>
        <v>3.9222794272987902</v>
      </c>
      <c r="AT63">
        <f t="shared" si="39"/>
        <v>1.12693851129879</v>
      </c>
      <c r="AU63">
        <f t="shared" si="40"/>
        <v>27.306807861889599</v>
      </c>
      <c r="AV63">
        <f t="shared" si="41"/>
        <v>22.656501640854501</v>
      </c>
      <c r="AW63">
        <f t="shared" si="42"/>
        <v>0.601104664551946</v>
      </c>
      <c r="AX63">
        <f t="shared" si="43"/>
        <v>2.19423625144805</v>
      </c>
      <c r="AY63">
        <f t="shared" si="44"/>
        <v>25.031240540065401</v>
      </c>
      <c r="AZ63">
        <f t="shared" si="45"/>
        <v>20.7791341802101</v>
      </c>
      <c r="BA63">
        <f t="shared" si="46"/>
        <v>0.59643323301860895</v>
      </c>
      <c r="BB63">
        <f t="shared" si="47"/>
        <v>2.1989076829813898</v>
      </c>
      <c r="BC63">
        <f t="shared" si="48"/>
        <v>25.657862607096298</v>
      </c>
      <c r="BD63">
        <f t="shared" si="49"/>
        <v>19.553755801735701</v>
      </c>
      <c r="BE63">
        <f t="shared" si="50"/>
        <v>6.4169081212454598E-2</v>
      </c>
      <c r="BF63">
        <f t="shared" si="51"/>
        <v>2.7311718347875402</v>
      </c>
      <c r="BG63">
        <f t="shared" si="52"/>
        <v>26.5420807485342</v>
      </c>
      <c r="BH63">
        <f t="shared" si="53"/>
        <v>18.169736994869101</v>
      </c>
      <c r="BI63">
        <f t="shared" si="54"/>
        <v>4.7161886280872603E-2</v>
      </c>
      <c r="BJ63">
        <f t="shared" si="55"/>
        <v>2.7481790297191302</v>
      </c>
      <c r="BK63">
        <f t="shared" si="56"/>
        <v>28.888889489127202</v>
      </c>
      <c r="BL63">
        <f t="shared" si="57"/>
        <v>16.958421195211098</v>
      </c>
      <c r="BM63">
        <f t="shared" si="58"/>
        <v>4.9351579725552201E-2</v>
      </c>
      <c r="BN63">
        <f t="shared" si="59"/>
        <v>2.7459893362744499</v>
      </c>
      <c r="BO63">
        <f t="shared" si="60"/>
        <v>28.996393515602801</v>
      </c>
      <c r="BP63">
        <f t="shared" si="61"/>
        <v>15.9147388493955</v>
      </c>
      <c r="BQ63">
        <f t="shared" si="62"/>
        <v>3.2340785835406297E-2</v>
      </c>
      <c r="BR63">
        <f t="shared" si="63"/>
        <v>2.7630001301645901</v>
      </c>
      <c r="BS63">
        <f t="shared" si="64"/>
        <v>28.5540339500422</v>
      </c>
      <c r="BT63">
        <f t="shared" si="65"/>
        <v>14.9882131812616</v>
      </c>
      <c r="BU63">
        <f t="shared" si="66"/>
        <v>1.42635730938694E-2</v>
      </c>
      <c r="BV63">
        <f t="shared" si="67"/>
        <v>2.78107734290613</v>
      </c>
      <c r="BW63">
        <f t="shared" si="68"/>
        <v>27.6239046040231</v>
      </c>
      <c r="BX63">
        <f t="shared" si="69"/>
        <v>14.1555537449713</v>
      </c>
      <c r="BY63">
        <f t="shared" si="70"/>
        <v>2.0242089886982E-2</v>
      </c>
      <c r="BZ63">
        <f t="shared" si="71"/>
        <v>2.7750988261130201</v>
      </c>
      <c r="CA63">
        <f t="shared" si="72"/>
        <v>26.424849513871202</v>
      </c>
      <c r="CB63">
        <f t="shared" si="73"/>
        <v>13.4222754821881</v>
      </c>
      <c r="CC63">
        <f t="shared" si="74"/>
        <v>2.4320621733983201E-2</v>
      </c>
      <c r="CD63">
        <f t="shared" si="75"/>
        <v>2.77102029426602</v>
      </c>
      <c r="CE63">
        <f t="shared" si="76"/>
        <v>25.242486207167101</v>
      </c>
      <c r="CF63">
        <f t="shared" si="77"/>
        <v>12.7462769871909</v>
      </c>
      <c r="CG63">
        <f t="shared" si="78"/>
        <v>3.0405477210627599E-2</v>
      </c>
      <c r="CH63">
        <f t="shared" si="79"/>
        <v>2.7649354387893701</v>
      </c>
      <c r="CI63">
        <f t="shared" si="80"/>
        <v>24.040463054444899</v>
      </c>
      <c r="CJ63">
        <f t="shared" si="81"/>
        <v>12.138871886719</v>
      </c>
      <c r="CK63">
        <f t="shared" si="82"/>
        <v>3.1858992227888301E-2</v>
      </c>
      <c r="CL63">
        <f t="shared" si="83"/>
        <v>2.76348192377211</v>
      </c>
      <c r="CM63">
        <f t="shared" si="84"/>
        <v>23.484102792455399</v>
      </c>
      <c r="CN63">
        <f t="shared" si="85"/>
        <v>11.5918507395877</v>
      </c>
      <c r="CO63">
        <f t="shared" si="86"/>
        <v>2.53580322495097E-2</v>
      </c>
      <c r="CP63">
        <f t="shared" si="87"/>
        <v>2.7699828837504898</v>
      </c>
      <c r="CQ63">
        <f t="shared" si="88"/>
        <v>22.463054844957298</v>
      </c>
      <c r="CR63">
        <f t="shared" si="89"/>
        <v>11.087847480770201</v>
      </c>
      <c r="CS63">
        <f t="shared" si="90"/>
        <v>2.3257084970265102E-2</v>
      </c>
      <c r="CT63">
        <f t="shared" si="91"/>
        <v>2.7720838310297302</v>
      </c>
      <c r="CU63">
        <f t="shared" si="92"/>
        <v>21.730263943223701</v>
      </c>
      <c r="CV63">
        <f t="shared" si="93"/>
        <v>10.6274781740942</v>
      </c>
      <c r="CW63">
        <f t="shared" si="94"/>
        <v>6.4224073127325497E-3</v>
      </c>
      <c r="CX63">
        <f t="shared" si="95"/>
        <v>2.7889185086872699</v>
      </c>
      <c r="CY63">
        <f t="shared" si="96"/>
        <v>21.528234608915302</v>
      </c>
      <c r="CZ63">
        <f t="shared" si="97"/>
        <v>10.202379047130499</v>
      </c>
      <c r="DA63">
        <f t="shared" si="98"/>
        <v>9.9123703026564609E-3</v>
      </c>
      <c r="DB63">
        <f t="shared" si="99"/>
        <v>2.7854285456973402</v>
      </c>
      <c r="DC63">
        <f t="shared" si="100"/>
        <v>21.153947855518499</v>
      </c>
      <c r="DD63">
        <f t="shared" si="101"/>
        <v>9.8104393474196403</v>
      </c>
      <c r="DE63">
        <f t="shared" si="102"/>
        <v>1.28309421487371E-2</v>
      </c>
      <c r="DF63">
        <f t="shared" si="103"/>
        <v>2.7825099738512602</v>
      </c>
      <c r="DG63">
        <f t="shared" si="104"/>
        <v>20.446602285431201</v>
      </c>
      <c r="DH63">
        <f t="shared" si="105"/>
        <v>9.4470897419596493</v>
      </c>
      <c r="DI63">
        <f t="shared" si="106"/>
        <v>4.2438040990416198E-3</v>
      </c>
      <c r="DJ63">
        <f t="shared" si="107"/>
        <v>2.7910971119009602</v>
      </c>
      <c r="DK63">
        <f t="shared" si="108"/>
        <v>19.716366489522901</v>
      </c>
      <c r="DL63">
        <f t="shared" si="109"/>
        <v>9.1108611795403505</v>
      </c>
      <c r="DM63">
        <f t="shared" si="110"/>
        <v>1.0600156560630901E-2</v>
      </c>
      <c r="DN63">
        <f t="shared" si="111"/>
        <v>2.7847407594393698</v>
      </c>
      <c r="DO63">
        <f t="shared" si="112"/>
        <v>19.036491782987699</v>
      </c>
      <c r="DP63">
        <f t="shared" si="113"/>
        <v>8.8018200688936599</v>
      </c>
      <c r="DQ63">
        <f t="shared" si="114"/>
        <v>2.23713172316117E-2</v>
      </c>
      <c r="DR63">
        <f t="shared" si="115"/>
        <v>2.7729695987683902</v>
      </c>
      <c r="DS63">
        <f t="shared" si="116"/>
        <v>18.239956697513101</v>
      </c>
      <c r="DT63">
        <f t="shared" si="117"/>
        <v>8.5083928515336105</v>
      </c>
      <c r="DU63">
        <f t="shared" si="118"/>
        <v>2.96370314744531E-2</v>
      </c>
      <c r="DV63">
        <f t="shared" si="119"/>
        <v>2.7657038845255499</v>
      </c>
    </row>
    <row r="64" spans="1:126" x14ac:dyDescent="0.15">
      <c r="A64">
        <v>169.29284799999999</v>
      </c>
      <c r="B64">
        <v>-0.37138797400000001</v>
      </c>
      <c r="C64">
        <v>403</v>
      </c>
      <c r="D64">
        <v>271</v>
      </c>
      <c r="E64">
        <v>321.82095340000001</v>
      </c>
      <c r="F64">
        <v>309.63961790000002</v>
      </c>
      <c r="G64">
        <f t="shared" si="0"/>
        <v>30.559103055124801</v>
      </c>
      <c r="H64">
        <f t="shared" si="1"/>
        <v>32.644865386735397</v>
      </c>
      <c r="I64">
        <f t="shared" si="2"/>
        <v>6.3982844390660603</v>
      </c>
      <c r="J64">
        <f t="shared" si="3"/>
        <v>6.0268964650660601</v>
      </c>
      <c r="K64">
        <f t="shared" si="4"/>
        <v>33.132275863720103</v>
      </c>
      <c r="L64">
        <f t="shared" si="5"/>
        <v>25.303484285918501</v>
      </c>
      <c r="M64">
        <f t="shared" si="6"/>
        <v>9.0505072602939496E-2</v>
      </c>
      <c r="N64">
        <f t="shared" si="7"/>
        <v>0.28088290139706101</v>
      </c>
      <c r="O64">
        <f t="shared" si="8"/>
        <v>22.0881839091467</v>
      </c>
      <c r="P64">
        <f t="shared" si="9"/>
        <v>16.868956057057002</v>
      </c>
      <c r="Q64">
        <f t="shared" si="10"/>
        <v>8.5368613968137605</v>
      </c>
      <c r="R64">
        <f t="shared" si="11"/>
        <v>8.1654734228137595</v>
      </c>
      <c r="S64">
        <f t="shared" si="12"/>
        <v>33.7076227827541</v>
      </c>
      <c r="T64">
        <f t="shared" si="13"/>
        <v>12.5170180361061</v>
      </c>
      <c r="U64">
        <f t="shared" si="14"/>
        <v>9.9692186610236302</v>
      </c>
      <c r="V64">
        <f t="shared" si="15"/>
        <v>9.5978306870236292</v>
      </c>
      <c r="W64">
        <f t="shared" si="16"/>
        <v>33.597504202799897</v>
      </c>
      <c r="X64">
        <f t="shared" si="17"/>
        <v>20.703540093975601</v>
      </c>
      <c r="Y64">
        <f t="shared" si="18"/>
        <v>8.2169992009977992</v>
      </c>
      <c r="Z64">
        <f t="shared" si="19"/>
        <v>7.8456112269978</v>
      </c>
      <c r="AA64">
        <f t="shared" si="20"/>
        <v>33.908692618455703</v>
      </c>
      <c r="AB64">
        <f t="shared" si="21"/>
        <v>17.2529495632463</v>
      </c>
      <c r="AC64">
        <f t="shared" si="22"/>
        <v>9.5112137644106696</v>
      </c>
      <c r="AD64">
        <f t="shared" si="23"/>
        <v>9.1398257904106703</v>
      </c>
      <c r="AE64">
        <f t="shared" si="24"/>
        <v>33.786903855303798</v>
      </c>
      <c r="AF64">
        <f t="shared" si="25"/>
        <v>21.734956240183099</v>
      </c>
      <c r="AG64">
        <f t="shared" si="26"/>
        <v>6.3535174352770998</v>
      </c>
      <c r="AH64">
        <f t="shared" si="27"/>
        <v>5.9821294612770997</v>
      </c>
      <c r="AI64">
        <f t="shared" si="28"/>
        <v>33.998072004399503</v>
      </c>
      <c r="AJ64">
        <f t="shared" si="29"/>
        <v>21.962240632587498</v>
      </c>
      <c r="AK64">
        <f t="shared" si="30"/>
        <v>4.7266638528406899</v>
      </c>
      <c r="AL64">
        <f t="shared" si="31"/>
        <v>4.3552758788406898</v>
      </c>
      <c r="AM64">
        <f t="shared" si="32"/>
        <v>31.534443598283602</v>
      </c>
      <c r="AN64">
        <f t="shared" si="33"/>
        <v>19.521991673411101</v>
      </c>
      <c r="AO64">
        <f t="shared" si="34"/>
        <v>4.5441238407124001</v>
      </c>
      <c r="AP64">
        <f t="shared" si="35"/>
        <v>4.1727358667123999</v>
      </c>
      <c r="AQ64">
        <f t="shared" si="36"/>
        <v>29.8038030643722</v>
      </c>
      <c r="AR64">
        <f t="shared" si="37"/>
        <v>23.2583086467714</v>
      </c>
      <c r="AS64">
        <f t="shared" si="38"/>
        <v>2.3944231411036099</v>
      </c>
      <c r="AT64">
        <f t="shared" si="39"/>
        <v>2.0230351671036102</v>
      </c>
      <c r="AU64">
        <f t="shared" si="40"/>
        <v>27.9509840984786</v>
      </c>
      <c r="AV64">
        <f t="shared" si="41"/>
        <v>23.075340518123401</v>
      </c>
      <c r="AW64">
        <f t="shared" si="42"/>
        <v>1.56149670728679</v>
      </c>
      <c r="AX64">
        <f t="shared" si="43"/>
        <v>1.1901087332867899</v>
      </c>
      <c r="AY64">
        <f t="shared" si="44"/>
        <v>27.5926381484981</v>
      </c>
      <c r="AZ64">
        <f t="shared" si="45"/>
        <v>23.507336432558201</v>
      </c>
      <c r="BA64">
        <f t="shared" si="46"/>
        <v>0.24136541616691501</v>
      </c>
      <c r="BB64">
        <f t="shared" si="47"/>
        <v>0.130022557833085</v>
      </c>
      <c r="BC64">
        <f t="shared" si="48"/>
        <v>25.4701275216906</v>
      </c>
      <c r="BD64">
        <f t="shared" si="49"/>
        <v>21.708939367610601</v>
      </c>
      <c r="BE64">
        <f t="shared" si="50"/>
        <v>0.23949444939122</v>
      </c>
      <c r="BF64">
        <f t="shared" si="51"/>
        <v>0.13189352460878001</v>
      </c>
      <c r="BG64">
        <f t="shared" si="52"/>
        <v>26.0181098308781</v>
      </c>
      <c r="BH64">
        <f t="shared" si="53"/>
        <v>20.501584999629902</v>
      </c>
      <c r="BI64">
        <f t="shared" si="54"/>
        <v>2.60097898672665E-2</v>
      </c>
      <c r="BJ64">
        <f t="shared" si="55"/>
        <v>0.34537818413273402</v>
      </c>
      <c r="BK64">
        <f t="shared" si="56"/>
        <v>26.815868097810799</v>
      </c>
      <c r="BL64">
        <f t="shared" si="57"/>
        <v>19.146517070226398</v>
      </c>
      <c r="BM64">
        <f t="shared" si="58"/>
        <v>2.32113372269214E-2</v>
      </c>
      <c r="BN64">
        <f t="shared" si="59"/>
        <v>0.34817663677307897</v>
      </c>
      <c r="BO64">
        <f t="shared" si="60"/>
        <v>28.996393515602801</v>
      </c>
      <c r="BP64">
        <f t="shared" si="61"/>
        <v>17.9498597533373</v>
      </c>
      <c r="BQ64">
        <f t="shared" si="62"/>
        <v>2.03719548852851E-2</v>
      </c>
      <c r="BR64">
        <f t="shared" si="63"/>
        <v>0.35101601911471503</v>
      </c>
      <c r="BS64">
        <f t="shared" si="64"/>
        <v>29.0929160175533</v>
      </c>
      <c r="BT64">
        <f t="shared" si="65"/>
        <v>16.9092785073999</v>
      </c>
      <c r="BU64">
        <f t="shared" si="66"/>
        <v>9.6054019499762396E-3</v>
      </c>
      <c r="BV64">
        <f t="shared" si="67"/>
        <v>0.36178257205002401</v>
      </c>
      <c r="BW64">
        <f t="shared" si="68"/>
        <v>28.668186139176601</v>
      </c>
      <c r="BX64">
        <f t="shared" si="69"/>
        <v>15.978969915794201</v>
      </c>
      <c r="BY64">
        <f t="shared" si="70"/>
        <v>5.8842464233660602E-3</v>
      </c>
      <c r="BZ64">
        <f t="shared" si="71"/>
        <v>0.36550372757663402</v>
      </c>
      <c r="CA64">
        <f t="shared" si="72"/>
        <v>27.781206709206501</v>
      </c>
      <c r="CB64">
        <f t="shared" si="73"/>
        <v>15.1379889064065</v>
      </c>
      <c r="CC64">
        <f t="shared" si="74"/>
        <v>8.4403266494161907E-3</v>
      </c>
      <c r="CD64">
        <f t="shared" si="75"/>
        <v>0.36294764735058399</v>
      </c>
      <c r="CE64">
        <f t="shared" si="76"/>
        <v>26.633452524714201</v>
      </c>
      <c r="CF64">
        <f t="shared" si="77"/>
        <v>14.3922094106878</v>
      </c>
      <c r="CG64">
        <f t="shared" si="78"/>
        <v>1.01469231545026E-2</v>
      </c>
      <c r="CH64">
        <f t="shared" si="79"/>
        <v>0.36124105084549701</v>
      </c>
      <c r="CI64">
        <f t="shared" si="80"/>
        <v>25.494875176129</v>
      </c>
      <c r="CJ64">
        <f t="shared" si="81"/>
        <v>13.7021762949534</v>
      </c>
      <c r="CK64">
        <f t="shared" si="82"/>
        <v>1.26909108972953E-2</v>
      </c>
      <c r="CL64">
        <f t="shared" si="83"/>
        <v>0.35869706310270499</v>
      </c>
      <c r="CM64">
        <f t="shared" si="84"/>
        <v>24.336017213577701</v>
      </c>
      <c r="CN64">
        <f t="shared" si="85"/>
        <v>13.078926609045499</v>
      </c>
      <c r="CO64">
        <f t="shared" si="86"/>
        <v>1.4002418271956E-2</v>
      </c>
      <c r="CP64">
        <f t="shared" si="87"/>
        <v>0.35738555572804398</v>
      </c>
      <c r="CQ64">
        <f t="shared" si="88"/>
        <v>23.791247866321498</v>
      </c>
      <c r="CR64">
        <f t="shared" si="89"/>
        <v>12.514878094588701</v>
      </c>
      <c r="CS64">
        <f t="shared" si="90"/>
        <v>9.0970909470502199E-3</v>
      </c>
      <c r="CT64">
        <f t="shared" si="91"/>
        <v>0.36229088305294999</v>
      </c>
      <c r="CU64">
        <f t="shared" si="92"/>
        <v>22.799945871891399</v>
      </c>
      <c r="CV64">
        <f t="shared" si="93"/>
        <v>11.9934154807813</v>
      </c>
      <c r="CW64">
        <f t="shared" si="94"/>
        <v>9.7198131153597694E-3</v>
      </c>
      <c r="CX64">
        <f t="shared" si="95"/>
        <v>0.36166816088463999</v>
      </c>
      <c r="CY64">
        <f t="shared" si="96"/>
        <v>22.082330468265699</v>
      </c>
      <c r="CZ64">
        <f t="shared" si="97"/>
        <v>11.5152364019941</v>
      </c>
      <c r="DA64">
        <f t="shared" si="98"/>
        <v>4.2775202874811404E-3</v>
      </c>
      <c r="DB64">
        <f t="shared" si="99"/>
        <v>0.36711045371251899</v>
      </c>
      <c r="DC64">
        <f t="shared" si="100"/>
        <v>21.874136038925201</v>
      </c>
      <c r="DD64">
        <f t="shared" si="101"/>
        <v>11.072342694225</v>
      </c>
      <c r="DE64">
        <f t="shared" si="102"/>
        <v>5.1675852389584604E-3</v>
      </c>
      <c r="DF64">
        <f t="shared" si="103"/>
        <v>0.36622038876104201</v>
      </c>
      <c r="DG64">
        <f t="shared" si="104"/>
        <v>21.501125664341799</v>
      </c>
      <c r="DH64">
        <f t="shared" si="105"/>
        <v>10.6627010240822</v>
      </c>
      <c r="DI64">
        <f t="shared" si="106"/>
        <v>3.0823596773751701E-3</v>
      </c>
      <c r="DJ64">
        <f t="shared" si="107"/>
        <v>0.36830561432262499</v>
      </c>
      <c r="DK64">
        <f t="shared" si="108"/>
        <v>20.807939802972399</v>
      </c>
      <c r="DL64">
        <f t="shared" si="109"/>
        <v>10.2818902732221</v>
      </c>
      <c r="DM64">
        <f t="shared" si="110"/>
        <v>3.49494247039992E-3</v>
      </c>
      <c r="DN64">
        <f t="shared" si="111"/>
        <v>0.36789303152960001</v>
      </c>
      <c r="DO64">
        <f t="shared" si="112"/>
        <v>20.090424637352701</v>
      </c>
      <c r="DP64">
        <f t="shared" si="113"/>
        <v>9.9284527515804601</v>
      </c>
      <c r="DQ64">
        <f t="shared" si="114"/>
        <v>6.0270376039078203E-3</v>
      </c>
      <c r="DR64">
        <f t="shared" si="115"/>
        <v>0.36536093639609202</v>
      </c>
      <c r="DS64">
        <f t="shared" si="116"/>
        <v>19.420743816107599</v>
      </c>
      <c r="DT64">
        <f t="shared" si="117"/>
        <v>9.6024838149846605</v>
      </c>
      <c r="DU64">
        <f t="shared" si="118"/>
        <v>1.18004020523077E-2</v>
      </c>
      <c r="DV64">
        <f t="shared" si="119"/>
        <v>0.35958757194769198</v>
      </c>
    </row>
    <row r="65" spans="1:126" x14ac:dyDescent="0.15">
      <c r="A65">
        <v>161.27264790000001</v>
      </c>
      <c r="B65">
        <v>7.0315117379999998</v>
      </c>
      <c r="C65">
        <v>396</v>
      </c>
      <c r="D65">
        <v>274</v>
      </c>
      <c r="E65">
        <v>314.01809689999999</v>
      </c>
      <c r="F65">
        <v>315.72579960000002</v>
      </c>
      <c r="G65">
        <f t="shared" si="0"/>
        <v>39.913070693017097</v>
      </c>
      <c r="H65">
        <f t="shared" si="1"/>
        <v>51.8621533678822</v>
      </c>
      <c r="I65">
        <f t="shared" si="2"/>
        <v>15.2243273219347</v>
      </c>
      <c r="J65">
        <f t="shared" si="3"/>
        <v>8.1928155839347099</v>
      </c>
      <c r="K65">
        <f t="shared" si="4"/>
        <v>35.476249048069</v>
      </c>
      <c r="L65">
        <f t="shared" si="5"/>
        <v>42.399205899149699</v>
      </c>
      <c r="M65">
        <f t="shared" si="6"/>
        <v>4.8009617401584297</v>
      </c>
      <c r="N65">
        <f t="shared" si="7"/>
        <v>2.2305499978415702</v>
      </c>
      <c r="O65">
        <f t="shared" si="8"/>
        <v>35.476249048069</v>
      </c>
      <c r="P65">
        <f t="shared" si="9"/>
        <v>34.284031001226801</v>
      </c>
      <c r="Q65">
        <f t="shared" si="10"/>
        <v>9.1907144176415905</v>
      </c>
      <c r="R65">
        <f t="shared" si="11"/>
        <v>2.1592026796415902</v>
      </c>
      <c r="S65">
        <f t="shared" si="12"/>
        <v>26.607186786051798</v>
      </c>
      <c r="T65">
        <f t="shared" si="13"/>
        <v>25.712971723871501</v>
      </c>
      <c r="U65">
        <f t="shared" si="14"/>
        <v>17.839569430181399</v>
      </c>
      <c r="V65">
        <f t="shared" si="15"/>
        <v>10.8080576921814</v>
      </c>
      <c r="W65">
        <f t="shared" si="16"/>
        <v>35.016014294244698</v>
      </c>
      <c r="X65">
        <f t="shared" si="17"/>
        <v>20.464093783560202</v>
      </c>
      <c r="Y65">
        <f t="shared" si="18"/>
        <v>13.3201971826127</v>
      </c>
      <c r="Z65">
        <f t="shared" si="19"/>
        <v>6.2886854446127298</v>
      </c>
      <c r="AA65">
        <f t="shared" si="20"/>
        <v>34.690127548000802</v>
      </c>
      <c r="AB65">
        <f t="shared" si="21"/>
        <v>25.940547372327899</v>
      </c>
      <c r="AC65">
        <f t="shared" si="22"/>
        <v>13.455718674444901</v>
      </c>
      <c r="AD65">
        <f t="shared" si="23"/>
        <v>6.4242069364448797</v>
      </c>
      <c r="AE65">
        <f t="shared" si="24"/>
        <v>34.8021510732788</v>
      </c>
      <c r="AF65">
        <f t="shared" si="25"/>
        <v>22.234753252865001</v>
      </c>
      <c r="AG65">
        <f t="shared" si="26"/>
        <v>13.806551389817599</v>
      </c>
      <c r="AH65">
        <f t="shared" si="27"/>
        <v>6.7750396518176101</v>
      </c>
      <c r="AI65">
        <f t="shared" si="28"/>
        <v>34.5906061979775</v>
      </c>
      <c r="AJ65">
        <f t="shared" si="29"/>
        <v>25.5343788338485</v>
      </c>
      <c r="AK65">
        <f t="shared" si="30"/>
        <v>9.4211236977920603</v>
      </c>
      <c r="AL65">
        <f t="shared" si="31"/>
        <v>2.38961195979206</v>
      </c>
      <c r="AM65">
        <f t="shared" si="32"/>
        <v>34.688883349246801</v>
      </c>
      <c r="AN65">
        <f t="shared" si="33"/>
        <v>25.317718236863001</v>
      </c>
      <c r="AO65">
        <f t="shared" si="34"/>
        <v>7.1402982797143597</v>
      </c>
      <c r="AP65">
        <f t="shared" si="35"/>
        <v>0.10878654171436</v>
      </c>
      <c r="AQ65">
        <f t="shared" si="36"/>
        <v>32.402503954815998</v>
      </c>
      <c r="AR65">
        <f t="shared" si="37"/>
        <v>22.785946413176699</v>
      </c>
      <c r="AS65">
        <f t="shared" si="38"/>
        <v>6.8875585377922102</v>
      </c>
      <c r="AT65">
        <f t="shared" si="39"/>
        <v>0.14395320020778801</v>
      </c>
      <c r="AU65">
        <f t="shared" si="40"/>
        <v>30.746834273856098</v>
      </c>
      <c r="AV65">
        <f t="shared" si="41"/>
        <v>25.8571597948002</v>
      </c>
      <c r="AW65">
        <f t="shared" si="42"/>
        <v>3.6451644696943801</v>
      </c>
      <c r="AX65">
        <f t="shared" si="43"/>
        <v>3.3863472683056202</v>
      </c>
      <c r="AY65">
        <f t="shared" si="44"/>
        <v>28.972940423244001</v>
      </c>
      <c r="AZ65">
        <f t="shared" si="45"/>
        <v>25.449654883396999</v>
      </c>
      <c r="BA65">
        <f t="shared" si="46"/>
        <v>2.3867394290491601</v>
      </c>
      <c r="BB65">
        <f t="shared" si="47"/>
        <v>4.6447723089508397</v>
      </c>
      <c r="BC65">
        <f t="shared" si="48"/>
        <v>28.5635081081324</v>
      </c>
      <c r="BD65">
        <f t="shared" si="49"/>
        <v>25.5913987376432</v>
      </c>
      <c r="BE65">
        <f t="shared" si="50"/>
        <v>0.37357176223854999</v>
      </c>
      <c r="BF65">
        <f t="shared" si="51"/>
        <v>6.6579399757614501</v>
      </c>
      <c r="BG65">
        <f t="shared" si="52"/>
        <v>26.5232575289801</v>
      </c>
      <c r="BH65">
        <f t="shared" si="53"/>
        <v>23.7726172759516</v>
      </c>
      <c r="BI65">
        <f t="shared" si="54"/>
        <v>0.36929473917751099</v>
      </c>
      <c r="BJ65">
        <f t="shared" si="55"/>
        <v>6.6622169988224904</v>
      </c>
      <c r="BK65">
        <f t="shared" si="56"/>
        <v>26.9660982262033</v>
      </c>
      <c r="BL65">
        <f t="shared" si="57"/>
        <v>22.4940879421086</v>
      </c>
      <c r="BM65">
        <f t="shared" si="58"/>
        <v>4.2390639652840401E-2</v>
      </c>
      <c r="BN65">
        <f t="shared" si="59"/>
        <v>6.9891210983471597</v>
      </c>
      <c r="BO65">
        <f t="shared" si="60"/>
        <v>27.656135498649999</v>
      </c>
      <c r="BP65">
        <f t="shared" si="61"/>
        <v>21.0986384749488</v>
      </c>
      <c r="BQ65">
        <f t="shared" si="62"/>
        <v>3.6968790096057101E-2</v>
      </c>
      <c r="BR65">
        <f t="shared" si="63"/>
        <v>6.9945429479039403</v>
      </c>
      <c r="BS65">
        <f t="shared" si="64"/>
        <v>29.6595432279133</v>
      </c>
      <c r="BT65">
        <f t="shared" si="65"/>
        <v>19.857542094069501</v>
      </c>
      <c r="BU65">
        <f t="shared" si="66"/>
        <v>3.2384977163001601E-2</v>
      </c>
      <c r="BV65">
        <f t="shared" si="67"/>
        <v>6.999126760837</v>
      </c>
      <c r="BW65">
        <f t="shared" si="68"/>
        <v>29.713532955548601</v>
      </c>
      <c r="BX65">
        <f t="shared" si="69"/>
        <v>18.768885680062802</v>
      </c>
      <c r="BY65">
        <f t="shared" si="70"/>
        <v>1.5349613567010201E-2</v>
      </c>
      <c r="BZ65">
        <f t="shared" si="71"/>
        <v>7.0161621244329897</v>
      </c>
      <c r="CA65">
        <f t="shared" si="72"/>
        <v>29.278818422766701</v>
      </c>
      <c r="CB65">
        <f t="shared" si="73"/>
        <v>17.789637595498299</v>
      </c>
      <c r="CC65">
        <f t="shared" si="74"/>
        <v>1.3842498338895899E-2</v>
      </c>
      <c r="CD65">
        <f t="shared" si="75"/>
        <v>7.0176692396610996</v>
      </c>
      <c r="CE65">
        <f t="shared" si="76"/>
        <v>28.405624838956701</v>
      </c>
      <c r="CF65">
        <f t="shared" si="77"/>
        <v>16.900169475071099</v>
      </c>
      <c r="CG65">
        <f t="shared" si="78"/>
        <v>2.1860315386995E-2</v>
      </c>
      <c r="CH65">
        <f t="shared" si="79"/>
        <v>7.0096514226129996</v>
      </c>
      <c r="CI65">
        <f t="shared" si="80"/>
        <v>27.282910334901501</v>
      </c>
      <c r="CJ65">
        <f t="shared" si="81"/>
        <v>16.1057957938024</v>
      </c>
      <c r="CK65">
        <f t="shared" si="82"/>
        <v>1.6523047133904002E-2</v>
      </c>
      <c r="CL65">
        <f t="shared" si="83"/>
        <v>7.0149886908661001</v>
      </c>
      <c r="CM65">
        <f t="shared" si="84"/>
        <v>26.166739271909599</v>
      </c>
      <c r="CN65">
        <f t="shared" si="85"/>
        <v>15.3690862415424</v>
      </c>
      <c r="CO65">
        <f t="shared" si="86"/>
        <v>2.0980536635581901E-2</v>
      </c>
      <c r="CP65">
        <f t="shared" si="87"/>
        <v>7.0105312013644197</v>
      </c>
      <c r="CQ65">
        <f t="shared" si="88"/>
        <v>25.0290549557396</v>
      </c>
      <c r="CR65">
        <f t="shared" si="89"/>
        <v>14.7004441205815</v>
      </c>
      <c r="CS65">
        <f t="shared" si="90"/>
        <v>2.2414733030868699E-2</v>
      </c>
      <c r="CT65">
        <f t="shared" si="91"/>
        <v>7.0090970049691297</v>
      </c>
      <c r="CU65">
        <f t="shared" si="92"/>
        <v>24.478104036876299</v>
      </c>
      <c r="CV65">
        <f t="shared" si="93"/>
        <v>14.092584203115299</v>
      </c>
      <c r="CW65">
        <f t="shared" si="94"/>
        <v>1.5638590067279998E-2</v>
      </c>
      <c r="CX65">
        <f t="shared" si="95"/>
        <v>7.0158731479327203</v>
      </c>
      <c r="CY65">
        <f t="shared" si="96"/>
        <v>23.498979875401201</v>
      </c>
      <c r="CZ65">
        <f t="shared" si="97"/>
        <v>13.528871786771999</v>
      </c>
      <c r="DA65">
        <f t="shared" si="98"/>
        <v>5.5210730465600098E-3</v>
      </c>
      <c r="DB65">
        <f t="shared" si="99"/>
        <v>7.02599066495344</v>
      </c>
      <c r="DC65">
        <f t="shared" si="100"/>
        <v>22.782082646185</v>
      </c>
      <c r="DD65">
        <f t="shared" si="101"/>
        <v>13.0100186290313</v>
      </c>
      <c r="DE65">
        <f t="shared" si="102"/>
        <v>6.8894213172474798E-3</v>
      </c>
      <c r="DF65">
        <f t="shared" si="103"/>
        <v>7.0246223166827502</v>
      </c>
      <c r="DG65">
        <f t="shared" si="104"/>
        <v>22.555674128571201</v>
      </c>
      <c r="DH65">
        <f t="shared" si="105"/>
        <v>12.5281660872153</v>
      </c>
      <c r="DI65">
        <f t="shared" si="106"/>
        <v>8.9177777763461002E-3</v>
      </c>
      <c r="DJ65">
        <f t="shared" si="107"/>
        <v>7.0225939602236496</v>
      </c>
      <c r="DK65">
        <f t="shared" si="108"/>
        <v>22.1716500696255</v>
      </c>
      <c r="DL65">
        <f t="shared" si="109"/>
        <v>12.081171294637899</v>
      </c>
      <c r="DM65">
        <f t="shared" si="110"/>
        <v>2.886740643425E-3</v>
      </c>
      <c r="DN65">
        <f t="shared" si="111"/>
        <v>7.0286249973565704</v>
      </c>
      <c r="DO65">
        <f t="shared" si="112"/>
        <v>21.479226287198902</v>
      </c>
      <c r="DP65">
        <f t="shared" si="113"/>
        <v>11.664579181029699</v>
      </c>
      <c r="DQ65">
        <f t="shared" si="114"/>
        <v>5.6535717903032001E-3</v>
      </c>
      <c r="DR65">
        <f t="shared" si="115"/>
        <v>7.0258581662096997</v>
      </c>
      <c r="DS65">
        <f t="shared" si="116"/>
        <v>20.763252077625602</v>
      </c>
      <c r="DT65">
        <f t="shared" si="117"/>
        <v>11.276760820981901</v>
      </c>
      <c r="DU65">
        <f t="shared" si="118"/>
        <v>1.0822608956081999E-2</v>
      </c>
      <c r="DV65">
        <f t="shared" si="119"/>
        <v>7.0206891290439204</v>
      </c>
    </row>
    <row r="66" spans="1:126" x14ac:dyDescent="0.15">
      <c r="A66">
        <v>171.44696669999999</v>
      </c>
      <c r="B66">
        <v>10.18674652</v>
      </c>
      <c r="C66">
        <v>391</v>
      </c>
      <c r="D66">
        <v>279</v>
      </c>
      <c r="E66">
        <v>311.20904539999998</v>
      </c>
      <c r="F66">
        <v>318.68646239999998</v>
      </c>
      <c r="G66">
        <f t="shared" si="0"/>
        <v>37.058355800122001</v>
      </c>
      <c r="H66">
        <f t="shared" si="1"/>
        <v>21.388993111704899</v>
      </c>
      <c r="I66">
        <f t="shared" si="2"/>
        <v>12.0131548051323</v>
      </c>
      <c r="J66">
        <f t="shared" si="3"/>
        <v>1.82640828513228</v>
      </c>
      <c r="K66">
        <f t="shared" si="4"/>
        <v>38.135821835781798</v>
      </c>
      <c r="L66">
        <f t="shared" si="5"/>
        <v>36.873497682879602</v>
      </c>
      <c r="M66">
        <f t="shared" si="6"/>
        <v>5.6631827971868098</v>
      </c>
      <c r="N66">
        <f t="shared" si="7"/>
        <v>4.52356372281319</v>
      </c>
      <c r="O66">
        <f t="shared" si="8"/>
        <v>35.694566487416203</v>
      </c>
      <c r="P66">
        <f t="shared" si="9"/>
        <v>35.448358977462298</v>
      </c>
      <c r="Q66">
        <f t="shared" si="10"/>
        <v>1.4336442083410299</v>
      </c>
      <c r="R66">
        <f t="shared" si="11"/>
        <v>8.7531023116589708</v>
      </c>
      <c r="S66">
        <f t="shared" si="12"/>
        <v>35.599217351092797</v>
      </c>
      <c r="T66">
        <f t="shared" si="13"/>
        <v>31.082661691345901</v>
      </c>
      <c r="U66">
        <f t="shared" si="14"/>
        <v>3.1699727895150902</v>
      </c>
      <c r="V66">
        <f t="shared" si="15"/>
        <v>7.0167737304849096</v>
      </c>
      <c r="W66">
        <f t="shared" si="16"/>
        <v>28.479373880874199</v>
      </c>
      <c r="X66">
        <f t="shared" si="17"/>
        <v>24.866097542434101</v>
      </c>
      <c r="Y66">
        <f t="shared" si="18"/>
        <v>7.50734040492374</v>
      </c>
      <c r="Z66">
        <f t="shared" si="19"/>
        <v>2.6794061150762598</v>
      </c>
      <c r="AA66">
        <f t="shared" si="20"/>
        <v>35.101993321945201</v>
      </c>
      <c r="AB66">
        <f t="shared" si="21"/>
        <v>20.632596103766101</v>
      </c>
      <c r="AC66">
        <f t="shared" si="22"/>
        <v>7.4117608914331097</v>
      </c>
      <c r="AD66">
        <f t="shared" si="23"/>
        <v>2.7749856285668901</v>
      </c>
      <c r="AE66">
        <f t="shared" si="24"/>
        <v>34.859506040386897</v>
      </c>
      <c r="AF66">
        <f t="shared" si="25"/>
        <v>25.310172275048298</v>
      </c>
      <c r="AG66">
        <f t="shared" si="26"/>
        <v>6.3318370743180798</v>
      </c>
      <c r="AH66">
        <f t="shared" si="27"/>
        <v>3.85490944568192</v>
      </c>
      <c r="AI66">
        <f t="shared" si="28"/>
        <v>34.930046045858901</v>
      </c>
      <c r="AJ66">
        <f t="shared" si="29"/>
        <v>22.146399573044899</v>
      </c>
      <c r="AK66">
        <f t="shared" si="30"/>
        <v>5.6911866453354802</v>
      </c>
      <c r="AL66">
        <f t="shared" si="31"/>
        <v>4.4955598746645196</v>
      </c>
      <c r="AM66">
        <f t="shared" si="32"/>
        <v>34.703810790237199</v>
      </c>
      <c r="AN66">
        <f t="shared" si="33"/>
        <v>25.089578731012601</v>
      </c>
      <c r="AO66">
        <f t="shared" si="34"/>
        <v>3.8520315054951699</v>
      </c>
      <c r="AP66">
        <f t="shared" si="35"/>
        <v>6.3347150145048303</v>
      </c>
      <c r="AQ66">
        <f t="shared" si="36"/>
        <v>34.779592886894903</v>
      </c>
      <c r="AR66">
        <f t="shared" si="37"/>
        <v>24.938289243958302</v>
      </c>
      <c r="AS66">
        <f t="shared" si="38"/>
        <v>2.9665710064465798</v>
      </c>
      <c r="AT66">
        <f t="shared" si="39"/>
        <v>7.2201755135534196</v>
      </c>
      <c r="AU66">
        <f t="shared" si="40"/>
        <v>32.692464867619599</v>
      </c>
      <c r="AV66">
        <f t="shared" si="41"/>
        <v>22.671172039962102</v>
      </c>
      <c r="AW66">
        <f t="shared" si="42"/>
        <v>2.8746231142432599</v>
      </c>
      <c r="AX66">
        <f t="shared" si="43"/>
        <v>7.3121234057567399</v>
      </c>
      <c r="AY66">
        <f t="shared" si="44"/>
        <v>31.162708286466199</v>
      </c>
      <c r="AZ66">
        <f t="shared" si="45"/>
        <v>25.500462264944002</v>
      </c>
      <c r="BA66">
        <f t="shared" si="46"/>
        <v>1.52622139758405</v>
      </c>
      <c r="BB66">
        <f t="shared" si="47"/>
        <v>8.6605251224159492</v>
      </c>
      <c r="BC66">
        <f t="shared" si="48"/>
        <v>29.481558935294899</v>
      </c>
      <c r="BD66">
        <f t="shared" si="49"/>
        <v>25.152217460360099</v>
      </c>
      <c r="BE66">
        <f t="shared" si="50"/>
        <v>1.0026984020427201</v>
      </c>
      <c r="BF66">
        <f t="shared" si="51"/>
        <v>9.1840481179572802</v>
      </c>
      <c r="BG66">
        <f t="shared" si="52"/>
        <v>29.064593672962001</v>
      </c>
      <c r="BH66">
        <f t="shared" si="53"/>
        <v>25.299519557646899</v>
      </c>
      <c r="BI66">
        <f t="shared" si="54"/>
        <v>0.15791534141064201</v>
      </c>
      <c r="BJ66">
        <f t="shared" si="55"/>
        <v>10.0288311785894</v>
      </c>
      <c r="BK66">
        <f t="shared" si="56"/>
        <v>27.1269540947645</v>
      </c>
      <c r="BL66">
        <f t="shared" si="57"/>
        <v>23.621450005773202</v>
      </c>
      <c r="BM66">
        <f t="shared" si="58"/>
        <v>0.15610738936760599</v>
      </c>
      <c r="BN66">
        <f t="shared" si="59"/>
        <v>10.0306391306324</v>
      </c>
      <c r="BO66">
        <f t="shared" si="60"/>
        <v>27.495682403994699</v>
      </c>
      <c r="BP66">
        <f t="shared" si="61"/>
        <v>22.430528041705202</v>
      </c>
      <c r="BQ66">
        <f t="shared" si="62"/>
        <v>2.0627055001315401E-2</v>
      </c>
      <c r="BR66">
        <f t="shared" si="63"/>
        <v>10.166119464998699</v>
      </c>
      <c r="BS66">
        <f t="shared" si="64"/>
        <v>28.103098508508101</v>
      </c>
      <c r="BT66">
        <f t="shared" si="65"/>
        <v>21.120831911659</v>
      </c>
      <c r="BU66">
        <f t="shared" si="66"/>
        <v>1.5836392949509701E-2</v>
      </c>
      <c r="BV66">
        <f t="shared" si="67"/>
        <v>10.170910127050499</v>
      </c>
      <c r="BW66">
        <f t="shared" si="68"/>
        <v>29.962331362448101</v>
      </c>
      <c r="BX66">
        <f t="shared" si="69"/>
        <v>19.947452361011301</v>
      </c>
      <c r="BY66">
        <f t="shared" si="70"/>
        <v>1.12181449238414E-2</v>
      </c>
      <c r="BZ66">
        <f t="shared" si="71"/>
        <v>10.175528375076199</v>
      </c>
      <c r="CA66">
        <f t="shared" si="72"/>
        <v>30.0015382965375</v>
      </c>
      <c r="CB66">
        <f t="shared" si="73"/>
        <v>18.911371837429598</v>
      </c>
      <c r="CC66">
        <f t="shared" si="74"/>
        <v>6.6076536564017201E-3</v>
      </c>
      <c r="CD66">
        <f t="shared" si="75"/>
        <v>10.180138866343601</v>
      </c>
      <c r="CE66">
        <f t="shared" si="76"/>
        <v>29.569452990412898</v>
      </c>
      <c r="CF66">
        <f t="shared" si="77"/>
        <v>17.973956801955499</v>
      </c>
      <c r="CG66">
        <f t="shared" si="78"/>
        <v>6.0316834503226198E-3</v>
      </c>
      <c r="CH66">
        <f t="shared" si="79"/>
        <v>10.180714836549701</v>
      </c>
      <c r="CI66">
        <f t="shared" si="80"/>
        <v>28.7243884823984</v>
      </c>
      <c r="CJ66">
        <f t="shared" si="81"/>
        <v>17.118066839676899</v>
      </c>
      <c r="CK66">
        <f t="shared" si="82"/>
        <v>9.5369800560514105E-3</v>
      </c>
      <c r="CL66">
        <f t="shared" si="83"/>
        <v>10.177209539943901</v>
      </c>
      <c r="CM66">
        <f t="shared" si="84"/>
        <v>27.636001165770701</v>
      </c>
      <c r="CN66">
        <f t="shared" si="85"/>
        <v>16.3498698400644</v>
      </c>
      <c r="CO66">
        <f t="shared" si="86"/>
        <v>7.21260996563978E-3</v>
      </c>
      <c r="CP66">
        <f t="shared" si="87"/>
        <v>10.179533910034399</v>
      </c>
      <c r="CQ66">
        <f t="shared" si="88"/>
        <v>26.546201470512798</v>
      </c>
      <c r="CR66">
        <f t="shared" si="89"/>
        <v>15.634560218357599</v>
      </c>
      <c r="CS66">
        <f t="shared" si="90"/>
        <v>9.6582226029589806E-3</v>
      </c>
      <c r="CT66">
        <f t="shared" si="91"/>
        <v>10.177088297397001</v>
      </c>
      <c r="CU66">
        <f t="shared" si="92"/>
        <v>25.440109742574801</v>
      </c>
      <c r="CV66">
        <f t="shared" si="93"/>
        <v>14.9827147574824</v>
      </c>
      <c r="CW66">
        <f t="shared" si="94"/>
        <v>8.7691735635979998E-3</v>
      </c>
      <c r="CX66">
        <f t="shared" si="95"/>
        <v>10.1779773464364</v>
      </c>
      <c r="CY66">
        <f t="shared" si="96"/>
        <v>24.895239930064701</v>
      </c>
      <c r="CZ66">
        <f t="shared" si="97"/>
        <v>14.3879103516634</v>
      </c>
      <c r="DA66">
        <f t="shared" si="98"/>
        <v>6.8378644590428696E-3</v>
      </c>
      <c r="DB66">
        <f t="shared" si="99"/>
        <v>10.179908655541</v>
      </c>
      <c r="DC66">
        <f t="shared" si="100"/>
        <v>23.937730701985299</v>
      </c>
      <c r="DD66">
        <f t="shared" si="101"/>
        <v>13.8345204772603</v>
      </c>
      <c r="DE66">
        <f t="shared" si="102"/>
        <v>3.3131263533019198E-3</v>
      </c>
      <c r="DF66">
        <f t="shared" si="103"/>
        <v>10.1834333936467</v>
      </c>
      <c r="DG66">
        <f t="shared" si="104"/>
        <v>23.229375921989799</v>
      </c>
      <c r="DH66">
        <f t="shared" si="105"/>
        <v>13.323562299440299</v>
      </c>
      <c r="DI66">
        <f t="shared" si="106"/>
        <v>3.7510540816148301E-3</v>
      </c>
      <c r="DJ66">
        <f t="shared" si="107"/>
        <v>10.182995465918401</v>
      </c>
      <c r="DK66">
        <f t="shared" si="108"/>
        <v>22.993874700533201</v>
      </c>
      <c r="DL66">
        <f t="shared" si="109"/>
        <v>12.847720788746001</v>
      </c>
      <c r="DM66">
        <f t="shared" si="110"/>
        <v>2.2259529377423601E-3</v>
      </c>
      <c r="DN66">
        <f t="shared" si="111"/>
        <v>10.1845205670623</v>
      </c>
      <c r="DO66">
        <f t="shared" si="112"/>
        <v>22.608428405914999</v>
      </c>
      <c r="DP66">
        <f t="shared" si="113"/>
        <v>12.4051217949405</v>
      </c>
      <c r="DQ66">
        <f t="shared" si="114"/>
        <v>2.48611663825914E-3</v>
      </c>
      <c r="DR66">
        <f t="shared" si="115"/>
        <v>10.1842604033617</v>
      </c>
      <c r="DS66">
        <f t="shared" si="116"/>
        <v>21.927920409644202</v>
      </c>
      <c r="DT66">
        <f t="shared" si="117"/>
        <v>11.9916177351091</v>
      </c>
      <c r="DU66">
        <f t="shared" si="118"/>
        <v>3.79509227822134E-3</v>
      </c>
      <c r="DV66">
        <f t="shared" si="119"/>
        <v>10.1829514277218</v>
      </c>
    </row>
    <row r="67" spans="1:126" x14ac:dyDescent="0.15">
      <c r="A67">
        <v>157.21081229999999</v>
      </c>
      <c r="B67">
        <v>2.9337309139999999</v>
      </c>
      <c r="C67">
        <v>385</v>
      </c>
      <c r="D67">
        <v>282</v>
      </c>
      <c r="E67">
        <v>307.55026249999997</v>
      </c>
      <c r="F67">
        <v>321.48172</v>
      </c>
      <c r="G67">
        <f t="shared" si="0"/>
        <v>35.156643200789098</v>
      </c>
      <c r="H67">
        <f t="shared" si="1"/>
        <v>24.130742582515602</v>
      </c>
      <c r="I67">
        <f t="shared" si="2"/>
        <v>13.6302499559513</v>
      </c>
      <c r="J67">
        <f t="shared" si="3"/>
        <v>10.6965190419513</v>
      </c>
      <c r="K67">
        <f t="shared" si="4"/>
        <v>35.9655997375203</v>
      </c>
      <c r="L67">
        <f t="shared" si="5"/>
        <v>22.894247549317399</v>
      </c>
      <c r="M67">
        <f t="shared" si="6"/>
        <v>27.1698694951323</v>
      </c>
      <c r="N67">
        <f t="shared" si="7"/>
        <v>24.236138581132298</v>
      </c>
      <c r="O67">
        <f t="shared" si="8"/>
        <v>37.186918239513801</v>
      </c>
      <c r="P67">
        <f t="shared" si="9"/>
        <v>32.690284083564698</v>
      </c>
      <c r="Q67">
        <f t="shared" si="10"/>
        <v>10.119877050843799</v>
      </c>
      <c r="R67">
        <f t="shared" si="11"/>
        <v>7.1861461368437602</v>
      </c>
      <c r="S67">
        <f t="shared" si="12"/>
        <v>35.599217351092797</v>
      </c>
      <c r="T67">
        <f t="shared" si="13"/>
        <v>32.645376945545102</v>
      </c>
      <c r="U67">
        <f t="shared" si="14"/>
        <v>11.112766995839999</v>
      </c>
      <c r="V67">
        <f t="shared" si="15"/>
        <v>8.1790360818400192</v>
      </c>
      <c r="W67">
        <f t="shared" si="16"/>
        <v>35.554997755506101</v>
      </c>
      <c r="X67">
        <f t="shared" si="17"/>
        <v>29.7262894124989</v>
      </c>
      <c r="Y67">
        <f t="shared" si="18"/>
        <v>12.7832923129065</v>
      </c>
      <c r="Z67">
        <f t="shared" si="19"/>
        <v>9.8495613989065003</v>
      </c>
      <c r="AA67">
        <f t="shared" si="20"/>
        <v>29.6291647962551</v>
      </c>
      <c r="AB67">
        <f t="shared" si="21"/>
        <v>24.771876577667999</v>
      </c>
      <c r="AC67">
        <f t="shared" si="22"/>
        <v>15.8166044478895</v>
      </c>
      <c r="AD67">
        <f t="shared" si="23"/>
        <v>12.8828735338895</v>
      </c>
      <c r="AE67">
        <f t="shared" si="24"/>
        <v>35.152996302990502</v>
      </c>
      <c r="AF67">
        <f t="shared" si="25"/>
        <v>21.156914834418501</v>
      </c>
      <c r="AG67">
        <f t="shared" si="26"/>
        <v>18.742587308659001</v>
      </c>
      <c r="AH67">
        <f t="shared" si="27"/>
        <v>15.808856394658999</v>
      </c>
      <c r="AI67">
        <f t="shared" si="28"/>
        <v>34.930046045858901</v>
      </c>
      <c r="AJ67">
        <f t="shared" si="29"/>
        <v>25.178834526486</v>
      </c>
      <c r="AK67">
        <f t="shared" si="30"/>
        <v>14.5364840180965</v>
      </c>
      <c r="AL67">
        <f t="shared" si="31"/>
        <v>11.6027531040965</v>
      </c>
      <c r="AM67">
        <f t="shared" si="32"/>
        <v>34.9862220732143</v>
      </c>
      <c r="AN67">
        <f t="shared" si="33"/>
        <v>22.381184926556202</v>
      </c>
      <c r="AO67">
        <f t="shared" si="34"/>
        <v>13.2643848275269</v>
      </c>
      <c r="AP67">
        <f t="shared" si="35"/>
        <v>10.3306539135269</v>
      </c>
      <c r="AQ67">
        <f t="shared" si="36"/>
        <v>34.779592886894903</v>
      </c>
      <c r="AR67">
        <f t="shared" si="37"/>
        <v>25.006115450946599</v>
      </c>
      <c r="AS67">
        <f t="shared" si="38"/>
        <v>9.0559009281206304</v>
      </c>
      <c r="AT67">
        <f t="shared" si="39"/>
        <v>6.1221700141206297</v>
      </c>
      <c r="AU67">
        <f t="shared" si="40"/>
        <v>34.841842378075697</v>
      </c>
      <c r="AV67">
        <f t="shared" si="41"/>
        <v>24.877016039146401</v>
      </c>
      <c r="AW67">
        <f t="shared" si="42"/>
        <v>7.0257634891631202</v>
      </c>
      <c r="AX67">
        <f t="shared" si="43"/>
        <v>4.0920325751631204</v>
      </c>
      <c r="AY67">
        <f t="shared" si="44"/>
        <v>32.9235156021291</v>
      </c>
      <c r="AZ67">
        <f t="shared" si="45"/>
        <v>22.803931369217501</v>
      </c>
      <c r="BA67">
        <f t="shared" si="46"/>
        <v>6.8238993976107096</v>
      </c>
      <c r="BB67">
        <f t="shared" si="47"/>
        <v>3.8901684836107102</v>
      </c>
      <c r="BC67">
        <f t="shared" si="48"/>
        <v>31.4927238278262</v>
      </c>
      <c r="BD67">
        <f t="shared" si="49"/>
        <v>25.396101607486202</v>
      </c>
      <c r="BE67">
        <f t="shared" si="50"/>
        <v>3.6339570522739</v>
      </c>
      <c r="BF67">
        <f t="shared" si="51"/>
        <v>0.70022613827390101</v>
      </c>
      <c r="BG67">
        <f t="shared" si="52"/>
        <v>29.909044395816899</v>
      </c>
      <c r="BH67">
        <f t="shared" si="53"/>
        <v>25.072754524741001</v>
      </c>
      <c r="BI67">
        <f t="shared" si="54"/>
        <v>2.39260552471801</v>
      </c>
      <c r="BJ67">
        <f t="shared" si="55"/>
        <v>0.54112538928198795</v>
      </c>
      <c r="BK67">
        <f t="shared" si="56"/>
        <v>29.491449328521799</v>
      </c>
      <c r="BL67">
        <f t="shared" si="57"/>
        <v>25.191972329376899</v>
      </c>
      <c r="BM67">
        <f t="shared" si="58"/>
        <v>0.37855761640707603</v>
      </c>
      <c r="BN67">
        <f t="shared" si="59"/>
        <v>2.55517329759292</v>
      </c>
      <c r="BO67">
        <f t="shared" si="60"/>
        <v>27.648233745489101</v>
      </c>
      <c r="BP67">
        <f t="shared" si="61"/>
        <v>23.625505783846801</v>
      </c>
      <c r="BQ67">
        <f t="shared" si="62"/>
        <v>0.376732215421967</v>
      </c>
      <c r="BR67">
        <f t="shared" si="63"/>
        <v>2.5569986985780302</v>
      </c>
      <c r="BS67">
        <f t="shared" si="64"/>
        <v>27.965015872266399</v>
      </c>
      <c r="BT67">
        <f t="shared" si="65"/>
        <v>22.4998437695976</v>
      </c>
      <c r="BU67">
        <f t="shared" si="66"/>
        <v>4.9173702961113001E-2</v>
      </c>
      <c r="BV67">
        <f t="shared" si="67"/>
        <v>2.88455721103889</v>
      </c>
      <c r="BW67">
        <f t="shared" si="68"/>
        <v>28.512695501875299</v>
      </c>
      <c r="BX67">
        <f t="shared" si="69"/>
        <v>21.258881451870799</v>
      </c>
      <c r="BY67">
        <f t="shared" si="70"/>
        <v>3.8383733129275698E-2</v>
      </c>
      <c r="BZ67">
        <f t="shared" si="71"/>
        <v>2.8953471808707198</v>
      </c>
      <c r="CA67">
        <f t="shared" si="72"/>
        <v>30.2522680067725</v>
      </c>
      <c r="CB67">
        <f t="shared" si="73"/>
        <v>20.139992954404001</v>
      </c>
      <c r="CC67">
        <f t="shared" si="74"/>
        <v>2.74137490155562E-2</v>
      </c>
      <c r="CD67">
        <f t="shared" si="75"/>
        <v>2.9063171649844399</v>
      </c>
      <c r="CE67">
        <f t="shared" si="76"/>
        <v>30.275144469458699</v>
      </c>
      <c r="CF67">
        <f t="shared" si="77"/>
        <v>19.1461126143539</v>
      </c>
      <c r="CG67">
        <f t="shared" si="78"/>
        <v>2.1216647227510099E-2</v>
      </c>
      <c r="CH67">
        <f t="shared" si="79"/>
        <v>2.9125142667724901</v>
      </c>
      <c r="CI67">
        <f t="shared" si="80"/>
        <v>29.850410339066801</v>
      </c>
      <c r="CJ67">
        <f t="shared" si="81"/>
        <v>18.242144322071301</v>
      </c>
      <c r="CK67">
        <f t="shared" si="82"/>
        <v>2.39001960026934E-2</v>
      </c>
      <c r="CL67">
        <f t="shared" si="83"/>
        <v>2.90983071799731</v>
      </c>
      <c r="CM67">
        <f t="shared" si="84"/>
        <v>29.0309985488765</v>
      </c>
      <c r="CN67">
        <f t="shared" si="85"/>
        <v>17.4129672044924</v>
      </c>
      <c r="CO67">
        <f t="shared" si="86"/>
        <v>2.3781694761654201E-2</v>
      </c>
      <c r="CP67">
        <f t="shared" si="87"/>
        <v>2.9099492192383498</v>
      </c>
      <c r="CQ67">
        <f t="shared" si="88"/>
        <v>27.976484488417299</v>
      </c>
      <c r="CR67">
        <f t="shared" si="89"/>
        <v>16.665279824223798</v>
      </c>
      <c r="CS67">
        <f t="shared" si="90"/>
        <v>1.8396384956422901E-2</v>
      </c>
      <c r="CT67">
        <f t="shared" si="91"/>
        <v>2.9153345290435801</v>
      </c>
      <c r="CU67">
        <f t="shared" si="92"/>
        <v>26.917437558176399</v>
      </c>
      <c r="CV67">
        <f t="shared" si="93"/>
        <v>15.966586043124099</v>
      </c>
      <c r="CW67">
        <f t="shared" si="94"/>
        <v>2.3676488495567801E-2</v>
      </c>
      <c r="CX67">
        <f t="shared" si="95"/>
        <v>2.9100544255044301</v>
      </c>
      <c r="CY67">
        <f t="shared" si="96"/>
        <v>25.840740055849398</v>
      </c>
      <c r="CZ67">
        <f t="shared" si="97"/>
        <v>15.327528411863099</v>
      </c>
      <c r="DA67">
        <f t="shared" si="98"/>
        <v>2.26506875726897E-2</v>
      </c>
      <c r="DB67">
        <f t="shared" si="99"/>
        <v>2.9110802264273099</v>
      </c>
      <c r="DC67">
        <f t="shared" si="100"/>
        <v>25.3014466265126</v>
      </c>
      <c r="DD67">
        <f t="shared" si="101"/>
        <v>14.742418234909699</v>
      </c>
      <c r="DE67">
        <f t="shared" si="102"/>
        <v>5.9406311767680898E-3</v>
      </c>
      <c r="DF67">
        <f t="shared" si="103"/>
        <v>2.9277902828232301</v>
      </c>
      <c r="DG67">
        <f t="shared" si="104"/>
        <v>24.364356010715799</v>
      </c>
      <c r="DH67">
        <f t="shared" si="105"/>
        <v>14.196394344556801</v>
      </c>
      <c r="DI67">
        <f t="shared" si="106"/>
        <v>8.1636885687143106E-3</v>
      </c>
      <c r="DJ67">
        <f t="shared" si="107"/>
        <v>2.9255672254312901</v>
      </c>
      <c r="DK67">
        <f t="shared" si="108"/>
        <v>23.6659113312286</v>
      </c>
      <c r="DL67">
        <f t="shared" si="109"/>
        <v>13.690756633744099</v>
      </c>
      <c r="DM67">
        <f t="shared" si="110"/>
        <v>9.8877155850814694E-3</v>
      </c>
      <c r="DN67">
        <f t="shared" si="111"/>
        <v>2.9238431984149198</v>
      </c>
      <c r="DO67">
        <f t="shared" si="112"/>
        <v>23.423354425512901</v>
      </c>
      <c r="DP67">
        <f t="shared" si="113"/>
        <v>13.218661577408101</v>
      </c>
      <c r="DQ67">
        <f t="shared" si="114"/>
        <v>3.4172890380714601E-3</v>
      </c>
      <c r="DR67">
        <f t="shared" si="115"/>
        <v>2.9303136249619302</v>
      </c>
      <c r="DS67">
        <f t="shared" si="116"/>
        <v>23.0364722296186</v>
      </c>
      <c r="DT67">
        <f t="shared" si="117"/>
        <v>12.778454425303</v>
      </c>
      <c r="DU67">
        <f t="shared" si="118"/>
        <v>6.1475677470372398E-3</v>
      </c>
      <c r="DV67">
        <f t="shared" si="119"/>
        <v>2.9275833462529599</v>
      </c>
    </row>
    <row r="68" spans="1:126" x14ac:dyDescent="0.15">
      <c r="A68">
        <v>179.54263019999999</v>
      </c>
      <c r="B68">
        <v>-0.595264931</v>
      </c>
      <c r="C68">
        <v>379</v>
      </c>
      <c r="D68">
        <v>285</v>
      </c>
      <c r="E68">
        <v>303.85720830000002</v>
      </c>
      <c r="F68">
        <v>326.56484990000001</v>
      </c>
      <c r="G68">
        <f t="shared" si="0"/>
        <v>35.156643200789098</v>
      </c>
      <c r="H68">
        <f t="shared" si="1"/>
        <v>32.928537273161297</v>
      </c>
      <c r="I68">
        <f t="shared" si="2"/>
        <v>0.313926754974302</v>
      </c>
      <c r="J68">
        <f t="shared" si="3"/>
        <v>0.28133817602569799</v>
      </c>
      <c r="K68">
        <f t="shared" si="4"/>
        <v>35.476249048069</v>
      </c>
      <c r="L68">
        <f t="shared" si="5"/>
        <v>28.4939165414496</v>
      </c>
      <c r="M68">
        <f t="shared" si="6"/>
        <v>0.47538392868375101</v>
      </c>
      <c r="N68">
        <f t="shared" si="7"/>
        <v>0.119881002316249</v>
      </c>
      <c r="O68">
        <f t="shared" si="8"/>
        <v>35.694566487416203</v>
      </c>
      <c r="P68">
        <f t="shared" si="9"/>
        <v>26.190244645812101</v>
      </c>
      <c r="Q68">
        <f t="shared" si="10"/>
        <v>0.43929564198166898</v>
      </c>
      <c r="R68">
        <f t="shared" si="11"/>
        <v>0.15596928901833099</v>
      </c>
      <c r="S68">
        <f t="shared" si="12"/>
        <v>36.7350044673166</v>
      </c>
      <c r="T68">
        <f t="shared" si="13"/>
        <v>32.631497085375202</v>
      </c>
      <c r="U68">
        <f t="shared" si="14"/>
        <v>0.155841883713049</v>
      </c>
      <c r="V68">
        <f t="shared" si="15"/>
        <v>0.43942304728695097</v>
      </c>
      <c r="W68">
        <f t="shared" si="16"/>
        <v>35.554997755506101</v>
      </c>
      <c r="X68">
        <f t="shared" si="17"/>
        <v>32.653040555792998</v>
      </c>
      <c r="Y68">
        <f t="shared" si="18"/>
        <v>0.18229400632224799</v>
      </c>
      <c r="Z68">
        <f t="shared" si="19"/>
        <v>0.41297092467775198</v>
      </c>
      <c r="AA68">
        <f t="shared" si="20"/>
        <v>35.530954167761998</v>
      </c>
      <c r="AB68">
        <f t="shared" si="21"/>
        <v>30.188505819011201</v>
      </c>
      <c r="AC68">
        <f t="shared" si="22"/>
        <v>0.268375753198137</v>
      </c>
      <c r="AD68">
        <f t="shared" si="23"/>
        <v>0.326889177801863</v>
      </c>
      <c r="AE68">
        <f t="shared" si="24"/>
        <v>30.455103572367499</v>
      </c>
      <c r="AF68">
        <f t="shared" si="25"/>
        <v>25.875850433085599</v>
      </c>
      <c r="AG68">
        <f t="shared" si="26"/>
        <v>0.39073428634041002</v>
      </c>
      <c r="AH68">
        <f t="shared" si="27"/>
        <v>0.20453064465959001</v>
      </c>
      <c r="AI68">
        <f t="shared" si="28"/>
        <v>35.191791353869</v>
      </c>
      <c r="AJ68">
        <f t="shared" si="29"/>
        <v>22.5738434565516</v>
      </c>
      <c r="AK68">
        <f t="shared" si="30"/>
        <v>0.37891741151168001</v>
      </c>
      <c r="AL68">
        <f t="shared" si="31"/>
        <v>0.21634751948832001</v>
      </c>
      <c r="AM68">
        <f t="shared" si="32"/>
        <v>34.9862220732143</v>
      </c>
      <c r="AN68">
        <f t="shared" si="33"/>
        <v>26.0040117430671</v>
      </c>
      <c r="AO68">
        <f t="shared" si="34"/>
        <v>0.27064292064620499</v>
      </c>
      <c r="AP68">
        <f t="shared" si="35"/>
        <v>0.32462201035379501</v>
      </c>
      <c r="AQ68">
        <f t="shared" si="36"/>
        <v>35.031985111172901</v>
      </c>
      <c r="AR68">
        <f t="shared" si="37"/>
        <v>23.4036100535447</v>
      </c>
      <c r="AS68">
        <f t="shared" si="38"/>
        <v>0.24351346534589299</v>
      </c>
      <c r="AT68">
        <f t="shared" si="39"/>
        <v>0.35175146565410698</v>
      </c>
      <c r="AU68">
        <f t="shared" si="40"/>
        <v>34.841842378075697</v>
      </c>
      <c r="AV68">
        <f t="shared" si="41"/>
        <v>25.697076992109199</v>
      </c>
      <c r="AW68">
        <f t="shared" si="42"/>
        <v>0.168848219640265</v>
      </c>
      <c r="AX68">
        <f t="shared" si="43"/>
        <v>0.42641671135973502</v>
      </c>
      <c r="AY68">
        <f t="shared" si="44"/>
        <v>34.8938851284531</v>
      </c>
      <c r="AZ68">
        <f t="shared" si="45"/>
        <v>25.5186573780102</v>
      </c>
      <c r="BA68">
        <f t="shared" si="46"/>
        <v>0.13245420440435199</v>
      </c>
      <c r="BB68">
        <f t="shared" si="47"/>
        <v>0.46281072659564798</v>
      </c>
      <c r="BC68">
        <f t="shared" si="48"/>
        <v>33.1191617130591</v>
      </c>
      <c r="BD68">
        <f t="shared" si="49"/>
        <v>23.555683733547902</v>
      </c>
      <c r="BE68">
        <f t="shared" si="50"/>
        <v>0.128734067113324</v>
      </c>
      <c r="BF68">
        <f t="shared" si="51"/>
        <v>0.46653086388667597</v>
      </c>
      <c r="BG68">
        <f t="shared" si="52"/>
        <v>31.775860089017499</v>
      </c>
      <c r="BH68">
        <f t="shared" si="53"/>
        <v>25.9263176058932</v>
      </c>
      <c r="BI68">
        <f t="shared" si="54"/>
        <v>6.8875040723941697E-2</v>
      </c>
      <c r="BJ68">
        <f t="shared" si="55"/>
        <v>0.52638989027605798</v>
      </c>
      <c r="BK68">
        <f t="shared" si="56"/>
        <v>30.279634817401099</v>
      </c>
      <c r="BL68">
        <f t="shared" si="57"/>
        <v>25.597771441202202</v>
      </c>
      <c r="BM68">
        <f t="shared" si="58"/>
        <v>4.5444327545505099E-2</v>
      </c>
      <c r="BN68">
        <f t="shared" si="59"/>
        <v>0.54982060345449502</v>
      </c>
      <c r="BO68">
        <f t="shared" si="60"/>
        <v>29.865029874865201</v>
      </c>
      <c r="BP68">
        <f t="shared" si="61"/>
        <v>25.690350839693799</v>
      </c>
      <c r="BQ68">
        <f t="shared" si="62"/>
        <v>7.2223636295137899E-3</v>
      </c>
      <c r="BR68">
        <f t="shared" si="63"/>
        <v>0.58804256737048599</v>
      </c>
      <c r="BS68">
        <f t="shared" si="64"/>
        <v>28.1082634116378</v>
      </c>
      <c r="BT68">
        <f t="shared" si="65"/>
        <v>24.186712588252099</v>
      </c>
      <c r="BU68">
        <f t="shared" si="66"/>
        <v>7.2564070549171996E-3</v>
      </c>
      <c r="BV68">
        <f t="shared" si="67"/>
        <v>0.58800852394508296</v>
      </c>
      <c r="BW68">
        <f t="shared" si="68"/>
        <v>28.3822158190005</v>
      </c>
      <c r="BX68">
        <f t="shared" si="69"/>
        <v>23.093668634611099</v>
      </c>
      <c r="BY68">
        <f t="shared" si="70"/>
        <v>9.4139930853676796E-4</v>
      </c>
      <c r="BZ68">
        <f t="shared" si="71"/>
        <v>0.59432353169146301</v>
      </c>
      <c r="CA68">
        <f t="shared" si="72"/>
        <v>28.8791797762462</v>
      </c>
      <c r="CB68">
        <f t="shared" si="73"/>
        <v>21.8868081104496</v>
      </c>
      <c r="CC68">
        <f t="shared" si="74"/>
        <v>5.9181719911627502E-4</v>
      </c>
      <c r="CD68">
        <f t="shared" si="75"/>
        <v>0.59467311380088395</v>
      </c>
      <c r="CE68">
        <f t="shared" si="76"/>
        <v>30.513240756786001</v>
      </c>
      <c r="CF68">
        <f t="shared" si="77"/>
        <v>20.792467704927201</v>
      </c>
      <c r="CG68">
        <f t="shared" si="78"/>
        <v>5.2891388958407198E-4</v>
      </c>
      <c r="CH68">
        <f t="shared" si="79"/>
        <v>0.59473601711041602</v>
      </c>
      <c r="CI68">
        <f t="shared" si="80"/>
        <v>30.522706549162901</v>
      </c>
      <c r="CJ68">
        <f t="shared" si="81"/>
        <v>19.814839587091001</v>
      </c>
      <c r="CK68">
        <f t="shared" si="82"/>
        <v>4.1304437381441101E-4</v>
      </c>
      <c r="CL68">
        <f t="shared" si="83"/>
        <v>0.59485188662618604</v>
      </c>
      <c r="CM68">
        <f t="shared" si="84"/>
        <v>30.105858691942998</v>
      </c>
      <c r="CN68">
        <f t="shared" si="85"/>
        <v>18.9215675691588</v>
      </c>
      <c r="CO68">
        <f t="shared" si="86"/>
        <v>4.6616904552783199E-4</v>
      </c>
      <c r="CP68">
        <f t="shared" si="87"/>
        <v>0.59479876195447201</v>
      </c>
      <c r="CQ68">
        <f t="shared" si="88"/>
        <v>29.3109763328297</v>
      </c>
      <c r="CR68">
        <f t="shared" si="89"/>
        <v>18.098901704264801</v>
      </c>
      <c r="CS68">
        <f t="shared" si="90"/>
        <v>4.6431787574758399E-4</v>
      </c>
      <c r="CT68">
        <f t="shared" si="91"/>
        <v>0.59480061312425203</v>
      </c>
      <c r="CU68">
        <f t="shared" si="92"/>
        <v>28.2886339582391</v>
      </c>
      <c r="CV68">
        <f t="shared" si="93"/>
        <v>17.3538038405304</v>
      </c>
      <c r="CW68">
        <f t="shared" si="94"/>
        <v>3.8328646597224E-4</v>
      </c>
      <c r="CX68">
        <f t="shared" si="95"/>
        <v>0.59488164453402803</v>
      </c>
      <c r="CY68">
        <f t="shared" si="96"/>
        <v>27.2590596159474</v>
      </c>
      <c r="CZ68">
        <f t="shared" si="97"/>
        <v>16.655527785665299</v>
      </c>
      <c r="DA68">
        <f t="shared" si="98"/>
        <v>4.13399013193637E-4</v>
      </c>
      <c r="DB68">
        <f t="shared" si="99"/>
        <v>0.59485153198680596</v>
      </c>
      <c r="DC68">
        <f t="shared" si="100"/>
        <v>26.210634246103201</v>
      </c>
      <c r="DD68">
        <f t="shared" si="101"/>
        <v>16.014552697116098</v>
      </c>
      <c r="DE68">
        <f t="shared" si="102"/>
        <v>4.4250841911113798E-4</v>
      </c>
      <c r="DF68">
        <f t="shared" si="103"/>
        <v>0.59482242258088902</v>
      </c>
      <c r="DG68">
        <f t="shared" si="104"/>
        <v>25.6776383421007</v>
      </c>
      <c r="DH68">
        <f t="shared" si="105"/>
        <v>15.4256492051964</v>
      </c>
      <c r="DI68">
        <f t="shared" si="106"/>
        <v>1.5951842673377E-4</v>
      </c>
      <c r="DJ68">
        <f t="shared" si="107"/>
        <v>0.59510541257326599</v>
      </c>
      <c r="DK68">
        <f t="shared" si="108"/>
        <v>24.760579829882801</v>
      </c>
      <c r="DL68">
        <f t="shared" si="109"/>
        <v>14.8747250655257</v>
      </c>
      <c r="DM68">
        <f t="shared" si="110"/>
        <v>1.7560623854187999E-4</v>
      </c>
      <c r="DN68">
        <f t="shared" si="111"/>
        <v>0.59508932476145804</v>
      </c>
      <c r="DO68">
        <f t="shared" si="112"/>
        <v>24.072424520423699</v>
      </c>
      <c r="DP68">
        <f t="shared" si="113"/>
        <v>14.363133405557701</v>
      </c>
      <c r="DQ68">
        <f t="shared" si="114"/>
        <v>1.1018569729997001E-4</v>
      </c>
      <c r="DR68">
        <f t="shared" si="115"/>
        <v>0.59515474530269996</v>
      </c>
      <c r="DS68">
        <f t="shared" si="116"/>
        <v>23.8242930084104</v>
      </c>
      <c r="DT68">
        <f t="shared" si="117"/>
        <v>13.8843622920391</v>
      </c>
      <c r="DU68">
        <f t="shared" si="118"/>
        <v>1.26096269443895E-4</v>
      </c>
      <c r="DV68">
        <f t="shared" si="119"/>
        <v>0.59513883473055595</v>
      </c>
    </row>
    <row r="69" spans="1:126" x14ac:dyDescent="0.15">
      <c r="A69">
        <v>168.89425009999999</v>
      </c>
      <c r="B69">
        <v>0.50802959599999997</v>
      </c>
      <c r="C69">
        <v>372</v>
      </c>
      <c r="D69">
        <v>289</v>
      </c>
      <c r="E69">
        <v>300.42221069999999</v>
      </c>
      <c r="F69">
        <v>328.82986449999999</v>
      </c>
      <c r="G69">
        <f t="shared" ref="G69:G119" si="120">SQRT((C68-C69)^2+(D68-D69)^2)/5.73/0.0333</f>
        <v>42.253026577879197</v>
      </c>
      <c r="H69">
        <f t="shared" ref="H69:H119" si="121">SQRT((E68-E69)^2+(F68-F69)^2)/5.73/0.0333</f>
        <v>21.5636962627893</v>
      </c>
      <c r="I69">
        <f t="shared" ref="I69:I119" si="122">ASIN((H68*SIN(A69/180*PI())/G69))*180/PI()</f>
        <v>8.6334488687102393</v>
      </c>
      <c r="J69">
        <f t="shared" ref="J69:J119" si="123">ABS(ABS(B69)-ABS(I69))</f>
        <v>8.1254192727102392</v>
      </c>
      <c r="K69">
        <f t="shared" si="4"/>
        <v>39.041787139016897</v>
      </c>
      <c r="L69">
        <f t="shared" si="5"/>
        <v>27.0701770979686</v>
      </c>
      <c r="M69">
        <f t="shared" si="6"/>
        <v>6.4855906401735899</v>
      </c>
      <c r="N69">
        <f t="shared" si="7"/>
        <v>5.9775610441735898</v>
      </c>
      <c r="O69">
        <f t="shared" si="8"/>
        <v>37.849543521751301</v>
      </c>
      <c r="P69">
        <f t="shared" si="9"/>
        <v>26.102039768279699</v>
      </c>
      <c r="Q69">
        <f t="shared" si="10"/>
        <v>10.3930917831181</v>
      </c>
      <c r="R69">
        <f t="shared" si="11"/>
        <v>9.8850621871180895</v>
      </c>
      <c r="S69">
        <f t="shared" si="12"/>
        <v>37.4186146757758</v>
      </c>
      <c r="T69">
        <f t="shared" si="13"/>
        <v>24.9655180406623</v>
      </c>
      <c r="U69">
        <f t="shared" si="14"/>
        <v>7.6061685012297398</v>
      </c>
      <c r="V69">
        <f t="shared" si="15"/>
        <v>7.0981389052297397</v>
      </c>
      <c r="W69">
        <f t="shared" si="16"/>
        <v>37.915169134137003</v>
      </c>
      <c r="X69">
        <f t="shared" si="17"/>
        <v>30.4016115172887</v>
      </c>
      <c r="Y69">
        <f t="shared" si="18"/>
        <v>6.0375487327536801</v>
      </c>
      <c r="Z69">
        <f t="shared" si="19"/>
        <v>5.52951913675368</v>
      </c>
      <c r="AA69">
        <f t="shared" si="20"/>
        <v>36.7350044673166</v>
      </c>
      <c r="AB69">
        <f t="shared" si="21"/>
        <v>30.775109997239401</v>
      </c>
      <c r="AC69">
        <f t="shared" si="22"/>
        <v>5.9935613152544702</v>
      </c>
      <c r="AD69">
        <f t="shared" si="23"/>
        <v>5.4855317192544701</v>
      </c>
      <c r="AE69">
        <f t="shared" si="24"/>
        <v>36.5461242868409</v>
      </c>
      <c r="AF69">
        <f t="shared" si="25"/>
        <v>28.9444465928655</v>
      </c>
      <c r="AG69">
        <f t="shared" si="26"/>
        <v>5.4046406453919298</v>
      </c>
      <c r="AH69">
        <f t="shared" si="27"/>
        <v>4.8966110493919297</v>
      </c>
      <c r="AI69">
        <f t="shared" si="28"/>
        <v>31.977858750985799</v>
      </c>
      <c r="AJ69">
        <f t="shared" si="29"/>
        <v>25.326374841509001</v>
      </c>
      <c r="AK69">
        <f t="shared" si="30"/>
        <v>8.8169017005417096</v>
      </c>
      <c r="AL69">
        <f t="shared" si="31"/>
        <v>8.3088721045417095</v>
      </c>
      <c r="AM69">
        <f t="shared" si="32"/>
        <v>36.017165067127202</v>
      </c>
      <c r="AN69">
        <f t="shared" si="33"/>
        <v>22.452646945754999</v>
      </c>
      <c r="AO69">
        <f t="shared" si="34"/>
        <v>7.97117560408409</v>
      </c>
      <c r="AP69">
        <f t="shared" si="35"/>
        <v>7.4631460080840899</v>
      </c>
      <c r="AQ69">
        <f t="shared" si="36"/>
        <v>35.751110648168698</v>
      </c>
      <c r="AR69">
        <f t="shared" si="37"/>
        <v>25.547448408215001</v>
      </c>
      <c r="AS69">
        <f t="shared" si="38"/>
        <v>5.7675699324126199</v>
      </c>
      <c r="AT69">
        <f t="shared" si="39"/>
        <v>5.2595403364126199</v>
      </c>
      <c r="AU69">
        <f t="shared" si="40"/>
        <v>35.722975568651599</v>
      </c>
      <c r="AV69">
        <f t="shared" si="41"/>
        <v>23.224952314161701</v>
      </c>
      <c r="AW69">
        <f t="shared" si="42"/>
        <v>5.2530046122888798</v>
      </c>
      <c r="AX69">
        <f t="shared" si="43"/>
        <v>4.7449750162888797</v>
      </c>
      <c r="AY69">
        <f t="shared" si="44"/>
        <v>35.489933233360198</v>
      </c>
      <c r="AZ69">
        <f t="shared" si="45"/>
        <v>25.342489248981</v>
      </c>
      <c r="BA69">
        <f t="shared" si="46"/>
        <v>3.6691376993650802</v>
      </c>
      <c r="BB69">
        <f t="shared" si="47"/>
        <v>3.1611081033650801</v>
      </c>
      <c r="BC69">
        <f t="shared" si="48"/>
        <v>35.487909278144897</v>
      </c>
      <c r="BD69">
        <f t="shared" si="49"/>
        <v>25.206379193864301</v>
      </c>
      <c r="BE69">
        <f t="shared" si="50"/>
        <v>2.90043282529924</v>
      </c>
      <c r="BF69">
        <f t="shared" si="51"/>
        <v>2.3924032292992399</v>
      </c>
      <c r="BG69">
        <f t="shared" si="52"/>
        <v>33.797460613522802</v>
      </c>
      <c r="BH69">
        <f t="shared" si="53"/>
        <v>23.405923537159701</v>
      </c>
      <c r="BI69">
        <f t="shared" si="54"/>
        <v>2.8291895534464899</v>
      </c>
      <c r="BJ69">
        <f t="shared" si="55"/>
        <v>2.3211599574464898</v>
      </c>
      <c r="BK69">
        <f t="shared" si="56"/>
        <v>32.4992237744883</v>
      </c>
      <c r="BL69">
        <f t="shared" si="57"/>
        <v>25.618504666010299</v>
      </c>
      <c r="BM69">
        <f t="shared" si="58"/>
        <v>1.51763891003732</v>
      </c>
      <c r="BN69">
        <f t="shared" si="59"/>
        <v>1.0096093140373199</v>
      </c>
      <c r="BO69">
        <f t="shared" si="60"/>
        <v>31.050515343315201</v>
      </c>
      <c r="BP69">
        <f t="shared" si="61"/>
        <v>25.3223794395035</v>
      </c>
      <c r="BQ69">
        <f t="shared" si="62"/>
        <v>1.00269351696602</v>
      </c>
      <c r="BR69">
        <f t="shared" si="63"/>
        <v>0.49466392096602002</v>
      </c>
      <c r="BS69">
        <f t="shared" si="64"/>
        <v>30.6148636326263</v>
      </c>
      <c r="BT69">
        <f t="shared" si="65"/>
        <v>25.404416489648501</v>
      </c>
      <c r="BU69">
        <f t="shared" si="66"/>
        <v>0.16117044177200501</v>
      </c>
      <c r="BV69">
        <f t="shared" si="67"/>
        <v>0.34685915422799501</v>
      </c>
      <c r="BW69">
        <f t="shared" si="68"/>
        <v>28.914037875258199</v>
      </c>
      <c r="BX69">
        <f t="shared" si="69"/>
        <v>24.000199551553798</v>
      </c>
      <c r="BY69">
        <f t="shared" si="70"/>
        <v>0.159137006162308</v>
      </c>
      <c r="BZ69">
        <f t="shared" si="71"/>
        <v>0.348892589837692</v>
      </c>
      <c r="CA69">
        <f t="shared" si="72"/>
        <v>29.130261350087899</v>
      </c>
      <c r="CB69">
        <f t="shared" si="73"/>
        <v>22.970545856129799</v>
      </c>
      <c r="CC69">
        <f t="shared" si="74"/>
        <v>2.0962593878062801E-2</v>
      </c>
      <c r="CD69">
        <f t="shared" si="75"/>
        <v>0.48706700212193699</v>
      </c>
      <c r="CE69">
        <f t="shared" si="76"/>
        <v>29.563540873390799</v>
      </c>
      <c r="CF69">
        <f t="shared" si="77"/>
        <v>21.830031805969</v>
      </c>
      <c r="CG69">
        <f t="shared" si="78"/>
        <v>1.3252619642944099E-2</v>
      </c>
      <c r="CH69">
        <f t="shared" si="79"/>
        <v>0.49477697635705598</v>
      </c>
      <c r="CI69">
        <f t="shared" si="80"/>
        <v>31.085787737420599</v>
      </c>
      <c r="CJ69">
        <f t="shared" si="81"/>
        <v>20.790506481875202</v>
      </c>
      <c r="CK69">
        <f t="shared" si="82"/>
        <v>1.42426330346598E-2</v>
      </c>
      <c r="CL69">
        <f t="shared" si="83"/>
        <v>0.49378696296534003</v>
      </c>
      <c r="CM69">
        <f t="shared" si="84"/>
        <v>31.069337825232001</v>
      </c>
      <c r="CN69">
        <f t="shared" si="85"/>
        <v>19.857423100735399</v>
      </c>
      <c r="CO69">
        <f t="shared" si="86"/>
        <v>1.3423336219429099E-2</v>
      </c>
      <c r="CP69">
        <f t="shared" si="87"/>
        <v>0.49460625978057099</v>
      </c>
      <c r="CQ69">
        <f t="shared" si="88"/>
        <v>30.646013205666801</v>
      </c>
      <c r="CR69">
        <f t="shared" si="89"/>
        <v>19.001124133033599</v>
      </c>
      <c r="CS69">
        <f t="shared" si="90"/>
        <v>1.0715734029629101E-2</v>
      </c>
      <c r="CT69">
        <f t="shared" si="91"/>
        <v>0.49731386197037097</v>
      </c>
      <c r="CU69">
        <f t="shared" si="92"/>
        <v>29.861778020557299</v>
      </c>
      <c r="CV69">
        <f t="shared" si="93"/>
        <v>18.209420364819099</v>
      </c>
      <c r="CW69">
        <f t="shared" si="94"/>
        <v>1.09131138877903E-2</v>
      </c>
      <c r="CX69">
        <f t="shared" si="95"/>
        <v>0.49711648211220999</v>
      </c>
      <c r="CY69">
        <f t="shared" si="96"/>
        <v>28.857892817659199</v>
      </c>
      <c r="CZ69">
        <f t="shared" si="97"/>
        <v>17.489644029795802</v>
      </c>
      <c r="DA69">
        <f t="shared" si="98"/>
        <v>8.6599154214393095E-3</v>
      </c>
      <c r="DB69">
        <f t="shared" si="99"/>
        <v>0.49936968057856101</v>
      </c>
      <c r="DC69">
        <f t="shared" si="100"/>
        <v>27.844721819317002</v>
      </c>
      <c r="DD69">
        <f t="shared" si="101"/>
        <v>16.812959800705698</v>
      </c>
      <c r="DE69">
        <f t="shared" si="102"/>
        <v>9.8631913117522892E-3</v>
      </c>
      <c r="DF69">
        <f t="shared" si="103"/>
        <v>0.49816640468824802</v>
      </c>
      <c r="DG69">
        <f t="shared" si="104"/>
        <v>26.813435826008899</v>
      </c>
      <c r="DH69">
        <f t="shared" si="105"/>
        <v>16.1898894075984</v>
      </c>
      <c r="DI69">
        <f t="shared" si="106"/>
        <v>4.9472846041650103E-3</v>
      </c>
      <c r="DJ69">
        <f t="shared" si="107"/>
        <v>0.50308231139583504</v>
      </c>
      <c r="DK69">
        <f t="shared" si="108"/>
        <v>26.2780074752235</v>
      </c>
      <c r="DL69">
        <f t="shared" si="109"/>
        <v>15.6158255243694</v>
      </c>
      <c r="DM69">
        <f t="shared" si="110"/>
        <v>3.62694837222927E-3</v>
      </c>
      <c r="DN69">
        <f t="shared" si="111"/>
        <v>0.50440264762777098</v>
      </c>
      <c r="DO69">
        <f t="shared" si="112"/>
        <v>25.371869286422701</v>
      </c>
      <c r="DP69">
        <f t="shared" si="113"/>
        <v>15.077340952256099</v>
      </c>
      <c r="DQ69">
        <f t="shared" si="114"/>
        <v>4.1909842990275597E-3</v>
      </c>
      <c r="DR69">
        <f t="shared" si="115"/>
        <v>0.50383861170097199</v>
      </c>
      <c r="DS69">
        <f t="shared" si="116"/>
        <v>24.685900846419202</v>
      </c>
      <c r="DT69">
        <f t="shared" si="117"/>
        <v>14.576044718015099</v>
      </c>
      <c r="DU69">
        <f t="shared" si="118"/>
        <v>1.5587152507317301E-3</v>
      </c>
      <c r="DV69">
        <f t="shared" si="119"/>
        <v>0.50647088074926805</v>
      </c>
    </row>
    <row r="70" spans="1:126" x14ac:dyDescent="0.15">
      <c r="A70">
        <v>163.6915683</v>
      </c>
      <c r="B70">
        <v>6.0170380789999998</v>
      </c>
      <c r="C70">
        <v>365</v>
      </c>
      <c r="D70">
        <v>292</v>
      </c>
      <c r="E70">
        <v>297.28125</v>
      </c>
      <c r="F70">
        <v>331.91351320000001</v>
      </c>
      <c r="G70">
        <f t="shared" si="120"/>
        <v>39.913070693017097</v>
      </c>
      <c r="H70">
        <f t="shared" si="121"/>
        <v>23.068356732025499</v>
      </c>
      <c r="I70">
        <f t="shared" si="122"/>
        <v>8.7261025502795597</v>
      </c>
      <c r="J70">
        <f t="shared" si="123"/>
        <v>2.70906447127956</v>
      </c>
      <c r="K70">
        <f t="shared" ref="K70:K119" si="124">SQRT((C68-C70)^2+(D68-D70)^2)/5.73/0.066</f>
        <v>41.388957222747202</v>
      </c>
      <c r="L70">
        <f t="shared" ref="L70:L119" si="125">SQRT((E68-E70)^2+(F68-F70)^2)/5.73/0.066</f>
        <v>22.413988273187801</v>
      </c>
      <c r="M70">
        <f t="shared" ref="M70:M119" si="126">ASIN((L68*SIN(A70/180*PI())/K70))*180/PI()</f>
        <v>11.146606591324399</v>
      </c>
      <c r="N70">
        <f t="shared" ref="N70:N119" si="127">ABS(ABS(B70)-ABS(M70))</f>
        <v>5.1295685123243597</v>
      </c>
      <c r="O70">
        <f t="shared" si="8"/>
        <v>39.418054497854499</v>
      </c>
      <c r="P70">
        <f t="shared" si="9"/>
        <v>25.804524541763001</v>
      </c>
      <c r="Q70">
        <f t="shared" si="10"/>
        <v>13.4667116009488</v>
      </c>
      <c r="R70">
        <f t="shared" si="11"/>
        <v>7.4496735219488404</v>
      </c>
      <c r="S70">
        <f t="shared" si="12"/>
        <v>38.432603135408101</v>
      </c>
      <c r="T70">
        <f t="shared" si="13"/>
        <v>25.3950078757752</v>
      </c>
      <c r="U70">
        <f t="shared" si="14"/>
        <v>13.126724705623401</v>
      </c>
      <c r="V70">
        <f t="shared" si="15"/>
        <v>7.1096866266234198</v>
      </c>
      <c r="W70">
        <f t="shared" si="16"/>
        <v>37.915169134137003</v>
      </c>
      <c r="X70">
        <f t="shared" si="17"/>
        <v>24.627868078057698</v>
      </c>
      <c r="Y70">
        <f t="shared" si="18"/>
        <v>8.7174291564281994</v>
      </c>
      <c r="Z70">
        <f t="shared" si="19"/>
        <v>2.7003910774282001</v>
      </c>
      <c r="AA70">
        <f t="shared" si="20"/>
        <v>38.268008789628198</v>
      </c>
      <c r="AB70">
        <f t="shared" si="21"/>
        <v>29.2109254814313</v>
      </c>
      <c r="AC70">
        <f t="shared" si="22"/>
        <v>7.2732167635739504</v>
      </c>
      <c r="AD70">
        <f t="shared" si="23"/>
        <v>1.25617868457395</v>
      </c>
      <c r="AE70">
        <f t="shared" si="24"/>
        <v>37.203968638502097</v>
      </c>
      <c r="AF70">
        <f t="shared" si="25"/>
        <v>29.703586907849299</v>
      </c>
      <c r="AG70">
        <f t="shared" si="26"/>
        <v>8.8743545209180308</v>
      </c>
      <c r="AH70">
        <f t="shared" si="27"/>
        <v>2.8573164419180301</v>
      </c>
      <c r="AI70">
        <f t="shared" si="28"/>
        <v>36.983977816646501</v>
      </c>
      <c r="AJ70">
        <f t="shared" si="29"/>
        <v>28.233894531453601</v>
      </c>
      <c r="AK70">
        <f t="shared" si="30"/>
        <v>9.9537993775148195</v>
      </c>
      <c r="AL70">
        <f t="shared" si="31"/>
        <v>3.9367612985148202</v>
      </c>
      <c r="AM70">
        <f t="shared" si="32"/>
        <v>32.874646948130199</v>
      </c>
      <c r="AN70">
        <f t="shared" si="33"/>
        <v>25.096782174748402</v>
      </c>
      <c r="AO70">
        <f t="shared" si="34"/>
        <v>12.758023364819</v>
      </c>
      <c r="AP70">
        <f t="shared" si="35"/>
        <v>6.7409852858189696</v>
      </c>
      <c r="AQ70">
        <f t="shared" si="36"/>
        <v>36.4291926580877</v>
      </c>
      <c r="AR70">
        <f t="shared" si="37"/>
        <v>22.533312369282299</v>
      </c>
      <c r="AS70">
        <f t="shared" si="38"/>
        <v>10.588199404707799</v>
      </c>
      <c r="AT70">
        <f t="shared" si="39"/>
        <v>4.5711613257078003</v>
      </c>
      <c r="AU70">
        <f t="shared" si="40"/>
        <v>36.1443009422401</v>
      </c>
      <c r="AV70">
        <f t="shared" si="41"/>
        <v>25.340346981544201</v>
      </c>
      <c r="AW70">
        <f t="shared" si="42"/>
        <v>7.5698524322161598</v>
      </c>
      <c r="AX70">
        <f t="shared" si="43"/>
        <v>1.55281435321616</v>
      </c>
      <c r="AY70">
        <f t="shared" si="44"/>
        <v>36.086900586906197</v>
      </c>
      <c r="AZ70">
        <f t="shared" si="45"/>
        <v>23.228650726279099</v>
      </c>
      <c r="BA70">
        <f t="shared" si="46"/>
        <v>6.962506206254</v>
      </c>
      <c r="BB70">
        <f t="shared" si="47"/>
        <v>0.94546812725399798</v>
      </c>
      <c r="BC70">
        <f t="shared" si="48"/>
        <v>35.847495250629898</v>
      </c>
      <c r="BD70">
        <f t="shared" si="49"/>
        <v>25.183019269146499</v>
      </c>
      <c r="BE70">
        <f t="shared" si="50"/>
        <v>4.8990178108900402</v>
      </c>
      <c r="BF70">
        <f t="shared" si="51"/>
        <v>1.11802026810996</v>
      </c>
      <c r="BG70">
        <f t="shared" si="52"/>
        <v>35.820492406880199</v>
      </c>
      <c r="BH70">
        <f t="shared" si="53"/>
        <v>25.0678280641771</v>
      </c>
      <c r="BI70">
        <f t="shared" si="54"/>
        <v>3.8909822873847699</v>
      </c>
      <c r="BJ70">
        <f t="shared" si="55"/>
        <v>2.1260557916152298</v>
      </c>
      <c r="BK70">
        <f t="shared" si="56"/>
        <v>34.220683611113401</v>
      </c>
      <c r="BL70">
        <f t="shared" si="57"/>
        <v>23.396639526565298</v>
      </c>
      <c r="BM70">
        <f t="shared" si="58"/>
        <v>3.8031457539218998</v>
      </c>
      <c r="BN70">
        <f t="shared" si="59"/>
        <v>2.2138923250781</v>
      </c>
      <c r="BO70">
        <f t="shared" si="60"/>
        <v>32.975277389138</v>
      </c>
      <c r="BP70">
        <f t="shared" si="61"/>
        <v>25.472211579882401</v>
      </c>
      <c r="BQ70">
        <f t="shared" si="62"/>
        <v>2.0444319593689499</v>
      </c>
      <c r="BR70">
        <f t="shared" si="63"/>
        <v>3.9726061196310498</v>
      </c>
      <c r="BS70">
        <f t="shared" si="64"/>
        <v>31.585720396694501</v>
      </c>
      <c r="BT70">
        <f t="shared" si="65"/>
        <v>25.20155808985</v>
      </c>
      <c r="BU70">
        <f t="shared" si="66"/>
        <v>1.35251623091569</v>
      </c>
      <c r="BV70">
        <f t="shared" si="67"/>
        <v>4.66452184808431</v>
      </c>
      <c r="BW70">
        <f t="shared" si="68"/>
        <v>31.144697961636201</v>
      </c>
      <c r="BX70">
        <f t="shared" si="69"/>
        <v>25.2810006915334</v>
      </c>
      <c r="BY70">
        <f t="shared" si="70"/>
        <v>0.22024598898072201</v>
      </c>
      <c r="BZ70">
        <f t="shared" si="71"/>
        <v>5.79679209001928</v>
      </c>
      <c r="CA70">
        <f t="shared" si="72"/>
        <v>29.505503332076401</v>
      </c>
      <c r="CB70">
        <f t="shared" si="73"/>
        <v>23.9571853452595</v>
      </c>
      <c r="CC70">
        <f t="shared" si="74"/>
        <v>0.21530394019379401</v>
      </c>
      <c r="CD70">
        <f t="shared" si="75"/>
        <v>5.8017341388062098</v>
      </c>
      <c r="CE70">
        <f t="shared" si="76"/>
        <v>29.682737286179499</v>
      </c>
      <c r="CF70">
        <f t="shared" si="77"/>
        <v>22.979910874820199</v>
      </c>
      <c r="CG70">
        <f t="shared" si="78"/>
        <v>2.3832097576735701E-2</v>
      </c>
      <c r="CH70">
        <f t="shared" si="79"/>
        <v>5.9932059814232597</v>
      </c>
      <c r="CI70">
        <f t="shared" si="80"/>
        <v>30.070555334999199</v>
      </c>
      <c r="CJ70">
        <f t="shared" si="81"/>
        <v>21.893210592494899</v>
      </c>
      <c r="CK70">
        <f t="shared" si="82"/>
        <v>1.7980912545292198E-2</v>
      </c>
      <c r="CL70">
        <f t="shared" si="83"/>
        <v>5.9990571664547101</v>
      </c>
      <c r="CM70">
        <f t="shared" si="84"/>
        <v>31.5015441234627</v>
      </c>
      <c r="CN70">
        <f t="shared" si="85"/>
        <v>20.8980646564724</v>
      </c>
      <c r="CO70">
        <f t="shared" si="86"/>
        <v>1.95579783977133E-2</v>
      </c>
      <c r="CP70">
        <f t="shared" si="87"/>
        <v>5.9974801006022904</v>
      </c>
      <c r="CQ70">
        <f t="shared" si="88"/>
        <v>31.467402625270299</v>
      </c>
      <c r="CR70">
        <f t="shared" si="89"/>
        <v>20.000878968499499</v>
      </c>
      <c r="CS70">
        <f t="shared" si="90"/>
        <v>1.8481339353296398E-2</v>
      </c>
      <c r="CT70">
        <f t="shared" si="91"/>
        <v>5.9985567396467001</v>
      </c>
      <c r="CU70">
        <f t="shared" si="92"/>
        <v>31.045628192054401</v>
      </c>
      <c r="CV70">
        <f t="shared" si="93"/>
        <v>19.1742769983565</v>
      </c>
      <c r="CW70">
        <f t="shared" si="94"/>
        <v>1.4778116273386399E-2</v>
      </c>
      <c r="CX70">
        <f t="shared" si="95"/>
        <v>6.00225996272661</v>
      </c>
      <c r="CY70">
        <f t="shared" si="96"/>
        <v>30.276761071437001</v>
      </c>
      <c r="CZ70">
        <f t="shared" si="97"/>
        <v>18.407315004011298</v>
      </c>
      <c r="DA70">
        <f t="shared" si="98"/>
        <v>1.5817831393518E-2</v>
      </c>
      <c r="DB70">
        <f t="shared" si="99"/>
        <v>6.0012202476064802</v>
      </c>
      <c r="DC70">
        <f t="shared" si="100"/>
        <v>29.295731194162901</v>
      </c>
      <c r="DD70">
        <f t="shared" si="101"/>
        <v>17.707590141831101</v>
      </c>
      <c r="DE70">
        <f t="shared" si="102"/>
        <v>1.03944301983095E-2</v>
      </c>
      <c r="DF70">
        <f t="shared" si="103"/>
        <v>6.0066436488016901</v>
      </c>
      <c r="DG70">
        <f t="shared" si="104"/>
        <v>28.304384789616201</v>
      </c>
      <c r="DH70">
        <f t="shared" si="105"/>
        <v>17.047883012133202</v>
      </c>
      <c r="DI70">
        <f t="shared" si="106"/>
        <v>1.36214465673668E-2</v>
      </c>
      <c r="DJ70">
        <f t="shared" si="107"/>
        <v>6.0034166324326304</v>
      </c>
      <c r="DK70">
        <f t="shared" si="108"/>
        <v>27.2935139042728</v>
      </c>
      <c r="DL70">
        <f t="shared" si="109"/>
        <v>16.438673602405601</v>
      </c>
      <c r="DM70">
        <f t="shared" si="110"/>
        <v>8.6875298557204696E-3</v>
      </c>
      <c r="DN70">
        <f t="shared" si="111"/>
        <v>6.0083505491442804</v>
      </c>
      <c r="DO70">
        <f t="shared" si="112"/>
        <v>26.7599754368952</v>
      </c>
      <c r="DP70">
        <f t="shared" si="113"/>
        <v>15.8758491684193</v>
      </c>
      <c r="DQ70">
        <f t="shared" si="114"/>
        <v>5.5182877737516497E-3</v>
      </c>
      <c r="DR70">
        <f t="shared" si="115"/>
        <v>6.0115197912262497</v>
      </c>
      <c r="DS70">
        <f t="shared" si="116"/>
        <v>25.867976255665301</v>
      </c>
      <c r="DT70">
        <f t="shared" si="117"/>
        <v>15.3466466234996</v>
      </c>
      <c r="DU70">
        <f t="shared" si="118"/>
        <v>3.11434346466893E-3</v>
      </c>
      <c r="DV70">
        <f t="shared" si="119"/>
        <v>6.0139237355353297</v>
      </c>
    </row>
    <row r="71" spans="1:126" x14ac:dyDescent="0.15">
      <c r="A71">
        <v>72.051423380000003</v>
      </c>
      <c r="B71">
        <v>3.9568862079999998</v>
      </c>
      <c r="C71">
        <v>358</v>
      </c>
      <c r="D71">
        <v>295</v>
      </c>
      <c r="E71">
        <v>290.52575680000001</v>
      </c>
      <c r="F71">
        <v>340.4991455</v>
      </c>
      <c r="G71">
        <f t="shared" si="120"/>
        <v>39.913070693017097</v>
      </c>
      <c r="H71">
        <f t="shared" si="121"/>
        <v>57.254804805225</v>
      </c>
      <c r="I71">
        <f t="shared" si="122"/>
        <v>33.355860417332003</v>
      </c>
      <c r="J71">
        <f t="shared" si="123"/>
        <v>29.398974209332</v>
      </c>
      <c r="K71">
        <f t="shared" si="124"/>
        <v>40.275916790226397</v>
      </c>
      <c r="L71">
        <f t="shared" si="125"/>
        <v>40.458819307153</v>
      </c>
      <c r="M71">
        <f t="shared" si="126"/>
        <v>39.747731021671001</v>
      </c>
      <c r="N71">
        <f t="shared" si="127"/>
        <v>35.790844813671001</v>
      </c>
      <c r="O71">
        <f t="shared" ref="O71:O119" si="128">SQRT((C68-C71)^2+(D68-D71)^2)/5.73/0.099</f>
        <v>41.002356372143801</v>
      </c>
      <c r="P71">
        <f t="shared" ref="P71:P119" si="129">SQRT((E68-E71)^2+(F68-F71)^2)/5.73/0.099</f>
        <v>33.995287168866</v>
      </c>
      <c r="Q71">
        <f t="shared" ref="Q71:Q119" si="130">ASIN((P68*SIN(A71/180*PI())/O71))*180/PI()</f>
        <v>37.420787091060802</v>
      </c>
      <c r="R71">
        <f t="shared" ref="R71:R119" si="131">ABS(ABS(B71)-ABS(Q71))</f>
        <v>33.463900883060802</v>
      </c>
      <c r="S71">
        <f t="shared" si="12"/>
        <v>39.619556993420296</v>
      </c>
      <c r="T71">
        <f t="shared" si="13"/>
        <v>33.746397099035804</v>
      </c>
      <c r="U71">
        <f t="shared" si="14"/>
        <v>51.616422282558503</v>
      </c>
      <c r="V71">
        <f t="shared" si="15"/>
        <v>47.659536074558503</v>
      </c>
      <c r="W71">
        <f t="shared" si="16"/>
        <v>38.790249766549799</v>
      </c>
      <c r="X71">
        <f t="shared" si="17"/>
        <v>31.794172004535401</v>
      </c>
      <c r="Y71">
        <f t="shared" si="18"/>
        <v>37.578130790428602</v>
      </c>
      <c r="Z71">
        <f t="shared" si="19"/>
        <v>33.621244582428602</v>
      </c>
      <c r="AA71">
        <f t="shared" si="20"/>
        <v>38.268008789628198</v>
      </c>
      <c r="AB71">
        <f t="shared" si="21"/>
        <v>30.092382945943498</v>
      </c>
      <c r="AC71">
        <f t="shared" si="22"/>
        <v>40.156360837807199</v>
      </c>
      <c r="AD71">
        <f t="shared" si="23"/>
        <v>36.199474629807199</v>
      </c>
      <c r="AE71">
        <f t="shared" si="24"/>
        <v>38.530405022551598</v>
      </c>
      <c r="AF71">
        <f t="shared" si="25"/>
        <v>33.204979208056798</v>
      </c>
      <c r="AG71">
        <f t="shared" si="26"/>
        <v>32.455614752984602</v>
      </c>
      <c r="AH71">
        <f t="shared" si="27"/>
        <v>28.498728544984601</v>
      </c>
      <c r="AI71">
        <f t="shared" si="28"/>
        <v>37.564314995968502</v>
      </c>
      <c r="AJ71">
        <f t="shared" si="29"/>
        <v>33.153547200302199</v>
      </c>
      <c r="AK71">
        <f t="shared" si="30"/>
        <v>26.931185296508101</v>
      </c>
      <c r="AL71">
        <f t="shared" si="31"/>
        <v>22.974299088508101</v>
      </c>
      <c r="AM71">
        <f t="shared" si="32"/>
        <v>37.330560225333201</v>
      </c>
      <c r="AN71">
        <f t="shared" si="33"/>
        <v>31.446574996611002</v>
      </c>
      <c r="AO71">
        <f t="shared" si="34"/>
        <v>35.199338946121401</v>
      </c>
      <c r="AP71">
        <f t="shared" si="35"/>
        <v>31.242452738121401</v>
      </c>
      <c r="AQ71">
        <f t="shared" si="36"/>
        <v>33.597504202799897</v>
      </c>
      <c r="AR71">
        <f t="shared" si="37"/>
        <v>28.301914256386201</v>
      </c>
      <c r="AS71">
        <f t="shared" si="38"/>
        <v>41.239692142598003</v>
      </c>
      <c r="AT71">
        <f t="shared" si="39"/>
        <v>37.282805934598002</v>
      </c>
      <c r="AU71">
        <f t="shared" si="40"/>
        <v>36.768809090426203</v>
      </c>
      <c r="AV71">
        <f t="shared" si="41"/>
        <v>25.679619843028998</v>
      </c>
      <c r="AW71">
        <f t="shared" si="42"/>
        <v>34.133692576019399</v>
      </c>
      <c r="AX71">
        <f t="shared" si="43"/>
        <v>30.176806368019399</v>
      </c>
      <c r="AY71">
        <f t="shared" si="44"/>
        <v>36.475014889838299</v>
      </c>
      <c r="AZ71">
        <f t="shared" si="45"/>
        <v>27.995918605657302</v>
      </c>
      <c r="BA71">
        <f t="shared" si="46"/>
        <v>23.950564342882998</v>
      </c>
      <c r="BB71">
        <f t="shared" si="47"/>
        <v>19.993678134883002</v>
      </c>
      <c r="BC71">
        <f t="shared" si="48"/>
        <v>36.3972652761015</v>
      </c>
      <c r="BD71">
        <f t="shared" si="49"/>
        <v>25.842386246877499</v>
      </c>
      <c r="BE71">
        <f t="shared" si="50"/>
        <v>22.0769746636539</v>
      </c>
      <c r="BF71">
        <f t="shared" si="51"/>
        <v>18.120088455653899</v>
      </c>
      <c r="BG71">
        <f t="shared" si="52"/>
        <v>36.155539312048099</v>
      </c>
      <c r="BH71">
        <f t="shared" si="53"/>
        <v>27.469345542875502</v>
      </c>
      <c r="BI71">
        <f t="shared" si="54"/>
        <v>15.439173425122799</v>
      </c>
      <c r="BJ71">
        <f t="shared" si="55"/>
        <v>11.482287217122799</v>
      </c>
      <c r="BK71">
        <f t="shared" si="56"/>
        <v>36.110036149472002</v>
      </c>
      <c r="BL71">
        <f t="shared" si="57"/>
        <v>27.2070001337283</v>
      </c>
      <c r="BM71">
        <f t="shared" si="58"/>
        <v>12.295533185862601</v>
      </c>
      <c r="BN71">
        <f t="shared" si="59"/>
        <v>8.3386469778626005</v>
      </c>
      <c r="BO71">
        <f t="shared" si="60"/>
        <v>34.592185353229397</v>
      </c>
      <c r="BP71">
        <f t="shared" si="61"/>
        <v>25.5065626253703</v>
      </c>
      <c r="BQ71">
        <f t="shared" si="62"/>
        <v>12.0327402284268</v>
      </c>
      <c r="BR71">
        <f t="shared" si="63"/>
        <v>8.0758540204267906</v>
      </c>
      <c r="BS71">
        <f t="shared" si="64"/>
        <v>33.3966560486041</v>
      </c>
      <c r="BT71">
        <f t="shared" si="65"/>
        <v>27.349746804251399</v>
      </c>
      <c r="BU71">
        <f t="shared" si="66"/>
        <v>6.4494531653003602</v>
      </c>
      <c r="BV71">
        <f t="shared" si="67"/>
        <v>2.4925669573003599</v>
      </c>
      <c r="BW71">
        <f t="shared" si="68"/>
        <v>32.062440807737303</v>
      </c>
      <c r="BX71">
        <f t="shared" si="69"/>
        <v>26.997095015265899</v>
      </c>
      <c r="BY71">
        <f t="shared" si="70"/>
        <v>4.2719062181088896</v>
      </c>
      <c r="BZ71">
        <f t="shared" si="71"/>
        <v>0.31502001010889502</v>
      </c>
      <c r="CA71">
        <f t="shared" si="72"/>
        <v>31.6196342193502</v>
      </c>
      <c r="CB71">
        <f t="shared" si="73"/>
        <v>26.989085795072199</v>
      </c>
      <c r="CC71">
        <f t="shared" si="74"/>
        <v>0.68943025263819901</v>
      </c>
      <c r="CD71">
        <f t="shared" si="75"/>
        <v>3.2674559553617999</v>
      </c>
      <c r="CE71">
        <f t="shared" si="76"/>
        <v>30.0386525083827</v>
      </c>
      <c r="CF71">
        <f t="shared" si="77"/>
        <v>25.646057082494799</v>
      </c>
      <c r="CG71">
        <f t="shared" si="78"/>
        <v>0.68063156756232102</v>
      </c>
      <c r="CH71">
        <f t="shared" si="79"/>
        <v>3.27625464043768</v>
      </c>
      <c r="CI71">
        <f t="shared" si="80"/>
        <v>30.183177560901299</v>
      </c>
      <c r="CJ71">
        <f t="shared" si="81"/>
        <v>24.635815929464201</v>
      </c>
      <c r="CK71">
        <f t="shared" si="82"/>
        <v>7.5619787231372304E-2</v>
      </c>
      <c r="CL71">
        <f t="shared" si="83"/>
        <v>3.8812664207686298</v>
      </c>
      <c r="CM71">
        <f t="shared" si="84"/>
        <v>30.531831997860401</v>
      </c>
      <c r="CN71">
        <f t="shared" si="85"/>
        <v>23.523271878878599</v>
      </c>
      <c r="CO71">
        <f t="shared" si="86"/>
        <v>6.8363834406423102E-2</v>
      </c>
      <c r="CP71">
        <f t="shared" si="87"/>
        <v>3.8885223735935801</v>
      </c>
      <c r="CQ71">
        <f t="shared" si="88"/>
        <v>31.881355379108701</v>
      </c>
      <c r="CR71">
        <f t="shared" si="89"/>
        <v>22.500520927623</v>
      </c>
      <c r="CS71">
        <f t="shared" si="90"/>
        <v>8.1381265394225605E-2</v>
      </c>
      <c r="CT71">
        <f t="shared" si="91"/>
        <v>3.8755049426057702</v>
      </c>
      <c r="CU71">
        <f t="shared" si="92"/>
        <v>31.832519659854398</v>
      </c>
      <c r="CV71">
        <f t="shared" si="93"/>
        <v>21.573945959467199</v>
      </c>
      <c r="CW71">
        <f t="shared" si="94"/>
        <v>6.0010612195947603E-2</v>
      </c>
      <c r="CX71">
        <f t="shared" si="95"/>
        <v>3.8968755958040502</v>
      </c>
      <c r="CY71">
        <f t="shared" si="96"/>
        <v>31.413434501406201</v>
      </c>
      <c r="CZ71">
        <f t="shared" si="97"/>
        <v>20.717488173722799</v>
      </c>
      <c r="DA71">
        <f t="shared" si="98"/>
        <v>4.9187885430904903E-2</v>
      </c>
      <c r="DB71">
        <f t="shared" si="99"/>
        <v>3.90769832256909</v>
      </c>
      <c r="DC71">
        <f t="shared" si="100"/>
        <v>30.6599760330677</v>
      </c>
      <c r="DD71">
        <f t="shared" si="101"/>
        <v>19.9206705927798</v>
      </c>
      <c r="DE71">
        <f t="shared" si="102"/>
        <v>5.0668392379580499E-2</v>
      </c>
      <c r="DF71">
        <f t="shared" si="103"/>
        <v>3.9062178156204199</v>
      </c>
      <c r="DG71">
        <f t="shared" si="104"/>
        <v>29.7012643747086</v>
      </c>
      <c r="DH71">
        <f t="shared" si="105"/>
        <v>19.190823285108198</v>
      </c>
      <c r="DI71">
        <f t="shared" si="106"/>
        <v>3.5565660986334797E-2</v>
      </c>
      <c r="DJ71">
        <f t="shared" si="107"/>
        <v>3.9213205470136598</v>
      </c>
      <c r="DK71">
        <f t="shared" si="108"/>
        <v>28.7312872476544</v>
      </c>
      <c r="DL71">
        <f t="shared" si="109"/>
        <v>18.501712025555701</v>
      </c>
      <c r="DM71">
        <f t="shared" si="110"/>
        <v>2.1161006190402398E-2</v>
      </c>
      <c r="DN71">
        <f t="shared" si="111"/>
        <v>3.9357252018095998</v>
      </c>
      <c r="DO71">
        <f t="shared" si="112"/>
        <v>27.740553204631901</v>
      </c>
      <c r="DP71">
        <f t="shared" si="113"/>
        <v>17.8633786060376</v>
      </c>
      <c r="DQ71">
        <f t="shared" si="114"/>
        <v>2.79591569876134E-2</v>
      </c>
      <c r="DR71">
        <f t="shared" si="115"/>
        <v>3.9289270510123901</v>
      </c>
      <c r="DS71">
        <f t="shared" si="116"/>
        <v>27.2098807277542</v>
      </c>
      <c r="DT71">
        <f t="shared" si="117"/>
        <v>17.271811712479199</v>
      </c>
      <c r="DU71">
        <f t="shared" si="118"/>
        <v>1.86582239491969E-2</v>
      </c>
      <c r="DV71">
        <f t="shared" si="119"/>
        <v>3.9382279840507999</v>
      </c>
    </row>
    <row r="72" spans="1:126" x14ac:dyDescent="0.15">
      <c r="A72">
        <v>179.1127415</v>
      </c>
      <c r="B72">
        <v>3.9532792360000002</v>
      </c>
      <c r="C72">
        <v>355</v>
      </c>
      <c r="D72">
        <v>297</v>
      </c>
      <c r="E72">
        <v>290.52420039999998</v>
      </c>
      <c r="F72">
        <v>340.49533079999998</v>
      </c>
      <c r="G72">
        <f t="shared" si="120"/>
        <v>18.8961279366486</v>
      </c>
      <c r="H72">
        <f t="shared" si="121"/>
        <v>2.1592220143020101E-2</v>
      </c>
      <c r="I72">
        <f t="shared" si="122"/>
        <v>2.6892513786352801</v>
      </c>
      <c r="J72">
        <f t="shared" si="123"/>
        <v>1.2640278573647199</v>
      </c>
      <c r="K72">
        <f t="shared" si="124"/>
        <v>29.563540873390799</v>
      </c>
      <c r="L72">
        <f t="shared" si="125"/>
        <v>28.882270693967399</v>
      </c>
      <c r="M72">
        <f t="shared" si="126"/>
        <v>0.67267529727812803</v>
      </c>
      <c r="N72">
        <f t="shared" si="127"/>
        <v>3.2806039387218702</v>
      </c>
      <c r="O72">
        <f t="shared" si="128"/>
        <v>33.120549699536298</v>
      </c>
      <c r="P72">
        <f t="shared" si="129"/>
        <v>26.9691929209459</v>
      </c>
      <c r="Q72">
        <f t="shared" si="130"/>
        <v>0.69923072287089605</v>
      </c>
      <c r="R72">
        <f t="shared" si="131"/>
        <v>3.2540485131291002</v>
      </c>
      <c r="S72">
        <f t="shared" ref="S72:S119" si="132">SQRT((C68-C72)^2+(D68-D72)^2)/5.73/0.132</f>
        <v>35.476249048069</v>
      </c>
      <c r="T72">
        <f t="shared" ref="T72:T119" si="133">SQRT((E68-E72)^2+(F68-F72)^2)/5.73/0.132</f>
        <v>25.4942441408623</v>
      </c>
      <c r="U72">
        <f t="shared" ref="U72:U119" si="134">ASIN((T68*SIN(A72/180*PI())/S72))*180/PI()</f>
        <v>0.816106431246164</v>
      </c>
      <c r="V72">
        <f t="shared" ref="V72:V119" si="135">ABS(ABS(B72)-ABS(U72))</f>
        <v>3.1371728047538401</v>
      </c>
      <c r="W72">
        <f t="shared" si="16"/>
        <v>35.476249048069</v>
      </c>
      <c r="X72">
        <f t="shared" si="17"/>
        <v>26.995209762632399</v>
      </c>
      <c r="Y72">
        <f t="shared" si="18"/>
        <v>0.74344356093654596</v>
      </c>
      <c r="Z72">
        <f t="shared" si="19"/>
        <v>3.20983567506345</v>
      </c>
      <c r="AA72">
        <f t="shared" si="20"/>
        <v>35.476249048069</v>
      </c>
      <c r="AB72">
        <f t="shared" si="21"/>
        <v>26.493647610611099</v>
      </c>
      <c r="AC72">
        <f t="shared" si="22"/>
        <v>0.51600613289098796</v>
      </c>
      <c r="AD72">
        <f t="shared" si="23"/>
        <v>3.43727310310901</v>
      </c>
      <c r="AE72">
        <f t="shared" si="24"/>
        <v>35.516448776601202</v>
      </c>
      <c r="AF72">
        <f t="shared" si="25"/>
        <v>25.792189125513602</v>
      </c>
      <c r="AG72">
        <f t="shared" si="26"/>
        <v>0.55544670246354899</v>
      </c>
      <c r="AH72">
        <f t="shared" si="27"/>
        <v>3.3978325335364499</v>
      </c>
      <c r="AI72">
        <f t="shared" si="28"/>
        <v>36.086900586906197</v>
      </c>
      <c r="AJ72">
        <f t="shared" si="29"/>
        <v>29.0533189188634</v>
      </c>
      <c r="AK72">
        <f t="shared" si="30"/>
        <v>0.53996586020709003</v>
      </c>
      <c r="AL72">
        <f t="shared" si="31"/>
        <v>3.4133133757929102</v>
      </c>
      <c r="AM72">
        <f t="shared" si="32"/>
        <v>35.5005728418407</v>
      </c>
      <c r="AN72">
        <f t="shared" si="33"/>
        <v>29.4688690987511</v>
      </c>
      <c r="AO72">
        <f t="shared" si="34"/>
        <v>0.55461891454466805</v>
      </c>
      <c r="AP72">
        <f t="shared" si="35"/>
        <v>3.3986603214553299</v>
      </c>
      <c r="AQ72">
        <f t="shared" si="36"/>
        <v>35.4959526036276</v>
      </c>
      <c r="AR72">
        <f t="shared" si="37"/>
        <v>28.3010990753858</v>
      </c>
      <c r="AS72">
        <f t="shared" si="38"/>
        <v>0.58159751057433295</v>
      </c>
      <c r="AT72">
        <f t="shared" si="39"/>
        <v>3.3716817254256699</v>
      </c>
      <c r="AU72">
        <f t="shared" si="40"/>
        <v>32.269047821479603</v>
      </c>
      <c r="AV72">
        <f t="shared" si="41"/>
        <v>25.7282689244633</v>
      </c>
      <c r="AW72">
        <f t="shared" si="42"/>
        <v>0.59442716326536804</v>
      </c>
      <c r="AX72">
        <f t="shared" si="43"/>
        <v>3.35885207273463</v>
      </c>
      <c r="AY72">
        <f t="shared" si="44"/>
        <v>35.284113211077802</v>
      </c>
      <c r="AZ72">
        <f t="shared" si="45"/>
        <v>23.5389703912561</v>
      </c>
      <c r="BA72">
        <f t="shared" si="46"/>
        <v>0.49989362875148302</v>
      </c>
      <c r="BB72">
        <f t="shared" si="47"/>
        <v>3.4533856072485198</v>
      </c>
      <c r="BC72">
        <f t="shared" si="48"/>
        <v>35.129353502292801</v>
      </c>
      <c r="BD72">
        <f t="shared" si="49"/>
        <v>25.8417508080842</v>
      </c>
      <c r="BE72">
        <f t="shared" si="50"/>
        <v>0.363176186003762</v>
      </c>
      <c r="BF72">
        <f t="shared" si="51"/>
        <v>3.5901030499962401</v>
      </c>
      <c r="BG72">
        <f t="shared" si="52"/>
        <v>35.152996302990502</v>
      </c>
      <c r="BH72">
        <f t="shared" si="53"/>
        <v>23.9959113166375</v>
      </c>
      <c r="BI72">
        <f t="shared" si="54"/>
        <v>0.33742322108030898</v>
      </c>
      <c r="BJ72">
        <f t="shared" si="55"/>
        <v>3.6158560149196899</v>
      </c>
      <c r="BK72">
        <f t="shared" si="56"/>
        <v>35.008913814744801</v>
      </c>
      <c r="BL72">
        <f t="shared" si="57"/>
        <v>25.637509597647501</v>
      </c>
      <c r="BM72">
        <f t="shared" si="58"/>
        <v>0.23930099590981699</v>
      </c>
      <c r="BN72">
        <f t="shared" si="59"/>
        <v>3.7139782400901802</v>
      </c>
      <c r="BO72">
        <f t="shared" si="60"/>
        <v>35.037785206840802</v>
      </c>
      <c r="BP72">
        <f t="shared" si="61"/>
        <v>25.506056455391199</v>
      </c>
      <c r="BQ72">
        <f t="shared" si="62"/>
        <v>0.19188848282860399</v>
      </c>
      <c r="BR72">
        <f t="shared" si="63"/>
        <v>3.7613907531713999</v>
      </c>
      <c r="BS72">
        <f t="shared" si="64"/>
        <v>33.672254737668801</v>
      </c>
      <c r="BT72">
        <f t="shared" si="65"/>
        <v>24.005700193309298</v>
      </c>
      <c r="BU72">
        <f t="shared" si="66"/>
        <v>0.187984688631538</v>
      </c>
      <c r="BV72">
        <f t="shared" si="67"/>
        <v>3.7652945473684598</v>
      </c>
      <c r="BW72">
        <f t="shared" si="68"/>
        <v>32.5951269492097</v>
      </c>
      <c r="BX72">
        <f t="shared" si="69"/>
        <v>25.8298354572607</v>
      </c>
      <c r="BY72">
        <f t="shared" si="70"/>
        <v>0.101370063406594</v>
      </c>
      <c r="BZ72">
        <f t="shared" si="71"/>
        <v>3.8519091725934098</v>
      </c>
      <c r="CA72">
        <f t="shared" si="72"/>
        <v>31.372424278286601</v>
      </c>
      <c r="CB72">
        <f t="shared" si="73"/>
        <v>25.575718628391201</v>
      </c>
      <c r="CC72">
        <f t="shared" si="74"/>
        <v>6.7374268040651997E-2</v>
      </c>
      <c r="CD72">
        <f t="shared" si="75"/>
        <v>3.88590496795935</v>
      </c>
      <c r="CE72">
        <f t="shared" si="76"/>
        <v>30.9862014390824</v>
      </c>
      <c r="CF72">
        <f t="shared" si="77"/>
        <v>25.639127101982002</v>
      </c>
      <c r="CG72">
        <f t="shared" si="78"/>
        <v>1.08747745748659E-2</v>
      </c>
      <c r="CH72">
        <f t="shared" si="79"/>
        <v>3.9424044614251299</v>
      </c>
      <c r="CI72">
        <f t="shared" si="80"/>
        <v>29.5106680372214</v>
      </c>
      <c r="CJ72">
        <f t="shared" si="81"/>
        <v>24.424335884453601</v>
      </c>
      <c r="CK72">
        <f t="shared" si="82"/>
        <v>1.0576368700983199E-2</v>
      </c>
      <c r="CL72">
        <f t="shared" si="83"/>
        <v>3.9427028672990199</v>
      </c>
      <c r="CM72">
        <f t="shared" si="84"/>
        <v>29.671823661093502</v>
      </c>
      <c r="CN72">
        <f t="shared" si="85"/>
        <v>23.515539065058999</v>
      </c>
      <c r="CO72">
        <f t="shared" si="86"/>
        <v>1.1854146254038299E-3</v>
      </c>
      <c r="CP72">
        <f t="shared" si="87"/>
        <v>3.9520938213746</v>
      </c>
      <c r="CQ72">
        <f t="shared" si="88"/>
        <v>30.0264506343763</v>
      </c>
      <c r="CR72">
        <f t="shared" si="89"/>
        <v>22.500073861152199</v>
      </c>
      <c r="CS72">
        <f t="shared" si="90"/>
        <v>1.08229940447955E-3</v>
      </c>
      <c r="CT72">
        <f t="shared" si="91"/>
        <v>3.9521969365955201</v>
      </c>
      <c r="CU72">
        <f t="shared" si="92"/>
        <v>31.339832350663801</v>
      </c>
      <c r="CV72">
        <f t="shared" si="93"/>
        <v>21.562570783604201</v>
      </c>
      <c r="CW72">
        <f t="shared" si="94"/>
        <v>1.2913928944611401E-3</v>
      </c>
      <c r="CX72">
        <f t="shared" si="95"/>
        <v>3.95198784310554</v>
      </c>
      <c r="CY72">
        <f t="shared" si="96"/>
        <v>31.314988614685401</v>
      </c>
      <c r="CZ72">
        <f t="shared" si="97"/>
        <v>20.710576854269299</v>
      </c>
      <c r="DA72">
        <f t="shared" si="98"/>
        <v>9.5322487506895796E-4</v>
      </c>
      <c r="DB72">
        <f t="shared" si="99"/>
        <v>3.9523260111249301</v>
      </c>
      <c r="DC72">
        <f t="shared" si="100"/>
        <v>30.9313561017862</v>
      </c>
      <c r="DD72">
        <f t="shared" si="101"/>
        <v>19.920266225705301</v>
      </c>
      <c r="DE72">
        <f t="shared" si="102"/>
        <v>8.2096933191912202E-4</v>
      </c>
      <c r="DF72">
        <f t="shared" si="103"/>
        <v>3.9524582666680801</v>
      </c>
      <c r="DG72">
        <f t="shared" si="104"/>
        <v>30.223682038119499</v>
      </c>
      <c r="DH72">
        <f t="shared" si="105"/>
        <v>19.182487144133098</v>
      </c>
      <c r="DI72">
        <f t="shared" si="106"/>
        <v>7.1669947153166604E-4</v>
      </c>
      <c r="DJ72">
        <f t="shared" si="107"/>
        <v>3.95256253652847</v>
      </c>
      <c r="DK72">
        <f t="shared" si="108"/>
        <v>29.3145203539775</v>
      </c>
      <c r="DL72">
        <f t="shared" si="109"/>
        <v>18.505069370603099</v>
      </c>
      <c r="DM72">
        <f t="shared" si="110"/>
        <v>5.6559574371066804E-4</v>
      </c>
      <c r="DN72">
        <f t="shared" si="111"/>
        <v>3.9527136402562899</v>
      </c>
      <c r="DO72">
        <f t="shared" si="112"/>
        <v>28.3904889195164</v>
      </c>
      <c r="DP72">
        <f t="shared" si="113"/>
        <v>17.863367169040199</v>
      </c>
      <c r="DQ72">
        <f t="shared" si="114"/>
        <v>4.3140405334239E-4</v>
      </c>
      <c r="DR72">
        <f t="shared" si="115"/>
        <v>3.9528478319466598</v>
      </c>
      <c r="DS72">
        <f t="shared" si="116"/>
        <v>27.444139288865902</v>
      </c>
      <c r="DT72">
        <f t="shared" si="117"/>
        <v>17.2675896828246</v>
      </c>
      <c r="DU72">
        <f t="shared" si="118"/>
        <v>4.4120190111769902E-4</v>
      </c>
      <c r="DV72">
        <f t="shared" si="119"/>
        <v>3.95283803409888</v>
      </c>
    </row>
    <row r="73" spans="1:126" x14ac:dyDescent="0.15">
      <c r="A73">
        <v>170.9680678</v>
      </c>
      <c r="B73">
        <v>1.0026232740000001</v>
      </c>
      <c r="C73">
        <v>348</v>
      </c>
      <c r="D73">
        <v>300</v>
      </c>
      <c r="E73">
        <v>287.12228390000001</v>
      </c>
      <c r="F73">
        <v>343.27511600000003</v>
      </c>
      <c r="G73">
        <f t="shared" si="120"/>
        <v>39.913070693017097</v>
      </c>
      <c r="H73">
        <f t="shared" si="121"/>
        <v>23.024092301413202</v>
      </c>
      <c r="I73">
        <f t="shared" si="122"/>
        <v>4.8658943482808E-3</v>
      </c>
      <c r="J73">
        <f t="shared" si="123"/>
        <v>0.99775737965171896</v>
      </c>
      <c r="K73">
        <f t="shared" si="124"/>
        <v>29.563540873390799</v>
      </c>
      <c r="L73">
        <f t="shared" si="125"/>
        <v>11.613510147337699</v>
      </c>
      <c r="M73">
        <f t="shared" si="126"/>
        <v>12.406126003681701</v>
      </c>
      <c r="N73">
        <f t="shared" si="127"/>
        <v>11.4035027296817</v>
      </c>
      <c r="O73">
        <f t="shared" si="128"/>
        <v>33.120549699536298</v>
      </c>
      <c r="P73">
        <f t="shared" si="129"/>
        <v>26.867422885200401</v>
      </c>
      <c r="Q73">
        <f t="shared" si="130"/>
        <v>7.0253444670838299</v>
      </c>
      <c r="R73">
        <f t="shared" si="131"/>
        <v>6.0227211930838296</v>
      </c>
      <c r="S73">
        <f t="shared" si="132"/>
        <v>34.905015554614401</v>
      </c>
      <c r="T73">
        <f t="shared" si="133"/>
        <v>25.960537723750701</v>
      </c>
      <c r="U73">
        <f t="shared" si="134"/>
        <v>6.4468869654988401</v>
      </c>
      <c r="V73">
        <f t="shared" si="135"/>
        <v>5.4442636914988398</v>
      </c>
      <c r="W73">
        <f t="shared" ref="W73:W119" si="136">SQRT((C68-C73)^2+(D68-D73)^2)/5.73/0.165</f>
        <v>36.425353763229303</v>
      </c>
      <c r="X73">
        <f t="shared" ref="X73:X119" si="137">SQRT((E68-E73)^2+(F68-F73)^2)/5.73/0.165</f>
        <v>25.013831961718299</v>
      </c>
      <c r="Y73">
        <f t="shared" ref="Y73:Y119" si="138">ASIN((X68*SIN(A73/180*PI())/W73))*180/PI()</f>
        <v>8.0899224739616304</v>
      </c>
      <c r="Z73">
        <f t="shared" ref="Z73:Z119" si="139">ABS(ABS(B73)-ABS(Y73))</f>
        <v>7.0872991999616302</v>
      </c>
      <c r="AA73">
        <f t="shared" si="20"/>
        <v>36.266752360323999</v>
      </c>
      <c r="AB73">
        <f t="shared" si="21"/>
        <v>26.328404489752099</v>
      </c>
      <c r="AC73">
        <f t="shared" si="22"/>
        <v>6.1555452683387797</v>
      </c>
      <c r="AD73">
        <f t="shared" si="23"/>
        <v>5.1529219943387803</v>
      </c>
      <c r="AE73">
        <f t="shared" si="24"/>
        <v>36.153565917984302</v>
      </c>
      <c r="AF73">
        <f t="shared" si="25"/>
        <v>26.004658165351501</v>
      </c>
      <c r="AG73">
        <f t="shared" si="26"/>
        <v>6.3096116294774296</v>
      </c>
      <c r="AH73">
        <f t="shared" si="27"/>
        <v>5.3069883554774302</v>
      </c>
      <c r="AI73">
        <f t="shared" si="28"/>
        <v>36.086900586906197</v>
      </c>
      <c r="AJ73">
        <f t="shared" si="29"/>
        <v>25.4516985088997</v>
      </c>
      <c r="AK73">
        <f t="shared" si="30"/>
        <v>6.3775430536311601</v>
      </c>
      <c r="AL73">
        <f t="shared" si="31"/>
        <v>5.3749197796311599</v>
      </c>
      <c r="AM73">
        <f t="shared" si="32"/>
        <v>36.535903671290697</v>
      </c>
      <c r="AN73">
        <f t="shared" si="33"/>
        <v>28.396472674613399</v>
      </c>
      <c r="AO73">
        <f t="shared" si="34"/>
        <v>4.8116650310669602</v>
      </c>
      <c r="AP73">
        <f t="shared" si="35"/>
        <v>3.8090417570669599</v>
      </c>
      <c r="AQ73">
        <f t="shared" si="36"/>
        <v>35.961711354381499</v>
      </c>
      <c r="AR73">
        <f t="shared" si="37"/>
        <v>28.833378414831198</v>
      </c>
      <c r="AS73">
        <f t="shared" si="38"/>
        <v>5.5337258212772999</v>
      </c>
      <c r="AT73">
        <f t="shared" si="39"/>
        <v>4.5311025472772997</v>
      </c>
      <c r="AU73">
        <f t="shared" si="40"/>
        <v>35.916562475049901</v>
      </c>
      <c r="AV73">
        <f t="shared" si="41"/>
        <v>27.8329617315562</v>
      </c>
      <c r="AW73">
        <f t="shared" si="42"/>
        <v>5.3077900552588702</v>
      </c>
      <c r="AX73">
        <f t="shared" si="43"/>
        <v>4.3051667812588699</v>
      </c>
      <c r="AY73">
        <f t="shared" si="44"/>
        <v>32.9235156021291</v>
      </c>
      <c r="AZ73">
        <f t="shared" si="45"/>
        <v>25.513544153989301</v>
      </c>
      <c r="BA73">
        <f t="shared" si="46"/>
        <v>5.4264399336033202</v>
      </c>
      <c r="BB73">
        <f t="shared" si="47"/>
        <v>4.4238166596033199</v>
      </c>
      <c r="BC73">
        <f t="shared" si="48"/>
        <v>35.660034905333802</v>
      </c>
      <c r="BD73">
        <f t="shared" si="49"/>
        <v>23.509248344184499</v>
      </c>
      <c r="BE73">
        <f t="shared" si="50"/>
        <v>4.6387242998868103</v>
      </c>
      <c r="BF73">
        <f t="shared" si="51"/>
        <v>3.6361010258868101</v>
      </c>
      <c r="BG73">
        <f t="shared" si="52"/>
        <v>35.486303249503102</v>
      </c>
      <c r="BH73">
        <f t="shared" si="53"/>
        <v>25.648986145042699</v>
      </c>
      <c r="BI73">
        <f t="shared" si="54"/>
        <v>3.3864199604447598</v>
      </c>
      <c r="BJ73">
        <f t="shared" si="55"/>
        <v>2.3837966864447599</v>
      </c>
      <c r="BK73">
        <f t="shared" si="56"/>
        <v>35.485007534574002</v>
      </c>
      <c r="BL73">
        <f t="shared" si="57"/>
        <v>23.939053507604999</v>
      </c>
      <c r="BM73">
        <f t="shared" si="58"/>
        <v>3.1629025416234802</v>
      </c>
      <c r="BN73">
        <f t="shared" si="59"/>
        <v>2.1602792676234799</v>
      </c>
      <c r="BO73">
        <f t="shared" si="60"/>
        <v>35.331214412615203</v>
      </c>
      <c r="BP73">
        <f t="shared" si="61"/>
        <v>25.481978138313501</v>
      </c>
      <c r="BQ73">
        <f t="shared" si="62"/>
        <v>2.2554106331617998</v>
      </c>
      <c r="BR73">
        <f t="shared" si="63"/>
        <v>1.2527873591618</v>
      </c>
      <c r="BS73">
        <f t="shared" si="64"/>
        <v>35.339591186332598</v>
      </c>
      <c r="BT73">
        <f t="shared" si="65"/>
        <v>25.3679083608837</v>
      </c>
      <c r="BU73">
        <f t="shared" si="66"/>
        <v>1.81615457794438</v>
      </c>
      <c r="BV73">
        <f t="shared" si="67"/>
        <v>0.813531303944379</v>
      </c>
      <c r="BW73">
        <f t="shared" si="68"/>
        <v>34.033203205489997</v>
      </c>
      <c r="BX73">
        <f t="shared" si="69"/>
        <v>23.958580118612399</v>
      </c>
      <c r="BY73">
        <f t="shared" si="70"/>
        <v>1.78122636426209</v>
      </c>
      <c r="BZ73">
        <f t="shared" si="71"/>
        <v>0.77860309026208996</v>
      </c>
      <c r="CA73">
        <f t="shared" si="72"/>
        <v>32.992558795810702</v>
      </c>
      <c r="CB73">
        <f t="shared" si="73"/>
        <v>25.6860278196257</v>
      </c>
      <c r="CC73">
        <f t="shared" si="74"/>
        <v>0.96264846042548402</v>
      </c>
      <c r="CD73">
        <f t="shared" si="75"/>
        <v>3.9974813574516301E-2</v>
      </c>
      <c r="CE73">
        <f t="shared" si="76"/>
        <v>31.812348147761899</v>
      </c>
      <c r="CF73">
        <f t="shared" si="77"/>
        <v>25.449112869530701</v>
      </c>
      <c r="CG73">
        <f t="shared" si="78"/>
        <v>0.63885691859823401</v>
      </c>
      <c r="CH73">
        <f t="shared" si="79"/>
        <v>0.363766355401766</v>
      </c>
      <c r="CI73">
        <f t="shared" si="80"/>
        <v>31.423637033136799</v>
      </c>
      <c r="CJ73">
        <f t="shared" si="81"/>
        <v>25.5067648782641</v>
      </c>
      <c r="CK73">
        <f t="shared" si="82"/>
        <v>0.103531466732774</v>
      </c>
      <c r="CL73">
        <f t="shared" si="83"/>
        <v>0.89909180726722604</v>
      </c>
      <c r="CM73">
        <f t="shared" si="84"/>
        <v>29.9952898952669</v>
      </c>
      <c r="CN73">
        <f t="shared" si="85"/>
        <v>24.3532076318508</v>
      </c>
      <c r="CO73">
        <f t="shared" si="86"/>
        <v>0.100694813041054</v>
      </c>
      <c r="CP73">
        <f t="shared" si="87"/>
        <v>0.90192846095894696</v>
      </c>
      <c r="CQ73">
        <f t="shared" si="88"/>
        <v>30.129279740817601</v>
      </c>
      <c r="CR73">
        <f t="shared" si="89"/>
        <v>23.485250261304099</v>
      </c>
      <c r="CS73">
        <f t="shared" si="90"/>
        <v>1.31348797701438E-2</v>
      </c>
      <c r="CT73">
        <f t="shared" si="91"/>
        <v>0.98948839422985602</v>
      </c>
      <c r="CU73">
        <f t="shared" si="92"/>
        <v>30.451084925509601</v>
      </c>
      <c r="CV73">
        <f t="shared" si="93"/>
        <v>22.5132888356849</v>
      </c>
      <c r="CW73">
        <f t="shared" si="94"/>
        <v>1.34741072632699E-2</v>
      </c>
      <c r="CX73">
        <f t="shared" si="95"/>
        <v>0.98914916673673003</v>
      </c>
      <c r="CY73">
        <f t="shared" si="96"/>
        <v>31.695645594736298</v>
      </c>
      <c r="CZ73">
        <f t="shared" si="97"/>
        <v>21.612757282257501</v>
      </c>
      <c r="DA73">
        <f t="shared" si="98"/>
        <v>1.2538839746588299E-2</v>
      </c>
      <c r="DB73">
        <f t="shared" si="99"/>
        <v>0.99008443425341197</v>
      </c>
      <c r="DC73">
        <f t="shared" si="100"/>
        <v>31.6578209942253</v>
      </c>
      <c r="DD73">
        <f t="shared" si="101"/>
        <v>20.791609114810601</v>
      </c>
      <c r="DE73">
        <f t="shared" si="102"/>
        <v>9.4678406727490699E-3</v>
      </c>
      <c r="DF73">
        <f t="shared" si="103"/>
        <v>0.99315543332725098</v>
      </c>
      <c r="DG73">
        <f t="shared" si="104"/>
        <v>31.276072845197199</v>
      </c>
      <c r="DH73">
        <f t="shared" si="105"/>
        <v>20.027561205829599</v>
      </c>
      <c r="DI73">
        <f t="shared" si="106"/>
        <v>7.8928297515831504E-3</v>
      </c>
      <c r="DJ73">
        <f t="shared" si="107"/>
        <v>0.99473044424841695</v>
      </c>
      <c r="DK73">
        <f t="shared" si="108"/>
        <v>30.5813477301196</v>
      </c>
      <c r="DL73">
        <f t="shared" si="109"/>
        <v>19.312299047315399</v>
      </c>
      <c r="DM73">
        <f t="shared" si="110"/>
        <v>7.2633307134795898E-3</v>
      </c>
      <c r="DN73">
        <f t="shared" si="111"/>
        <v>0.99535994328652</v>
      </c>
      <c r="DO73">
        <f t="shared" si="112"/>
        <v>29.691361510862802</v>
      </c>
      <c r="DP73">
        <f t="shared" si="113"/>
        <v>18.653734735101501</v>
      </c>
      <c r="DQ73">
        <f t="shared" si="114"/>
        <v>1.9832286004830601E-3</v>
      </c>
      <c r="DR73">
        <f t="shared" si="115"/>
        <v>1.0006400453995199</v>
      </c>
      <c r="DS73">
        <f t="shared" si="116"/>
        <v>28.7859772246331</v>
      </c>
      <c r="DT73">
        <f t="shared" si="117"/>
        <v>18.028448657075199</v>
      </c>
      <c r="DU73">
        <f t="shared" si="118"/>
        <v>4.1696592423113299E-3</v>
      </c>
      <c r="DV73">
        <f t="shared" si="119"/>
        <v>0.99845361475768901</v>
      </c>
    </row>
    <row r="74" spans="1:126" x14ac:dyDescent="0.15">
      <c r="A74">
        <v>171.6915778</v>
      </c>
      <c r="B74">
        <v>-3.2306705739999999</v>
      </c>
      <c r="C74">
        <v>343</v>
      </c>
      <c r="D74">
        <v>303</v>
      </c>
      <c r="E74">
        <v>282.32339480000002</v>
      </c>
      <c r="F74">
        <v>346.27230830000002</v>
      </c>
      <c r="G74">
        <f t="shared" si="120"/>
        <v>30.559103055124801</v>
      </c>
      <c r="H74">
        <f t="shared" si="121"/>
        <v>29.6524736449764</v>
      </c>
      <c r="I74">
        <f t="shared" si="122"/>
        <v>6.2502742284921604</v>
      </c>
      <c r="J74">
        <f t="shared" si="123"/>
        <v>3.0196036544921601</v>
      </c>
      <c r="K74">
        <f t="shared" si="124"/>
        <v>35.476249048069</v>
      </c>
      <c r="L74">
        <f t="shared" si="125"/>
        <v>26.525160342247499</v>
      </c>
      <c r="M74">
        <f t="shared" si="126"/>
        <v>6.7560986177221798</v>
      </c>
      <c r="N74">
        <f t="shared" si="127"/>
        <v>3.5254280437221799</v>
      </c>
      <c r="O74">
        <f t="shared" si="128"/>
        <v>29.968092795317901</v>
      </c>
      <c r="P74">
        <f t="shared" si="129"/>
        <v>17.681811948090399</v>
      </c>
      <c r="Q74">
        <f t="shared" si="130"/>
        <v>9.4345114547408695</v>
      </c>
      <c r="R74">
        <f t="shared" si="131"/>
        <v>6.2038408807408798</v>
      </c>
      <c r="S74">
        <f t="shared" si="132"/>
        <v>32.5198949607299</v>
      </c>
      <c r="T74">
        <f t="shared" si="133"/>
        <v>27.4133081063028</v>
      </c>
      <c r="U74">
        <f t="shared" si="134"/>
        <v>6.4791894414728803</v>
      </c>
      <c r="V74">
        <f t="shared" si="135"/>
        <v>3.24851886747288</v>
      </c>
      <c r="W74">
        <f t="shared" si="136"/>
        <v>34.060483765623999</v>
      </c>
      <c r="X74">
        <f t="shared" si="137"/>
        <v>26.586018389987402</v>
      </c>
      <c r="Y74">
        <f t="shared" si="138"/>
        <v>7.4105899089869904</v>
      </c>
      <c r="Z74">
        <f t="shared" si="139"/>
        <v>4.1799193349869901</v>
      </c>
      <c r="AA74">
        <f t="shared" ref="AA74:AA119" si="140">SQRT((C68-C74)^2+(D68-D74)^2)/5.73/0.198</f>
        <v>35.476249048069</v>
      </c>
      <c r="AB74">
        <f t="shared" ref="AB74:AB119" si="141">SQRT((E68-E74)^2+(F68-F74)^2)/5.73/0.198</f>
        <v>25.728986405432298</v>
      </c>
      <c r="AC74">
        <f t="shared" ref="AC74:AC137" si="142">ASIN((AB68*SIN(A74/180*PI())/AA74))*180/PI()</f>
        <v>7.0631742634280803</v>
      </c>
      <c r="AD74">
        <f t="shared" ref="AD74:AD119" si="143">ABS(ABS(B74)-ABS(AC74))</f>
        <v>3.83250368942808</v>
      </c>
      <c r="AE74">
        <f t="shared" si="24"/>
        <v>35.476249048069</v>
      </c>
      <c r="AF74">
        <f t="shared" si="25"/>
        <v>26.721234578411099</v>
      </c>
      <c r="AG74">
        <f t="shared" si="26"/>
        <v>4.9436657806191198</v>
      </c>
      <c r="AH74">
        <f t="shared" si="27"/>
        <v>1.7129952066191201</v>
      </c>
      <c r="AI74">
        <f t="shared" si="28"/>
        <v>35.476249048069</v>
      </c>
      <c r="AJ74">
        <f t="shared" si="29"/>
        <v>26.404063006437902</v>
      </c>
      <c r="AK74">
        <f t="shared" si="30"/>
        <v>5.1754920653476804</v>
      </c>
      <c r="AL74">
        <f t="shared" si="31"/>
        <v>1.94482149134768</v>
      </c>
      <c r="AM74">
        <f t="shared" si="32"/>
        <v>35.5005728418407</v>
      </c>
      <c r="AN74">
        <f t="shared" si="33"/>
        <v>25.865796005341501</v>
      </c>
      <c r="AO74">
        <f t="shared" si="34"/>
        <v>5.9150220230609998</v>
      </c>
      <c r="AP74">
        <f t="shared" si="35"/>
        <v>2.6843514490609999</v>
      </c>
      <c r="AQ74">
        <f t="shared" si="36"/>
        <v>35.961711354381499</v>
      </c>
      <c r="AR74">
        <f t="shared" si="37"/>
        <v>28.489247349553001</v>
      </c>
      <c r="AS74">
        <f t="shared" si="38"/>
        <v>5.3625019855918099</v>
      </c>
      <c r="AT74">
        <f t="shared" si="39"/>
        <v>2.13183141159181</v>
      </c>
      <c r="AU74">
        <f t="shared" si="40"/>
        <v>35.492533762742603</v>
      </c>
      <c r="AV74">
        <f t="shared" si="41"/>
        <v>28.870663201881399</v>
      </c>
      <c r="AW74">
        <f t="shared" si="42"/>
        <v>5.2926003772866004</v>
      </c>
      <c r="AX74">
        <f t="shared" si="43"/>
        <v>2.0619298032866</v>
      </c>
      <c r="AY74">
        <f t="shared" si="44"/>
        <v>35.489933233360198</v>
      </c>
      <c r="AZ74">
        <f t="shared" si="45"/>
        <v>27.958276431454902</v>
      </c>
      <c r="BA74">
        <f t="shared" si="46"/>
        <v>4.6282767029523697</v>
      </c>
      <c r="BB74">
        <f t="shared" si="47"/>
        <v>1.39760612895237</v>
      </c>
      <c r="BC74">
        <f t="shared" si="48"/>
        <v>32.7599383692556</v>
      </c>
      <c r="BD74">
        <f t="shared" si="49"/>
        <v>25.8076324507782</v>
      </c>
      <c r="BE74">
        <f t="shared" si="50"/>
        <v>4.6318517146928899</v>
      </c>
      <c r="BF74">
        <f t="shared" si="51"/>
        <v>1.40118114069289</v>
      </c>
      <c r="BG74">
        <f t="shared" si="52"/>
        <v>35.310951687561598</v>
      </c>
      <c r="BH74">
        <f t="shared" si="53"/>
        <v>23.925704274119099</v>
      </c>
      <c r="BI74">
        <f t="shared" si="54"/>
        <v>4.0057005083827102</v>
      </c>
      <c r="BJ74">
        <f t="shared" si="55"/>
        <v>0.77502993438271195</v>
      </c>
      <c r="BK74">
        <f t="shared" si="56"/>
        <v>35.173629215080602</v>
      </c>
      <c r="BL74">
        <f t="shared" si="57"/>
        <v>25.892546002901199</v>
      </c>
      <c r="BM74">
        <f t="shared" si="58"/>
        <v>2.9383774142096399</v>
      </c>
      <c r="BN74">
        <f t="shared" si="59"/>
        <v>0.29229315979036302</v>
      </c>
      <c r="BO74">
        <f t="shared" si="60"/>
        <v>35.191791353869</v>
      </c>
      <c r="BP74">
        <f t="shared" si="61"/>
        <v>24.274261432977799</v>
      </c>
      <c r="BQ74">
        <f t="shared" si="62"/>
        <v>2.7517083075526201</v>
      </c>
      <c r="BR74">
        <f t="shared" si="63"/>
        <v>0.47896226644737899</v>
      </c>
      <c r="BS74">
        <f t="shared" si="64"/>
        <v>35.0632977227909</v>
      </c>
      <c r="BT74">
        <f t="shared" si="65"/>
        <v>25.7072414531522</v>
      </c>
      <c r="BU74">
        <f t="shared" si="66"/>
        <v>1.9687477654151999</v>
      </c>
      <c r="BV74">
        <f t="shared" si="67"/>
        <v>1.2619228085848</v>
      </c>
      <c r="BW74">
        <f t="shared" si="68"/>
        <v>35.086005166562501</v>
      </c>
      <c r="BX74">
        <f t="shared" si="69"/>
        <v>25.588205815640801</v>
      </c>
      <c r="BY74">
        <f t="shared" si="70"/>
        <v>1.5902111355091599</v>
      </c>
      <c r="BZ74">
        <f t="shared" si="71"/>
        <v>1.64045943849084</v>
      </c>
      <c r="CA74">
        <f t="shared" si="72"/>
        <v>33.8616951009028</v>
      </c>
      <c r="CB74">
        <f t="shared" si="73"/>
        <v>24.2414581411334</v>
      </c>
      <c r="CC74">
        <f t="shared" si="74"/>
        <v>1.5611005060876999</v>
      </c>
      <c r="CD74">
        <f t="shared" si="75"/>
        <v>1.6695700679123</v>
      </c>
      <c r="CE74">
        <f t="shared" si="76"/>
        <v>32.882313304161599</v>
      </c>
      <c r="CF74">
        <f t="shared" si="77"/>
        <v>25.859894469449699</v>
      </c>
      <c r="CG74">
        <f t="shared" si="78"/>
        <v>0.84579594177443596</v>
      </c>
      <c r="CH74">
        <f t="shared" si="79"/>
        <v>2.3848746322255598</v>
      </c>
      <c r="CI74">
        <f t="shared" si="80"/>
        <v>31.7628844423846</v>
      </c>
      <c r="CJ74">
        <f t="shared" si="81"/>
        <v>25.619644829030701</v>
      </c>
      <c r="CK74">
        <f t="shared" si="82"/>
        <v>0.56089024682194299</v>
      </c>
      <c r="CL74">
        <f t="shared" si="83"/>
        <v>2.66978032717806</v>
      </c>
      <c r="CM74">
        <f t="shared" si="84"/>
        <v>31.3940503893086</v>
      </c>
      <c r="CN74">
        <f t="shared" si="85"/>
        <v>25.648889801700999</v>
      </c>
      <c r="CO74">
        <f t="shared" si="86"/>
        <v>8.9666087894808705E-2</v>
      </c>
      <c r="CP74">
        <f t="shared" si="87"/>
        <v>3.14100448610519</v>
      </c>
      <c r="CQ74">
        <f t="shared" si="88"/>
        <v>30.029091676730001</v>
      </c>
      <c r="CR74">
        <f t="shared" si="89"/>
        <v>24.539306299948201</v>
      </c>
      <c r="CS74">
        <f t="shared" si="90"/>
        <v>8.8412011749459701E-2</v>
      </c>
      <c r="CT74">
        <f t="shared" si="91"/>
        <v>3.1422585622505399</v>
      </c>
      <c r="CU74">
        <f t="shared" si="92"/>
        <v>30.155455769837999</v>
      </c>
      <c r="CV74">
        <f t="shared" si="93"/>
        <v>23.6963845177651</v>
      </c>
      <c r="CW74">
        <f t="shared" si="94"/>
        <v>1.15765855398972E-2</v>
      </c>
      <c r="CX74">
        <f t="shared" si="95"/>
        <v>3.2190939884601</v>
      </c>
      <c r="CY74">
        <f t="shared" si="96"/>
        <v>30.462419415169698</v>
      </c>
      <c r="CZ74">
        <f t="shared" si="97"/>
        <v>22.754725009368901</v>
      </c>
      <c r="DA74">
        <f t="shared" si="98"/>
        <v>1.1902126082863399E-2</v>
      </c>
      <c r="DB74">
        <f t="shared" si="99"/>
        <v>3.2187684479171401</v>
      </c>
      <c r="DC74">
        <f t="shared" si="100"/>
        <v>31.6578209942253</v>
      </c>
      <c r="DD74">
        <f t="shared" si="101"/>
        <v>21.8795432782393</v>
      </c>
      <c r="DE74">
        <f t="shared" si="102"/>
        <v>1.11111121667144E-2</v>
      </c>
      <c r="DF74">
        <f t="shared" si="103"/>
        <v>3.2195594618332901</v>
      </c>
      <c r="DG74">
        <f t="shared" si="104"/>
        <v>31.623131168961098</v>
      </c>
      <c r="DH74">
        <f t="shared" si="105"/>
        <v>21.0789383072349</v>
      </c>
      <c r="DI74">
        <f t="shared" si="106"/>
        <v>8.7420031586007505E-3</v>
      </c>
      <c r="DJ74">
        <f t="shared" si="107"/>
        <v>3.2219285708414001</v>
      </c>
      <c r="DK74">
        <f t="shared" si="108"/>
        <v>31.255739559525701</v>
      </c>
      <c r="DL74">
        <f t="shared" si="109"/>
        <v>20.331902029632499</v>
      </c>
      <c r="DM74">
        <f t="shared" si="110"/>
        <v>6.2359653046140402E-3</v>
      </c>
      <c r="DN74">
        <f t="shared" si="111"/>
        <v>3.2244346086953901</v>
      </c>
      <c r="DO74">
        <f t="shared" si="112"/>
        <v>30.585691683007099</v>
      </c>
      <c r="DP74">
        <f t="shared" si="113"/>
        <v>19.630808880464201</v>
      </c>
      <c r="DQ74">
        <f t="shared" si="114"/>
        <v>6.4542993436031903E-3</v>
      </c>
      <c r="DR74">
        <f t="shared" si="115"/>
        <v>3.2242162746564</v>
      </c>
      <c r="DS74">
        <f t="shared" si="116"/>
        <v>29.7249769113163</v>
      </c>
      <c r="DT74">
        <f t="shared" si="117"/>
        <v>18.983522655759401</v>
      </c>
      <c r="DU74">
        <f t="shared" si="118"/>
        <v>2.6043521594730102E-3</v>
      </c>
      <c r="DV74">
        <f t="shared" si="119"/>
        <v>3.22806622184053</v>
      </c>
    </row>
    <row r="75" spans="1:126" x14ac:dyDescent="0.15">
      <c r="A75">
        <v>174.41213350000001</v>
      </c>
      <c r="B75">
        <v>0.56681815899999999</v>
      </c>
      <c r="C75">
        <v>338</v>
      </c>
      <c r="D75">
        <v>305</v>
      </c>
      <c r="E75">
        <v>279.70989989999998</v>
      </c>
      <c r="F75">
        <v>349.33599850000002</v>
      </c>
      <c r="G75">
        <f t="shared" si="120"/>
        <v>28.2228029450105</v>
      </c>
      <c r="H75">
        <f t="shared" si="121"/>
        <v>21.104760134411698</v>
      </c>
      <c r="I75">
        <f t="shared" si="122"/>
        <v>5.8718996255174698</v>
      </c>
      <c r="J75">
        <f t="shared" si="123"/>
        <v>5.3050814665174704</v>
      </c>
      <c r="K75">
        <f t="shared" si="124"/>
        <v>29.563540873390799</v>
      </c>
      <c r="L75">
        <f t="shared" si="125"/>
        <v>25.318232040782899</v>
      </c>
      <c r="M75">
        <f t="shared" si="126"/>
        <v>2.19215045631532</v>
      </c>
      <c r="N75">
        <f t="shared" si="127"/>
        <v>1.6253322973153199</v>
      </c>
      <c r="O75">
        <f t="shared" si="128"/>
        <v>33.120549699536298</v>
      </c>
      <c r="P75">
        <f t="shared" si="129"/>
        <v>24.623288486103799</v>
      </c>
      <c r="Q75">
        <f t="shared" si="130"/>
        <v>4.5476165823568904</v>
      </c>
      <c r="R75">
        <f t="shared" si="131"/>
        <v>3.98079842335689</v>
      </c>
      <c r="S75">
        <f t="shared" si="132"/>
        <v>29.563540873390799</v>
      </c>
      <c r="T75">
        <f t="shared" si="133"/>
        <v>18.465868110083601</v>
      </c>
      <c r="U75">
        <f t="shared" si="134"/>
        <v>6.3815562811447997</v>
      </c>
      <c r="V75">
        <f t="shared" si="135"/>
        <v>5.8147381221448002</v>
      </c>
      <c r="W75">
        <f t="shared" si="136"/>
        <v>31.695645594736298</v>
      </c>
      <c r="X75">
        <f t="shared" si="137"/>
        <v>26.1723012392541</v>
      </c>
      <c r="Y75">
        <f t="shared" si="138"/>
        <v>4.3391011131036601</v>
      </c>
      <c r="Z75">
        <f t="shared" si="139"/>
        <v>3.7722829541036602</v>
      </c>
      <c r="AA75">
        <f t="shared" si="140"/>
        <v>33.120549699536298</v>
      </c>
      <c r="AB75">
        <f t="shared" si="141"/>
        <v>25.6898888076826</v>
      </c>
      <c r="AC75">
        <f t="shared" si="142"/>
        <v>5.1910322961661999</v>
      </c>
      <c r="AD75">
        <f t="shared" si="143"/>
        <v>4.6242141371661996</v>
      </c>
      <c r="AE75">
        <f t="shared" ref="AE75:AE119" si="144">SQRT((C68-C75)^2+(D68-D75)^2)/5.73/0.231</f>
        <v>34.464298113391301</v>
      </c>
      <c r="AF75">
        <f t="shared" ref="AF75:AF119" si="145">SQRT((E68-E75)^2+(F68-F75)^2)/5.73/0.231</f>
        <v>25.075456783643801</v>
      </c>
      <c r="AG75">
        <f t="shared" ref="AG75:AG119" si="146">ASIN((AF68*SIN(A75/180*PI())/AE75))*180/PI()</f>
        <v>4.1924718482109604</v>
      </c>
      <c r="AH75">
        <f t="shared" ref="AH75:AH119" si="147">ABS(ABS(B75)-ABS(AG75))</f>
        <v>3.6256536892109601</v>
      </c>
      <c r="AI75">
        <f t="shared" si="28"/>
        <v>34.5906061979775</v>
      </c>
      <c r="AJ75">
        <f t="shared" si="29"/>
        <v>26.033938618434899</v>
      </c>
      <c r="AK75">
        <f t="shared" si="30"/>
        <v>4.0644247937186098</v>
      </c>
      <c r="AL75">
        <f t="shared" si="31"/>
        <v>3.4976066347186099</v>
      </c>
      <c r="AM75">
        <f t="shared" si="32"/>
        <v>34.688883349246801</v>
      </c>
      <c r="AN75">
        <f t="shared" si="33"/>
        <v>25.825362651297802</v>
      </c>
      <c r="AO75">
        <f t="shared" si="34"/>
        <v>4.0384997225857404</v>
      </c>
      <c r="AP75">
        <f t="shared" si="35"/>
        <v>3.4716815635857401</v>
      </c>
      <c r="AQ75">
        <f t="shared" si="36"/>
        <v>34.779592886894903</v>
      </c>
      <c r="AR75">
        <f t="shared" si="37"/>
        <v>25.399595112298702</v>
      </c>
      <c r="AS75">
        <f t="shared" si="38"/>
        <v>3.6575892240683499</v>
      </c>
      <c r="AT75">
        <f t="shared" si="39"/>
        <v>3.09077106506835</v>
      </c>
      <c r="AU75">
        <f t="shared" si="40"/>
        <v>35.267140582586102</v>
      </c>
      <c r="AV75">
        <f t="shared" si="41"/>
        <v>27.823107158697599</v>
      </c>
      <c r="AW75">
        <f t="shared" si="42"/>
        <v>3.6528299394946799</v>
      </c>
      <c r="AX75">
        <f t="shared" si="43"/>
        <v>3.0860117804946801</v>
      </c>
      <c r="AY75">
        <f t="shared" si="44"/>
        <v>34.8938851284531</v>
      </c>
      <c r="AZ75">
        <f t="shared" si="45"/>
        <v>28.230660306914601</v>
      </c>
      <c r="BA75">
        <f t="shared" si="46"/>
        <v>3.3241386354533198</v>
      </c>
      <c r="BB75">
        <f t="shared" si="47"/>
        <v>2.7573204764533301</v>
      </c>
      <c r="BC75">
        <f t="shared" si="48"/>
        <v>34.9380401739243</v>
      </c>
      <c r="BD75">
        <f t="shared" si="49"/>
        <v>27.4352881547861</v>
      </c>
      <c r="BE75">
        <f t="shared" si="50"/>
        <v>2.92467455497742</v>
      </c>
      <c r="BF75">
        <f t="shared" si="51"/>
        <v>2.3578563959774201</v>
      </c>
      <c r="BG75">
        <f t="shared" si="52"/>
        <v>32.442465875786901</v>
      </c>
      <c r="BH75">
        <f t="shared" si="53"/>
        <v>25.475619157211099</v>
      </c>
      <c r="BI75">
        <f t="shared" si="54"/>
        <v>2.9278373963434801</v>
      </c>
      <c r="BJ75">
        <f t="shared" si="55"/>
        <v>2.3610192373434802</v>
      </c>
      <c r="BK75">
        <f t="shared" si="56"/>
        <v>34.846987044789699</v>
      </c>
      <c r="BL75">
        <f t="shared" si="57"/>
        <v>23.741211009979899</v>
      </c>
      <c r="BM75">
        <f t="shared" si="58"/>
        <v>2.5515950146998598</v>
      </c>
      <c r="BN75">
        <f t="shared" si="59"/>
        <v>1.98477685569986</v>
      </c>
      <c r="BO75">
        <f t="shared" si="60"/>
        <v>34.745022280442903</v>
      </c>
      <c r="BP75">
        <f t="shared" si="61"/>
        <v>25.5976268172296</v>
      </c>
      <c r="BQ75">
        <f t="shared" si="62"/>
        <v>1.8777748338233899</v>
      </c>
      <c r="BR75">
        <f t="shared" si="63"/>
        <v>1.3109566748233901</v>
      </c>
      <c r="BS75">
        <f t="shared" si="64"/>
        <v>34.787591753427002</v>
      </c>
      <c r="BT75">
        <f t="shared" si="65"/>
        <v>24.0918837214906</v>
      </c>
      <c r="BU75">
        <f t="shared" si="66"/>
        <v>1.76589987784966</v>
      </c>
      <c r="BV75">
        <f t="shared" si="67"/>
        <v>1.1990817188496601</v>
      </c>
      <c r="BW75">
        <f t="shared" si="68"/>
        <v>34.690127548000802</v>
      </c>
      <c r="BX75">
        <f t="shared" si="69"/>
        <v>25.4552775523149</v>
      </c>
      <c r="BY75">
        <f t="shared" si="70"/>
        <v>1.26661545857254</v>
      </c>
      <c r="BZ75">
        <f t="shared" si="71"/>
        <v>0.699797299572539</v>
      </c>
      <c r="CA75">
        <f t="shared" si="72"/>
        <v>34.7313882997828</v>
      </c>
      <c r="CB75">
        <f t="shared" si="73"/>
        <v>25.355370556902699</v>
      </c>
      <c r="CC75">
        <f t="shared" si="74"/>
        <v>1.02553091843623</v>
      </c>
      <c r="CD75">
        <f t="shared" si="75"/>
        <v>0.45871275943623202</v>
      </c>
      <c r="CE75">
        <f t="shared" si="76"/>
        <v>33.5860561254527</v>
      </c>
      <c r="CF75">
        <f t="shared" si="77"/>
        <v>24.087602029057599</v>
      </c>
      <c r="CG75">
        <f t="shared" si="78"/>
        <v>1.00784722190565</v>
      </c>
      <c r="CH75">
        <f t="shared" si="79"/>
        <v>0.44102906290565103</v>
      </c>
      <c r="CI75">
        <f t="shared" si="80"/>
        <v>32.665527806292403</v>
      </c>
      <c r="CJ75">
        <f t="shared" si="81"/>
        <v>25.638899180182602</v>
      </c>
      <c r="CK75">
        <f t="shared" si="82"/>
        <v>0.54588436671179297</v>
      </c>
      <c r="CL75">
        <f t="shared" si="83"/>
        <v>2.09337922882071E-2</v>
      </c>
      <c r="CM75">
        <f t="shared" si="84"/>
        <v>31.607758211545899</v>
      </c>
      <c r="CN75">
        <f t="shared" si="85"/>
        <v>25.420970828829599</v>
      </c>
      <c r="CO75">
        <f t="shared" si="86"/>
        <v>0.36253963645320902</v>
      </c>
      <c r="CP75">
        <f t="shared" si="87"/>
        <v>0.20427852254679099</v>
      </c>
      <c r="CQ75">
        <f t="shared" si="88"/>
        <v>31.261753158471699</v>
      </c>
      <c r="CR75">
        <f t="shared" si="89"/>
        <v>25.459490923662599</v>
      </c>
      <c r="CS75">
        <f t="shared" si="90"/>
        <v>5.8038860020661401E-2</v>
      </c>
      <c r="CT75">
        <f t="shared" si="91"/>
        <v>0.50877929897933905</v>
      </c>
      <c r="CU75">
        <f t="shared" si="92"/>
        <v>29.959180110201999</v>
      </c>
      <c r="CV75">
        <f t="shared" si="93"/>
        <v>24.4040317841038</v>
      </c>
      <c r="CW75">
        <f t="shared" si="94"/>
        <v>5.8105177176318502E-2</v>
      </c>
      <c r="CX75">
        <f t="shared" si="95"/>
        <v>0.50871298182368196</v>
      </c>
      <c r="CY75">
        <f t="shared" si="96"/>
        <v>30.084007939770299</v>
      </c>
      <c r="CZ75">
        <f t="shared" si="97"/>
        <v>23.600348804119701</v>
      </c>
      <c r="DA75">
        <f t="shared" si="98"/>
        <v>9.2492600541853598E-3</v>
      </c>
      <c r="DB75">
        <f t="shared" si="99"/>
        <v>0.55756889894581496</v>
      </c>
      <c r="DC75">
        <f t="shared" si="100"/>
        <v>30.382768237897</v>
      </c>
      <c r="DD75">
        <f t="shared" si="101"/>
        <v>22.698603574024698</v>
      </c>
      <c r="DE75">
        <f t="shared" si="102"/>
        <v>7.8014098991329196E-3</v>
      </c>
      <c r="DF75">
        <f t="shared" si="103"/>
        <v>0.55901674910086696</v>
      </c>
      <c r="DG75">
        <f t="shared" si="104"/>
        <v>31.5374849681704</v>
      </c>
      <c r="DH75">
        <f t="shared" si="105"/>
        <v>21.857914552764601</v>
      </c>
      <c r="DI75">
        <f t="shared" si="106"/>
        <v>7.4040736753557997E-3</v>
      </c>
      <c r="DJ75">
        <f t="shared" si="107"/>
        <v>0.55941408532464398</v>
      </c>
      <c r="DK75">
        <f t="shared" si="108"/>
        <v>31.508099423222401</v>
      </c>
      <c r="DL75">
        <f t="shared" si="109"/>
        <v>21.0866748519419</v>
      </c>
      <c r="DM75">
        <f t="shared" si="110"/>
        <v>5.6810275293396198E-3</v>
      </c>
      <c r="DN75">
        <f t="shared" si="111"/>
        <v>0.56113713147066002</v>
      </c>
      <c r="DO75">
        <f t="shared" si="112"/>
        <v>31.1576981356056</v>
      </c>
      <c r="DP75">
        <f t="shared" si="113"/>
        <v>20.365131991592001</v>
      </c>
      <c r="DQ75">
        <f t="shared" si="114"/>
        <v>4.2691798659261603E-3</v>
      </c>
      <c r="DR75">
        <f t="shared" si="115"/>
        <v>0.56254897913407398</v>
      </c>
      <c r="DS75">
        <f t="shared" si="116"/>
        <v>30.513240756786001</v>
      </c>
      <c r="DT75">
        <f t="shared" si="117"/>
        <v>19.6863009637913</v>
      </c>
      <c r="DU75">
        <f t="shared" si="118"/>
        <v>2.3996265638789398E-3</v>
      </c>
      <c r="DV75">
        <f t="shared" si="119"/>
        <v>0.56441853243612095</v>
      </c>
    </row>
    <row r="76" spans="1:126" x14ac:dyDescent="0.15">
      <c r="A76">
        <v>177.6151911</v>
      </c>
      <c r="B76">
        <v>2.0802409009999998</v>
      </c>
      <c r="C76">
        <v>333</v>
      </c>
      <c r="D76">
        <v>308</v>
      </c>
      <c r="E76">
        <v>276.0243835</v>
      </c>
      <c r="F76">
        <v>353.37658690000001</v>
      </c>
      <c r="G76">
        <f t="shared" si="120"/>
        <v>30.559103055124801</v>
      </c>
      <c r="H76">
        <f t="shared" si="121"/>
        <v>28.661894397691999</v>
      </c>
      <c r="I76">
        <f t="shared" si="122"/>
        <v>1.6467504412782901</v>
      </c>
      <c r="J76">
        <f t="shared" si="123"/>
        <v>0.43349045972170702</v>
      </c>
      <c r="K76">
        <f t="shared" si="124"/>
        <v>29.563540873390799</v>
      </c>
      <c r="L76">
        <f t="shared" si="125"/>
        <v>25.106157904082799</v>
      </c>
      <c r="M76">
        <f t="shared" si="126"/>
        <v>2.1395906312777502</v>
      </c>
      <c r="N76">
        <f t="shared" si="127"/>
        <v>5.9349730277747703E-2</v>
      </c>
      <c r="O76">
        <f t="shared" si="128"/>
        <v>29.968092795317901</v>
      </c>
      <c r="P76">
        <f t="shared" si="129"/>
        <v>26.454366927929598</v>
      </c>
      <c r="Q76">
        <f t="shared" si="130"/>
        <v>2.1379417553294</v>
      </c>
      <c r="R76">
        <f t="shared" si="131"/>
        <v>5.7700854329401502E-2</v>
      </c>
      <c r="S76">
        <f t="shared" si="132"/>
        <v>32.5198949607299</v>
      </c>
      <c r="T76">
        <f t="shared" si="133"/>
        <v>25.642736032329601</v>
      </c>
      <c r="U76">
        <f t="shared" si="134"/>
        <v>1.8693827823529401</v>
      </c>
      <c r="V76">
        <f t="shared" si="135"/>
        <v>0.210858118647058</v>
      </c>
      <c r="W76">
        <f t="shared" si="136"/>
        <v>29.8038030643722</v>
      </c>
      <c r="X76">
        <f t="shared" si="137"/>
        <v>20.512740231881899</v>
      </c>
      <c r="Y76">
        <f t="shared" si="138"/>
        <v>2.54417358887964</v>
      </c>
      <c r="Z76">
        <f t="shared" si="139"/>
        <v>0.46393268787963599</v>
      </c>
      <c r="AA76">
        <f t="shared" si="140"/>
        <v>31.534443598283602</v>
      </c>
      <c r="AB76">
        <f t="shared" si="141"/>
        <v>26.6256908664202</v>
      </c>
      <c r="AC76">
        <f t="shared" si="142"/>
        <v>2.20900103200526</v>
      </c>
      <c r="AD76">
        <f t="shared" si="143"/>
        <v>0.12876013100526401</v>
      </c>
      <c r="AE76">
        <f t="shared" si="144"/>
        <v>32.7750382863547</v>
      </c>
      <c r="AF76">
        <f t="shared" si="145"/>
        <v>26.147173355412399</v>
      </c>
      <c r="AG76">
        <f t="shared" si="146"/>
        <v>2.1059497876617299</v>
      </c>
      <c r="AH76">
        <f t="shared" si="147"/>
        <v>2.5708886661729199E-2</v>
      </c>
      <c r="AI76">
        <f t="shared" ref="AI76:AI119" si="148">SQRT((C68-C76)^2+(D68-D76)^2)/5.73/0.264</f>
        <v>33.998072004399503</v>
      </c>
      <c r="AJ76">
        <f t="shared" ref="AJ76:AJ119" si="149">SQRT((E68-E76)^2+(F68-F76)^2)/5.73/0.264</f>
        <v>25.5475470853785</v>
      </c>
      <c r="AK76">
        <f t="shared" ref="AK76:AK119" si="150">ASIN((AJ68*SIN(A76/180*PI())/AI76))*180/PI()</f>
        <v>1.58319592819952</v>
      </c>
      <c r="AL76">
        <f t="shared" ref="AL76:AL119" si="151">ABS(ABS(B76)-ABS(AK76))</f>
        <v>0.49704497280047799</v>
      </c>
      <c r="AM76">
        <f t="shared" si="32"/>
        <v>34.162313898140503</v>
      </c>
      <c r="AN76">
        <f t="shared" si="33"/>
        <v>26.351942048817101</v>
      </c>
      <c r="AO76">
        <f t="shared" si="34"/>
        <v>1.5621321855122401</v>
      </c>
      <c r="AP76">
        <f t="shared" si="35"/>
        <v>0.51810871548776205</v>
      </c>
      <c r="AQ76">
        <f t="shared" si="36"/>
        <v>34.293707413133397</v>
      </c>
      <c r="AR76">
        <f t="shared" si="37"/>
        <v>26.130505445311201</v>
      </c>
      <c r="AS76">
        <f t="shared" si="38"/>
        <v>1.7339904206537999</v>
      </c>
      <c r="AT76">
        <f t="shared" si="39"/>
        <v>0.34625048034620098</v>
      </c>
      <c r="AU76">
        <f t="shared" si="40"/>
        <v>34.418004565590103</v>
      </c>
      <c r="AV76">
        <f t="shared" si="41"/>
        <v>25.716127982402501</v>
      </c>
      <c r="AW76">
        <f t="shared" si="42"/>
        <v>1.7914061842501801</v>
      </c>
      <c r="AX76">
        <f t="shared" si="43"/>
        <v>0.28883471674981798</v>
      </c>
      <c r="AY76">
        <f t="shared" si="44"/>
        <v>34.8938851284531</v>
      </c>
      <c r="AZ76">
        <f t="shared" si="45"/>
        <v>27.9084567659818</v>
      </c>
      <c r="BA76">
        <f t="shared" si="46"/>
        <v>1.60634626796059</v>
      </c>
      <c r="BB76">
        <f t="shared" si="47"/>
        <v>0.47389463303940899</v>
      </c>
      <c r="BC76">
        <f t="shared" si="48"/>
        <v>34.578568609982199</v>
      </c>
      <c r="BD76">
        <f t="shared" si="49"/>
        <v>28.279754262292599</v>
      </c>
      <c r="BE76">
        <f t="shared" si="50"/>
        <v>1.3483152220910899</v>
      </c>
      <c r="BF76">
        <f t="shared" si="51"/>
        <v>0.73192567890890903</v>
      </c>
      <c r="BG76">
        <f t="shared" si="52"/>
        <v>34.641875805505698</v>
      </c>
      <c r="BH76">
        <f t="shared" si="53"/>
        <v>27.535862762202001</v>
      </c>
      <c r="BI76">
        <f t="shared" si="54"/>
        <v>1.1700445745063</v>
      </c>
      <c r="BJ76">
        <f t="shared" si="55"/>
        <v>0.91019632649369497</v>
      </c>
      <c r="BK76">
        <f t="shared" si="56"/>
        <v>32.332417418471998</v>
      </c>
      <c r="BL76">
        <f t="shared" si="57"/>
        <v>25.700134355279001</v>
      </c>
      <c r="BM76">
        <f t="shared" si="58"/>
        <v>1.17211503683212</v>
      </c>
      <c r="BN76">
        <f t="shared" si="59"/>
        <v>0.90812586416788099</v>
      </c>
      <c r="BO76">
        <f t="shared" si="60"/>
        <v>34.592185353229397</v>
      </c>
      <c r="BP76">
        <f t="shared" si="61"/>
        <v>24.060036788090901</v>
      </c>
      <c r="BQ76">
        <f t="shared" si="62"/>
        <v>1.03046077673616</v>
      </c>
      <c r="BR76">
        <f t="shared" si="63"/>
        <v>1.04978012426384</v>
      </c>
      <c r="BS76">
        <f t="shared" si="64"/>
        <v>34.512487357986799</v>
      </c>
      <c r="BT76">
        <f t="shared" si="65"/>
        <v>25.7891559184675</v>
      </c>
      <c r="BU76">
        <f t="shared" si="66"/>
        <v>0.76018135987632396</v>
      </c>
      <c r="BV76">
        <f t="shared" si="67"/>
        <v>1.32005954112368</v>
      </c>
      <c r="BW76">
        <f t="shared" si="68"/>
        <v>34.565485985379702</v>
      </c>
      <c r="BX76">
        <f t="shared" si="69"/>
        <v>24.3564247709376</v>
      </c>
      <c r="BY76">
        <f t="shared" si="70"/>
        <v>0.71719474483267898</v>
      </c>
      <c r="BZ76">
        <f t="shared" si="71"/>
        <v>1.3630461561673199</v>
      </c>
      <c r="CA76">
        <f t="shared" si="72"/>
        <v>34.484019360412503</v>
      </c>
      <c r="CB76">
        <f t="shared" si="73"/>
        <v>25.633995561309899</v>
      </c>
      <c r="CC76">
        <f t="shared" si="74"/>
        <v>0.51581389000066802</v>
      </c>
      <c r="CD76">
        <f t="shared" si="75"/>
        <v>1.5644270109993299</v>
      </c>
      <c r="CE76">
        <f t="shared" si="76"/>
        <v>34.533455428239499</v>
      </c>
      <c r="CF76">
        <f t="shared" si="77"/>
        <v>25.529805098866099</v>
      </c>
      <c r="CG76">
        <f t="shared" si="78"/>
        <v>0.41870291325314501</v>
      </c>
      <c r="CH76">
        <f t="shared" si="79"/>
        <v>1.6615379877468599</v>
      </c>
      <c r="CI76">
        <f t="shared" si="80"/>
        <v>33.452068295706098</v>
      </c>
      <c r="CJ76">
        <f t="shared" si="81"/>
        <v>24.314100094158199</v>
      </c>
      <c r="CK76">
        <f t="shared" si="82"/>
        <v>0.41222298300247801</v>
      </c>
      <c r="CL76">
        <f t="shared" si="83"/>
        <v>1.6680179179975201</v>
      </c>
      <c r="CM76">
        <f t="shared" si="84"/>
        <v>32.580032590762002</v>
      </c>
      <c r="CN76">
        <f t="shared" si="85"/>
        <v>25.786561446324502</v>
      </c>
      <c r="CO76">
        <f t="shared" si="86"/>
        <v>0.22324641497675801</v>
      </c>
      <c r="CP76">
        <f t="shared" si="87"/>
        <v>1.8569944860232399</v>
      </c>
      <c r="CQ76">
        <f t="shared" si="88"/>
        <v>31.571399655192799</v>
      </c>
      <c r="CR76">
        <f t="shared" si="89"/>
        <v>25.572577171329801</v>
      </c>
      <c r="CS76">
        <f t="shared" si="90"/>
        <v>0.14797876321143599</v>
      </c>
      <c r="CT76">
        <f t="shared" si="91"/>
        <v>1.93226213778856</v>
      </c>
      <c r="CU76">
        <f t="shared" si="92"/>
        <v>31.241295034065299</v>
      </c>
      <c r="CV76">
        <f t="shared" si="93"/>
        <v>25.6036620011234</v>
      </c>
      <c r="CW76">
        <f t="shared" si="94"/>
        <v>2.3745781813699199E-2</v>
      </c>
      <c r="CX76">
        <f t="shared" si="95"/>
        <v>2.0564951191862999</v>
      </c>
      <c r="CY76">
        <f t="shared" si="96"/>
        <v>29.9916432327027</v>
      </c>
      <c r="CZ76">
        <f t="shared" si="97"/>
        <v>24.5846542956604</v>
      </c>
      <c r="DA76">
        <f t="shared" si="98"/>
        <v>2.3811485999381401E-2</v>
      </c>
      <c r="DB76">
        <f t="shared" si="99"/>
        <v>2.0564294150006202</v>
      </c>
      <c r="DC76">
        <f t="shared" si="100"/>
        <v>30.1098789511658</v>
      </c>
      <c r="DD76">
        <f t="shared" si="101"/>
        <v>23.804762488515401</v>
      </c>
      <c r="DE76">
        <f t="shared" si="102"/>
        <v>3.7972673072533599E-3</v>
      </c>
      <c r="DF76">
        <f t="shared" si="103"/>
        <v>2.0764436336927501</v>
      </c>
      <c r="DG76">
        <f t="shared" si="104"/>
        <v>30.3958260199711</v>
      </c>
      <c r="DH76">
        <f t="shared" si="105"/>
        <v>22.928836127450001</v>
      </c>
      <c r="DI76">
        <f t="shared" si="106"/>
        <v>3.2089792305219E-3</v>
      </c>
      <c r="DJ76">
        <f t="shared" si="107"/>
        <v>2.0770319217694801</v>
      </c>
      <c r="DK76">
        <f t="shared" si="108"/>
        <v>31.508099423222401</v>
      </c>
      <c r="DL76">
        <f t="shared" si="109"/>
        <v>22.1099491228983</v>
      </c>
      <c r="DM76">
        <f t="shared" si="110"/>
        <v>3.1486581850681699E-3</v>
      </c>
      <c r="DN76">
        <f t="shared" si="111"/>
        <v>2.0770922428149299</v>
      </c>
      <c r="DO76">
        <f t="shared" si="112"/>
        <v>31.4810246195944</v>
      </c>
      <c r="DP76">
        <f t="shared" si="113"/>
        <v>21.3566136755224</v>
      </c>
      <c r="DQ76">
        <f t="shared" si="114"/>
        <v>2.12986134047739E-3</v>
      </c>
      <c r="DR76">
        <f t="shared" si="115"/>
        <v>2.0781110396595199</v>
      </c>
      <c r="DS76">
        <f t="shared" si="116"/>
        <v>31.1427577669524</v>
      </c>
      <c r="DT76">
        <f t="shared" si="117"/>
        <v>20.650123346705101</v>
      </c>
      <c r="DU76">
        <f t="shared" si="118"/>
        <v>1.7644133242000501E-3</v>
      </c>
      <c r="DV76">
        <f t="shared" si="119"/>
        <v>2.0784764876758</v>
      </c>
    </row>
    <row r="77" spans="1:126" x14ac:dyDescent="0.15">
      <c r="A77">
        <v>176.0358334</v>
      </c>
      <c r="B77">
        <v>3.3126656059999999</v>
      </c>
      <c r="C77">
        <v>330</v>
      </c>
      <c r="D77">
        <v>310</v>
      </c>
      <c r="E77">
        <v>271.78994749999998</v>
      </c>
      <c r="F77">
        <v>357.59625240000003</v>
      </c>
      <c r="G77">
        <f t="shared" si="120"/>
        <v>18.8961279366486</v>
      </c>
      <c r="H77">
        <f t="shared" si="121"/>
        <v>31.329557952341599</v>
      </c>
      <c r="I77">
        <f t="shared" si="122"/>
        <v>6.0191693033411804</v>
      </c>
      <c r="J77">
        <f t="shared" si="123"/>
        <v>2.70650369734118</v>
      </c>
      <c r="K77">
        <f t="shared" si="124"/>
        <v>24.945743117183898</v>
      </c>
      <c r="L77">
        <f t="shared" si="125"/>
        <v>30.259833336790098</v>
      </c>
      <c r="M77">
        <f t="shared" si="126"/>
        <v>4.0234561591488101</v>
      </c>
      <c r="N77">
        <f t="shared" si="127"/>
        <v>0.71079055314881001</v>
      </c>
      <c r="O77">
        <f t="shared" si="128"/>
        <v>26.027858092677899</v>
      </c>
      <c r="P77">
        <f t="shared" si="129"/>
        <v>27.263232995226598</v>
      </c>
      <c r="Q77">
        <f t="shared" si="130"/>
        <v>2.69186620887616</v>
      </c>
      <c r="R77">
        <f t="shared" si="131"/>
        <v>0.62079939712383803</v>
      </c>
      <c r="S77">
        <f t="shared" si="132"/>
        <v>27.224152892768</v>
      </c>
      <c r="T77">
        <f t="shared" si="133"/>
        <v>27.738589507745399</v>
      </c>
      <c r="U77">
        <f t="shared" si="134"/>
        <v>3.7798949752472302</v>
      </c>
      <c r="V77">
        <f t="shared" si="135"/>
        <v>0.46722936924722802</v>
      </c>
      <c r="W77">
        <f t="shared" si="136"/>
        <v>29.8038030643722</v>
      </c>
      <c r="X77">
        <f t="shared" si="137"/>
        <v>26.829130819464599</v>
      </c>
      <c r="Y77">
        <f t="shared" si="138"/>
        <v>3.5900838571459399</v>
      </c>
      <c r="Z77">
        <f t="shared" si="139"/>
        <v>0.27741825114594298</v>
      </c>
      <c r="AA77">
        <f t="shared" si="140"/>
        <v>27.997920168999901</v>
      </c>
      <c r="AB77">
        <f t="shared" si="141"/>
        <v>22.3563556610513</v>
      </c>
      <c r="AC77">
        <f t="shared" si="142"/>
        <v>4.2612459787544701</v>
      </c>
      <c r="AD77">
        <f t="shared" si="143"/>
        <v>0.94858037275447205</v>
      </c>
      <c r="AE77">
        <f t="shared" si="144"/>
        <v>29.7343950411436</v>
      </c>
      <c r="AF77">
        <f t="shared" si="145"/>
        <v>27.338278145127099</v>
      </c>
      <c r="AG77">
        <f t="shared" si="146"/>
        <v>3.9600527272681001</v>
      </c>
      <c r="AH77">
        <f t="shared" si="147"/>
        <v>0.64738712126809705</v>
      </c>
      <c r="AI77">
        <f t="shared" si="148"/>
        <v>31.041717917060399</v>
      </c>
      <c r="AJ77">
        <f t="shared" si="149"/>
        <v>26.830534554676898</v>
      </c>
      <c r="AK77">
        <f t="shared" si="150"/>
        <v>3.2334279029345701</v>
      </c>
      <c r="AL77">
        <f t="shared" si="151"/>
        <v>7.9237703065433401E-2</v>
      </c>
      <c r="AM77">
        <f t="shared" ref="AM77:AM119" si="152">SQRT((C68-C77)^2+(D68-D77)^2)/5.73/0.297</f>
        <v>32.323872910548303</v>
      </c>
      <c r="AN77">
        <f t="shared" ref="AN77:AN119" si="153">SQRT((E68-E77)^2+(F68-F77)^2)/5.73/0.297</f>
        <v>26.221202441919999</v>
      </c>
      <c r="AO77">
        <f t="shared" ref="AO77:AO119" si="154">ASIN((AN68*SIN(A77/180*PI())/AM77))*180/PI()</f>
        <v>3.1882066123425798</v>
      </c>
      <c r="AP77">
        <f t="shared" ref="AP77:AP119" si="155">ABS(ABS(B77)-ABS(AO77))</f>
        <v>0.12445899365742499</v>
      </c>
      <c r="AQ77">
        <f t="shared" si="36"/>
        <v>32.639006027202903</v>
      </c>
      <c r="AR77">
        <f t="shared" si="37"/>
        <v>26.8781052292981</v>
      </c>
      <c r="AS77">
        <f t="shared" si="38"/>
        <v>3.0361129576011199</v>
      </c>
      <c r="AT77">
        <f t="shared" si="39"/>
        <v>0.27655264839888399</v>
      </c>
      <c r="AU77">
        <f t="shared" si="40"/>
        <v>32.896860839823297</v>
      </c>
      <c r="AV77">
        <f t="shared" si="41"/>
        <v>26.62900235799</v>
      </c>
      <c r="AW77">
        <f t="shared" si="42"/>
        <v>2.7307962882138899</v>
      </c>
      <c r="AX77">
        <f t="shared" si="43"/>
        <v>0.58186931778610596</v>
      </c>
      <c r="AY77">
        <f t="shared" si="44"/>
        <v>33.132275863720103</v>
      </c>
      <c r="AZ77">
        <f t="shared" si="45"/>
        <v>26.2076391288313</v>
      </c>
      <c r="BA77">
        <f t="shared" si="46"/>
        <v>3.0439695236784798</v>
      </c>
      <c r="BB77">
        <f t="shared" si="47"/>
        <v>0.26869608232151598</v>
      </c>
      <c r="BC77">
        <f t="shared" si="48"/>
        <v>33.669244513696903</v>
      </c>
      <c r="BD77">
        <f t="shared" si="49"/>
        <v>28.193025363808299</v>
      </c>
      <c r="BE77">
        <f t="shared" si="50"/>
        <v>2.5547858824101399</v>
      </c>
      <c r="BF77">
        <f t="shared" si="51"/>
        <v>0.757879723589863</v>
      </c>
      <c r="BG77">
        <f t="shared" si="52"/>
        <v>33.464388976300199</v>
      </c>
      <c r="BH77">
        <f t="shared" si="53"/>
        <v>28.517820840661699</v>
      </c>
      <c r="BI77">
        <f t="shared" si="54"/>
        <v>2.1511620599093</v>
      </c>
      <c r="BJ77">
        <f t="shared" si="55"/>
        <v>1.1615035460906999</v>
      </c>
      <c r="BK77">
        <f t="shared" si="56"/>
        <v>33.597504202799897</v>
      </c>
      <c r="BL77">
        <f t="shared" si="57"/>
        <v>27.807226127417099</v>
      </c>
      <c r="BM77">
        <f t="shared" si="58"/>
        <v>1.8729574146112</v>
      </c>
      <c r="BN77">
        <f t="shared" si="59"/>
        <v>1.4397081913887999</v>
      </c>
      <c r="BO77">
        <f t="shared" si="60"/>
        <v>31.4976601901249</v>
      </c>
      <c r="BP77">
        <f t="shared" si="61"/>
        <v>26.069270814802501</v>
      </c>
      <c r="BQ77">
        <f t="shared" si="62"/>
        <v>1.87424533258186</v>
      </c>
      <c r="BR77">
        <f t="shared" si="63"/>
        <v>1.4384202734181399</v>
      </c>
      <c r="BS77">
        <f t="shared" si="64"/>
        <v>33.672254737668801</v>
      </c>
      <c r="BT77">
        <f t="shared" si="65"/>
        <v>24.503919015202602</v>
      </c>
      <c r="BU77">
        <f t="shared" si="66"/>
        <v>1.65481721179051</v>
      </c>
      <c r="BV77">
        <f t="shared" si="67"/>
        <v>1.6578483942094899</v>
      </c>
      <c r="BW77">
        <f t="shared" si="68"/>
        <v>33.649312258558901</v>
      </c>
      <c r="BX77">
        <f t="shared" si="69"/>
        <v>26.112482690839698</v>
      </c>
      <c r="BY77">
        <f t="shared" si="70"/>
        <v>1.22406110577875</v>
      </c>
      <c r="BZ77">
        <f t="shared" si="71"/>
        <v>2.0886045002212401</v>
      </c>
      <c r="CA77">
        <f t="shared" si="72"/>
        <v>33.744807788069302</v>
      </c>
      <c r="CB77">
        <f t="shared" si="73"/>
        <v>24.738141262621301</v>
      </c>
      <c r="CC77">
        <f t="shared" si="74"/>
        <v>1.15658619487813</v>
      </c>
      <c r="CD77">
        <f t="shared" si="75"/>
        <v>2.15607941112187</v>
      </c>
      <c r="CE77">
        <f t="shared" si="76"/>
        <v>33.7076227827541</v>
      </c>
      <c r="CF77">
        <f t="shared" si="77"/>
        <v>25.932700755398798</v>
      </c>
      <c r="CG77">
        <f t="shared" si="78"/>
        <v>0.83296104475722998</v>
      </c>
      <c r="CH77">
        <f t="shared" si="79"/>
        <v>2.4797045612427699</v>
      </c>
      <c r="CI77">
        <f t="shared" si="80"/>
        <v>33.791596155007802</v>
      </c>
      <c r="CJ77">
        <f t="shared" si="81"/>
        <v>25.8191429209229</v>
      </c>
      <c r="CK77">
        <f t="shared" si="82"/>
        <v>0.67731615779815701</v>
      </c>
      <c r="CL77">
        <f t="shared" si="83"/>
        <v>2.6353494482018398</v>
      </c>
      <c r="CM77">
        <f t="shared" si="84"/>
        <v>32.793060020067301</v>
      </c>
      <c r="CN77">
        <f t="shared" si="85"/>
        <v>24.645545515426399</v>
      </c>
      <c r="CO77">
        <f t="shared" si="86"/>
        <v>0.66669024242404795</v>
      </c>
      <c r="CP77">
        <f t="shared" si="87"/>
        <v>2.6459753635759502</v>
      </c>
      <c r="CQ77">
        <f t="shared" si="88"/>
        <v>31.988138703808499</v>
      </c>
      <c r="CR77">
        <f t="shared" si="89"/>
        <v>26.039944478008898</v>
      </c>
      <c r="CS77">
        <f t="shared" si="90"/>
        <v>0.36134226010564802</v>
      </c>
      <c r="CT77">
        <f t="shared" si="91"/>
        <v>2.95132334589435</v>
      </c>
      <c r="CU77">
        <f t="shared" si="92"/>
        <v>31.045628192054401</v>
      </c>
      <c r="CV77">
        <f t="shared" si="93"/>
        <v>25.824143245913</v>
      </c>
      <c r="CW77">
        <f t="shared" si="94"/>
        <v>0.23960028437313999</v>
      </c>
      <c r="CX77">
        <f t="shared" si="95"/>
        <v>3.07306532162686</v>
      </c>
      <c r="CY77">
        <f t="shared" si="96"/>
        <v>30.7497208826967</v>
      </c>
      <c r="CZ77">
        <f t="shared" si="97"/>
        <v>25.841823866521601</v>
      </c>
      <c r="DA77">
        <f t="shared" si="98"/>
        <v>3.9066965765640102E-2</v>
      </c>
      <c r="DB77">
        <f t="shared" si="99"/>
        <v>3.27359864023436</v>
      </c>
      <c r="DC77">
        <f t="shared" si="100"/>
        <v>29.567039310285299</v>
      </c>
      <c r="DD77">
        <f t="shared" si="101"/>
        <v>24.8528482897567</v>
      </c>
      <c r="DE77">
        <f t="shared" si="102"/>
        <v>3.92020195891696E-2</v>
      </c>
      <c r="DF77">
        <f t="shared" si="103"/>
        <v>3.2734635864108301</v>
      </c>
      <c r="DG77">
        <f t="shared" si="104"/>
        <v>29.696097140088</v>
      </c>
      <c r="DH77">
        <f t="shared" si="105"/>
        <v>24.091303211649102</v>
      </c>
      <c r="DI77">
        <f t="shared" si="106"/>
        <v>6.2132469555530598E-3</v>
      </c>
      <c r="DJ77">
        <f t="shared" si="107"/>
        <v>3.3064523590444499</v>
      </c>
      <c r="DK77">
        <f t="shared" si="108"/>
        <v>29.9858771715821</v>
      </c>
      <c r="DL77">
        <f t="shared" si="109"/>
        <v>23.236401547933401</v>
      </c>
      <c r="DM77">
        <f t="shared" si="110"/>
        <v>5.3313202737018204E-3</v>
      </c>
      <c r="DN77">
        <f t="shared" si="111"/>
        <v>3.3073342857262999</v>
      </c>
      <c r="DO77">
        <f t="shared" si="112"/>
        <v>31.0732641187019</v>
      </c>
      <c r="DP77">
        <f t="shared" si="113"/>
        <v>22.4351463221426</v>
      </c>
      <c r="DQ77">
        <f t="shared" si="114"/>
        <v>5.10751447490514E-3</v>
      </c>
      <c r="DR77">
        <f t="shared" si="115"/>
        <v>3.3075580915250899</v>
      </c>
      <c r="DS77">
        <f t="shared" si="116"/>
        <v>31.0618271250258</v>
      </c>
      <c r="DT77">
        <f t="shared" si="117"/>
        <v>21.696083968921801</v>
      </c>
      <c r="DU77">
        <f t="shared" si="118"/>
        <v>3.6033885634725901E-3</v>
      </c>
      <c r="DV77">
        <f t="shared" si="119"/>
        <v>3.3090622174365301</v>
      </c>
    </row>
    <row r="78" spans="1:126" x14ac:dyDescent="0.15">
      <c r="A78">
        <v>179.7998231</v>
      </c>
      <c r="B78">
        <v>2.770178558</v>
      </c>
      <c r="C78">
        <v>326</v>
      </c>
      <c r="D78">
        <v>314</v>
      </c>
      <c r="E78">
        <v>264.80252080000002</v>
      </c>
      <c r="F78">
        <v>363.14465330000002</v>
      </c>
      <c r="G78">
        <f t="shared" si="120"/>
        <v>29.6466846400976</v>
      </c>
      <c r="H78">
        <f t="shared" si="121"/>
        <v>46.7607979535223</v>
      </c>
      <c r="I78">
        <f t="shared" si="122"/>
        <v>0.211539851925343</v>
      </c>
      <c r="J78">
        <f t="shared" si="123"/>
        <v>2.5586387060746598</v>
      </c>
      <c r="K78">
        <f t="shared" si="124"/>
        <v>24.378720337651099</v>
      </c>
      <c r="L78">
        <f t="shared" si="125"/>
        <v>39.340204942379799</v>
      </c>
      <c r="M78">
        <f t="shared" si="126"/>
        <v>0.20615001155946999</v>
      </c>
      <c r="N78">
        <f t="shared" si="127"/>
        <v>2.5640285464405301</v>
      </c>
      <c r="O78">
        <f t="shared" si="128"/>
        <v>26.442434819398201</v>
      </c>
      <c r="P78">
        <f t="shared" si="129"/>
        <v>35.8209669401162</v>
      </c>
      <c r="Q78">
        <f t="shared" si="130"/>
        <v>0.18640538431366199</v>
      </c>
      <c r="R78">
        <f t="shared" si="131"/>
        <v>2.5837731736863399</v>
      </c>
      <c r="S78">
        <f t="shared" si="132"/>
        <v>26.770924865562101</v>
      </c>
      <c r="T78">
        <f t="shared" si="133"/>
        <v>32.159291279861201</v>
      </c>
      <c r="U78">
        <f t="shared" si="134"/>
        <v>0.20498027637107599</v>
      </c>
      <c r="V78">
        <f t="shared" si="135"/>
        <v>2.5651982816289198</v>
      </c>
      <c r="W78">
        <f t="shared" si="136"/>
        <v>27.581373547845601</v>
      </c>
      <c r="X78">
        <f t="shared" si="137"/>
        <v>31.606757924356501</v>
      </c>
      <c r="Y78">
        <f t="shared" si="138"/>
        <v>0.18154242834495199</v>
      </c>
      <c r="Z78">
        <f t="shared" si="139"/>
        <v>2.58863612965505</v>
      </c>
      <c r="AA78">
        <f t="shared" si="140"/>
        <v>29.6291647962551</v>
      </c>
      <c r="AB78">
        <f t="shared" si="141"/>
        <v>30.208179937110199</v>
      </c>
      <c r="AC78">
        <f t="shared" si="142"/>
        <v>0.178993033456812</v>
      </c>
      <c r="AD78">
        <f t="shared" si="143"/>
        <v>2.5911855245431901</v>
      </c>
      <c r="AE78">
        <f t="shared" si="144"/>
        <v>28.116307526919702</v>
      </c>
      <c r="AF78">
        <f t="shared" si="145"/>
        <v>25.891703713121899</v>
      </c>
      <c r="AG78">
        <f t="shared" si="146"/>
        <v>0.236406403427184</v>
      </c>
      <c r="AH78">
        <f t="shared" si="147"/>
        <v>2.5337721545728198</v>
      </c>
      <c r="AI78">
        <f t="shared" si="148"/>
        <v>29.600472231791901</v>
      </c>
      <c r="AJ78">
        <f t="shared" si="149"/>
        <v>29.7862904898276</v>
      </c>
      <c r="AK78">
        <f t="shared" si="150"/>
        <v>0.19093521214214099</v>
      </c>
      <c r="AL78">
        <f t="shared" si="151"/>
        <v>2.5792433458578601</v>
      </c>
      <c r="AM78">
        <f t="shared" si="152"/>
        <v>30.7640456048758</v>
      </c>
      <c r="AN78">
        <f t="shared" si="153"/>
        <v>29.0630280157194</v>
      </c>
      <c r="AO78">
        <f t="shared" si="154"/>
        <v>0.146095771894349</v>
      </c>
      <c r="AP78">
        <f t="shared" si="155"/>
        <v>2.6240827861056499</v>
      </c>
      <c r="AQ78">
        <f t="shared" ref="AQ78:AQ119" si="156">SQRT((C68-C78)^2+(D68-D78)^2)/5.73/0.33</f>
        <v>31.950515557656601</v>
      </c>
      <c r="AR78">
        <f t="shared" ref="AR78:AR119" si="157">SQRT((E68-E78)^2+(F68-F78)^2)/5.73/0.33</f>
        <v>28.2988446223649</v>
      </c>
      <c r="AS78">
        <f t="shared" ref="AS78:AS119" si="158">ASIN((AR68*SIN(A78/180*PI())/AQ78))*180/PI()</f>
        <v>0.14662854763087599</v>
      </c>
      <c r="AT78">
        <f t="shared" ref="AT78:AT119" si="159">ABS(ABS(B78)-ABS(AS78))</f>
        <v>2.6235500103691201</v>
      </c>
      <c r="AU78">
        <f t="shared" si="40"/>
        <v>32.269047821479603</v>
      </c>
      <c r="AV78">
        <f t="shared" si="41"/>
        <v>28.6983541022175</v>
      </c>
      <c r="AW78">
        <f t="shared" si="42"/>
        <v>0.15432125142637601</v>
      </c>
      <c r="AX78">
        <f t="shared" si="43"/>
        <v>2.6158573065736199</v>
      </c>
      <c r="AY78">
        <f t="shared" si="44"/>
        <v>32.534822615847403</v>
      </c>
      <c r="AZ78">
        <f t="shared" si="45"/>
        <v>28.322414813417101</v>
      </c>
      <c r="BA78">
        <f t="shared" si="46"/>
        <v>0.15689649025985999</v>
      </c>
      <c r="BB78">
        <f t="shared" si="47"/>
        <v>2.61328206774014</v>
      </c>
      <c r="BC78">
        <f t="shared" si="48"/>
        <v>32.797803847165</v>
      </c>
      <c r="BD78">
        <f t="shared" si="49"/>
        <v>27.802255557563299</v>
      </c>
      <c r="BE78">
        <f t="shared" si="50"/>
        <v>0.15619346994080299</v>
      </c>
      <c r="BF78">
        <f t="shared" si="51"/>
        <v>2.6139850880591999</v>
      </c>
      <c r="BG78">
        <f t="shared" si="52"/>
        <v>33.314812387675303</v>
      </c>
      <c r="BH78">
        <f t="shared" si="53"/>
        <v>29.5367175158772</v>
      </c>
      <c r="BI78">
        <f t="shared" si="54"/>
        <v>0.123186602264778</v>
      </c>
      <c r="BJ78">
        <f t="shared" si="55"/>
        <v>2.6469919557352202</v>
      </c>
      <c r="BK78">
        <f t="shared" si="56"/>
        <v>33.148685524827798</v>
      </c>
      <c r="BL78">
        <f t="shared" si="57"/>
        <v>29.7475509787247</v>
      </c>
      <c r="BM78">
        <f t="shared" si="58"/>
        <v>0.102407653015363</v>
      </c>
      <c r="BN78">
        <f t="shared" si="59"/>
        <v>2.6677709049846401</v>
      </c>
      <c r="BO78">
        <f t="shared" si="60"/>
        <v>33.291815655892698</v>
      </c>
      <c r="BP78">
        <f t="shared" si="61"/>
        <v>29.0074675467134</v>
      </c>
      <c r="BQ78">
        <f t="shared" si="62"/>
        <v>8.9597932885861306E-2</v>
      </c>
      <c r="BR78">
        <f t="shared" si="63"/>
        <v>2.68058062511414</v>
      </c>
      <c r="BS78">
        <f t="shared" si="64"/>
        <v>31.333473558487199</v>
      </c>
      <c r="BT78">
        <f t="shared" si="65"/>
        <v>27.301141101512599</v>
      </c>
      <c r="BU78">
        <f t="shared" si="66"/>
        <v>8.9682803492469598E-2</v>
      </c>
      <c r="BV78">
        <f t="shared" si="67"/>
        <v>2.6804957545075299</v>
      </c>
      <c r="BW78">
        <f t="shared" si="68"/>
        <v>33.390502218638701</v>
      </c>
      <c r="BX78">
        <f t="shared" si="69"/>
        <v>25.754397705519999</v>
      </c>
      <c r="BY78">
        <f t="shared" si="70"/>
        <v>7.9635544025279406E-2</v>
      </c>
      <c r="BZ78">
        <f t="shared" si="71"/>
        <v>2.69054301397472</v>
      </c>
      <c r="CA78">
        <f t="shared" si="72"/>
        <v>33.388210545918902</v>
      </c>
      <c r="CB78">
        <f t="shared" si="73"/>
        <v>27.211473191227899</v>
      </c>
      <c r="CC78">
        <f t="shared" si="74"/>
        <v>5.9058077620898097E-2</v>
      </c>
      <c r="CD78">
        <f t="shared" si="75"/>
        <v>2.7111204803790998</v>
      </c>
      <c r="CE78">
        <f t="shared" si="76"/>
        <v>33.4911992110396</v>
      </c>
      <c r="CF78">
        <f t="shared" si="77"/>
        <v>25.8508992108911</v>
      </c>
      <c r="CG78">
        <f t="shared" si="78"/>
        <v>5.5944341646486602E-2</v>
      </c>
      <c r="CH78">
        <f t="shared" si="79"/>
        <v>2.71423421635351</v>
      </c>
      <c r="CI78">
        <f t="shared" si="80"/>
        <v>33.464388976300199</v>
      </c>
      <c r="CJ78">
        <f t="shared" si="81"/>
        <v>26.935809740111001</v>
      </c>
      <c r="CK78">
        <f t="shared" si="82"/>
        <v>4.0380628956373503E-2</v>
      </c>
      <c r="CL78">
        <f t="shared" si="83"/>
        <v>2.7297979290436301</v>
      </c>
      <c r="CM78">
        <f t="shared" si="84"/>
        <v>33.555132834672797</v>
      </c>
      <c r="CN78">
        <f t="shared" si="85"/>
        <v>26.782358211978899</v>
      </c>
      <c r="CO78">
        <f t="shared" si="86"/>
        <v>3.2936238867987098E-2</v>
      </c>
      <c r="CP78">
        <f t="shared" si="87"/>
        <v>2.7372423191320099</v>
      </c>
      <c r="CQ78">
        <f t="shared" si="88"/>
        <v>32.610152144293998</v>
      </c>
      <c r="CR78">
        <f t="shared" si="89"/>
        <v>25.617907854936298</v>
      </c>
      <c r="CS78">
        <f t="shared" si="90"/>
        <v>3.24069328741294E-2</v>
      </c>
      <c r="CT78">
        <f t="shared" si="91"/>
        <v>2.7377716251258701</v>
      </c>
      <c r="CU78">
        <f t="shared" si="92"/>
        <v>31.848531802928498</v>
      </c>
      <c r="CV78">
        <f t="shared" si="93"/>
        <v>26.909541739951901</v>
      </c>
      <c r="CW78">
        <f t="shared" si="94"/>
        <v>1.7542026617510999E-2</v>
      </c>
      <c r="CX78">
        <f t="shared" si="95"/>
        <v>2.7526365313824899</v>
      </c>
      <c r="CY78">
        <f t="shared" si="96"/>
        <v>30.9470038781193</v>
      </c>
      <c r="CZ78">
        <f t="shared" si="97"/>
        <v>26.664161864079599</v>
      </c>
      <c r="DA78">
        <f t="shared" si="98"/>
        <v>1.1658178060517801E-2</v>
      </c>
      <c r="DB78">
        <f t="shared" si="99"/>
        <v>2.7585203799394802</v>
      </c>
      <c r="DC78">
        <f t="shared" si="100"/>
        <v>30.666047783081599</v>
      </c>
      <c r="DD78">
        <f t="shared" si="101"/>
        <v>26.638086784508701</v>
      </c>
      <c r="DE78">
        <f t="shared" si="102"/>
        <v>1.90356364914344E-3</v>
      </c>
      <c r="DF78">
        <f t="shared" si="103"/>
        <v>2.7682749943508602</v>
      </c>
      <c r="DG78">
        <f t="shared" si="104"/>
        <v>29.530268235560001</v>
      </c>
      <c r="DH78">
        <f t="shared" si="105"/>
        <v>25.656246811280599</v>
      </c>
      <c r="DI78">
        <f t="shared" si="106"/>
        <v>1.9101442346626299E-3</v>
      </c>
      <c r="DJ78">
        <f t="shared" si="107"/>
        <v>2.7682684137653402</v>
      </c>
      <c r="DK78">
        <f t="shared" si="108"/>
        <v>29.653903409766301</v>
      </c>
      <c r="DL78">
        <f t="shared" si="109"/>
        <v>24.891034864743599</v>
      </c>
      <c r="DM78">
        <f t="shared" si="110"/>
        <v>3.0321422922760202E-4</v>
      </c>
      <c r="DN78">
        <f t="shared" si="111"/>
        <v>2.7698753437707699</v>
      </c>
      <c r="DO78">
        <f t="shared" si="112"/>
        <v>29.932314257256099</v>
      </c>
      <c r="DP78">
        <f t="shared" si="113"/>
        <v>24.037950065233801</v>
      </c>
      <c r="DQ78">
        <f t="shared" si="114"/>
        <v>2.6869052964911702E-4</v>
      </c>
      <c r="DR78">
        <f t="shared" si="115"/>
        <v>2.76990986747035</v>
      </c>
      <c r="DS78">
        <f t="shared" si="116"/>
        <v>30.9826911355444</v>
      </c>
      <c r="DT78">
        <f t="shared" si="117"/>
        <v>23.236685063059301</v>
      </c>
      <c r="DU78">
        <f t="shared" si="118"/>
        <v>2.3238954236167201E-4</v>
      </c>
      <c r="DV78">
        <f t="shared" si="119"/>
        <v>2.7699461684576399</v>
      </c>
    </row>
    <row r="79" spans="1:126" x14ac:dyDescent="0.15">
      <c r="A79">
        <v>165.78401629999999</v>
      </c>
      <c r="B79">
        <v>-0.10189687</v>
      </c>
      <c r="C79">
        <v>323</v>
      </c>
      <c r="D79">
        <v>316</v>
      </c>
      <c r="E79">
        <v>260.94613650000002</v>
      </c>
      <c r="F79">
        <v>366.66366579999999</v>
      </c>
      <c r="G79">
        <f t="shared" si="120"/>
        <v>18.8961279366486</v>
      </c>
      <c r="H79">
        <f t="shared" si="121"/>
        <v>27.360587818269199</v>
      </c>
      <c r="I79">
        <f t="shared" si="122"/>
        <v>37.4242915007448</v>
      </c>
      <c r="J79">
        <f t="shared" si="123"/>
        <v>37.322394630744803</v>
      </c>
      <c r="K79">
        <f t="shared" si="124"/>
        <v>24.378720337651099</v>
      </c>
      <c r="L79">
        <f t="shared" si="125"/>
        <v>37.377129683725897</v>
      </c>
      <c r="M79">
        <f t="shared" si="126"/>
        <v>17.7473902669574</v>
      </c>
      <c r="N79">
        <f t="shared" si="127"/>
        <v>17.645493396957399</v>
      </c>
      <c r="O79">
        <f t="shared" si="128"/>
        <v>22.575226038510198</v>
      </c>
      <c r="P79">
        <f t="shared" si="129"/>
        <v>35.428038593112603</v>
      </c>
      <c r="Q79">
        <f t="shared" si="130"/>
        <v>16.724848593381399</v>
      </c>
      <c r="R79">
        <f t="shared" si="131"/>
        <v>16.622951723381401</v>
      </c>
      <c r="S79">
        <f t="shared" si="132"/>
        <v>24.5928859772308</v>
      </c>
      <c r="T79">
        <f t="shared" si="133"/>
        <v>33.767902183580901</v>
      </c>
      <c r="U79">
        <f t="shared" si="134"/>
        <v>10.6258674128874</v>
      </c>
      <c r="V79">
        <f t="shared" si="135"/>
        <v>10.523970542887399</v>
      </c>
      <c r="W79">
        <f t="shared" si="136"/>
        <v>25.230018386750402</v>
      </c>
      <c r="X79">
        <f t="shared" si="137"/>
        <v>31.247657615992001</v>
      </c>
      <c r="Y79">
        <f t="shared" si="138"/>
        <v>14.9974777924014</v>
      </c>
      <c r="Z79">
        <f t="shared" si="139"/>
        <v>14.8955809224014</v>
      </c>
      <c r="AA79">
        <f t="shared" si="140"/>
        <v>26.161831367172301</v>
      </c>
      <c r="AB79">
        <f t="shared" si="141"/>
        <v>30.940221991025101</v>
      </c>
      <c r="AC79">
        <f t="shared" si="142"/>
        <v>14.308420488818999</v>
      </c>
      <c r="AD79">
        <f t="shared" si="143"/>
        <v>14.206523618819</v>
      </c>
      <c r="AE79">
        <f t="shared" si="144"/>
        <v>28.116307526919702</v>
      </c>
      <c r="AF79">
        <f t="shared" si="145"/>
        <v>29.836376908429799</v>
      </c>
      <c r="AG79">
        <f t="shared" si="146"/>
        <v>13.0192346099196</v>
      </c>
      <c r="AH79">
        <f t="shared" si="147"/>
        <v>12.917337739919599</v>
      </c>
      <c r="AI79">
        <f t="shared" si="148"/>
        <v>26.9822989475363</v>
      </c>
      <c r="AJ79">
        <f t="shared" si="149"/>
        <v>26.1059295480757</v>
      </c>
      <c r="AK79">
        <f t="shared" si="150"/>
        <v>17.562446677321901</v>
      </c>
      <c r="AL79">
        <f t="shared" si="151"/>
        <v>17.4605498073219</v>
      </c>
      <c r="AM79">
        <f t="shared" si="152"/>
        <v>28.424763334209601</v>
      </c>
      <c r="AN79">
        <f t="shared" si="153"/>
        <v>29.5434663483266</v>
      </c>
      <c r="AO79">
        <f t="shared" si="154"/>
        <v>12.522646521733099</v>
      </c>
      <c r="AP79">
        <f t="shared" si="155"/>
        <v>12.4207496517331</v>
      </c>
      <c r="AQ79">
        <f t="shared" si="156"/>
        <v>29.587182253317199</v>
      </c>
      <c r="AR79">
        <f t="shared" si="157"/>
        <v>28.9167433598004</v>
      </c>
      <c r="AS79">
        <f t="shared" si="158"/>
        <v>12.242365399029699</v>
      </c>
      <c r="AT79">
        <f t="shared" si="159"/>
        <v>12.1404685290297</v>
      </c>
      <c r="AU79">
        <f t="shared" ref="AU79:AU119" si="160">SQRT((C68-C79)^2+(D68-D79)^2)/5.73/0.363</f>
        <v>30.773134497387499</v>
      </c>
      <c r="AV79">
        <f t="shared" ref="AV79:AV119" si="161">SQRT((E68-E79)^2+(F68-F79)^2)/5.73/0.363</f>
        <v>28.2359673395096</v>
      </c>
      <c r="AW79">
        <f t="shared" ref="AW79:AW119" si="162">ASIN((AV68*SIN(A79/180*PI())/AU79))*180/PI()</f>
        <v>11.8335691823911</v>
      </c>
      <c r="AX79">
        <f t="shared" ref="AX79:AX119" si="163">ABS(ABS(B79)-ABS(AW79))</f>
        <v>11.731672312391099</v>
      </c>
      <c r="AY79">
        <f t="shared" si="44"/>
        <v>31.162708286466199</v>
      </c>
      <c r="AZ79">
        <f t="shared" si="45"/>
        <v>28.606459101481899</v>
      </c>
      <c r="BA79">
        <f t="shared" si="46"/>
        <v>10.3526619914142</v>
      </c>
      <c r="BB79">
        <f t="shared" si="47"/>
        <v>10.250765121414201</v>
      </c>
      <c r="BC79">
        <f t="shared" si="48"/>
        <v>31.4927238278262</v>
      </c>
      <c r="BD79">
        <f t="shared" si="49"/>
        <v>28.266982821745099</v>
      </c>
      <c r="BE79">
        <f t="shared" si="50"/>
        <v>11.311037287330199</v>
      </c>
      <c r="BF79">
        <f t="shared" si="51"/>
        <v>11.2091404173302</v>
      </c>
      <c r="BG79">
        <f t="shared" si="52"/>
        <v>31.814007740303399</v>
      </c>
      <c r="BH79">
        <f t="shared" si="53"/>
        <v>27.787800738627901</v>
      </c>
      <c r="BI79">
        <f t="shared" si="54"/>
        <v>10.573979544463601</v>
      </c>
      <c r="BJ79">
        <f t="shared" si="55"/>
        <v>10.4720826744636</v>
      </c>
      <c r="BK79">
        <f t="shared" si="56"/>
        <v>32.361238476714497</v>
      </c>
      <c r="BL79">
        <f t="shared" si="57"/>
        <v>29.4080569026987</v>
      </c>
      <c r="BM79">
        <f t="shared" si="58"/>
        <v>8.3544228257353801</v>
      </c>
      <c r="BN79">
        <f t="shared" si="59"/>
        <v>8.2525259557353792</v>
      </c>
      <c r="BO79">
        <f t="shared" si="60"/>
        <v>32.265256276605797</v>
      </c>
      <c r="BP79">
        <f t="shared" si="61"/>
        <v>29.613473519563399</v>
      </c>
      <c r="BQ79">
        <f t="shared" si="62"/>
        <v>6.9573518889443999</v>
      </c>
      <c r="BR79">
        <f t="shared" si="63"/>
        <v>6.8554550189443999</v>
      </c>
      <c r="BS79">
        <f t="shared" si="64"/>
        <v>32.4516570400841</v>
      </c>
      <c r="BT79">
        <f t="shared" si="65"/>
        <v>28.925093395861801</v>
      </c>
      <c r="BU79">
        <f t="shared" si="66"/>
        <v>6.0923883838905102</v>
      </c>
      <c r="BV79">
        <f t="shared" si="67"/>
        <v>5.9904915138905102</v>
      </c>
      <c r="BW79">
        <f t="shared" si="68"/>
        <v>30.648787204523899</v>
      </c>
      <c r="BX79">
        <f t="shared" si="69"/>
        <v>27.318139103957201</v>
      </c>
      <c r="BY79">
        <f t="shared" si="70"/>
        <v>6.09573534388716</v>
      </c>
      <c r="BZ79">
        <f t="shared" si="71"/>
        <v>5.99383847388716</v>
      </c>
      <c r="CA79">
        <f t="shared" si="72"/>
        <v>32.632489676430701</v>
      </c>
      <c r="CB79">
        <f t="shared" si="73"/>
        <v>25.8519147957226</v>
      </c>
      <c r="CC79">
        <f t="shared" si="74"/>
        <v>5.4366320233522103</v>
      </c>
      <c r="CD79">
        <f t="shared" si="75"/>
        <v>5.3347351533522103</v>
      </c>
      <c r="CE79">
        <f t="shared" si="76"/>
        <v>32.668983471321603</v>
      </c>
      <c r="CF79">
        <f t="shared" si="77"/>
        <v>27.231162991732798</v>
      </c>
      <c r="CG79">
        <f t="shared" si="78"/>
        <v>4.0346791592323399</v>
      </c>
      <c r="CH79">
        <f t="shared" si="79"/>
        <v>3.9327822892323399</v>
      </c>
      <c r="CI79">
        <f t="shared" si="80"/>
        <v>32.8011503911099</v>
      </c>
      <c r="CJ79">
        <f t="shared" si="81"/>
        <v>25.934440629329199</v>
      </c>
      <c r="CK79">
        <f t="shared" si="82"/>
        <v>3.8269800581551001</v>
      </c>
      <c r="CL79">
        <f t="shared" si="83"/>
        <v>3.7250831881551001</v>
      </c>
      <c r="CM79">
        <f t="shared" si="84"/>
        <v>32.806273260823801</v>
      </c>
      <c r="CN79">
        <f t="shared" si="85"/>
        <v>26.9662531354201</v>
      </c>
      <c r="CO79">
        <f t="shared" si="86"/>
        <v>2.7656015261138398</v>
      </c>
      <c r="CP79">
        <f t="shared" si="87"/>
        <v>2.6637046561138402</v>
      </c>
      <c r="CQ79">
        <f t="shared" si="88"/>
        <v>32.921569584477503</v>
      </c>
      <c r="CR79">
        <f t="shared" si="89"/>
        <v>26.818195973836499</v>
      </c>
      <c r="CS79">
        <f t="shared" si="90"/>
        <v>2.2569882555589098</v>
      </c>
      <c r="CT79">
        <f t="shared" si="91"/>
        <v>2.1550913855589102</v>
      </c>
      <c r="CU79">
        <f t="shared" si="92"/>
        <v>32.042326483043098</v>
      </c>
      <c r="CV79">
        <f t="shared" si="93"/>
        <v>25.7007711415933</v>
      </c>
      <c r="CW79">
        <f t="shared" si="94"/>
        <v>2.2222339314152402</v>
      </c>
      <c r="CX79">
        <f t="shared" si="95"/>
        <v>2.1203370614152401</v>
      </c>
      <c r="CY79">
        <f t="shared" si="96"/>
        <v>31.334274103839402</v>
      </c>
      <c r="CZ79">
        <f t="shared" si="97"/>
        <v>26.936864153764699</v>
      </c>
      <c r="DA79">
        <f t="shared" si="98"/>
        <v>1.20323758783741</v>
      </c>
      <c r="DB79">
        <f t="shared" si="99"/>
        <v>1.1013407178374099</v>
      </c>
      <c r="DC79">
        <f t="shared" si="100"/>
        <v>30.486762088797899</v>
      </c>
      <c r="DD79">
        <f t="shared" si="101"/>
        <v>26.699199007656301</v>
      </c>
      <c r="DE79">
        <f t="shared" si="102"/>
        <v>0.80190262775593701</v>
      </c>
      <c r="DF79">
        <f t="shared" si="103"/>
        <v>0.70000575775593699</v>
      </c>
      <c r="DG79">
        <f t="shared" si="104"/>
        <v>30.233200808615798</v>
      </c>
      <c r="DH79">
        <f t="shared" si="105"/>
        <v>26.670009594348301</v>
      </c>
      <c r="DI79">
        <f t="shared" si="106"/>
        <v>0.132800636342296</v>
      </c>
      <c r="DJ79">
        <f t="shared" si="107"/>
        <v>3.0903766342295601E-2</v>
      </c>
      <c r="DK79">
        <f t="shared" si="108"/>
        <v>29.153443636879501</v>
      </c>
      <c r="DL79">
        <f t="shared" si="109"/>
        <v>25.722094563924099</v>
      </c>
      <c r="DM79">
        <f t="shared" si="110"/>
        <v>0.131339957761124</v>
      </c>
      <c r="DN79">
        <f t="shared" si="111"/>
        <v>2.9443087761124299E-2</v>
      </c>
      <c r="DO79">
        <f t="shared" si="112"/>
        <v>29.2853683772531</v>
      </c>
      <c r="DP79">
        <f t="shared" si="113"/>
        <v>24.980354461028799</v>
      </c>
      <c r="DQ79">
        <f t="shared" si="114"/>
        <v>2.1296207393378098E-2</v>
      </c>
      <c r="DR79">
        <f t="shared" si="115"/>
        <v>8.0600662606621895E-2</v>
      </c>
      <c r="DS79">
        <f t="shared" si="116"/>
        <v>29.566168626906801</v>
      </c>
      <c r="DT79">
        <f t="shared" si="117"/>
        <v>24.152702673960899</v>
      </c>
      <c r="DU79">
        <f t="shared" si="118"/>
        <v>1.8432515368205199E-2</v>
      </c>
      <c r="DV79">
        <f t="shared" si="119"/>
        <v>8.3464354631794802E-2</v>
      </c>
    </row>
    <row r="80" spans="1:126" x14ac:dyDescent="0.15">
      <c r="A80">
        <v>169.62150840000001</v>
      </c>
      <c r="B80">
        <v>7.4347155599999999</v>
      </c>
      <c r="C80">
        <v>319</v>
      </c>
      <c r="D80">
        <v>320</v>
      </c>
      <c r="E80">
        <v>257.98135380000002</v>
      </c>
      <c r="F80">
        <v>371.40649409999997</v>
      </c>
      <c r="G80">
        <f t="shared" si="120"/>
        <v>29.6466846400976</v>
      </c>
      <c r="H80">
        <f t="shared" si="121"/>
        <v>29.313303145959502</v>
      </c>
      <c r="I80">
        <f t="shared" si="122"/>
        <v>9.5703394126008696</v>
      </c>
      <c r="J80">
        <f t="shared" si="123"/>
        <v>2.1356238526008702</v>
      </c>
      <c r="K80">
        <f t="shared" si="124"/>
        <v>24.378720337651099</v>
      </c>
      <c r="L80">
        <f t="shared" si="125"/>
        <v>28.329997279878199</v>
      </c>
      <c r="M80">
        <f t="shared" si="126"/>
        <v>16.900458825293999</v>
      </c>
      <c r="N80">
        <f t="shared" si="127"/>
        <v>9.4657432652939697</v>
      </c>
      <c r="O80">
        <f t="shared" si="128"/>
        <v>26.2063369247774</v>
      </c>
      <c r="P80">
        <f t="shared" si="129"/>
        <v>34.427108492572799</v>
      </c>
      <c r="Q80">
        <f t="shared" si="130"/>
        <v>10.8019832297903</v>
      </c>
      <c r="R80">
        <f t="shared" si="131"/>
        <v>3.3672676697903001</v>
      </c>
      <c r="S80">
        <f t="shared" si="132"/>
        <v>24.378720337651099</v>
      </c>
      <c r="T80">
        <f t="shared" si="133"/>
        <v>33.723914520927501</v>
      </c>
      <c r="U80">
        <f t="shared" si="134"/>
        <v>10.9230533286499</v>
      </c>
      <c r="V80">
        <f t="shared" si="135"/>
        <v>3.4883377686499402</v>
      </c>
      <c r="W80">
        <f t="shared" si="136"/>
        <v>25.604142867227701</v>
      </c>
      <c r="X80">
        <f t="shared" si="137"/>
        <v>32.758520551967102</v>
      </c>
      <c r="Y80">
        <f t="shared" si="138"/>
        <v>10.611430995238001</v>
      </c>
      <c r="Z80">
        <f t="shared" si="139"/>
        <v>3.1767154352380298</v>
      </c>
      <c r="AA80">
        <f t="shared" si="140"/>
        <v>25.923177974954999</v>
      </c>
      <c r="AB80">
        <f t="shared" si="141"/>
        <v>30.840216485049499</v>
      </c>
      <c r="AC80">
        <f t="shared" si="142"/>
        <v>10.299894128210999</v>
      </c>
      <c r="AD80">
        <f t="shared" si="143"/>
        <v>2.8651785682109998</v>
      </c>
      <c r="AE80">
        <f t="shared" si="144"/>
        <v>26.614559890314599</v>
      </c>
      <c r="AF80">
        <f t="shared" si="145"/>
        <v>30.6006427093869</v>
      </c>
      <c r="AG80">
        <f t="shared" si="146"/>
        <v>10.1381129505706</v>
      </c>
      <c r="AH80">
        <f t="shared" si="147"/>
        <v>2.7033973905705699</v>
      </c>
      <c r="AI80">
        <f t="shared" si="148"/>
        <v>28.240532766531601</v>
      </c>
      <c r="AJ80">
        <f t="shared" si="149"/>
        <v>29.670786770402401</v>
      </c>
      <c r="AK80">
        <f t="shared" si="150"/>
        <v>10.6806509719278</v>
      </c>
      <c r="AL80">
        <f t="shared" si="151"/>
        <v>3.2459354119277801</v>
      </c>
      <c r="AM80">
        <f t="shared" si="152"/>
        <v>27.220981947222</v>
      </c>
      <c r="AN80">
        <f t="shared" si="153"/>
        <v>26.373152129461499</v>
      </c>
      <c r="AO80">
        <f t="shared" si="154"/>
        <v>12.011915528402501</v>
      </c>
      <c r="AP80">
        <f t="shared" si="155"/>
        <v>4.5771999684024696</v>
      </c>
      <c r="AQ80">
        <f t="shared" si="156"/>
        <v>28.479373880874199</v>
      </c>
      <c r="AR80">
        <f t="shared" si="157"/>
        <v>29.464881799124701</v>
      </c>
      <c r="AS80">
        <f t="shared" si="158"/>
        <v>8.1946977653994306</v>
      </c>
      <c r="AT80">
        <f t="shared" si="159"/>
        <v>0.75998220539942896</v>
      </c>
      <c r="AU80">
        <f t="shared" si="160"/>
        <v>29.5195292919846</v>
      </c>
      <c r="AV80">
        <f t="shared" si="161"/>
        <v>28.902311013052</v>
      </c>
      <c r="AW80">
        <f t="shared" si="162"/>
        <v>8.1482998348011595</v>
      </c>
      <c r="AX80">
        <f t="shared" si="163"/>
        <v>0.71358427480116504</v>
      </c>
      <c r="AY80">
        <f t="shared" ref="AY80:AY119" si="164">SQRT((C68-C80)^2+(D68-D80)^2)/5.73/0.396</f>
        <v>30.612503722763901</v>
      </c>
      <c r="AZ80">
        <f t="shared" ref="AZ80:AZ119" si="165">SQRT((E68-E80)^2+(F68-F80)^2)/5.73/0.396</f>
        <v>28.271866520961499</v>
      </c>
      <c r="BA80">
        <f t="shared" ref="BA80:BA119" si="166">ASIN((AZ68*SIN(A80/180*PI())/AY80))*180/PI()</f>
        <v>8.6369754615509908</v>
      </c>
      <c r="BB80">
        <f t="shared" ref="BB80:BB119" si="167">ABS(ABS(B80)-ABS(BA80))</f>
        <v>1.2022599015509901</v>
      </c>
      <c r="BC80">
        <f t="shared" si="48"/>
        <v>30.981474454020301</v>
      </c>
      <c r="BD80">
        <f t="shared" si="49"/>
        <v>28.620114886622599</v>
      </c>
      <c r="BE80">
        <f t="shared" si="50"/>
        <v>8.4920564960268692</v>
      </c>
      <c r="BF80">
        <f t="shared" si="51"/>
        <v>1.05734093602687</v>
      </c>
      <c r="BG80">
        <f t="shared" si="52"/>
        <v>31.298510741638299</v>
      </c>
      <c r="BH80">
        <f t="shared" si="53"/>
        <v>28.299907682982401</v>
      </c>
      <c r="BI80">
        <f t="shared" si="54"/>
        <v>8.3732150542397701</v>
      </c>
      <c r="BJ80">
        <f t="shared" si="55"/>
        <v>0.93849949423976697</v>
      </c>
      <c r="BK80">
        <f t="shared" si="56"/>
        <v>31.6230098492656</v>
      </c>
      <c r="BL80">
        <f t="shared" si="57"/>
        <v>27.8514847938517</v>
      </c>
      <c r="BM80">
        <f t="shared" si="58"/>
        <v>7.3623705401855002</v>
      </c>
      <c r="BN80">
        <f t="shared" si="59"/>
        <v>7.2345019814502406E-2</v>
      </c>
      <c r="BO80">
        <f t="shared" si="60"/>
        <v>32.143128908902</v>
      </c>
      <c r="BP80">
        <f t="shared" si="61"/>
        <v>29.360781487243798</v>
      </c>
      <c r="BQ80">
        <f t="shared" si="62"/>
        <v>5.7738418648329297</v>
      </c>
      <c r="BR80">
        <f t="shared" si="63"/>
        <v>1.66087369516707</v>
      </c>
      <c r="BS80">
        <f t="shared" si="64"/>
        <v>32.066162282026099</v>
      </c>
      <c r="BT80">
        <f t="shared" si="65"/>
        <v>29.560305013336698</v>
      </c>
      <c r="BU80">
        <f t="shared" si="66"/>
        <v>4.8303001058116504</v>
      </c>
      <c r="BV80">
        <f t="shared" si="67"/>
        <v>2.60441545418835</v>
      </c>
      <c r="BW80">
        <f t="shared" si="68"/>
        <v>32.251688496512799</v>
      </c>
      <c r="BX80">
        <f t="shared" si="69"/>
        <v>28.909268447537499</v>
      </c>
      <c r="BY80">
        <f t="shared" si="70"/>
        <v>4.2470157443536296</v>
      </c>
      <c r="BZ80">
        <f t="shared" si="71"/>
        <v>3.1876998156463698</v>
      </c>
      <c r="CA80">
        <f t="shared" si="72"/>
        <v>30.5542312072226</v>
      </c>
      <c r="CB80">
        <f t="shared" si="73"/>
        <v>27.387725520719801</v>
      </c>
      <c r="CC80">
        <f t="shared" si="74"/>
        <v>4.2451535023073701</v>
      </c>
      <c r="CD80">
        <f t="shared" si="75"/>
        <v>3.1895620576926298</v>
      </c>
      <c r="CE80">
        <f t="shared" si="76"/>
        <v>32.4380891904433</v>
      </c>
      <c r="CF80">
        <f t="shared" si="77"/>
        <v>25.9912170968297</v>
      </c>
      <c r="CG80">
        <f t="shared" si="78"/>
        <v>3.8085614051530401</v>
      </c>
      <c r="CH80">
        <f t="shared" si="79"/>
        <v>3.6261541548469598</v>
      </c>
      <c r="CI80">
        <f t="shared" si="80"/>
        <v>32.485443810525297</v>
      </c>
      <c r="CJ80">
        <f t="shared" si="81"/>
        <v>27.299515949395001</v>
      </c>
      <c r="CK80">
        <f t="shared" si="82"/>
        <v>2.8335408811772398</v>
      </c>
      <c r="CL80">
        <f t="shared" si="83"/>
        <v>4.6011746788227601</v>
      </c>
      <c r="CM80">
        <f t="shared" si="84"/>
        <v>32.619029379313098</v>
      </c>
      <c r="CN80">
        <f t="shared" si="85"/>
        <v>26.0586286952345</v>
      </c>
      <c r="CO80">
        <f t="shared" si="86"/>
        <v>2.6937220820799102</v>
      </c>
      <c r="CP80">
        <f t="shared" si="87"/>
        <v>4.7409934779200897</v>
      </c>
      <c r="CQ80">
        <f t="shared" si="88"/>
        <v>32.628791380879001</v>
      </c>
      <c r="CR80">
        <f t="shared" si="89"/>
        <v>27.039832527804801</v>
      </c>
      <c r="CS80">
        <f t="shared" si="90"/>
        <v>1.95256011573295</v>
      </c>
      <c r="CT80">
        <f t="shared" si="91"/>
        <v>5.4821554442670504</v>
      </c>
      <c r="CU80">
        <f t="shared" si="92"/>
        <v>32.7460609379307</v>
      </c>
      <c r="CV80">
        <f t="shared" si="93"/>
        <v>26.894073665920999</v>
      </c>
      <c r="CW80">
        <f t="shared" si="94"/>
        <v>1.59495322404074</v>
      </c>
      <c r="CX80">
        <f t="shared" si="95"/>
        <v>5.8397623359592599</v>
      </c>
      <c r="CY80">
        <f t="shared" si="96"/>
        <v>31.9088213793036</v>
      </c>
      <c r="CZ80">
        <f t="shared" si="97"/>
        <v>25.818310719284199</v>
      </c>
      <c r="DA80">
        <f t="shared" si="98"/>
        <v>1.5692981274772699</v>
      </c>
      <c r="DB80">
        <f t="shared" si="99"/>
        <v>5.8654174325227304</v>
      </c>
      <c r="DC80">
        <f t="shared" si="100"/>
        <v>31.2348337936528</v>
      </c>
      <c r="DD80">
        <f t="shared" si="101"/>
        <v>27.007687092975502</v>
      </c>
      <c r="DE80">
        <f t="shared" si="102"/>
        <v>0.85124457715336099</v>
      </c>
      <c r="DF80">
        <f t="shared" si="103"/>
        <v>6.5834709828466398</v>
      </c>
      <c r="DG80">
        <f t="shared" si="104"/>
        <v>30.420428579122198</v>
      </c>
      <c r="DH80">
        <f t="shared" si="105"/>
        <v>26.779702811410601</v>
      </c>
      <c r="DI80">
        <f t="shared" si="106"/>
        <v>0.56769493946531202</v>
      </c>
      <c r="DJ80">
        <f t="shared" si="107"/>
        <v>6.8670206205346904</v>
      </c>
      <c r="DK80">
        <f t="shared" si="108"/>
        <v>30.177989873904799</v>
      </c>
      <c r="DL80">
        <f t="shared" si="109"/>
        <v>26.7565841800225</v>
      </c>
      <c r="DM80">
        <f t="shared" si="110"/>
        <v>9.4111873117117606E-2</v>
      </c>
      <c r="DN80">
        <f t="shared" si="111"/>
        <v>7.3406036868828801</v>
      </c>
      <c r="DO80">
        <f t="shared" si="112"/>
        <v>29.1373695334253</v>
      </c>
      <c r="DP80">
        <f t="shared" si="113"/>
        <v>25.838371836278501</v>
      </c>
      <c r="DQ80">
        <f t="shared" si="114"/>
        <v>9.3076734426844498E-2</v>
      </c>
      <c r="DR80">
        <f t="shared" si="115"/>
        <v>7.3416388255731597</v>
      </c>
      <c r="DS80">
        <f t="shared" si="116"/>
        <v>29.2634921679036</v>
      </c>
      <c r="DT80">
        <f t="shared" si="117"/>
        <v>25.118705721297601</v>
      </c>
      <c r="DU80">
        <f t="shared" si="118"/>
        <v>1.55051791242054E-2</v>
      </c>
      <c r="DV80">
        <f t="shared" si="119"/>
        <v>7.4192103808757901</v>
      </c>
    </row>
    <row r="81" spans="1:126" x14ac:dyDescent="0.15">
      <c r="A81">
        <v>173.14657299999999</v>
      </c>
      <c r="B81">
        <v>-0.57687516599999999</v>
      </c>
      <c r="C81">
        <v>314</v>
      </c>
      <c r="D81">
        <v>322</v>
      </c>
      <c r="E81">
        <v>254.39355470000001</v>
      </c>
      <c r="F81">
        <v>374.09094240000002</v>
      </c>
      <c r="G81">
        <f t="shared" si="120"/>
        <v>28.2228029450105</v>
      </c>
      <c r="H81">
        <f t="shared" si="121"/>
        <v>23.4837517415707</v>
      </c>
      <c r="I81">
        <f t="shared" si="122"/>
        <v>7.1195818649819502</v>
      </c>
      <c r="J81">
        <f t="shared" si="123"/>
        <v>6.5427066989819496</v>
      </c>
      <c r="K81">
        <f t="shared" si="124"/>
        <v>28.601866376836298</v>
      </c>
      <c r="L81">
        <f t="shared" si="125"/>
        <v>26.190129243944</v>
      </c>
      <c r="M81">
        <f t="shared" si="126"/>
        <v>8.9713814108991201</v>
      </c>
      <c r="N81">
        <f t="shared" si="127"/>
        <v>8.3945062448991195</v>
      </c>
      <c r="O81">
        <f t="shared" si="128"/>
        <v>25.423881223854501</v>
      </c>
      <c r="P81">
        <f t="shared" si="129"/>
        <v>26.627928384767898</v>
      </c>
      <c r="Q81">
        <f t="shared" si="130"/>
        <v>9.67909483223103</v>
      </c>
      <c r="R81">
        <f t="shared" si="131"/>
        <v>9.1022196662310293</v>
      </c>
      <c r="S81">
        <f t="shared" si="132"/>
        <v>26.442434819398201</v>
      </c>
      <c r="T81">
        <f t="shared" si="133"/>
        <v>31.695350008740899</v>
      </c>
      <c r="U81">
        <f t="shared" si="134"/>
        <v>7.1911010877993196</v>
      </c>
      <c r="V81">
        <f t="shared" si="135"/>
        <v>6.6142259217993198</v>
      </c>
      <c r="W81">
        <f t="shared" si="136"/>
        <v>24.962554807141501</v>
      </c>
      <c r="X81">
        <f t="shared" si="137"/>
        <v>31.677591553783</v>
      </c>
      <c r="Y81">
        <f t="shared" si="138"/>
        <v>5.6273609356294196</v>
      </c>
      <c r="Z81">
        <f t="shared" si="139"/>
        <v>5.0504857696294199</v>
      </c>
      <c r="AA81">
        <f t="shared" si="140"/>
        <v>25.923177974954999</v>
      </c>
      <c r="AB81">
        <f t="shared" si="141"/>
        <v>31.209100975669401</v>
      </c>
      <c r="AC81">
        <f t="shared" si="142"/>
        <v>6.7914594710468403</v>
      </c>
      <c r="AD81">
        <f t="shared" si="143"/>
        <v>6.2145843050468397</v>
      </c>
      <c r="AE81">
        <f t="shared" si="144"/>
        <v>26.193023463293699</v>
      </c>
      <c r="AF81">
        <f t="shared" si="145"/>
        <v>29.781889634465301</v>
      </c>
      <c r="AG81">
        <f t="shared" si="146"/>
        <v>6.9923171948803597</v>
      </c>
      <c r="AH81">
        <f t="shared" si="147"/>
        <v>6.41544202888036</v>
      </c>
      <c r="AI81">
        <f t="shared" si="148"/>
        <v>26.770924865562101</v>
      </c>
      <c r="AJ81">
        <f t="shared" si="149"/>
        <v>29.7167624175245</v>
      </c>
      <c r="AK81">
        <f t="shared" si="150"/>
        <v>6.5142003399065302</v>
      </c>
      <c r="AL81">
        <f t="shared" si="151"/>
        <v>5.9373251739065296</v>
      </c>
      <c r="AM81">
        <f t="shared" si="152"/>
        <v>28.217503019827099</v>
      </c>
      <c r="AN81">
        <f t="shared" si="153"/>
        <v>28.990594862631099</v>
      </c>
      <c r="AO81">
        <f t="shared" si="154"/>
        <v>7.1589142000367696</v>
      </c>
      <c r="AP81">
        <f t="shared" si="155"/>
        <v>6.5820390340367698</v>
      </c>
      <c r="AQ81">
        <f t="shared" si="156"/>
        <v>27.301093657285499</v>
      </c>
      <c r="AR81">
        <f t="shared" si="157"/>
        <v>26.0907644926525</v>
      </c>
      <c r="AS81">
        <f t="shared" si="158"/>
        <v>7.1059370221986997</v>
      </c>
      <c r="AT81">
        <f t="shared" si="159"/>
        <v>6.5290618561986999</v>
      </c>
      <c r="AU81">
        <f t="shared" si="160"/>
        <v>28.4468909802201</v>
      </c>
      <c r="AV81">
        <f t="shared" si="161"/>
        <v>28.919477057578199</v>
      </c>
      <c r="AW81">
        <f t="shared" si="162"/>
        <v>6.10197891979257</v>
      </c>
      <c r="AX81">
        <f t="shared" si="163"/>
        <v>5.5251037537925702</v>
      </c>
      <c r="AY81">
        <f t="shared" si="164"/>
        <v>29.408748251631302</v>
      </c>
      <c r="AZ81">
        <f t="shared" si="165"/>
        <v>28.449359060253801</v>
      </c>
      <c r="BA81">
        <f t="shared" si="166"/>
        <v>5.9021842802013103</v>
      </c>
      <c r="BB81">
        <f t="shared" si="167"/>
        <v>5.3253091142013096</v>
      </c>
      <c r="BC81">
        <f t="shared" ref="BC81:BC119" si="168">SQRT((C68-C81)^2+(D68-D81)^2)/5.73/0.429</f>
        <v>30.4263121774575</v>
      </c>
      <c r="BD81">
        <f t="shared" ref="BD81:BD119" si="169">SQRT((E68-E81)^2+(F68-F81)^2)/5.73/0.429</f>
        <v>27.905226512576299</v>
      </c>
      <c r="BE81">
        <f t="shared" ref="BE81:BE119" si="170">ASIN((BD68*SIN(A81/180*PI())/BC81))*180/PI()</f>
        <v>5.3007555401886002</v>
      </c>
      <c r="BF81">
        <f t="shared" ref="BF81:BF119" si="171">ABS(ABS(B81)-ABS(BE81))</f>
        <v>4.7238803741886004</v>
      </c>
      <c r="BG81">
        <f t="shared" si="52"/>
        <v>30.783652126167201</v>
      </c>
      <c r="BH81">
        <f t="shared" si="53"/>
        <v>28.251402742926601</v>
      </c>
      <c r="BI81">
        <f t="shared" si="54"/>
        <v>5.5775015908764098</v>
      </c>
      <c r="BJ81">
        <f t="shared" si="55"/>
        <v>5.0006264248764101</v>
      </c>
      <c r="BK81">
        <f t="shared" si="56"/>
        <v>31.0938248951636</v>
      </c>
      <c r="BL81">
        <f t="shared" si="57"/>
        <v>27.978837092725499</v>
      </c>
      <c r="BM81">
        <f t="shared" si="58"/>
        <v>5.2011659338821401</v>
      </c>
      <c r="BN81">
        <f t="shared" si="59"/>
        <v>4.6242907678821403</v>
      </c>
      <c r="BO81">
        <f t="shared" si="60"/>
        <v>31.405609816012699</v>
      </c>
      <c r="BP81">
        <f t="shared" si="61"/>
        <v>27.578156866817501</v>
      </c>
      <c r="BQ81">
        <f t="shared" si="62"/>
        <v>4.5981713865122602</v>
      </c>
      <c r="BR81">
        <f t="shared" si="63"/>
        <v>4.0212962205122604</v>
      </c>
      <c r="BS81">
        <f t="shared" si="64"/>
        <v>31.910357189392698</v>
      </c>
      <c r="BT81">
        <f t="shared" si="65"/>
        <v>29.0170199707458</v>
      </c>
      <c r="BU81">
        <f t="shared" si="66"/>
        <v>3.62539156370168</v>
      </c>
      <c r="BV81">
        <f t="shared" si="67"/>
        <v>3.0485163977016798</v>
      </c>
      <c r="BW81">
        <f t="shared" si="68"/>
        <v>31.8503951272296</v>
      </c>
      <c r="BX81">
        <f t="shared" si="69"/>
        <v>29.2233416069244</v>
      </c>
      <c r="BY81">
        <f t="shared" si="70"/>
        <v>3.0400974709555899</v>
      </c>
      <c r="BZ81">
        <f t="shared" si="71"/>
        <v>2.4632223049555901</v>
      </c>
      <c r="CA81">
        <f t="shared" si="72"/>
        <v>32.038294359362602</v>
      </c>
      <c r="CB81">
        <f t="shared" si="73"/>
        <v>28.625753212276202</v>
      </c>
      <c r="CC81">
        <f t="shared" si="74"/>
        <v>2.6803321848304198</v>
      </c>
      <c r="CD81">
        <f t="shared" si="75"/>
        <v>2.10345701883042</v>
      </c>
      <c r="CE81">
        <f t="shared" si="76"/>
        <v>30.436379641394499</v>
      </c>
      <c r="CF81">
        <f t="shared" si="77"/>
        <v>27.1944625158423</v>
      </c>
      <c r="CG81">
        <f t="shared" si="78"/>
        <v>2.68134573456777</v>
      </c>
      <c r="CH81">
        <f t="shared" si="79"/>
        <v>2.1044705685677698</v>
      </c>
      <c r="CI81">
        <f t="shared" si="80"/>
        <v>32.238521854406002</v>
      </c>
      <c r="CJ81">
        <f t="shared" si="81"/>
        <v>25.873697581814898</v>
      </c>
      <c r="CK81">
        <f t="shared" si="82"/>
        <v>2.4168334477935201</v>
      </c>
      <c r="CL81">
        <f t="shared" si="83"/>
        <v>1.8399582817935201</v>
      </c>
      <c r="CM81">
        <f t="shared" si="84"/>
        <v>32.291424252863898</v>
      </c>
      <c r="CN81">
        <f t="shared" si="85"/>
        <v>27.127434737291701</v>
      </c>
      <c r="CO81">
        <f t="shared" si="86"/>
        <v>1.8020355749185699</v>
      </c>
      <c r="CP81">
        <f t="shared" si="87"/>
        <v>1.2251604089185699</v>
      </c>
      <c r="CQ81">
        <f t="shared" si="88"/>
        <v>32.428061926462</v>
      </c>
      <c r="CR81">
        <f t="shared" si="89"/>
        <v>25.947980844808502</v>
      </c>
      <c r="CS81">
        <f t="shared" si="90"/>
        <v>1.71673502508523</v>
      </c>
      <c r="CT81">
        <f t="shared" si="91"/>
        <v>1.13985985908523</v>
      </c>
      <c r="CU81">
        <f t="shared" si="92"/>
        <v>32.4466501777448</v>
      </c>
      <c r="CV81">
        <f t="shared" si="93"/>
        <v>26.8930769595874</v>
      </c>
      <c r="CW81">
        <f t="shared" si="94"/>
        <v>1.24606193375262</v>
      </c>
      <c r="CX81">
        <f t="shared" si="95"/>
        <v>0.66918676775261499</v>
      </c>
      <c r="CY81">
        <f t="shared" si="96"/>
        <v>32.566775820648303</v>
      </c>
      <c r="CZ81">
        <f t="shared" si="97"/>
        <v>26.7593243631283</v>
      </c>
      <c r="DA81">
        <f t="shared" si="98"/>
        <v>1.0197277028027101</v>
      </c>
      <c r="DB81">
        <f t="shared" si="99"/>
        <v>0.44285253680271502</v>
      </c>
      <c r="DC81">
        <f t="shared" si="100"/>
        <v>31.7687114408951</v>
      </c>
      <c r="DD81">
        <f t="shared" si="101"/>
        <v>25.730119579930999</v>
      </c>
      <c r="DE81">
        <f t="shared" si="102"/>
        <v>1.00384391884299</v>
      </c>
      <c r="DF81">
        <f t="shared" si="103"/>
        <v>0.42696875284298802</v>
      </c>
      <c r="DG81">
        <f t="shared" si="104"/>
        <v>31.124212029291801</v>
      </c>
      <c r="DH81">
        <f t="shared" si="105"/>
        <v>26.876608348216099</v>
      </c>
      <c r="DI81">
        <f t="shared" si="106"/>
        <v>0.54590176704697402</v>
      </c>
      <c r="DJ81">
        <f t="shared" si="107"/>
        <v>3.0973398953025501E-2</v>
      </c>
      <c r="DK81">
        <f t="shared" si="108"/>
        <v>30.343621266262399</v>
      </c>
      <c r="DL81">
        <f t="shared" si="109"/>
        <v>26.659766438698501</v>
      </c>
      <c r="DM81">
        <f t="shared" si="110"/>
        <v>0.36448680320943699</v>
      </c>
      <c r="DN81">
        <f t="shared" si="111"/>
        <v>0.212388362790563</v>
      </c>
      <c r="DO81">
        <f t="shared" si="112"/>
        <v>30.112315734183898</v>
      </c>
      <c r="DP81">
        <f t="shared" si="113"/>
        <v>26.6365466357942</v>
      </c>
      <c r="DQ81">
        <f t="shared" si="114"/>
        <v>6.0409838409690102E-2</v>
      </c>
      <c r="DR81">
        <f t="shared" si="115"/>
        <v>0.51646532759031005</v>
      </c>
      <c r="DS81">
        <f t="shared" si="116"/>
        <v>29.108571876377798</v>
      </c>
      <c r="DT81">
        <f t="shared" si="117"/>
        <v>25.752941633918599</v>
      </c>
      <c r="DU81">
        <f t="shared" si="118"/>
        <v>5.9880071925157E-2</v>
      </c>
      <c r="DV81">
        <f t="shared" si="119"/>
        <v>0.51699509407484301</v>
      </c>
    </row>
    <row r="82" spans="1:126" x14ac:dyDescent="0.15">
      <c r="A82">
        <v>163.424195</v>
      </c>
      <c r="B82">
        <v>-1.273209265</v>
      </c>
      <c r="C82">
        <v>310</v>
      </c>
      <c r="D82">
        <v>324</v>
      </c>
      <c r="E82">
        <v>250.0019226</v>
      </c>
      <c r="F82">
        <v>377.92590330000002</v>
      </c>
      <c r="G82">
        <f t="shared" si="120"/>
        <v>23.437762133859401</v>
      </c>
      <c r="H82">
        <f t="shared" si="121"/>
        <v>30.556117827047402</v>
      </c>
      <c r="I82">
        <f t="shared" si="122"/>
        <v>16.609271825742798</v>
      </c>
      <c r="J82">
        <f t="shared" si="123"/>
        <v>15.3360625607428</v>
      </c>
      <c r="K82">
        <f t="shared" si="124"/>
        <v>26.042778046951501</v>
      </c>
      <c r="L82">
        <f t="shared" si="125"/>
        <v>27.246490468196601</v>
      </c>
      <c r="M82">
        <f t="shared" si="126"/>
        <v>18.079651184670499</v>
      </c>
      <c r="N82">
        <f t="shared" si="127"/>
        <v>16.806441919670501</v>
      </c>
      <c r="O82">
        <f t="shared" si="128"/>
        <v>26.908416666620401</v>
      </c>
      <c r="P82">
        <f t="shared" si="129"/>
        <v>27.683365140141799</v>
      </c>
      <c r="Q82">
        <f t="shared" si="130"/>
        <v>22.0619508855732</v>
      </c>
      <c r="R82">
        <f t="shared" si="131"/>
        <v>20.788741620573202</v>
      </c>
      <c r="S82">
        <f t="shared" si="132"/>
        <v>24.945743117183898</v>
      </c>
      <c r="T82">
        <f t="shared" si="133"/>
        <v>27.655521096308199</v>
      </c>
      <c r="U82">
        <f t="shared" si="134"/>
        <v>21.578707104535098</v>
      </c>
      <c r="V82">
        <f t="shared" si="135"/>
        <v>20.3054978395351</v>
      </c>
      <c r="W82">
        <f t="shared" si="136"/>
        <v>25.821684099071799</v>
      </c>
      <c r="X82">
        <f t="shared" si="137"/>
        <v>31.518898435665701</v>
      </c>
      <c r="Y82">
        <f t="shared" si="138"/>
        <v>17.242355542649101</v>
      </c>
      <c r="Z82">
        <f t="shared" si="139"/>
        <v>15.9691462776491</v>
      </c>
      <c r="AA82">
        <f t="shared" si="140"/>
        <v>24.695340360184598</v>
      </c>
      <c r="AB82">
        <f t="shared" si="141"/>
        <v>31.532440691001</v>
      </c>
      <c r="AC82">
        <f t="shared" si="142"/>
        <v>17.9136497023974</v>
      </c>
      <c r="AD82">
        <f t="shared" si="143"/>
        <v>16.640440437397402</v>
      </c>
      <c r="AE82">
        <f t="shared" si="144"/>
        <v>25.5644316246816</v>
      </c>
      <c r="AF82">
        <f t="shared" si="145"/>
        <v>31.149496715961</v>
      </c>
      <c r="AG82">
        <f t="shared" si="146"/>
        <v>16.249879472343601</v>
      </c>
      <c r="AH82">
        <f t="shared" si="147"/>
        <v>14.9766702073436</v>
      </c>
      <c r="AI82">
        <f t="shared" si="148"/>
        <v>25.857537701105201</v>
      </c>
      <c r="AJ82">
        <f t="shared" si="149"/>
        <v>29.9061748992312</v>
      </c>
      <c r="AK82">
        <f t="shared" si="150"/>
        <v>16.9366048635301</v>
      </c>
      <c r="AL82">
        <f t="shared" si="151"/>
        <v>15.6633955985301</v>
      </c>
      <c r="AM82">
        <f t="shared" si="152"/>
        <v>26.409769662000102</v>
      </c>
      <c r="AN82">
        <f t="shared" si="153"/>
        <v>29.8387601373542</v>
      </c>
      <c r="AO82">
        <f t="shared" si="154"/>
        <v>17.863143569697499</v>
      </c>
      <c r="AP82">
        <f t="shared" si="155"/>
        <v>16.589934304697501</v>
      </c>
      <c r="AQ82">
        <f t="shared" si="156"/>
        <v>27.7532217746088</v>
      </c>
      <c r="AR82">
        <f t="shared" si="157"/>
        <v>29.173581378099701</v>
      </c>
      <c r="AS82">
        <f t="shared" si="158"/>
        <v>16.912770841885301</v>
      </c>
      <c r="AT82">
        <f t="shared" si="159"/>
        <v>15.639561576885299</v>
      </c>
      <c r="AU82">
        <f t="shared" si="160"/>
        <v>26.961812110269701</v>
      </c>
      <c r="AV82">
        <f t="shared" si="161"/>
        <v>26.520742922153602</v>
      </c>
      <c r="AW82">
        <f t="shared" si="162"/>
        <v>15.7664489475856</v>
      </c>
      <c r="AX82">
        <f t="shared" si="163"/>
        <v>14.4932396825856</v>
      </c>
      <c r="AY82">
        <f t="shared" si="164"/>
        <v>28.042974720914302</v>
      </c>
      <c r="AZ82">
        <f t="shared" si="165"/>
        <v>29.0749065053785</v>
      </c>
      <c r="BA82">
        <f t="shared" si="166"/>
        <v>13.668685306014901</v>
      </c>
      <c r="BB82">
        <f t="shared" si="167"/>
        <v>12.3954760410149</v>
      </c>
      <c r="BC82">
        <f t="shared" si="168"/>
        <v>28.963379280241099</v>
      </c>
      <c r="BD82">
        <f t="shared" si="169"/>
        <v>28.6289798866406</v>
      </c>
      <c r="BE82">
        <f t="shared" si="170"/>
        <v>14.3756328107635</v>
      </c>
      <c r="BF82">
        <f t="shared" si="171"/>
        <v>13.1024235457635</v>
      </c>
      <c r="BG82">
        <f t="shared" ref="BG82:BG119" si="172">SQRT((C68-C82)^2+(D68-D82)^2)/5.73/0.462</f>
        <v>29.940039467879</v>
      </c>
      <c r="BH82">
        <f t="shared" ref="BH82:BH119" si="173">SQRT((E68-E82)^2+(F68-F82)^2)/5.73/0.462</f>
        <v>28.1121192153057</v>
      </c>
      <c r="BI82">
        <f t="shared" ref="BI82:BI119" si="174">ASIN((BH68*SIN(A82/180*PI())/BG82))*180/PI()</f>
        <v>14.302359130194199</v>
      </c>
      <c r="BJ82">
        <f t="shared" ref="BJ82:BJ119" si="175">ABS(ABS(B82)-ABS(BI82))</f>
        <v>13.029149865194199</v>
      </c>
      <c r="BK82">
        <f t="shared" si="56"/>
        <v>30.306306588173701</v>
      </c>
      <c r="BL82">
        <f t="shared" si="57"/>
        <v>28.419859100812001</v>
      </c>
      <c r="BM82">
        <f t="shared" si="58"/>
        <v>13.7178419985828</v>
      </c>
      <c r="BN82">
        <f t="shared" si="59"/>
        <v>12.4446327335828</v>
      </c>
      <c r="BO82">
        <f t="shared" si="60"/>
        <v>30.627172004363999</v>
      </c>
      <c r="BP82">
        <f t="shared" si="61"/>
        <v>28.1545647010478</v>
      </c>
      <c r="BQ82">
        <f t="shared" si="62"/>
        <v>12.0598998823139</v>
      </c>
      <c r="BR82">
        <f t="shared" si="63"/>
        <v>10.7866906173139</v>
      </c>
      <c r="BS82">
        <f t="shared" si="64"/>
        <v>30.946558571102798</v>
      </c>
      <c r="BT82">
        <f t="shared" si="65"/>
        <v>27.7669283438089</v>
      </c>
      <c r="BU82">
        <f t="shared" si="66"/>
        <v>10.547962880643899</v>
      </c>
      <c r="BV82">
        <f t="shared" si="67"/>
        <v>9.2747536156438795</v>
      </c>
      <c r="BW82">
        <f t="shared" si="68"/>
        <v>31.449470802556501</v>
      </c>
      <c r="BX82">
        <f t="shared" si="69"/>
        <v>29.116325547928099</v>
      </c>
      <c r="BY82">
        <f t="shared" si="70"/>
        <v>8.3342700468846402</v>
      </c>
      <c r="BZ82">
        <f t="shared" si="71"/>
        <v>7.06106078188464</v>
      </c>
      <c r="CA82">
        <f t="shared" si="72"/>
        <v>31.416843685179099</v>
      </c>
      <c r="CB82">
        <f t="shared" si="73"/>
        <v>29.306011220810699</v>
      </c>
      <c r="CC82">
        <f t="shared" si="74"/>
        <v>7.0007455394975997</v>
      </c>
      <c r="CD82">
        <f t="shared" si="75"/>
        <v>5.7275362744976004</v>
      </c>
      <c r="CE82">
        <f t="shared" si="76"/>
        <v>31.6172360100778</v>
      </c>
      <c r="CF82">
        <f t="shared" si="77"/>
        <v>28.734788201920701</v>
      </c>
      <c r="CG82">
        <f t="shared" si="78"/>
        <v>6.1780695827843601</v>
      </c>
      <c r="CH82">
        <f t="shared" si="79"/>
        <v>4.9048603177843599</v>
      </c>
      <c r="CI82">
        <f t="shared" si="80"/>
        <v>30.111653342931199</v>
      </c>
      <c r="CJ82">
        <f t="shared" si="81"/>
        <v>27.366461784870701</v>
      </c>
      <c r="CK82">
        <f t="shared" si="82"/>
        <v>6.1806397329798903</v>
      </c>
      <c r="CL82">
        <f t="shared" si="83"/>
        <v>4.9074304679798901</v>
      </c>
      <c r="CM82">
        <f t="shared" si="84"/>
        <v>31.847259191975301</v>
      </c>
      <c r="CN82">
        <f t="shared" si="85"/>
        <v>26.097930145068698</v>
      </c>
      <c r="CO82">
        <f t="shared" si="86"/>
        <v>5.5902951253599804</v>
      </c>
      <c r="CP82">
        <f t="shared" si="87"/>
        <v>4.3170858603599802</v>
      </c>
      <c r="CQ82">
        <f t="shared" si="88"/>
        <v>31.914504704808301</v>
      </c>
      <c r="CR82">
        <f t="shared" si="89"/>
        <v>27.287203645397899</v>
      </c>
      <c r="CS82">
        <f t="shared" si="90"/>
        <v>4.1725109958347399</v>
      </c>
      <c r="CT82">
        <f t="shared" si="91"/>
        <v>2.8993017308347402</v>
      </c>
      <c r="CU82">
        <f t="shared" si="92"/>
        <v>32.0612629107247</v>
      </c>
      <c r="CV82">
        <f t="shared" si="93"/>
        <v>26.150236605533099</v>
      </c>
      <c r="CW82">
        <f t="shared" si="94"/>
        <v>3.9838338953668702</v>
      </c>
      <c r="CX82">
        <f t="shared" si="95"/>
        <v>2.71062463036687</v>
      </c>
      <c r="CY82">
        <f t="shared" si="96"/>
        <v>32.094101542619399</v>
      </c>
      <c r="CZ82">
        <f t="shared" si="97"/>
        <v>27.049495734747001</v>
      </c>
      <c r="DA82">
        <f t="shared" si="98"/>
        <v>2.8921917219926301</v>
      </c>
      <c r="DB82">
        <f t="shared" si="99"/>
        <v>1.6189824569926301</v>
      </c>
      <c r="DC82">
        <f t="shared" si="100"/>
        <v>32.2232243861448</v>
      </c>
      <c r="DD82">
        <f t="shared" si="101"/>
        <v>26.914995876433402</v>
      </c>
      <c r="DE82">
        <f t="shared" si="102"/>
        <v>2.3666058626104198</v>
      </c>
      <c r="DF82">
        <f t="shared" si="103"/>
        <v>1.0933965976104201</v>
      </c>
      <c r="DG82">
        <f t="shared" si="104"/>
        <v>31.467459090938799</v>
      </c>
      <c r="DH82">
        <f t="shared" si="105"/>
        <v>25.918144177306299</v>
      </c>
      <c r="DI82">
        <f t="shared" si="106"/>
        <v>2.3334883195304399</v>
      </c>
      <c r="DJ82">
        <f t="shared" si="107"/>
        <v>1.0602790545304399</v>
      </c>
      <c r="DK82">
        <f t="shared" si="108"/>
        <v>30.8565732143717</v>
      </c>
      <c r="DL82">
        <f t="shared" si="109"/>
        <v>27.015957407370301</v>
      </c>
      <c r="DM82">
        <f t="shared" si="110"/>
        <v>1.2694854483097</v>
      </c>
      <c r="DN82">
        <f t="shared" si="111"/>
        <v>3.7238166902962E-3</v>
      </c>
      <c r="DO82">
        <f t="shared" si="112"/>
        <v>30.112315734183898</v>
      </c>
      <c r="DP82">
        <f t="shared" si="113"/>
        <v>26.800847236193999</v>
      </c>
      <c r="DQ82">
        <f t="shared" si="114"/>
        <v>0.84782432829528298</v>
      </c>
      <c r="DR82">
        <f t="shared" si="115"/>
        <v>0.425384936704717</v>
      </c>
      <c r="DS82">
        <f t="shared" si="116"/>
        <v>29.8964570585294</v>
      </c>
      <c r="DT82">
        <f t="shared" si="117"/>
        <v>26.770422595180701</v>
      </c>
      <c r="DU82">
        <f t="shared" si="118"/>
        <v>0.14061675213391001</v>
      </c>
      <c r="DV82">
        <f t="shared" si="119"/>
        <v>1.1325925128660901</v>
      </c>
    </row>
    <row r="83" spans="1:126" x14ac:dyDescent="0.15">
      <c r="A83">
        <v>173.6425351</v>
      </c>
      <c r="B83">
        <v>-1.073579836</v>
      </c>
      <c r="C83">
        <v>304</v>
      </c>
      <c r="D83">
        <v>327</v>
      </c>
      <c r="E83">
        <v>246.58224490000001</v>
      </c>
      <c r="F83">
        <v>380.01901249999997</v>
      </c>
      <c r="G83">
        <f t="shared" si="120"/>
        <v>35.156643200789098</v>
      </c>
      <c r="H83">
        <f t="shared" si="121"/>
        <v>21.012644387669798</v>
      </c>
      <c r="I83">
        <f t="shared" si="122"/>
        <v>5.5227570589244701</v>
      </c>
      <c r="J83">
        <f t="shared" si="123"/>
        <v>4.4491772229244697</v>
      </c>
      <c r="K83">
        <f t="shared" si="124"/>
        <v>29.563540873390799</v>
      </c>
      <c r="L83">
        <f t="shared" si="125"/>
        <v>25.9295783085552</v>
      </c>
      <c r="M83">
        <f t="shared" si="126"/>
        <v>5.6295363878727702</v>
      </c>
      <c r="N83">
        <f t="shared" si="127"/>
        <v>4.5559565518727796</v>
      </c>
      <c r="O83">
        <f t="shared" si="128"/>
        <v>29.180011911870601</v>
      </c>
      <c r="P83">
        <f t="shared" si="129"/>
        <v>25.1853395849047</v>
      </c>
      <c r="Q83">
        <f t="shared" si="130"/>
        <v>7.5067286850977704</v>
      </c>
      <c r="R83">
        <f t="shared" si="131"/>
        <v>6.43314884909777</v>
      </c>
      <c r="S83">
        <f t="shared" si="132"/>
        <v>29.026519646861502</v>
      </c>
      <c r="T83">
        <f t="shared" si="133"/>
        <v>25.9313432631293</v>
      </c>
      <c r="U83">
        <f t="shared" si="134"/>
        <v>7.40133511654731</v>
      </c>
      <c r="V83">
        <f t="shared" si="135"/>
        <v>6.3277552805473096</v>
      </c>
      <c r="W83">
        <f t="shared" si="136"/>
        <v>27.028256045651599</v>
      </c>
      <c r="X83">
        <f t="shared" si="137"/>
        <v>26.2667483665325</v>
      </c>
      <c r="Y83">
        <f t="shared" si="138"/>
        <v>7.4400449709326404</v>
      </c>
      <c r="Z83">
        <f t="shared" si="139"/>
        <v>6.36646513493264</v>
      </c>
      <c r="AA83">
        <f t="shared" si="140"/>
        <v>27.380655714226101</v>
      </c>
      <c r="AB83">
        <f t="shared" si="141"/>
        <v>29.736584782876601</v>
      </c>
      <c r="AC83">
        <f t="shared" si="142"/>
        <v>5.18732038527029</v>
      </c>
      <c r="AD83">
        <f t="shared" si="143"/>
        <v>4.1137405492702896</v>
      </c>
      <c r="AE83">
        <f t="shared" si="144"/>
        <v>26.193023463293699</v>
      </c>
      <c r="AF83">
        <f t="shared" si="145"/>
        <v>29.998683644036699</v>
      </c>
      <c r="AG83">
        <f t="shared" si="146"/>
        <v>6.3462905712689599</v>
      </c>
      <c r="AH83">
        <f t="shared" si="147"/>
        <v>5.2727107352689604</v>
      </c>
      <c r="AI83">
        <f t="shared" si="148"/>
        <v>26.770924865562101</v>
      </c>
      <c r="AJ83">
        <f t="shared" si="149"/>
        <v>29.8495803022121</v>
      </c>
      <c r="AK83">
        <f t="shared" si="150"/>
        <v>6.18175593130072</v>
      </c>
      <c r="AL83">
        <f t="shared" si="151"/>
        <v>5.1081760953007196</v>
      </c>
      <c r="AM83">
        <f t="shared" si="152"/>
        <v>26.908416666620401</v>
      </c>
      <c r="AN83">
        <f t="shared" si="153"/>
        <v>28.884286581385499</v>
      </c>
      <c r="AO83">
        <f t="shared" si="154"/>
        <v>6.1101749013402804</v>
      </c>
      <c r="AP83">
        <f t="shared" si="155"/>
        <v>5.03659506534028</v>
      </c>
      <c r="AQ83">
        <f t="shared" si="156"/>
        <v>27.301093657285499</v>
      </c>
      <c r="AR83">
        <f t="shared" si="157"/>
        <v>28.9353642450852</v>
      </c>
      <c r="AS83">
        <f t="shared" si="158"/>
        <v>6.7158789858393897</v>
      </c>
      <c r="AT83">
        <f t="shared" si="159"/>
        <v>5.6422991498393902</v>
      </c>
      <c r="AU83">
        <f t="shared" si="160"/>
        <v>28.4468909802201</v>
      </c>
      <c r="AV83">
        <f t="shared" si="161"/>
        <v>28.414439554419999</v>
      </c>
      <c r="AW83">
        <f t="shared" si="162"/>
        <v>5.7477367252225102</v>
      </c>
      <c r="AX83">
        <f t="shared" si="163"/>
        <v>4.6741568892225098</v>
      </c>
      <c r="AY83">
        <f t="shared" si="164"/>
        <v>27.662937977462601</v>
      </c>
      <c r="AZ83">
        <f t="shared" si="165"/>
        <v>26.045955362172698</v>
      </c>
      <c r="BA83">
        <f t="shared" si="166"/>
        <v>6.4343115031725198</v>
      </c>
      <c r="BB83">
        <f t="shared" si="167"/>
        <v>5.3607316671725203</v>
      </c>
      <c r="BC83">
        <f t="shared" si="168"/>
        <v>28.609821082377898</v>
      </c>
      <c r="BD83">
        <f t="shared" si="169"/>
        <v>28.431475297799601</v>
      </c>
      <c r="BE83">
        <f t="shared" si="170"/>
        <v>5.5933905432656204</v>
      </c>
      <c r="BF83">
        <f t="shared" si="171"/>
        <v>4.51981070726562</v>
      </c>
      <c r="BG83">
        <f t="shared" si="172"/>
        <v>29.425658370013402</v>
      </c>
      <c r="BH83">
        <f t="shared" si="173"/>
        <v>28.0631478773685</v>
      </c>
      <c r="BI83">
        <f t="shared" si="174"/>
        <v>5.0530683310409099</v>
      </c>
      <c r="BJ83">
        <f t="shared" si="175"/>
        <v>3.97948849504091</v>
      </c>
      <c r="BK83">
        <f t="shared" ref="BK83:BK119" si="176">SQRT((C68-C83)^2+(D68-D83)^2)/5.73/0.495</f>
        <v>30.306306588173701</v>
      </c>
      <c r="BL83">
        <f t="shared" ref="BL83:BL119" si="177">SQRT((E68-E83)^2+(F68-F83)^2)/5.73/0.495</f>
        <v>27.621384685418501</v>
      </c>
      <c r="BM83">
        <f t="shared" ref="BM83:BM119" si="178">ASIN((BL68*SIN(A83/180*PI())/BK83))*180/PI()</f>
        <v>5.3665698518472702</v>
      </c>
      <c r="BN83">
        <f t="shared" ref="BN83:BN119" si="179">ABS(ABS(B83)-ABS(BM83))</f>
        <v>4.2929900158472698</v>
      </c>
      <c r="BO83">
        <f t="shared" si="60"/>
        <v>30.627172004363999</v>
      </c>
      <c r="BP83">
        <f t="shared" si="61"/>
        <v>27.936595428811401</v>
      </c>
      <c r="BQ83">
        <f t="shared" si="62"/>
        <v>4.9000012040583396</v>
      </c>
      <c r="BR83">
        <f t="shared" si="63"/>
        <v>3.8264213680583401</v>
      </c>
      <c r="BS83">
        <f t="shared" si="64"/>
        <v>30.910575098093702</v>
      </c>
      <c r="BT83">
        <f t="shared" si="65"/>
        <v>27.7170119149364</v>
      </c>
      <c r="BU83">
        <f t="shared" si="66"/>
        <v>4.3392194555271901</v>
      </c>
      <c r="BV83">
        <f t="shared" si="67"/>
        <v>3.2656396195271902</v>
      </c>
      <c r="BW83">
        <f t="shared" si="68"/>
        <v>31.194547234450098</v>
      </c>
      <c r="BX83">
        <f t="shared" si="69"/>
        <v>27.374682958681301</v>
      </c>
      <c r="BY83">
        <f t="shared" si="70"/>
        <v>3.8200940740327498</v>
      </c>
      <c r="BZ83">
        <f t="shared" si="71"/>
        <v>2.7465142380327499</v>
      </c>
      <c r="CA83">
        <f t="shared" si="72"/>
        <v>31.658812902968901</v>
      </c>
      <c r="CB83">
        <f t="shared" si="73"/>
        <v>28.676086635889199</v>
      </c>
      <c r="CC83">
        <f t="shared" si="74"/>
        <v>3.03507290647494</v>
      </c>
      <c r="CD83">
        <f t="shared" si="75"/>
        <v>1.96149307047494</v>
      </c>
      <c r="CE83">
        <f t="shared" si="76"/>
        <v>31.6172360100778</v>
      </c>
      <c r="CF83">
        <f t="shared" si="77"/>
        <v>28.8767137895525</v>
      </c>
      <c r="CG83">
        <f t="shared" si="78"/>
        <v>2.5585637541655899</v>
      </c>
      <c r="CH83">
        <f t="shared" si="79"/>
        <v>1.4849839181655899</v>
      </c>
      <c r="CI83">
        <f t="shared" si="80"/>
        <v>31.7988040316697</v>
      </c>
      <c r="CJ83">
        <f t="shared" si="81"/>
        <v>28.354837414989699</v>
      </c>
      <c r="CK83">
        <f t="shared" si="82"/>
        <v>2.2678920110021799</v>
      </c>
      <c r="CL83">
        <f t="shared" si="83"/>
        <v>1.1943121750021799</v>
      </c>
      <c r="CM83">
        <f t="shared" si="84"/>
        <v>30.353403848412</v>
      </c>
      <c r="CN83">
        <f t="shared" si="85"/>
        <v>27.0659772982596</v>
      </c>
      <c r="CO83">
        <f t="shared" si="86"/>
        <v>2.2682565216975399</v>
      </c>
      <c r="CP83">
        <f t="shared" si="87"/>
        <v>1.1946766856975399</v>
      </c>
      <c r="CQ83">
        <f t="shared" si="88"/>
        <v>32.003836377262502</v>
      </c>
      <c r="CR83">
        <f t="shared" si="89"/>
        <v>25.8657155273184</v>
      </c>
      <c r="CS83">
        <f t="shared" si="90"/>
        <v>2.0626155366810401</v>
      </c>
      <c r="CT83">
        <f t="shared" si="91"/>
        <v>0.98903570068104096</v>
      </c>
      <c r="CU83">
        <f t="shared" si="92"/>
        <v>32.0612629107247</v>
      </c>
      <c r="CV83">
        <f t="shared" si="93"/>
        <v>27.014428346599701</v>
      </c>
      <c r="CW83">
        <f t="shared" si="94"/>
        <v>1.5440762273855499</v>
      </c>
      <c r="CX83">
        <f t="shared" si="95"/>
        <v>0.47049639138555199</v>
      </c>
      <c r="CY83">
        <f t="shared" si="96"/>
        <v>32.196419826171898</v>
      </c>
      <c r="CZ83">
        <f t="shared" si="97"/>
        <v>25.933850937263401</v>
      </c>
      <c r="DA83">
        <f t="shared" si="98"/>
        <v>1.4770923595924399</v>
      </c>
      <c r="DB83">
        <f t="shared" si="99"/>
        <v>0.403512523592441</v>
      </c>
      <c r="DC83">
        <f t="shared" si="100"/>
        <v>32.2232243861448</v>
      </c>
      <c r="DD83">
        <f t="shared" si="101"/>
        <v>26.8069585530437</v>
      </c>
      <c r="DE83">
        <f t="shared" si="102"/>
        <v>1.0746894603518999</v>
      </c>
      <c r="DF83">
        <f t="shared" si="103"/>
        <v>1.1096243519017599E-3</v>
      </c>
      <c r="DG83">
        <f t="shared" si="104"/>
        <v>32.342857640419702</v>
      </c>
      <c r="DH83">
        <f t="shared" si="105"/>
        <v>26.6867798412577</v>
      </c>
      <c r="DI83">
        <f t="shared" si="106"/>
        <v>0.88107455599354301</v>
      </c>
      <c r="DJ83">
        <f t="shared" si="107"/>
        <v>0.192505280006457</v>
      </c>
      <c r="DK83">
        <f t="shared" si="108"/>
        <v>31.609833524069501</v>
      </c>
      <c r="DL83">
        <f t="shared" si="109"/>
        <v>25.7336805612128</v>
      </c>
      <c r="DM83">
        <f t="shared" si="110"/>
        <v>0.87021290283512098</v>
      </c>
      <c r="DN83">
        <f t="shared" si="111"/>
        <v>0.203366933164879</v>
      </c>
      <c r="DO83">
        <f t="shared" si="112"/>
        <v>31.014881349503199</v>
      </c>
      <c r="DP83">
        <f t="shared" si="113"/>
        <v>26.797223246758499</v>
      </c>
      <c r="DQ83">
        <f t="shared" si="114"/>
        <v>0.47434035120776402</v>
      </c>
      <c r="DR83">
        <f t="shared" si="115"/>
        <v>0.59923948479223599</v>
      </c>
      <c r="DS83">
        <f t="shared" si="116"/>
        <v>30.290408936555</v>
      </c>
      <c r="DT83">
        <f t="shared" si="117"/>
        <v>26.594479925755898</v>
      </c>
      <c r="DU83">
        <f t="shared" si="118"/>
        <v>0.31630753790099297</v>
      </c>
      <c r="DV83">
        <f t="shared" si="119"/>
        <v>0.75727229809900698</v>
      </c>
    </row>
    <row r="84" spans="1:126" x14ac:dyDescent="0.15">
      <c r="A84">
        <v>174.87414179999999</v>
      </c>
      <c r="B84">
        <v>7.0978307559999996</v>
      </c>
      <c r="C84">
        <v>300</v>
      </c>
      <c r="D84">
        <v>330</v>
      </c>
      <c r="E84">
        <v>244.20994569999999</v>
      </c>
      <c r="F84">
        <v>383.23355099999998</v>
      </c>
      <c r="G84">
        <f t="shared" si="120"/>
        <v>26.204214685890101</v>
      </c>
      <c r="H84">
        <f t="shared" si="121"/>
        <v>20.937847233628101</v>
      </c>
      <c r="I84">
        <f t="shared" si="122"/>
        <v>4.1083637827995902</v>
      </c>
      <c r="J84">
        <f t="shared" si="123"/>
        <v>2.9894669732004102</v>
      </c>
      <c r="K84">
        <f t="shared" si="124"/>
        <v>30.836913082898601</v>
      </c>
      <c r="L84">
        <f t="shared" si="125"/>
        <v>20.7734097995104</v>
      </c>
      <c r="M84">
        <f t="shared" si="126"/>
        <v>4.5277129448879601</v>
      </c>
      <c r="N84">
        <f t="shared" si="127"/>
        <v>2.57011781111204</v>
      </c>
      <c r="O84">
        <f t="shared" si="128"/>
        <v>28.424763334209601</v>
      </c>
      <c r="P84">
        <f t="shared" si="129"/>
        <v>24.125213763468199</v>
      </c>
      <c r="Q84">
        <f t="shared" si="130"/>
        <v>4.8010472610581996</v>
      </c>
      <c r="R84">
        <f t="shared" si="131"/>
        <v>2.2967834949418</v>
      </c>
      <c r="S84">
        <f t="shared" si="132"/>
        <v>28.3871576413135</v>
      </c>
      <c r="T84">
        <f t="shared" si="133"/>
        <v>24.0004594663442</v>
      </c>
      <c r="U84">
        <f t="shared" si="134"/>
        <v>6.0928714287503398</v>
      </c>
      <c r="V84">
        <f t="shared" si="135"/>
        <v>1.00495932724966</v>
      </c>
      <c r="W84">
        <f t="shared" si="136"/>
        <v>28.479373880874199</v>
      </c>
      <c r="X84">
        <f t="shared" si="137"/>
        <v>24.910091263637401</v>
      </c>
      <c r="Y84">
        <f t="shared" si="138"/>
        <v>5.6256429715617502</v>
      </c>
      <c r="Z84">
        <f t="shared" si="139"/>
        <v>1.47218778443825</v>
      </c>
      <c r="AA84">
        <f t="shared" si="140"/>
        <v>26.908416666620401</v>
      </c>
      <c r="AB84">
        <f t="shared" si="141"/>
        <v>25.356840632269599</v>
      </c>
      <c r="AC84">
        <f t="shared" si="142"/>
        <v>5.7564455360134401</v>
      </c>
      <c r="AD84">
        <f t="shared" si="143"/>
        <v>1.3413852199865599</v>
      </c>
      <c r="AE84">
        <f t="shared" si="144"/>
        <v>27.239872739844099</v>
      </c>
      <c r="AF84">
        <f t="shared" si="145"/>
        <v>28.448568820731602</v>
      </c>
      <c r="AG84">
        <f t="shared" si="146"/>
        <v>5.14442545076691</v>
      </c>
      <c r="AH84">
        <f t="shared" si="147"/>
        <v>1.95340530523309</v>
      </c>
      <c r="AI84">
        <f t="shared" si="148"/>
        <v>26.218377512099998</v>
      </c>
      <c r="AJ84">
        <f t="shared" si="149"/>
        <v>28.842236216795801</v>
      </c>
      <c r="AK84">
        <f t="shared" si="150"/>
        <v>4.9943690176700803</v>
      </c>
      <c r="AL84">
        <f t="shared" si="151"/>
        <v>2.1034617383299201</v>
      </c>
      <c r="AM84">
        <f t="shared" si="152"/>
        <v>26.728166870671</v>
      </c>
      <c r="AN84">
        <f t="shared" si="153"/>
        <v>28.842542488910802</v>
      </c>
      <c r="AO84">
        <f t="shared" si="154"/>
        <v>4.9522806848870298</v>
      </c>
      <c r="AP84">
        <f t="shared" si="155"/>
        <v>2.1455500711129698</v>
      </c>
      <c r="AQ84">
        <f t="shared" si="156"/>
        <v>26.851768522473101</v>
      </c>
      <c r="AR84">
        <f t="shared" si="157"/>
        <v>28.077674833676099</v>
      </c>
      <c r="AS84">
        <f t="shared" si="158"/>
        <v>5.4393592226725804</v>
      </c>
      <c r="AT84">
        <f t="shared" si="159"/>
        <v>1.65847153332742</v>
      </c>
      <c r="AU84">
        <f t="shared" si="160"/>
        <v>27.2135379460188</v>
      </c>
      <c r="AV84">
        <f t="shared" si="161"/>
        <v>28.190375845371499</v>
      </c>
      <c r="AW84">
        <f t="shared" si="162"/>
        <v>5.2428540218974398</v>
      </c>
      <c r="AX84">
        <f t="shared" si="163"/>
        <v>1.85497673410256</v>
      </c>
      <c r="AY84">
        <f t="shared" si="164"/>
        <v>28.267170325990399</v>
      </c>
      <c r="AZ84">
        <f t="shared" si="165"/>
        <v>27.773528939458998</v>
      </c>
      <c r="BA84">
        <f t="shared" si="166"/>
        <v>4.2667157305666299</v>
      </c>
      <c r="BB84">
        <f t="shared" si="167"/>
        <v>2.8311150254333701</v>
      </c>
      <c r="BC84">
        <f t="shared" si="168"/>
        <v>27.5579631261303</v>
      </c>
      <c r="BD84">
        <f t="shared" si="169"/>
        <v>25.6365165875267</v>
      </c>
      <c r="BE84">
        <f t="shared" si="170"/>
        <v>4.8059804779398601</v>
      </c>
      <c r="BF84">
        <f t="shared" si="171"/>
        <v>2.29185027806014</v>
      </c>
      <c r="BG84">
        <f t="shared" si="172"/>
        <v>28.441770712481699</v>
      </c>
      <c r="BH84">
        <f t="shared" si="173"/>
        <v>27.8877829461142</v>
      </c>
      <c r="BI84">
        <f t="shared" si="174"/>
        <v>4.51644827217737</v>
      </c>
      <c r="BJ84">
        <f t="shared" si="175"/>
        <v>2.58138248382263</v>
      </c>
      <c r="BK84">
        <f t="shared" si="176"/>
        <v>29.211943358862399</v>
      </c>
      <c r="BL84">
        <f t="shared" si="177"/>
        <v>27.580426754124002</v>
      </c>
      <c r="BM84">
        <f t="shared" si="178"/>
        <v>4.4939249416517102</v>
      </c>
      <c r="BN84">
        <f t="shared" si="179"/>
        <v>2.6039058143482898</v>
      </c>
      <c r="BO84">
        <f t="shared" ref="BO84:BO119" si="180">SQRT((C68-C84)^2+(D68-D84)^2)/5.73/0.528</f>
        <v>30.051015740337199</v>
      </c>
      <c r="BP84">
        <f t="shared" ref="BP84:BP119" si="181">SQRT((E68-E84)^2+(F68-F84)^2)/5.73/0.528</f>
        <v>27.194315219159002</v>
      </c>
      <c r="BQ84">
        <f t="shared" ref="BQ84:BQ119" si="182">ASIN((BP68*SIN(A84/180*PI())/BO84))*180/PI()</f>
        <v>4.3804745258821498</v>
      </c>
      <c r="BR84">
        <f t="shared" ref="BR84:BR119" si="183">ABS(ABS(B84)-ABS(BQ84))</f>
        <v>2.7173562301178502</v>
      </c>
      <c r="BS84">
        <f t="shared" si="64"/>
        <v>30.367300025040699</v>
      </c>
      <c r="BT84">
        <f t="shared" si="65"/>
        <v>27.518995738576901</v>
      </c>
      <c r="BU84">
        <f t="shared" si="66"/>
        <v>3.7955797871229899</v>
      </c>
      <c r="BV84">
        <f t="shared" si="67"/>
        <v>3.3022509688770101</v>
      </c>
      <c r="BW84">
        <f t="shared" si="68"/>
        <v>30.648787204523899</v>
      </c>
      <c r="BX84">
        <f t="shared" si="69"/>
        <v>27.3336505390571</v>
      </c>
      <c r="BY84">
        <f t="shared" si="70"/>
        <v>3.3335448277478399</v>
      </c>
      <c r="BZ84">
        <f t="shared" si="71"/>
        <v>3.7642859282521601</v>
      </c>
      <c r="CA84">
        <f t="shared" si="72"/>
        <v>30.934740604056099</v>
      </c>
      <c r="CB84">
        <f t="shared" si="73"/>
        <v>27.029910589036401</v>
      </c>
      <c r="CC84">
        <f t="shared" si="74"/>
        <v>2.94509285481689</v>
      </c>
      <c r="CD84">
        <f t="shared" si="75"/>
        <v>4.1527379011831096</v>
      </c>
      <c r="CE84">
        <f t="shared" si="76"/>
        <v>31.387515417470901</v>
      </c>
      <c r="CF84">
        <f t="shared" si="77"/>
        <v>28.281708246202701</v>
      </c>
      <c r="CG84">
        <f t="shared" si="78"/>
        <v>2.3478978315844499</v>
      </c>
      <c r="CH84">
        <f t="shared" si="79"/>
        <v>4.7499329244155497</v>
      </c>
      <c r="CI84">
        <f t="shared" si="80"/>
        <v>31.361009901675601</v>
      </c>
      <c r="CJ84">
        <f t="shared" si="81"/>
        <v>28.4927861394094</v>
      </c>
      <c r="CK84">
        <f t="shared" si="82"/>
        <v>1.9818099316267901</v>
      </c>
      <c r="CL84">
        <f t="shared" si="83"/>
        <v>5.1160208243732104</v>
      </c>
      <c r="CM84">
        <f t="shared" si="84"/>
        <v>31.545538154731201</v>
      </c>
      <c r="CN84">
        <f t="shared" si="85"/>
        <v>28.010769253717601</v>
      </c>
      <c r="CO84">
        <f t="shared" si="86"/>
        <v>1.76052023374045</v>
      </c>
      <c r="CP84">
        <f t="shared" si="87"/>
        <v>5.3373105222595498</v>
      </c>
      <c r="CQ84">
        <f t="shared" si="88"/>
        <v>30.173993017569</v>
      </c>
      <c r="CR84">
        <f t="shared" si="89"/>
        <v>26.792906701439598</v>
      </c>
      <c r="CS84">
        <f t="shared" si="90"/>
        <v>1.76080478056689</v>
      </c>
      <c r="CT84">
        <f t="shared" si="91"/>
        <v>5.33702597543311</v>
      </c>
      <c r="CU84">
        <f t="shared" si="92"/>
        <v>31.7615117082293</v>
      </c>
      <c r="CV84">
        <f t="shared" si="93"/>
        <v>25.653991739751898</v>
      </c>
      <c r="CW84">
        <f t="shared" si="94"/>
        <v>1.60691737951167</v>
      </c>
      <c r="CX84">
        <f t="shared" si="95"/>
        <v>5.4909133764883302</v>
      </c>
      <c r="CY84">
        <f t="shared" si="96"/>
        <v>31.827378206534199</v>
      </c>
      <c r="CZ84">
        <f t="shared" si="97"/>
        <v>26.7657783313837</v>
      </c>
      <c r="DA84">
        <f t="shared" si="98"/>
        <v>1.20565207905225</v>
      </c>
      <c r="DB84">
        <f t="shared" si="99"/>
        <v>5.8921786769477498</v>
      </c>
      <c r="DC84">
        <f t="shared" si="100"/>
        <v>31.9660506552801</v>
      </c>
      <c r="DD84">
        <f t="shared" si="101"/>
        <v>25.736325103289499</v>
      </c>
      <c r="DE84">
        <f t="shared" si="102"/>
        <v>1.1541555299794899</v>
      </c>
      <c r="DF84">
        <f t="shared" si="103"/>
        <v>5.9436752260205097</v>
      </c>
      <c r="DG84">
        <f t="shared" si="104"/>
        <v>31.999409259348401</v>
      </c>
      <c r="DH84">
        <f t="shared" si="105"/>
        <v>26.5843278077264</v>
      </c>
      <c r="DI84">
        <f t="shared" si="106"/>
        <v>0.83985569874264199</v>
      </c>
      <c r="DJ84">
        <f t="shared" si="107"/>
        <v>6.2579750572573598</v>
      </c>
      <c r="DK84">
        <f t="shared" si="108"/>
        <v>32.122555683414099</v>
      </c>
      <c r="DL84">
        <f t="shared" si="109"/>
        <v>26.4761075482932</v>
      </c>
      <c r="DM84">
        <f t="shared" si="110"/>
        <v>0.69014598560378504</v>
      </c>
      <c r="DN84">
        <f t="shared" si="111"/>
        <v>6.4076847703962097</v>
      </c>
      <c r="DO84">
        <f t="shared" si="112"/>
        <v>31.422341123986499</v>
      </c>
      <c r="DP84">
        <f t="shared" si="113"/>
        <v>25.563138322490001</v>
      </c>
      <c r="DQ84">
        <f t="shared" si="114"/>
        <v>0.68195770957038004</v>
      </c>
      <c r="DR84">
        <f t="shared" si="115"/>
        <v>6.4158730464296196</v>
      </c>
      <c r="DS84">
        <f t="shared" si="116"/>
        <v>30.854039945137099</v>
      </c>
      <c r="DT84">
        <f t="shared" si="117"/>
        <v>26.5989915181393</v>
      </c>
      <c r="DU84">
        <f t="shared" si="118"/>
        <v>0.37189270043977302</v>
      </c>
      <c r="DV84">
        <f t="shared" si="119"/>
        <v>6.7259380555602304</v>
      </c>
    </row>
    <row r="85" spans="1:126" x14ac:dyDescent="0.15">
      <c r="A85">
        <v>168.58924809999999</v>
      </c>
      <c r="B85">
        <v>7.0978307559999996</v>
      </c>
      <c r="C85">
        <v>295</v>
      </c>
      <c r="D85">
        <v>335</v>
      </c>
      <c r="E85">
        <v>244.20994569999999</v>
      </c>
      <c r="F85">
        <v>383.23355099999998</v>
      </c>
      <c r="G85">
        <f t="shared" si="120"/>
        <v>37.058355800122001</v>
      </c>
      <c r="H85">
        <f t="shared" si="121"/>
        <v>0</v>
      </c>
      <c r="I85">
        <f t="shared" si="122"/>
        <v>6.4179158360659203</v>
      </c>
      <c r="J85">
        <f t="shared" si="123"/>
        <v>0.67991491993407704</v>
      </c>
      <c r="K85">
        <f t="shared" si="124"/>
        <v>31.840907977133401</v>
      </c>
      <c r="L85">
        <f t="shared" si="125"/>
        <v>10.564095649694201</v>
      </c>
      <c r="M85">
        <f t="shared" si="126"/>
        <v>9.2714262757390902</v>
      </c>
      <c r="N85">
        <f t="shared" si="127"/>
        <v>2.1735955197390902</v>
      </c>
      <c r="O85">
        <f t="shared" si="128"/>
        <v>32.790514636307698</v>
      </c>
      <c r="P85">
        <f t="shared" si="129"/>
        <v>13.8489398663403</v>
      </c>
      <c r="Q85">
        <f t="shared" si="130"/>
        <v>9.6150275210382006</v>
      </c>
      <c r="R85">
        <f t="shared" si="131"/>
        <v>2.5171967650382001</v>
      </c>
      <c r="S85">
        <f t="shared" si="132"/>
        <v>30.437528249038401</v>
      </c>
      <c r="T85">
        <f t="shared" si="133"/>
        <v>18.093910322601101</v>
      </c>
      <c r="U85">
        <f t="shared" si="134"/>
        <v>11.889041078930401</v>
      </c>
      <c r="V85">
        <f t="shared" si="135"/>
        <v>4.7912103229304401</v>
      </c>
      <c r="W85">
        <f t="shared" si="136"/>
        <v>29.934891740620699</v>
      </c>
      <c r="X85">
        <f t="shared" si="137"/>
        <v>19.2003675730754</v>
      </c>
      <c r="Y85">
        <f t="shared" si="138"/>
        <v>12.5037084330688</v>
      </c>
      <c r="Z85">
        <f t="shared" si="139"/>
        <v>5.4058776770687604</v>
      </c>
      <c r="AA85">
        <f t="shared" si="140"/>
        <v>29.825170228795201</v>
      </c>
      <c r="AB85">
        <f t="shared" si="141"/>
        <v>20.758409386364502</v>
      </c>
      <c r="AC85">
        <f t="shared" si="142"/>
        <v>11.843422206019101</v>
      </c>
      <c r="AD85">
        <f t="shared" si="143"/>
        <v>4.7455914500190897</v>
      </c>
      <c r="AE85">
        <f t="shared" si="144"/>
        <v>28.288336207020201</v>
      </c>
      <c r="AF85">
        <f t="shared" si="145"/>
        <v>21.734434827659701</v>
      </c>
      <c r="AG85">
        <f t="shared" si="146"/>
        <v>10.432665157971099</v>
      </c>
      <c r="AH85">
        <f t="shared" si="147"/>
        <v>3.3348344019711398</v>
      </c>
      <c r="AI85">
        <f t="shared" si="148"/>
        <v>28.4333031461296</v>
      </c>
      <c r="AJ85">
        <f t="shared" si="149"/>
        <v>24.892497718140099</v>
      </c>
      <c r="AK85">
        <f t="shared" si="150"/>
        <v>10.759626178967499</v>
      </c>
      <c r="AL85">
        <f t="shared" si="151"/>
        <v>3.6617954229675398</v>
      </c>
      <c r="AM85">
        <f t="shared" si="152"/>
        <v>27.391687722616901</v>
      </c>
      <c r="AN85">
        <f t="shared" si="153"/>
        <v>25.6375433038185</v>
      </c>
      <c r="AO85">
        <f t="shared" si="154"/>
        <v>10.9721333776472</v>
      </c>
      <c r="AP85">
        <f t="shared" si="155"/>
        <v>3.8743026216471899</v>
      </c>
      <c r="AQ85">
        <f t="shared" si="156"/>
        <v>27.7280167727925</v>
      </c>
      <c r="AR85">
        <f t="shared" si="157"/>
        <v>25.958288240019701</v>
      </c>
      <c r="AS85">
        <f t="shared" si="158"/>
        <v>10.441286374621701</v>
      </c>
      <c r="AT85">
        <f t="shared" si="159"/>
        <v>3.3434556186216899</v>
      </c>
      <c r="AU85">
        <f t="shared" si="160"/>
        <v>27.735143153295802</v>
      </c>
      <c r="AV85">
        <f t="shared" si="161"/>
        <v>25.525158939705602</v>
      </c>
      <c r="AW85">
        <f t="shared" si="162"/>
        <v>11.884602829655</v>
      </c>
      <c r="AX85">
        <f t="shared" si="163"/>
        <v>4.7867720736550297</v>
      </c>
      <c r="AY85">
        <f t="shared" si="164"/>
        <v>27.990982262768</v>
      </c>
      <c r="AZ85">
        <f t="shared" si="165"/>
        <v>25.8411778582572</v>
      </c>
      <c r="BA85">
        <f t="shared" si="166"/>
        <v>10.3890208196619</v>
      </c>
      <c r="BB85">
        <f t="shared" si="167"/>
        <v>3.2911900636619502</v>
      </c>
      <c r="BC85">
        <f t="shared" si="168"/>
        <v>28.891868185788098</v>
      </c>
      <c r="BD85">
        <f t="shared" si="169"/>
        <v>25.637103636423699</v>
      </c>
      <c r="BE85">
        <f t="shared" si="170"/>
        <v>10.192456817739799</v>
      </c>
      <c r="BF85">
        <f t="shared" si="171"/>
        <v>3.0946260617398198</v>
      </c>
      <c r="BG85">
        <f t="shared" si="172"/>
        <v>28.1898010876236</v>
      </c>
      <c r="BH85">
        <f t="shared" si="173"/>
        <v>23.805336831274801</v>
      </c>
      <c r="BI85">
        <f t="shared" si="174"/>
        <v>11.1153583672503</v>
      </c>
      <c r="BJ85">
        <f t="shared" si="175"/>
        <v>4.0175276112502996</v>
      </c>
      <c r="BK85">
        <f t="shared" si="176"/>
        <v>28.964090325299601</v>
      </c>
      <c r="BL85">
        <f t="shared" si="177"/>
        <v>26.028597416373199</v>
      </c>
      <c r="BM85">
        <f t="shared" si="178"/>
        <v>9.1960085680420196</v>
      </c>
      <c r="BN85">
        <f t="shared" si="179"/>
        <v>2.09817781204202</v>
      </c>
      <c r="BO85">
        <f t="shared" si="180"/>
        <v>29.6465717336865</v>
      </c>
      <c r="BP85">
        <f t="shared" si="181"/>
        <v>25.856650081991301</v>
      </c>
      <c r="BQ85">
        <f t="shared" si="182"/>
        <v>9.7287832171178295</v>
      </c>
      <c r="BR85">
        <f t="shared" si="183"/>
        <v>2.6309524611178299</v>
      </c>
      <c r="BS85">
        <f t="shared" ref="BS85:BS119" si="184">SQRT((C68-C85)^2+(D68-D85)^2)/5.73/0.561</f>
        <v>30.410291793450199</v>
      </c>
      <c r="BT85">
        <f t="shared" ref="BT85:BT119" si="185">SQRT((E68-E85)^2+(F68-F85)^2)/5.73/0.561</f>
        <v>25.594649618032001</v>
      </c>
      <c r="BU85">
        <f t="shared" ref="BU85:BU119" si="186">ASIN((BT68*SIN(A85/180*PI())/BS85))*180/PI()</f>
        <v>9.0532495721759698</v>
      </c>
      <c r="BV85">
        <f t="shared" ref="BV85:BV119" si="187">ABS(ABS(B85)-ABS(BU85))</f>
        <v>1.95541881617597</v>
      </c>
      <c r="BW85">
        <f t="shared" si="68"/>
        <v>30.686785945073801</v>
      </c>
      <c r="BX85">
        <f t="shared" si="69"/>
        <v>25.990162641989301</v>
      </c>
      <c r="BY85">
        <f t="shared" si="70"/>
        <v>7.87766928760652</v>
      </c>
      <c r="BZ85">
        <f t="shared" si="71"/>
        <v>0.77983853160651995</v>
      </c>
      <c r="CA85">
        <f t="shared" si="72"/>
        <v>30.934740604056099</v>
      </c>
      <c r="CB85">
        <f t="shared" si="73"/>
        <v>25.895037352791</v>
      </c>
      <c r="CC85">
        <f t="shared" si="74"/>
        <v>6.9467339206741396</v>
      </c>
      <c r="CD85">
        <f t="shared" si="75"/>
        <v>0.15109683532585999</v>
      </c>
      <c r="CE85">
        <f t="shared" si="76"/>
        <v>31.199832122108901</v>
      </c>
      <c r="CF85">
        <f t="shared" si="77"/>
        <v>25.678415059584601</v>
      </c>
      <c r="CG85">
        <f t="shared" si="78"/>
        <v>6.1519552701298297</v>
      </c>
      <c r="CH85">
        <f t="shared" si="79"/>
        <v>0.94587548587017101</v>
      </c>
      <c r="CI85">
        <f t="shared" si="80"/>
        <v>31.614786259957299</v>
      </c>
      <c r="CJ85">
        <f t="shared" si="81"/>
        <v>26.934960234478801</v>
      </c>
      <c r="CK85">
        <f t="shared" si="82"/>
        <v>4.9189510319720497</v>
      </c>
      <c r="CL85">
        <f t="shared" si="83"/>
        <v>2.1788797240279498</v>
      </c>
      <c r="CM85">
        <f t="shared" si="84"/>
        <v>31.5794083901582</v>
      </c>
      <c r="CN85">
        <f t="shared" si="85"/>
        <v>27.197659496709001</v>
      </c>
      <c r="CO85">
        <f t="shared" si="86"/>
        <v>4.1645764354480201</v>
      </c>
      <c r="CP85">
        <f t="shared" si="87"/>
        <v>2.9332543205519799</v>
      </c>
      <c r="CQ85">
        <f t="shared" si="88"/>
        <v>31.745081238796399</v>
      </c>
      <c r="CR85">
        <f t="shared" si="89"/>
        <v>26.7929097209473</v>
      </c>
      <c r="CS85">
        <f t="shared" si="90"/>
        <v>3.7081378063359298</v>
      </c>
      <c r="CT85">
        <f t="shared" si="91"/>
        <v>3.3896929496640702</v>
      </c>
      <c r="CU85">
        <f t="shared" si="92"/>
        <v>30.4223695205132</v>
      </c>
      <c r="CV85">
        <f t="shared" si="93"/>
        <v>25.676535588879599</v>
      </c>
      <c r="CW85">
        <f t="shared" si="94"/>
        <v>3.7083113089615898</v>
      </c>
      <c r="CX85">
        <f t="shared" si="95"/>
        <v>3.3895194470384098</v>
      </c>
      <c r="CY85">
        <f t="shared" si="96"/>
        <v>31.931952605484199</v>
      </c>
      <c r="CZ85">
        <f t="shared" si="97"/>
        <v>24.627832070161901</v>
      </c>
      <c r="DA85">
        <f t="shared" si="98"/>
        <v>3.3997982258800401</v>
      </c>
      <c r="DB85">
        <f t="shared" si="99"/>
        <v>3.6980325301199599</v>
      </c>
      <c r="DC85">
        <f t="shared" si="100"/>
        <v>31.991279099181501</v>
      </c>
      <c r="DD85">
        <f t="shared" si="101"/>
        <v>25.736325318638102</v>
      </c>
      <c r="DE85">
        <f t="shared" si="102"/>
        <v>2.5544260349165699</v>
      </c>
      <c r="DF85">
        <f t="shared" si="103"/>
        <v>4.5434047210834301</v>
      </c>
      <c r="DG85">
        <f t="shared" si="104"/>
        <v>32.117883888753198</v>
      </c>
      <c r="DH85">
        <f t="shared" si="105"/>
        <v>24.7831278772417</v>
      </c>
      <c r="DI85">
        <f t="shared" si="106"/>
        <v>2.4500264587013398</v>
      </c>
      <c r="DJ85">
        <f t="shared" si="107"/>
        <v>4.6478042972986602</v>
      </c>
      <c r="DK85">
        <f t="shared" si="108"/>
        <v>32.141984370530501</v>
      </c>
      <c r="DL85">
        <f t="shared" si="109"/>
        <v>25.634887528878998</v>
      </c>
      <c r="DM85">
        <f t="shared" si="110"/>
        <v>1.7856111596874</v>
      </c>
      <c r="DN85">
        <f t="shared" si="111"/>
        <v>5.3122195963126</v>
      </c>
      <c r="DO85">
        <f t="shared" si="112"/>
        <v>32.255332261581103</v>
      </c>
      <c r="DP85">
        <f t="shared" si="113"/>
        <v>25.563138322490001</v>
      </c>
      <c r="DQ85">
        <f t="shared" si="114"/>
        <v>1.4712429498816</v>
      </c>
      <c r="DR85">
        <f t="shared" si="115"/>
        <v>5.6265878061183896</v>
      </c>
      <c r="DS85">
        <f t="shared" si="116"/>
        <v>31.573837047244702</v>
      </c>
      <c r="DT85">
        <f t="shared" si="117"/>
        <v>24.711033711740399</v>
      </c>
      <c r="DU85">
        <f t="shared" si="118"/>
        <v>1.4552129352551899</v>
      </c>
      <c r="DV85">
        <f t="shared" si="119"/>
        <v>5.6426178207448103</v>
      </c>
    </row>
    <row r="86" spans="1:126" x14ac:dyDescent="0.15">
      <c r="A86">
        <v>165.74628630000001</v>
      </c>
      <c r="B86">
        <v>7.7124917799999997</v>
      </c>
      <c r="C86">
        <v>291</v>
      </c>
      <c r="D86">
        <v>339</v>
      </c>
      <c r="E86">
        <v>241.52227780000001</v>
      </c>
      <c r="F86">
        <v>387.86218259999998</v>
      </c>
      <c r="G86">
        <f t="shared" si="120"/>
        <v>29.6466846400976</v>
      </c>
      <c r="H86">
        <f t="shared" si="121"/>
        <v>28.050893603218402</v>
      </c>
      <c r="I86">
        <f t="shared" si="122"/>
        <v>0</v>
      </c>
      <c r="J86">
        <f t="shared" si="123"/>
        <v>7.7124917799999997</v>
      </c>
      <c r="K86">
        <f t="shared" si="124"/>
        <v>33.655724949383497</v>
      </c>
      <c r="L86">
        <f t="shared" si="125"/>
        <v>14.152950863441999</v>
      </c>
      <c r="M86">
        <f t="shared" si="126"/>
        <v>8.7412593348092198</v>
      </c>
      <c r="N86">
        <f t="shared" si="127"/>
        <v>1.0287675548092201</v>
      </c>
      <c r="O86">
        <f t="shared" si="128"/>
        <v>31.187628488998399</v>
      </c>
      <c r="P86">
        <f t="shared" si="129"/>
        <v>16.453776283917701</v>
      </c>
      <c r="Q86">
        <f t="shared" si="130"/>
        <v>11.4685494866546</v>
      </c>
      <c r="R86">
        <f t="shared" si="131"/>
        <v>3.7560577066545799</v>
      </c>
      <c r="S86">
        <f t="shared" si="132"/>
        <v>32.005178584034603</v>
      </c>
      <c r="T86">
        <f t="shared" si="133"/>
        <v>17.270474148201998</v>
      </c>
      <c r="U86">
        <f t="shared" si="134"/>
        <v>12.283802188345099</v>
      </c>
      <c r="V86">
        <f t="shared" si="135"/>
        <v>4.5713104083451199</v>
      </c>
      <c r="W86">
        <f t="shared" si="136"/>
        <v>30.250885072875501</v>
      </c>
      <c r="X86">
        <f t="shared" si="137"/>
        <v>19.9374366566189</v>
      </c>
      <c r="Y86">
        <f t="shared" si="138"/>
        <v>14.9412385824639</v>
      </c>
      <c r="Z86">
        <f t="shared" si="139"/>
        <v>7.2287468024638803</v>
      </c>
      <c r="AA86">
        <f t="shared" si="140"/>
        <v>29.825170228795201</v>
      </c>
      <c r="AB86">
        <f t="shared" si="141"/>
        <v>20.514264197268002</v>
      </c>
      <c r="AC86">
        <f t="shared" si="142"/>
        <v>14.749626190049099</v>
      </c>
      <c r="AD86">
        <f t="shared" si="143"/>
        <v>7.03713441004912</v>
      </c>
      <c r="AE86">
        <f t="shared" si="144"/>
        <v>29.772762018446301</v>
      </c>
      <c r="AF86">
        <f t="shared" si="145"/>
        <v>21.721897170637</v>
      </c>
      <c r="AG86">
        <f t="shared" si="146"/>
        <v>14.2848157217938</v>
      </c>
      <c r="AH86">
        <f t="shared" si="147"/>
        <v>6.5723239417937904</v>
      </c>
      <c r="AI86">
        <f t="shared" si="148"/>
        <v>28.4333031461296</v>
      </c>
      <c r="AJ86">
        <f t="shared" si="149"/>
        <v>22.446165560171899</v>
      </c>
      <c r="AK86">
        <f t="shared" si="150"/>
        <v>14.9474020836125</v>
      </c>
      <c r="AL86">
        <f t="shared" si="151"/>
        <v>7.2349103036124802</v>
      </c>
      <c r="AM86">
        <f t="shared" si="152"/>
        <v>28.5580714186022</v>
      </c>
      <c r="AN86">
        <f t="shared" si="153"/>
        <v>25.151878879896199</v>
      </c>
      <c r="AO86">
        <f t="shared" si="154"/>
        <v>13.0657223125889</v>
      </c>
      <c r="AP86">
        <f t="shared" si="155"/>
        <v>5.3532305325888698</v>
      </c>
      <c r="AQ86">
        <f t="shared" si="156"/>
        <v>27.606712435640599</v>
      </c>
      <c r="AR86">
        <f t="shared" si="157"/>
        <v>25.7981241077538</v>
      </c>
      <c r="AS86">
        <f t="shared" si="158"/>
        <v>13.47672011339</v>
      </c>
      <c r="AT86">
        <f t="shared" si="159"/>
        <v>5.7642283333900197</v>
      </c>
      <c r="AU86">
        <f t="shared" si="160"/>
        <v>27.888893720206699</v>
      </c>
      <c r="AV86">
        <f t="shared" si="161"/>
        <v>26.079635404232999</v>
      </c>
      <c r="AW86">
        <f t="shared" si="162"/>
        <v>14.2193822715384</v>
      </c>
      <c r="AX86">
        <f t="shared" si="163"/>
        <v>6.5068904915384396</v>
      </c>
      <c r="AY86">
        <f t="shared" si="164"/>
        <v>27.8727736366138</v>
      </c>
      <c r="AZ86">
        <f t="shared" si="165"/>
        <v>25.676440801244699</v>
      </c>
      <c r="BA86">
        <f t="shared" si="166"/>
        <v>14.2983678843991</v>
      </c>
      <c r="BB86">
        <f t="shared" si="167"/>
        <v>6.5858761043990999</v>
      </c>
      <c r="BC86">
        <f t="shared" si="168"/>
        <v>28.0961799221893</v>
      </c>
      <c r="BD86">
        <f t="shared" si="169"/>
        <v>25.944467992442501</v>
      </c>
      <c r="BE86">
        <f t="shared" si="170"/>
        <v>11.889175365751299</v>
      </c>
      <c r="BF86">
        <f t="shared" si="171"/>
        <v>4.1766835857513103</v>
      </c>
      <c r="BG86">
        <f t="shared" si="172"/>
        <v>28.916931784569201</v>
      </c>
      <c r="BH86">
        <f t="shared" si="173"/>
        <v>25.744664832006599</v>
      </c>
      <c r="BI86">
        <f t="shared" si="174"/>
        <v>11.789437418735201</v>
      </c>
      <c r="BJ86">
        <f t="shared" si="175"/>
        <v>4.0769456387352303</v>
      </c>
      <c r="BK86">
        <f t="shared" si="176"/>
        <v>28.2602985207774</v>
      </c>
      <c r="BL86">
        <f t="shared" si="177"/>
        <v>24.027813679806499</v>
      </c>
      <c r="BM86">
        <f t="shared" si="178"/>
        <v>13.7118640792233</v>
      </c>
      <c r="BN86">
        <f t="shared" si="179"/>
        <v>5.9993722992233298</v>
      </c>
      <c r="BO86">
        <f t="shared" si="180"/>
        <v>28.9756636309999</v>
      </c>
      <c r="BP86">
        <f t="shared" si="181"/>
        <v>26.108382508934199</v>
      </c>
      <c r="BQ86">
        <f t="shared" si="182"/>
        <v>12.5003797847156</v>
      </c>
      <c r="BR86">
        <f t="shared" si="183"/>
        <v>4.7878880047155903</v>
      </c>
      <c r="BS86">
        <f t="shared" si="184"/>
        <v>29.612193730124801</v>
      </c>
      <c r="BT86">
        <f t="shared" si="185"/>
        <v>25.941816360100901</v>
      </c>
      <c r="BU86">
        <f t="shared" si="186"/>
        <v>12.194429339009501</v>
      </c>
      <c r="BV86">
        <f t="shared" si="187"/>
        <v>4.4819375590094701</v>
      </c>
      <c r="BW86">
        <f t="shared" ref="BW86:BW119" si="188">SQRT((C68-C86)^2+(D68-D86)^2)/5.73/0.594</f>
        <v>30.334548508095001</v>
      </c>
      <c r="BX86">
        <f t="shared" ref="BX86:BX119" si="189">SQRT((E68-E86)^2+(F68-F86)^2)/5.73/0.594</f>
        <v>25.685678902605002</v>
      </c>
      <c r="BY86">
        <f t="shared" ref="BY86:BY119" si="190">ASIN((BX68*SIN(A86/180*PI())/BW86))*180/PI()</f>
        <v>10.8036645675038</v>
      </c>
      <c r="BZ86">
        <f t="shared" ref="BZ86:BZ119" si="191">ABS(ABS(B86)-ABS(BY86))</f>
        <v>3.0911727875037802</v>
      </c>
      <c r="CA86">
        <f t="shared" si="72"/>
        <v>30.598572397432999</v>
      </c>
      <c r="CB86">
        <f t="shared" si="73"/>
        <v>26.060339608718898</v>
      </c>
      <c r="CC86">
        <f t="shared" si="74"/>
        <v>9.3264600110368594</v>
      </c>
      <c r="CD86">
        <f t="shared" si="75"/>
        <v>1.6139682310368699</v>
      </c>
      <c r="CE86">
        <f t="shared" si="76"/>
        <v>30.836913082898601</v>
      </c>
      <c r="CF86">
        <f t="shared" si="77"/>
        <v>25.9641630252342</v>
      </c>
      <c r="CG86">
        <f t="shared" si="78"/>
        <v>8.2511420442416004</v>
      </c>
      <c r="CH86">
        <f t="shared" si="79"/>
        <v>0.53865026424159901</v>
      </c>
      <c r="CI86">
        <f t="shared" si="80"/>
        <v>31.099045894568899</v>
      </c>
      <c r="CJ86">
        <f t="shared" si="81"/>
        <v>25.755114520380001</v>
      </c>
      <c r="CK86">
        <f t="shared" si="82"/>
        <v>7.3258529994870196</v>
      </c>
      <c r="CL86">
        <f t="shared" si="83"/>
        <v>0.38663878051297501</v>
      </c>
      <c r="CM86">
        <f t="shared" si="84"/>
        <v>31.496957877988301</v>
      </c>
      <c r="CN86">
        <f t="shared" si="85"/>
        <v>26.947498973731701</v>
      </c>
      <c r="CO86">
        <f t="shared" si="86"/>
        <v>5.8681624402900798</v>
      </c>
      <c r="CP86">
        <f t="shared" si="87"/>
        <v>1.8443293397099201</v>
      </c>
      <c r="CQ86">
        <f t="shared" si="88"/>
        <v>31.468242685673999</v>
      </c>
      <c r="CR86">
        <f t="shared" si="89"/>
        <v>27.2002884930119</v>
      </c>
      <c r="CS86">
        <f t="shared" si="90"/>
        <v>4.9769140533061602</v>
      </c>
      <c r="CT86">
        <f t="shared" si="91"/>
        <v>2.7355777266938399</v>
      </c>
      <c r="CU86">
        <f t="shared" si="92"/>
        <v>31.630532685630602</v>
      </c>
      <c r="CV86">
        <f t="shared" si="93"/>
        <v>26.8097933947416</v>
      </c>
      <c r="CW86">
        <f t="shared" si="94"/>
        <v>4.4399026102719796</v>
      </c>
      <c r="CX86">
        <f t="shared" si="95"/>
        <v>3.2725891697280201</v>
      </c>
      <c r="CY86">
        <f t="shared" si="96"/>
        <v>30.365311378205401</v>
      </c>
      <c r="CZ86">
        <f t="shared" si="97"/>
        <v>25.737400131317099</v>
      </c>
      <c r="DA86">
        <f t="shared" si="98"/>
        <v>4.4401104780657104</v>
      </c>
      <c r="DB86">
        <f t="shared" si="99"/>
        <v>3.2723813019342902</v>
      </c>
      <c r="DC86">
        <f t="shared" si="100"/>
        <v>31.8155602952781</v>
      </c>
      <c r="DD86">
        <f t="shared" si="101"/>
        <v>24.726615653887499</v>
      </c>
      <c r="DE86">
        <f t="shared" si="102"/>
        <v>4.0868042791935597</v>
      </c>
      <c r="DF86">
        <f t="shared" si="103"/>
        <v>3.62568750080644</v>
      </c>
      <c r="DG86">
        <f t="shared" si="104"/>
        <v>31.878689203989701</v>
      </c>
      <c r="DH86">
        <f t="shared" si="105"/>
        <v>25.79120995692</v>
      </c>
      <c r="DI86">
        <f t="shared" si="106"/>
        <v>3.0725105788037101</v>
      </c>
      <c r="DJ86">
        <f t="shared" si="107"/>
        <v>4.6399812011962904</v>
      </c>
      <c r="DK86">
        <f t="shared" si="108"/>
        <v>32.004063945324802</v>
      </c>
      <c r="DL86">
        <f t="shared" si="109"/>
        <v>24.870095208366202</v>
      </c>
      <c r="DM86">
        <f t="shared" si="110"/>
        <v>2.9483810197213902</v>
      </c>
      <c r="DN86">
        <f t="shared" si="111"/>
        <v>4.7641107602786104</v>
      </c>
      <c r="DO86">
        <f t="shared" si="112"/>
        <v>32.0292630586058</v>
      </c>
      <c r="DP86">
        <f t="shared" si="113"/>
        <v>25.6891759578426</v>
      </c>
      <c r="DQ86">
        <f t="shared" si="114"/>
        <v>2.1531676807467002</v>
      </c>
      <c r="DR86">
        <f t="shared" si="115"/>
        <v>5.5593240992533</v>
      </c>
      <c r="DS86">
        <f t="shared" si="116"/>
        <v>32.142033698277103</v>
      </c>
      <c r="DT86">
        <f t="shared" si="117"/>
        <v>25.6174068514953</v>
      </c>
      <c r="DU86">
        <f t="shared" si="118"/>
        <v>1.7762769714709199</v>
      </c>
      <c r="DV86">
        <f t="shared" si="119"/>
        <v>5.9362148085290798</v>
      </c>
    </row>
    <row r="87" spans="1:126" x14ac:dyDescent="0.15">
      <c r="A87">
        <v>167.91858300000001</v>
      </c>
      <c r="B87">
        <v>3.1242441809999999</v>
      </c>
      <c r="C87">
        <v>286</v>
      </c>
      <c r="D87">
        <v>343</v>
      </c>
      <c r="E87">
        <v>235.85885619999999</v>
      </c>
      <c r="F87">
        <v>392.11532590000002</v>
      </c>
      <c r="G87">
        <f t="shared" si="120"/>
        <v>33.557768435623302</v>
      </c>
      <c r="H87">
        <f t="shared" si="121"/>
        <v>37.118923453881699</v>
      </c>
      <c r="I87">
        <f t="shared" si="122"/>
        <v>10.0760265150594</v>
      </c>
      <c r="J87">
        <f t="shared" si="123"/>
        <v>6.9517823340593798</v>
      </c>
      <c r="K87">
        <f t="shared" si="124"/>
        <v>31.840907977133401</v>
      </c>
      <c r="L87">
        <f t="shared" si="125"/>
        <v>32.236638191288002</v>
      </c>
      <c r="M87">
        <f t="shared" si="126"/>
        <v>3.9819091783439</v>
      </c>
      <c r="N87">
        <f t="shared" si="127"/>
        <v>0.857664997343905</v>
      </c>
      <c r="O87">
        <f t="shared" si="128"/>
        <v>33.6788005262799</v>
      </c>
      <c r="P87">
        <f t="shared" si="129"/>
        <v>21.491092127525299</v>
      </c>
      <c r="Q87">
        <f t="shared" si="130"/>
        <v>8.6228338592278906</v>
      </c>
      <c r="R87">
        <f t="shared" si="131"/>
        <v>5.4985896782278898</v>
      </c>
      <c r="S87">
        <f t="shared" si="132"/>
        <v>31.840907977133401</v>
      </c>
      <c r="T87">
        <f t="shared" si="133"/>
        <v>21.372287614360602</v>
      </c>
      <c r="U87">
        <f t="shared" si="134"/>
        <v>9.8143205568307792</v>
      </c>
      <c r="V87">
        <f t="shared" si="135"/>
        <v>6.6900763758307802</v>
      </c>
      <c r="W87">
        <f t="shared" si="136"/>
        <v>32.376599217333499</v>
      </c>
      <c r="X87">
        <f t="shared" si="137"/>
        <v>21.190038516344</v>
      </c>
      <c r="Y87">
        <f t="shared" si="138"/>
        <v>11.7567294436308</v>
      </c>
      <c r="Z87">
        <f t="shared" si="139"/>
        <v>8.6324852626307607</v>
      </c>
      <c r="AA87">
        <f t="shared" si="140"/>
        <v>30.8495072892979</v>
      </c>
      <c r="AB87">
        <f t="shared" si="141"/>
        <v>22.787819857591401</v>
      </c>
      <c r="AC87">
        <f t="shared" si="142"/>
        <v>12.2244059043903</v>
      </c>
      <c r="AD87">
        <f t="shared" si="143"/>
        <v>9.1001617233902898</v>
      </c>
      <c r="AE87">
        <f t="shared" si="144"/>
        <v>30.389437170687799</v>
      </c>
      <c r="AF87">
        <f t="shared" si="145"/>
        <v>22.8937205196066</v>
      </c>
      <c r="AG87">
        <f t="shared" si="146"/>
        <v>12.166663001422201</v>
      </c>
      <c r="AH87">
        <f t="shared" si="147"/>
        <v>9.0424188204221707</v>
      </c>
      <c r="AI87">
        <f t="shared" si="148"/>
        <v>30.279185812572798</v>
      </c>
      <c r="AJ87">
        <f t="shared" si="149"/>
        <v>23.624567858807499</v>
      </c>
      <c r="AK87">
        <f t="shared" si="150"/>
        <v>10.396220534513899</v>
      </c>
      <c r="AL87">
        <f t="shared" si="151"/>
        <v>7.2719763535138702</v>
      </c>
      <c r="AM87">
        <f t="shared" si="152"/>
        <v>29.0317234639252</v>
      </c>
      <c r="AN87">
        <f t="shared" si="153"/>
        <v>24.063570560200699</v>
      </c>
      <c r="AO87">
        <f t="shared" si="154"/>
        <v>12.0946411405407</v>
      </c>
      <c r="AP87">
        <f t="shared" si="155"/>
        <v>8.9703969595406505</v>
      </c>
      <c r="AQ87">
        <f t="shared" si="156"/>
        <v>29.086678301338001</v>
      </c>
      <c r="AR87">
        <f t="shared" si="157"/>
        <v>26.3503062542196</v>
      </c>
      <c r="AS87">
        <f t="shared" si="158"/>
        <v>11.151797388281301</v>
      </c>
      <c r="AT87">
        <f t="shared" si="159"/>
        <v>8.0275532072813398</v>
      </c>
      <c r="AU87">
        <f t="shared" si="160"/>
        <v>28.173376456586102</v>
      </c>
      <c r="AV87">
        <f t="shared" si="161"/>
        <v>26.828428345259098</v>
      </c>
      <c r="AW87">
        <f t="shared" si="162"/>
        <v>11.0138572674329</v>
      </c>
      <c r="AX87">
        <f t="shared" si="163"/>
        <v>7.8896130864328704</v>
      </c>
      <c r="AY87">
        <f t="shared" si="164"/>
        <v>28.383736471353401</v>
      </c>
      <c r="AZ87">
        <f t="shared" si="165"/>
        <v>26.998435584892501</v>
      </c>
      <c r="BA87">
        <f t="shared" si="166"/>
        <v>12.0152857833966</v>
      </c>
      <c r="BB87">
        <f t="shared" si="167"/>
        <v>8.8910416023965997</v>
      </c>
      <c r="BC87">
        <f t="shared" si="168"/>
        <v>28.3278867752087</v>
      </c>
      <c r="BD87">
        <f t="shared" si="169"/>
        <v>26.553402928219001</v>
      </c>
      <c r="BE87">
        <f t="shared" si="170"/>
        <v>10.992497134755499</v>
      </c>
      <c r="BF87">
        <f t="shared" si="171"/>
        <v>7.8682529537555403</v>
      </c>
      <c r="BG87">
        <f t="shared" si="172"/>
        <v>28.501911968809502</v>
      </c>
      <c r="BH87">
        <f t="shared" si="173"/>
        <v>26.7464083761711</v>
      </c>
      <c r="BI87">
        <f t="shared" si="174"/>
        <v>10.8565776851149</v>
      </c>
      <c r="BJ87">
        <f t="shared" si="175"/>
        <v>7.7323335041148704</v>
      </c>
      <c r="BK87">
        <f t="shared" si="176"/>
        <v>29.237463407432699</v>
      </c>
      <c r="BL87">
        <f t="shared" si="177"/>
        <v>26.50798662942</v>
      </c>
      <c r="BM87">
        <f t="shared" si="178"/>
        <v>10.575471315679099</v>
      </c>
      <c r="BN87">
        <f t="shared" si="179"/>
        <v>7.4512271346791001</v>
      </c>
      <c r="BO87">
        <f t="shared" si="180"/>
        <v>28.601866376836298</v>
      </c>
      <c r="BP87">
        <f t="shared" si="181"/>
        <v>24.850745857308699</v>
      </c>
      <c r="BQ87">
        <f t="shared" si="182"/>
        <v>10.757390044338001</v>
      </c>
      <c r="BR87">
        <f t="shared" si="183"/>
        <v>7.6331458633379903</v>
      </c>
      <c r="BS87">
        <f t="shared" si="184"/>
        <v>29.2521486741704</v>
      </c>
      <c r="BT87">
        <f t="shared" si="185"/>
        <v>26.7552742904696</v>
      </c>
      <c r="BU87">
        <f t="shared" si="186"/>
        <v>10.3883487133642</v>
      </c>
      <c r="BV87">
        <f t="shared" si="187"/>
        <v>7.2641045323642199</v>
      </c>
      <c r="BW87">
        <f t="shared" si="188"/>
        <v>29.835298358303501</v>
      </c>
      <c r="BX87">
        <f t="shared" si="189"/>
        <v>26.562095800437199</v>
      </c>
      <c r="BY87">
        <f t="shared" si="190"/>
        <v>9.6928792188602504</v>
      </c>
      <c r="BZ87">
        <f t="shared" si="191"/>
        <v>6.5686350378602496</v>
      </c>
      <c r="CA87">
        <f t="shared" ref="CA87:CA119" si="192">SQRT((C68-C87)^2+(D68-D87)^2)/5.73/0.627</f>
        <v>30.507286157189601</v>
      </c>
      <c r="CB87">
        <f t="shared" ref="CB87:CB119" si="193">SQRT((E68-E87)^2+(F68-F87)^2)/5.73/0.627</f>
        <v>26.2891087635942</v>
      </c>
      <c r="CC87">
        <f t="shared" ref="CC87:CC119" si="194">ASIN((CB68*SIN(A87/180*PI())/CA87))*180/PI()</f>
        <v>8.6361343029539892</v>
      </c>
      <c r="CD87">
        <f t="shared" ref="CD87:CD119" si="195">ABS(ABS(B87)-ABS(CC87))</f>
        <v>5.5118901219539902</v>
      </c>
      <c r="CE87">
        <f t="shared" si="76"/>
        <v>30.748356542759399</v>
      </c>
      <c r="CF87">
        <f t="shared" si="77"/>
        <v>26.612132004291599</v>
      </c>
      <c r="CG87">
        <f t="shared" si="78"/>
        <v>7.4884278148077197</v>
      </c>
      <c r="CH87">
        <f t="shared" si="79"/>
        <v>4.3641836338077198</v>
      </c>
      <c r="CI87">
        <f t="shared" si="80"/>
        <v>30.967232880938099</v>
      </c>
      <c r="CJ87">
        <f t="shared" si="81"/>
        <v>26.495684602653402</v>
      </c>
      <c r="CK87">
        <f t="shared" si="82"/>
        <v>6.6438654561879904</v>
      </c>
      <c r="CL87">
        <f t="shared" si="83"/>
        <v>3.5196212751879901</v>
      </c>
      <c r="CM87">
        <f t="shared" si="84"/>
        <v>31.214071548791601</v>
      </c>
      <c r="CN87">
        <f t="shared" si="85"/>
        <v>26.2716757289522</v>
      </c>
      <c r="CO87">
        <f t="shared" si="86"/>
        <v>5.9151284319168997</v>
      </c>
      <c r="CP87">
        <f t="shared" si="87"/>
        <v>2.7908842509168998</v>
      </c>
      <c r="CQ87">
        <f t="shared" si="88"/>
        <v>31.588141304293501</v>
      </c>
      <c r="CR87">
        <f t="shared" si="89"/>
        <v>27.3918389136801</v>
      </c>
      <c r="CS87">
        <f t="shared" si="90"/>
        <v>4.7565968252936797</v>
      </c>
      <c r="CT87">
        <f t="shared" si="91"/>
        <v>1.63235264429368</v>
      </c>
      <c r="CU87">
        <f t="shared" si="92"/>
        <v>31.556762332589798</v>
      </c>
      <c r="CV87">
        <f t="shared" si="93"/>
        <v>27.6144573460898</v>
      </c>
      <c r="CW87">
        <f t="shared" si="94"/>
        <v>4.04196809144167</v>
      </c>
      <c r="CX87">
        <f t="shared" si="95"/>
        <v>0.91772391044166601</v>
      </c>
      <c r="CY87">
        <f t="shared" si="96"/>
        <v>31.708349543691099</v>
      </c>
      <c r="CZ87">
        <f t="shared" si="97"/>
        <v>27.224420527909899</v>
      </c>
      <c r="DA87">
        <f t="shared" si="98"/>
        <v>3.6133307946911599</v>
      </c>
      <c r="DB87">
        <f t="shared" si="99"/>
        <v>0.48908661369115602</v>
      </c>
      <c r="DC87">
        <f t="shared" si="100"/>
        <v>30.488797638164499</v>
      </c>
      <c r="DD87">
        <f t="shared" si="101"/>
        <v>26.177325293783699</v>
      </c>
      <c r="DE87">
        <f t="shared" si="102"/>
        <v>3.6138424186938498</v>
      </c>
      <c r="DF87">
        <f t="shared" si="103"/>
        <v>0.48959823769384497</v>
      </c>
      <c r="DG87">
        <f t="shared" si="104"/>
        <v>31.878689203989701</v>
      </c>
      <c r="DH87">
        <f t="shared" si="105"/>
        <v>25.187723316479801</v>
      </c>
      <c r="DI87">
        <f t="shared" si="106"/>
        <v>3.3377668112305399</v>
      </c>
      <c r="DJ87">
        <f t="shared" si="107"/>
        <v>0.21352263023054299</v>
      </c>
      <c r="DK87">
        <f t="shared" si="108"/>
        <v>31.938231407287901</v>
      </c>
      <c r="DL87">
        <f t="shared" si="109"/>
        <v>26.197418761897001</v>
      </c>
      <c r="DM87">
        <f t="shared" si="110"/>
        <v>2.5134769213761099</v>
      </c>
      <c r="DN87">
        <f t="shared" si="111"/>
        <v>0.61076725962389</v>
      </c>
      <c r="DO87">
        <f t="shared" si="112"/>
        <v>32.056766015467304</v>
      </c>
      <c r="DP87">
        <f t="shared" si="113"/>
        <v>25.294059339400999</v>
      </c>
      <c r="DQ87">
        <f t="shared" si="114"/>
        <v>2.4155817884536899</v>
      </c>
      <c r="DR87">
        <f t="shared" si="115"/>
        <v>0.70866239254631203</v>
      </c>
      <c r="DS87">
        <f t="shared" si="116"/>
        <v>32.078159908064201</v>
      </c>
      <c r="DT87">
        <f t="shared" si="117"/>
        <v>26.0718996107267</v>
      </c>
      <c r="DU87">
        <f t="shared" si="118"/>
        <v>1.7682241739128399</v>
      </c>
      <c r="DV87">
        <f t="shared" si="119"/>
        <v>1.35602000708716</v>
      </c>
    </row>
    <row r="88" spans="1:126" x14ac:dyDescent="0.15">
      <c r="A88">
        <v>162.23922899999999</v>
      </c>
      <c r="B88">
        <v>10.08989077</v>
      </c>
      <c r="C88">
        <v>282</v>
      </c>
      <c r="D88">
        <v>346</v>
      </c>
      <c r="E88">
        <v>232.68588260000001</v>
      </c>
      <c r="F88">
        <v>394.67736819999999</v>
      </c>
      <c r="G88">
        <f t="shared" si="120"/>
        <v>26.204214685890101</v>
      </c>
      <c r="H88">
        <f t="shared" si="121"/>
        <v>21.373274401293301</v>
      </c>
      <c r="I88">
        <f t="shared" si="122"/>
        <v>25.600999971225999</v>
      </c>
      <c r="J88">
        <f t="shared" si="123"/>
        <v>15.511109201226001</v>
      </c>
      <c r="K88">
        <f t="shared" si="124"/>
        <v>30.1490143608636</v>
      </c>
      <c r="L88">
        <f t="shared" si="125"/>
        <v>29.507747339035799</v>
      </c>
      <c r="M88">
        <f t="shared" si="126"/>
        <v>8.2329139867280894</v>
      </c>
      <c r="N88">
        <f t="shared" si="127"/>
        <v>1.85697678327191</v>
      </c>
      <c r="O88">
        <f t="shared" si="128"/>
        <v>30.0198959330238</v>
      </c>
      <c r="P88">
        <f t="shared" si="129"/>
        <v>28.629828888414899</v>
      </c>
      <c r="Q88">
        <f t="shared" si="130"/>
        <v>8.0897565662977993</v>
      </c>
      <c r="R88">
        <f t="shared" si="131"/>
        <v>2.0001342037022001</v>
      </c>
      <c r="S88">
        <f t="shared" si="132"/>
        <v>31.840907977133401</v>
      </c>
      <c r="T88">
        <f t="shared" si="133"/>
        <v>21.472371666311201</v>
      </c>
      <c r="U88">
        <f t="shared" si="134"/>
        <v>13.292950963131799</v>
      </c>
      <c r="V88">
        <f t="shared" si="135"/>
        <v>3.2030601931318299</v>
      </c>
      <c r="W88">
        <f t="shared" si="136"/>
        <v>30.746082508326499</v>
      </c>
      <c r="X88">
        <f t="shared" si="137"/>
        <v>21.363818960757499</v>
      </c>
      <c r="Y88">
        <f t="shared" si="138"/>
        <v>15.105797072863201</v>
      </c>
      <c r="Z88">
        <f t="shared" si="139"/>
        <v>5.0159063028632298</v>
      </c>
      <c r="AA88">
        <f t="shared" si="140"/>
        <v>31.386277812619799</v>
      </c>
      <c r="AB88">
        <f t="shared" si="141"/>
        <v>21.235629814358699</v>
      </c>
      <c r="AC88">
        <f t="shared" si="142"/>
        <v>17.846256816518999</v>
      </c>
      <c r="AD88">
        <f t="shared" si="143"/>
        <v>7.7563660465190001</v>
      </c>
      <c r="AE88">
        <f t="shared" si="144"/>
        <v>30.219925507883602</v>
      </c>
      <c r="AF88">
        <f t="shared" si="145"/>
        <v>22.602200741877802</v>
      </c>
      <c r="AG88">
        <f t="shared" si="146"/>
        <v>17.494950717101801</v>
      </c>
      <c r="AH88">
        <f t="shared" si="147"/>
        <v>7.4050599471017904</v>
      </c>
      <c r="AI88">
        <f t="shared" si="148"/>
        <v>29.894280645711099</v>
      </c>
      <c r="AJ88">
        <f t="shared" si="149"/>
        <v>22.721600169083299</v>
      </c>
      <c r="AK88">
        <f t="shared" si="150"/>
        <v>17.6236183160065</v>
      </c>
      <c r="AL88">
        <f t="shared" si="151"/>
        <v>7.5337275460064896</v>
      </c>
      <c r="AM88">
        <f t="shared" si="152"/>
        <v>29.852652871661402</v>
      </c>
      <c r="AN88">
        <f t="shared" si="153"/>
        <v>23.3822095379026</v>
      </c>
      <c r="AO88">
        <f t="shared" si="154"/>
        <v>17.5707941418008</v>
      </c>
      <c r="AP88">
        <f t="shared" si="155"/>
        <v>7.4809033718008502</v>
      </c>
      <c r="AQ88">
        <f t="shared" si="156"/>
        <v>28.772479790016298</v>
      </c>
      <c r="AR88">
        <f t="shared" si="157"/>
        <v>23.802836280731299</v>
      </c>
      <c r="AS88">
        <f t="shared" si="158"/>
        <v>17.458918193709199</v>
      </c>
      <c r="AT88">
        <f t="shared" si="159"/>
        <v>7.3690274237092401</v>
      </c>
      <c r="AU88">
        <f t="shared" si="160"/>
        <v>28.846292530252502</v>
      </c>
      <c r="AV88">
        <f t="shared" si="161"/>
        <v>25.908800446330499</v>
      </c>
      <c r="AW88">
        <f t="shared" si="162"/>
        <v>16.3554801621857</v>
      </c>
      <c r="AX88">
        <f t="shared" si="163"/>
        <v>6.2655893921857002</v>
      </c>
      <c r="AY88">
        <f t="shared" si="164"/>
        <v>28.029119495404</v>
      </c>
      <c r="AZ88">
        <f t="shared" si="165"/>
        <v>26.383535524943699</v>
      </c>
      <c r="BA88">
        <f t="shared" si="166"/>
        <v>17.6817830590524</v>
      </c>
      <c r="BB88">
        <f t="shared" si="167"/>
        <v>7.5918922890523701</v>
      </c>
      <c r="BC88">
        <f t="shared" si="168"/>
        <v>28.234259956733101</v>
      </c>
      <c r="BD88">
        <f t="shared" si="169"/>
        <v>26.573844839873502</v>
      </c>
      <c r="BE88">
        <f t="shared" si="170"/>
        <v>17.2421803025203</v>
      </c>
      <c r="BF88">
        <f t="shared" si="171"/>
        <v>7.15228953252028</v>
      </c>
      <c r="BG88">
        <f t="shared" si="172"/>
        <v>28.192331931197199</v>
      </c>
      <c r="BH88">
        <f t="shared" si="173"/>
        <v>26.190115378672999</v>
      </c>
      <c r="BI88">
        <f t="shared" si="174"/>
        <v>15.0035014587262</v>
      </c>
      <c r="BJ88">
        <f t="shared" si="175"/>
        <v>4.9136106887261697</v>
      </c>
      <c r="BK88">
        <f t="shared" si="176"/>
        <v>28.363474692642001</v>
      </c>
      <c r="BL88">
        <f t="shared" si="177"/>
        <v>26.396592831177198</v>
      </c>
      <c r="BM88">
        <f t="shared" si="178"/>
        <v>14.9193767034728</v>
      </c>
      <c r="BN88">
        <f t="shared" si="179"/>
        <v>4.8294859334727596</v>
      </c>
      <c r="BO88">
        <f t="shared" si="180"/>
        <v>29.0603742137782</v>
      </c>
      <c r="BP88">
        <f t="shared" si="181"/>
        <v>26.195374634928498</v>
      </c>
      <c r="BQ88">
        <f t="shared" si="182"/>
        <v>15.5294756744522</v>
      </c>
      <c r="BR88">
        <f t="shared" si="183"/>
        <v>5.4395849044521496</v>
      </c>
      <c r="BS88">
        <f t="shared" si="184"/>
        <v>28.472576894170999</v>
      </c>
      <c r="BT88">
        <f t="shared" si="185"/>
        <v>24.654012317894601</v>
      </c>
      <c r="BU88">
        <f t="shared" si="186"/>
        <v>17.0384742649419</v>
      </c>
      <c r="BV88">
        <f t="shared" si="187"/>
        <v>6.9485834949419303</v>
      </c>
      <c r="BW88">
        <f t="shared" si="188"/>
        <v>29.092613147003</v>
      </c>
      <c r="BX88">
        <f t="shared" si="189"/>
        <v>26.461791079382198</v>
      </c>
      <c r="BY88">
        <f t="shared" si="190"/>
        <v>15.3715652127766</v>
      </c>
      <c r="BZ88">
        <f t="shared" si="191"/>
        <v>5.28167444277664</v>
      </c>
      <c r="CA88">
        <f t="shared" si="192"/>
        <v>29.652180506466799</v>
      </c>
      <c r="CB88">
        <f t="shared" si="193"/>
        <v>26.294211136363199</v>
      </c>
      <c r="CC88">
        <f t="shared" si="194"/>
        <v>13.668666685074101</v>
      </c>
      <c r="CD88">
        <f t="shared" si="195"/>
        <v>3.5787759150740999</v>
      </c>
      <c r="CE88">
        <f t="shared" ref="CE88:CE119" si="196">SQRT((C68-C88)^2+(D68-D88)^2)/5.73/0.66</f>
        <v>30.299384442606598</v>
      </c>
      <c r="CF88">
        <f t="shared" ref="CF88:CF119" si="197">SQRT((E68-E88)^2+(F68-F88)^2)/5.73/0.66</f>
        <v>26.0490500452417</v>
      </c>
      <c r="CG88">
        <f t="shared" ref="CG88:CG119" si="198">ASIN((CF68*SIN(A88/180*PI())/CE88))*180/PI()</f>
        <v>12.0831562638674</v>
      </c>
      <c r="CH88">
        <f t="shared" ref="CH88:CH119" si="199">ABS(ABS(B88)-ABS(CG88))</f>
        <v>1.9932654938673899</v>
      </c>
      <c r="CI88">
        <f t="shared" si="80"/>
        <v>30.538285983550001</v>
      </c>
      <c r="CJ88">
        <f t="shared" si="81"/>
        <v>26.3671114535328</v>
      </c>
      <c r="CK88">
        <f t="shared" si="82"/>
        <v>10.4990152619733</v>
      </c>
      <c r="CL88">
        <f t="shared" si="83"/>
        <v>0.409124491973339</v>
      </c>
      <c r="CM88">
        <f t="shared" si="84"/>
        <v>30.7562297925701</v>
      </c>
      <c r="CN88">
        <f t="shared" si="85"/>
        <v>26.267582333896701</v>
      </c>
      <c r="CO88">
        <f t="shared" si="86"/>
        <v>9.3322710849704205</v>
      </c>
      <c r="CP88">
        <f t="shared" si="87"/>
        <v>0.75761968502957999</v>
      </c>
      <c r="CQ88">
        <f t="shared" si="88"/>
        <v>31.002773081478399</v>
      </c>
      <c r="CR88">
        <f t="shared" si="89"/>
        <v>26.0631009404431</v>
      </c>
      <c r="CS88">
        <f t="shared" si="90"/>
        <v>8.3164915694744792</v>
      </c>
      <c r="CT88">
        <f t="shared" si="91"/>
        <v>1.7733992005255199</v>
      </c>
      <c r="CU88">
        <f t="shared" si="92"/>
        <v>31.369255794558299</v>
      </c>
      <c r="CV88">
        <f t="shared" si="93"/>
        <v>27.145992255847599</v>
      </c>
      <c r="CW88">
        <f t="shared" si="94"/>
        <v>6.6974938317904602</v>
      </c>
      <c r="CX88">
        <f t="shared" si="95"/>
        <v>3.39239693820954</v>
      </c>
      <c r="CY88">
        <f t="shared" si="96"/>
        <v>31.3478382617254</v>
      </c>
      <c r="CZ88">
        <f t="shared" si="97"/>
        <v>27.369114489146</v>
      </c>
      <c r="DA88">
        <f t="shared" si="98"/>
        <v>5.69762731932083</v>
      </c>
      <c r="DB88">
        <f t="shared" si="99"/>
        <v>4.3922634506791702</v>
      </c>
      <c r="DC88">
        <f t="shared" si="100"/>
        <v>31.501261912252499</v>
      </c>
      <c r="DD88">
        <f t="shared" si="101"/>
        <v>27.0040148944782</v>
      </c>
      <c r="DE88">
        <f t="shared" si="102"/>
        <v>5.1002941561294097</v>
      </c>
      <c r="DF88">
        <f t="shared" si="103"/>
        <v>4.9895966138705896</v>
      </c>
      <c r="DG88">
        <f t="shared" si="104"/>
        <v>30.334548508095001</v>
      </c>
      <c r="DH88">
        <f t="shared" si="105"/>
        <v>26.003863897342701</v>
      </c>
      <c r="DI88">
        <f t="shared" si="106"/>
        <v>5.1041484723412198</v>
      </c>
      <c r="DJ88">
        <f t="shared" si="107"/>
        <v>4.9857422976587804</v>
      </c>
      <c r="DK88">
        <f t="shared" si="108"/>
        <v>31.679163924559699</v>
      </c>
      <c r="DL88">
        <f t="shared" si="109"/>
        <v>25.0558143380647</v>
      </c>
      <c r="DM88">
        <f t="shared" si="110"/>
        <v>4.7230309408148798</v>
      </c>
      <c r="DN88">
        <f t="shared" si="111"/>
        <v>5.3668598291851204</v>
      </c>
      <c r="DO88">
        <f t="shared" si="112"/>
        <v>31.7440197710159</v>
      </c>
      <c r="DP88">
        <f t="shared" si="113"/>
        <v>26.035071531966398</v>
      </c>
      <c r="DQ88">
        <f t="shared" si="114"/>
        <v>3.5564711793183599</v>
      </c>
      <c r="DR88">
        <f t="shared" si="115"/>
        <v>6.5334195906816399</v>
      </c>
      <c r="DS88">
        <f t="shared" si="116"/>
        <v>31.864810185661899</v>
      </c>
      <c r="DT88">
        <f t="shared" si="117"/>
        <v>25.1672356458038</v>
      </c>
      <c r="DU88">
        <f t="shared" si="118"/>
        <v>3.42459200882658</v>
      </c>
      <c r="DV88">
        <f t="shared" si="119"/>
        <v>6.6652987611734202</v>
      </c>
    </row>
    <row r="89" spans="1:126" x14ac:dyDescent="0.15">
      <c r="A89">
        <v>176.12624940000001</v>
      </c>
      <c r="B89">
        <v>8.5075409000000005E-2</v>
      </c>
      <c r="C89">
        <v>278</v>
      </c>
      <c r="D89">
        <v>349</v>
      </c>
      <c r="E89">
        <v>229.49993900000001</v>
      </c>
      <c r="F89">
        <v>396.73300169999999</v>
      </c>
      <c r="G89">
        <f t="shared" si="120"/>
        <v>26.204214685890101</v>
      </c>
      <c r="H89">
        <f t="shared" si="121"/>
        <v>19.870927925778499</v>
      </c>
      <c r="I89">
        <f t="shared" si="122"/>
        <v>3.15878945166153</v>
      </c>
      <c r="J89">
        <f t="shared" si="123"/>
        <v>3.0737140426615301</v>
      </c>
      <c r="K89">
        <f t="shared" si="124"/>
        <v>26.442434819398201</v>
      </c>
      <c r="L89">
        <f t="shared" si="125"/>
        <v>20.780247620989101</v>
      </c>
      <c r="M89">
        <f t="shared" si="126"/>
        <v>4.7243414021348</v>
      </c>
      <c r="N89">
        <f t="shared" si="127"/>
        <v>4.6392659931348001</v>
      </c>
      <c r="O89">
        <f t="shared" si="128"/>
        <v>28.912545114066901</v>
      </c>
      <c r="P89">
        <f t="shared" si="129"/>
        <v>26.338108207961501</v>
      </c>
      <c r="Q89">
        <f t="shared" si="130"/>
        <v>2.2033680856709301</v>
      </c>
      <c r="R89">
        <f t="shared" si="131"/>
        <v>2.1182926766709298</v>
      </c>
      <c r="S89">
        <f t="shared" si="132"/>
        <v>29.1167110179613</v>
      </c>
      <c r="T89">
        <f t="shared" si="133"/>
        <v>26.3967645395375</v>
      </c>
      <c r="U89">
        <f t="shared" si="134"/>
        <v>2.40612683628712</v>
      </c>
      <c r="V89">
        <f t="shared" si="135"/>
        <v>2.3210514272871201</v>
      </c>
      <c r="W89">
        <f t="shared" si="136"/>
        <v>30.746082508326499</v>
      </c>
      <c r="X89">
        <f t="shared" si="137"/>
        <v>21.117411631629999</v>
      </c>
      <c r="Y89">
        <f t="shared" si="138"/>
        <v>3.1376417872246498</v>
      </c>
      <c r="Z89">
        <f t="shared" si="139"/>
        <v>3.0525663782246499</v>
      </c>
      <c r="AA89">
        <f t="shared" si="140"/>
        <v>30.0198959330238</v>
      </c>
      <c r="AB89">
        <f t="shared" si="141"/>
        <v>21.064932530780101</v>
      </c>
      <c r="AC89">
        <f t="shared" si="142"/>
        <v>3.8371372715052501</v>
      </c>
      <c r="AD89">
        <f t="shared" si="143"/>
        <v>3.7520618625052502</v>
      </c>
      <c r="AE89">
        <f t="shared" si="144"/>
        <v>30.679178477742202</v>
      </c>
      <c r="AF89">
        <f t="shared" si="145"/>
        <v>21.019124289068099</v>
      </c>
      <c r="AG89">
        <f t="shared" si="146"/>
        <v>3.9332287607097101</v>
      </c>
      <c r="AH89">
        <f t="shared" si="147"/>
        <v>3.8481533517097102</v>
      </c>
      <c r="AI89">
        <f t="shared" si="148"/>
        <v>29.7477391718229</v>
      </c>
      <c r="AJ89">
        <f t="shared" si="149"/>
        <v>22.245017052143599</v>
      </c>
      <c r="AK89">
        <f t="shared" si="150"/>
        <v>3.86971065917963</v>
      </c>
      <c r="AL89">
        <f t="shared" si="151"/>
        <v>3.7846352501796301</v>
      </c>
      <c r="AM89">
        <f t="shared" si="152"/>
        <v>29.5094740999047</v>
      </c>
      <c r="AN89">
        <f t="shared" si="153"/>
        <v>22.3957382627013</v>
      </c>
      <c r="AO89">
        <f t="shared" si="154"/>
        <v>3.4615095541176601</v>
      </c>
      <c r="AP89">
        <f t="shared" si="155"/>
        <v>3.3764341451176598</v>
      </c>
      <c r="AQ89">
        <f t="shared" si="156"/>
        <v>29.511463172676901</v>
      </c>
      <c r="AR89">
        <f t="shared" si="157"/>
        <v>23.0096488667274</v>
      </c>
      <c r="AS89">
        <f t="shared" si="158"/>
        <v>3.7955705703942302</v>
      </c>
      <c r="AT89">
        <f t="shared" si="159"/>
        <v>3.7104951613942299</v>
      </c>
      <c r="AU89">
        <f t="shared" si="160"/>
        <v>28.5604195025537</v>
      </c>
      <c r="AV89">
        <f t="shared" si="161"/>
        <v>23.4271908362416</v>
      </c>
      <c r="AW89">
        <f t="shared" si="162"/>
        <v>3.8924879231346199</v>
      </c>
      <c r="AX89">
        <f t="shared" si="163"/>
        <v>3.80741251413462</v>
      </c>
      <c r="AY89">
        <f t="shared" si="164"/>
        <v>28.645971054347999</v>
      </c>
      <c r="AZ89">
        <f t="shared" si="165"/>
        <v>25.3938023065176</v>
      </c>
      <c r="BA89">
        <f t="shared" si="166"/>
        <v>3.5435779843943598</v>
      </c>
      <c r="BB89">
        <f t="shared" si="167"/>
        <v>3.4585025753943599</v>
      </c>
      <c r="BC89">
        <f t="shared" si="168"/>
        <v>27.907057503984699</v>
      </c>
      <c r="BD89">
        <f t="shared" si="169"/>
        <v>25.870803023464202</v>
      </c>
      <c r="BE89">
        <f t="shared" si="170"/>
        <v>3.9255648263551302</v>
      </c>
      <c r="BF89">
        <f t="shared" si="171"/>
        <v>3.8404894173551298</v>
      </c>
      <c r="BG89">
        <f t="shared" si="172"/>
        <v>28.106155402549501</v>
      </c>
      <c r="BH89">
        <f t="shared" si="173"/>
        <v>26.082516212562801</v>
      </c>
      <c r="BI89">
        <f t="shared" si="174"/>
        <v>3.5107171090794398</v>
      </c>
      <c r="BJ89">
        <f t="shared" si="175"/>
        <v>3.4256417000794399</v>
      </c>
      <c r="BK89">
        <f t="shared" si="176"/>
        <v>28.074954151100499</v>
      </c>
      <c r="BL89">
        <f t="shared" si="177"/>
        <v>25.755647159783098</v>
      </c>
      <c r="BM89">
        <f t="shared" si="178"/>
        <v>3.5722170490846299</v>
      </c>
      <c r="BN89">
        <f t="shared" si="179"/>
        <v>3.48714164008463</v>
      </c>
      <c r="BO89">
        <f t="shared" si="180"/>
        <v>28.242466983359702</v>
      </c>
      <c r="BP89">
        <f t="shared" si="181"/>
        <v>25.979944890703401</v>
      </c>
      <c r="BQ89">
        <f t="shared" si="182"/>
        <v>3.4946247944135802</v>
      </c>
      <c r="BR89">
        <f t="shared" si="183"/>
        <v>3.4095493854135799</v>
      </c>
      <c r="BS89">
        <f t="shared" si="184"/>
        <v>28.904361967209201</v>
      </c>
      <c r="BT89">
        <f t="shared" si="185"/>
        <v>25.815829518765401</v>
      </c>
      <c r="BU89">
        <f t="shared" si="186"/>
        <v>3.2164726817936402</v>
      </c>
      <c r="BV89">
        <f t="shared" si="187"/>
        <v>3.1313972727936399</v>
      </c>
      <c r="BW89">
        <f t="shared" si="188"/>
        <v>28.3578742915217</v>
      </c>
      <c r="BX89">
        <f t="shared" si="189"/>
        <v>24.381193530363699</v>
      </c>
      <c r="BY89">
        <f t="shared" si="190"/>
        <v>3.68760143051581</v>
      </c>
      <c r="BZ89">
        <f t="shared" si="191"/>
        <v>3.6025260215158101</v>
      </c>
      <c r="CA89">
        <f t="shared" si="192"/>
        <v>28.9501838278509</v>
      </c>
      <c r="CB89">
        <f t="shared" si="193"/>
        <v>26.104615018391399</v>
      </c>
      <c r="CC89">
        <f t="shared" si="194"/>
        <v>3.2048794754109902</v>
      </c>
      <c r="CD89">
        <f t="shared" si="195"/>
        <v>3.1198040664109898</v>
      </c>
      <c r="CE89">
        <f t="shared" si="196"/>
        <v>29.487761086150801</v>
      </c>
      <c r="CF89">
        <f t="shared" si="197"/>
        <v>25.9631919569361</v>
      </c>
      <c r="CG89">
        <f t="shared" si="198"/>
        <v>2.8667811031091301</v>
      </c>
      <c r="CH89">
        <f t="shared" si="199"/>
        <v>2.7817056941091298</v>
      </c>
      <c r="CI89">
        <f t="shared" ref="CI89:CI119" si="200">SQRT((C68-C89)^2+(D68-D89)^2)/5.73/0.693</f>
        <v>30.111653342931199</v>
      </c>
      <c r="CJ89">
        <f t="shared" ref="CJ89:CJ119" si="201">SQRT((E68-E89)^2+(F68-F89)^2)/5.73/0.693</f>
        <v>25.746828998611299</v>
      </c>
      <c r="CK89">
        <f t="shared" ref="CK89:CK119" si="202">ASIN((CJ68*SIN(A89/180*PI())/CI89))*180/PI()</f>
        <v>2.5480025473572399</v>
      </c>
      <c r="CL89">
        <f t="shared" ref="CL89:CL119" si="203">ABS(ABS(B89)-ABS(CK89))</f>
        <v>2.46292713835724</v>
      </c>
      <c r="CM89">
        <f t="shared" si="84"/>
        <v>30.3476920583946</v>
      </c>
      <c r="CN89">
        <f t="shared" si="85"/>
        <v>26.062306021889601</v>
      </c>
      <c r="CO89">
        <f t="shared" si="86"/>
        <v>2.2215529958121198</v>
      </c>
      <c r="CP89">
        <f t="shared" si="87"/>
        <v>2.13647758681212</v>
      </c>
      <c r="CQ89">
        <f t="shared" si="88"/>
        <v>30.5639575277714</v>
      </c>
      <c r="CR89">
        <f t="shared" si="89"/>
        <v>25.981183047757899</v>
      </c>
      <c r="CS89">
        <f t="shared" si="90"/>
        <v>1.98044737234449</v>
      </c>
      <c r="CT89">
        <f t="shared" si="91"/>
        <v>1.8953719633444901</v>
      </c>
      <c r="CU89">
        <f t="shared" si="92"/>
        <v>30.809345307936798</v>
      </c>
      <c r="CV89">
        <f t="shared" si="93"/>
        <v>25.796893667773599</v>
      </c>
      <c r="CW89">
        <f t="shared" si="94"/>
        <v>1.7708348245005301</v>
      </c>
      <c r="CX89">
        <f t="shared" si="95"/>
        <v>1.68575941550053</v>
      </c>
      <c r="CY89">
        <f t="shared" si="96"/>
        <v>31.168172499931099</v>
      </c>
      <c r="CZ89">
        <f t="shared" si="97"/>
        <v>26.848374612396199</v>
      </c>
      <c r="DA89">
        <f t="shared" si="98"/>
        <v>1.43023487574257</v>
      </c>
      <c r="DB89">
        <f t="shared" si="99"/>
        <v>1.3451594667425699</v>
      </c>
      <c r="DC89">
        <f t="shared" si="100"/>
        <v>31.155257849001099</v>
      </c>
      <c r="DD89">
        <f t="shared" si="101"/>
        <v>27.073534561846898</v>
      </c>
      <c r="DE89">
        <f t="shared" si="102"/>
        <v>1.21896324432593</v>
      </c>
      <c r="DF89">
        <f t="shared" si="103"/>
        <v>1.1338878353259301</v>
      </c>
      <c r="DG89">
        <f t="shared" si="104"/>
        <v>31.309787740015</v>
      </c>
      <c r="DH89">
        <f t="shared" si="105"/>
        <v>26.733834842829701</v>
      </c>
      <c r="DI89">
        <f t="shared" si="106"/>
        <v>1.09316130097092</v>
      </c>
      <c r="DJ89">
        <f t="shared" si="107"/>
        <v>1.0080858919709199</v>
      </c>
      <c r="DK89">
        <f t="shared" si="108"/>
        <v>30.191581035014401</v>
      </c>
      <c r="DL89">
        <f t="shared" si="109"/>
        <v>25.779052347126701</v>
      </c>
      <c r="DM89">
        <f t="shared" si="110"/>
        <v>1.09380392069256</v>
      </c>
      <c r="DN89">
        <f t="shared" si="111"/>
        <v>1.0087285116925599</v>
      </c>
      <c r="DO89">
        <f t="shared" si="112"/>
        <v>31.493698565672101</v>
      </c>
      <c r="DP89">
        <f t="shared" si="113"/>
        <v>24.8714747114436</v>
      </c>
      <c r="DQ89">
        <f t="shared" si="114"/>
        <v>1.0147935382906299</v>
      </c>
      <c r="DR89">
        <f t="shared" si="115"/>
        <v>0.92971812929062503</v>
      </c>
      <c r="DS89">
        <f t="shared" si="116"/>
        <v>31.563008750069901</v>
      </c>
      <c r="DT89">
        <f t="shared" si="117"/>
        <v>25.823872713948699</v>
      </c>
      <c r="DU89">
        <f t="shared" si="118"/>
        <v>0.76529719882146596</v>
      </c>
      <c r="DV89">
        <f t="shared" si="119"/>
        <v>0.68022178982146597</v>
      </c>
    </row>
    <row r="90" spans="1:126" x14ac:dyDescent="0.15">
      <c r="A90">
        <v>91.466520549999998</v>
      </c>
      <c r="B90">
        <v>-3.5244480039999999</v>
      </c>
      <c r="C90">
        <v>274</v>
      </c>
      <c r="D90">
        <v>351</v>
      </c>
      <c r="E90">
        <v>222.78475950000001</v>
      </c>
      <c r="F90">
        <v>406.23709109999999</v>
      </c>
      <c r="G90">
        <f t="shared" si="120"/>
        <v>23.437762133859401</v>
      </c>
      <c r="H90">
        <f t="shared" si="121"/>
        <v>60.988045503006099</v>
      </c>
      <c r="I90">
        <f t="shared" si="122"/>
        <v>57.945005842149101</v>
      </c>
      <c r="J90">
        <f t="shared" si="123"/>
        <v>54.420557838149101</v>
      </c>
      <c r="K90">
        <f t="shared" si="124"/>
        <v>24.945743117183898</v>
      </c>
      <c r="L90">
        <f t="shared" si="125"/>
        <v>40.2463441192399</v>
      </c>
      <c r="M90" t="e">
        <f t="shared" si="126"/>
        <v>#NUM!</v>
      </c>
      <c r="N90" t="e">
        <f t="shared" si="127"/>
        <v>#NUM!</v>
      </c>
      <c r="O90">
        <f t="shared" si="128"/>
        <v>25.423881223854501</v>
      </c>
      <c r="P90">
        <f t="shared" si="129"/>
        <v>33.925013292409503</v>
      </c>
      <c r="Q90">
        <f t="shared" si="130"/>
        <v>57.675615456087002</v>
      </c>
      <c r="R90">
        <f t="shared" si="131"/>
        <v>54.151167452087002</v>
      </c>
      <c r="S90">
        <f t="shared" si="132"/>
        <v>27.511571271200001</v>
      </c>
      <c r="T90">
        <f t="shared" si="133"/>
        <v>34.697367964152797</v>
      </c>
      <c r="U90">
        <f t="shared" si="134"/>
        <v>38.8694109116269</v>
      </c>
      <c r="V90">
        <f t="shared" si="135"/>
        <v>35.344962907626901</v>
      </c>
      <c r="W90">
        <f t="shared" si="136"/>
        <v>27.924012443691499</v>
      </c>
      <c r="X90">
        <f t="shared" si="137"/>
        <v>33.249428091574302</v>
      </c>
      <c r="Y90">
        <f t="shared" si="138"/>
        <v>43.422139383462003</v>
      </c>
      <c r="Z90">
        <f t="shared" si="139"/>
        <v>39.897691379462003</v>
      </c>
      <c r="AA90">
        <f t="shared" si="140"/>
        <v>29.458238523222501</v>
      </c>
      <c r="AB90">
        <f t="shared" si="141"/>
        <v>27.707856742978599</v>
      </c>
      <c r="AC90">
        <f t="shared" si="142"/>
        <v>59.3717032085097</v>
      </c>
      <c r="AD90">
        <f t="shared" si="143"/>
        <v>55.8472552045097</v>
      </c>
      <c r="AE90">
        <f t="shared" si="144"/>
        <v>29.0252906209417</v>
      </c>
      <c r="AF90">
        <f t="shared" si="145"/>
        <v>26.750480615819001</v>
      </c>
      <c r="AG90" t="e">
        <f t="shared" si="146"/>
        <v>#NUM!</v>
      </c>
      <c r="AH90" t="e">
        <f t="shared" si="147"/>
        <v>#NUM!</v>
      </c>
      <c r="AI90">
        <f t="shared" si="148"/>
        <v>29.7477391718229</v>
      </c>
      <c r="AJ90">
        <f t="shared" si="149"/>
        <v>25.9612442642612</v>
      </c>
      <c r="AK90" t="e">
        <f t="shared" si="150"/>
        <v>#NUM!</v>
      </c>
      <c r="AL90" t="e">
        <f t="shared" si="151"/>
        <v>#NUM!</v>
      </c>
      <c r="AM90">
        <f t="shared" si="152"/>
        <v>29.0317234639252</v>
      </c>
      <c r="AN90">
        <f t="shared" si="153"/>
        <v>26.491297145617999</v>
      </c>
      <c r="AO90">
        <f t="shared" si="154"/>
        <v>86.615889211600901</v>
      </c>
      <c r="AP90">
        <f t="shared" si="155"/>
        <v>83.091441207600894</v>
      </c>
      <c r="AQ90">
        <f t="shared" si="156"/>
        <v>28.898569130708701</v>
      </c>
      <c r="AR90">
        <f t="shared" si="157"/>
        <v>26.187200877010099</v>
      </c>
      <c r="AS90" t="e">
        <f t="shared" si="158"/>
        <v>#NUM!</v>
      </c>
      <c r="AT90" t="e">
        <f t="shared" si="159"/>
        <v>#NUM!</v>
      </c>
      <c r="AU90">
        <f t="shared" si="160"/>
        <v>28.950272294241</v>
      </c>
      <c r="AV90">
        <f t="shared" si="161"/>
        <v>26.430835560968401</v>
      </c>
      <c r="AW90">
        <f t="shared" si="162"/>
        <v>77.163241532408705</v>
      </c>
      <c r="AX90">
        <f t="shared" si="163"/>
        <v>73.638793528408698</v>
      </c>
      <c r="AY90">
        <f t="shared" si="164"/>
        <v>28.125962743682599</v>
      </c>
      <c r="AZ90">
        <f t="shared" si="165"/>
        <v>26.524757344084101</v>
      </c>
      <c r="BA90" t="e">
        <f t="shared" si="166"/>
        <v>#NUM!</v>
      </c>
      <c r="BB90" t="e">
        <f t="shared" si="167"/>
        <v>#NUM!</v>
      </c>
      <c r="BC90">
        <f t="shared" si="168"/>
        <v>28.234259956733101</v>
      </c>
      <c r="BD90">
        <f t="shared" si="169"/>
        <v>28.0886384147428</v>
      </c>
      <c r="BE90">
        <f t="shared" si="170"/>
        <v>86.573684079625394</v>
      </c>
      <c r="BF90">
        <f t="shared" si="171"/>
        <v>83.049236075625402</v>
      </c>
      <c r="BG90">
        <f t="shared" si="172"/>
        <v>27.578269226965201</v>
      </c>
      <c r="BH90">
        <f t="shared" si="173"/>
        <v>28.340472445282</v>
      </c>
      <c r="BI90">
        <f t="shared" si="174"/>
        <v>86.500449252297301</v>
      </c>
      <c r="BJ90">
        <f t="shared" si="175"/>
        <v>82.976001248297294</v>
      </c>
      <c r="BK90">
        <f t="shared" si="176"/>
        <v>27.7879112172165</v>
      </c>
      <c r="BL90">
        <f t="shared" si="177"/>
        <v>28.377070187902</v>
      </c>
      <c r="BM90">
        <f t="shared" si="178"/>
        <v>58.659574752634697</v>
      </c>
      <c r="BN90">
        <f t="shared" si="179"/>
        <v>55.135126748634697</v>
      </c>
      <c r="BO90">
        <f t="shared" si="180"/>
        <v>27.782257905207601</v>
      </c>
      <c r="BP90">
        <f t="shared" si="181"/>
        <v>27.930553765475501</v>
      </c>
      <c r="BQ90">
        <f t="shared" si="182"/>
        <v>60.8616258145343</v>
      </c>
      <c r="BR90">
        <f t="shared" si="183"/>
        <v>57.3371778105343</v>
      </c>
      <c r="BS90">
        <f t="shared" si="184"/>
        <v>27.958093838528601</v>
      </c>
      <c r="BT90">
        <f t="shared" si="185"/>
        <v>28.003967696811699</v>
      </c>
      <c r="BU90">
        <f t="shared" si="186"/>
        <v>65.101837212622002</v>
      </c>
      <c r="BV90">
        <f t="shared" si="187"/>
        <v>61.577389208622002</v>
      </c>
      <c r="BW90">
        <f t="shared" si="188"/>
        <v>28.601866376836298</v>
      </c>
      <c r="BX90">
        <f t="shared" si="189"/>
        <v>27.734010327271001</v>
      </c>
      <c r="BY90">
        <f t="shared" si="190"/>
        <v>64.526774133892005</v>
      </c>
      <c r="BZ90">
        <f t="shared" si="191"/>
        <v>61.002326129891998</v>
      </c>
      <c r="CA90">
        <f t="shared" si="192"/>
        <v>28.100079247418201</v>
      </c>
      <c r="CB90">
        <f t="shared" si="193"/>
        <v>26.273896991593599</v>
      </c>
      <c r="CC90">
        <f t="shared" si="194"/>
        <v>73.770185291955698</v>
      </c>
      <c r="CD90">
        <f t="shared" si="195"/>
        <v>70.245737287955706</v>
      </c>
      <c r="CE90">
        <f t="shared" si="196"/>
        <v>28.677548968928701</v>
      </c>
      <c r="CF90">
        <f t="shared" si="197"/>
        <v>27.825837054597098</v>
      </c>
      <c r="CG90">
        <f t="shared" si="198"/>
        <v>53.231265655371899</v>
      </c>
      <c r="CH90">
        <f t="shared" si="199"/>
        <v>49.7068176513719</v>
      </c>
      <c r="CI90">
        <f t="shared" si="200"/>
        <v>29.203909479888299</v>
      </c>
      <c r="CJ90">
        <f t="shared" si="201"/>
        <v>27.6092422415344</v>
      </c>
      <c r="CK90">
        <f t="shared" si="202"/>
        <v>45.371373801866199</v>
      </c>
      <c r="CL90">
        <f t="shared" si="203"/>
        <v>41.846925797866199</v>
      </c>
      <c r="CM90">
        <f t="shared" ref="CM90:CM119" si="204">SQRT((C68-C90)^2+(D68-D90)^2)/5.73/0.726</f>
        <v>29.8126817079809</v>
      </c>
      <c r="CN90">
        <f t="shared" ref="CN90:CN119" si="205">SQRT((E68-E90)^2+(F68-F90)^2)/5.73/0.726</f>
        <v>27.324163217129598</v>
      </c>
      <c r="CO90">
        <f t="shared" ref="CO90:CO119" si="206">ASIN((CN68*SIN(A90/180*PI())/CM90))*180/PI()</f>
        <v>39.380978960315602</v>
      </c>
      <c r="CP90">
        <f t="shared" ref="CP90:CP119" si="207">ABS(ABS(B90)-ABS(CO90))</f>
        <v>35.856530956315602</v>
      </c>
      <c r="CQ90">
        <f t="shared" si="88"/>
        <v>30.051970987993201</v>
      </c>
      <c r="CR90">
        <f t="shared" si="89"/>
        <v>27.5620672564202</v>
      </c>
      <c r="CS90">
        <f t="shared" si="90"/>
        <v>33.667126638581799</v>
      </c>
      <c r="CT90">
        <f t="shared" si="91"/>
        <v>30.142678634581799</v>
      </c>
      <c r="CU90">
        <f t="shared" si="92"/>
        <v>30.271968749947899</v>
      </c>
      <c r="CV90">
        <f t="shared" si="93"/>
        <v>27.419612559287899</v>
      </c>
      <c r="CW90">
        <f t="shared" si="94"/>
        <v>29.654901249235198</v>
      </c>
      <c r="CX90">
        <f t="shared" si="95"/>
        <v>26.130453245235199</v>
      </c>
      <c r="CY90">
        <f t="shared" si="96"/>
        <v>30.518189934869199</v>
      </c>
      <c r="CZ90">
        <f t="shared" si="97"/>
        <v>27.185757836815199</v>
      </c>
      <c r="DA90">
        <f t="shared" si="98"/>
        <v>26.3056747166249</v>
      </c>
      <c r="DB90">
        <f t="shared" si="99"/>
        <v>22.7812267126249</v>
      </c>
      <c r="DC90">
        <f t="shared" si="100"/>
        <v>30.875126962653098</v>
      </c>
      <c r="DD90">
        <f t="shared" si="101"/>
        <v>28.139762590128498</v>
      </c>
      <c r="DE90">
        <f t="shared" si="102"/>
        <v>21.008070508292601</v>
      </c>
      <c r="DF90">
        <f t="shared" si="103"/>
        <v>17.483622504292601</v>
      </c>
      <c r="DG90">
        <f t="shared" si="104"/>
        <v>30.8735929920758</v>
      </c>
      <c r="DH90">
        <f t="shared" si="105"/>
        <v>28.310955603065299</v>
      </c>
      <c r="DI90">
        <f t="shared" si="106"/>
        <v>17.8118567687678</v>
      </c>
      <c r="DJ90">
        <f t="shared" si="107"/>
        <v>14.2874087647678</v>
      </c>
      <c r="DK90">
        <f t="shared" si="108"/>
        <v>31.032953919963798</v>
      </c>
      <c r="DL90">
        <f t="shared" si="109"/>
        <v>27.9365293552978</v>
      </c>
      <c r="DM90">
        <f t="shared" si="110"/>
        <v>15.9511022743769</v>
      </c>
      <c r="DN90">
        <f t="shared" si="111"/>
        <v>12.426654270376901</v>
      </c>
      <c r="DO90">
        <f t="shared" si="112"/>
        <v>29.962852060654701</v>
      </c>
      <c r="DP90">
        <f t="shared" si="113"/>
        <v>26.973199523490699</v>
      </c>
      <c r="DQ90">
        <f t="shared" si="114"/>
        <v>15.950576823210801</v>
      </c>
      <c r="DR90">
        <f t="shared" si="115"/>
        <v>12.426128819210801</v>
      </c>
      <c r="DS90">
        <f t="shared" si="116"/>
        <v>31.229947196600602</v>
      </c>
      <c r="DT90">
        <f t="shared" si="117"/>
        <v>26.0559879877109</v>
      </c>
      <c r="DU90">
        <f t="shared" si="118"/>
        <v>14.790571450940099</v>
      </c>
      <c r="DV90">
        <f t="shared" si="119"/>
        <v>11.266123446940099</v>
      </c>
    </row>
    <row r="91" spans="1:126" x14ac:dyDescent="0.15">
      <c r="A91">
        <v>166.2975673</v>
      </c>
      <c r="B91">
        <v>-3.5241684850000001</v>
      </c>
      <c r="C91">
        <v>271</v>
      </c>
      <c r="D91">
        <v>355</v>
      </c>
      <c r="E91">
        <v>222.7848358</v>
      </c>
      <c r="F91">
        <v>406.2371521</v>
      </c>
      <c r="G91">
        <f t="shared" si="120"/>
        <v>26.204214685890101</v>
      </c>
      <c r="H91">
        <f t="shared" si="121"/>
        <v>5.1196061536308904E-4</v>
      </c>
      <c r="I91">
        <f t="shared" si="122"/>
        <v>33.457365497005199</v>
      </c>
      <c r="J91">
        <f t="shared" si="123"/>
        <v>29.933197012005198</v>
      </c>
      <c r="K91">
        <f t="shared" si="124"/>
        <v>24.378720337651099</v>
      </c>
      <c r="L91">
        <f t="shared" si="125"/>
        <v>30.771256452001801</v>
      </c>
      <c r="M91">
        <f t="shared" si="126"/>
        <v>11.6489250865292</v>
      </c>
      <c r="N91">
        <f t="shared" si="127"/>
        <v>8.1247566015292296</v>
      </c>
      <c r="O91">
        <f t="shared" si="128"/>
        <v>25.054507383700699</v>
      </c>
      <c r="P91">
        <f t="shared" si="129"/>
        <v>26.830890252818602</v>
      </c>
      <c r="Q91">
        <f t="shared" si="130"/>
        <v>15.704883352204099</v>
      </c>
      <c r="R91">
        <f t="shared" si="131"/>
        <v>12.180714867204101</v>
      </c>
      <c r="S91">
        <f t="shared" si="132"/>
        <v>25.397129293323999</v>
      </c>
      <c r="T91">
        <f t="shared" si="133"/>
        <v>25.443750617679001</v>
      </c>
      <c r="U91">
        <f t="shared" si="134"/>
        <v>11.4983455994641</v>
      </c>
      <c r="V91">
        <f t="shared" si="135"/>
        <v>7.9741771144640801</v>
      </c>
      <c r="W91">
        <f t="shared" si="136"/>
        <v>27.0902712462123</v>
      </c>
      <c r="X91">
        <f t="shared" si="137"/>
        <v>27.7578819258447</v>
      </c>
      <c r="Y91">
        <f t="shared" si="138"/>
        <v>10.039930459373201</v>
      </c>
      <c r="Z91">
        <f t="shared" si="139"/>
        <v>6.51576197437321</v>
      </c>
      <c r="AA91">
        <f t="shared" si="140"/>
        <v>27.536269063784999</v>
      </c>
      <c r="AB91">
        <f t="shared" si="141"/>
        <v>27.7078502514367</v>
      </c>
      <c r="AC91">
        <f t="shared" si="142"/>
        <v>10.2866633520383</v>
      </c>
      <c r="AD91">
        <f t="shared" si="143"/>
        <v>6.7624948670382699</v>
      </c>
      <c r="AE91">
        <f t="shared" si="144"/>
        <v>28.926799360964399</v>
      </c>
      <c r="AF91">
        <f t="shared" si="145"/>
        <v>23.749585929802901</v>
      </c>
      <c r="AG91">
        <f t="shared" si="146"/>
        <v>13.471590878286101</v>
      </c>
      <c r="AH91">
        <f t="shared" si="147"/>
        <v>9.9474223932860895</v>
      </c>
      <c r="AI91">
        <f t="shared" si="148"/>
        <v>28.6095047442784</v>
      </c>
      <c r="AJ91">
        <f t="shared" si="149"/>
        <v>23.4066664979057</v>
      </c>
      <c r="AK91">
        <f t="shared" si="150"/>
        <v>14.308744750689799</v>
      </c>
      <c r="AL91">
        <f t="shared" si="151"/>
        <v>10.7845762656898</v>
      </c>
      <c r="AM91">
        <f t="shared" si="152"/>
        <v>29.2745223193686</v>
      </c>
      <c r="AN91">
        <f t="shared" si="153"/>
        <v>23.076656336101401</v>
      </c>
      <c r="AO91">
        <f t="shared" si="154"/>
        <v>13.9718420405566</v>
      </c>
      <c r="AP91">
        <f t="shared" si="155"/>
        <v>10.4476735555566</v>
      </c>
      <c r="AQ91">
        <f t="shared" si="156"/>
        <v>28.665355614506598</v>
      </c>
      <c r="AR91">
        <f t="shared" si="157"/>
        <v>23.842162142572398</v>
      </c>
      <c r="AS91">
        <f t="shared" si="158"/>
        <v>12.450963453184499</v>
      </c>
      <c r="AT91">
        <f t="shared" si="159"/>
        <v>8.9267949681844705</v>
      </c>
      <c r="AU91">
        <f t="shared" si="160"/>
        <v>28.5604195025537</v>
      </c>
      <c r="AV91">
        <f t="shared" si="161"/>
        <v>23.806540806655601</v>
      </c>
      <c r="AW91">
        <f t="shared" si="162"/>
        <v>13.8697221747362</v>
      </c>
      <c r="AX91">
        <f t="shared" si="163"/>
        <v>10.345553689736199</v>
      </c>
      <c r="AY91">
        <f t="shared" si="164"/>
        <v>28.645971054347999</v>
      </c>
      <c r="AZ91">
        <f t="shared" si="165"/>
        <v>24.228261940902001</v>
      </c>
      <c r="BA91">
        <f t="shared" si="166"/>
        <v>13.683164692653801</v>
      </c>
      <c r="BB91">
        <f t="shared" si="167"/>
        <v>10.1589962076538</v>
      </c>
      <c r="BC91">
        <f t="shared" si="168"/>
        <v>27.907057503984699</v>
      </c>
      <c r="BD91">
        <f t="shared" si="169"/>
        <v>24.4843874924494</v>
      </c>
      <c r="BE91">
        <f t="shared" si="170"/>
        <v>13.649976533964301</v>
      </c>
      <c r="BF91">
        <f t="shared" si="171"/>
        <v>10.1258080489643</v>
      </c>
      <c r="BG91">
        <f t="shared" si="172"/>
        <v>28.0298972659869</v>
      </c>
      <c r="BH91">
        <f t="shared" si="173"/>
        <v>26.082302875849599</v>
      </c>
      <c r="BI91">
        <f t="shared" si="174"/>
        <v>13.9457349572205</v>
      </c>
      <c r="BJ91">
        <f t="shared" si="175"/>
        <v>10.421566472220499</v>
      </c>
      <c r="BK91">
        <f t="shared" si="176"/>
        <v>27.4299815857844</v>
      </c>
      <c r="BL91">
        <f t="shared" si="177"/>
        <v>26.451103679019901</v>
      </c>
      <c r="BM91">
        <f t="shared" si="178"/>
        <v>12.823051688369199</v>
      </c>
      <c r="BN91">
        <f t="shared" si="179"/>
        <v>9.2988832033692397</v>
      </c>
      <c r="BO91">
        <f t="shared" si="180"/>
        <v>27.6324234604247</v>
      </c>
      <c r="BP91">
        <f t="shared" si="181"/>
        <v>26.603499718477199</v>
      </c>
      <c r="BQ91">
        <f t="shared" si="182"/>
        <v>12.675912806267799</v>
      </c>
      <c r="BR91">
        <f t="shared" si="183"/>
        <v>9.1517443212677598</v>
      </c>
      <c r="BS91">
        <f t="shared" si="184"/>
        <v>27.629050979365001</v>
      </c>
      <c r="BT91">
        <f t="shared" si="185"/>
        <v>26.287576756731202</v>
      </c>
      <c r="BU91">
        <f t="shared" si="186"/>
        <v>12.7326832082504</v>
      </c>
      <c r="BV91">
        <f t="shared" si="187"/>
        <v>9.2085147232504205</v>
      </c>
      <c r="BW91">
        <f t="shared" si="188"/>
        <v>27.801451965104501</v>
      </c>
      <c r="BX91">
        <f t="shared" si="189"/>
        <v>26.448188227055901</v>
      </c>
      <c r="BY91">
        <f t="shared" si="190"/>
        <v>11.7789613620567</v>
      </c>
      <c r="BZ91">
        <f t="shared" si="191"/>
        <v>8.2547928770567403</v>
      </c>
      <c r="CA91">
        <f t="shared" si="192"/>
        <v>28.412647066253299</v>
      </c>
      <c r="CB91">
        <f t="shared" si="193"/>
        <v>26.274322157872501</v>
      </c>
      <c r="CC91">
        <f t="shared" si="194"/>
        <v>12.3115657520909</v>
      </c>
      <c r="CD91">
        <f t="shared" si="195"/>
        <v>8.7873972670909399</v>
      </c>
      <c r="CE91">
        <f t="shared" si="196"/>
        <v>27.9452878848303</v>
      </c>
      <c r="CF91">
        <f t="shared" si="197"/>
        <v>24.960198896411502</v>
      </c>
      <c r="CG91">
        <f t="shared" si="198"/>
        <v>12.5557736527161</v>
      </c>
      <c r="CH91">
        <f t="shared" si="199"/>
        <v>9.0316051677160996</v>
      </c>
      <c r="CI91">
        <f t="shared" si="200"/>
        <v>28.497183230777601</v>
      </c>
      <c r="CJ91">
        <f t="shared" si="201"/>
        <v>26.500794441949001</v>
      </c>
      <c r="CK91">
        <f t="shared" si="202"/>
        <v>10.4853826627477</v>
      </c>
      <c r="CL91">
        <f t="shared" si="203"/>
        <v>6.9612141777477401</v>
      </c>
      <c r="CM91">
        <f t="shared" si="204"/>
        <v>29.003118587740499</v>
      </c>
      <c r="CN91">
        <f t="shared" si="205"/>
        <v>26.354274049790099</v>
      </c>
      <c r="CO91">
        <f t="shared" si="206"/>
        <v>9.3336313599937206</v>
      </c>
      <c r="CP91">
        <f t="shared" si="207"/>
        <v>5.80946287499372</v>
      </c>
      <c r="CQ91">
        <f t="shared" ref="CQ91:CQ119" si="208">SQRT((C68-C91)^2+(D68-D91)^2)/5.73/0.759</f>
        <v>29.592810496397899</v>
      </c>
      <c r="CR91">
        <f t="shared" ref="CR91:CR119" si="209">SQRT((E68-E91)^2+(F68-F91)^2)/5.73/0.759</f>
        <v>26.136153438793801</v>
      </c>
      <c r="CS91">
        <f t="shared" ref="CS91:CS119" si="210">ASIN((CR68*SIN(A91/180*PI())/CQ91))*180/PI()</f>
        <v>8.3300378343600592</v>
      </c>
      <c r="CT91">
        <f t="shared" ref="CT91:CT119" si="211">ABS(ABS(B91)-ABS(CS91))</f>
        <v>4.8058693493600604</v>
      </c>
      <c r="CU91">
        <f t="shared" si="92"/>
        <v>29.829239979817601</v>
      </c>
      <c r="CV91">
        <f t="shared" si="93"/>
        <v>26.413645402185601</v>
      </c>
      <c r="CW91">
        <f t="shared" si="94"/>
        <v>7.2843429157693897</v>
      </c>
      <c r="CX91">
        <f t="shared" si="95"/>
        <v>3.7601744307693901</v>
      </c>
      <c r="CY91">
        <f t="shared" si="96"/>
        <v>30.047542913219701</v>
      </c>
      <c r="CZ91">
        <f t="shared" si="97"/>
        <v>26.3228256664028</v>
      </c>
      <c r="DA91">
        <f t="shared" si="98"/>
        <v>6.5128991217459404</v>
      </c>
      <c r="DB91">
        <f t="shared" si="99"/>
        <v>2.9887306367459301</v>
      </c>
      <c r="DC91">
        <f t="shared" si="100"/>
        <v>30.2968582165614</v>
      </c>
      <c r="DD91">
        <f t="shared" si="101"/>
        <v>26.140149487172899</v>
      </c>
      <c r="DE91">
        <f t="shared" si="102"/>
        <v>5.8382413446120003</v>
      </c>
      <c r="DF91">
        <f t="shared" si="103"/>
        <v>2.3140728596120002</v>
      </c>
      <c r="DG91">
        <f t="shared" si="104"/>
        <v>30.645970608717299</v>
      </c>
      <c r="DH91">
        <f t="shared" si="105"/>
        <v>27.0975468049391</v>
      </c>
      <c r="DI91">
        <f t="shared" si="106"/>
        <v>4.7275558985309498</v>
      </c>
      <c r="DJ91">
        <f t="shared" si="107"/>
        <v>1.2033874135309499</v>
      </c>
      <c r="DK91">
        <f t="shared" si="108"/>
        <v>30.6524225297198</v>
      </c>
      <c r="DL91">
        <f t="shared" si="109"/>
        <v>27.299847858173202</v>
      </c>
      <c r="DM91">
        <f t="shared" si="110"/>
        <v>4.0374208407636596</v>
      </c>
      <c r="DN91">
        <f t="shared" si="111"/>
        <v>0.51325235576365802</v>
      </c>
      <c r="DO91">
        <f t="shared" si="112"/>
        <v>30.812638628834801</v>
      </c>
      <c r="DP91">
        <f t="shared" si="113"/>
        <v>26.973198531877699</v>
      </c>
      <c r="DQ91">
        <f t="shared" si="114"/>
        <v>3.6305375189228801</v>
      </c>
      <c r="DR91">
        <f t="shared" si="115"/>
        <v>0.106369033922881</v>
      </c>
      <c r="DS91">
        <f t="shared" si="116"/>
        <v>29.7855506745403</v>
      </c>
      <c r="DT91">
        <f t="shared" si="117"/>
        <v>26.0740907219664</v>
      </c>
      <c r="DU91">
        <f t="shared" si="118"/>
        <v>3.6304971582236898</v>
      </c>
      <c r="DV91">
        <f t="shared" si="119"/>
        <v>0.106328673223685</v>
      </c>
    </row>
    <row r="92" spans="1:126" x14ac:dyDescent="0.15">
      <c r="A92">
        <v>156.81237970000001</v>
      </c>
      <c r="B92">
        <v>-3.2227920879999998</v>
      </c>
      <c r="C92">
        <v>267</v>
      </c>
      <c r="D92">
        <v>358</v>
      </c>
      <c r="E92">
        <v>219.49012759999999</v>
      </c>
      <c r="F92">
        <v>408.91687009999998</v>
      </c>
      <c r="G92">
        <f t="shared" si="120"/>
        <v>26.204214685890101</v>
      </c>
      <c r="H92">
        <f t="shared" si="121"/>
        <v>22.257231638147399</v>
      </c>
      <c r="I92">
        <f t="shared" si="122"/>
        <v>4.4075903081974301E-4</v>
      </c>
      <c r="J92">
        <f t="shared" si="123"/>
        <v>3.2223513289691801</v>
      </c>
      <c r="K92">
        <f t="shared" si="124"/>
        <v>26.176674960631601</v>
      </c>
      <c r="L92">
        <f t="shared" si="125"/>
        <v>11.2297303126836</v>
      </c>
      <c r="M92">
        <f t="shared" si="126"/>
        <v>37.255897377301501</v>
      </c>
      <c r="N92">
        <f t="shared" si="127"/>
        <v>34.033105289301503</v>
      </c>
      <c r="O92">
        <f t="shared" si="128"/>
        <v>25.054507383700699</v>
      </c>
      <c r="P92">
        <f t="shared" si="129"/>
        <v>27.797022512872999</v>
      </c>
      <c r="Q92">
        <f t="shared" si="130"/>
        <v>24.4510510846195</v>
      </c>
      <c r="R92">
        <f t="shared" si="131"/>
        <v>21.228258996619498</v>
      </c>
      <c r="S92">
        <f t="shared" si="132"/>
        <v>25.397129293323999</v>
      </c>
      <c r="T92">
        <f t="shared" si="133"/>
        <v>25.6672617904816</v>
      </c>
      <c r="U92">
        <f t="shared" si="134"/>
        <v>19.444645127261602</v>
      </c>
      <c r="V92">
        <f t="shared" si="135"/>
        <v>16.2218530392616</v>
      </c>
      <c r="W92">
        <f t="shared" si="136"/>
        <v>25.604142867227701</v>
      </c>
      <c r="X92">
        <f t="shared" si="137"/>
        <v>24.810324650599899</v>
      </c>
      <c r="Y92">
        <f t="shared" si="138"/>
        <v>19.017851236283299</v>
      </c>
      <c r="Z92">
        <f t="shared" si="139"/>
        <v>15.7950591482833</v>
      </c>
      <c r="AA92">
        <f t="shared" si="140"/>
        <v>26.980499347777901</v>
      </c>
      <c r="AB92">
        <f t="shared" si="141"/>
        <v>26.860960401242199</v>
      </c>
      <c r="AC92">
        <f t="shared" si="142"/>
        <v>17.420217647373399</v>
      </c>
      <c r="AD92">
        <f t="shared" si="143"/>
        <v>14.1974255593734</v>
      </c>
      <c r="AE92">
        <f t="shared" si="144"/>
        <v>27.375733297059501</v>
      </c>
      <c r="AF92">
        <f t="shared" si="145"/>
        <v>26.931175119388399</v>
      </c>
      <c r="AG92">
        <f t="shared" si="146"/>
        <v>18.216283864941399</v>
      </c>
      <c r="AH92">
        <f t="shared" si="147"/>
        <v>14.993491776941401</v>
      </c>
      <c r="AI92">
        <f t="shared" si="148"/>
        <v>28.6095047442784</v>
      </c>
      <c r="AJ92">
        <f t="shared" si="149"/>
        <v>23.564778229464899</v>
      </c>
      <c r="AK92">
        <f t="shared" si="150"/>
        <v>23.3874160622908</v>
      </c>
      <c r="AL92">
        <f t="shared" si="151"/>
        <v>20.164623974290802</v>
      </c>
      <c r="AM92">
        <f t="shared" si="152"/>
        <v>28.363961631785401</v>
      </c>
      <c r="AN92">
        <f t="shared" si="153"/>
        <v>23.2760857734051</v>
      </c>
      <c r="AO92">
        <f t="shared" si="154"/>
        <v>23.638604305620699</v>
      </c>
      <c r="AP92">
        <f t="shared" si="155"/>
        <v>20.415812217620701</v>
      </c>
      <c r="AQ92">
        <f t="shared" si="156"/>
        <v>28.9903645325839</v>
      </c>
      <c r="AR92">
        <f t="shared" si="157"/>
        <v>22.999809517219301</v>
      </c>
      <c r="AS92">
        <f t="shared" si="158"/>
        <v>23.342816262836099</v>
      </c>
      <c r="AT92">
        <f t="shared" si="159"/>
        <v>20.1200241748361</v>
      </c>
      <c r="AU92">
        <f t="shared" si="160"/>
        <v>28.463137064343002</v>
      </c>
      <c r="AV92">
        <f t="shared" si="161"/>
        <v>23.704984197160101</v>
      </c>
      <c r="AW92">
        <f t="shared" si="162"/>
        <v>23.581683184362799</v>
      </c>
      <c r="AX92">
        <f t="shared" si="163"/>
        <v>20.3588910963628</v>
      </c>
      <c r="AY92">
        <f t="shared" si="164"/>
        <v>28.383736471353401</v>
      </c>
      <c r="AZ92">
        <f t="shared" si="165"/>
        <v>23.686129871928799</v>
      </c>
      <c r="BA92">
        <f t="shared" si="166"/>
        <v>23.090925463164499</v>
      </c>
      <c r="BB92">
        <f t="shared" si="167"/>
        <v>19.868133375164501</v>
      </c>
      <c r="BC92">
        <f t="shared" si="168"/>
        <v>28.476468267044201</v>
      </c>
      <c r="BD92">
        <f t="shared" si="169"/>
        <v>24.080529995348801</v>
      </c>
      <c r="BE92">
        <f t="shared" si="170"/>
        <v>23.007197345026501</v>
      </c>
      <c r="BF92">
        <f t="shared" si="171"/>
        <v>19.784405257026499</v>
      </c>
      <c r="BG92">
        <f t="shared" si="172"/>
        <v>27.802434116266902</v>
      </c>
      <c r="BH92">
        <f t="shared" si="173"/>
        <v>24.3298225723127</v>
      </c>
      <c r="BI92">
        <f t="shared" si="174"/>
        <v>24.727593089482198</v>
      </c>
      <c r="BJ92">
        <f t="shared" si="175"/>
        <v>21.5048010014822</v>
      </c>
      <c r="BK92">
        <f t="shared" si="176"/>
        <v>27.924012443691499</v>
      </c>
      <c r="BL92">
        <f t="shared" si="177"/>
        <v>25.833901168524498</v>
      </c>
      <c r="BM92">
        <f t="shared" si="178"/>
        <v>23.0850163739076</v>
      </c>
      <c r="BN92">
        <f t="shared" si="179"/>
        <v>19.862224285907601</v>
      </c>
      <c r="BO92">
        <f t="shared" si="180"/>
        <v>27.3682393892914</v>
      </c>
      <c r="BP92">
        <f t="shared" si="181"/>
        <v>26.195126410943502</v>
      </c>
      <c r="BQ92">
        <f t="shared" si="182"/>
        <v>20.2519278675218</v>
      </c>
      <c r="BR92">
        <f t="shared" si="183"/>
        <v>17.029135779521798</v>
      </c>
      <c r="BS92">
        <f t="shared" si="184"/>
        <v>27.5624199286822</v>
      </c>
      <c r="BT92">
        <f t="shared" si="185"/>
        <v>26.353168997752999</v>
      </c>
      <c r="BU92">
        <f t="shared" si="186"/>
        <v>20.130827488213299</v>
      </c>
      <c r="BV92">
        <f t="shared" si="187"/>
        <v>16.908035400213301</v>
      </c>
      <c r="BW92">
        <f t="shared" si="188"/>
        <v>27.562902163862301</v>
      </c>
      <c r="BX92">
        <f t="shared" si="189"/>
        <v>26.068222689484202</v>
      </c>
      <c r="BY92">
        <f t="shared" si="190"/>
        <v>21.440465015934901</v>
      </c>
      <c r="BZ92">
        <f t="shared" si="191"/>
        <v>18.217672927934899</v>
      </c>
      <c r="CA92">
        <f t="shared" si="192"/>
        <v>27.729567436797399</v>
      </c>
      <c r="CB92">
        <f t="shared" si="193"/>
        <v>26.233510342597</v>
      </c>
      <c r="CC92">
        <f t="shared" si="194"/>
        <v>21.390737449905401</v>
      </c>
      <c r="CD92">
        <f t="shared" si="195"/>
        <v>18.167945361905399</v>
      </c>
      <c r="CE92">
        <f t="shared" si="196"/>
        <v>28.3131683991339</v>
      </c>
      <c r="CF92">
        <f t="shared" si="197"/>
        <v>26.079462510619599</v>
      </c>
      <c r="CG92">
        <f t="shared" si="198"/>
        <v>20.888848155040002</v>
      </c>
      <c r="CH92">
        <f t="shared" si="199"/>
        <v>17.66605606704</v>
      </c>
      <c r="CI92">
        <f t="shared" si="200"/>
        <v>27.8727736366138</v>
      </c>
      <c r="CJ92">
        <f t="shared" si="201"/>
        <v>24.837199206022301</v>
      </c>
      <c r="CK92">
        <f t="shared" si="202"/>
        <v>20.366048738612498</v>
      </c>
      <c r="CL92">
        <f t="shared" si="203"/>
        <v>17.1432566506125</v>
      </c>
      <c r="CM92">
        <f t="shared" si="204"/>
        <v>28.402166332995701</v>
      </c>
      <c r="CN92">
        <f t="shared" si="205"/>
        <v>26.312060009287901</v>
      </c>
      <c r="CO92">
        <f t="shared" si="206"/>
        <v>16.840766635597699</v>
      </c>
      <c r="CP92">
        <f t="shared" si="207"/>
        <v>13.617974547597701</v>
      </c>
      <c r="CQ92">
        <f t="shared" si="208"/>
        <v>28.889475117262201</v>
      </c>
      <c r="CR92">
        <f t="shared" si="209"/>
        <v>26.180139109853801</v>
      </c>
      <c r="CS92">
        <f t="shared" si="210"/>
        <v>15.009073594821</v>
      </c>
      <c r="CT92">
        <f t="shared" si="211"/>
        <v>11.786281506821</v>
      </c>
      <c r="CU92">
        <f t="shared" ref="CU92:CU119" si="212">SQRT((C68-C92)^2+(D68-D92)^2)/5.73/0.792</f>
        <v>29.459062656684399</v>
      </c>
      <c r="CV92">
        <f t="shared" ref="CV92:CV119" si="213">SQRT((E68-E92)^2+(F68-F92)^2)/5.73/0.792</f>
        <v>25.978990897489101</v>
      </c>
      <c r="CW92">
        <f t="shared" ref="CW92:CW119" si="214">ASIN((CV68*SIN(A92/180*PI())/CU92))*180/PI()</f>
        <v>13.411732701558</v>
      </c>
      <c r="CX92">
        <f t="shared" ref="CX92:CX119" si="215">ABS(ABS(B92)-ABS(CW92))</f>
        <v>10.188940613558</v>
      </c>
      <c r="CY92">
        <f t="shared" si="96"/>
        <v>29.690980691984102</v>
      </c>
      <c r="CZ92">
        <f t="shared" si="97"/>
        <v>26.2509266494115</v>
      </c>
      <c r="DA92">
        <f t="shared" si="98"/>
        <v>11.727902401802901</v>
      </c>
      <c r="DB92">
        <f t="shared" si="99"/>
        <v>8.5051103138028807</v>
      </c>
      <c r="DC92">
        <f t="shared" si="100"/>
        <v>29.9058259531161</v>
      </c>
      <c r="DD92">
        <f t="shared" si="101"/>
        <v>26.170262261767299</v>
      </c>
      <c r="DE92">
        <f t="shared" si="102"/>
        <v>10.4948285688028</v>
      </c>
      <c r="DF92">
        <f t="shared" si="103"/>
        <v>7.2720364808027602</v>
      </c>
      <c r="DG92">
        <f t="shared" si="104"/>
        <v>30.151877379184501</v>
      </c>
      <c r="DH92">
        <f t="shared" si="105"/>
        <v>25.999920121799601</v>
      </c>
      <c r="DI92">
        <f t="shared" si="106"/>
        <v>9.4159815259365107</v>
      </c>
      <c r="DJ92">
        <f t="shared" si="107"/>
        <v>6.1931894379365096</v>
      </c>
      <c r="DK92">
        <f t="shared" si="108"/>
        <v>30.4931486884782</v>
      </c>
      <c r="DL92">
        <f t="shared" si="109"/>
        <v>26.928747061850601</v>
      </c>
      <c r="DM92">
        <f t="shared" si="110"/>
        <v>7.6294053538374698</v>
      </c>
      <c r="DN92">
        <f t="shared" si="111"/>
        <v>4.4066132658374704</v>
      </c>
      <c r="DO92">
        <f t="shared" si="112"/>
        <v>30.504580433949101</v>
      </c>
      <c r="DP92">
        <f t="shared" si="113"/>
        <v>27.129570010410099</v>
      </c>
      <c r="DQ92">
        <f t="shared" si="114"/>
        <v>6.5235196305650804</v>
      </c>
      <c r="DR92">
        <f t="shared" si="115"/>
        <v>3.3007275425650802</v>
      </c>
      <c r="DS92">
        <f t="shared" si="116"/>
        <v>30.664104953882799</v>
      </c>
      <c r="DT92">
        <f t="shared" si="117"/>
        <v>26.819906987104101</v>
      </c>
      <c r="DU92">
        <f t="shared" si="118"/>
        <v>5.8681023943551898</v>
      </c>
      <c r="DV92">
        <f t="shared" si="119"/>
        <v>2.6453103063551899</v>
      </c>
    </row>
    <row r="93" spans="1:126" x14ac:dyDescent="0.15">
      <c r="A93">
        <v>141.8117919</v>
      </c>
      <c r="B93">
        <v>4.9905282509999997</v>
      </c>
      <c r="C93">
        <v>265</v>
      </c>
      <c r="D93">
        <v>362</v>
      </c>
      <c r="E93">
        <v>215.39427190000001</v>
      </c>
      <c r="F93">
        <v>411.17431640000001</v>
      </c>
      <c r="G93">
        <f t="shared" si="120"/>
        <v>23.437762133859401</v>
      </c>
      <c r="H93">
        <f t="shared" si="121"/>
        <v>24.510172243458999</v>
      </c>
      <c r="I93">
        <f t="shared" si="122"/>
        <v>35.951933337785903</v>
      </c>
      <c r="J93">
        <f t="shared" si="123"/>
        <v>30.961405086785899</v>
      </c>
      <c r="K93">
        <f t="shared" si="124"/>
        <v>24.378720337651099</v>
      </c>
      <c r="L93">
        <f t="shared" si="125"/>
        <v>23.501959025675401</v>
      </c>
      <c r="M93">
        <f t="shared" si="126"/>
        <v>51.293728605840101</v>
      </c>
      <c r="N93">
        <f t="shared" si="127"/>
        <v>46.303200354840101</v>
      </c>
      <c r="O93">
        <f t="shared" si="128"/>
        <v>25.054507383700699</v>
      </c>
      <c r="P93">
        <f t="shared" si="129"/>
        <v>15.6679205745092</v>
      </c>
      <c r="Q93">
        <f t="shared" si="130"/>
        <v>56.838894347646502</v>
      </c>
      <c r="R93">
        <f t="shared" si="131"/>
        <v>51.848366096646501</v>
      </c>
      <c r="S93">
        <f t="shared" si="132"/>
        <v>24.306912463443599</v>
      </c>
      <c r="T93">
        <f t="shared" si="133"/>
        <v>26.689882657303201</v>
      </c>
      <c r="U93">
        <f t="shared" si="134"/>
        <v>42.175369122007197</v>
      </c>
      <c r="V93">
        <f t="shared" si="135"/>
        <v>37.184840871007196</v>
      </c>
      <c r="W93">
        <f t="shared" si="136"/>
        <v>24.692194256552401</v>
      </c>
      <c r="X93">
        <f t="shared" si="137"/>
        <v>25.277620094359801</v>
      </c>
      <c r="Y93">
        <f t="shared" si="138"/>
        <v>32.337829491845</v>
      </c>
      <c r="Z93">
        <f t="shared" si="139"/>
        <v>27.347301240844999</v>
      </c>
      <c r="AA93">
        <f t="shared" si="140"/>
        <v>24.961309885074598</v>
      </c>
      <c r="AB93">
        <f t="shared" si="141"/>
        <v>24.648805247898299</v>
      </c>
      <c r="AC93">
        <f t="shared" si="142"/>
        <v>34.361553988753002</v>
      </c>
      <c r="AD93">
        <f t="shared" si="143"/>
        <v>29.371025737753001</v>
      </c>
      <c r="AE93">
        <f t="shared" si="144"/>
        <v>26.2256898947739</v>
      </c>
      <c r="AF93">
        <f t="shared" si="145"/>
        <v>26.454609293516999</v>
      </c>
      <c r="AG93">
        <f t="shared" si="146"/>
        <v>30.8020670976323</v>
      </c>
      <c r="AH93">
        <f t="shared" si="147"/>
        <v>25.811538846632299</v>
      </c>
      <c r="AI93">
        <f t="shared" si="148"/>
        <v>26.680993271207601</v>
      </c>
      <c r="AJ93">
        <f t="shared" si="149"/>
        <v>26.5334173324805</v>
      </c>
      <c r="AK93">
        <f t="shared" si="150"/>
        <v>35.2260645212924</v>
      </c>
      <c r="AL93">
        <f t="shared" si="151"/>
        <v>30.2355362702924</v>
      </c>
      <c r="AM93">
        <f t="shared" si="152"/>
        <v>27.866578998547102</v>
      </c>
      <c r="AN93">
        <f t="shared" si="153"/>
        <v>23.585259851093699</v>
      </c>
      <c r="AO93">
        <f t="shared" si="154"/>
        <v>39.784313081070898</v>
      </c>
      <c r="AP93">
        <f t="shared" si="155"/>
        <v>34.793784830070898</v>
      </c>
      <c r="AQ93">
        <f t="shared" si="156"/>
        <v>27.712882768150401</v>
      </c>
      <c r="AR93">
        <f t="shared" si="157"/>
        <v>23.313427420777899</v>
      </c>
      <c r="AS93">
        <f t="shared" si="158"/>
        <v>40.204598257637102</v>
      </c>
      <c r="AT93">
        <f t="shared" si="159"/>
        <v>35.214070006637101</v>
      </c>
      <c r="AU93">
        <f t="shared" si="160"/>
        <v>28.316586757873299</v>
      </c>
      <c r="AV93">
        <f t="shared" si="161"/>
        <v>23.072759071639702</v>
      </c>
      <c r="AW93">
        <f t="shared" si="162"/>
        <v>35.382861010435398</v>
      </c>
      <c r="AX93">
        <f t="shared" si="163"/>
        <v>30.392332759435401</v>
      </c>
      <c r="AY93">
        <f t="shared" si="164"/>
        <v>27.876257515589501</v>
      </c>
      <c r="AZ93">
        <f t="shared" si="165"/>
        <v>23.716932630345301</v>
      </c>
      <c r="BA93">
        <f t="shared" si="166"/>
        <v>39.120766349097401</v>
      </c>
      <c r="BB93">
        <f t="shared" si="167"/>
        <v>34.130238098097401</v>
      </c>
      <c r="BC93">
        <f t="shared" si="168"/>
        <v>27.8298594100279</v>
      </c>
      <c r="BD93">
        <f t="shared" si="169"/>
        <v>23.7037403136428</v>
      </c>
      <c r="BE93">
        <f t="shared" si="170"/>
        <v>39.479518842437102</v>
      </c>
      <c r="BF93">
        <f t="shared" si="171"/>
        <v>34.488990591437101</v>
      </c>
      <c r="BG93">
        <f t="shared" si="172"/>
        <v>27.9636386653698</v>
      </c>
      <c r="BH93">
        <f t="shared" si="173"/>
        <v>24.058109510103002</v>
      </c>
      <c r="BI93">
        <f t="shared" si="174"/>
        <v>37.905362862489</v>
      </c>
      <c r="BJ93">
        <f t="shared" si="175"/>
        <v>32.914834611488999</v>
      </c>
      <c r="BK93">
        <f t="shared" si="176"/>
        <v>27.366465168720399</v>
      </c>
      <c r="BL93">
        <f t="shared" si="177"/>
        <v>24.293864979036599</v>
      </c>
      <c r="BM93">
        <f t="shared" si="178"/>
        <v>42.224608238462899</v>
      </c>
      <c r="BN93">
        <f t="shared" si="179"/>
        <v>37.234079987462898</v>
      </c>
      <c r="BO93">
        <f t="shared" si="180"/>
        <v>27.513556734434299</v>
      </c>
      <c r="BP93">
        <f t="shared" si="181"/>
        <v>25.711531424700699</v>
      </c>
      <c r="BQ93">
        <f t="shared" si="182"/>
        <v>35.859006757554297</v>
      </c>
      <c r="BR93">
        <f t="shared" si="183"/>
        <v>30.8684785065543</v>
      </c>
      <c r="BS93">
        <f t="shared" si="184"/>
        <v>27.012712086796402</v>
      </c>
      <c r="BT93">
        <f t="shared" si="185"/>
        <v>26.0582654583582</v>
      </c>
      <c r="BU93">
        <f t="shared" si="186"/>
        <v>36.174240860740298</v>
      </c>
      <c r="BV93">
        <f t="shared" si="187"/>
        <v>31.183712609740301</v>
      </c>
      <c r="BW93">
        <f t="shared" si="188"/>
        <v>27.211466893527099</v>
      </c>
      <c r="BX93">
        <f t="shared" si="189"/>
        <v>26.213710233686498</v>
      </c>
      <c r="BY93">
        <f t="shared" si="190"/>
        <v>35.334285148570203</v>
      </c>
      <c r="BZ93">
        <f t="shared" si="191"/>
        <v>30.343756897570199</v>
      </c>
      <c r="CA93">
        <f t="shared" si="192"/>
        <v>27.222018474212799</v>
      </c>
      <c r="CB93">
        <f t="shared" si="193"/>
        <v>25.949688774734401</v>
      </c>
      <c r="CC93">
        <f t="shared" si="194"/>
        <v>33.405050820934598</v>
      </c>
      <c r="CD93">
        <f t="shared" si="195"/>
        <v>28.414522569934601</v>
      </c>
      <c r="CE93">
        <f t="shared" si="196"/>
        <v>27.3944135200204</v>
      </c>
      <c r="CF93">
        <f t="shared" si="197"/>
        <v>26.116786232769201</v>
      </c>
      <c r="CG93">
        <f t="shared" si="198"/>
        <v>35.053734847067702</v>
      </c>
      <c r="CH93">
        <f t="shared" si="199"/>
        <v>30.063206596067701</v>
      </c>
      <c r="CI93">
        <f t="shared" si="200"/>
        <v>27.957968252928801</v>
      </c>
      <c r="CJ93">
        <f t="shared" si="201"/>
        <v>25.976669621327801</v>
      </c>
      <c r="CK93">
        <f t="shared" si="202"/>
        <v>32.690848601034801</v>
      </c>
      <c r="CL93">
        <f t="shared" si="203"/>
        <v>27.700320350034801</v>
      </c>
      <c r="CM93">
        <f t="shared" si="204"/>
        <v>27.553285107917599</v>
      </c>
      <c r="CN93">
        <f t="shared" si="205"/>
        <v>24.795556101227501</v>
      </c>
      <c r="CO93">
        <f t="shared" si="206"/>
        <v>31.858301087221701</v>
      </c>
      <c r="CP93">
        <f t="shared" si="207"/>
        <v>26.8677728362217</v>
      </c>
      <c r="CQ93">
        <f t="shared" si="208"/>
        <v>28.067047933773701</v>
      </c>
      <c r="CR93">
        <f t="shared" si="209"/>
        <v>26.2041814194829</v>
      </c>
      <c r="CS93">
        <f t="shared" si="210"/>
        <v>26.1402028488044</v>
      </c>
      <c r="CT93">
        <f t="shared" si="211"/>
        <v>21.149674597804399</v>
      </c>
      <c r="CU93">
        <f t="shared" si="212"/>
        <v>28.542387073986699</v>
      </c>
      <c r="CV93">
        <f t="shared" si="213"/>
        <v>26.082236612094999</v>
      </c>
      <c r="CW93">
        <f t="shared" si="214"/>
        <v>23.230296878572499</v>
      </c>
      <c r="CX93">
        <f t="shared" si="215"/>
        <v>18.239768627572499</v>
      </c>
      <c r="CY93">
        <f t="shared" ref="CY93:CY119" si="216">SQRT((C68-C93)^2+(D68-D93)^2)/5.73/0.825</f>
        <v>29.1010978733886</v>
      </c>
      <c r="CZ93">
        <f t="shared" ref="CZ93:CZ119" si="217">SQRT((E68-E93)^2+(F68-F93)^2)/5.73/0.825</f>
        <v>25.894759124042999</v>
      </c>
      <c r="DA93">
        <f t="shared" ref="DA93:DA119" si="218">ASIN((CZ68*SIN(A93/180*PI())/CY93))*180/PI()</f>
        <v>20.722560512413398</v>
      </c>
      <c r="DB93">
        <f t="shared" ref="DB93:DB119" si="219">ABS(ABS(B93)-ABS(DA93))</f>
        <v>15.7320322614134</v>
      </c>
      <c r="DC93">
        <f t="shared" si="100"/>
        <v>29.335247565985998</v>
      </c>
      <c r="DD93">
        <f t="shared" si="101"/>
        <v>26.1572972166868</v>
      </c>
      <c r="DE93">
        <f t="shared" si="102"/>
        <v>18.101398652600501</v>
      </c>
      <c r="DF93">
        <f t="shared" si="103"/>
        <v>13.110870401600501</v>
      </c>
      <c r="DG93">
        <f t="shared" si="104"/>
        <v>29.5529950684165</v>
      </c>
      <c r="DH93">
        <f t="shared" si="105"/>
        <v>26.084158435505</v>
      </c>
      <c r="DI93">
        <f t="shared" si="106"/>
        <v>16.1843034690175</v>
      </c>
      <c r="DJ93">
        <f t="shared" si="107"/>
        <v>11.1937752180175</v>
      </c>
      <c r="DK93">
        <f t="shared" si="108"/>
        <v>29.806891029139798</v>
      </c>
      <c r="DL93">
        <f t="shared" si="109"/>
        <v>25.9226966281526</v>
      </c>
      <c r="DM93">
        <f t="shared" si="110"/>
        <v>14.5121001081726</v>
      </c>
      <c r="DN93">
        <f t="shared" si="111"/>
        <v>9.5215718571726402</v>
      </c>
      <c r="DO93">
        <f t="shared" si="112"/>
        <v>30.144877653254898</v>
      </c>
      <c r="DP93">
        <f t="shared" si="113"/>
        <v>26.823859124496</v>
      </c>
      <c r="DQ93">
        <f t="shared" si="114"/>
        <v>11.7489845744824</v>
      </c>
      <c r="DR93">
        <f t="shared" si="115"/>
        <v>6.7584563234824202</v>
      </c>
      <c r="DS93">
        <f t="shared" si="116"/>
        <v>30.1670468399847</v>
      </c>
      <c r="DT93">
        <f t="shared" si="117"/>
        <v>27.020475216065101</v>
      </c>
      <c r="DU93">
        <f t="shared" si="118"/>
        <v>10.042108799919101</v>
      </c>
      <c r="DV93">
        <f t="shared" si="119"/>
        <v>5.0515805489190804</v>
      </c>
    </row>
    <row r="94" spans="1:126" x14ac:dyDescent="0.15">
      <c r="A94">
        <v>76.920996360000004</v>
      </c>
      <c r="B94">
        <v>-1.773762933</v>
      </c>
      <c r="C94">
        <v>262</v>
      </c>
      <c r="D94">
        <v>365</v>
      </c>
      <c r="E94">
        <v>208.50221250000001</v>
      </c>
      <c r="F94">
        <v>412.5383301</v>
      </c>
      <c r="G94">
        <f t="shared" si="120"/>
        <v>22.235013480073199</v>
      </c>
      <c r="H94">
        <f t="shared" si="121"/>
        <v>36.820797470157402</v>
      </c>
      <c r="I94" t="e">
        <f t="shared" si="122"/>
        <v>#NUM!</v>
      </c>
      <c r="J94" t="e">
        <f t="shared" si="123"/>
        <v>#NUM!</v>
      </c>
      <c r="K94">
        <f t="shared" si="124"/>
        <v>22.746642516903702</v>
      </c>
      <c r="L94">
        <f t="shared" si="125"/>
        <v>30.5921087728663</v>
      </c>
      <c r="M94">
        <f t="shared" si="126"/>
        <v>28.7429321190526</v>
      </c>
      <c r="N94">
        <f t="shared" si="127"/>
        <v>26.9691691860526</v>
      </c>
      <c r="O94">
        <f t="shared" si="128"/>
        <v>23.716438463295599</v>
      </c>
      <c r="P94">
        <f t="shared" si="129"/>
        <v>27.519232640428299</v>
      </c>
      <c r="Q94" t="e">
        <f t="shared" si="130"/>
        <v>#NUM!</v>
      </c>
      <c r="R94" t="e">
        <f t="shared" si="131"/>
        <v>#NUM!</v>
      </c>
      <c r="S94">
        <f t="shared" si="132"/>
        <v>24.378720337651099</v>
      </c>
      <c r="T94">
        <f t="shared" si="133"/>
        <v>20.639364739152299</v>
      </c>
      <c r="U94" t="e">
        <f t="shared" si="134"/>
        <v>#NUM!</v>
      </c>
      <c r="V94" t="e">
        <f t="shared" si="135"/>
        <v>#NUM!</v>
      </c>
      <c r="W94">
        <f t="shared" si="136"/>
        <v>23.932959964006098</v>
      </c>
      <c r="X94">
        <f t="shared" si="137"/>
        <v>27.797787134261501</v>
      </c>
      <c r="Y94">
        <f t="shared" si="138"/>
        <v>59.256859100987498</v>
      </c>
      <c r="Z94">
        <f t="shared" si="139"/>
        <v>57.483096167987497</v>
      </c>
      <c r="AA94">
        <f t="shared" si="140"/>
        <v>24.3149015885446</v>
      </c>
      <c r="AB94">
        <f t="shared" si="141"/>
        <v>26.4991350579486</v>
      </c>
      <c r="AC94">
        <f t="shared" si="142"/>
        <v>58.2881950238258</v>
      </c>
      <c r="AD94">
        <f t="shared" si="143"/>
        <v>56.5144320908258</v>
      </c>
      <c r="AE94">
        <f t="shared" si="144"/>
        <v>24.597237288516698</v>
      </c>
      <c r="AF94">
        <f t="shared" si="145"/>
        <v>25.792102890426101</v>
      </c>
      <c r="AG94">
        <f t="shared" si="146"/>
        <v>65.039525727244893</v>
      </c>
      <c r="AH94">
        <f t="shared" si="147"/>
        <v>63.2657627942449</v>
      </c>
      <c r="AI94">
        <f t="shared" si="148"/>
        <v>25.747451073761798</v>
      </c>
      <c r="AJ94">
        <f t="shared" si="149"/>
        <v>27.2501203750667</v>
      </c>
      <c r="AK94">
        <f t="shared" si="150"/>
        <v>58.1211951366991</v>
      </c>
      <c r="AL94">
        <f t="shared" si="151"/>
        <v>56.3474322036991</v>
      </c>
      <c r="AM94">
        <f t="shared" si="152"/>
        <v>26.206336924777499</v>
      </c>
      <c r="AN94">
        <f t="shared" si="153"/>
        <v>27.143574244295799</v>
      </c>
      <c r="AO94">
        <f t="shared" si="154"/>
        <v>72.348323365991703</v>
      </c>
      <c r="AP94">
        <f t="shared" si="155"/>
        <v>70.574560432991703</v>
      </c>
      <c r="AQ94">
        <f t="shared" si="156"/>
        <v>27.321574600644102</v>
      </c>
      <c r="AR94">
        <f t="shared" si="157"/>
        <v>24.429216819866198</v>
      </c>
      <c r="AS94" t="e">
        <f t="shared" si="158"/>
        <v>#NUM!</v>
      </c>
      <c r="AT94" t="e">
        <f t="shared" si="159"/>
        <v>#NUM!</v>
      </c>
      <c r="AU94">
        <f t="shared" si="160"/>
        <v>27.2305198746269</v>
      </c>
      <c r="AV94">
        <f t="shared" si="161"/>
        <v>24.075063463153601</v>
      </c>
      <c r="AW94" t="e">
        <f t="shared" si="162"/>
        <v>#NUM!</v>
      </c>
      <c r="AX94" t="e">
        <f t="shared" si="163"/>
        <v>#NUM!</v>
      </c>
      <c r="AY94">
        <f t="shared" si="164"/>
        <v>27.820463098853502</v>
      </c>
      <c r="AZ94">
        <f t="shared" si="165"/>
        <v>23.815511470218599</v>
      </c>
      <c r="BA94" t="e">
        <f t="shared" si="166"/>
        <v>#NUM!</v>
      </c>
      <c r="BB94" t="e">
        <f t="shared" si="167"/>
        <v>#NUM!</v>
      </c>
      <c r="BC94">
        <f t="shared" si="168"/>
        <v>27.449656301781101</v>
      </c>
      <c r="BD94">
        <f t="shared" si="169"/>
        <v>24.354837042810502</v>
      </c>
      <c r="BE94">
        <f t="shared" si="170"/>
        <v>81.982288490249005</v>
      </c>
      <c r="BF94">
        <f t="shared" si="171"/>
        <v>80.208525557249004</v>
      </c>
      <c r="BG94">
        <f t="shared" si="172"/>
        <v>27.433010214886799</v>
      </c>
      <c r="BH94">
        <f t="shared" si="173"/>
        <v>24.305483994883399</v>
      </c>
      <c r="BI94" t="e">
        <f t="shared" si="174"/>
        <v>#NUM!</v>
      </c>
      <c r="BJ94" t="e">
        <f t="shared" si="175"/>
        <v>#NUM!</v>
      </c>
      <c r="BK94">
        <f t="shared" si="176"/>
        <v>27.585879940089999</v>
      </c>
      <c r="BL94">
        <f t="shared" si="177"/>
        <v>24.565640198812002</v>
      </c>
      <c r="BM94" t="e">
        <f t="shared" si="178"/>
        <v>#NUM!</v>
      </c>
      <c r="BN94" t="e">
        <f t="shared" si="179"/>
        <v>#NUM!</v>
      </c>
      <c r="BO94">
        <f t="shared" si="180"/>
        <v>27.049024356873399</v>
      </c>
      <c r="BP94">
        <f t="shared" si="181"/>
        <v>24.755516056546298</v>
      </c>
      <c r="BQ94" t="e">
        <f t="shared" si="182"/>
        <v>#NUM!</v>
      </c>
      <c r="BR94" t="e">
        <f t="shared" si="183"/>
        <v>#NUM!</v>
      </c>
      <c r="BS94">
        <f t="shared" si="184"/>
        <v>27.207262528688499</v>
      </c>
      <c r="BT94">
        <f t="shared" si="185"/>
        <v>26.071968289413199</v>
      </c>
      <c r="BU94">
        <f t="shared" si="186"/>
        <v>61.315421928498402</v>
      </c>
      <c r="BV94">
        <f t="shared" si="187"/>
        <v>59.541658995498402</v>
      </c>
      <c r="BW94">
        <f t="shared" si="188"/>
        <v>26.7507645156393</v>
      </c>
      <c r="BX94">
        <f t="shared" si="189"/>
        <v>26.376009333254402</v>
      </c>
      <c r="BY94">
        <f t="shared" si="190"/>
        <v>62.483193983056502</v>
      </c>
      <c r="BZ94">
        <f t="shared" si="191"/>
        <v>60.709431050056502</v>
      </c>
      <c r="CA94">
        <f t="shared" si="192"/>
        <v>26.9517293339239</v>
      </c>
      <c r="CB94">
        <f t="shared" si="193"/>
        <v>26.5010697650896</v>
      </c>
      <c r="CC94">
        <f t="shared" si="194"/>
        <v>66.400348362526103</v>
      </c>
      <c r="CD94">
        <f t="shared" si="195"/>
        <v>64.626585429526102</v>
      </c>
      <c r="CE94">
        <f t="shared" si="196"/>
        <v>26.9725796824263</v>
      </c>
      <c r="CF94">
        <f t="shared" si="197"/>
        <v>26.2310454137167</v>
      </c>
      <c r="CG94">
        <f t="shared" si="198"/>
        <v>69.047408542361595</v>
      </c>
      <c r="CH94">
        <f t="shared" si="199"/>
        <v>67.273645609361594</v>
      </c>
      <c r="CI94">
        <f t="shared" si="200"/>
        <v>27.1477533027793</v>
      </c>
      <c r="CJ94">
        <f t="shared" si="201"/>
        <v>26.386623099612201</v>
      </c>
      <c r="CK94">
        <f t="shared" si="202"/>
        <v>66.231365163086707</v>
      </c>
      <c r="CL94">
        <f t="shared" si="203"/>
        <v>64.457602230086593</v>
      </c>
      <c r="CM94">
        <f t="shared" si="204"/>
        <v>27.6944857019433</v>
      </c>
      <c r="CN94">
        <f t="shared" si="205"/>
        <v>26.242596829432799</v>
      </c>
      <c r="CO94">
        <f t="shared" si="206"/>
        <v>55.799817349200602</v>
      </c>
      <c r="CP94">
        <f t="shared" si="207"/>
        <v>54.026054416200601</v>
      </c>
      <c r="CQ94">
        <f t="shared" si="208"/>
        <v>27.3186621328774</v>
      </c>
      <c r="CR94">
        <f t="shared" si="209"/>
        <v>25.101304414740198</v>
      </c>
      <c r="CS94">
        <f t="shared" si="210"/>
        <v>53.347038244019103</v>
      </c>
      <c r="CT94">
        <f t="shared" si="211"/>
        <v>51.573275311019103</v>
      </c>
      <c r="CU94">
        <f t="shared" si="212"/>
        <v>27.818717720195099</v>
      </c>
      <c r="CV94">
        <f t="shared" si="213"/>
        <v>26.4259753403453</v>
      </c>
      <c r="CW94">
        <f t="shared" si="214"/>
        <v>42.173512229141302</v>
      </c>
      <c r="CX94">
        <f t="shared" si="215"/>
        <v>40.399749296141302</v>
      </c>
      <c r="CY94">
        <f t="shared" si="216"/>
        <v>28.283073521998201</v>
      </c>
      <c r="CZ94">
        <f t="shared" si="217"/>
        <v>26.299379943772301</v>
      </c>
      <c r="DA94">
        <f t="shared" si="218"/>
        <v>37.037464069696803</v>
      </c>
      <c r="DB94">
        <f t="shared" si="219"/>
        <v>35.263701136696803</v>
      </c>
      <c r="DC94">
        <f t="shared" ref="DC94:DC119" si="220">SQRT((C68-C94)^2+(D68-D94)^2)/5.73/0.858</f>
        <v>28.829509242569699</v>
      </c>
      <c r="DD94">
        <f t="shared" ref="DD94:DD119" si="221">SQRT((E68-E94)^2+(F68-F94)^2)/5.73/0.858</f>
        <v>26.114973195254201</v>
      </c>
      <c r="DE94">
        <f t="shared" ref="DE94:DE119" si="222">ASIN((DD68*SIN(A94/180*PI())/DC94))*180/PI()</f>
        <v>32.757302097772303</v>
      </c>
      <c r="DF94">
        <f t="shared" ref="DF94:DF119" si="223">ABS(ABS(B94)-ABS(DE94))</f>
        <v>30.983539164772299</v>
      </c>
      <c r="DG94">
        <f t="shared" si="104"/>
        <v>29.0640818350664</v>
      </c>
      <c r="DH94">
        <f t="shared" si="105"/>
        <v>26.3529249032261</v>
      </c>
      <c r="DI94">
        <f t="shared" si="106"/>
        <v>28.410184323308702</v>
      </c>
      <c r="DJ94">
        <f t="shared" si="107"/>
        <v>26.636421390308701</v>
      </c>
      <c r="DK94">
        <f t="shared" si="108"/>
        <v>29.2828631953324</v>
      </c>
      <c r="DL94">
        <f t="shared" si="109"/>
        <v>26.277916923477498</v>
      </c>
      <c r="DM94">
        <f t="shared" si="110"/>
        <v>25.300380242269</v>
      </c>
      <c r="DN94">
        <f t="shared" si="111"/>
        <v>23.526617309269</v>
      </c>
      <c r="DO94">
        <f t="shared" si="112"/>
        <v>29.538642175661199</v>
      </c>
      <c r="DP94">
        <f t="shared" si="113"/>
        <v>26.114201683712999</v>
      </c>
      <c r="DQ94">
        <f t="shared" si="114"/>
        <v>22.621906697027999</v>
      </c>
      <c r="DR94">
        <f t="shared" si="115"/>
        <v>20.848143764027999</v>
      </c>
      <c r="DS94">
        <f t="shared" si="116"/>
        <v>29.8730604380291</v>
      </c>
      <c r="DT94">
        <f t="shared" si="117"/>
        <v>26.9829652075742</v>
      </c>
      <c r="DU94">
        <f t="shared" si="118"/>
        <v>18.246413450118599</v>
      </c>
      <c r="DV94">
        <f t="shared" si="119"/>
        <v>16.472650517118598</v>
      </c>
    </row>
    <row r="95" spans="1:126" x14ac:dyDescent="0.15">
      <c r="A95">
        <v>88.559382880000001</v>
      </c>
      <c r="B95">
        <v>-1.7752508119999999</v>
      </c>
      <c r="C95">
        <v>259</v>
      </c>
      <c r="D95">
        <v>367</v>
      </c>
      <c r="E95">
        <v>208.5021362</v>
      </c>
      <c r="F95">
        <v>412.538208</v>
      </c>
      <c r="G95">
        <f t="shared" si="120"/>
        <v>18.8961279366486</v>
      </c>
      <c r="H95">
        <f t="shared" si="121"/>
        <v>7.5457401086798201E-4</v>
      </c>
      <c r="I95" t="e">
        <f t="shared" si="122"/>
        <v>#NUM!</v>
      </c>
      <c r="J95" t="e">
        <f t="shared" si="123"/>
        <v>#NUM!</v>
      </c>
      <c r="K95">
        <f t="shared" si="124"/>
        <v>20.6522017978387</v>
      </c>
      <c r="L95">
        <f t="shared" si="125"/>
        <v>18.577901234509099</v>
      </c>
      <c r="M95" t="e">
        <f t="shared" si="126"/>
        <v>#NUM!</v>
      </c>
      <c r="N95" t="e">
        <f t="shared" si="127"/>
        <v>#NUM!</v>
      </c>
      <c r="O95">
        <f t="shared" si="128"/>
        <v>21.2272719847556</v>
      </c>
      <c r="P95">
        <f t="shared" si="129"/>
        <v>20.394799552419101</v>
      </c>
      <c r="Q95" t="e">
        <f t="shared" si="130"/>
        <v>#NUM!</v>
      </c>
      <c r="R95" t="e">
        <f t="shared" si="131"/>
        <v>#NUM!</v>
      </c>
      <c r="S95">
        <f t="shared" si="132"/>
        <v>22.437149966255699</v>
      </c>
      <c r="T95">
        <f t="shared" si="133"/>
        <v>20.639451615861098</v>
      </c>
      <c r="U95" t="e">
        <f t="shared" si="134"/>
        <v>#NUM!</v>
      </c>
      <c r="V95" t="e">
        <f t="shared" si="135"/>
        <v>#NUM!</v>
      </c>
      <c r="W95">
        <f t="shared" si="136"/>
        <v>23.197114812482202</v>
      </c>
      <c r="X95">
        <f t="shared" si="137"/>
        <v>16.511513498917498</v>
      </c>
      <c r="Y95" t="e">
        <f t="shared" si="138"/>
        <v>#NUM!</v>
      </c>
      <c r="Z95" t="e">
        <f t="shared" si="139"/>
        <v>#NUM!</v>
      </c>
      <c r="AA95">
        <f t="shared" si="140"/>
        <v>23.068824948088899</v>
      </c>
      <c r="AB95">
        <f t="shared" si="141"/>
        <v>23.164811621836499</v>
      </c>
      <c r="AC95">
        <f t="shared" si="142"/>
        <v>65.901596445703106</v>
      </c>
      <c r="AD95">
        <f t="shared" si="143"/>
        <v>64.126345633703096</v>
      </c>
      <c r="AE95">
        <f t="shared" si="144"/>
        <v>23.529855779028001</v>
      </c>
      <c r="AF95">
        <f t="shared" si="145"/>
        <v>22.713535901984599</v>
      </c>
      <c r="AG95">
        <f t="shared" si="146"/>
        <v>73.795502878470799</v>
      </c>
      <c r="AH95">
        <f t="shared" si="147"/>
        <v>72.020252066470803</v>
      </c>
      <c r="AI95">
        <f t="shared" si="148"/>
        <v>23.880680982849999</v>
      </c>
      <c r="AJ95">
        <f t="shared" si="149"/>
        <v>22.5680821611409</v>
      </c>
      <c r="AK95">
        <f t="shared" si="150"/>
        <v>81.479381712333904</v>
      </c>
      <c r="AL95">
        <f t="shared" si="151"/>
        <v>79.704130900333894</v>
      </c>
      <c r="AM95">
        <f t="shared" si="152"/>
        <v>24.985505579905301</v>
      </c>
      <c r="AN95">
        <f t="shared" si="153"/>
        <v>24.2223221872915</v>
      </c>
      <c r="AO95" t="e">
        <f t="shared" si="154"/>
        <v>#NUM!</v>
      </c>
      <c r="AP95" t="e">
        <f t="shared" si="155"/>
        <v>#NUM!</v>
      </c>
      <c r="AQ95">
        <f t="shared" si="156"/>
        <v>25.4727263817067</v>
      </c>
      <c r="AR95">
        <f t="shared" si="157"/>
        <v>24.429207047282201</v>
      </c>
      <c r="AS95" t="e">
        <f t="shared" si="158"/>
        <v>#NUM!</v>
      </c>
      <c r="AT95" t="e">
        <f t="shared" si="159"/>
        <v>#NUM!</v>
      </c>
      <c r="AU95">
        <f t="shared" si="160"/>
        <v>26.551476250335998</v>
      </c>
      <c r="AV95">
        <f t="shared" si="161"/>
        <v>22.208370042983798</v>
      </c>
      <c r="AW95" t="e">
        <f t="shared" si="162"/>
        <v>#NUM!</v>
      </c>
      <c r="AX95" t="e">
        <f t="shared" si="163"/>
        <v>#NUM!</v>
      </c>
      <c r="AY95">
        <f t="shared" si="164"/>
        <v>26.534089980944501</v>
      </c>
      <c r="AZ95">
        <f t="shared" si="165"/>
        <v>22.0687988009091</v>
      </c>
      <c r="BA95">
        <f t="shared" si="166"/>
        <v>78.900166838692499</v>
      </c>
      <c r="BB95">
        <f t="shared" si="167"/>
        <v>77.124916026692503</v>
      </c>
      <c r="BC95">
        <f t="shared" si="168"/>
        <v>27.137390953689799</v>
      </c>
      <c r="BD95">
        <f t="shared" si="169"/>
        <v>21.983541071738301</v>
      </c>
      <c r="BE95" t="e">
        <f t="shared" si="170"/>
        <v>#NUM!</v>
      </c>
      <c r="BF95" t="e">
        <f t="shared" si="171"/>
        <v>#NUM!</v>
      </c>
      <c r="BG95">
        <f t="shared" si="172"/>
        <v>26.844115053965002</v>
      </c>
      <c r="BH95">
        <f t="shared" si="173"/>
        <v>22.615198298627501</v>
      </c>
      <c r="BI95" t="e">
        <f t="shared" si="174"/>
        <v>#NUM!</v>
      </c>
      <c r="BJ95" t="e">
        <f t="shared" si="175"/>
        <v>#NUM!</v>
      </c>
      <c r="BK95">
        <f t="shared" si="176"/>
        <v>26.871435488978801</v>
      </c>
      <c r="BL95">
        <f t="shared" si="177"/>
        <v>22.685111562705199</v>
      </c>
      <c r="BM95" t="e">
        <f t="shared" si="178"/>
        <v>#NUM!</v>
      </c>
      <c r="BN95" t="e">
        <f t="shared" si="179"/>
        <v>#NUM!</v>
      </c>
      <c r="BO95">
        <f t="shared" si="180"/>
        <v>27.049024356873399</v>
      </c>
      <c r="BP95">
        <f t="shared" si="181"/>
        <v>23.030280097233199</v>
      </c>
      <c r="BQ95" t="e">
        <f t="shared" si="182"/>
        <v>#NUM!</v>
      </c>
      <c r="BR95" t="e">
        <f t="shared" si="183"/>
        <v>#NUM!</v>
      </c>
      <c r="BS95">
        <f t="shared" si="184"/>
        <v>26.5756837038989</v>
      </c>
      <c r="BT95">
        <f t="shared" si="185"/>
        <v>23.2993020222243</v>
      </c>
      <c r="BU95" t="e">
        <f t="shared" si="186"/>
        <v>#NUM!</v>
      </c>
      <c r="BV95" t="e">
        <f t="shared" si="187"/>
        <v>#NUM!</v>
      </c>
      <c r="BW95">
        <f t="shared" si="188"/>
        <v>26.7507645156393</v>
      </c>
      <c r="BX95">
        <f t="shared" si="189"/>
        <v>24.623519017590599</v>
      </c>
      <c r="BY95">
        <f t="shared" si="190"/>
        <v>77.377530794592005</v>
      </c>
      <c r="BZ95">
        <f t="shared" si="191"/>
        <v>75.602279982591995</v>
      </c>
      <c r="CA95">
        <f t="shared" si="192"/>
        <v>26.342629536101398</v>
      </c>
      <c r="CB95">
        <f t="shared" si="193"/>
        <v>24.987791892477802</v>
      </c>
      <c r="CC95">
        <f t="shared" si="194"/>
        <v>76.603928774927695</v>
      </c>
      <c r="CD95">
        <f t="shared" si="195"/>
        <v>74.828677962927699</v>
      </c>
      <c r="CE95">
        <f t="shared" si="196"/>
        <v>26.554577368716199</v>
      </c>
      <c r="CF95">
        <f t="shared" si="197"/>
        <v>25.176009934004899</v>
      </c>
      <c r="CG95">
        <f t="shared" si="198"/>
        <v>65.068337904170306</v>
      </c>
      <c r="CH95">
        <f t="shared" si="199"/>
        <v>63.293087092170303</v>
      </c>
      <c r="CI95">
        <f t="shared" si="200"/>
        <v>26.594297565420501</v>
      </c>
      <c r="CJ95">
        <f t="shared" si="201"/>
        <v>24.981941771824001</v>
      </c>
      <c r="CK95">
        <f t="shared" si="202"/>
        <v>74.375303964131206</v>
      </c>
      <c r="CL95">
        <f t="shared" si="203"/>
        <v>72.600053152131196</v>
      </c>
      <c r="CM95">
        <f t="shared" si="204"/>
        <v>26.779018056112999</v>
      </c>
      <c r="CN95">
        <f t="shared" si="205"/>
        <v>25.187225500592799</v>
      </c>
      <c r="CO95">
        <f t="shared" si="206"/>
        <v>65.384892744579204</v>
      </c>
      <c r="CP95">
        <f t="shared" si="207"/>
        <v>63.609641932579201</v>
      </c>
      <c r="CQ95">
        <f t="shared" si="208"/>
        <v>27.3186621328774</v>
      </c>
      <c r="CR95">
        <f t="shared" si="209"/>
        <v>25.101609012636999</v>
      </c>
      <c r="CS95">
        <f t="shared" si="210"/>
        <v>55.422084481933503</v>
      </c>
      <c r="CT95">
        <f t="shared" si="211"/>
        <v>53.6468336699335</v>
      </c>
      <c r="CU95">
        <f t="shared" si="212"/>
        <v>26.974199803140301</v>
      </c>
      <c r="CV95">
        <f t="shared" si="213"/>
        <v>24.055411608706301</v>
      </c>
      <c r="CW95">
        <f t="shared" si="214"/>
        <v>53.086817355823598</v>
      </c>
      <c r="CX95">
        <f t="shared" si="215"/>
        <v>51.311566543823602</v>
      </c>
      <c r="CY95">
        <f t="shared" si="216"/>
        <v>27.468382962936602</v>
      </c>
      <c r="CZ95">
        <f t="shared" si="217"/>
        <v>25.368930910700399</v>
      </c>
      <c r="DA95">
        <f t="shared" si="218"/>
        <v>42.060547001957602</v>
      </c>
      <c r="DB95">
        <f t="shared" si="219"/>
        <v>40.285296189957499</v>
      </c>
      <c r="DC95">
        <f t="shared" si="220"/>
        <v>27.928545848824399</v>
      </c>
      <c r="DD95">
        <f t="shared" si="221"/>
        <v>25.287860083160901</v>
      </c>
      <c r="DE95">
        <f t="shared" si="222"/>
        <v>36.9995557820287</v>
      </c>
      <c r="DF95">
        <f t="shared" si="223"/>
        <v>35.224304970028697</v>
      </c>
      <c r="DG95">
        <f t="shared" ref="DG95:DG119" si="224">SQRT((C68-C95)^2+(D68-D95)^2)/5.73/0.891</f>
        <v>28.467921094245401</v>
      </c>
      <c r="DH95">
        <f t="shared" ref="DH95:DH119" si="225">SQRT((E68-E95)^2+(F68-F95)^2)/5.73/0.891</f>
        <v>25.147747050725499</v>
      </c>
      <c r="DI95">
        <f t="shared" ref="DI95:DI119" si="226">ASIN((DH68*SIN(A95/180*PI())/DG95))*180/PI()</f>
        <v>32.798723457953301</v>
      </c>
      <c r="DJ95">
        <f t="shared" ref="DJ95:DJ119" si="227">ABS(ABS(B95)-ABS(DI95))</f>
        <v>31.023472645953301</v>
      </c>
      <c r="DK95">
        <f t="shared" si="108"/>
        <v>28.7070652785481</v>
      </c>
      <c r="DL95">
        <f t="shared" si="109"/>
        <v>25.411744015323801</v>
      </c>
      <c r="DM95">
        <f t="shared" si="110"/>
        <v>28.474116233071999</v>
      </c>
      <c r="DN95">
        <f t="shared" si="111"/>
        <v>26.698865421072</v>
      </c>
      <c r="DO95">
        <f t="shared" si="112"/>
        <v>28.930623461627601</v>
      </c>
      <c r="DP95">
        <f t="shared" si="113"/>
        <v>25.371777108646</v>
      </c>
      <c r="DQ95">
        <f t="shared" si="114"/>
        <v>25.382111354969101</v>
      </c>
      <c r="DR95">
        <f t="shared" si="115"/>
        <v>23.606860542969098</v>
      </c>
      <c r="DS95">
        <f t="shared" si="116"/>
        <v>29.1895950137074</v>
      </c>
      <c r="DT95">
        <f t="shared" si="117"/>
        <v>25.2437236533681</v>
      </c>
      <c r="DU95">
        <f t="shared" si="118"/>
        <v>22.718630035242899</v>
      </c>
      <c r="DV95">
        <f t="shared" si="119"/>
        <v>20.9433792232429</v>
      </c>
    </row>
    <row r="96" spans="1:126" x14ac:dyDescent="0.15">
      <c r="A96">
        <v>123.8841657</v>
      </c>
      <c r="B96">
        <v>-21.105041180000001</v>
      </c>
      <c r="C96">
        <v>256</v>
      </c>
      <c r="D96">
        <v>370</v>
      </c>
      <c r="E96">
        <v>201.77363589999999</v>
      </c>
      <c r="F96">
        <v>405.48263550000001</v>
      </c>
      <c r="G96">
        <f t="shared" si="120"/>
        <v>22.235013480073199</v>
      </c>
      <c r="H96">
        <f t="shared" si="121"/>
        <v>51.0958856269854</v>
      </c>
      <c r="I96">
        <f t="shared" si="122"/>
        <v>1.6141809821276099E-3</v>
      </c>
      <c r="J96">
        <f t="shared" si="123"/>
        <v>21.103426999017898</v>
      </c>
      <c r="K96">
        <f t="shared" si="124"/>
        <v>20.6522017978387</v>
      </c>
      <c r="L96">
        <f t="shared" si="125"/>
        <v>25.780569727078198</v>
      </c>
      <c r="M96" t="e">
        <f t="shared" si="126"/>
        <v>#NUM!</v>
      </c>
      <c r="N96" t="e">
        <f t="shared" si="127"/>
        <v>#NUM!</v>
      </c>
      <c r="O96">
        <f t="shared" si="128"/>
        <v>21.2272719847556</v>
      </c>
      <c r="P96">
        <f t="shared" si="129"/>
        <v>26.0229001798246</v>
      </c>
      <c r="Q96">
        <f t="shared" si="130"/>
        <v>37.788510770146203</v>
      </c>
      <c r="R96">
        <f t="shared" si="131"/>
        <v>16.683469590146199</v>
      </c>
      <c r="S96">
        <f t="shared" si="132"/>
        <v>21.522582627452099</v>
      </c>
      <c r="T96">
        <f t="shared" si="133"/>
        <v>23.859372670052402</v>
      </c>
      <c r="U96">
        <f t="shared" si="134"/>
        <v>81.904387168459706</v>
      </c>
      <c r="V96">
        <f t="shared" si="135"/>
        <v>60.799345988459699</v>
      </c>
      <c r="W96">
        <f t="shared" si="136"/>
        <v>22.437149966255699</v>
      </c>
      <c r="X96">
        <f t="shared" si="137"/>
        <v>22.237815812660699</v>
      </c>
      <c r="Y96" t="e">
        <f t="shared" si="138"/>
        <v>#NUM!</v>
      </c>
      <c r="Z96" t="e">
        <f t="shared" si="139"/>
        <v>#NUM!</v>
      </c>
      <c r="AA96">
        <f t="shared" si="140"/>
        <v>23.068824948088899</v>
      </c>
      <c r="AB96">
        <f t="shared" si="141"/>
        <v>18.531444039167798</v>
      </c>
      <c r="AC96">
        <f t="shared" si="142"/>
        <v>85.642160115164401</v>
      </c>
      <c r="AD96">
        <f t="shared" si="143"/>
        <v>64.537118935164401</v>
      </c>
      <c r="AE96">
        <f t="shared" si="144"/>
        <v>22.977578818469699</v>
      </c>
      <c r="AF96">
        <f t="shared" si="145"/>
        <v>21.965437297597301</v>
      </c>
      <c r="AG96">
        <f t="shared" si="146"/>
        <v>49.412087605836497</v>
      </c>
      <c r="AH96">
        <f t="shared" si="147"/>
        <v>28.3070464258365</v>
      </c>
      <c r="AI96">
        <f t="shared" si="148"/>
        <v>23.390721366748799</v>
      </c>
      <c r="AJ96">
        <f t="shared" si="149"/>
        <v>21.647303980289202</v>
      </c>
      <c r="AK96">
        <f t="shared" si="150"/>
        <v>53.747464035072902</v>
      </c>
      <c r="AL96">
        <f t="shared" si="151"/>
        <v>32.642422855072901</v>
      </c>
      <c r="AM96">
        <f t="shared" si="152"/>
        <v>23.716438463295599</v>
      </c>
      <c r="AN96">
        <f t="shared" si="153"/>
        <v>21.513955492274999</v>
      </c>
      <c r="AO96">
        <f t="shared" si="154"/>
        <v>57.385640999809702</v>
      </c>
      <c r="AP96">
        <f t="shared" si="155"/>
        <v>36.280599819809702</v>
      </c>
      <c r="AQ96">
        <f t="shared" si="156"/>
        <v>24.726150991720299</v>
      </c>
      <c r="AR96">
        <f t="shared" si="157"/>
        <v>22.993882119075899</v>
      </c>
      <c r="AS96">
        <f t="shared" si="158"/>
        <v>60.015115022899501</v>
      </c>
      <c r="AT96">
        <f t="shared" si="159"/>
        <v>38.9100738428995</v>
      </c>
      <c r="AU96">
        <f t="shared" si="160"/>
        <v>25.1935297892276</v>
      </c>
      <c r="AV96">
        <f t="shared" si="161"/>
        <v>23.036243323199699</v>
      </c>
      <c r="AW96">
        <f t="shared" si="162"/>
        <v>57.255834191909997</v>
      </c>
      <c r="AX96">
        <f t="shared" si="163"/>
        <v>36.150793011909997</v>
      </c>
      <c r="AY96">
        <f t="shared" si="164"/>
        <v>26.2063369247774</v>
      </c>
      <c r="AZ96">
        <f t="shared" si="165"/>
        <v>21.1165563795997</v>
      </c>
      <c r="BA96">
        <f t="shared" si="166"/>
        <v>61.619696243479297</v>
      </c>
      <c r="BB96">
        <f t="shared" si="167"/>
        <v>40.514655063479303</v>
      </c>
      <c r="BC96">
        <f t="shared" si="168"/>
        <v>26.216158338468102</v>
      </c>
      <c r="BD96">
        <f t="shared" si="169"/>
        <v>20.9661692905837</v>
      </c>
      <c r="BE96">
        <f t="shared" si="170"/>
        <v>64.199778085545702</v>
      </c>
      <c r="BF96">
        <f t="shared" si="171"/>
        <v>43.094736905545702</v>
      </c>
      <c r="BG96">
        <f t="shared" si="172"/>
        <v>26.796231350102701</v>
      </c>
      <c r="BH96">
        <f t="shared" si="173"/>
        <v>20.982392011939201</v>
      </c>
      <c r="BI96">
        <f t="shared" si="174"/>
        <v>60.567304556680902</v>
      </c>
      <c r="BJ96">
        <f t="shared" si="175"/>
        <v>39.462263376680902</v>
      </c>
      <c r="BK96">
        <f t="shared" si="176"/>
        <v>26.543311262317701</v>
      </c>
      <c r="BL96">
        <f t="shared" si="177"/>
        <v>21.602515889655798</v>
      </c>
      <c r="BM96">
        <f t="shared" si="178"/>
        <v>61.052524692012199</v>
      </c>
      <c r="BN96">
        <f t="shared" si="179"/>
        <v>39.947483512012198</v>
      </c>
      <c r="BO96">
        <f t="shared" si="180"/>
        <v>26.5845939335738</v>
      </c>
      <c r="BP96">
        <f t="shared" si="181"/>
        <v>21.725911499159199</v>
      </c>
      <c r="BQ96">
        <f t="shared" si="182"/>
        <v>66.471177664892195</v>
      </c>
      <c r="BR96">
        <f t="shared" si="183"/>
        <v>45.366136484892202</v>
      </c>
      <c r="BS96">
        <f t="shared" si="184"/>
        <v>26.7697951715068</v>
      </c>
      <c r="BT96">
        <f t="shared" si="185"/>
        <v>22.015449884100299</v>
      </c>
      <c r="BU96">
        <f t="shared" si="186"/>
        <v>63.767139974588702</v>
      </c>
      <c r="BV96">
        <f t="shared" si="187"/>
        <v>42.662098794588701</v>
      </c>
      <c r="BW96">
        <f t="shared" si="188"/>
        <v>26.337763711595301</v>
      </c>
      <c r="BX96">
        <f t="shared" si="189"/>
        <v>22.308175528718099</v>
      </c>
      <c r="BY96">
        <f t="shared" si="190"/>
        <v>54.27008043483</v>
      </c>
      <c r="BZ96">
        <f t="shared" si="191"/>
        <v>33.165039254829999</v>
      </c>
      <c r="CA96">
        <f t="shared" si="192"/>
        <v>26.517042263504798</v>
      </c>
      <c r="CB96">
        <f t="shared" si="193"/>
        <v>23.610489633385999</v>
      </c>
      <c r="CC96">
        <f t="shared" si="194"/>
        <v>50.7574146786745</v>
      </c>
      <c r="CD96">
        <f t="shared" si="195"/>
        <v>29.6523734986745</v>
      </c>
      <c r="CE96">
        <f t="shared" si="196"/>
        <v>26.1405903840135</v>
      </c>
      <c r="CF96">
        <f t="shared" si="197"/>
        <v>23.9858010386796</v>
      </c>
      <c r="CG96">
        <f t="shared" si="198"/>
        <v>54.171154948044801</v>
      </c>
      <c r="CH96">
        <f t="shared" si="199"/>
        <v>33.066113768044801</v>
      </c>
      <c r="CI96">
        <f t="shared" si="200"/>
        <v>26.351137752080799</v>
      </c>
      <c r="CJ96">
        <f t="shared" si="201"/>
        <v>24.189716574084699</v>
      </c>
      <c r="CK96">
        <f t="shared" si="202"/>
        <v>53.874543486294201</v>
      </c>
      <c r="CL96">
        <f t="shared" si="203"/>
        <v>32.7695023062942</v>
      </c>
      <c r="CM96">
        <f t="shared" si="204"/>
        <v>26.396503097619298</v>
      </c>
      <c r="CN96">
        <f t="shared" si="205"/>
        <v>24.031516549692</v>
      </c>
      <c r="CO96">
        <f t="shared" si="206"/>
        <v>53.770300109241298</v>
      </c>
      <c r="CP96">
        <f t="shared" si="207"/>
        <v>32.665258929241297</v>
      </c>
      <c r="CQ96">
        <f t="shared" si="208"/>
        <v>26.581031837369199</v>
      </c>
      <c r="CR96">
        <f t="shared" si="209"/>
        <v>24.284109204892101</v>
      </c>
      <c r="CS96">
        <f t="shared" si="210"/>
        <v>47.178966158990903</v>
      </c>
      <c r="CT96">
        <f t="shared" si="211"/>
        <v>26.073924978990899</v>
      </c>
      <c r="CU96">
        <f t="shared" si="212"/>
        <v>27.104391421518802</v>
      </c>
      <c r="CV96">
        <f t="shared" si="213"/>
        <v>24.2389110757304</v>
      </c>
      <c r="CW96">
        <f t="shared" si="214"/>
        <v>41.332586232767198</v>
      </c>
      <c r="CX96">
        <f t="shared" si="215"/>
        <v>20.227545052767201</v>
      </c>
      <c r="CY96">
        <f t="shared" si="216"/>
        <v>26.7821010261897</v>
      </c>
      <c r="CZ96">
        <f t="shared" si="217"/>
        <v>23.2691435400579</v>
      </c>
      <c r="DA96">
        <f t="shared" si="218"/>
        <v>39.954660822388597</v>
      </c>
      <c r="DB96">
        <f t="shared" si="219"/>
        <v>18.8496196423886</v>
      </c>
      <c r="DC96">
        <f t="shared" si="220"/>
        <v>27.262878052079198</v>
      </c>
      <c r="DD96">
        <f t="shared" si="221"/>
        <v>24.521806582577302</v>
      </c>
      <c r="DE96">
        <f t="shared" si="222"/>
        <v>32.629451448009</v>
      </c>
      <c r="DF96">
        <f t="shared" si="223"/>
        <v>11.524410268008999</v>
      </c>
      <c r="DG96">
        <f t="shared" si="224"/>
        <v>27.711955221601201</v>
      </c>
      <c r="DH96">
        <f t="shared" si="225"/>
        <v>24.469777106512701</v>
      </c>
      <c r="DI96">
        <f t="shared" si="226"/>
        <v>29.012481386550402</v>
      </c>
      <c r="DJ96">
        <f t="shared" si="227"/>
        <v>7.9074402065503602</v>
      </c>
      <c r="DK96">
        <f t="shared" ref="DK96:DK119" si="228">SQRT((C68-C96)^2+(D68-D96)^2)/5.73/0.924</f>
        <v>28.239111624847499</v>
      </c>
      <c r="DL96">
        <f t="shared" ref="DL96:DL119" si="229">SQRT((E68-E96)^2+(F68-F96)^2)/5.73/0.924</f>
        <v>24.3707239751031</v>
      </c>
      <c r="DM96">
        <f t="shared" ref="DM96:DM119" si="230">ASIN((DL68*SIN(A96/180*PI())/DK96))*180/PI()</f>
        <v>25.930684145492201</v>
      </c>
      <c r="DN96">
        <f t="shared" ref="DN96:DN119" si="231">ABS(ABS(B96)-ABS(DM96))</f>
        <v>4.8256429654921904</v>
      </c>
      <c r="DO96">
        <f t="shared" si="112"/>
        <v>28.477038357343901</v>
      </c>
      <c r="DP96">
        <f t="shared" si="113"/>
        <v>24.6322209466888</v>
      </c>
      <c r="DQ96">
        <f t="shared" si="114"/>
        <v>22.6656052867922</v>
      </c>
      <c r="DR96">
        <f t="shared" si="115"/>
        <v>1.56056410679222</v>
      </c>
      <c r="DS96">
        <f t="shared" si="116"/>
        <v>28.700025344452801</v>
      </c>
      <c r="DT96">
        <f t="shared" si="117"/>
        <v>24.622679194662599</v>
      </c>
      <c r="DU96">
        <f t="shared" si="118"/>
        <v>20.295691906990999</v>
      </c>
      <c r="DV96">
        <f t="shared" si="119"/>
        <v>0.80934927300897996</v>
      </c>
    </row>
    <row r="97" spans="1:126" x14ac:dyDescent="0.15">
      <c r="A97">
        <v>128.93074279999999</v>
      </c>
      <c r="B97">
        <v>-28.576840109999999</v>
      </c>
      <c r="C97">
        <v>252</v>
      </c>
      <c r="D97">
        <v>374</v>
      </c>
      <c r="E97">
        <v>198.78358460000001</v>
      </c>
      <c r="F97">
        <v>404.12387080000002</v>
      </c>
      <c r="G97">
        <f t="shared" si="120"/>
        <v>29.6466846400976</v>
      </c>
      <c r="H97">
        <f t="shared" si="121"/>
        <v>17.2125178492639</v>
      </c>
      <c r="I97" t="e">
        <f t="shared" si="122"/>
        <v>#NUM!</v>
      </c>
      <c r="J97" t="e">
        <f t="shared" si="123"/>
        <v>#NUM!</v>
      </c>
      <c r="K97">
        <f t="shared" si="124"/>
        <v>26.176674960631601</v>
      </c>
      <c r="L97">
        <f t="shared" si="125"/>
        <v>33.9917798602443</v>
      </c>
      <c r="M97">
        <f t="shared" si="126"/>
        <v>33.510467241435798</v>
      </c>
      <c r="N97">
        <f t="shared" si="127"/>
        <v>4.9336271314357996</v>
      </c>
      <c r="O97">
        <f t="shared" si="128"/>
        <v>23.716438463295599</v>
      </c>
      <c r="P97">
        <f t="shared" si="129"/>
        <v>22.661429148007699</v>
      </c>
      <c r="Q97">
        <f t="shared" si="130"/>
        <v>64.507130159495901</v>
      </c>
      <c r="R97">
        <f t="shared" si="131"/>
        <v>35.930290049495902</v>
      </c>
      <c r="S97">
        <f t="shared" si="132"/>
        <v>23.390721366748799</v>
      </c>
      <c r="T97">
        <f t="shared" si="133"/>
        <v>23.857748754210601</v>
      </c>
      <c r="U97">
        <f t="shared" si="134"/>
        <v>62.576483409041501</v>
      </c>
      <c r="V97">
        <f t="shared" si="135"/>
        <v>33.999643299041502</v>
      </c>
      <c r="W97">
        <f t="shared" si="136"/>
        <v>23.197114812482202</v>
      </c>
      <c r="X97">
        <f t="shared" si="137"/>
        <v>22.4803314715288</v>
      </c>
      <c r="Y97">
        <f t="shared" si="138"/>
        <v>56.305197469249201</v>
      </c>
      <c r="Z97">
        <f t="shared" si="139"/>
        <v>27.728357359249198</v>
      </c>
      <c r="AA97">
        <f t="shared" si="140"/>
        <v>23.683658297714299</v>
      </c>
      <c r="AB97">
        <f t="shared" si="141"/>
        <v>21.236895584586399</v>
      </c>
      <c r="AC97">
        <f t="shared" si="142"/>
        <v>65.516887005919003</v>
      </c>
      <c r="AD97">
        <f t="shared" si="143"/>
        <v>36.940046895918996</v>
      </c>
      <c r="AE97">
        <f t="shared" si="144"/>
        <v>24.045738556604999</v>
      </c>
      <c r="AF97">
        <f t="shared" si="145"/>
        <v>18.2029918937865</v>
      </c>
      <c r="AG97">
        <f t="shared" si="146"/>
        <v>59.9292662739417</v>
      </c>
      <c r="AH97">
        <f t="shared" si="147"/>
        <v>31.352426163941701</v>
      </c>
      <c r="AI97">
        <f t="shared" si="148"/>
        <v>23.844054149970201</v>
      </c>
      <c r="AJ97">
        <f t="shared" si="149"/>
        <v>20.8849141250667</v>
      </c>
      <c r="AK97">
        <f t="shared" si="150"/>
        <v>46.530269011884798</v>
      </c>
      <c r="AL97">
        <f t="shared" si="151"/>
        <v>17.953428901884799</v>
      </c>
      <c r="AM97">
        <f t="shared" si="152"/>
        <v>24.113484500247601</v>
      </c>
      <c r="AN97">
        <f t="shared" si="153"/>
        <v>20.680205780708899</v>
      </c>
      <c r="AO97">
        <f t="shared" si="154"/>
        <v>48.965552823216399</v>
      </c>
      <c r="AP97">
        <f t="shared" si="155"/>
        <v>20.3887127132164</v>
      </c>
      <c r="AQ97">
        <f t="shared" si="156"/>
        <v>24.332787710248699</v>
      </c>
      <c r="AR97">
        <f t="shared" si="157"/>
        <v>20.6100480224884</v>
      </c>
      <c r="AS97">
        <f t="shared" si="158"/>
        <v>57.394967768180202</v>
      </c>
      <c r="AT97">
        <f t="shared" si="159"/>
        <v>28.818127658180199</v>
      </c>
      <c r="AU97">
        <f t="shared" si="160"/>
        <v>25.1935297892276</v>
      </c>
      <c r="AV97">
        <f t="shared" si="161"/>
        <v>21.984660182494899</v>
      </c>
      <c r="AW97">
        <f t="shared" si="162"/>
        <v>53.636007328946</v>
      </c>
      <c r="AX97">
        <f t="shared" si="163"/>
        <v>25.059167218946001</v>
      </c>
      <c r="AY97">
        <f t="shared" si="164"/>
        <v>25.583805372573899</v>
      </c>
      <c r="AZ97">
        <f t="shared" si="165"/>
        <v>22.035184938264901</v>
      </c>
      <c r="BA97">
        <f t="shared" si="166"/>
        <v>51.788412659894199</v>
      </c>
      <c r="BB97">
        <f t="shared" si="167"/>
        <v>23.2115725498942</v>
      </c>
      <c r="BC97">
        <f t="shared" si="168"/>
        <v>26.489332464556501</v>
      </c>
      <c r="BD97">
        <f t="shared" si="169"/>
        <v>20.3401707122445</v>
      </c>
      <c r="BE97">
        <f t="shared" si="170"/>
        <v>48.838874472757503</v>
      </c>
      <c r="BF97">
        <f t="shared" si="171"/>
        <v>20.2620343627575</v>
      </c>
      <c r="BG97">
        <f t="shared" si="172"/>
        <v>26.4774882843016</v>
      </c>
      <c r="BH97">
        <f t="shared" si="173"/>
        <v>20.221949279411501</v>
      </c>
      <c r="BI97">
        <f t="shared" si="174"/>
        <v>55.5370847720516</v>
      </c>
      <c r="BJ97">
        <f t="shared" si="175"/>
        <v>26.9602446620517</v>
      </c>
      <c r="BK97">
        <f t="shared" si="176"/>
        <v>26.998346070233399</v>
      </c>
      <c r="BL97">
        <f t="shared" si="177"/>
        <v>20.2829594192571</v>
      </c>
      <c r="BM97">
        <f t="shared" si="178"/>
        <v>54.971266338572903</v>
      </c>
      <c r="BN97">
        <f t="shared" si="179"/>
        <v>26.3944262285729</v>
      </c>
      <c r="BO97">
        <f t="shared" si="180"/>
        <v>26.746428055613599</v>
      </c>
      <c r="BP97">
        <f t="shared" si="181"/>
        <v>20.890061038087101</v>
      </c>
      <c r="BQ97">
        <f t="shared" si="182"/>
        <v>53.330772228672103</v>
      </c>
      <c r="BR97">
        <f t="shared" si="183"/>
        <v>24.7539321186721</v>
      </c>
      <c r="BS97">
        <f t="shared" si="184"/>
        <v>26.7697951715068</v>
      </c>
      <c r="BT97">
        <f t="shared" si="185"/>
        <v>21.041112440993398</v>
      </c>
      <c r="BU97">
        <f t="shared" si="186"/>
        <v>59.204016878523198</v>
      </c>
      <c r="BV97">
        <f t="shared" si="187"/>
        <v>30.627176768523199</v>
      </c>
      <c r="BW97">
        <f t="shared" si="188"/>
        <v>26.935670573533901</v>
      </c>
      <c r="BX97">
        <f t="shared" si="189"/>
        <v>21.3235317157732</v>
      </c>
      <c r="BY97">
        <f t="shared" si="190"/>
        <v>52.087667083108997</v>
      </c>
      <c r="BZ97">
        <f t="shared" si="191"/>
        <v>23.510826973109001</v>
      </c>
      <c r="CA97">
        <f t="shared" si="192"/>
        <v>26.517042263504798</v>
      </c>
      <c r="CB97">
        <f t="shared" si="193"/>
        <v>21.6280349254531</v>
      </c>
      <c r="CC97">
        <f t="shared" si="194"/>
        <v>52.965974439033097</v>
      </c>
      <c r="CD97">
        <f t="shared" si="195"/>
        <v>24.389134329033102</v>
      </c>
      <c r="CE97">
        <f t="shared" si="196"/>
        <v>26.679355345347599</v>
      </c>
      <c r="CF97">
        <f t="shared" si="197"/>
        <v>22.891801351819499</v>
      </c>
      <c r="CG97">
        <f t="shared" si="198"/>
        <v>49.124680748572999</v>
      </c>
      <c r="CH97">
        <f t="shared" si="199"/>
        <v>20.547840638573</v>
      </c>
      <c r="CI97">
        <f t="shared" si="200"/>
        <v>26.3126021127777</v>
      </c>
      <c r="CJ97">
        <f t="shared" si="201"/>
        <v>23.274340381300402</v>
      </c>
      <c r="CK97">
        <f t="shared" si="202"/>
        <v>45.957337392832898</v>
      </c>
      <c r="CL97">
        <f t="shared" si="203"/>
        <v>17.380497282832899</v>
      </c>
      <c r="CM97">
        <f t="shared" si="204"/>
        <v>26.504643411253799</v>
      </c>
      <c r="CN97">
        <f t="shared" si="205"/>
        <v>23.492442128874099</v>
      </c>
      <c r="CO97">
        <f t="shared" si="206"/>
        <v>48.253712247973503</v>
      </c>
      <c r="CP97">
        <f t="shared" si="207"/>
        <v>19.676872137973501</v>
      </c>
      <c r="CQ97">
        <f t="shared" si="208"/>
        <v>26.5392299117329</v>
      </c>
      <c r="CR97">
        <f t="shared" si="209"/>
        <v>23.3648727632646</v>
      </c>
      <c r="CS97">
        <f t="shared" si="210"/>
        <v>45.995498695847303</v>
      </c>
      <c r="CT97">
        <f t="shared" si="211"/>
        <v>17.4186585858473</v>
      </c>
      <c r="CU97">
        <f t="shared" si="212"/>
        <v>26.709186233190099</v>
      </c>
      <c r="CV97">
        <f t="shared" si="213"/>
        <v>23.636761969658501</v>
      </c>
      <c r="CW97">
        <f t="shared" si="214"/>
        <v>40.972780771520199</v>
      </c>
      <c r="CX97">
        <f t="shared" si="215"/>
        <v>12.3959406615202</v>
      </c>
      <c r="CY97">
        <f t="shared" si="216"/>
        <v>27.204009841007199</v>
      </c>
      <c r="CZ97">
        <f t="shared" si="217"/>
        <v>23.617633608225599</v>
      </c>
      <c r="DA97">
        <f t="shared" si="218"/>
        <v>36.315032292167302</v>
      </c>
      <c r="DB97">
        <f t="shared" si="219"/>
        <v>7.7381921821672801</v>
      </c>
      <c r="DC97">
        <f t="shared" si="220"/>
        <v>26.890045265855601</v>
      </c>
      <c r="DD97">
        <f t="shared" si="221"/>
        <v>22.709081026030798</v>
      </c>
      <c r="DE97">
        <f t="shared" si="222"/>
        <v>35.1898833257654</v>
      </c>
      <c r="DF97">
        <f t="shared" si="223"/>
        <v>6.6130432157654297</v>
      </c>
      <c r="DG97">
        <f t="shared" si="224"/>
        <v>27.346831543544599</v>
      </c>
      <c r="DH97">
        <f t="shared" si="225"/>
        <v>23.9219012472199</v>
      </c>
      <c r="DI97">
        <f t="shared" si="226"/>
        <v>29.008732165680801</v>
      </c>
      <c r="DJ97">
        <f t="shared" si="227"/>
        <v>0.43189205568080902</v>
      </c>
      <c r="DK97">
        <f t="shared" si="228"/>
        <v>27.774833544594699</v>
      </c>
      <c r="DL97">
        <f t="shared" si="229"/>
        <v>23.8906484756222</v>
      </c>
      <c r="DM97">
        <f t="shared" si="230"/>
        <v>25.9356621099294</v>
      </c>
      <c r="DN97">
        <f t="shared" si="231"/>
        <v>2.6411780000706102</v>
      </c>
      <c r="DO97">
        <f t="shared" ref="DO97:DO119" si="232">SQRT((C68-C97)^2+(D68-D97)^2)/5.73/0.957</f>
        <v>28.280753772188099</v>
      </c>
      <c r="DP97">
        <f t="shared" ref="DP97:DP119" si="233">SQRT((E68-E97)^2+(F68-F97)^2)/5.73/0.957</f>
        <v>23.816084082081701</v>
      </c>
      <c r="DQ97">
        <f t="shared" ref="DQ97:DQ119" si="234">ASIN((DP68*SIN(A97/180*PI())/DO97))*180/PI()</f>
        <v>23.270982990032</v>
      </c>
      <c r="DR97">
        <f t="shared" ref="DR97:DR119" si="235">ABS(ABS(B97)-ABS(DQ97))</f>
        <v>5.3058571199679596</v>
      </c>
      <c r="DS97">
        <f t="shared" si="116"/>
        <v>28.5082750556438</v>
      </c>
      <c r="DT97">
        <f t="shared" si="117"/>
        <v>24.080473239159598</v>
      </c>
      <c r="DU97">
        <f t="shared" si="118"/>
        <v>20.406968587813299</v>
      </c>
      <c r="DV97">
        <f t="shared" si="119"/>
        <v>8.1698715221866909</v>
      </c>
    </row>
    <row r="98" spans="1:126" x14ac:dyDescent="0.15">
      <c r="A98">
        <v>103.13516540000001</v>
      </c>
      <c r="B98">
        <v>-28.576840109999999</v>
      </c>
      <c r="C98">
        <v>248</v>
      </c>
      <c r="D98">
        <v>377</v>
      </c>
      <c r="E98">
        <v>198.78358460000001</v>
      </c>
      <c r="F98">
        <v>404.12387080000002</v>
      </c>
      <c r="G98">
        <f t="shared" si="120"/>
        <v>26.204214685890101</v>
      </c>
      <c r="H98">
        <f t="shared" si="121"/>
        <v>0</v>
      </c>
      <c r="I98">
        <f t="shared" si="122"/>
        <v>39.767589737565302</v>
      </c>
      <c r="J98">
        <f t="shared" si="123"/>
        <v>11.1907496275653</v>
      </c>
      <c r="K98">
        <f t="shared" si="124"/>
        <v>28.108693777393398</v>
      </c>
      <c r="L98">
        <f t="shared" si="125"/>
        <v>8.68449764212858</v>
      </c>
      <c r="M98">
        <f t="shared" si="126"/>
        <v>63.2753386590392</v>
      </c>
      <c r="N98">
        <f t="shared" si="127"/>
        <v>34.6984985490393</v>
      </c>
      <c r="O98">
        <f t="shared" si="128"/>
        <v>26.2063369247774</v>
      </c>
      <c r="P98">
        <f t="shared" si="129"/>
        <v>22.661186573496199</v>
      </c>
      <c r="Q98">
        <f t="shared" si="130"/>
        <v>49.277474423186597</v>
      </c>
      <c r="R98">
        <f t="shared" si="131"/>
        <v>20.700634313186601</v>
      </c>
      <c r="S98">
        <f t="shared" si="132"/>
        <v>24.378720337651099</v>
      </c>
      <c r="T98">
        <f t="shared" si="133"/>
        <v>16.996071861005799</v>
      </c>
      <c r="U98">
        <f t="shared" si="134"/>
        <v>55.534157945861601</v>
      </c>
      <c r="V98">
        <f t="shared" si="135"/>
        <v>26.957317835861598</v>
      </c>
      <c r="W98">
        <f t="shared" si="136"/>
        <v>23.9796584668774</v>
      </c>
      <c r="X98">
        <f t="shared" si="137"/>
        <v>19.086199003368499</v>
      </c>
      <c r="Y98" t="e">
        <f t="shared" si="138"/>
        <v>#NUM!</v>
      </c>
      <c r="Z98" t="e">
        <f t="shared" si="139"/>
        <v>#NUM!</v>
      </c>
      <c r="AA98">
        <f t="shared" si="140"/>
        <v>23.683658297714299</v>
      </c>
      <c r="AB98">
        <f t="shared" si="141"/>
        <v>18.733609559607299</v>
      </c>
      <c r="AC98" t="e">
        <f t="shared" si="142"/>
        <v>#NUM!</v>
      </c>
      <c r="AD98" t="e">
        <f t="shared" si="143"/>
        <v>#NUM!</v>
      </c>
      <c r="AE98">
        <f t="shared" si="144"/>
        <v>24.045738556604999</v>
      </c>
      <c r="AF98">
        <f t="shared" si="145"/>
        <v>18.203053358216899</v>
      </c>
      <c r="AG98">
        <f t="shared" si="146"/>
        <v>74.121216177950302</v>
      </c>
      <c r="AH98">
        <f t="shared" si="147"/>
        <v>45.544376067950303</v>
      </c>
      <c r="AI98">
        <f t="shared" si="148"/>
        <v>24.306912463443599</v>
      </c>
      <c r="AJ98">
        <f t="shared" si="149"/>
        <v>15.927617907063199</v>
      </c>
      <c r="AK98" t="e">
        <f t="shared" si="150"/>
        <v>#NUM!</v>
      </c>
      <c r="AL98" t="e">
        <f t="shared" si="151"/>
        <v>#NUM!</v>
      </c>
      <c r="AM98">
        <f t="shared" si="152"/>
        <v>24.113484500247601</v>
      </c>
      <c r="AN98">
        <f t="shared" si="153"/>
        <v>18.564368111170399</v>
      </c>
      <c r="AO98">
        <f t="shared" si="154"/>
        <v>64.751259897289501</v>
      </c>
      <c r="AP98">
        <f t="shared" si="155"/>
        <v>36.174419787289501</v>
      </c>
      <c r="AQ98">
        <f t="shared" si="156"/>
        <v>24.332787710248699</v>
      </c>
      <c r="AR98">
        <f t="shared" si="157"/>
        <v>18.612185202637999</v>
      </c>
      <c r="AS98">
        <f t="shared" si="158"/>
        <v>72.293537207482601</v>
      </c>
      <c r="AT98">
        <f t="shared" si="159"/>
        <v>43.716697097482601</v>
      </c>
      <c r="AU98">
        <f t="shared" si="160"/>
        <v>24.514634751093901</v>
      </c>
      <c r="AV98">
        <f t="shared" si="161"/>
        <v>18.7364072931713</v>
      </c>
      <c r="AW98" t="e">
        <f t="shared" si="162"/>
        <v>#NUM!</v>
      </c>
      <c r="AX98" t="e">
        <f t="shared" si="163"/>
        <v>#NUM!</v>
      </c>
      <c r="AY98">
        <f t="shared" si="164"/>
        <v>25.289838587275099</v>
      </c>
      <c r="AZ98">
        <f t="shared" si="165"/>
        <v>20.1526051672869</v>
      </c>
      <c r="BA98">
        <f t="shared" si="166"/>
        <v>81.3874413876771</v>
      </c>
      <c r="BB98">
        <f t="shared" si="167"/>
        <v>52.810601277677101</v>
      </c>
      <c r="BC98">
        <f t="shared" si="168"/>
        <v>25.641732686216901</v>
      </c>
      <c r="BD98">
        <f t="shared" si="169"/>
        <v>20.3401707122445</v>
      </c>
      <c r="BE98">
        <f t="shared" si="170"/>
        <v>76.820582578719694</v>
      </c>
      <c r="BF98">
        <f t="shared" si="171"/>
        <v>48.243742468719702</v>
      </c>
      <c r="BG98">
        <f t="shared" si="172"/>
        <v>26.4774882843016</v>
      </c>
      <c r="BH98">
        <f t="shared" si="173"/>
        <v>18.8873013756556</v>
      </c>
      <c r="BI98" t="e">
        <f t="shared" si="174"/>
        <v>#NUM!</v>
      </c>
      <c r="BJ98" t="e">
        <f t="shared" si="175"/>
        <v>#NUM!</v>
      </c>
      <c r="BK98">
        <f t="shared" si="176"/>
        <v>26.4682770167623</v>
      </c>
      <c r="BL98">
        <f t="shared" si="177"/>
        <v>18.8738193274507</v>
      </c>
      <c r="BM98" t="e">
        <f t="shared" si="178"/>
        <v>#NUM!</v>
      </c>
      <c r="BN98" t="e">
        <f t="shared" si="179"/>
        <v>#NUM!</v>
      </c>
      <c r="BO98">
        <f t="shared" si="180"/>
        <v>26.960020445826501</v>
      </c>
      <c r="BP98">
        <f t="shared" si="181"/>
        <v>19.015274455553499</v>
      </c>
      <c r="BQ98" t="e">
        <f t="shared" si="182"/>
        <v>#NUM!</v>
      </c>
      <c r="BR98" t="e">
        <f t="shared" si="183"/>
        <v>#NUM!</v>
      </c>
      <c r="BS98">
        <f t="shared" si="184"/>
        <v>26.7263787972031</v>
      </c>
      <c r="BT98">
        <f t="shared" si="185"/>
        <v>19.661233918199599</v>
      </c>
      <c r="BU98" t="e">
        <f t="shared" si="186"/>
        <v>#NUM!</v>
      </c>
      <c r="BV98" t="e">
        <f t="shared" si="187"/>
        <v>#NUM!</v>
      </c>
      <c r="BW98">
        <f t="shared" si="188"/>
        <v>26.7507645156393</v>
      </c>
      <c r="BX98">
        <f t="shared" si="189"/>
        <v>19.8721617498271</v>
      </c>
      <c r="BY98" t="e">
        <f t="shared" si="190"/>
        <v>#NUM!</v>
      </c>
      <c r="BZ98" t="e">
        <f t="shared" si="191"/>
        <v>#NUM!</v>
      </c>
      <c r="CA98">
        <f t="shared" si="192"/>
        <v>26.9085766201156</v>
      </c>
      <c r="CB98">
        <f t="shared" si="193"/>
        <v>20.201240572837701</v>
      </c>
      <c r="CC98">
        <f t="shared" si="194"/>
        <v>69.324563486574704</v>
      </c>
      <c r="CD98">
        <f t="shared" si="195"/>
        <v>40.747723376574697</v>
      </c>
      <c r="CE98">
        <f t="shared" si="196"/>
        <v>26.512414670900199</v>
      </c>
      <c r="CF98">
        <f t="shared" si="197"/>
        <v>20.5466331791804</v>
      </c>
      <c r="CG98">
        <f t="shared" si="198"/>
        <v>71.720602643747995</v>
      </c>
      <c r="CH98">
        <f t="shared" si="199"/>
        <v>43.143762533748003</v>
      </c>
      <c r="CI98">
        <f t="shared" si="200"/>
        <v>26.6669320623941</v>
      </c>
      <c r="CJ98">
        <f t="shared" si="201"/>
        <v>21.801715573161498</v>
      </c>
      <c r="CK98">
        <f t="shared" si="202"/>
        <v>70.540408596792702</v>
      </c>
      <c r="CL98">
        <f t="shared" si="203"/>
        <v>41.963568486792703</v>
      </c>
      <c r="CM98">
        <f t="shared" si="204"/>
        <v>26.317576499725799</v>
      </c>
      <c r="CN98">
        <f t="shared" si="205"/>
        <v>22.216415818514001</v>
      </c>
      <c r="CO98">
        <f t="shared" si="206"/>
        <v>72.589857423242407</v>
      </c>
      <c r="CP98">
        <f t="shared" si="207"/>
        <v>44.013017313242401</v>
      </c>
      <c r="CQ98">
        <f t="shared" si="208"/>
        <v>26.501352306077202</v>
      </c>
      <c r="CR98">
        <f t="shared" si="209"/>
        <v>22.471031601531799</v>
      </c>
      <c r="CS98">
        <f t="shared" si="210"/>
        <v>69.317464443855798</v>
      </c>
      <c r="CT98">
        <f t="shared" si="211"/>
        <v>40.740624333855799</v>
      </c>
      <c r="CU98">
        <f t="shared" si="212"/>
        <v>26.5350049337897</v>
      </c>
      <c r="CV98">
        <f t="shared" si="213"/>
        <v>22.391336398128502</v>
      </c>
      <c r="CW98">
        <f t="shared" si="214"/>
        <v>60.419048101083902</v>
      </c>
      <c r="CX98">
        <f t="shared" si="215"/>
        <v>31.8422079910839</v>
      </c>
      <c r="CY98">
        <f t="shared" si="216"/>
        <v>26.698427674271201</v>
      </c>
      <c r="CZ98">
        <f t="shared" si="217"/>
        <v>22.6912914908721</v>
      </c>
      <c r="DA98">
        <f t="shared" si="218"/>
        <v>52.030153449251003</v>
      </c>
      <c r="DB98">
        <f t="shared" si="219"/>
        <v>23.453313339251</v>
      </c>
      <c r="DC98">
        <f t="shared" si="220"/>
        <v>27.174717310136199</v>
      </c>
      <c r="DD98">
        <f t="shared" si="221"/>
        <v>22.709263084832301</v>
      </c>
      <c r="DE98">
        <f t="shared" si="222"/>
        <v>45.550277751911999</v>
      </c>
      <c r="DF98">
        <f t="shared" si="223"/>
        <v>16.973437641912</v>
      </c>
      <c r="DG98">
        <f t="shared" si="224"/>
        <v>26.873462781614901</v>
      </c>
      <c r="DH98">
        <f t="shared" si="225"/>
        <v>21.868003950992598</v>
      </c>
      <c r="DI98">
        <f t="shared" si="226"/>
        <v>44.061834769878601</v>
      </c>
      <c r="DJ98">
        <f t="shared" si="227"/>
        <v>15.4849946598786</v>
      </c>
      <c r="DK98">
        <f t="shared" si="228"/>
        <v>27.314418465617301</v>
      </c>
      <c r="DL98">
        <f t="shared" si="229"/>
        <v>23.067547631247699</v>
      </c>
      <c r="DM98">
        <f t="shared" si="230"/>
        <v>35.879709203968702</v>
      </c>
      <c r="DN98">
        <f t="shared" si="231"/>
        <v>7.3028690939687504</v>
      </c>
      <c r="DO98">
        <f t="shared" si="232"/>
        <v>27.728562474352799</v>
      </c>
      <c r="DP98">
        <f t="shared" si="233"/>
        <v>23.066833010945601</v>
      </c>
      <c r="DQ98">
        <f t="shared" si="234"/>
        <v>31.973124373757599</v>
      </c>
      <c r="DR98">
        <f t="shared" si="235"/>
        <v>3.3962842637576398</v>
      </c>
      <c r="DS98">
        <f t="shared" ref="DS98:DS119" si="236">SQRT((C68-C98)^2+(D68-D98)^2)/5.73/0.99</f>
        <v>28.2190325481378</v>
      </c>
      <c r="DT98">
        <f t="shared" ref="DT98:DT119" si="237">SQRT((E68-E98)^2+(F68-F98)^2)/5.73/0.99</f>
        <v>23.022214612679001</v>
      </c>
      <c r="DU98">
        <f t="shared" ref="DU98:DU119" si="238">ASIN((DT68*SIN(A98/180*PI())/DS98))*180/PI()</f>
        <v>28.629790336343799</v>
      </c>
      <c r="DV98">
        <f t="shared" ref="DV98:DV119" si="239">ABS(ABS(B98)-ABS(DU98))</f>
        <v>5.2950226343824597E-2</v>
      </c>
    </row>
    <row r="99" spans="1:126" x14ac:dyDescent="0.15">
      <c r="A99">
        <v>120.11945489999999</v>
      </c>
      <c r="B99">
        <v>-28.8127891</v>
      </c>
      <c r="C99">
        <v>245</v>
      </c>
      <c r="D99">
        <v>379</v>
      </c>
      <c r="E99">
        <v>195.59391780000001</v>
      </c>
      <c r="F99">
        <v>400.2908936</v>
      </c>
      <c r="G99">
        <f t="shared" si="120"/>
        <v>18.8961279366486</v>
      </c>
      <c r="H99">
        <f t="shared" si="121"/>
        <v>26.133729346499901</v>
      </c>
      <c r="I99">
        <f t="shared" si="122"/>
        <v>0</v>
      </c>
      <c r="J99">
        <f t="shared" si="123"/>
        <v>28.8127891</v>
      </c>
      <c r="K99">
        <f t="shared" si="124"/>
        <v>22.746642516903702</v>
      </c>
      <c r="L99">
        <f t="shared" si="125"/>
        <v>13.1856543520977</v>
      </c>
      <c r="M99" t="e">
        <f t="shared" si="126"/>
        <v>#NUM!</v>
      </c>
      <c r="N99" t="e">
        <f t="shared" si="127"/>
        <v>#NUM!</v>
      </c>
      <c r="O99">
        <f t="shared" si="128"/>
        <v>25.054507383700699</v>
      </c>
      <c r="P99">
        <f t="shared" si="129"/>
        <v>14.228017591366401</v>
      </c>
      <c r="Q99">
        <f t="shared" si="130"/>
        <v>63.950351379768499</v>
      </c>
      <c r="R99">
        <f t="shared" si="131"/>
        <v>35.137562279768503</v>
      </c>
      <c r="S99">
        <f t="shared" si="132"/>
        <v>24.378720337651099</v>
      </c>
      <c r="T99">
        <f t="shared" si="133"/>
        <v>23.525551029813101</v>
      </c>
      <c r="U99">
        <f t="shared" si="134"/>
        <v>47.080243630441103</v>
      </c>
      <c r="V99">
        <f t="shared" si="135"/>
        <v>18.2674545304411</v>
      </c>
      <c r="W99">
        <f t="shared" si="136"/>
        <v>23.293368814369099</v>
      </c>
      <c r="X99">
        <f t="shared" si="137"/>
        <v>18.820588257419701</v>
      </c>
      <c r="Y99" t="e">
        <f t="shared" si="138"/>
        <v>#NUM!</v>
      </c>
      <c r="Z99" t="e">
        <f t="shared" si="139"/>
        <v>#NUM!</v>
      </c>
      <c r="AA99">
        <f t="shared" si="140"/>
        <v>23.136081140209601</v>
      </c>
      <c r="AB99">
        <f t="shared" si="141"/>
        <v>19.914953679922299</v>
      </c>
      <c r="AC99">
        <f t="shared" si="142"/>
        <v>67.151796104798294</v>
      </c>
      <c r="AD99">
        <f t="shared" si="143"/>
        <v>38.339007004798297</v>
      </c>
      <c r="AE99">
        <f t="shared" si="144"/>
        <v>22.977578818469699</v>
      </c>
      <c r="AF99">
        <f t="shared" si="145"/>
        <v>19.193761593180898</v>
      </c>
      <c r="AG99" t="e">
        <f t="shared" si="146"/>
        <v>#NUM!</v>
      </c>
      <c r="AH99" t="e">
        <f t="shared" si="147"/>
        <v>#NUM!</v>
      </c>
      <c r="AI99">
        <f t="shared" si="148"/>
        <v>23.390721366748799</v>
      </c>
      <c r="AJ99">
        <f t="shared" si="149"/>
        <v>18.399641177502801</v>
      </c>
      <c r="AK99">
        <f t="shared" si="150"/>
        <v>59.947938876322098</v>
      </c>
      <c r="AL99">
        <f t="shared" si="151"/>
        <v>31.135149776322098</v>
      </c>
      <c r="AM99">
        <f t="shared" si="152"/>
        <v>23.687302778507998</v>
      </c>
      <c r="AN99">
        <f t="shared" si="153"/>
        <v>16.3551851450814</v>
      </c>
      <c r="AO99">
        <f t="shared" si="154"/>
        <v>75.3239133817914</v>
      </c>
      <c r="AP99">
        <f t="shared" si="155"/>
        <v>46.511124281791403</v>
      </c>
      <c r="AQ99">
        <f t="shared" si="156"/>
        <v>23.5857032322997</v>
      </c>
      <c r="AR99">
        <f t="shared" si="157"/>
        <v>18.029605967899599</v>
      </c>
      <c r="AS99">
        <f t="shared" si="158"/>
        <v>57.549453415378501</v>
      </c>
      <c r="AT99">
        <f t="shared" si="159"/>
        <v>28.736664315378501</v>
      </c>
      <c r="AU99">
        <f t="shared" si="160"/>
        <v>23.8357977802596</v>
      </c>
      <c r="AV99">
        <f t="shared" si="161"/>
        <v>18.035825906702701</v>
      </c>
      <c r="AW99">
        <f t="shared" si="162"/>
        <v>70.086618840341401</v>
      </c>
      <c r="AX99">
        <f t="shared" si="163"/>
        <v>41.273829740341398</v>
      </c>
      <c r="AY99">
        <f t="shared" si="164"/>
        <v>24.0458209771427</v>
      </c>
      <c r="AZ99">
        <f t="shared" si="165"/>
        <v>18.107143453043001</v>
      </c>
      <c r="BA99">
        <f t="shared" si="166"/>
        <v>76.214141689757398</v>
      </c>
      <c r="BB99">
        <f t="shared" si="167"/>
        <v>47.401352589757401</v>
      </c>
      <c r="BC99">
        <f t="shared" si="168"/>
        <v>24.798530051425502</v>
      </c>
      <c r="BD99">
        <f t="shared" si="169"/>
        <v>19.355993569341202</v>
      </c>
      <c r="BE99">
        <f t="shared" si="170"/>
        <v>64.816789835916495</v>
      </c>
      <c r="BF99">
        <f t="shared" si="171"/>
        <v>36.004000735916499</v>
      </c>
      <c r="BG99">
        <f t="shared" si="172"/>
        <v>25.159335774116201</v>
      </c>
      <c r="BH99">
        <f t="shared" si="173"/>
        <v>19.462221170870599</v>
      </c>
      <c r="BI99">
        <f t="shared" si="174"/>
        <v>54.9279810500501</v>
      </c>
      <c r="BJ99">
        <f t="shared" si="175"/>
        <v>26.1151919500501</v>
      </c>
      <c r="BK99">
        <f t="shared" si="176"/>
        <v>25.9704858155064</v>
      </c>
      <c r="BL99">
        <f t="shared" si="177"/>
        <v>18.1647397594792</v>
      </c>
      <c r="BM99">
        <f t="shared" si="178"/>
        <v>66.722592018799403</v>
      </c>
      <c r="BN99">
        <f t="shared" si="179"/>
        <v>37.9098029187994</v>
      </c>
      <c r="BO99">
        <f t="shared" si="180"/>
        <v>25.994490376317799</v>
      </c>
      <c r="BP99">
        <f t="shared" si="181"/>
        <v>18.136330771398701</v>
      </c>
      <c r="BQ99">
        <f t="shared" si="182"/>
        <v>68.373434693905097</v>
      </c>
      <c r="BR99">
        <f t="shared" si="183"/>
        <v>39.5606455939051</v>
      </c>
      <c r="BS99">
        <f t="shared" si="184"/>
        <v>26.488143470315102</v>
      </c>
      <c r="BT99">
        <f t="shared" si="185"/>
        <v>18.299834434705001</v>
      </c>
      <c r="BU99">
        <f t="shared" si="186"/>
        <v>65.058704594893499</v>
      </c>
      <c r="BV99">
        <f t="shared" si="187"/>
        <v>36.245915494893502</v>
      </c>
      <c r="BW99">
        <f t="shared" si="188"/>
        <v>26.2951220585899</v>
      </c>
      <c r="BX99">
        <f t="shared" si="189"/>
        <v>18.912987986142799</v>
      </c>
      <c r="BY99">
        <f t="shared" si="190"/>
        <v>74.009046037145893</v>
      </c>
      <c r="BZ99">
        <f t="shared" si="191"/>
        <v>45.196256937145897</v>
      </c>
      <c r="CA99">
        <f t="shared" si="192"/>
        <v>26.342629536101398</v>
      </c>
      <c r="CB99">
        <f t="shared" si="193"/>
        <v>19.1358474748289</v>
      </c>
      <c r="CC99">
        <f t="shared" si="194"/>
        <v>64.065897547773602</v>
      </c>
      <c r="CD99">
        <f t="shared" si="195"/>
        <v>35.253108447773599</v>
      </c>
      <c r="CE99">
        <f t="shared" si="196"/>
        <v>26.512414670900199</v>
      </c>
      <c r="CF99">
        <f t="shared" si="197"/>
        <v>19.4342055103793</v>
      </c>
      <c r="CG99">
        <f t="shared" si="198"/>
        <v>62.676696144817299</v>
      </c>
      <c r="CH99">
        <f t="shared" si="199"/>
        <v>33.863907044817303</v>
      </c>
      <c r="CI99">
        <f t="shared" si="200"/>
        <v>26.154254859675699</v>
      </c>
      <c r="CJ99">
        <f t="shared" si="201"/>
        <v>19.780772506661901</v>
      </c>
      <c r="CK99">
        <f t="shared" si="202"/>
        <v>62.9775904095263</v>
      </c>
      <c r="CL99">
        <f t="shared" si="203"/>
        <v>34.164801309526297</v>
      </c>
      <c r="CM99">
        <f t="shared" si="204"/>
        <v>26.317576499725799</v>
      </c>
      <c r="CN99">
        <f t="shared" si="205"/>
        <v>20.995832317626501</v>
      </c>
      <c r="CO99">
        <f t="shared" si="206"/>
        <v>54.098506653045298</v>
      </c>
      <c r="CP99">
        <f t="shared" si="207"/>
        <v>25.285717553045298</v>
      </c>
      <c r="CQ99">
        <f t="shared" si="208"/>
        <v>25.998839820112199</v>
      </c>
      <c r="CR99">
        <f t="shared" si="209"/>
        <v>21.4098414460741</v>
      </c>
      <c r="CS99">
        <f t="shared" si="210"/>
        <v>58.2987154794315</v>
      </c>
      <c r="CT99">
        <f t="shared" si="211"/>
        <v>29.485926379431501</v>
      </c>
      <c r="CU99">
        <f t="shared" si="212"/>
        <v>26.188729185407102</v>
      </c>
      <c r="CV99">
        <f t="shared" si="213"/>
        <v>21.670857196392301</v>
      </c>
      <c r="CW99">
        <f t="shared" si="214"/>
        <v>53.710305450028201</v>
      </c>
      <c r="CX99">
        <f t="shared" si="215"/>
        <v>24.897516350028202</v>
      </c>
      <c r="CY99">
        <f t="shared" si="216"/>
        <v>26.234307046045799</v>
      </c>
      <c r="CZ99">
        <f t="shared" si="217"/>
        <v>21.614335152773499</v>
      </c>
      <c r="DA99">
        <f t="shared" si="218"/>
        <v>48.612427405280002</v>
      </c>
      <c r="DB99">
        <f t="shared" si="219"/>
        <v>19.799638305279998</v>
      </c>
      <c r="DC99">
        <f t="shared" si="220"/>
        <v>26.403289816707499</v>
      </c>
      <c r="DD99">
        <f t="shared" si="221"/>
        <v>21.933861487633401</v>
      </c>
      <c r="DE99">
        <f t="shared" si="222"/>
        <v>42.932825746091098</v>
      </c>
      <c r="DF99">
        <f t="shared" si="223"/>
        <v>14.1200366460911</v>
      </c>
      <c r="DG99">
        <f t="shared" si="224"/>
        <v>26.873462781614901</v>
      </c>
      <c r="DH99">
        <f t="shared" si="225"/>
        <v>21.975229103438199</v>
      </c>
      <c r="DI99">
        <f t="shared" si="226"/>
        <v>38.128718610903299</v>
      </c>
      <c r="DJ99">
        <f t="shared" si="227"/>
        <v>9.3159295109032794</v>
      </c>
      <c r="DK99">
        <f t="shared" si="228"/>
        <v>26.593775904763302</v>
      </c>
      <c r="DL99">
        <f t="shared" si="229"/>
        <v>21.190264234483301</v>
      </c>
      <c r="DM99">
        <f t="shared" si="230"/>
        <v>36.997564065816398</v>
      </c>
      <c r="DN99">
        <f t="shared" si="231"/>
        <v>8.1847749658164197</v>
      </c>
      <c r="DO99">
        <f t="shared" si="232"/>
        <v>27.0295356388269</v>
      </c>
      <c r="DP99">
        <f t="shared" si="233"/>
        <v>22.346390513005201</v>
      </c>
      <c r="DQ99">
        <f t="shared" si="234"/>
        <v>30.533914118795298</v>
      </c>
      <c r="DR99">
        <f t="shared" si="235"/>
        <v>1.72112501879533</v>
      </c>
      <c r="DS99">
        <f t="shared" si="236"/>
        <v>27.439609618640901</v>
      </c>
      <c r="DT99">
        <f t="shared" si="237"/>
        <v>22.364770136601599</v>
      </c>
      <c r="DU99">
        <f t="shared" si="238"/>
        <v>27.353678074189599</v>
      </c>
      <c r="DV99">
        <f t="shared" si="239"/>
        <v>1.4591110258103901</v>
      </c>
    </row>
    <row r="100" spans="1:126" x14ac:dyDescent="0.15">
      <c r="A100">
        <v>109.7322518</v>
      </c>
      <c r="B100">
        <v>-25.752021859999999</v>
      </c>
      <c r="C100">
        <v>243</v>
      </c>
      <c r="D100">
        <v>382</v>
      </c>
      <c r="E100">
        <v>191.7793121</v>
      </c>
      <c r="F100">
        <v>396.66305540000002</v>
      </c>
      <c r="G100">
        <f t="shared" si="120"/>
        <v>18.8961279366486</v>
      </c>
      <c r="H100">
        <f t="shared" si="121"/>
        <v>27.589156507486798</v>
      </c>
      <c r="I100" t="e">
        <f t="shared" si="122"/>
        <v>#NUM!</v>
      </c>
      <c r="J100" t="e">
        <f t="shared" si="123"/>
        <v>#NUM!</v>
      </c>
      <c r="K100">
        <f t="shared" si="124"/>
        <v>18.697624971879701</v>
      </c>
      <c r="L100">
        <f t="shared" si="125"/>
        <v>27.059746481234601</v>
      </c>
      <c r="M100">
        <f t="shared" si="126"/>
        <v>25.925188619929401</v>
      </c>
      <c r="N100">
        <f t="shared" si="127"/>
        <v>0.173166759929405</v>
      </c>
      <c r="O100">
        <f t="shared" si="128"/>
        <v>21.2272719847556</v>
      </c>
      <c r="P100">
        <f t="shared" si="129"/>
        <v>18.039830987489701</v>
      </c>
      <c r="Q100" t="e">
        <f t="shared" si="130"/>
        <v>#NUM!</v>
      </c>
      <c r="R100" t="e">
        <f t="shared" si="131"/>
        <v>#NUM!</v>
      </c>
      <c r="S100">
        <f t="shared" si="132"/>
        <v>23.390721366748799</v>
      </c>
      <c r="T100">
        <f t="shared" si="133"/>
        <v>17.623019953268798</v>
      </c>
      <c r="U100">
        <f t="shared" si="134"/>
        <v>73.768454426846603</v>
      </c>
      <c r="V100">
        <f t="shared" si="135"/>
        <v>48.016432566846603</v>
      </c>
      <c r="W100">
        <f t="shared" si="136"/>
        <v>23.197114812482202</v>
      </c>
      <c r="X100">
        <f t="shared" si="137"/>
        <v>24.388431251764299</v>
      </c>
      <c r="Y100">
        <f t="shared" si="138"/>
        <v>42.066735904001199</v>
      </c>
      <c r="Z100">
        <f t="shared" si="139"/>
        <v>16.3147140440012</v>
      </c>
      <c r="AA100">
        <f t="shared" si="140"/>
        <v>22.471748521836101</v>
      </c>
      <c r="AB100">
        <f t="shared" si="141"/>
        <v>20.323815579640002</v>
      </c>
      <c r="AC100" t="e">
        <f t="shared" si="142"/>
        <v>#NUM!</v>
      </c>
      <c r="AD100" t="e">
        <f t="shared" si="143"/>
        <v>#NUM!</v>
      </c>
      <c r="AE100">
        <f t="shared" si="144"/>
        <v>22.462574506952102</v>
      </c>
      <c r="AF100">
        <f t="shared" si="145"/>
        <v>20.940290887799101</v>
      </c>
      <c r="AG100" t="e">
        <f t="shared" si="146"/>
        <v>#NUM!</v>
      </c>
      <c r="AH100" t="e">
        <f t="shared" si="147"/>
        <v>#NUM!</v>
      </c>
      <c r="AI100">
        <f t="shared" si="148"/>
        <v>22.437149966255699</v>
      </c>
      <c r="AJ100">
        <f t="shared" si="149"/>
        <v>20.029656432398799</v>
      </c>
      <c r="AK100">
        <f t="shared" si="150"/>
        <v>81.335254444186106</v>
      </c>
      <c r="AL100">
        <f t="shared" si="151"/>
        <v>55.583232584186099</v>
      </c>
      <c r="AM100">
        <f t="shared" si="152"/>
        <v>22.856429729260899</v>
      </c>
      <c r="AN100">
        <f t="shared" si="153"/>
        <v>19.0679636808118</v>
      </c>
      <c r="AO100">
        <f t="shared" si="154"/>
        <v>71.869476023625893</v>
      </c>
      <c r="AP100">
        <f t="shared" si="155"/>
        <v>46.117454163625901</v>
      </c>
      <c r="AQ100">
        <f t="shared" si="156"/>
        <v>23.185054965130899</v>
      </c>
      <c r="AR100">
        <f t="shared" si="157"/>
        <v>17.161119239877898</v>
      </c>
      <c r="AS100" t="e">
        <f t="shared" si="158"/>
        <v>#NUM!</v>
      </c>
      <c r="AT100" t="e">
        <f t="shared" si="159"/>
        <v>#NUM!</v>
      </c>
      <c r="AU100">
        <f t="shared" si="160"/>
        <v>23.127060170107899</v>
      </c>
      <c r="AV100">
        <f t="shared" si="161"/>
        <v>18.135035145134999</v>
      </c>
      <c r="AW100">
        <f t="shared" si="162"/>
        <v>72.457965363215294</v>
      </c>
      <c r="AX100">
        <f t="shared" si="163"/>
        <v>46.705943503215302</v>
      </c>
      <c r="AY100">
        <f t="shared" si="164"/>
        <v>23.390721366748799</v>
      </c>
      <c r="AZ100">
        <f t="shared" si="165"/>
        <v>18.049049292178701</v>
      </c>
      <c r="BA100" t="e">
        <f t="shared" si="166"/>
        <v>#NUM!</v>
      </c>
      <c r="BB100" t="e">
        <f t="shared" si="167"/>
        <v>#NUM!</v>
      </c>
      <c r="BC100">
        <f t="shared" si="168"/>
        <v>23.6158203439144</v>
      </c>
      <c r="BD100">
        <f t="shared" si="169"/>
        <v>18.027036358258599</v>
      </c>
      <c r="BE100" t="e">
        <f t="shared" si="170"/>
        <v>#NUM!</v>
      </c>
      <c r="BF100" t="e">
        <f t="shared" si="171"/>
        <v>#NUM!</v>
      </c>
      <c r="BG100">
        <f t="shared" si="172"/>
        <v>24.343575600006101</v>
      </c>
      <c r="BH100">
        <f t="shared" si="173"/>
        <v>19.082191531530501</v>
      </c>
      <c r="BI100">
        <f t="shared" si="174"/>
        <v>84.535774496479206</v>
      </c>
      <c r="BJ100">
        <f t="shared" si="175"/>
        <v>58.7837526364792</v>
      </c>
      <c r="BK100">
        <f t="shared" si="176"/>
        <v>24.712322398681501</v>
      </c>
      <c r="BL100">
        <f t="shared" si="177"/>
        <v>19.0819961785554</v>
      </c>
      <c r="BM100">
        <f t="shared" si="178"/>
        <v>82.487751876094805</v>
      </c>
      <c r="BN100">
        <f t="shared" si="179"/>
        <v>56.735730016094799</v>
      </c>
      <c r="BO100">
        <f t="shared" si="180"/>
        <v>25.5023027274847</v>
      </c>
      <c r="BP100">
        <f t="shared" si="181"/>
        <v>17.889371417395601</v>
      </c>
      <c r="BQ100" t="e">
        <f t="shared" si="182"/>
        <v>#NUM!</v>
      </c>
      <c r="BR100" t="e">
        <f t="shared" si="183"/>
        <v>#NUM!</v>
      </c>
      <c r="BS100">
        <f t="shared" si="184"/>
        <v>25.550869580786099</v>
      </c>
      <c r="BT100">
        <f t="shared" si="185"/>
        <v>17.817426079086299</v>
      </c>
      <c r="BU100" t="e">
        <f t="shared" si="186"/>
        <v>#NUM!</v>
      </c>
      <c r="BV100" t="e">
        <f t="shared" si="187"/>
        <v>#NUM!</v>
      </c>
      <c r="BW100">
        <f t="shared" si="188"/>
        <v>26.036148011699701</v>
      </c>
      <c r="BX100">
        <f t="shared" si="189"/>
        <v>17.970082587932101</v>
      </c>
      <c r="BY100" t="e">
        <f t="shared" si="190"/>
        <v>#NUM!</v>
      </c>
      <c r="BZ100" t="e">
        <f t="shared" si="191"/>
        <v>#NUM!</v>
      </c>
      <c r="CA100">
        <f t="shared" si="192"/>
        <v>25.873777537534899</v>
      </c>
      <c r="CB100">
        <f t="shared" si="193"/>
        <v>18.526007711231099</v>
      </c>
      <c r="CC100" t="e">
        <f t="shared" si="194"/>
        <v>#NUM!</v>
      </c>
      <c r="CD100" t="e">
        <f t="shared" si="195"/>
        <v>#NUM!</v>
      </c>
      <c r="CE100">
        <f t="shared" si="196"/>
        <v>25.935162801288801</v>
      </c>
      <c r="CF100">
        <f t="shared" si="197"/>
        <v>18.736110351118501</v>
      </c>
      <c r="CG100">
        <f t="shared" si="198"/>
        <v>70.615944639557696</v>
      </c>
      <c r="CH100">
        <f t="shared" si="199"/>
        <v>44.863922779557697</v>
      </c>
      <c r="CI100">
        <f t="shared" si="200"/>
        <v>26.1178570294602</v>
      </c>
      <c r="CJ100">
        <f t="shared" si="201"/>
        <v>18.986270922333201</v>
      </c>
      <c r="CK100">
        <f t="shared" si="202"/>
        <v>69.174955437960804</v>
      </c>
      <c r="CL100">
        <f t="shared" si="203"/>
        <v>43.422933577960798</v>
      </c>
      <c r="CM100">
        <f t="shared" si="204"/>
        <v>25.793068389785301</v>
      </c>
      <c r="CN100">
        <f t="shared" si="205"/>
        <v>19.314622419572402</v>
      </c>
      <c r="CO100">
        <f t="shared" si="206"/>
        <v>77.791177575321996</v>
      </c>
      <c r="CP100">
        <f t="shared" si="207"/>
        <v>52.039155715322003</v>
      </c>
      <c r="CQ100">
        <f t="shared" si="208"/>
        <v>25.9662827566152</v>
      </c>
      <c r="CR100">
        <f t="shared" si="209"/>
        <v>20.4730782355328</v>
      </c>
      <c r="CS100">
        <f t="shared" si="210"/>
        <v>70.726009242516</v>
      </c>
      <c r="CT100">
        <f t="shared" si="211"/>
        <v>44.973987382516</v>
      </c>
      <c r="CU100">
        <f t="shared" si="212"/>
        <v>25.674743356125798</v>
      </c>
      <c r="CV100">
        <f t="shared" si="213"/>
        <v>20.87081576664</v>
      </c>
      <c r="CW100">
        <f t="shared" si="214"/>
        <v>69.830164020129999</v>
      </c>
      <c r="CX100">
        <f t="shared" si="215"/>
        <v>44.07814216013</v>
      </c>
      <c r="CY100">
        <f t="shared" si="216"/>
        <v>25.868432752402601</v>
      </c>
      <c r="CZ100">
        <f t="shared" si="217"/>
        <v>21.123928761813701</v>
      </c>
      <c r="DA100">
        <f t="shared" si="218"/>
        <v>59.176672257763201</v>
      </c>
      <c r="DB100">
        <f t="shared" si="219"/>
        <v>33.424650397763202</v>
      </c>
      <c r="DC100">
        <f t="shared" si="220"/>
        <v>25.921759285631801</v>
      </c>
      <c r="DD100">
        <f t="shared" si="221"/>
        <v>21.0770019350418</v>
      </c>
      <c r="DE100">
        <f t="shared" si="222"/>
        <v>52.607883253376698</v>
      </c>
      <c r="DF100">
        <f t="shared" si="223"/>
        <v>26.855861393376699</v>
      </c>
      <c r="DG100">
        <f t="shared" si="224"/>
        <v>26.094838820384801</v>
      </c>
      <c r="DH100">
        <f t="shared" si="225"/>
        <v>21.4032595852767</v>
      </c>
      <c r="DI100">
        <f t="shared" si="226"/>
        <v>46.255031499081099</v>
      </c>
      <c r="DJ100">
        <f t="shared" si="227"/>
        <v>20.5030096390811</v>
      </c>
      <c r="DK100">
        <f t="shared" si="228"/>
        <v>26.5561894074911</v>
      </c>
      <c r="DL100">
        <f t="shared" si="229"/>
        <v>21.456484831003799</v>
      </c>
      <c r="DM100">
        <f t="shared" si="230"/>
        <v>40.988668270442801</v>
      </c>
      <c r="DN100">
        <f t="shared" si="231"/>
        <v>15.2366464104428</v>
      </c>
      <c r="DO100">
        <f t="shared" si="232"/>
        <v>26.296773158720999</v>
      </c>
      <c r="DP100">
        <f t="shared" si="233"/>
        <v>20.716508815484801</v>
      </c>
      <c r="DQ100">
        <f t="shared" si="234"/>
        <v>39.747931707368302</v>
      </c>
      <c r="DR100">
        <f t="shared" si="235"/>
        <v>13.995909847368299</v>
      </c>
      <c r="DS100">
        <f t="shared" si="236"/>
        <v>26.725324671845499</v>
      </c>
      <c r="DT100">
        <f t="shared" si="237"/>
        <v>21.8214890024711</v>
      </c>
      <c r="DU100">
        <f t="shared" si="238"/>
        <v>32.718863433112404</v>
      </c>
      <c r="DV100">
        <f t="shared" si="239"/>
        <v>6.9668415731124398</v>
      </c>
    </row>
    <row r="101" spans="1:126" x14ac:dyDescent="0.15">
      <c r="A101">
        <v>124.4287312</v>
      </c>
      <c r="B101">
        <v>-23.328590070000001</v>
      </c>
      <c r="C101">
        <v>240</v>
      </c>
      <c r="D101">
        <v>384</v>
      </c>
      <c r="E101">
        <v>189.5944519</v>
      </c>
      <c r="F101">
        <v>392.67800899999997</v>
      </c>
      <c r="G101">
        <f t="shared" si="120"/>
        <v>18.8961279366486</v>
      </c>
      <c r="H101">
        <f t="shared" si="121"/>
        <v>23.818007472746601</v>
      </c>
      <c r="I101" t="e">
        <f t="shared" si="122"/>
        <v>#NUM!</v>
      </c>
      <c r="J101" t="e">
        <f t="shared" si="123"/>
        <v>#NUM!</v>
      </c>
      <c r="K101">
        <f t="shared" si="124"/>
        <v>18.697624971879701</v>
      </c>
      <c r="L101">
        <f t="shared" si="125"/>
        <v>25.630018352346099</v>
      </c>
      <c r="M101">
        <f t="shared" si="126"/>
        <v>35.568377325052801</v>
      </c>
      <c r="N101">
        <f t="shared" si="127"/>
        <v>12.2397872550528</v>
      </c>
      <c r="O101">
        <f t="shared" si="128"/>
        <v>18.739129184928998</v>
      </c>
      <c r="P101">
        <f t="shared" si="129"/>
        <v>25.875057782981202</v>
      </c>
      <c r="Q101">
        <f t="shared" si="130"/>
        <v>85.919584283846504</v>
      </c>
      <c r="R101">
        <f t="shared" si="131"/>
        <v>62.5909942138465</v>
      </c>
      <c r="S101">
        <f t="shared" si="132"/>
        <v>20.6522017978387</v>
      </c>
      <c r="T101">
        <f t="shared" si="133"/>
        <v>19.406293337235901</v>
      </c>
      <c r="U101">
        <f t="shared" si="134"/>
        <v>72.336828267877195</v>
      </c>
      <c r="V101">
        <f t="shared" si="135"/>
        <v>49.008238197877098</v>
      </c>
      <c r="W101">
        <f t="shared" si="136"/>
        <v>22.486955021914699</v>
      </c>
      <c r="X101">
        <f t="shared" si="137"/>
        <v>18.691370922910401</v>
      </c>
      <c r="Y101">
        <f t="shared" si="138"/>
        <v>54.655800093238803</v>
      </c>
      <c r="Z101">
        <f t="shared" si="139"/>
        <v>31.327210023238798</v>
      </c>
      <c r="AA101">
        <f t="shared" si="140"/>
        <v>22.471748521836101</v>
      </c>
      <c r="AB101">
        <f t="shared" si="141"/>
        <v>24.169536667371599</v>
      </c>
      <c r="AC101">
        <f t="shared" si="142"/>
        <v>58.240951480429601</v>
      </c>
      <c r="AD101">
        <f t="shared" si="143"/>
        <v>34.912361410429597</v>
      </c>
      <c r="AE101">
        <f t="shared" si="144"/>
        <v>21.961487505947499</v>
      </c>
      <c r="AF101">
        <f t="shared" si="145"/>
        <v>20.716852272716999</v>
      </c>
      <c r="AG101">
        <f t="shared" si="146"/>
        <v>75.627044028613</v>
      </c>
      <c r="AH101">
        <f t="shared" si="147"/>
        <v>52.298453958613003</v>
      </c>
      <c r="AI101">
        <f t="shared" si="148"/>
        <v>22.014418802351699</v>
      </c>
      <c r="AJ101">
        <f t="shared" si="149"/>
        <v>20.985367696856699</v>
      </c>
      <c r="AK101">
        <f t="shared" si="150"/>
        <v>83.797718777950607</v>
      </c>
      <c r="AL101">
        <f t="shared" si="151"/>
        <v>60.469128707950603</v>
      </c>
      <c r="AM101">
        <f t="shared" si="152"/>
        <v>22.025566677821001</v>
      </c>
      <c r="AN101">
        <f t="shared" si="153"/>
        <v>19.991272092831299</v>
      </c>
      <c r="AO101">
        <f t="shared" si="154"/>
        <v>60.6521744972733</v>
      </c>
      <c r="AP101">
        <f t="shared" si="155"/>
        <v>37.323584427273197</v>
      </c>
      <c r="AQ101">
        <f t="shared" si="156"/>
        <v>22.4496115889694</v>
      </c>
      <c r="AR101">
        <f t="shared" si="157"/>
        <v>18.960918042953899</v>
      </c>
      <c r="AS101">
        <f t="shared" si="158"/>
        <v>61.162875001863704</v>
      </c>
      <c r="AT101">
        <f t="shared" si="159"/>
        <v>37.8342849318636</v>
      </c>
      <c r="AU101">
        <f t="shared" si="160"/>
        <v>22.779643633829298</v>
      </c>
      <c r="AV101">
        <f t="shared" si="161"/>
        <v>17.237153171382801</v>
      </c>
      <c r="AW101">
        <f t="shared" si="162"/>
        <v>73.143974148991703</v>
      </c>
      <c r="AX101">
        <f t="shared" si="163"/>
        <v>49.815384078991698</v>
      </c>
      <c r="AY101">
        <f t="shared" si="164"/>
        <v>22.767978833870099</v>
      </c>
      <c r="AZ101">
        <f t="shared" si="165"/>
        <v>17.677200393496999</v>
      </c>
      <c r="BA101">
        <f t="shared" si="166"/>
        <v>66.919865297407995</v>
      </c>
      <c r="BB101">
        <f t="shared" si="167"/>
        <v>43.591275227407998</v>
      </c>
      <c r="BC101">
        <f t="shared" si="168"/>
        <v>23.0412091246843</v>
      </c>
      <c r="BD101">
        <f t="shared" si="169"/>
        <v>17.5487411233788</v>
      </c>
      <c r="BE101">
        <f t="shared" si="170"/>
        <v>72.043623612459797</v>
      </c>
      <c r="BF101">
        <f t="shared" si="171"/>
        <v>48.7150335424598</v>
      </c>
      <c r="BG101">
        <f t="shared" si="172"/>
        <v>23.2768228326706</v>
      </c>
      <c r="BH101">
        <f t="shared" si="173"/>
        <v>17.477628167668399</v>
      </c>
      <c r="BI101">
        <f t="shared" si="174"/>
        <v>71.401582493025103</v>
      </c>
      <c r="BJ101">
        <f t="shared" si="175"/>
        <v>48.072992423025099</v>
      </c>
      <c r="BK101">
        <f t="shared" si="176"/>
        <v>23.9796584668774</v>
      </c>
      <c r="BL101">
        <f t="shared" si="177"/>
        <v>18.386538862682901</v>
      </c>
      <c r="BM101">
        <f t="shared" si="178"/>
        <v>55.739489021914103</v>
      </c>
      <c r="BN101">
        <f t="shared" si="179"/>
        <v>32.410898951914099</v>
      </c>
      <c r="BO101">
        <f t="shared" si="180"/>
        <v>24.347330452037301</v>
      </c>
      <c r="BP101">
        <f t="shared" si="181"/>
        <v>18.320005170685398</v>
      </c>
      <c r="BQ101">
        <f t="shared" si="182"/>
        <v>61.159066066474402</v>
      </c>
      <c r="BR101">
        <f t="shared" si="183"/>
        <v>37.830475996474398</v>
      </c>
      <c r="BS101">
        <f t="shared" si="184"/>
        <v>25.111523078783598</v>
      </c>
      <c r="BT101">
        <f t="shared" si="185"/>
        <v>17.2423578077039</v>
      </c>
      <c r="BU101">
        <f t="shared" si="186"/>
        <v>64.676550208832396</v>
      </c>
      <c r="BV101">
        <f t="shared" si="187"/>
        <v>41.347960138832399</v>
      </c>
      <c r="BW101">
        <f t="shared" si="188"/>
        <v>25.179948244593501</v>
      </c>
      <c r="BX101">
        <f t="shared" si="189"/>
        <v>17.151405921315199</v>
      </c>
      <c r="BY101">
        <f t="shared" si="190"/>
        <v>63.730729207290999</v>
      </c>
      <c r="BZ101">
        <f t="shared" si="191"/>
        <v>40.402139137291002</v>
      </c>
      <c r="CA101">
        <f t="shared" si="192"/>
        <v>25.661810881737999</v>
      </c>
      <c r="CB101">
        <f t="shared" si="193"/>
        <v>17.3080186363091</v>
      </c>
      <c r="CC101">
        <f t="shared" si="194"/>
        <v>70.383896907291799</v>
      </c>
      <c r="CD101">
        <f t="shared" si="195"/>
        <v>47.055306837291802</v>
      </c>
      <c r="CE101">
        <f t="shared" si="196"/>
        <v>25.527565468606799</v>
      </c>
      <c r="CF101">
        <f t="shared" si="197"/>
        <v>17.825423239786701</v>
      </c>
      <c r="CG101">
        <f t="shared" si="198"/>
        <v>61.484714350053601</v>
      </c>
      <c r="CH101">
        <f t="shared" si="199"/>
        <v>38.156124280053596</v>
      </c>
      <c r="CI101">
        <f t="shared" si="200"/>
        <v>25.604093328544199</v>
      </c>
      <c r="CJ101">
        <f t="shared" si="201"/>
        <v>18.035944691486801</v>
      </c>
      <c r="CK101">
        <f t="shared" si="202"/>
        <v>61.575817043830902</v>
      </c>
      <c r="CL101">
        <f t="shared" si="203"/>
        <v>38.247226973830898</v>
      </c>
      <c r="CM101">
        <f t="shared" si="204"/>
        <v>25.793068389785301</v>
      </c>
      <c r="CN101">
        <f t="shared" si="205"/>
        <v>18.2563599770493</v>
      </c>
      <c r="CO101">
        <f t="shared" si="206"/>
        <v>59.581142219853596</v>
      </c>
      <c r="CP101">
        <f t="shared" si="207"/>
        <v>36.252552149853599</v>
      </c>
      <c r="CQ101">
        <f t="shared" si="208"/>
        <v>25.496791315162302</v>
      </c>
      <c r="CR101">
        <f t="shared" si="209"/>
        <v>18.5784466300864</v>
      </c>
      <c r="CS101">
        <f t="shared" si="210"/>
        <v>55.97036710842</v>
      </c>
      <c r="CT101">
        <f t="shared" si="211"/>
        <v>32.641777038420003</v>
      </c>
      <c r="CU101">
        <f t="shared" si="212"/>
        <v>25.674743356125798</v>
      </c>
      <c r="CV101">
        <f t="shared" si="213"/>
        <v>19.692796517148899</v>
      </c>
      <c r="CW101">
        <f t="shared" si="214"/>
        <v>56.060721044079401</v>
      </c>
      <c r="CX101">
        <f t="shared" si="215"/>
        <v>32.732130974079404</v>
      </c>
      <c r="CY101">
        <f t="shared" si="216"/>
        <v>25.406763233305401</v>
      </c>
      <c r="CZ101">
        <f t="shared" si="217"/>
        <v>20.084818351469298</v>
      </c>
      <c r="DA101">
        <f t="shared" si="218"/>
        <v>52.9528829033138</v>
      </c>
      <c r="DB101">
        <f t="shared" si="219"/>
        <v>29.624292833313799</v>
      </c>
      <c r="DC101">
        <f t="shared" si="220"/>
        <v>25.603787373752201</v>
      </c>
      <c r="DD101">
        <f t="shared" si="221"/>
        <v>20.339646801271599</v>
      </c>
      <c r="DE101">
        <f t="shared" si="222"/>
        <v>46.990375570203298</v>
      </c>
      <c r="DF101">
        <f t="shared" si="223"/>
        <v>23.661785500203301</v>
      </c>
      <c r="DG101">
        <f t="shared" si="224"/>
        <v>25.6656827421779</v>
      </c>
      <c r="DH101">
        <f t="shared" si="225"/>
        <v>20.3102490370946</v>
      </c>
      <c r="DI101">
        <f t="shared" si="226"/>
        <v>42.642650871241699</v>
      </c>
      <c r="DJ101">
        <f t="shared" si="227"/>
        <v>19.314060801241698</v>
      </c>
      <c r="DK101">
        <f t="shared" si="228"/>
        <v>25.842012309311599</v>
      </c>
      <c r="DL101">
        <f t="shared" si="229"/>
        <v>20.649026555294402</v>
      </c>
      <c r="DM101">
        <f t="shared" si="230"/>
        <v>38.054699938574799</v>
      </c>
      <c r="DN101">
        <f t="shared" si="231"/>
        <v>14.726109868574801</v>
      </c>
      <c r="DO101">
        <f t="shared" si="232"/>
        <v>26.296773158720999</v>
      </c>
      <c r="DP101">
        <f t="shared" si="233"/>
        <v>20.720201364921401</v>
      </c>
      <c r="DQ101">
        <f t="shared" si="234"/>
        <v>34.0769701100932</v>
      </c>
      <c r="DR101">
        <f t="shared" si="235"/>
        <v>10.748380040093201</v>
      </c>
      <c r="DS101">
        <f t="shared" si="236"/>
        <v>26.054707858867602</v>
      </c>
      <c r="DT101">
        <f t="shared" si="237"/>
        <v>20.029462876497401</v>
      </c>
      <c r="DU101">
        <f t="shared" si="238"/>
        <v>33.146693599107202</v>
      </c>
      <c r="DV101">
        <f t="shared" si="239"/>
        <v>9.8181035291072103</v>
      </c>
    </row>
    <row r="102" spans="1:126" x14ac:dyDescent="0.15">
      <c r="A102">
        <v>119.7047993</v>
      </c>
      <c r="B102">
        <v>-31.335934300000002</v>
      </c>
      <c r="C102">
        <v>239</v>
      </c>
      <c r="D102">
        <v>385</v>
      </c>
      <c r="E102">
        <v>187.09179689999999</v>
      </c>
      <c r="F102">
        <v>389.1653748</v>
      </c>
      <c r="G102">
        <f t="shared" si="120"/>
        <v>7.4116711600244001</v>
      </c>
      <c r="H102">
        <f t="shared" si="121"/>
        <v>22.603702166161298</v>
      </c>
      <c r="I102" t="e">
        <f t="shared" si="122"/>
        <v>#NUM!</v>
      </c>
      <c r="J102" t="e">
        <f t="shared" si="123"/>
        <v>#NUM!</v>
      </c>
      <c r="K102">
        <f t="shared" si="124"/>
        <v>13.221217409699101</v>
      </c>
      <c r="L102">
        <f t="shared" si="125"/>
        <v>23.381454881987001</v>
      </c>
      <c r="M102" t="e">
        <f t="shared" si="126"/>
        <v>#NUM!</v>
      </c>
      <c r="N102" t="e">
        <f t="shared" si="127"/>
        <v>#NUM!</v>
      </c>
      <c r="O102">
        <f t="shared" si="128"/>
        <v>14.958099977503799</v>
      </c>
      <c r="P102">
        <f t="shared" si="129"/>
        <v>24.683586253265901</v>
      </c>
      <c r="Q102">
        <f t="shared" si="130"/>
        <v>55.709878047598302</v>
      </c>
      <c r="R102">
        <f t="shared" si="131"/>
        <v>24.3739437475983</v>
      </c>
      <c r="S102">
        <f t="shared" si="132"/>
        <v>15.920453988566701</v>
      </c>
      <c r="T102">
        <f t="shared" si="133"/>
        <v>25.1013265743732</v>
      </c>
      <c r="U102">
        <f t="shared" si="134"/>
        <v>68.013745406997799</v>
      </c>
      <c r="V102">
        <f t="shared" si="135"/>
        <v>36.677811106997801</v>
      </c>
      <c r="W102">
        <f t="shared" si="136"/>
        <v>18.011937559814299</v>
      </c>
      <c r="X102">
        <f t="shared" si="137"/>
        <v>20.0810612594986</v>
      </c>
      <c r="Y102" t="e">
        <f t="shared" si="138"/>
        <v>#NUM!</v>
      </c>
      <c r="Z102" t="e">
        <f t="shared" si="139"/>
        <v>#NUM!</v>
      </c>
      <c r="AA102">
        <f t="shared" si="140"/>
        <v>19.9830487223979</v>
      </c>
      <c r="AB102">
        <f t="shared" si="141"/>
        <v>19.347186541981898</v>
      </c>
      <c r="AC102">
        <f t="shared" si="142"/>
        <v>53.657996945328897</v>
      </c>
      <c r="AD102">
        <f t="shared" si="143"/>
        <v>22.322062645328899</v>
      </c>
      <c r="AE102">
        <f t="shared" si="144"/>
        <v>20.328375825681999</v>
      </c>
      <c r="AF102">
        <f t="shared" si="145"/>
        <v>23.9469309386999</v>
      </c>
      <c r="AG102">
        <f t="shared" si="146"/>
        <v>76.049182116929103</v>
      </c>
      <c r="AH102">
        <f t="shared" si="147"/>
        <v>44.713247816929098</v>
      </c>
      <c r="AI102">
        <f t="shared" si="148"/>
        <v>20.148805666783201</v>
      </c>
      <c r="AJ102">
        <f t="shared" si="149"/>
        <v>20.953658159948102</v>
      </c>
      <c r="AK102" t="e">
        <f t="shared" si="150"/>
        <v>#NUM!</v>
      </c>
      <c r="AL102" t="e">
        <f t="shared" si="151"/>
        <v>#NUM!</v>
      </c>
      <c r="AM102">
        <f t="shared" si="152"/>
        <v>20.397758807046401</v>
      </c>
      <c r="AN102">
        <f t="shared" si="153"/>
        <v>21.0674544472554</v>
      </c>
      <c r="AO102" t="e">
        <f t="shared" si="154"/>
        <v>#NUM!</v>
      </c>
      <c r="AP102" t="e">
        <f t="shared" si="155"/>
        <v>#NUM!</v>
      </c>
      <c r="AQ102">
        <f t="shared" si="156"/>
        <v>20.570786756334801</v>
      </c>
      <c r="AR102">
        <f t="shared" si="157"/>
        <v>20.066817954779498</v>
      </c>
      <c r="AS102">
        <f t="shared" si="158"/>
        <v>76.204771871766397</v>
      </c>
      <c r="AT102">
        <f t="shared" si="159"/>
        <v>44.868837571766299</v>
      </c>
      <c r="AU102">
        <f t="shared" si="160"/>
        <v>21.088286193165601</v>
      </c>
      <c r="AV102">
        <f t="shared" si="161"/>
        <v>19.022026089234402</v>
      </c>
      <c r="AW102">
        <f t="shared" si="162"/>
        <v>78.681171216161601</v>
      </c>
      <c r="AX102">
        <f t="shared" si="163"/>
        <v>47.345236916161603</v>
      </c>
      <c r="AY102">
        <f t="shared" si="164"/>
        <v>21.504526766365</v>
      </c>
      <c r="AZ102">
        <f t="shared" si="165"/>
        <v>17.436815314191101</v>
      </c>
      <c r="BA102" t="e">
        <f t="shared" si="166"/>
        <v>#NUM!</v>
      </c>
      <c r="BB102" t="e">
        <f t="shared" si="167"/>
        <v>#NUM!</v>
      </c>
      <c r="BC102">
        <f t="shared" si="168"/>
        <v>21.591435107768099</v>
      </c>
      <c r="BD102">
        <f t="shared" si="169"/>
        <v>17.5244441127223</v>
      </c>
      <c r="BE102" t="e">
        <f t="shared" si="170"/>
        <v>#NUM!</v>
      </c>
      <c r="BF102" t="e">
        <f t="shared" si="171"/>
        <v>#NUM!</v>
      </c>
      <c r="BG102">
        <f t="shared" si="172"/>
        <v>21.9289760336348</v>
      </c>
      <c r="BH102">
        <f t="shared" si="173"/>
        <v>17.348525310789899</v>
      </c>
      <c r="BI102" t="e">
        <f t="shared" si="174"/>
        <v>#NUM!</v>
      </c>
      <c r="BJ102" t="e">
        <f t="shared" si="175"/>
        <v>#NUM!</v>
      </c>
      <c r="BK102">
        <f t="shared" si="176"/>
        <v>22.2228349947213</v>
      </c>
      <c r="BL102">
        <f t="shared" si="177"/>
        <v>17.225025141320401</v>
      </c>
      <c r="BM102" t="e">
        <f t="shared" si="178"/>
        <v>#NUM!</v>
      </c>
      <c r="BN102" t="e">
        <f t="shared" si="179"/>
        <v>#NUM!</v>
      </c>
      <c r="BO102">
        <f t="shared" si="180"/>
        <v>22.947478657927199</v>
      </c>
      <c r="BP102">
        <f t="shared" si="181"/>
        <v>17.996086317941899</v>
      </c>
      <c r="BQ102">
        <f t="shared" si="182"/>
        <v>81.202130618077902</v>
      </c>
      <c r="BR102">
        <f t="shared" si="183"/>
        <v>49.866196318077897</v>
      </c>
      <c r="BS102">
        <f t="shared" si="184"/>
        <v>23.3543620736138</v>
      </c>
      <c r="BT102">
        <f t="shared" si="185"/>
        <v>17.864303055281798</v>
      </c>
      <c r="BU102">
        <f t="shared" si="186"/>
        <v>72.158974942182397</v>
      </c>
      <c r="BV102">
        <f t="shared" si="187"/>
        <v>40.823040642182399</v>
      </c>
      <c r="BW102">
        <f t="shared" si="188"/>
        <v>24.131376826297998</v>
      </c>
      <c r="BX102">
        <f t="shared" si="189"/>
        <v>16.871841774432799</v>
      </c>
      <c r="BY102">
        <f t="shared" si="190"/>
        <v>79.689848993817293</v>
      </c>
      <c r="BZ102">
        <f t="shared" si="191"/>
        <v>48.353914693817302</v>
      </c>
      <c r="CA102">
        <f t="shared" si="192"/>
        <v>24.247675626223302</v>
      </c>
      <c r="CB102">
        <f t="shared" si="193"/>
        <v>16.753215671400401</v>
      </c>
      <c r="CC102" t="e">
        <f t="shared" si="194"/>
        <v>#NUM!</v>
      </c>
      <c r="CD102" t="e">
        <f t="shared" si="195"/>
        <v>#NUM!</v>
      </c>
      <c r="CE102">
        <f t="shared" si="196"/>
        <v>24.751587971519498</v>
      </c>
      <c r="CF102">
        <f t="shared" si="197"/>
        <v>16.898370252277001</v>
      </c>
      <c r="CG102" t="e">
        <f t="shared" si="198"/>
        <v>#NUM!</v>
      </c>
      <c r="CH102" t="e">
        <f t="shared" si="199"/>
        <v>#NUM!</v>
      </c>
      <c r="CI102">
        <f t="shared" si="200"/>
        <v>24.666753877313901</v>
      </c>
      <c r="CJ102">
        <f t="shared" si="201"/>
        <v>17.368727313396299</v>
      </c>
      <c r="CK102">
        <f t="shared" si="202"/>
        <v>65.656432527363606</v>
      </c>
      <c r="CL102">
        <f t="shared" si="203"/>
        <v>34.320498227363601</v>
      </c>
      <c r="CM102">
        <f t="shared" si="204"/>
        <v>24.7783981270202</v>
      </c>
      <c r="CN102">
        <f t="shared" si="205"/>
        <v>17.567426230532799</v>
      </c>
      <c r="CO102">
        <f t="shared" si="206"/>
        <v>65.989038703026907</v>
      </c>
      <c r="CP102">
        <f t="shared" si="207"/>
        <v>34.653104403026902</v>
      </c>
      <c r="CQ102">
        <f t="shared" si="208"/>
        <v>24.9952347494891</v>
      </c>
      <c r="CR102">
        <f t="shared" si="209"/>
        <v>17.752336729979199</v>
      </c>
      <c r="CS102">
        <f t="shared" si="210"/>
        <v>68.739008238919098</v>
      </c>
      <c r="CT102">
        <f t="shared" si="211"/>
        <v>37.4030739389191</v>
      </c>
      <c r="CU102">
        <f t="shared" si="212"/>
        <v>24.7444462753712</v>
      </c>
      <c r="CV102">
        <f t="shared" si="213"/>
        <v>18.058291428551701</v>
      </c>
      <c r="CW102">
        <f t="shared" si="214"/>
        <v>70.837272262346303</v>
      </c>
      <c r="CX102">
        <f t="shared" si="215"/>
        <v>39.501337962346298</v>
      </c>
      <c r="CY102">
        <f t="shared" si="216"/>
        <v>24.9455188847773</v>
      </c>
      <c r="CZ102">
        <f t="shared" si="217"/>
        <v>19.121093373507001</v>
      </c>
      <c r="DA102">
        <f t="shared" si="218"/>
        <v>64.131644001483295</v>
      </c>
      <c r="DB102">
        <f t="shared" si="219"/>
        <v>32.795709701483297</v>
      </c>
      <c r="DC102">
        <f t="shared" si="220"/>
        <v>24.7158081714107</v>
      </c>
      <c r="DD102">
        <f t="shared" si="221"/>
        <v>19.498990135796099</v>
      </c>
      <c r="DE102">
        <f t="shared" si="222"/>
        <v>56.7799913805461</v>
      </c>
      <c r="DF102">
        <f t="shared" si="223"/>
        <v>25.444057080545999</v>
      </c>
      <c r="DG102">
        <f t="shared" si="224"/>
        <v>24.9309360668864</v>
      </c>
      <c r="DH102">
        <f t="shared" si="225"/>
        <v>19.747427037913301</v>
      </c>
      <c r="DI102">
        <f t="shared" si="226"/>
        <v>49.598948157985497</v>
      </c>
      <c r="DJ102">
        <f t="shared" si="227"/>
        <v>18.263013857985499</v>
      </c>
      <c r="DK102">
        <f t="shared" si="228"/>
        <v>25.014291200929701</v>
      </c>
      <c r="DL102">
        <f t="shared" si="229"/>
        <v>19.7271041565572</v>
      </c>
      <c r="DM102">
        <f t="shared" si="230"/>
        <v>44.910380843425401</v>
      </c>
      <c r="DN102">
        <f t="shared" si="231"/>
        <v>13.574446543425401</v>
      </c>
      <c r="DO102">
        <f t="shared" si="232"/>
        <v>25.2068354869369</v>
      </c>
      <c r="DP102">
        <f t="shared" si="233"/>
        <v>20.069734421323101</v>
      </c>
      <c r="DQ102">
        <f t="shared" si="234"/>
        <v>39.9994246861975</v>
      </c>
      <c r="DR102">
        <f t="shared" si="235"/>
        <v>8.6634903861975499</v>
      </c>
      <c r="DS102">
        <f t="shared" si="236"/>
        <v>25.6671774967141</v>
      </c>
      <c r="DT102">
        <f t="shared" si="237"/>
        <v>20.151098004786501</v>
      </c>
      <c r="DU102">
        <f t="shared" si="238"/>
        <v>35.756645626679102</v>
      </c>
      <c r="DV102">
        <f t="shared" si="239"/>
        <v>4.4207113266790703</v>
      </c>
    </row>
    <row r="103" spans="1:126" x14ac:dyDescent="0.15">
      <c r="A103">
        <v>81.826013250000003</v>
      </c>
      <c r="B103">
        <v>-32.387813700000002</v>
      </c>
      <c r="C103">
        <v>237</v>
      </c>
      <c r="D103">
        <v>386</v>
      </c>
      <c r="E103">
        <v>186.8833923</v>
      </c>
      <c r="F103">
        <v>388.67654420000002</v>
      </c>
      <c r="G103">
        <f t="shared" si="120"/>
        <v>11.718881066929701</v>
      </c>
      <c r="H103">
        <f t="shared" si="121"/>
        <v>2.78499317187589</v>
      </c>
      <c r="I103" t="e">
        <f t="shared" si="122"/>
        <v>#NUM!</v>
      </c>
      <c r="J103" t="e">
        <f t="shared" si="123"/>
        <v>#NUM!</v>
      </c>
      <c r="K103">
        <f t="shared" si="124"/>
        <v>9.5339554589454494</v>
      </c>
      <c r="L103">
        <f t="shared" si="125"/>
        <v>12.7806342380203</v>
      </c>
      <c r="M103" t="e">
        <f t="shared" si="126"/>
        <v>#NUM!</v>
      </c>
      <c r="N103" t="e">
        <f t="shared" si="127"/>
        <v>#NUM!</v>
      </c>
      <c r="O103">
        <f t="shared" si="128"/>
        <v>12.7119406119273</v>
      </c>
      <c r="P103">
        <f t="shared" si="129"/>
        <v>16.513708487166799</v>
      </c>
      <c r="Q103" t="e">
        <f t="shared" si="130"/>
        <v>#NUM!</v>
      </c>
      <c r="R103" t="e">
        <f t="shared" si="131"/>
        <v>#NUM!</v>
      </c>
      <c r="S103">
        <f t="shared" si="132"/>
        <v>14.054346888696699</v>
      </c>
      <c r="T103">
        <f t="shared" si="133"/>
        <v>19.194292164093</v>
      </c>
      <c r="U103" t="e">
        <f t="shared" si="134"/>
        <v>#NUM!</v>
      </c>
      <c r="V103" t="e">
        <f t="shared" si="135"/>
        <v>#NUM!</v>
      </c>
      <c r="W103">
        <f t="shared" si="136"/>
        <v>15.0327044302204</v>
      </c>
      <c r="X103">
        <f t="shared" si="137"/>
        <v>20.624678133343</v>
      </c>
      <c r="Y103" t="e">
        <f t="shared" si="138"/>
        <v>#NUM!</v>
      </c>
      <c r="Z103" t="e">
        <f t="shared" si="139"/>
        <v>#NUM!</v>
      </c>
      <c r="AA103">
        <f t="shared" si="140"/>
        <v>16.931419528882699</v>
      </c>
      <c r="AB103">
        <f t="shared" si="141"/>
        <v>17.187231777785801</v>
      </c>
      <c r="AC103" t="e">
        <f t="shared" si="142"/>
        <v>#NUM!</v>
      </c>
      <c r="AD103" t="e">
        <f t="shared" si="143"/>
        <v>#NUM!</v>
      </c>
      <c r="AE103">
        <f t="shared" si="144"/>
        <v>18.766184429748801</v>
      </c>
      <c r="AF103">
        <f t="shared" si="145"/>
        <v>16.963651408082701</v>
      </c>
      <c r="AG103" t="e">
        <f t="shared" si="146"/>
        <v>#NUM!</v>
      </c>
      <c r="AH103" t="e">
        <f t="shared" si="147"/>
        <v>#NUM!</v>
      </c>
      <c r="AI103">
        <f t="shared" si="148"/>
        <v>19.216301567704001</v>
      </c>
      <c r="AJ103">
        <f t="shared" si="149"/>
        <v>21.2852267956657</v>
      </c>
      <c r="AK103" t="e">
        <f t="shared" si="150"/>
        <v>#NUM!</v>
      </c>
      <c r="AL103" t="e">
        <f t="shared" si="151"/>
        <v>#NUM!</v>
      </c>
      <c r="AM103">
        <f t="shared" si="152"/>
        <v>19.185253015688598</v>
      </c>
      <c r="AN103">
        <f t="shared" si="153"/>
        <v>18.920284869190301</v>
      </c>
      <c r="AO103" t="e">
        <f t="shared" si="154"/>
        <v>#NUM!</v>
      </c>
      <c r="AP103" t="e">
        <f t="shared" si="155"/>
        <v>#NUM!</v>
      </c>
      <c r="AQ103">
        <f t="shared" si="156"/>
        <v>19.5029762701209</v>
      </c>
      <c r="AR103">
        <f t="shared" si="157"/>
        <v>19.206893579813201</v>
      </c>
      <c r="AS103" t="e">
        <f t="shared" si="158"/>
        <v>#NUM!</v>
      </c>
      <c r="AT103" t="e">
        <f t="shared" si="159"/>
        <v>#NUM!</v>
      </c>
      <c r="AU103">
        <f t="shared" si="160"/>
        <v>19.729214591111699</v>
      </c>
      <c r="AV103">
        <f t="shared" si="161"/>
        <v>18.451044579740401</v>
      </c>
      <c r="AW103" t="e">
        <f t="shared" si="162"/>
        <v>#NUM!</v>
      </c>
      <c r="AX103" t="e">
        <f t="shared" si="163"/>
        <v>#NUM!</v>
      </c>
      <c r="AY103">
        <f t="shared" si="164"/>
        <v>20.277323091873999</v>
      </c>
      <c r="AZ103">
        <f t="shared" si="165"/>
        <v>17.613346849390901</v>
      </c>
      <c r="BA103" t="e">
        <f t="shared" si="166"/>
        <v>#NUM!</v>
      </c>
      <c r="BB103" t="e">
        <f t="shared" si="167"/>
        <v>#NUM!</v>
      </c>
      <c r="BC103">
        <f t="shared" si="168"/>
        <v>20.719204250718001</v>
      </c>
      <c r="BD103">
        <f t="shared" si="169"/>
        <v>16.258435228756099</v>
      </c>
      <c r="BE103" t="e">
        <f t="shared" si="170"/>
        <v>#NUM!</v>
      </c>
      <c r="BF103" t="e">
        <f t="shared" si="171"/>
        <v>#NUM!</v>
      </c>
      <c r="BG103">
        <f t="shared" si="172"/>
        <v>20.861874196692501</v>
      </c>
      <c r="BH103">
        <f t="shared" si="173"/>
        <v>16.383498222324199</v>
      </c>
      <c r="BI103" t="e">
        <f t="shared" si="174"/>
        <v>#NUM!</v>
      </c>
      <c r="BJ103" t="e">
        <f t="shared" si="175"/>
        <v>#NUM!</v>
      </c>
      <c r="BK103">
        <f t="shared" si="176"/>
        <v>21.2272719847556</v>
      </c>
      <c r="BL103">
        <f t="shared" si="177"/>
        <v>16.286395338144398</v>
      </c>
      <c r="BM103" t="e">
        <f t="shared" si="178"/>
        <v>#NUM!</v>
      </c>
      <c r="BN103" t="e">
        <f t="shared" si="179"/>
        <v>#NUM!</v>
      </c>
      <c r="BO103">
        <f t="shared" si="180"/>
        <v>21.547948084254301</v>
      </c>
      <c r="BP103">
        <f t="shared" si="181"/>
        <v>16.2277359415448</v>
      </c>
      <c r="BQ103" t="e">
        <f t="shared" si="182"/>
        <v>#NUM!</v>
      </c>
      <c r="BR103" t="e">
        <f t="shared" si="183"/>
        <v>#NUM!</v>
      </c>
      <c r="BS103">
        <f t="shared" si="184"/>
        <v>22.270473542440701</v>
      </c>
      <c r="BT103">
        <f t="shared" si="185"/>
        <v>16.999360392311001</v>
      </c>
      <c r="BU103" t="e">
        <f t="shared" si="186"/>
        <v>#NUM!</v>
      </c>
      <c r="BV103" t="e">
        <f t="shared" si="187"/>
        <v>#NUM!</v>
      </c>
      <c r="BW103">
        <f t="shared" si="188"/>
        <v>22.6915497201798</v>
      </c>
      <c r="BX103">
        <f t="shared" si="189"/>
        <v>16.918566705225</v>
      </c>
      <c r="BY103" t="e">
        <f t="shared" si="190"/>
        <v>#NUM!</v>
      </c>
      <c r="BZ103" t="e">
        <f t="shared" si="191"/>
        <v>#NUM!</v>
      </c>
      <c r="CA103">
        <f t="shared" si="192"/>
        <v>23.461721667361399</v>
      </c>
      <c r="CB103">
        <f t="shared" si="193"/>
        <v>16.028115826002601</v>
      </c>
      <c r="CC103" t="e">
        <f t="shared" si="194"/>
        <v>#NUM!</v>
      </c>
      <c r="CD103" t="e">
        <f t="shared" si="195"/>
        <v>#NUM!</v>
      </c>
      <c r="CE103">
        <f t="shared" si="196"/>
        <v>23.6064457355393</v>
      </c>
      <c r="CF103">
        <f t="shared" si="197"/>
        <v>15.950960974081401</v>
      </c>
      <c r="CG103" t="e">
        <f t="shared" si="198"/>
        <v>#NUM!</v>
      </c>
      <c r="CH103" t="e">
        <f t="shared" si="199"/>
        <v>#NUM!</v>
      </c>
      <c r="CI103">
        <f t="shared" si="200"/>
        <v>24.119474429995801</v>
      </c>
      <c r="CJ103">
        <f t="shared" si="201"/>
        <v>16.124227638623999</v>
      </c>
      <c r="CK103" t="e">
        <f t="shared" si="202"/>
        <v>#NUM!</v>
      </c>
      <c r="CL103" t="e">
        <f t="shared" si="203"/>
        <v>#NUM!</v>
      </c>
      <c r="CM103">
        <f t="shared" si="204"/>
        <v>24.068606573229701</v>
      </c>
      <c r="CN103">
        <f t="shared" si="205"/>
        <v>16.6029177702761</v>
      </c>
      <c r="CO103" t="e">
        <f t="shared" si="206"/>
        <v>#NUM!</v>
      </c>
      <c r="CP103" t="e">
        <f t="shared" si="207"/>
        <v>#NUM!</v>
      </c>
      <c r="CQ103">
        <f t="shared" si="208"/>
        <v>24.203238608605101</v>
      </c>
      <c r="CR103">
        <f t="shared" si="209"/>
        <v>16.823227307211699</v>
      </c>
      <c r="CS103" t="e">
        <f t="shared" si="210"/>
        <v>#NUM!</v>
      </c>
      <c r="CT103" t="e">
        <f t="shared" si="211"/>
        <v>#NUM!</v>
      </c>
      <c r="CU103">
        <f t="shared" si="212"/>
        <v>24.434425010363899</v>
      </c>
      <c r="CV103">
        <f t="shared" si="213"/>
        <v>17.025589450070999</v>
      </c>
      <c r="CW103" t="e">
        <f t="shared" si="214"/>
        <v>#NUM!</v>
      </c>
      <c r="CX103" t="e">
        <f t="shared" si="215"/>
        <v>#NUM!</v>
      </c>
      <c r="CY103">
        <f t="shared" si="216"/>
        <v>24.2164201047528</v>
      </c>
      <c r="CZ103">
        <f t="shared" si="217"/>
        <v>17.345293077896802</v>
      </c>
      <c r="DA103" t="e">
        <f t="shared" si="218"/>
        <v>#NUM!</v>
      </c>
      <c r="DB103" t="e">
        <f t="shared" si="219"/>
        <v>#NUM!</v>
      </c>
      <c r="DC103">
        <f t="shared" si="220"/>
        <v>24.4295800320245</v>
      </c>
      <c r="DD103">
        <f t="shared" si="221"/>
        <v>18.3909782333659</v>
      </c>
      <c r="DE103" t="e">
        <f t="shared" si="222"/>
        <v>#NUM!</v>
      </c>
      <c r="DF103" t="e">
        <f t="shared" si="223"/>
        <v>#NUM!</v>
      </c>
      <c r="DG103">
        <f t="shared" si="224"/>
        <v>24.227767057530901</v>
      </c>
      <c r="DH103">
        <f t="shared" si="225"/>
        <v>18.779217172762799</v>
      </c>
      <c r="DI103">
        <f t="shared" si="226"/>
        <v>69.516373901048894</v>
      </c>
      <c r="DJ103">
        <f t="shared" si="227"/>
        <v>37.128560201048899</v>
      </c>
      <c r="DK103">
        <f t="shared" si="228"/>
        <v>24.453235194066</v>
      </c>
      <c r="DL103">
        <f t="shared" si="229"/>
        <v>19.042111981607398</v>
      </c>
      <c r="DM103">
        <f t="shared" si="230"/>
        <v>58.601684225706897</v>
      </c>
      <c r="DN103">
        <f t="shared" si="231"/>
        <v>26.213870525706898</v>
      </c>
      <c r="DO103">
        <f t="shared" si="232"/>
        <v>24.551184380064001</v>
      </c>
      <c r="DP103">
        <f t="shared" si="233"/>
        <v>19.045148823622899</v>
      </c>
      <c r="DQ103">
        <f t="shared" si="234"/>
        <v>52.322530603211703</v>
      </c>
      <c r="DR103">
        <f t="shared" si="235"/>
        <v>19.934716903211701</v>
      </c>
      <c r="DS103">
        <f t="shared" si="236"/>
        <v>24.753157298875799</v>
      </c>
      <c r="DT103">
        <f t="shared" si="237"/>
        <v>19.3984292809529</v>
      </c>
      <c r="DU103">
        <f t="shared" si="238"/>
        <v>46.131322706900399</v>
      </c>
      <c r="DV103">
        <f t="shared" si="239"/>
        <v>13.7435090069004</v>
      </c>
    </row>
    <row r="104" spans="1:126" x14ac:dyDescent="0.15">
      <c r="A104">
        <v>89.505738249999993</v>
      </c>
      <c r="B104">
        <v>-31.7595046</v>
      </c>
      <c r="C104">
        <v>236</v>
      </c>
      <c r="D104">
        <v>388</v>
      </c>
      <c r="E104">
        <v>186.8812408</v>
      </c>
      <c r="F104">
        <v>388.84872439999998</v>
      </c>
      <c r="G104">
        <f t="shared" si="120"/>
        <v>11.718881066929701</v>
      </c>
      <c r="H104">
        <f t="shared" si="121"/>
        <v>0.90243983066207301</v>
      </c>
      <c r="I104">
        <f t="shared" si="122"/>
        <v>13.747366746469201</v>
      </c>
      <c r="J104">
        <f t="shared" si="123"/>
        <v>18.012137853530799</v>
      </c>
      <c r="K104">
        <f t="shared" si="124"/>
        <v>11.2185749831278</v>
      </c>
      <c r="L104">
        <f t="shared" si="125"/>
        <v>1.00551281946002</v>
      </c>
      <c r="M104" t="e">
        <f t="shared" si="126"/>
        <v>#NUM!</v>
      </c>
      <c r="N104" t="e">
        <f t="shared" si="127"/>
        <v>#NUM!</v>
      </c>
      <c r="O104">
        <f t="shared" si="128"/>
        <v>9.9720666516691896</v>
      </c>
      <c r="P104">
        <f t="shared" si="129"/>
        <v>8.2730852843288698</v>
      </c>
      <c r="Q104" t="e">
        <f t="shared" si="130"/>
        <v>#NUM!</v>
      </c>
      <c r="R104" t="e">
        <f t="shared" si="131"/>
        <v>#NUM!</v>
      </c>
      <c r="S104">
        <f t="shared" si="132"/>
        <v>12.1893601688255</v>
      </c>
      <c r="T104">
        <f t="shared" si="133"/>
        <v>12.193293932389</v>
      </c>
      <c r="U104" t="e">
        <f t="shared" si="134"/>
        <v>#NUM!</v>
      </c>
      <c r="V104" t="e">
        <f t="shared" si="135"/>
        <v>#NUM!</v>
      </c>
      <c r="W104">
        <f t="shared" si="136"/>
        <v>13.4622899797534</v>
      </c>
      <c r="X104">
        <f t="shared" si="137"/>
        <v>15.211511658341699</v>
      </c>
      <c r="Y104" t="e">
        <f t="shared" si="138"/>
        <v>#NUM!</v>
      </c>
      <c r="Z104" t="e">
        <f t="shared" si="139"/>
        <v>#NUM!</v>
      </c>
      <c r="AA104">
        <f t="shared" si="140"/>
        <v>14.348388418301401</v>
      </c>
      <c r="AB104">
        <f t="shared" si="141"/>
        <v>17.068424642729799</v>
      </c>
      <c r="AC104" t="e">
        <f t="shared" si="142"/>
        <v>#NUM!</v>
      </c>
      <c r="AD104" t="e">
        <f t="shared" si="143"/>
        <v>#NUM!</v>
      </c>
      <c r="AE104">
        <f t="shared" si="144"/>
        <v>16.0621107299391</v>
      </c>
      <c r="AF104">
        <f t="shared" si="145"/>
        <v>14.630078265197</v>
      </c>
      <c r="AG104" t="e">
        <f t="shared" si="146"/>
        <v>#NUM!</v>
      </c>
      <c r="AH104" t="e">
        <f t="shared" si="147"/>
        <v>#NUM!</v>
      </c>
      <c r="AI104">
        <f t="shared" si="148"/>
        <v>17.787328847471699</v>
      </c>
      <c r="AJ104">
        <f t="shared" si="149"/>
        <v>14.7591433703895</v>
      </c>
      <c r="AK104" t="e">
        <f t="shared" si="150"/>
        <v>#NUM!</v>
      </c>
      <c r="AL104" t="e">
        <f t="shared" si="151"/>
        <v>#NUM!</v>
      </c>
      <c r="AM104">
        <f t="shared" si="152"/>
        <v>18.300998939244</v>
      </c>
      <c r="AN104">
        <f t="shared" si="153"/>
        <v>18.846197884507301</v>
      </c>
      <c r="AO104" t="e">
        <f t="shared" si="154"/>
        <v>#NUM!</v>
      </c>
      <c r="AP104" t="e">
        <f t="shared" si="155"/>
        <v>#NUM!</v>
      </c>
      <c r="AQ104">
        <f t="shared" si="156"/>
        <v>18.357982926341698</v>
      </c>
      <c r="AR104">
        <f t="shared" si="157"/>
        <v>16.961652992139701</v>
      </c>
      <c r="AS104" t="e">
        <f t="shared" si="158"/>
        <v>#NUM!</v>
      </c>
      <c r="AT104" t="e">
        <f t="shared" si="159"/>
        <v>#NUM!</v>
      </c>
      <c r="AU104">
        <f t="shared" si="160"/>
        <v>18.725418962735802</v>
      </c>
      <c r="AV104">
        <f t="shared" si="161"/>
        <v>17.410469485855501</v>
      </c>
      <c r="AW104" t="e">
        <f t="shared" si="162"/>
        <v>#NUM!</v>
      </c>
      <c r="AX104" t="e">
        <f t="shared" si="163"/>
        <v>#NUM!</v>
      </c>
      <c r="AY104">
        <f t="shared" si="164"/>
        <v>19.0118062035036</v>
      </c>
      <c r="AZ104">
        <f t="shared" si="165"/>
        <v>16.874368974738399</v>
      </c>
      <c r="BA104" t="e">
        <f t="shared" si="166"/>
        <v>#NUM!</v>
      </c>
      <c r="BB104" t="e">
        <f t="shared" si="167"/>
        <v>#NUM!</v>
      </c>
      <c r="BC104">
        <f t="shared" si="168"/>
        <v>19.569050913168201</v>
      </c>
      <c r="BD104">
        <f t="shared" si="169"/>
        <v>16.228607222220699</v>
      </c>
      <c r="BE104" t="e">
        <f t="shared" si="170"/>
        <v>#NUM!</v>
      </c>
      <c r="BF104" t="e">
        <f t="shared" si="171"/>
        <v>#NUM!</v>
      </c>
      <c r="BG104">
        <f t="shared" si="172"/>
        <v>20.034950259779698</v>
      </c>
      <c r="BH104">
        <f t="shared" si="173"/>
        <v>15.0693850080466</v>
      </c>
      <c r="BI104" t="e">
        <f t="shared" si="174"/>
        <v>#NUM!</v>
      </c>
      <c r="BJ104" t="e">
        <f t="shared" si="175"/>
        <v>#NUM!</v>
      </c>
      <c r="BK104">
        <f t="shared" si="176"/>
        <v>20.2072803157679</v>
      </c>
      <c r="BL104">
        <f t="shared" si="177"/>
        <v>15.2808510810358</v>
      </c>
      <c r="BM104" t="e">
        <f t="shared" si="178"/>
        <v>#NUM!</v>
      </c>
      <c r="BN104" t="e">
        <f t="shared" si="179"/>
        <v>#NUM!</v>
      </c>
      <c r="BO104">
        <f t="shared" si="180"/>
        <v>20.588623806649501</v>
      </c>
      <c r="BP104">
        <f t="shared" si="181"/>
        <v>15.2619123991128</v>
      </c>
      <c r="BQ104" t="e">
        <f t="shared" si="182"/>
        <v>#NUM!</v>
      </c>
      <c r="BR104" t="e">
        <f t="shared" si="183"/>
        <v>#NUM!</v>
      </c>
      <c r="BS104">
        <f t="shared" si="184"/>
        <v>20.926269232319701</v>
      </c>
      <c r="BT104">
        <f t="shared" si="185"/>
        <v>15.270172881739899</v>
      </c>
      <c r="BU104" t="e">
        <f t="shared" si="186"/>
        <v>#NUM!</v>
      </c>
      <c r="BV104" t="e">
        <f t="shared" si="187"/>
        <v>#NUM!</v>
      </c>
      <c r="BW104">
        <f t="shared" si="188"/>
        <v>21.642071512922001</v>
      </c>
      <c r="BX104">
        <f t="shared" si="189"/>
        <v>16.056417068079</v>
      </c>
      <c r="BY104" t="e">
        <f t="shared" si="190"/>
        <v>#NUM!</v>
      </c>
      <c r="BZ104" t="e">
        <f t="shared" si="191"/>
        <v>#NUM!</v>
      </c>
      <c r="CA104">
        <f t="shared" si="192"/>
        <v>22.075124414604399</v>
      </c>
      <c r="CB104">
        <f t="shared" si="193"/>
        <v>16.033312772220601</v>
      </c>
      <c r="CC104" t="e">
        <f t="shared" si="194"/>
        <v>#NUM!</v>
      </c>
      <c r="CD104" t="e">
        <f t="shared" si="195"/>
        <v>#NUM!</v>
      </c>
      <c r="CE104">
        <f t="shared" si="196"/>
        <v>22.838672464635</v>
      </c>
      <c r="CF104">
        <f t="shared" si="197"/>
        <v>15.2316471336096</v>
      </c>
      <c r="CG104" t="e">
        <f t="shared" si="198"/>
        <v>#NUM!</v>
      </c>
      <c r="CH104" t="e">
        <f t="shared" si="199"/>
        <v>#NUM!</v>
      </c>
      <c r="CI104">
        <f t="shared" si="200"/>
        <v>23.005162956635498</v>
      </c>
      <c r="CJ104">
        <f t="shared" si="201"/>
        <v>15.1982110342509</v>
      </c>
      <c r="CK104" t="e">
        <f t="shared" si="202"/>
        <v>#NUM!</v>
      </c>
      <c r="CL104" t="e">
        <f t="shared" si="203"/>
        <v>#NUM!</v>
      </c>
      <c r="CM104">
        <f t="shared" si="204"/>
        <v>23.5185261633662</v>
      </c>
      <c r="CN104">
        <f t="shared" si="205"/>
        <v>15.398821470244799</v>
      </c>
      <c r="CO104" t="e">
        <f t="shared" si="206"/>
        <v>#NUM!</v>
      </c>
      <c r="CP104" t="e">
        <f t="shared" si="207"/>
        <v>#NUM!</v>
      </c>
      <c r="CQ104">
        <f t="shared" si="208"/>
        <v>23.493831599757701</v>
      </c>
      <c r="CR104">
        <f t="shared" si="209"/>
        <v>15.889942755909599</v>
      </c>
      <c r="CS104" t="e">
        <f t="shared" si="210"/>
        <v>#NUM!</v>
      </c>
      <c r="CT104" t="e">
        <f t="shared" si="211"/>
        <v>#NUM!</v>
      </c>
      <c r="CU104">
        <f t="shared" si="212"/>
        <v>23.643646023969801</v>
      </c>
      <c r="CV104">
        <f t="shared" si="213"/>
        <v>16.131717602584601</v>
      </c>
      <c r="CW104" t="e">
        <f t="shared" si="214"/>
        <v>#NUM!</v>
      </c>
      <c r="CX104" t="e">
        <f t="shared" si="215"/>
        <v>#NUM!</v>
      </c>
      <c r="CY104">
        <f t="shared" si="216"/>
        <v>23.888980136085902</v>
      </c>
      <c r="CZ104">
        <f t="shared" si="217"/>
        <v>16.3554160703337</v>
      </c>
      <c r="DA104" t="e">
        <f t="shared" si="218"/>
        <v>#NUM!</v>
      </c>
      <c r="DB104" t="e">
        <f t="shared" si="219"/>
        <v>#NUM!</v>
      </c>
      <c r="DC104">
        <f t="shared" si="220"/>
        <v>23.6997630979623</v>
      </c>
      <c r="DD104">
        <f t="shared" si="221"/>
        <v>16.689520409682999</v>
      </c>
      <c r="DE104" t="e">
        <f t="shared" si="222"/>
        <v>#NUM!</v>
      </c>
      <c r="DF104" t="e">
        <f t="shared" si="223"/>
        <v>#NUM!</v>
      </c>
      <c r="DG104">
        <f t="shared" si="224"/>
        <v>23.9250076637658</v>
      </c>
      <c r="DH104">
        <f t="shared" si="225"/>
        <v>17.721847488645999</v>
      </c>
      <c r="DI104" t="e">
        <f t="shared" si="226"/>
        <v>#NUM!</v>
      </c>
      <c r="DJ104" t="e">
        <f t="shared" si="227"/>
        <v>#NUM!</v>
      </c>
      <c r="DK104">
        <f t="shared" si="228"/>
        <v>23.747921602126802</v>
      </c>
      <c r="DL104">
        <f t="shared" si="229"/>
        <v>18.120907135679399</v>
      </c>
      <c r="DM104">
        <f t="shared" si="230"/>
        <v>68.589990813496499</v>
      </c>
      <c r="DN104">
        <f t="shared" si="231"/>
        <v>36.830486213496499</v>
      </c>
      <c r="DO104">
        <f t="shared" si="232"/>
        <v>23.9810729939048</v>
      </c>
      <c r="DP104">
        <f t="shared" si="233"/>
        <v>18.398123387183901</v>
      </c>
      <c r="DQ104">
        <f t="shared" si="234"/>
        <v>58.123166495120998</v>
      </c>
      <c r="DR104">
        <f t="shared" si="235"/>
        <v>26.363661895120998</v>
      </c>
      <c r="DS104">
        <f t="shared" si="236"/>
        <v>24.0895596152655</v>
      </c>
      <c r="DT104">
        <f t="shared" si="237"/>
        <v>18.423001781856101</v>
      </c>
      <c r="DU104">
        <f t="shared" si="238"/>
        <v>51.999939311680698</v>
      </c>
      <c r="DV104">
        <f t="shared" si="239"/>
        <v>20.240434711680699</v>
      </c>
    </row>
    <row r="105" spans="1:126" x14ac:dyDescent="0.15">
      <c r="A105">
        <v>90.25922688</v>
      </c>
      <c r="B105">
        <v>-6.639446092</v>
      </c>
      <c r="C105">
        <v>234</v>
      </c>
      <c r="D105">
        <v>389</v>
      </c>
      <c r="E105">
        <v>186.9480896</v>
      </c>
      <c r="F105">
        <v>388.43441769999998</v>
      </c>
      <c r="G105">
        <f t="shared" si="120"/>
        <v>11.718881066929701</v>
      </c>
      <c r="H105">
        <f t="shared" si="121"/>
        <v>2.1993989225722701</v>
      </c>
      <c r="I105">
        <f t="shared" si="122"/>
        <v>4.4165226371142099</v>
      </c>
      <c r="J105">
        <f t="shared" si="123"/>
        <v>2.2229234548857901</v>
      </c>
      <c r="K105">
        <f t="shared" si="124"/>
        <v>11.2185749831278</v>
      </c>
      <c r="L105">
        <f t="shared" si="125"/>
        <v>0.66270345733883496</v>
      </c>
      <c r="M105" t="e">
        <f t="shared" si="126"/>
        <v>#NUM!</v>
      </c>
      <c r="N105" t="e">
        <f t="shared" si="127"/>
        <v>#NUM!</v>
      </c>
      <c r="O105">
        <f t="shared" si="128"/>
        <v>11.287613019255099</v>
      </c>
      <c r="P105">
        <f t="shared" si="129"/>
        <v>1.3132189429871599</v>
      </c>
      <c r="Q105" t="e">
        <f t="shared" si="130"/>
        <v>#NUM!</v>
      </c>
      <c r="R105" t="e">
        <f t="shared" si="131"/>
        <v>#NUM!</v>
      </c>
      <c r="S105">
        <f t="shared" si="132"/>
        <v>10.3261008989194</v>
      </c>
      <c r="T105">
        <f t="shared" si="133"/>
        <v>6.6121026055796701</v>
      </c>
      <c r="U105" t="e">
        <f t="shared" si="134"/>
        <v>#NUM!</v>
      </c>
      <c r="V105" t="e">
        <f t="shared" si="135"/>
        <v>#NUM!</v>
      </c>
      <c r="W105">
        <f t="shared" si="136"/>
        <v>12.059605744345401</v>
      </c>
      <c r="X105">
        <f t="shared" si="137"/>
        <v>10.092627513129599</v>
      </c>
      <c r="Y105" t="e">
        <f t="shared" si="138"/>
        <v>#NUM!</v>
      </c>
      <c r="Z105" t="e">
        <f t="shared" si="139"/>
        <v>#NUM!</v>
      </c>
      <c r="AA105">
        <f t="shared" si="140"/>
        <v>13.1031684623887</v>
      </c>
      <c r="AB105">
        <f t="shared" si="141"/>
        <v>12.9338789885867</v>
      </c>
      <c r="AC105" t="e">
        <f t="shared" si="142"/>
        <v>#NUM!</v>
      </c>
      <c r="AD105" t="e">
        <f t="shared" si="143"/>
        <v>#NUM!</v>
      </c>
      <c r="AE105">
        <f t="shared" si="144"/>
        <v>13.9306973358006</v>
      </c>
      <c r="AF105">
        <f t="shared" si="145"/>
        <v>14.8477562994072</v>
      </c>
      <c r="AG105" t="e">
        <f t="shared" si="146"/>
        <v>#NUM!</v>
      </c>
      <c r="AH105" t="e">
        <f t="shared" si="147"/>
        <v>#NUM!</v>
      </c>
      <c r="AI105">
        <f t="shared" si="148"/>
        <v>15.489151348379099</v>
      </c>
      <c r="AJ105">
        <f t="shared" si="149"/>
        <v>12.991786761981301</v>
      </c>
      <c r="AK105" t="e">
        <f t="shared" si="150"/>
        <v>#NUM!</v>
      </c>
      <c r="AL105" t="e">
        <f t="shared" si="151"/>
        <v>#NUM!</v>
      </c>
      <c r="AM105">
        <f t="shared" si="152"/>
        <v>17.081156949070301</v>
      </c>
      <c r="AN105">
        <f t="shared" si="153"/>
        <v>13.275798841792</v>
      </c>
      <c r="AO105" t="e">
        <f t="shared" si="154"/>
        <v>#NUM!</v>
      </c>
      <c r="AP105" t="e">
        <f t="shared" si="155"/>
        <v>#NUM!</v>
      </c>
      <c r="AQ105">
        <f t="shared" si="156"/>
        <v>17.6115350418813</v>
      </c>
      <c r="AR105">
        <f t="shared" si="157"/>
        <v>17.1004649427156</v>
      </c>
      <c r="AS105" t="e">
        <f t="shared" si="158"/>
        <v>#NUM!</v>
      </c>
      <c r="AT105" t="e">
        <f t="shared" si="159"/>
        <v>#NUM!</v>
      </c>
      <c r="AU105">
        <f t="shared" si="160"/>
        <v>17.729978427382601</v>
      </c>
      <c r="AV105">
        <f t="shared" si="161"/>
        <v>15.545945431310599</v>
      </c>
      <c r="AW105" t="e">
        <f t="shared" si="162"/>
        <v>#NUM!</v>
      </c>
      <c r="AX105" t="e">
        <f t="shared" si="163"/>
        <v>#NUM!</v>
      </c>
      <c r="AY105">
        <f t="shared" si="164"/>
        <v>18.117302863799001</v>
      </c>
      <c r="AZ105">
        <f t="shared" si="165"/>
        <v>16.049782748251001</v>
      </c>
      <c r="BA105" t="e">
        <f t="shared" si="166"/>
        <v>#NUM!</v>
      </c>
      <c r="BB105" t="e">
        <f t="shared" si="167"/>
        <v>#NUM!</v>
      </c>
      <c r="BC105">
        <f t="shared" si="168"/>
        <v>18.418956252288101</v>
      </c>
      <c r="BD105">
        <f t="shared" si="169"/>
        <v>15.642312829065</v>
      </c>
      <c r="BE105" t="e">
        <f t="shared" si="170"/>
        <v>#NUM!</v>
      </c>
      <c r="BF105" t="e">
        <f t="shared" si="171"/>
        <v>#NUM!</v>
      </c>
      <c r="BG105">
        <f t="shared" si="172"/>
        <v>18.981655789610599</v>
      </c>
      <c r="BH105">
        <f t="shared" si="173"/>
        <v>15.1156738559062</v>
      </c>
      <c r="BI105" t="e">
        <f t="shared" si="174"/>
        <v>#NUM!</v>
      </c>
      <c r="BJ105" t="e">
        <f t="shared" si="175"/>
        <v>#NUM!</v>
      </c>
      <c r="BK105">
        <f t="shared" si="176"/>
        <v>19.451921270835701</v>
      </c>
      <c r="BL105">
        <f t="shared" si="177"/>
        <v>14.107928605466</v>
      </c>
      <c r="BM105" t="e">
        <f t="shared" si="178"/>
        <v>#NUM!</v>
      </c>
      <c r="BN105" t="e">
        <f t="shared" si="179"/>
        <v>#NUM!</v>
      </c>
      <c r="BO105">
        <f t="shared" si="180"/>
        <v>19.654752693583099</v>
      </c>
      <c r="BP105">
        <f t="shared" si="181"/>
        <v>14.3296528311174</v>
      </c>
      <c r="BQ105" t="e">
        <f t="shared" si="182"/>
        <v>#NUM!</v>
      </c>
      <c r="BR105" t="e">
        <f t="shared" si="183"/>
        <v>#NUM!</v>
      </c>
      <c r="BS105">
        <f t="shared" si="184"/>
        <v>20.047650494122699</v>
      </c>
      <c r="BT105">
        <f t="shared" si="185"/>
        <v>14.360385671720501</v>
      </c>
      <c r="BU105" t="e">
        <f t="shared" si="186"/>
        <v>#NUM!</v>
      </c>
      <c r="BV105" t="e">
        <f t="shared" si="187"/>
        <v>#NUM!</v>
      </c>
      <c r="BW105">
        <f t="shared" si="188"/>
        <v>20.397758807046401</v>
      </c>
      <c r="BX105">
        <f t="shared" si="189"/>
        <v>14.410856453688201</v>
      </c>
      <c r="BY105" t="e">
        <f t="shared" si="190"/>
        <v>#NUM!</v>
      </c>
      <c r="BZ105" t="e">
        <f t="shared" si="191"/>
        <v>#NUM!</v>
      </c>
      <c r="CA105">
        <f t="shared" si="192"/>
        <v>21.104447714697098</v>
      </c>
      <c r="CB105">
        <f t="shared" si="193"/>
        <v>15.191092014035</v>
      </c>
      <c r="CC105" t="e">
        <f t="shared" si="194"/>
        <v>#NUM!</v>
      </c>
      <c r="CD105" t="e">
        <f t="shared" si="195"/>
        <v>#NUM!</v>
      </c>
      <c r="CE105">
        <f t="shared" si="196"/>
        <v>21.542065959106999</v>
      </c>
      <c r="CF105">
        <f t="shared" si="197"/>
        <v>15.2037543026096</v>
      </c>
      <c r="CG105" t="e">
        <f t="shared" si="198"/>
        <v>#NUM!</v>
      </c>
      <c r="CH105" t="e">
        <f t="shared" si="199"/>
        <v>#NUM!</v>
      </c>
      <c r="CI105">
        <f t="shared" si="200"/>
        <v>22.293952260227599</v>
      </c>
      <c r="CJ105">
        <f t="shared" si="201"/>
        <v>14.479766002485301</v>
      </c>
      <c r="CK105" t="e">
        <f t="shared" si="202"/>
        <v>#NUM!</v>
      </c>
      <c r="CL105" t="e">
        <f t="shared" si="203"/>
        <v>#NUM!</v>
      </c>
      <c r="CM105">
        <f t="shared" si="204"/>
        <v>22.4783190833821</v>
      </c>
      <c r="CN105">
        <f t="shared" si="205"/>
        <v>14.477234855835899</v>
      </c>
      <c r="CO105" t="e">
        <f t="shared" si="206"/>
        <v>#NUM!</v>
      </c>
      <c r="CP105" t="e">
        <f t="shared" si="207"/>
        <v>#NUM!</v>
      </c>
      <c r="CQ105">
        <f t="shared" si="208"/>
        <v>22.994571224424099</v>
      </c>
      <c r="CR105">
        <f t="shared" si="209"/>
        <v>14.6982014252622</v>
      </c>
      <c r="CS105" t="e">
        <f t="shared" si="210"/>
        <v>#NUM!</v>
      </c>
      <c r="CT105" t="e">
        <f t="shared" si="211"/>
        <v>#NUM!</v>
      </c>
      <c r="CU105">
        <f t="shared" si="212"/>
        <v>22.9939824390875</v>
      </c>
      <c r="CV105">
        <f t="shared" si="213"/>
        <v>15.1942189036805</v>
      </c>
      <c r="CW105" t="e">
        <f t="shared" si="214"/>
        <v>#NUM!</v>
      </c>
      <c r="CX105" t="e">
        <f t="shared" si="215"/>
        <v>#NUM!</v>
      </c>
      <c r="CY105">
        <f t="shared" si="216"/>
        <v>23.159467319758701</v>
      </c>
      <c r="CZ105">
        <f t="shared" si="217"/>
        <v>15.4520500366518</v>
      </c>
      <c r="DA105" t="e">
        <f t="shared" si="218"/>
        <v>#NUM!</v>
      </c>
      <c r="DB105" t="e">
        <f t="shared" si="219"/>
        <v>#NUM!</v>
      </c>
      <c r="DC105">
        <f t="shared" si="220"/>
        <v>23.413483268491099</v>
      </c>
      <c r="DD105">
        <f t="shared" si="221"/>
        <v>15.689343429292</v>
      </c>
      <c r="DE105" t="e">
        <f t="shared" si="222"/>
        <v>#NUM!</v>
      </c>
      <c r="DF105" t="e">
        <f t="shared" si="223"/>
        <v>#NUM!</v>
      </c>
      <c r="DG105">
        <f t="shared" si="224"/>
        <v>23.249186352074801</v>
      </c>
      <c r="DH105">
        <f t="shared" si="225"/>
        <v>16.033699677523501</v>
      </c>
      <c r="DI105" t="e">
        <f t="shared" si="226"/>
        <v>#NUM!</v>
      </c>
      <c r="DJ105" t="e">
        <f t="shared" si="227"/>
        <v>#NUM!</v>
      </c>
      <c r="DK105">
        <f t="shared" si="228"/>
        <v>23.4820500984764</v>
      </c>
      <c r="DL105">
        <f t="shared" si="229"/>
        <v>17.0501858603789</v>
      </c>
      <c r="DM105">
        <f t="shared" si="230"/>
        <v>81.701176037330399</v>
      </c>
      <c r="DN105">
        <f t="shared" si="231"/>
        <v>75.061729945330399</v>
      </c>
      <c r="DO105">
        <f t="shared" si="232"/>
        <v>23.326610322755801</v>
      </c>
      <c r="DP105">
        <f t="shared" si="233"/>
        <v>17.456910843141099</v>
      </c>
      <c r="DQ105">
        <f t="shared" si="234"/>
        <v>66.282227324748305</v>
      </c>
      <c r="DR105">
        <f t="shared" si="235"/>
        <v>59.642781232748298</v>
      </c>
      <c r="DS105">
        <f t="shared" si="236"/>
        <v>23.566590818578</v>
      </c>
      <c r="DT105">
        <f t="shared" si="237"/>
        <v>17.745515913821102</v>
      </c>
      <c r="DU105">
        <f t="shared" si="238"/>
        <v>56.6511849661266</v>
      </c>
      <c r="DV105">
        <f t="shared" si="239"/>
        <v>50.0117388741266</v>
      </c>
    </row>
    <row r="106" spans="1:126" x14ac:dyDescent="0.15">
      <c r="A106">
        <v>137.9298665</v>
      </c>
      <c r="B106">
        <v>-6.639446092</v>
      </c>
      <c r="C106">
        <v>231</v>
      </c>
      <c r="D106">
        <v>390</v>
      </c>
      <c r="E106">
        <v>186.9480896</v>
      </c>
      <c r="F106">
        <v>388.43441769999998</v>
      </c>
      <c r="G106">
        <f t="shared" si="120"/>
        <v>16.5730005406893</v>
      </c>
      <c r="H106">
        <f t="shared" si="121"/>
        <v>0</v>
      </c>
      <c r="I106">
        <f t="shared" si="122"/>
        <v>5.10152544953106</v>
      </c>
      <c r="J106">
        <f t="shared" si="123"/>
        <v>1.53792064246894</v>
      </c>
      <c r="K106">
        <f t="shared" si="124"/>
        <v>14.2396869404371</v>
      </c>
      <c r="L106">
        <f t="shared" si="125"/>
        <v>1.10969672911601</v>
      </c>
      <c r="M106">
        <f t="shared" si="126"/>
        <v>2.7118929662906002</v>
      </c>
      <c r="N106">
        <f t="shared" si="127"/>
        <v>3.9275531257093999</v>
      </c>
      <c r="O106">
        <f t="shared" si="128"/>
        <v>12.7119406119273</v>
      </c>
      <c r="P106">
        <f t="shared" si="129"/>
        <v>0.44180230489255701</v>
      </c>
      <c r="Q106">
        <f t="shared" si="130"/>
        <v>60.5085258242433</v>
      </c>
      <c r="R106">
        <f t="shared" si="131"/>
        <v>53.8690797322433</v>
      </c>
      <c r="S106">
        <f t="shared" si="132"/>
        <v>12.472871558591899</v>
      </c>
      <c r="T106">
        <f t="shared" si="133"/>
        <v>0.98491420724037204</v>
      </c>
      <c r="U106" t="e">
        <f t="shared" si="134"/>
        <v>#NUM!</v>
      </c>
      <c r="V106" t="e">
        <f t="shared" si="135"/>
        <v>#NUM!</v>
      </c>
      <c r="W106">
        <f t="shared" si="136"/>
        <v>11.440746550734501</v>
      </c>
      <c r="X106">
        <f t="shared" si="137"/>
        <v>5.28968208446374</v>
      </c>
      <c r="Y106" t="e">
        <f t="shared" si="138"/>
        <v>#NUM!</v>
      </c>
      <c r="Z106" t="e">
        <f t="shared" si="139"/>
        <v>#NUM!</v>
      </c>
      <c r="AA106">
        <f t="shared" si="140"/>
        <v>12.7119406119273</v>
      </c>
      <c r="AB106">
        <f t="shared" si="141"/>
        <v>8.4105229276079605</v>
      </c>
      <c r="AC106" t="e">
        <f t="shared" si="142"/>
        <v>#NUM!</v>
      </c>
      <c r="AD106" t="e">
        <f t="shared" si="143"/>
        <v>#NUM!</v>
      </c>
      <c r="AE106">
        <f t="shared" si="144"/>
        <v>13.4512619196942</v>
      </c>
      <c r="AF106">
        <f t="shared" si="145"/>
        <v>11.086181990217201</v>
      </c>
      <c r="AG106">
        <f t="shared" si="146"/>
        <v>72.957476371015403</v>
      </c>
      <c r="AH106">
        <f t="shared" si="147"/>
        <v>66.318030279015403</v>
      </c>
      <c r="AI106">
        <f t="shared" si="148"/>
        <v>14.147320428785701</v>
      </c>
      <c r="AJ106">
        <f t="shared" si="149"/>
        <v>12.991786761981301</v>
      </c>
      <c r="AK106">
        <f t="shared" si="150"/>
        <v>48.969261133719201</v>
      </c>
      <c r="AL106">
        <f t="shared" si="151"/>
        <v>42.329815041719201</v>
      </c>
      <c r="AM106">
        <f t="shared" si="152"/>
        <v>15.5133402464953</v>
      </c>
      <c r="AN106">
        <f t="shared" si="153"/>
        <v>11.5482548995389</v>
      </c>
      <c r="AO106">
        <f t="shared" si="154"/>
        <v>63.2785196182787</v>
      </c>
      <c r="AP106">
        <f t="shared" si="155"/>
        <v>56.6390735262787</v>
      </c>
      <c r="AQ106">
        <f t="shared" si="156"/>
        <v>16.931419528882699</v>
      </c>
      <c r="AR106">
        <f t="shared" si="157"/>
        <v>11.9482189576128</v>
      </c>
      <c r="AS106">
        <f t="shared" si="158"/>
        <v>65.499014285689896</v>
      </c>
      <c r="AT106">
        <f t="shared" si="159"/>
        <v>58.859568193689903</v>
      </c>
      <c r="AU106">
        <f t="shared" si="160"/>
        <v>17.420921189037902</v>
      </c>
      <c r="AV106">
        <f t="shared" si="161"/>
        <v>15.5458772206505</v>
      </c>
      <c r="AW106">
        <f t="shared" si="162"/>
        <v>58.668556900863102</v>
      </c>
      <c r="AX106">
        <f t="shared" si="163"/>
        <v>52.029110808863102</v>
      </c>
      <c r="AY106">
        <f t="shared" si="164"/>
        <v>17.550996660972601</v>
      </c>
      <c r="AZ106">
        <f t="shared" si="165"/>
        <v>14.250449978701401</v>
      </c>
      <c r="BA106">
        <f t="shared" si="166"/>
        <v>65.394821983343803</v>
      </c>
      <c r="BB106">
        <f t="shared" si="167"/>
        <v>58.755375891343803</v>
      </c>
      <c r="BC106">
        <f t="shared" si="168"/>
        <v>17.917976011053099</v>
      </c>
      <c r="BD106">
        <f t="shared" si="169"/>
        <v>14.815184075308601</v>
      </c>
      <c r="BE106">
        <f t="shared" si="170"/>
        <v>62.423986989251802</v>
      </c>
      <c r="BF106">
        <f t="shared" si="171"/>
        <v>55.784540897251802</v>
      </c>
      <c r="BG106">
        <f t="shared" si="172"/>
        <v>18.194804558361898</v>
      </c>
      <c r="BH106">
        <f t="shared" si="173"/>
        <v>14.525004769845999</v>
      </c>
      <c r="BI106">
        <f t="shared" si="174"/>
        <v>63.6329376409765</v>
      </c>
      <c r="BJ106">
        <f t="shared" si="175"/>
        <v>56.9934915489765</v>
      </c>
      <c r="BK106">
        <f t="shared" si="176"/>
        <v>18.739129184928998</v>
      </c>
      <c r="BL106">
        <f t="shared" si="177"/>
        <v>14.1079622655124</v>
      </c>
      <c r="BM106">
        <f t="shared" si="178"/>
        <v>71.0479206543164</v>
      </c>
      <c r="BN106">
        <f t="shared" si="179"/>
        <v>64.4084745623164</v>
      </c>
      <c r="BO106">
        <f t="shared" si="180"/>
        <v>19.187854029430401</v>
      </c>
      <c r="BP106">
        <f t="shared" si="181"/>
        <v>13.226183067624399</v>
      </c>
      <c r="BQ106">
        <f t="shared" si="182"/>
        <v>77.248044257898897</v>
      </c>
      <c r="BR106">
        <f t="shared" si="183"/>
        <v>70.608598165898897</v>
      </c>
      <c r="BS106">
        <f t="shared" si="184"/>
        <v>19.402483261332399</v>
      </c>
      <c r="BT106">
        <f t="shared" si="185"/>
        <v>13.486732076345801</v>
      </c>
      <c r="BU106">
        <f t="shared" si="186"/>
        <v>63.064420923265999</v>
      </c>
      <c r="BV106">
        <f t="shared" si="187"/>
        <v>56.424974831265999</v>
      </c>
      <c r="BW106">
        <f t="shared" si="188"/>
        <v>19.789887377614299</v>
      </c>
      <c r="BX106">
        <f t="shared" si="189"/>
        <v>13.562586467736001</v>
      </c>
      <c r="BY106">
        <f t="shared" si="190"/>
        <v>63.62877718843</v>
      </c>
      <c r="BZ106">
        <f t="shared" si="191"/>
        <v>56.98933109643</v>
      </c>
      <c r="CA106">
        <f t="shared" si="192"/>
        <v>20.136996582174401</v>
      </c>
      <c r="CB106">
        <f t="shared" si="193"/>
        <v>13.652390324546699</v>
      </c>
      <c r="CC106">
        <f t="shared" si="194"/>
        <v>61.014875561666699</v>
      </c>
      <c r="CD106">
        <f t="shared" si="195"/>
        <v>54.375429469666699</v>
      </c>
      <c r="CE106">
        <f t="shared" si="196"/>
        <v>20.8224730261886</v>
      </c>
      <c r="CF106">
        <f t="shared" si="197"/>
        <v>14.431537413333199</v>
      </c>
      <c r="CG106">
        <f t="shared" si="198"/>
        <v>56.667163011551899</v>
      </c>
      <c r="CH106">
        <f t="shared" si="199"/>
        <v>50.027716919551899</v>
      </c>
      <c r="CI106">
        <f t="shared" si="200"/>
        <v>21.251159764979398</v>
      </c>
      <c r="CJ106">
        <f t="shared" si="201"/>
        <v>14.479766002485301</v>
      </c>
      <c r="CK106">
        <f t="shared" si="202"/>
        <v>58.129917242731103</v>
      </c>
      <c r="CL106">
        <f t="shared" si="203"/>
        <v>51.490471150731103</v>
      </c>
      <c r="CM106">
        <f t="shared" si="204"/>
        <v>21.980515272854401</v>
      </c>
      <c r="CN106">
        <f t="shared" si="205"/>
        <v>13.8215948205541</v>
      </c>
      <c r="CO106">
        <f t="shared" si="206"/>
        <v>58.6342517048964</v>
      </c>
      <c r="CP106">
        <f t="shared" si="207"/>
        <v>51.9948056128964</v>
      </c>
      <c r="CQ106">
        <f t="shared" si="208"/>
        <v>22.171668318840901</v>
      </c>
      <c r="CR106">
        <f t="shared" si="209"/>
        <v>13.8477898621039</v>
      </c>
      <c r="CS106">
        <f t="shared" si="210"/>
        <v>51.4142722753624</v>
      </c>
      <c r="CT106">
        <f t="shared" si="211"/>
        <v>44.7748261833624</v>
      </c>
      <c r="CU106">
        <f t="shared" si="212"/>
        <v>22.683583454735601</v>
      </c>
      <c r="CV106">
        <f t="shared" si="213"/>
        <v>14.085776365876301</v>
      </c>
      <c r="CW106">
        <f t="shared" si="214"/>
        <v>50.573471525698103</v>
      </c>
      <c r="CX106">
        <f t="shared" si="215"/>
        <v>43.934025433698103</v>
      </c>
      <c r="CY106">
        <f t="shared" si="216"/>
        <v>22.6979001830111</v>
      </c>
      <c r="CZ106">
        <f t="shared" si="217"/>
        <v>14.5864501475333</v>
      </c>
      <c r="DA106">
        <f t="shared" si="218"/>
        <v>52.1792130710161</v>
      </c>
      <c r="DB106">
        <f t="shared" si="219"/>
        <v>45.5397669790161</v>
      </c>
      <c r="DC106">
        <f t="shared" si="220"/>
        <v>22.871799422937499</v>
      </c>
      <c r="DD106">
        <f t="shared" si="221"/>
        <v>14.8577404198575</v>
      </c>
      <c r="DE106">
        <f t="shared" si="222"/>
        <v>52.298026411487903</v>
      </c>
      <c r="DF106">
        <f t="shared" si="223"/>
        <v>45.658580319487903</v>
      </c>
      <c r="DG106">
        <f t="shared" si="224"/>
        <v>23.125922232831201</v>
      </c>
      <c r="DH106">
        <f t="shared" si="225"/>
        <v>15.1082566356145</v>
      </c>
      <c r="DI106">
        <f t="shared" si="226"/>
        <v>50.599181384999802</v>
      </c>
      <c r="DJ106">
        <f t="shared" si="227"/>
        <v>43.959735292999802</v>
      </c>
      <c r="DK106">
        <f t="shared" si="228"/>
        <v>22.978355074912201</v>
      </c>
      <c r="DL106">
        <f t="shared" si="229"/>
        <v>15.461067546183401</v>
      </c>
      <c r="DM106">
        <f t="shared" si="230"/>
        <v>46.536500799412401</v>
      </c>
      <c r="DN106">
        <f t="shared" si="231"/>
        <v>39.897054707412401</v>
      </c>
      <c r="DO106">
        <f t="shared" si="232"/>
        <v>23.2115611657219</v>
      </c>
      <c r="DP106">
        <f t="shared" si="233"/>
        <v>16.4622484169176</v>
      </c>
      <c r="DQ106">
        <f t="shared" si="234"/>
        <v>40.362946311023002</v>
      </c>
      <c r="DR106">
        <f t="shared" si="235"/>
        <v>33.723500219023002</v>
      </c>
      <c r="DS106">
        <f t="shared" si="236"/>
        <v>23.070845486604799</v>
      </c>
      <c r="DT106">
        <f t="shared" si="237"/>
        <v>16.8750138150364</v>
      </c>
      <c r="DU106">
        <f t="shared" si="238"/>
        <v>36.850952289062498</v>
      </c>
      <c r="DV106">
        <f t="shared" si="239"/>
        <v>30.211506197062501</v>
      </c>
    </row>
    <row r="107" spans="1:126" x14ac:dyDescent="0.15">
      <c r="A107">
        <v>171.22076419999999</v>
      </c>
      <c r="B107">
        <v>-4.8112994709999999</v>
      </c>
      <c r="C107">
        <v>229</v>
      </c>
      <c r="D107">
        <v>390</v>
      </c>
      <c r="E107">
        <v>186.40151979999999</v>
      </c>
      <c r="F107">
        <v>387.74740600000001</v>
      </c>
      <c r="G107">
        <f t="shared" si="120"/>
        <v>10.481685874356</v>
      </c>
      <c r="H107">
        <f t="shared" si="121"/>
        <v>4.6009814208614896</v>
      </c>
      <c r="I107">
        <f t="shared" si="122"/>
        <v>0</v>
      </c>
      <c r="J107">
        <f t="shared" si="123"/>
        <v>4.8112994709999999</v>
      </c>
      <c r="K107">
        <f t="shared" si="124"/>
        <v>13.4830491131017</v>
      </c>
      <c r="L107">
        <f t="shared" si="125"/>
        <v>2.3214042623437501</v>
      </c>
      <c r="M107">
        <f t="shared" si="126"/>
        <v>0.42982448675907098</v>
      </c>
      <c r="N107">
        <f t="shared" si="127"/>
        <v>4.3814749842409304</v>
      </c>
      <c r="O107">
        <f t="shared" si="128"/>
        <v>12.8335887483571</v>
      </c>
      <c r="P107">
        <f t="shared" si="129"/>
        <v>2.1176224571954401</v>
      </c>
      <c r="Q107">
        <f t="shared" si="130"/>
        <v>5.6464898766980101</v>
      </c>
      <c r="R107">
        <f t="shared" si="131"/>
        <v>0.83519040569801195</v>
      </c>
      <c r="S107">
        <f t="shared" si="132"/>
        <v>11.825416349356299</v>
      </c>
      <c r="T107">
        <f t="shared" si="133"/>
        <v>1.38381304375369</v>
      </c>
      <c r="U107">
        <f t="shared" si="134"/>
        <v>14.3435761921929</v>
      </c>
      <c r="V107">
        <f t="shared" si="135"/>
        <v>9.5322767211929094</v>
      </c>
      <c r="W107">
        <f t="shared" si="136"/>
        <v>11.825416349356299</v>
      </c>
      <c r="X107">
        <f t="shared" si="137"/>
        <v>1.6680521660671299</v>
      </c>
      <c r="Y107">
        <f t="shared" si="138"/>
        <v>15.0214848421941</v>
      </c>
      <c r="Z107">
        <f t="shared" si="139"/>
        <v>10.2101853711941</v>
      </c>
      <c r="AA107">
        <f t="shared" si="140"/>
        <v>11.0440919545734</v>
      </c>
      <c r="AB107">
        <f t="shared" si="141"/>
        <v>5.1775626841104296</v>
      </c>
      <c r="AC107">
        <f t="shared" si="142"/>
        <v>19.512916721590798</v>
      </c>
      <c r="AD107">
        <f t="shared" si="143"/>
        <v>14.7016172505908</v>
      </c>
      <c r="AE107">
        <f t="shared" si="144"/>
        <v>12.182041428947</v>
      </c>
      <c r="AF107">
        <f t="shared" si="145"/>
        <v>7.86623609736007</v>
      </c>
      <c r="AG107">
        <f t="shared" si="146"/>
        <v>15.2100829750879</v>
      </c>
      <c r="AH107">
        <f t="shared" si="147"/>
        <v>10.3987835040879</v>
      </c>
      <c r="AI107">
        <f t="shared" si="148"/>
        <v>12.8354803525752</v>
      </c>
      <c r="AJ107">
        <f t="shared" si="149"/>
        <v>10.2802779219909</v>
      </c>
      <c r="AK107">
        <f t="shared" si="150"/>
        <v>12.6380651244666</v>
      </c>
      <c r="AL107">
        <f t="shared" si="151"/>
        <v>7.8267656534665999</v>
      </c>
      <c r="AM107">
        <f t="shared" si="152"/>
        <v>13.5277903329059</v>
      </c>
      <c r="AN107">
        <f t="shared" si="153"/>
        <v>12.0639587864181</v>
      </c>
      <c r="AO107">
        <f t="shared" si="154"/>
        <v>12.0903000021069</v>
      </c>
      <c r="AP107">
        <f t="shared" si="155"/>
        <v>7.2790005311069503</v>
      </c>
      <c r="AQ107">
        <f t="shared" si="156"/>
        <v>14.817204216110699</v>
      </c>
      <c r="AR107">
        <f t="shared" si="157"/>
        <v>10.8575629077763</v>
      </c>
      <c r="AS107">
        <f t="shared" si="158"/>
        <v>12.257059643291299</v>
      </c>
      <c r="AT107">
        <f t="shared" si="159"/>
        <v>7.44576017229131</v>
      </c>
      <c r="AU107">
        <f t="shared" si="160"/>
        <v>16.154209987943599</v>
      </c>
      <c r="AV107">
        <f t="shared" si="161"/>
        <v>11.2837021420469</v>
      </c>
      <c r="AW107">
        <f t="shared" si="162"/>
        <v>12.571060914490101</v>
      </c>
      <c r="AX107">
        <f t="shared" si="163"/>
        <v>7.7597614434901399</v>
      </c>
      <c r="AY107">
        <f t="shared" si="164"/>
        <v>16.659666623861501</v>
      </c>
      <c r="AZ107">
        <f t="shared" si="165"/>
        <v>14.6366640256604</v>
      </c>
      <c r="BA107">
        <f t="shared" si="166"/>
        <v>11.6646734517401</v>
      </c>
      <c r="BB107">
        <f t="shared" si="167"/>
        <v>6.85337398074007</v>
      </c>
      <c r="BC107">
        <f t="shared" si="168"/>
        <v>16.8419934703332</v>
      </c>
      <c r="BD107">
        <f t="shared" si="169"/>
        <v>13.510824524730699</v>
      </c>
      <c r="BE107">
        <f t="shared" si="170"/>
        <v>12.750829181737901</v>
      </c>
      <c r="BF107">
        <f t="shared" si="171"/>
        <v>7.9395297107379204</v>
      </c>
      <c r="BG107">
        <f t="shared" si="172"/>
        <v>17.228008206207701</v>
      </c>
      <c r="BH107">
        <f t="shared" si="173"/>
        <v>14.0804657104438</v>
      </c>
      <c r="BI107">
        <f t="shared" si="174"/>
        <v>12.3062781876261</v>
      </c>
      <c r="BJ107">
        <f t="shared" si="175"/>
        <v>7.49497871662608</v>
      </c>
      <c r="BK107">
        <f t="shared" si="176"/>
        <v>17.515105467765601</v>
      </c>
      <c r="BL107">
        <f t="shared" si="177"/>
        <v>13.849160500652699</v>
      </c>
      <c r="BM107">
        <f t="shared" si="178"/>
        <v>13.0098275298161</v>
      </c>
      <c r="BN107">
        <f t="shared" si="179"/>
        <v>8.1985280588160503</v>
      </c>
      <c r="BO107">
        <f t="shared" si="180"/>
        <v>18.070676573108901</v>
      </c>
      <c r="BP107">
        <f t="shared" si="181"/>
        <v>13.489596177294001</v>
      </c>
      <c r="BQ107">
        <f t="shared" si="182"/>
        <v>12.9850738739066</v>
      </c>
      <c r="BR107">
        <f t="shared" si="183"/>
        <v>8.1737744029065595</v>
      </c>
      <c r="BS107">
        <f t="shared" si="184"/>
        <v>18.524729812394799</v>
      </c>
      <c r="BT107">
        <f t="shared" si="185"/>
        <v>12.6960607623309</v>
      </c>
      <c r="BU107">
        <f t="shared" si="186"/>
        <v>13.3399581882422</v>
      </c>
      <c r="BV107">
        <f t="shared" si="187"/>
        <v>8.5286587172421697</v>
      </c>
      <c r="BW107">
        <f t="shared" si="188"/>
        <v>18.771346795427601</v>
      </c>
      <c r="BX107">
        <f t="shared" si="189"/>
        <v>12.934804556429301</v>
      </c>
      <c r="BY107">
        <f t="shared" si="190"/>
        <v>11.4340996737883</v>
      </c>
      <c r="BZ107">
        <f t="shared" si="191"/>
        <v>6.6228002027883397</v>
      </c>
      <c r="CA107">
        <f t="shared" si="192"/>
        <v>19.1732592937304</v>
      </c>
      <c r="CB107">
        <f t="shared" si="193"/>
        <v>13.026457564622101</v>
      </c>
      <c r="CC107">
        <f t="shared" si="194"/>
        <v>12.082132769313301</v>
      </c>
      <c r="CD107">
        <f t="shared" si="195"/>
        <v>7.2708332983132804</v>
      </c>
      <c r="CE107">
        <f t="shared" si="196"/>
        <v>19.535215576988598</v>
      </c>
      <c r="CF107">
        <f t="shared" si="197"/>
        <v>13.1286272084046</v>
      </c>
      <c r="CG107">
        <f t="shared" si="198"/>
        <v>12.000445265113401</v>
      </c>
      <c r="CH107">
        <f t="shared" si="199"/>
        <v>7.1891457941134203</v>
      </c>
      <c r="CI107">
        <f t="shared" si="200"/>
        <v>20.217320889197399</v>
      </c>
      <c r="CJ107">
        <f t="shared" si="201"/>
        <v>13.8812400993524</v>
      </c>
      <c r="CK107">
        <f t="shared" si="202"/>
        <v>11.2116874429231</v>
      </c>
      <c r="CL107">
        <f t="shared" si="203"/>
        <v>6.40038797192312</v>
      </c>
      <c r="CM107">
        <f t="shared" si="204"/>
        <v>20.6522017978387</v>
      </c>
      <c r="CN107">
        <f t="shared" si="205"/>
        <v>13.938621281900099</v>
      </c>
      <c r="CO107">
        <f t="shared" si="206"/>
        <v>11.595508510841899</v>
      </c>
      <c r="CP107">
        <f t="shared" si="207"/>
        <v>6.7842090398419099</v>
      </c>
      <c r="CQ107">
        <f t="shared" si="208"/>
        <v>21.373990139702698</v>
      </c>
      <c r="CR107">
        <f t="shared" si="209"/>
        <v>13.3325942696436</v>
      </c>
      <c r="CS107">
        <f t="shared" si="210"/>
        <v>11.0300126140254</v>
      </c>
      <c r="CT107">
        <f t="shared" si="211"/>
        <v>6.2187131430254396</v>
      </c>
      <c r="CU107">
        <f t="shared" si="212"/>
        <v>21.583409642649698</v>
      </c>
      <c r="CV107">
        <f t="shared" si="213"/>
        <v>13.3699417869278</v>
      </c>
      <c r="CW107">
        <f t="shared" si="214"/>
        <v>11.013091972447601</v>
      </c>
      <c r="CX107">
        <f t="shared" si="215"/>
        <v>6.2017925014475797</v>
      </c>
      <c r="CY107">
        <f t="shared" si="216"/>
        <v>22.102585774733299</v>
      </c>
      <c r="CZ107">
        <f t="shared" si="217"/>
        <v>13.6134705008295</v>
      </c>
      <c r="DA107">
        <f t="shared" si="218"/>
        <v>10.765405717653501</v>
      </c>
      <c r="DB107">
        <f t="shared" si="219"/>
        <v>5.9541062466534598</v>
      </c>
      <c r="DC107">
        <f t="shared" si="220"/>
        <v>22.141087076231202</v>
      </c>
      <c r="DD107">
        <f t="shared" si="221"/>
        <v>14.1060121454683</v>
      </c>
      <c r="DE107">
        <f t="shared" si="222"/>
        <v>10.216512579840501</v>
      </c>
      <c r="DF107">
        <f t="shared" si="223"/>
        <v>5.40521310884046</v>
      </c>
      <c r="DG107">
        <f t="shared" si="224"/>
        <v>22.332603230269299</v>
      </c>
      <c r="DH107">
        <f t="shared" si="225"/>
        <v>14.3810361053515</v>
      </c>
      <c r="DI107">
        <f t="shared" si="226"/>
        <v>10.5457448915119</v>
      </c>
      <c r="DJ107">
        <f t="shared" si="227"/>
        <v>5.73444542051194</v>
      </c>
      <c r="DK107">
        <f t="shared" si="228"/>
        <v>22.595584005708801</v>
      </c>
      <c r="DL107">
        <f t="shared" si="229"/>
        <v>14.631894511445999</v>
      </c>
      <c r="DM107">
        <f t="shared" si="230"/>
        <v>10.005720936781</v>
      </c>
      <c r="DN107">
        <f t="shared" si="231"/>
        <v>5.19442146578099</v>
      </c>
      <c r="DO107">
        <f t="shared" si="232"/>
        <v>22.4719540614478</v>
      </c>
      <c r="DP107">
        <f t="shared" si="233"/>
        <v>14.984769117177599</v>
      </c>
      <c r="DQ107">
        <f t="shared" si="234"/>
        <v>9.3963902841181994</v>
      </c>
      <c r="DR107">
        <f t="shared" si="235"/>
        <v>4.5850908131182004</v>
      </c>
      <c r="DS107">
        <f t="shared" si="236"/>
        <v>22.713146819228299</v>
      </c>
      <c r="DT107">
        <f t="shared" si="237"/>
        <v>15.963363721463899</v>
      </c>
      <c r="DU107">
        <f t="shared" si="238"/>
        <v>8.3832163551205703</v>
      </c>
      <c r="DV107">
        <f t="shared" si="239"/>
        <v>3.57191688412057</v>
      </c>
    </row>
    <row r="108" spans="1:126" x14ac:dyDescent="0.15">
      <c r="A108">
        <v>164.9069896</v>
      </c>
      <c r="B108">
        <v>-1.1060920320000001</v>
      </c>
      <c r="C108">
        <v>227</v>
      </c>
      <c r="D108">
        <v>391</v>
      </c>
      <c r="E108">
        <v>186.11605829999999</v>
      </c>
      <c r="F108">
        <v>387.74862669999999</v>
      </c>
      <c r="G108">
        <f t="shared" si="120"/>
        <v>11.718881066929701</v>
      </c>
      <c r="H108">
        <f t="shared" si="121"/>
        <v>1.4960725646438</v>
      </c>
      <c r="I108">
        <f t="shared" si="122"/>
        <v>5.8676636022872204</v>
      </c>
      <c r="J108">
        <f t="shared" si="123"/>
        <v>4.7615715702872201</v>
      </c>
      <c r="K108">
        <f t="shared" si="124"/>
        <v>10.9024951758889</v>
      </c>
      <c r="L108">
        <f t="shared" si="125"/>
        <v>2.85110932856773</v>
      </c>
      <c r="M108">
        <f t="shared" si="126"/>
        <v>1.51869559705303</v>
      </c>
      <c r="N108">
        <f t="shared" si="127"/>
        <v>0.41260356505303403</v>
      </c>
      <c r="O108">
        <f t="shared" si="128"/>
        <v>12.8335887483571</v>
      </c>
      <c r="P108">
        <f t="shared" si="129"/>
        <v>1.90073955237849</v>
      </c>
      <c r="Q108">
        <f t="shared" si="130"/>
        <v>1.52679910177669</v>
      </c>
      <c r="R108">
        <f t="shared" si="131"/>
        <v>0.42070706977668698</v>
      </c>
      <c r="S108">
        <f t="shared" si="132"/>
        <v>12.542748136476201</v>
      </c>
      <c r="T108">
        <f t="shared" si="133"/>
        <v>1.77170194061477</v>
      </c>
      <c r="U108">
        <f t="shared" si="134"/>
        <v>14.662930153922799</v>
      </c>
      <c r="V108">
        <f t="shared" si="135"/>
        <v>13.5568381219228</v>
      </c>
      <c r="W108">
        <f t="shared" si="136"/>
        <v>11.825416349356299</v>
      </c>
      <c r="X108">
        <f t="shared" si="137"/>
        <v>1.27356268951813</v>
      </c>
      <c r="Y108">
        <f t="shared" si="138"/>
        <v>27.0096023110735</v>
      </c>
      <c r="Z108">
        <f t="shared" si="139"/>
        <v>25.903510279073501</v>
      </c>
      <c r="AA108">
        <f t="shared" si="140"/>
        <v>11.825416349356299</v>
      </c>
      <c r="AB108">
        <f t="shared" si="141"/>
        <v>1.5162483982402899</v>
      </c>
      <c r="AC108">
        <f t="shared" si="142"/>
        <v>25.2146364705733</v>
      </c>
      <c r="AD108">
        <f t="shared" si="143"/>
        <v>24.1085444385734</v>
      </c>
      <c r="AE108">
        <f t="shared" si="144"/>
        <v>11.1547963254334</v>
      </c>
      <c r="AF108">
        <f t="shared" si="145"/>
        <v>4.5579793026525</v>
      </c>
      <c r="AG108">
        <f t="shared" si="146"/>
        <v>28.920400739884499</v>
      </c>
      <c r="AH108">
        <f t="shared" si="147"/>
        <v>27.8143087078845</v>
      </c>
      <c r="AI108">
        <f t="shared" si="148"/>
        <v>12.1354644287679</v>
      </c>
      <c r="AJ108">
        <f t="shared" si="149"/>
        <v>6.9816128782505196</v>
      </c>
      <c r="AK108">
        <f t="shared" si="150"/>
        <v>25.4529549171863</v>
      </c>
      <c r="AL108">
        <f t="shared" si="151"/>
        <v>24.346862885186301</v>
      </c>
      <c r="AM108">
        <f t="shared" si="152"/>
        <v>12.7119406119273</v>
      </c>
      <c r="AN108">
        <f t="shared" si="153"/>
        <v>9.2375954384023</v>
      </c>
      <c r="AO108">
        <f t="shared" si="154"/>
        <v>19.573365651679399</v>
      </c>
      <c r="AP108">
        <f t="shared" si="155"/>
        <v>18.4672736196794</v>
      </c>
      <c r="AQ108">
        <f t="shared" si="156"/>
        <v>13.3475376425236</v>
      </c>
      <c r="AR108">
        <f t="shared" si="157"/>
        <v>10.948762644834099</v>
      </c>
      <c r="AS108">
        <f t="shared" si="158"/>
        <v>21.290124603327602</v>
      </c>
      <c r="AT108">
        <f t="shared" si="159"/>
        <v>20.184032571327599</v>
      </c>
      <c r="AU108">
        <f t="shared" si="160"/>
        <v>14.5348933964403</v>
      </c>
      <c r="AV108">
        <f t="shared" si="161"/>
        <v>9.9534205862128005</v>
      </c>
      <c r="AW108">
        <f t="shared" si="162"/>
        <v>23.1940389923179</v>
      </c>
      <c r="AX108">
        <f t="shared" si="163"/>
        <v>22.0879469603179</v>
      </c>
      <c r="AY108">
        <f t="shared" si="164"/>
        <v>15.779535133153701</v>
      </c>
      <c r="AZ108">
        <f t="shared" si="165"/>
        <v>10.425822104206</v>
      </c>
      <c r="BA108">
        <f t="shared" si="166"/>
        <v>20.392895808778999</v>
      </c>
      <c r="BB108">
        <f t="shared" si="167"/>
        <v>19.286803776778999</v>
      </c>
      <c r="BC108">
        <f t="shared" si="168"/>
        <v>16.272267581168101</v>
      </c>
      <c r="BD108">
        <f t="shared" si="169"/>
        <v>13.587951341615</v>
      </c>
      <c r="BE108">
        <f t="shared" si="170"/>
        <v>20.596091247213501</v>
      </c>
      <c r="BF108">
        <f t="shared" si="171"/>
        <v>19.489999215213501</v>
      </c>
      <c r="BG108">
        <f t="shared" si="172"/>
        <v>16.4700326802744</v>
      </c>
      <c r="BH108">
        <f t="shared" si="173"/>
        <v>12.617436936881401</v>
      </c>
      <c r="BI108">
        <f t="shared" si="174"/>
        <v>22.597998782261001</v>
      </c>
      <c r="BJ108">
        <f t="shared" si="175"/>
        <v>21.491906750260998</v>
      </c>
      <c r="BK108">
        <f t="shared" si="176"/>
        <v>16.853235182847101</v>
      </c>
      <c r="BL108">
        <f t="shared" si="177"/>
        <v>13.2199327363255</v>
      </c>
      <c r="BM108">
        <f t="shared" si="178"/>
        <v>22.0457198277701</v>
      </c>
      <c r="BN108">
        <f t="shared" si="179"/>
        <v>20.9396277957701</v>
      </c>
      <c r="BO108">
        <f t="shared" si="180"/>
        <v>17.1398436755833</v>
      </c>
      <c r="BP108">
        <f t="shared" si="181"/>
        <v>13.062950157485</v>
      </c>
      <c r="BQ108">
        <f t="shared" si="182"/>
        <v>23.4503130153754</v>
      </c>
      <c r="BR108">
        <f t="shared" si="183"/>
        <v>22.344220983375401</v>
      </c>
      <c r="BS108">
        <f t="shared" si="184"/>
        <v>17.685534623788701</v>
      </c>
      <c r="BT108">
        <f t="shared" si="185"/>
        <v>12.775150018918</v>
      </c>
      <c r="BU108">
        <f t="shared" si="186"/>
        <v>22.770187141204101</v>
      </c>
      <c r="BV108">
        <f t="shared" si="187"/>
        <v>21.664095109204101</v>
      </c>
      <c r="BW108">
        <f t="shared" si="188"/>
        <v>18.132781126223801</v>
      </c>
      <c r="BX108">
        <f t="shared" si="189"/>
        <v>12.0653913766578</v>
      </c>
      <c r="BY108">
        <f t="shared" si="190"/>
        <v>23.469470974547601</v>
      </c>
      <c r="BZ108">
        <f t="shared" si="191"/>
        <v>22.363378942547602</v>
      </c>
      <c r="CA108">
        <f t="shared" si="192"/>
        <v>18.3895016955545</v>
      </c>
      <c r="CB108">
        <f t="shared" si="193"/>
        <v>12.3317503225844</v>
      </c>
      <c r="CC108">
        <f t="shared" si="194"/>
        <v>21.692745778484699</v>
      </c>
      <c r="CD108">
        <f t="shared" si="195"/>
        <v>20.5866537464847</v>
      </c>
      <c r="CE108">
        <f t="shared" si="196"/>
        <v>18.7908805377755</v>
      </c>
      <c r="CF108">
        <f t="shared" si="197"/>
        <v>12.4497430527768</v>
      </c>
      <c r="CG108">
        <f t="shared" si="198"/>
        <v>21.159395607238601</v>
      </c>
      <c r="CH108">
        <f t="shared" si="199"/>
        <v>20.053303575238601</v>
      </c>
      <c r="CI108">
        <f t="shared" si="200"/>
        <v>19.154191498436301</v>
      </c>
      <c r="CJ108">
        <f t="shared" si="201"/>
        <v>12.575039000242899</v>
      </c>
      <c r="CK108">
        <f t="shared" si="202"/>
        <v>21.111789238440299</v>
      </c>
      <c r="CL108">
        <f t="shared" si="203"/>
        <v>20.005697206440299</v>
      </c>
      <c r="CM108">
        <f t="shared" si="204"/>
        <v>19.822718501616201</v>
      </c>
      <c r="CN108">
        <f t="shared" si="205"/>
        <v>13.3188947704462</v>
      </c>
      <c r="CO108">
        <f t="shared" si="206"/>
        <v>20.7307126220838</v>
      </c>
      <c r="CP108">
        <f t="shared" si="207"/>
        <v>19.624620590083801</v>
      </c>
      <c r="CQ108">
        <f t="shared" si="208"/>
        <v>20.2551033168427</v>
      </c>
      <c r="CR108">
        <f t="shared" si="209"/>
        <v>13.398055172550301</v>
      </c>
      <c r="CS108">
        <f t="shared" si="210"/>
        <v>20.147163948226702</v>
      </c>
      <c r="CT108">
        <f t="shared" si="211"/>
        <v>19.041071916226699</v>
      </c>
      <c r="CU108">
        <f t="shared" si="212"/>
        <v>20.962568078737199</v>
      </c>
      <c r="CV108">
        <f t="shared" si="213"/>
        <v>12.839802873694</v>
      </c>
      <c r="CW108">
        <f t="shared" si="214"/>
        <v>18.5819845813981</v>
      </c>
      <c r="CX108">
        <f t="shared" si="215"/>
        <v>17.4758925493981</v>
      </c>
      <c r="CY108">
        <f t="shared" si="216"/>
        <v>21.1803737844421</v>
      </c>
      <c r="CZ108">
        <f t="shared" si="217"/>
        <v>12.895073667718901</v>
      </c>
      <c r="DA108">
        <f t="shared" si="218"/>
        <v>18.5918747463855</v>
      </c>
      <c r="DB108">
        <f t="shared" si="219"/>
        <v>17.4857827143855</v>
      </c>
      <c r="DC108">
        <f t="shared" si="220"/>
        <v>21.6965686523404</v>
      </c>
      <c r="DD108">
        <f t="shared" si="221"/>
        <v>13.1472998361496</v>
      </c>
      <c r="DE108">
        <f t="shared" si="222"/>
        <v>18.845331331710302</v>
      </c>
      <c r="DF108">
        <f t="shared" si="223"/>
        <v>17.739239299710299</v>
      </c>
      <c r="DG108">
        <f t="shared" si="224"/>
        <v>21.749496739732098</v>
      </c>
      <c r="DH108">
        <f t="shared" si="225"/>
        <v>13.638437085067199</v>
      </c>
      <c r="DI108">
        <f t="shared" si="226"/>
        <v>18.769935478519201</v>
      </c>
      <c r="DJ108">
        <f t="shared" si="227"/>
        <v>17.663843446519198</v>
      </c>
      <c r="DK108">
        <f t="shared" si="228"/>
        <v>21.949301347140398</v>
      </c>
      <c r="DL108">
        <f t="shared" si="229"/>
        <v>13.9200480554446</v>
      </c>
      <c r="DM108">
        <f t="shared" si="230"/>
        <v>18.506727146592599</v>
      </c>
      <c r="DN108">
        <f t="shared" si="231"/>
        <v>17.4006351145926</v>
      </c>
      <c r="DO108">
        <f t="shared" si="232"/>
        <v>22.215956828709899</v>
      </c>
      <c r="DP108">
        <f t="shared" si="233"/>
        <v>14.1775060771828</v>
      </c>
      <c r="DQ108">
        <f t="shared" si="234"/>
        <v>17.024908868857899</v>
      </c>
      <c r="DR108">
        <f t="shared" si="235"/>
        <v>15.9188168368579</v>
      </c>
      <c r="DS108">
        <f t="shared" si="236"/>
        <v>22.109277197966598</v>
      </c>
      <c r="DT108">
        <f t="shared" si="237"/>
        <v>14.533362270162201</v>
      </c>
      <c r="DU108">
        <f t="shared" si="238"/>
        <v>15.882443116937401</v>
      </c>
      <c r="DV108">
        <f t="shared" si="239"/>
        <v>14.776351084937399</v>
      </c>
    </row>
    <row r="109" spans="1:126" x14ac:dyDescent="0.15">
      <c r="A109">
        <v>162.2534546</v>
      </c>
      <c r="B109">
        <v>1.312439339</v>
      </c>
      <c r="C109">
        <v>226</v>
      </c>
      <c r="D109">
        <v>390</v>
      </c>
      <c r="E109">
        <v>185.5555573</v>
      </c>
      <c r="F109">
        <v>387.530304</v>
      </c>
      <c r="G109">
        <f t="shared" si="120"/>
        <v>7.4116711600244001</v>
      </c>
      <c r="H109">
        <f t="shared" si="121"/>
        <v>3.1524712421196699</v>
      </c>
      <c r="I109">
        <f t="shared" si="122"/>
        <v>3.5274290806261299</v>
      </c>
      <c r="J109">
        <f t="shared" si="123"/>
        <v>2.2149897416261299</v>
      </c>
      <c r="K109">
        <f t="shared" si="124"/>
        <v>7.9327304458194501</v>
      </c>
      <c r="L109">
        <f t="shared" si="125"/>
        <v>2.30941908659072</v>
      </c>
      <c r="M109">
        <f t="shared" si="126"/>
        <v>5.11744338734312</v>
      </c>
      <c r="N109">
        <f t="shared" si="127"/>
        <v>3.80500404834312</v>
      </c>
      <c r="O109">
        <f t="shared" si="128"/>
        <v>8.8141449397993892</v>
      </c>
      <c r="P109">
        <f t="shared" si="129"/>
        <v>2.9268099443689501</v>
      </c>
      <c r="Q109">
        <f t="shared" si="130"/>
        <v>0.87541115619502496</v>
      </c>
      <c r="R109">
        <f t="shared" si="131"/>
        <v>0.43702818280497502</v>
      </c>
      <c r="S109">
        <f t="shared" si="132"/>
        <v>10.6592862503286</v>
      </c>
      <c r="T109">
        <f t="shared" si="133"/>
        <v>2.1951074582767101</v>
      </c>
      <c r="U109">
        <f t="shared" si="134"/>
        <v>10.898860730627399</v>
      </c>
      <c r="V109">
        <f t="shared" si="135"/>
        <v>9.5864213916273702</v>
      </c>
      <c r="W109">
        <f t="shared" si="136"/>
        <v>10.786439290481299</v>
      </c>
      <c r="X109">
        <f t="shared" si="137"/>
        <v>1.97754598508242</v>
      </c>
      <c r="Y109">
        <f t="shared" si="138"/>
        <v>25.458172908798499</v>
      </c>
      <c r="Z109">
        <f t="shared" si="139"/>
        <v>24.145733569798502</v>
      </c>
      <c r="AA109">
        <f t="shared" si="140"/>
        <v>10.316692148994001</v>
      </c>
      <c r="AB109">
        <f t="shared" si="141"/>
        <v>1.54612573789326</v>
      </c>
      <c r="AC109">
        <f t="shared" si="142"/>
        <v>30.517207063777601</v>
      </c>
      <c r="AD109">
        <f t="shared" si="143"/>
        <v>29.2047677247776</v>
      </c>
      <c r="AE109">
        <f t="shared" si="144"/>
        <v>10.5228714045346</v>
      </c>
      <c r="AF109">
        <f t="shared" si="145"/>
        <v>1.6949931369982201</v>
      </c>
      <c r="AG109">
        <f t="shared" si="146"/>
        <v>43.919732702922097</v>
      </c>
      <c r="AH109">
        <f t="shared" si="147"/>
        <v>42.607293363922103</v>
      </c>
      <c r="AI109">
        <f t="shared" si="148"/>
        <v>10.068979197556599</v>
      </c>
      <c r="AJ109">
        <f t="shared" si="149"/>
        <v>4.3253559984127303</v>
      </c>
      <c r="AK109">
        <f t="shared" si="150"/>
        <v>39.439746934055897</v>
      </c>
      <c r="AL109">
        <f t="shared" si="151"/>
        <v>38.127307595055903</v>
      </c>
      <c r="AM109">
        <f t="shared" si="152"/>
        <v>11.0401832331788</v>
      </c>
      <c r="AN109">
        <f t="shared" si="153"/>
        <v>6.4941441694342101</v>
      </c>
      <c r="AO109">
        <f t="shared" si="154"/>
        <v>31.765553590571901</v>
      </c>
      <c r="AP109">
        <f t="shared" si="155"/>
        <v>30.4531142515719</v>
      </c>
      <c r="AQ109">
        <f t="shared" si="156"/>
        <v>11.610607858744601</v>
      </c>
      <c r="AR109">
        <f t="shared" si="157"/>
        <v>8.5862837303928998</v>
      </c>
      <c r="AS109">
        <f t="shared" si="158"/>
        <v>28.250105304502299</v>
      </c>
      <c r="AT109">
        <f t="shared" si="159"/>
        <v>26.937665965502301</v>
      </c>
      <c r="AU109">
        <f t="shared" si="160"/>
        <v>12.285570929841599</v>
      </c>
      <c r="AV109">
        <f t="shared" si="161"/>
        <v>10.202411260066899</v>
      </c>
      <c r="AW109">
        <f t="shared" si="162"/>
        <v>27.700715433013301</v>
      </c>
      <c r="AX109">
        <f t="shared" si="163"/>
        <v>26.3882760940133</v>
      </c>
      <c r="AY109">
        <f t="shared" si="164"/>
        <v>13.4542083333102</v>
      </c>
      <c r="AZ109">
        <f t="shared" si="165"/>
        <v>9.3522103217279504</v>
      </c>
      <c r="BA109">
        <f t="shared" si="166"/>
        <v>29.947750275378599</v>
      </c>
      <c r="BB109">
        <f t="shared" si="167"/>
        <v>28.635310936378598</v>
      </c>
      <c r="BC109">
        <f t="shared" si="168"/>
        <v>14.667623782992999</v>
      </c>
      <c r="BD109">
        <f t="shared" si="169"/>
        <v>9.8419669807896994</v>
      </c>
      <c r="BE109">
        <f t="shared" si="170"/>
        <v>25.829622352146998</v>
      </c>
      <c r="BF109">
        <f t="shared" si="171"/>
        <v>24.517183013147001</v>
      </c>
      <c r="BG109">
        <f t="shared" si="172"/>
        <v>15.1947185853439</v>
      </c>
      <c r="BH109">
        <f t="shared" si="173"/>
        <v>12.8208988113226</v>
      </c>
      <c r="BI109">
        <f t="shared" si="174"/>
        <v>26.9788842519418</v>
      </c>
      <c r="BJ109">
        <f t="shared" si="175"/>
        <v>25.666444912941799</v>
      </c>
      <c r="BK109">
        <f t="shared" si="176"/>
        <v>15.452681792311299</v>
      </c>
      <c r="BL109">
        <f t="shared" si="177"/>
        <v>11.9662221300743</v>
      </c>
      <c r="BM109">
        <f t="shared" si="178"/>
        <v>28.983752770327801</v>
      </c>
      <c r="BN109">
        <f t="shared" si="179"/>
        <v>27.6713134313278</v>
      </c>
      <c r="BO109">
        <f t="shared" si="180"/>
        <v>15.8689035434949</v>
      </c>
      <c r="BP109">
        <f t="shared" si="181"/>
        <v>12.5835685068242</v>
      </c>
      <c r="BQ109">
        <f t="shared" si="182"/>
        <v>29.5947501320193</v>
      </c>
      <c r="BR109">
        <f t="shared" si="183"/>
        <v>28.282310793019299</v>
      </c>
      <c r="BS109">
        <f t="shared" si="184"/>
        <v>16.179539309256199</v>
      </c>
      <c r="BT109">
        <f t="shared" si="185"/>
        <v>12.4782153881984</v>
      </c>
      <c r="BU109">
        <f t="shared" si="186"/>
        <v>29.766613090300002</v>
      </c>
      <c r="BV109">
        <f t="shared" si="187"/>
        <v>28.454173751300001</v>
      </c>
      <c r="BW109">
        <f t="shared" si="188"/>
        <v>16.749452422701999</v>
      </c>
      <c r="BX109">
        <f t="shared" si="189"/>
        <v>12.241354034298601</v>
      </c>
      <c r="BY109">
        <f t="shared" si="190"/>
        <v>28.7706464758332</v>
      </c>
      <c r="BZ109">
        <f t="shared" si="191"/>
        <v>27.458207136833199</v>
      </c>
      <c r="CA109">
        <f t="shared" si="192"/>
        <v>17.214466067193001</v>
      </c>
      <c r="CB109">
        <f t="shared" si="193"/>
        <v>11.5970456432976</v>
      </c>
      <c r="CC109">
        <f t="shared" si="194"/>
        <v>27.724274958637999</v>
      </c>
      <c r="CD109">
        <f t="shared" si="195"/>
        <v>26.411835619638001</v>
      </c>
      <c r="CE109">
        <f t="shared" si="196"/>
        <v>17.5100038406508</v>
      </c>
      <c r="CF109">
        <f t="shared" si="197"/>
        <v>11.872029929763301</v>
      </c>
      <c r="CG109">
        <f t="shared" si="198"/>
        <v>26.869278007236201</v>
      </c>
      <c r="CH109">
        <f t="shared" si="199"/>
        <v>25.5568386682362</v>
      </c>
      <c r="CI109">
        <f t="shared" si="200"/>
        <v>17.935015892925598</v>
      </c>
      <c r="CJ109">
        <f t="shared" si="201"/>
        <v>12.0046519520329</v>
      </c>
      <c r="CK109">
        <f t="shared" si="202"/>
        <v>26.622548281513001</v>
      </c>
      <c r="CL109">
        <f t="shared" si="203"/>
        <v>25.310108942513001</v>
      </c>
      <c r="CM109">
        <f t="shared" si="204"/>
        <v>18.321433287940099</v>
      </c>
      <c r="CN109">
        <f t="shared" si="205"/>
        <v>12.142323623730199</v>
      </c>
      <c r="CO109">
        <f t="shared" si="206"/>
        <v>25.917218452139799</v>
      </c>
      <c r="CP109">
        <f t="shared" si="207"/>
        <v>24.604779113139799</v>
      </c>
      <c r="CQ109">
        <f t="shared" si="208"/>
        <v>18.997075297233501</v>
      </c>
      <c r="CR109">
        <f t="shared" si="209"/>
        <v>12.8688902453589</v>
      </c>
      <c r="CS109">
        <f t="shared" si="210"/>
        <v>25.8761253597464</v>
      </c>
      <c r="CT109">
        <f t="shared" si="211"/>
        <v>24.563686020746399</v>
      </c>
      <c r="CU109">
        <f t="shared" si="212"/>
        <v>19.443632149113999</v>
      </c>
      <c r="CV109">
        <f t="shared" si="213"/>
        <v>12.959339928419199</v>
      </c>
      <c r="CW109">
        <f t="shared" si="214"/>
        <v>23.735597399759399</v>
      </c>
      <c r="CX109">
        <f t="shared" si="215"/>
        <v>22.423158060759398</v>
      </c>
      <c r="CY109">
        <f t="shared" si="216"/>
        <v>20.152952120263699</v>
      </c>
      <c r="CZ109">
        <f t="shared" si="217"/>
        <v>12.4409663312824</v>
      </c>
      <c r="DA109">
        <f t="shared" si="218"/>
        <v>23.8800816013229</v>
      </c>
      <c r="DB109">
        <f t="shared" si="219"/>
        <v>22.567642262322899</v>
      </c>
      <c r="DC109">
        <f t="shared" si="220"/>
        <v>20.394165131461701</v>
      </c>
      <c r="DD109">
        <f t="shared" si="221"/>
        <v>12.5067026952792</v>
      </c>
      <c r="DE109">
        <f t="shared" si="222"/>
        <v>23.618889910886399</v>
      </c>
      <c r="DF109">
        <f t="shared" si="223"/>
        <v>22.306450571886401</v>
      </c>
      <c r="DG109">
        <f t="shared" si="224"/>
        <v>20.924185208413199</v>
      </c>
      <c r="DH109">
        <f t="shared" si="225"/>
        <v>12.762510497980101</v>
      </c>
      <c r="DI109">
        <f t="shared" si="226"/>
        <v>22.182309149018</v>
      </c>
      <c r="DJ109">
        <f t="shared" si="227"/>
        <v>20.869869810017999</v>
      </c>
      <c r="DK109">
        <f t="shared" si="228"/>
        <v>21.005022210825999</v>
      </c>
      <c r="DL109">
        <f t="shared" si="229"/>
        <v>13.2472111134879</v>
      </c>
      <c r="DM109">
        <f t="shared" si="230"/>
        <v>22.759488315055499</v>
      </c>
      <c r="DN109">
        <f t="shared" si="231"/>
        <v>21.447048976055498</v>
      </c>
      <c r="DO109">
        <f t="shared" si="232"/>
        <v>21.226923836884598</v>
      </c>
      <c r="DP109">
        <f t="shared" si="233"/>
        <v>13.531027243208801</v>
      </c>
      <c r="DQ109">
        <f t="shared" si="234"/>
        <v>21.778827985229999</v>
      </c>
      <c r="DR109">
        <f t="shared" si="235"/>
        <v>20.466388646230001</v>
      </c>
      <c r="DS109">
        <f t="shared" si="236"/>
        <v>21.507236111872601</v>
      </c>
      <c r="DT109">
        <f t="shared" si="237"/>
        <v>13.789735839349399</v>
      </c>
      <c r="DU109">
        <f t="shared" si="238"/>
        <v>20.017016095321502</v>
      </c>
      <c r="DV109">
        <f t="shared" si="239"/>
        <v>18.704576756321501</v>
      </c>
    </row>
    <row r="110" spans="1:126" x14ac:dyDescent="0.15">
      <c r="A110">
        <v>64.512898710000002</v>
      </c>
      <c r="B110">
        <v>1.312439339</v>
      </c>
      <c r="C110">
        <v>225</v>
      </c>
      <c r="D110">
        <v>390</v>
      </c>
      <c r="E110">
        <v>185.5555573</v>
      </c>
      <c r="F110">
        <v>387.530304</v>
      </c>
      <c r="G110">
        <f t="shared" si="120"/>
        <v>5.2408429371780096</v>
      </c>
      <c r="H110">
        <f t="shared" si="121"/>
        <v>0</v>
      </c>
      <c r="I110">
        <f t="shared" si="122"/>
        <v>32.886819136807397</v>
      </c>
      <c r="J110">
        <f t="shared" si="123"/>
        <v>31.574379797807399</v>
      </c>
      <c r="K110">
        <f t="shared" si="124"/>
        <v>5.91270817467817</v>
      </c>
      <c r="L110">
        <f t="shared" si="125"/>
        <v>1.59056503579674</v>
      </c>
      <c r="M110">
        <f t="shared" si="126"/>
        <v>25.8027027228942</v>
      </c>
      <c r="N110">
        <f t="shared" si="127"/>
        <v>24.490263383894199</v>
      </c>
      <c r="O110">
        <f t="shared" si="128"/>
        <v>7.0513159518395101</v>
      </c>
      <c r="P110">
        <f t="shared" si="129"/>
        <v>1.53961272439381</v>
      </c>
      <c r="Q110">
        <f t="shared" si="130"/>
        <v>15.7291284907445</v>
      </c>
      <c r="R110">
        <f t="shared" si="131"/>
        <v>14.416689151744499</v>
      </c>
      <c r="S110">
        <f t="shared" si="132"/>
        <v>7.9327304458194501</v>
      </c>
      <c r="T110">
        <f t="shared" si="133"/>
        <v>2.1951074582767101</v>
      </c>
      <c r="U110">
        <f t="shared" si="134"/>
        <v>6.4349712698195303</v>
      </c>
      <c r="V110">
        <f t="shared" si="135"/>
        <v>5.1225319308195303</v>
      </c>
      <c r="W110">
        <f t="shared" si="136"/>
        <v>9.5778572511898208</v>
      </c>
      <c r="X110">
        <f t="shared" si="137"/>
        <v>1.75608596662137</v>
      </c>
      <c r="Y110">
        <f t="shared" si="138"/>
        <v>72.026180608743005</v>
      </c>
      <c r="Z110">
        <f t="shared" si="139"/>
        <v>70.713741269742997</v>
      </c>
      <c r="AA110">
        <f t="shared" si="140"/>
        <v>9.8545136244636105</v>
      </c>
      <c r="AB110">
        <f t="shared" si="141"/>
        <v>1.6479549875686801</v>
      </c>
      <c r="AC110" t="e">
        <f t="shared" si="142"/>
        <v>#NUM!</v>
      </c>
      <c r="AD110" t="e">
        <f t="shared" si="143"/>
        <v>#NUM!</v>
      </c>
      <c r="AE110">
        <f t="shared" si="144"/>
        <v>9.5563795325532901</v>
      </c>
      <c r="AF110">
        <f t="shared" si="145"/>
        <v>1.32525063247994</v>
      </c>
      <c r="AG110" t="e">
        <f t="shared" si="146"/>
        <v>#NUM!</v>
      </c>
      <c r="AH110" t="e">
        <f t="shared" si="147"/>
        <v>#NUM!</v>
      </c>
      <c r="AI110">
        <f t="shared" si="148"/>
        <v>9.8273763467915405</v>
      </c>
      <c r="AJ110">
        <f t="shared" si="149"/>
        <v>1.48311899487344</v>
      </c>
      <c r="AK110" t="e">
        <f t="shared" si="150"/>
        <v>#NUM!</v>
      </c>
      <c r="AL110" t="e">
        <f t="shared" si="151"/>
        <v>#NUM!</v>
      </c>
      <c r="AM110">
        <f t="shared" si="152"/>
        <v>9.4931246269580694</v>
      </c>
      <c r="AN110">
        <f t="shared" si="153"/>
        <v>3.8447608874779799</v>
      </c>
      <c r="AO110" t="e">
        <f t="shared" si="154"/>
        <v>#NUM!</v>
      </c>
      <c r="AP110" t="e">
        <f t="shared" si="155"/>
        <v>#NUM!</v>
      </c>
      <c r="AQ110">
        <f t="shared" si="156"/>
        <v>10.417111218780599</v>
      </c>
      <c r="AR110">
        <f t="shared" si="157"/>
        <v>5.84472975249078</v>
      </c>
      <c r="AS110" t="e">
        <f t="shared" si="158"/>
        <v>#NUM!</v>
      </c>
      <c r="AT110" t="e">
        <f t="shared" si="159"/>
        <v>#NUM!</v>
      </c>
      <c r="AU110">
        <f t="shared" si="160"/>
        <v>10.973814499601801</v>
      </c>
      <c r="AV110">
        <f t="shared" si="161"/>
        <v>7.8057124821753696</v>
      </c>
      <c r="AW110" t="e">
        <f t="shared" si="162"/>
        <v>#NUM!</v>
      </c>
      <c r="AX110" t="e">
        <f t="shared" si="163"/>
        <v>#NUM!</v>
      </c>
      <c r="AY110">
        <f t="shared" si="164"/>
        <v>11.643348681953</v>
      </c>
      <c r="AZ110">
        <f t="shared" si="165"/>
        <v>9.3522103217279504</v>
      </c>
      <c r="BA110" t="e">
        <f t="shared" si="166"/>
        <v>#NUM!</v>
      </c>
      <c r="BB110" t="e">
        <f t="shared" si="167"/>
        <v>#NUM!</v>
      </c>
      <c r="BC110">
        <f t="shared" si="168"/>
        <v>12.767509835752</v>
      </c>
      <c r="BD110">
        <f t="shared" si="169"/>
        <v>8.6328095277488792</v>
      </c>
      <c r="BE110" t="e">
        <f t="shared" si="170"/>
        <v>#NUM!</v>
      </c>
      <c r="BF110" t="e">
        <f t="shared" si="171"/>
        <v>#NUM!</v>
      </c>
      <c r="BG110">
        <f t="shared" si="172"/>
        <v>13.9358179745826</v>
      </c>
      <c r="BH110">
        <f t="shared" si="173"/>
        <v>9.1389693393047207</v>
      </c>
      <c r="BI110" t="e">
        <f t="shared" si="174"/>
        <v>#NUM!</v>
      </c>
      <c r="BJ110" t="e">
        <f t="shared" si="175"/>
        <v>#NUM!</v>
      </c>
      <c r="BK110">
        <f t="shared" si="176"/>
        <v>14.472385814003101</v>
      </c>
      <c r="BL110">
        <f t="shared" si="177"/>
        <v>11.966172223901101</v>
      </c>
      <c r="BM110" t="e">
        <f t="shared" si="178"/>
        <v>#NUM!</v>
      </c>
      <c r="BN110" t="e">
        <f t="shared" si="179"/>
        <v>#NUM!</v>
      </c>
      <c r="BO110">
        <f t="shared" si="180"/>
        <v>14.759581126557499</v>
      </c>
      <c r="BP110">
        <f t="shared" si="181"/>
        <v>11.218333246944599</v>
      </c>
      <c r="BQ110" t="e">
        <f t="shared" si="182"/>
        <v>#NUM!</v>
      </c>
      <c r="BR110" t="e">
        <f t="shared" si="183"/>
        <v>#NUM!</v>
      </c>
      <c r="BS110">
        <f t="shared" si="184"/>
        <v>15.1892259406305</v>
      </c>
      <c r="BT110">
        <f t="shared" si="185"/>
        <v>11.843358594658101</v>
      </c>
      <c r="BU110" t="e">
        <f t="shared" si="186"/>
        <v>#NUM!</v>
      </c>
      <c r="BV110" t="e">
        <f t="shared" si="187"/>
        <v>#NUM!</v>
      </c>
      <c r="BW110">
        <f t="shared" si="188"/>
        <v>15.5133402464953</v>
      </c>
      <c r="BX110">
        <f t="shared" si="189"/>
        <v>11.784981199965101</v>
      </c>
      <c r="BY110" t="e">
        <f t="shared" si="190"/>
        <v>#NUM!</v>
      </c>
      <c r="BZ110" t="e">
        <f t="shared" si="191"/>
        <v>#NUM!</v>
      </c>
      <c r="CA110">
        <f t="shared" si="192"/>
        <v>16.088519269986602</v>
      </c>
      <c r="CB110">
        <f t="shared" si="193"/>
        <v>11.597072243019699</v>
      </c>
      <c r="CC110" t="e">
        <f t="shared" si="194"/>
        <v>#NUM!</v>
      </c>
      <c r="CD110" t="e">
        <f t="shared" si="195"/>
        <v>#NUM!</v>
      </c>
      <c r="CE110">
        <f t="shared" si="196"/>
        <v>16.5598057135239</v>
      </c>
      <c r="CF110">
        <f t="shared" si="197"/>
        <v>11.0171933611327</v>
      </c>
      <c r="CG110" t="e">
        <f t="shared" si="198"/>
        <v>#NUM!</v>
      </c>
      <c r="CH110" t="e">
        <f t="shared" si="199"/>
        <v>#NUM!</v>
      </c>
      <c r="CI110">
        <f t="shared" si="200"/>
        <v>16.8746709858505</v>
      </c>
      <c r="CJ110">
        <f t="shared" si="201"/>
        <v>11.3066951712032</v>
      </c>
      <c r="CK110" t="e">
        <f t="shared" si="202"/>
        <v>#NUM!</v>
      </c>
      <c r="CL110" t="e">
        <f t="shared" si="203"/>
        <v>#NUM!</v>
      </c>
      <c r="CM110">
        <f t="shared" si="204"/>
        <v>17.309444783287098</v>
      </c>
      <c r="CN110">
        <f t="shared" si="205"/>
        <v>11.458985954213301</v>
      </c>
      <c r="CO110" t="e">
        <f t="shared" si="206"/>
        <v>#NUM!</v>
      </c>
      <c r="CP110" t="e">
        <f t="shared" si="207"/>
        <v>#NUM!</v>
      </c>
      <c r="CQ110">
        <f t="shared" si="208"/>
        <v>17.706427634577899</v>
      </c>
      <c r="CR110">
        <f t="shared" si="209"/>
        <v>11.614396509655</v>
      </c>
      <c r="CS110" t="e">
        <f t="shared" si="210"/>
        <v>#NUM!</v>
      </c>
      <c r="CT110" t="e">
        <f t="shared" si="211"/>
        <v>#NUM!</v>
      </c>
      <c r="CU110">
        <f t="shared" si="212"/>
        <v>18.3793944344728</v>
      </c>
      <c r="CV110">
        <f t="shared" si="213"/>
        <v>12.3326864851356</v>
      </c>
      <c r="CW110" t="e">
        <f t="shared" si="214"/>
        <v>#NUM!</v>
      </c>
      <c r="CX110" t="e">
        <f t="shared" si="215"/>
        <v>#NUM!</v>
      </c>
      <c r="CY110">
        <f t="shared" si="216"/>
        <v>18.8317666875719</v>
      </c>
      <c r="CZ110">
        <f t="shared" si="217"/>
        <v>12.4409663312824</v>
      </c>
      <c r="DA110" t="e">
        <f t="shared" si="218"/>
        <v>#NUM!</v>
      </c>
      <c r="DB110" t="e">
        <f t="shared" si="219"/>
        <v>#NUM!</v>
      </c>
      <c r="DC110">
        <f t="shared" si="220"/>
        <v>19.536253302556901</v>
      </c>
      <c r="DD110">
        <f t="shared" si="221"/>
        <v>11.962467626233099</v>
      </c>
      <c r="DE110" t="e">
        <f t="shared" si="222"/>
        <v>#NUM!</v>
      </c>
      <c r="DF110" t="e">
        <f t="shared" si="223"/>
        <v>#NUM!</v>
      </c>
      <c r="DG110">
        <f t="shared" si="224"/>
        <v>19.791583594830001</v>
      </c>
      <c r="DH110">
        <f t="shared" si="225"/>
        <v>12.043491484343001</v>
      </c>
      <c r="DI110" t="e">
        <f t="shared" si="226"/>
        <v>#NUM!</v>
      </c>
      <c r="DJ110" t="e">
        <f t="shared" si="227"/>
        <v>#NUM!</v>
      </c>
      <c r="DK110">
        <f t="shared" si="228"/>
        <v>20.3257433551865</v>
      </c>
      <c r="DL110">
        <f t="shared" si="229"/>
        <v>12.3067065516237</v>
      </c>
      <c r="DM110" t="e">
        <f t="shared" si="230"/>
        <v>#NUM!</v>
      </c>
      <c r="DN110" t="e">
        <f t="shared" si="231"/>
        <v>#NUM!</v>
      </c>
      <c r="DO110">
        <f t="shared" si="232"/>
        <v>20.425315475889999</v>
      </c>
      <c r="DP110">
        <f t="shared" si="233"/>
        <v>12.790410730264201</v>
      </c>
      <c r="DQ110" t="e">
        <f t="shared" si="234"/>
        <v>#NUM!</v>
      </c>
      <c r="DR110" t="e">
        <f t="shared" si="235"/>
        <v>#NUM!</v>
      </c>
      <c r="DS110">
        <f t="shared" si="236"/>
        <v>20.660476068163099</v>
      </c>
      <c r="DT110">
        <f t="shared" si="237"/>
        <v>13.0799930017685</v>
      </c>
      <c r="DU110" t="e">
        <f t="shared" si="238"/>
        <v>#NUM!</v>
      </c>
      <c r="DV110" t="e">
        <f t="shared" si="239"/>
        <v>#NUM!</v>
      </c>
    </row>
    <row r="111" spans="1:126" x14ac:dyDescent="0.15">
      <c r="A111">
        <v>74.240956420000003</v>
      </c>
      <c r="B111">
        <v>5.8779037670000003</v>
      </c>
      <c r="C111">
        <v>225</v>
      </c>
      <c r="D111">
        <v>390</v>
      </c>
      <c r="E111">
        <v>185.68446349999999</v>
      </c>
      <c r="F111">
        <v>387.85012819999997</v>
      </c>
      <c r="G111">
        <f t="shared" si="120"/>
        <v>0</v>
      </c>
      <c r="H111">
        <f t="shared" si="121"/>
        <v>1.8071740205395701</v>
      </c>
      <c r="I111" t="e">
        <f t="shared" si="122"/>
        <v>#DIV/0!</v>
      </c>
      <c r="J111" t="e">
        <f t="shared" si="123"/>
        <v>#DIV/0!</v>
      </c>
      <c r="K111">
        <f t="shared" si="124"/>
        <v>2.64424348193982</v>
      </c>
      <c r="L111">
        <f t="shared" si="125"/>
        <v>0.91180143763587695</v>
      </c>
      <c r="M111">
        <f t="shared" si="126"/>
        <v>57.198030378102501</v>
      </c>
      <c r="N111">
        <f t="shared" si="127"/>
        <v>51.320126611102502</v>
      </c>
      <c r="O111">
        <f t="shared" si="128"/>
        <v>3.9418054497854502</v>
      </c>
      <c r="P111">
        <f t="shared" si="129"/>
        <v>0.78158483034597703</v>
      </c>
      <c r="Q111">
        <f t="shared" si="130"/>
        <v>27.650405438368999</v>
      </c>
      <c r="R111">
        <f t="shared" si="131"/>
        <v>21.772501671369</v>
      </c>
      <c r="S111">
        <f t="shared" si="132"/>
        <v>5.2884869638796301</v>
      </c>
      <c r="T111">
        <f t="shared" si="133"/>
        <v>0.95771416933923503</v>
      </c>
      <c r="U111">
        <f t="shared" si="134"/>
        <v>14.5858189143497</v>
      </c>
      <c r="V111">
        <f t="shared" si="135"/>
        <v>8.7079151473497092</v>
      </c>
      <c r="W111">
        <f t="shared" si="136"/>
        <v>6.3461843566555602</v>
      </c>
      <c r="X111">
        <f t="shared" si="137"/>
        <v>1.4724975542826999</v>
      </c>
      <c r="Y111">
        <f t="shared" si="138"/>
        <v>53.339893440196903</v>
      </c>
      <c r="Z111">
        <f t="shared" si="139"/>
        <v>47.461989673196904</v>
      </c>
      <c r="AA111">
        <f t="shared" si="140"/>
        <v>7.9815477093248504</v>
      </c>
      <c r="AB111">
        <f t="shared" si="141"/>
        <v>1.2270812952355801</v>
      </c>
      <c r="AC111" t="e">
        <f t="shared" si="142"/>
        <v>#NUM!</v>
      </c>
      <c r="AD111" t="e">
        <f t="shared" si="143"/>
        <v>#NUM!</v>
      </c>
      <c r="AE111">
        <f t="shared" si="144"/>
        <v>8.4467259638259495</v>
      </c>
      <c r="AF111">
        <f t="shared" si="145"/>
        <v>1.1775766707035</v>
      </c>
      <c r="AG111" t="e">
        <f t="shared" si="146"/>
        <v>#NUM!</v>
      </c>
      <c r="AH111" t="e">
        <f t="shared" si="147"/>
        <v>#NUM!</v>
      </c>
      <c r="AI111">
        <f t="shared" si="148"/>
        <v>8.3618320909841302</v>
      </c>
      <c r="AJ111">
        <f t="shared" si="149"/>
        <v>0.962608519277247</v>
      </c>
      <c r="AK111" t="e">
        <f t="shared" si="150"/>
        <v>#NUM!</v>
      </c>
      <c r="AL111" t="e">
        <f t="shared" si="151"/>
        <v>#NUM!</v>
      </c>
      <c r="AM111">
        <f t="shared" si="152"/>
        <v>8.7354456415924808</v>
      </c>
      <c r="AN111">
        <f t="shared" si="153"/>
        <v>1.1318864461653999</v>
      </c>
      <c r="AO111" t="e">
        <f t="shared" si="154"/>
        <v>#NUM!</v>
      </c>
      <c r="AP111" t="e">
        <f t="shared" si="155"/>
        <v>#NUM!</v>
      </c>
      <c r="AQ111">
        <f t="shared" si="156"/>
        <v>8.5438121642622598</v>
      </c>
      <c r="AR111">
        <f t="shared" si="157"/>
        <v>3.2855272646585498</v>
      </c>
      <c r="AS111" t="e">
        <f t="shared" si="158"/>
        <v>#NUM!</v>
      </c>
      <c r="AT111" t="e">
        <f t="shared" si="159"/>
        <v>#NUM!</v>
      </c>
      <c r="AU111">
        <f t="shared" si="160"/>
        <v>9.4701011079823498</v>
      </c>
      <c r="AV111">
        <f t="shared" si="161"/>
        <v>5.1515487418218298</v>
      </c>
      <c r="AW111" t="e">
        <f t="shared" si="162"/>
        <v>#NUM!</v>
      </c>
      <c r="AX111" t="e">
        <f t="shared" si="163"/>
        <v>#NUM!</v>
      </c>
      <c r="AY111">
        <f t="shared" si="164"/>
        <v>10.0593299579683</v>
      </c>
      <c r="AZ111">
        <f t="shared" si="165"/>
        <v>7.0094612774776204</v>
      </c>
      <c r="BA111" t="e">
        <f t="shared" si="166"/>
        <v>#NUM!</v>
      </c>
      <c r="BB111" t="e">
        <f t="shared" si="167"/>
        <v>#NUM!</v>
      </c>
      <c r="BC111">
        <f t="shared" si="168"/>
        <v>10.747706475648901</v>
      </c>
      <c r="BD111">
        <f t="shared" si="169"/>
        <v>8.4984796763784907</v>
      </c>
      <c r="BE111" t="e">
        <f t="shared" si="170"/>
        <v>#NUM!</v>
      </c>
      <c r="BF111" t="e">
        <f t="shared" si="171"/>
        <v>#NUM!</v>
      </c>
      <c r="BG111">
        <f t="shared" si="172"/>
        <v>11.855544847484</v>
      </c>
      <c r="BH111">
        <f t="shared" si="173"/>
        <v>7.8914454137800298</v>
      </c>
      <c r="BI111" t="e">
        <f t="shared" si="174"/>
        <v>#NUM!</v>
      </c>
      <c r="BJ111" t="e">
        <f t="shared" si="175"/>
        <v>#NUM!</v>
      </c>
      <c r="BK111">
        <f t="shared" si="176"/>
        <v>13.006763442943701</v>
      </c>
      <c r="BL111">
        <f t="shared" si="177"/>
        <v>8.4156708669967308</v>
      </c>
      <c r="BM111" t="e">
        <f t="shared" si="178"/>
        <v>#NUM!</v>
      </c>
      <c r="BN111" t="e">
        <f t="shared" si="179"/>
        <v>#NUM!</v>
      </c>
      <c r="BO111">
        <f t="shared" si="180"/>
        <v>13.567861700627899</v>
      </c>
      <c r="BP111">
        <f t="shared" si="181"/>
        <v>11.1116617962891</v>
      </c>
      <c r="BQ111" t="e">
        <f t="shared" si="182"/>
        <v>#NUM!</v>
      </c>
      <c r="BR111" t="e">
        <f t="shared" si="183"/>
        <v>#NUM!</v>
      </c>
      <c r="BS111">
        <f t="shared" si="184"/>
        <v>13.891370472054099</v>
      </c>
      <c r="BT111">
        <f t="shared" si="185"/>
        <v>10.4580786368309</v>
      </c>
      <c r="BU111" t="e">
        <f t="shared" si="186"/>
        <v>#NUM!</v>
      </c>
      <c r="BV111" t="e">
        <f t="shared" si="187"/>
        <v>#NUM!</v>
      </c>
      <c r="BW111">
        <f t="shared" si="188"/>
        <v>14.3453800550399</v>
      </c>
      <c r="BX111">
        <f t="shared" si="189"/>
        <v>11.097465747228</v>
      </c>
      <c r="BY111" t="e">
        <f t="shared" si="190"/>
        <v>#NUM!</v>
      </c>
      <c r="BZ111" t="e">
        <f t="shared" si="191"/>
        <v>#NUM!</v>
      </c>
      <c r="CA111">
        <f t="shared" si="192"/>
        <v>14.696848654574501</v>
      </c>
      <c r="CB111">
        <f t="shared" si="193"/>
        <v>11.087043254655599</v>
      </c>
      <c r="CC111" t="e">
        <f t="shared" si="194"/>
        <v>#NUM!</v>
      </c>
      <c r="CD111" t="e">
        <f t="shared" si="195"/>
        <v>#NUM!</v>
      </c>
      <c r="CE111">
        <f t="shared" si="196"/>
        <v>15.2840933064873</v>
      </c>
      <c r="CF111">
        <f t="shared" si="197"/>
        <v>10.9489571171368</v>
      </c>
      <c r="CG111" t="e">
        <f t="shared" si="198"/>
        <v>#NUM!</v>
      </c>
      <c r="CH111" t="e">
        <f t="shared" si="199"/>
        <v>#NUM!</v>
      </c>
      <c r="CI111">
        <f t="shared" si="200"/>
        <v>15.771243536689401</v>
      </c>
      <c r="CJ111">
        <f t="shared" si="201"/>
        <v>10.427554168812099</v>
      </c>
      <c r="CK111" t="e">
        <f t="shared" si="202"/>
        <v>#NUM!</v>
      </c>
      <c r="CL111" t="e">
        <f t="shared" si="203"/>
        <v>#NUM!</v>
      </c>
      <c r="CM111">
        <f t="shared" si="204"/>
        <v>16.107640486493601</v>
      </c>
      <c r="CN111">
        <f t="shared" si="205"/>
        <v>10.746887647321399</v>
      </c>
      <c r="CO111" t="e">
        <f t="shared" si="206"/>
        <v>#NUM!</v>
      </c>
      <c r="CP111" t="e">
        <f t="shared" si="207"/>
        <v>#NUM!</v>
      </c>
      <c r="CQ111">
        <f t="shared" si="208"/>
        <v>16.556860227491999</v>
      </c>
      <c r="CR111">
        <f t="shared" si="209"/>
        <v>10.920651941259001</v>
      </c>
      <c r="CS111" t="e">
        <f t="shared" si="210"/>
        <v>#NUM!</v>
      </c>
      <c r="CT111" t="e">
        <f t="shared" si="211"/>
        <v>#NUM!</v>
      </c>
      <c r="CU111">
        <f t="shared" si="212"/>
        <v>16.968659816470499</v>
      </c>
      <c r="CV111">
        <f t="shared" si="213"/>
        <v>11.0959845363515</v>
      </c>
      <c r="CW111" t="e">
        <f t="shared" si="214"/>
        <v>#NUM!</v>
      </c>
      <c r="CX111" t="e">
        <f t="shared" si="215"/>
        <v>#NUM!</v>
      </c>
      <c r="CY111">
        <f t="shared" si="216"/>
        <v>17.644218657093901</v>
      </c>
      <c r="CZ111">
        <f t="shared" si="217"/>
        <v>11.8119023959313</v>
      </c>
      <c r="DA111" t="e">
        <f t="shared" si="218"/>
        <v>#NUM!</v>
      </c>
      <c r="DB111" t="e">
        <f t="shared" si="219"/>
        <v>#NUM!</v>
      </c>
      <c r="DC111">
        <f t="shared" si="220"/>
        <v>18.107467968819101</v>
      </c>
      <c r="DD111">
        <f t="shared" si="221"/>
        <v>11.941257333672899</v>
      </c>
      <c r="DE111" t="e">
        <f t="shared" si="222"/>
        <v>#NUM!</v>
      </c>
      <c r="DF111" t="e">
        <f t="shared" si="223"/>
        <v>#NUM!</v>
      </c>
      <c r="DG111">
        <f t="shared" si="224"/>
        <v>18.812688365425199</v>
      </c>
      <c r="DH111">
        <f t="shared" si="225"/>
        <v>11.4989885435368</v>
      </c>
      <c r="DI111" t="e">
        <f t="shared" si="226"/>
        <v>#NUM!</v>
      </c>
      <c r="DJ111" t="e">
        <f t="shared" si="227"/>
        <v>#NUM!</v>
      </c>
      <c r="DK111">
        <f t="shared" si="228"/>
        <v>19.084741323586101</v>
      </c>
      <c r="DL111">
        <f t="shared" si="229"/>
        <v>11.5967520691558</v>
      </c>
      <c r="DM111" t="e">
        <f t="shared" si="230"/>
        <v>#NUM!</v>
      </c>
      <c r="DN111" t="e">
        <f t="shared" si="231"/>
        <v>#NUM!</v>
      </c>
      <c r="DO111">
        <f t="shared" si="232"/>
        <v>19.6248556532835</v>
      </c>
      <c r="DP111">
        <f t="shared" si="233"/>
        <v>11.867841138684099</v>
      </c>
      <c r="DQ111" t="e">
        <f t="shared" si="234"/>
        <v>#NUM!</v>
      </c>
      <c r="DR111" t="e">
        <f t="shared" si="235"/>
        <v>#NUM!</v>
      </c>
      <c r="DS111">
        <f t="shared" si="236"/>
        <v>19.744471626693699</v>
      </c>
      <c r="DT111">
        <f t="shared" si="237"/>
        <v>12.352708143606099</v>
      </c>
      <c r="DU111" t="e">
        <f t="shared" si="238"/>
        <v>#NUM!</v>
      </c>
      <c r="DV111" t="e">
        <f t="shared" si="239"/>
        <v>#NUM!</v>
      </c>
    </row>
    <row r="112" spans="1:126" x14ac:dyDescent="0.15">
      <c r="A112">
        <v>171.05454510000001</v>
      </c>
      <c r="B112">
        <v>5.8779037670000003</v>
      </c>
      <c r="C112">
        <v>225</v>
      </c>
      <c r="D112">
        <v>390</v>
      </c>
      <c r="E112">
        <v>185.68446349999999</v>
      </c>
      <c r="F112">
        <v>387.85012819999997</v>
      </c>
      <c r="G112">
        <f t="shared" si="120"/>
        <v>0</v>
      </c>
      <c r="H112">
        <f t="shared" si="121"/>
        <v>0</v>
      </c>
      <c r="I112" t="e">
        <f t="shared" si="122"/>
        <v>#DIV/0!</v>
      </c>
      <c r="J112" t="e">
        <f t="shared" si="123"/>
        <v>#DIV/0!</v>
      </c>
      <c r="K112">
        <f t="shared" si="124"/>
        <v>0</v>
      </c>
      <c r="L112">
        <f t="shared" si="125"/>
        <v>0.91180143763587695</v>
      </c>
      <c r="M112" t="e">
        <f t="shared" si="126"/>
        <v>#DIV/0!</v>
      </c>
      <c r="N112" t="e">
        <f t="shared" si="127"/>
        <v>#DIV/0!</v>
      </c>
      <c r="O112">
        <f t="shared" si="128"/>
        <v>1.76282898795988</v>
      </c>
      <c r="P112">
        <f t="shared" si="129"/>
        <v>0.60786762509058401</v>
      </c>
      <c r="Q112">
        <f t="shared" si="130"/>
        <v>14.961241217740699</v>
      </c>
      <c r="R112">
        <f t="shared" si="131"/>
        <v>9.0833374507407108</v>
      </c>
      <c r="S112">
        <f t="shared" si="132"/>
        <v>2.9563540873390801</v>
      </c>
      <c r="T112">
        <f t="shared" si="133"/>
        <v>0.58618862275948302</v>
      </c>
      <c r="U112">
        <f t="shared" si="134"/>
        <v>5.3468914851442397</v>
      </c>
      <c r="V112">
        <f t="shared" si="135"/>
        <v>0.53101228185576099</v>
      </c>
      <c r="W112">
        <f t="shared" si="136"/>
        <v>4.2307895711037098</v>
      </c>
      <c r="X112">
        <f t="shared" si="137"/>
        <v>0.76617133547138805</v>
      </c>
      <c r="Y112">
        <f t="shared" si="138"/>
        <v>3.5147726186485699</v>
      </c>
      <c r="Z112">
        <f t="shared" si="139"/>
        <v>2.3631311483514299</v>
      </c>
      <c r="AA112">
        <f t="shared" si="140"/>
        <v>5.2884869638796301</v>
      </c>
      <c r="AB112">
        <f t="shared" si="141"/>
        <v>1.2270812952355801</v>
      </c>
      <c r="AC112">
        <f t="shared" si="142"/>
        <v>14.317171972780301</v>
      </c>
      <c r="AD112">
        <f t="shared" si="143"/>
        <v>8.4392682057802606</v>
      </c>
      <c r="AE112">
        <f t="shared" si="144"/>
        <v>6.8413266079927304</v>
      </c>
      <c r="AF112">
        <f t="shared" si="145"/>
        <v>1.05178396734478</v>
      </c>
      <c r="AG112">
        <f t="shared" si="146"/>
        <v>19.722775156737299</v>
      </c>
      <c r="AH112">
        <f t="shared" si="147"/>
        <v>13.8448713897373</v>
      </c>
      <c r="AI112">
        <f t="shared" si="148"/>
        <v>7.3908852183477096</v>
      </c>
      <c r="AJ112">
        <f t="shared" si="149"/>
        <v>1.0303795868655601</v>
      </c>
      <c r="AK112">
        <f t="shared" si="150"/>
        <v>18.090100988267601</v>
      </c>
      <c r="AL112">
        <f t="shared" si="151"/>
        <v>12.2121972212676</v>
      </c>
      <c r="AM112">
        <f t="shared" si="152"/>
        <v>7.4327396364303402</v>
      </c>
      <c r="AN112">
        <f t="shared" si="153"/>
        <v>0.85565201713533101</v>
      </c>
      <c r="AO112">
        <f t="shared" si="154"/>
        <v>23.316840662971298</v>
      </c>
      <c r="AP112">
        <f t="shared" si="155"/>
        <v>17.438936895971299</v>
      </c>
      <c r="AQ112">
        <f t="shared" si="156"/>
        <v>7.8619010774332301</v>
      </c>
      <c r="AR112">
        <f t="shared" si="157"/>
        <v>1.0186978015488599</v>
      </c>
      <c r="AS112">
        <f t="shared" si="158"/>
        <v>23.3836018026728</v>
      </c>
      <c r="AT112">
        <f t="shared" si="159"/>
        <v>17.5056980356728</v>
      </c>
      <c r="AU112">
        <f t="shared" si="160"/>
        <v>7.7671019675111497</v>
      </c>
      <c r="AV112">
        <f t="shared" si="161"/>
        <v>2.9868429678714099</v>
      </c>
      <c r="AW112">
        <f t="shared" si="162"/>
        <v>20.186714500481099</v>
      </c>
      <c r="AX112">
        <f t="shared" si="163"/>
        <v>14.308810733481099</v>
      </c>
      <c r="AY112">
        <f t="shared" si="164"/>
        <v>8.6809260156504902</v>
      </c>
      <c r="AZ112">
        <f t="shared" si="165"/>
        <v>4.7222530133366796</v>
      </c>
      <c r="BA112">
        <f t="shared" si="166"/>
        <v>18.862457342554698</v>
      </c>
      <c r="BB112">
        <f t="shared" si="167"/>
        <v>12.984553575554701</v>
      </c>
      <c r="BC112">
        <f t="shared" si="168"/>
        <v>9.2855353458168697</v>
      </c>
      <c r="BD112">
        <f t="shared" si="169"/>
        <v>6.4702719484408799</v>
      </c>
      <c r="BE112">
        <f t="shared" si="170"/>
        <v>18.913022566581599</v>
      </c>
      <c r="BF112">
        <f t="shared" si="171"/>
        <v>13.0351187995816</v>
      </c>
      <c r="BG112">
        <f t="shared" si="172"/>
        <v>9.9800131559596696</v>
      </c>
      <c r="BH112">
        <f t="shared" si="173"/>
        <v>7.8914454137800298</v>
      </c>
      <c r="BI112">
        <f t="shared" si="174"/>
        <v>17.1140442558765</v>
      </c>
      <c r="BJ112">
        <f t="shared" si="175"/>
        <v>11.236140488876501</v>
      </c>
      <c r="BK112">
        <f t="shared" si="176"/>
        <v>11.065175190985</v>
      </c>
      <c r="BL112">
        <f t="shared" si="177"/>
        <v>7.3653490528613599</v>
      </c>
      <c r="BM112">
        <f t="shared" si="178"/>
        <v>16.560501968322999</v>
      </c>
      <c r="BN112">
        <f t="shared" si="179"/>
        <v>10.682598201323</v>
      </c>
      <c r="BO112">
        <f t="shared" si="180"/>
        <v>12.193840727759699</v>
      </c>
      <c r="BP112">
        <f t="shared" si="181"/>
        <v>7.8896914378094403</v>
      </c>
      <c r="BQ112">
        <f t="shared" si="182"/>
        <v>16.083963758390802</v>
      </c>
      <c r="BR112">
        <f t="shared" si="183"/>
        <v>10.2060599913908</v>
      </c>
      <c r="BS112">
        <f t="shared" si="184"/>
        <v>12.7697521888262</v>
      </c>
      <c r="BT112">
        <f t="shared" si="185"/>
        <v>10.4580346318015</v>
      </c>
      <c r="BU112">
        <f t="shared" si="186"/>
        <v>16.481745842427401</v>
      </c>
      <c r="BV112">
        <f t="shared" si="187"/>
        <v>10.6038420754274</v>
      </c>
      <c r="BW112">
        <f t="shared" si="188"/>
        <v>13.1196276680511</v>
      </c>
      <c r="BX112">
        <f t="shared" si="189"/>
        <v>9.8770742681181005</v>
      </c>
      <c r="BY112">
        <f t="shared" si="190"/>
        <v>18.216534997186901</v>
      </c>
      <c r="BZ112">
        <f t="shared" si="191"/>
        <v>12.3386312301869</v>
      </c>
      <c r="CA112">
        <f t="shared" si="192"/>
        <v>13.590360052143</v>
      </c>
      <c r="CB112">
        <f t="shared" si="193"/>
        <v>10.513388602637001</v>
      </c>
      <c r="CC112">
        <f t="shared" si="194"/>
        <v>17.271708723803599</v>
      </c>
      <c r="CD112">
        <f t="shared" si="195"/>
        <v>11.393804956803599</v>
      </c>
      <c r="CE112">
        <f t="shared" si="196"/>
        <v>13.962006221845799</v>
      </c>
      <c r="CF112">
        <f t="shared" si="197"/>
        <v>10.5326910919228</v>
      </c>
      <c r="CG112">
        <f t="shared" si="198"/>
        <v>16.884634830196202</v>
      </c>
      <c r="CH112">
        <f t="shared" si="199"/>
        <v>11.006731063196201</v>
      </c>
      <c r="CI112">
        <f t="shared" si="200"/>
        <v>14.5562793395117</v>
      </c>
      <c r="CJ112">
        <f t="shared" si="201"/>
        <v>10.4275782067969</v>
      </c>
      <c r="CK112">
        <f t="shared" si="202"/>
        <v>16.444633178146599</v>
      </c>
      <c r="CL112">
        <f t="shared" si="203"/>
        <v>10.5667294111466</v>
      </c>
      <c r="CM112">
        <f t="shared" si="204"/>
        <v>15.054368830476299</v>
      </c>
      <c r="CN112">
        <f t="shared" si="205"/>
        <v>9.9535744338660894</v>
      </c>
      <c r="CO112">
        <f t="shared" si="206"/>
        <v>16.393153989165501</v>
      </c>
      <c r="CP112">
        <f t="shared" si="207"/>
        <v>10.5152502221655</v>
      </c>
      <c r="CQ112">
        <f t="shared" si="208"/>
        <v>15.4073082914287</v>
      </c>
      <c r="CR112">
        <f t="shared" si="209"/>
        <v>10.2796316626552</v>
      </c>
      <c r="CS112">
        <f t="shared" si="210"/>
        <v>15.201124370745701</v>
      </c>
      <c r="CT112">
        <f t="shared" si="211"/>
        <v>9.3232206037456997</v>
      </c>
      <c r="CU112">
        <f t="shared" si="212"/>
        <v>15.866991051346499</v>
      </c>
      <c r="CV112">
        <f t="shared" si="213"/>
        <v>10.4656247770398</v>
      </c>
      <c r="CW112">
        <f t="shared" si="214"/>
        <v>15.4279646491813</v>
      </c>
      <c r="CX112">
        <f t="shared" si="215"/>
        <v>9.5500608821813096</v>
      </c>
      <c r="CY112">
        <f t="shared" si="216"/>
        <v>16.289913423811701</v>
      </c>
      <c r="CZ112">
        <f t="shared" si="217"/>
        <v>10.652145154897401</v>
      </c>
      <c r="DA112">
        <f t="shared" si="218"/>
        <v>15.0622669613819</v>
      </c>
      <c r="DB112">
        <f t="shared" si="219"/>
        <v>9.1843631943819393</v>
      </c>
      <c r="DC112">
        <f t="shared" si="220"/>
        <v>16.965594862590301</v>
      </c>
      <c r="DD112">
        <f t="shared" si="221"/>
        <v>11.357598457626301</v>
      </c>
      <c r="DE112">
        <f t="shared" si="222"/>
        <v>13.0985061272983</v>
      </c>
      <c r="DF112">
        <f t="shared" si="223"/>
        <v>7.2206023602983196</v>
      </c>
      <c r="DG112">
        <f t="shared" si="224"/>
        <v>17.436821007011002</v>
      </c>
      <c r="DH112">
        <f t="shared" si="225"/>
        <v>11.4989885435368</v>
      </c>
      <c r="DI112">
        <f t="shared" si="226"/>
        <v>12.7680889313165</v>
      </c>
      <c r="DJ112">
        <f t="shared" si="227"/>
        <v>6.8901851643165104</v>
      </c>
      <c r="DK112">
        <f t="shared" si="228"/>
        <v>18.140806638088598</v>
      </c>
      <c r="DL112">
        <f t="shared" si="229"/>
        <v>11.0883103812677</v>
      </c>
      <c r="DM112">
        <f t="shared" si="230"/>
        <v>13.1169979200564</v>
      </c>
      <c r="DN112">
        <f t="shared" si="231"/>
        <v>7.2390941530563602</v>
      </c>
      <c r="DO112">
        <f t="shared" si="232"/>
        <v>18.426646795186599</v>
      </c>
      <c r="DP112">
        <f t="shared" si="233"/>
        <v>11.1968640667711</v>
      </c>
      <c r="DQ112">
        <f t="shared" si="234"/>
        <v>13.069313080415601</v>
      </c>
      <c r="DR112">
        <f t="shared" si="235"/>
        <v>7.1914093134156003</v>
      </c>
      <c r="DS112">
        <f t="shared" si="236"/>
        <v>18.9706937981741</v>
      </c>
      <c r="DT112">
        <f t="shared" si="237"/>
        <v>11.472246434061301</v>
      </c>
      <c r="DU112">
        <f t="shared" si="238"/>
        <v>12.675259344129</v>
      </c>
      <c r="DV112">
        <f t="shared" si="239"/>
        <v>6.7973555771290197</v>
      </c>
    </row>
    <row r="113" spans="1:126" x14ac:dyDescent="0.15">
      <c r="A113">
        <v>165.43563080000001</v>
      </c>
      <c r="B113">
        <v>-5.2086253029999998</v>
      </c>
      <c r="C113">
        <v>225</v>
      </c>
      <c r="D113">
        <v>390</v>
      </c>
      <c r="E113">
        <v>185.38230899999999</v>
      </c>
      <c r="F113">
        <v>387.83560180000001</v>
      </c>
      <c r="G113">
        <f t="shared" si="120"/>
        <v>0</v>
      </c>
      <c r="H113">
        <f t="shared" si="121"/>
        <v>1.5853732504956799</v>
      </c>
      <c r="I113" t="e">
        <f t="shared" si="122"/>
        <v>#DIV/0!</v>
      </c>
      <c r="J113" t="e">
        <f t="shared" si="123"/>
        <v>#DIV/0!</v>
      </c>
      <c r="K113">
        <f t="shared" si="124"/>
        <v>0</v>
      </c>
      <c r="L113">
        <f t="shared" si="125"/>
        <v>0.79989286729554698</v>
      </c>
      <c r="M113" t="e">
        <f t="shared" si="126"/>
        <v>#DIV/0!</v>
      </c>
      <c r="N113" t="e">
        <f t="shared" si="127"/>
        <v>#DIV/0!</v>
      </c>
      <c r="O113">
        <f t="shared" si="128"/>
        <v>0</v>
      </c>
      <c r="P113">
        <f t="shared" si="129"/>
        <v>0.61880500401011995</v>
      </c>
      <c r="Q113" t="e">
        <f t="shared" si="130"/>
        <v>#DIV/0!</v>
      </c>
      <c r="R113" t="e">
        <f t="shared" si="131"/>
        <v>#DIV/0!</v>
      </c>
      <c r="S113">
        <f t="shared" si="132"/>
        <v>1.32212174096991</v>
      </c>
      <c r="T113">
        <f t="shared" si="133"/>
        <v>0.46410375300758999</v>
      </c>
      <c r="U113">
        <f t="shared" si="134"/>
        <v>24.677443357967501</v>
      </c>
      <c r="V113">
        <f t="shared" si="135"/>
        <v>19.4688180549675</v>
      </c>
      <c r="W113">
        <f t="shared" si="136"/>
        <v>2.36508326987127</v>
      </c>
      <c r="X113">
        <f t="shared" si="137"/>
        <v>0.78151792621938798</v>
      </c>
      <c r="Y113">
        <f t="shared" si="138"/>
        <v>7.7824198185062903</v>
      </c>
      <c r="Z113">
        <f t="shared" si="139"/>
        <v>2.57379451550629</v>
      </c>
      <c r="AA113">
        <f t="shared" si="140"/>
        <v>3.5256579759197599</v>
      </c>
      <c r="AB113">
        <f t="shared" si="141"/>
        <v>0.90170432546241197</v>
      </c>
      <c r="AC113">
        <f t="shared" si="142"/>
        <v>21.671811777357799</v>
      </c>
      <c r="AD113">
        <f t="shared" si="143"/>
        <v>16.463186474357801</v>
      </c>
      <c r="AE113">
        <f t="shared" si="144"/>
        <v>4.5329888261825397</v>
      </c>
      <c r="AF113">
        <f t="shared" si="145"/>
        <v>1.2665018475243599</v>
      </c>
      <c r="AG113">
        <f t="shared" si="146"/>
        <v>37.952345308668498</v>
      </c>
      <c r="AH113">
        <f t="shared" si="147"/>
        <v>32.7437200056685</v>
      </c>
      <c r="AI113">
        <f t="shared" si="148"/>
        <v>5.9861607819936404</v>
      </c>
      <c r="AJ113">
        <f t="shared" si="149"/>
        <v>1.10818911658381</v>
      </c>
      <c r="AK113">
        <f t="shared" si="150"/>
        <v>33.076674447129598</v>
      </c>
      <c r="AL113">
        <f t="shared" si="151"/>
        <v>27.8680491441296</v>
      </c>
      <c r="AM113">
        <f t="shared" si="152"/>
        <v>6.5696757496424096</v>
      </c>
      <c r="AN113">
        <f t="shared" si="153"/>
        <v>1.0631049125416601</v>
      </c>
      <c r="AO113">
        <f t="shared" si="154"/>
        <v>46.168204558939998</v>
      </c>
      <c r="AP113">
        <f t="shared" si="155"/>
        <v>40.95957925594</v>
      </c>
      <c r="AQ113">
        <f t="shared" si="156"/>
        <v>6.6894656727873096</v>
      </c>
      <c r="AR113">
        <f t="shared" si="157"/>
        <v>0.90993258466739102</v>
      </c>
      <c r="AS113">
        <f t="shared" si="158"/>
        <v>46.221282960142197</v>
      </c>
      <c r="AT113">
        <f t="shared" si="159"/>
        <v>41.012657657142199</v>
      </c>
      <c r="AU113">
        <f t="shared" si="160"/>
        <v>7.1471827976665798</v>
      </c>
      <c r="AV113">
        <f t="shared" si="161"/>
        <v>1.04125006375969</v>
      </c>
      <c r="AW113">
        <f t="shared" si="162"/>
        <v>42.011035147114001</v>
      </c>
      <c r="AX113">
        <f t="shared" si="163"/>
        <v>36.802409844114003</v>
      </c>
      <c r="AY113">
        <f t="shared" si="164"/>
        <v>7.1198434702185498</v>
      </c>
      <c r="AZ113">
        <f t="shared" si="165"/>
        <v>2.8284704859319998</v>
      </c>
      <c r="BA113">
        <f t="shared" si="166"/>
        <v>38.634159178589201</v>
      </c>
      <c r="BB113">
        <f t="shared" si="167"/>
        <v>33.425533875589203</v>
      </c>
      <c r="BC113">
        <f t="shared" si="168"/>
        <v>8.0131624759850695</v>
      </c>
      <c r="BD113">
        <f t="shared" si="169"/>
        <v>4.4348569262239197</v>
      </c>
      <c r="BE113">
        <f t="shared" si="170"/>
        <v>34.452371727293702</v>
      </c>
      <c r="BF113">
        <f t="shared" si="171"/>
        <v>29.2437464242937</v>
      </c>
      <c r="BG113">
        <f t="shared" si="172"/>
        <v>8.6222828211156592</v>
      </c>
      <c r="BH113">
        <f t="shared" si="173"/>
        <v>6.0841204598700296</v>
      </c>
      <c r="BI113">
        <f t="shared" si="174"/>
        <v>34.583912613339201</v>
      </c>
      <c r="BJ113">
        <f t="shared" si="175"/>
        <v>29.3752873103392</v>
      </c>
      <c r="BK113">
        <f t="shared" si="176"/>
        <v>9.3146789455623598</v>
      </c>
      <c r="BL113">
        <f t="shared" si="177"/>
        <v>7.4365637750957596</v>
      </c>
      <c r="BM113">
        <f t="shared" si="178"/>
        <v>30.632843560367199</v>
      </c>
      <c r="BN113">
        <f t="shared" si="179"/>
        <v>25.424218257367201</v>
      </c>
      <c r="BO113">
        <f t="shared" si="180"/>
        <v>10.3736017415485</v>
      </c>
      <c r="BP113">
        <f t="shared" si="181"/>
        <v>6.9717785391522797</v>
      </c>
      <c r="BQ113">
        <f t="shared" si="182"/>
        <v>30.424202451568899</v>
      </c>
      <c r="BR113">
        <f t="shared" si="183"/>
        <v>25.215577148568901</v>
      </c>
      <c r="BS113">
        <f t="shared" si="184"/>
        <v>11.476555979067999</v>
      </c>
      <c r="BT113">
        <f t="shared" si="185"/>
        <v>7.4925815305615204</v>
      </c>
      <c r="BU113">
        <f t="shared" si="186"/>
        <v>28.841582868789502</v>
      </c>
      <c r="BV113">
        <f t="shared" si="187"/>
        <v>23.6329575657895</v>
      </c>
      <c r="BW113">
        <f t="shared" si="188"/>
        <v>12.0603215116692</v>
      </c>
      <c r="BX113">
        <f t="shared" si="189"/>
        <v>9.9406170071349198</v>
      </c>
      <c r="BY113">
        <f t="shared" si="190"/>
        <v>30.891930979501701</v>
      </c>
      <c r="BZ113">
        <f t="shared" si="191"/>
        <v>25.6833056765017</v>
      </c>
      <c r="CA113">
        <f t="shared" si="192"/>
        <v>12.42912094868</v>
      </c>
      <c r="CB113">
        <f t="shared" si="193"/>
        <v>9.4174659636660696</v>
      </c>
      <c r="CC113">
        <f t="shared" si="194"/>
        <v>32.423491534398302</v>
      </c>
      <c r="CD113">
        <f t="shared" si="195"/>
        <v>27.2148662313983</v>
      </c>
      <c r="CE113">
        <f t="shared" si="196"/>
        <v>12.9108420495359</v>
      </c>
      <c r="CF113">
        <f t="shared" si="197"/>
        <v>10.053042030046299</v>
      </c>
      <c r="CG113">
        <f t="shared" si="198"/>
        <v>30.576131818392401</v>
      </c>
      <c r="CH113">
        <f t="shared" si="199"/>
        <v>25.3675065153924</v>
      </c>
      <c r="CI113">
        <f t="shared" si="200"/>
        <v>13.2971487827103</v>
      </c>
      <c r="CJ113">
        <f t="shared" si="201"/>
        <v>10.0977166607847</v>
      </c>
      <c r="CK113">
        <f t="shared" si="202"/>
        <v>28.015205331486001</v>
      </c>
      <c r="CL113">
        <f t="shared" si="203"/>
        <v>22.806580028486</v>
      </c>
      <c r="CM113">
        <f t="shared" si="204"/>
        <v>13.894630278624801</v>
      </c>
      <c r="CN113">
        <f t="shared" si="205"/>
        <v>10.020269917282899</v>
      </c>
      <c r="CO113">
        <f t="shared" si="206"/>
        <v>28.487328345500199</v>
      </c>
      <c r="CP113">
        <f t="shared" si="207"/>
        <v>23.278703042500201</v>
      </c>
      <c r="CQ113">
        <f t="shared" si="208"/>
        <v>14.399831055238201</v>
      </c>
      <c r="CR113">
        <f t="shared" si="209"/>
        <v>9.5845840740871502</v>
      </c>
      <c r="CS113">
        <f t="shared" si="210"/>
        <v>28.771820849115201</v>
      </c>
      <c r="CT113">
        <f t="shared" si="211"/>
        <v>23.5631955461152</v>
      </c>
      <c r="CU113">
        <f t="shared" si="212"/>
        <v>14.7653371126192</v>
      </c>
      <c r="CV113">
        <f t="shared" si="213"/>
        <v>9.9172081667298997</v>
      </c>
      <c r="CW113">
        <f t="shared" si="214"/>
        <v>26.062113132006601</v>
      </c>
      <c r="CX113">
        <f t="shared" si="215"/>
        <v>20.8534878290066</v>
      </c>
      <c r="CY113">
        <f t="shared" si="216"/>
        <v>15.2323114092927</v>
      </c>
      <c r="CZ113">
        <f t="shared" si="217"/>
        <v>10.1106971600055</v>
      </c>
      <c r="DA113">
        <f t="shared" si="218"/>
        <v>26.861273499240401</v>
      </c>
      <c r="DB113">
        <f t="shared" si="219"/>
        <v>21.652648196240399</v>
      </c>
      <c r="DC113">
        <f t="shared" si="220"/>
        <v>15.6633782921266</v>
      </c>
      <c r="DD113">
        <f t="shared" si="221"/>
        <v>10.3039361547668</v>
      </c>
      <c r="DE113">
        <f t="shared" si="222"/>
        <v>24.851227582424102</v>
      </c>
      <c r="DF113">
        <f t="shared" si="223"/>
        <v>19.6426022794241</v>
      </c>
      <c r="DG113">
        <f t="shared" si="224"/>
        <v>16.337239497309199</v>
      </c>
      <c r="DH113">
        <f t="shared" si="225"/>
        <v>10.996130608519699</v>
      </c>
      <c r="DI113">
        <f t="shared" si="226"/>
        <v>23.389878716273198</v>
      </c>
      <c r="DJ113">
        <f t="shared" si="227"/>
        <v>18.1812534132732</v>
      </c>
      <c r="DK113">
        <f t="shared" si="228"/>
        <v>16.814077399617801</v>
      </c>
      <c r="DL113">
        <f t="shared" si="229"/>
        <v>11.144989531479199</v>
      </c>
      <c r="DM113">
        <f t="shared" si="230"/>
        <v>22.5437975616994</v>
      </c>
      <c r="DN113">
        <f t="shared" si="231"/>
        <v>17.335172258699401</v>
      </c>
      <c r="DO113">
        <f t="shared" si="232"/>
        <v>17.5152615816028</v>
      </c>
      <c r="DP113">
        <f t="shared" si="233"/>
        <v>10.7606795476351</v>
      </c>
      <c r="DQ113">
        <f t="shared" si="234"/>
        <v>21.531413939076199</v>
      </c>
      <c r="DR113">
        <f t="shared" si="235"/>
        <v>16.322788636076201</v>
      </c>
      <c r="DS113">
        <f t="shared" si="236"/>
        <v>17.812425235347</v>
      </c>
      <c r="DT113">
        <f t="shared" si="237"/>
        <v>10.876142312463401</v>
      </c>
      <c r="DU113">
        <f t="shared" si="238"/>
        <v>22.052033709151399</v>
      </c>
      <c r="DV113">
        <f t="shared" si="239"/>
        <v>16.843408406151401</v>
      </c>
    </row>
    <row r="114" spans="1:126" x14ac:dyDescent="0.15">
      <c r="A114">
        <v>154.26397560000001</v>
      </c>
      <c r="B114">
        <v>-3.3124035869999999</v>
      </c>
      <c r="C114">
        <v>225</v>
      </c>
      <c r="D114">
        <v>390</v>
      </c>
      <c r="E114">
        <v>184.89860530000001</v>
      </c>
      <c r="F114">
        <v>387.78085329999999</v>
      </c>
      <c r="G114">
        <f t="shared" si="120"/>
        <v>0</v>
      </c>
      <c r="H114">
        <f t="shared" si="121"/>
        <v>2.5512015798673202</v>
      </c>
      <c r="I114" t="e">
        <f t="shared" si="122"/>
        <v>#DIV/0!</v>
      </c>
      <c r="J114" t="e">
        <f t="shared" si="123"/>
        <v>#DIV/0!</v>
      </c>
      <c r="K114">
        <f t="shared" si="124"/>
        <v>0</v>
      </c>
      <c r="L114">
        <f t="shared" si="125"/>
        <v>2.08605861898203</v>
      </c>
      <c r="M114" t="e">
        <f t="shared" si="126"/>
        <v>#DIV/0!</v>
      </c>
      <c r="N114" t="e">
        <f t="shared" si="127"/>
        <v>#DIV/0!</v>
      </c>
      <c r="O114">
        <f t="shared" si="128"/>
        <v>0</v>
      </c>
      <c r="P114">
        <f t="shared" si="129"/>
        <v>1.3907057459880201</v>
      </c>
      <c r="Q114" t="e">
        <f t="shared" si="130"/>
        <v>#DIV/0!</v>
      </c>
      <c r="R114" t="e">
        <f t="shared" si="131"/>
        <v>#DIV/0!</v>
      </c>
      <c r="S114">
        <f t="shared" si="132"/>
        <v>0</v>
      </c>
      <c r="T114">
        <f t="shared" si="133"/>
        <v>0.92959439408254596</v>
      </c>
      <c r="U114" t="e">
        <f t="shared" si="134"/>
        <v>#DIV/0!</v>
      </c>
      <c r="V114" t="e">
        <f t="shared" si="135"/>
        <v>#DIV/0!</v>
      </c>
      <c r="W114">
        <f t="shared" si="136"/>
        <v>1.0576973927759299</v>
      </c>
      <c r="X114">
        <f t="shared" si="137"/>
        <v>0.74367551526603703</v>
      </c>
      <c r="Y114">
        <f t="shared" si="138"/>
        <v>54.277945339492902</v>
      </c>
      <c r="Z114">
        <f t="shared" si="139"/>
        <v>50.965541752492904</v>
      </c>
      <c r="AA114">
        <f t="shared" si="140"/>
        <v>1.97090272489272</v>
      </c>
      <c r="AB114">
        <f t="shared" si="141"/>
        <v>1.0734566014026301</v>
      </c>
      <c r="AC114">
        <f t="shared" si="142"/>
        <v>19.515202864712698</v>
      </c>
      <c r="AD114">
        <f t="shared" si="143"/>
        <v>16.2027992777127</v>
      </c>
      <c r="AE114">
        <f t="shared" si="144"/>
        <v>3.0219925507883598</v>
      </c>
      <c r="AF114">
        <f t="shared" si="145"/>
        <v>1.1357302554837001</v>
      </c>
      <c r="AG114" t="e">
        <f t="shared" si="146"/>
        <v>#NUM!</v>
      </c>
      <c r="AH114" t="e">
        <f t="shared" si="147"/>
        <v>#NUM!</v>
      </c>
      <c r="AI114">
        <f t="shared" si="148"/>
        <v>3.9663652229097299</v>
      </c>
      <c r="AJ114">
        <f t="shared" si="149"/>
        <v>1.42205430538489</v>
      </c>
      <c r="AK114" t="e">
        <f t="shared" si="150"/>
        <v>#NUM!</v>
      </c>
      <c r="AL114" t="e">
        <f t="shared" si="151"/>
        <v>#NUM!</v>
      </c>
      <c r="AM114">
        <f t="shared" si="152"/>
        <v>5.3210318062165696</v>
      </c>
      <c r="AN114">
        <f t="shared" si="153"/>
        <v>1.2640482714532399</v>
      </c>
      <c r="AO114" t="e">
        <f t="shared" si="154"/>
        <v>#NUM!</v>
      </c>
      <c r="AP114" t="e">
        <f t="shared" si="155"/>
        <v>#NUM!</v>
      </c>
      <c r="AQ114">
        <f t="shared" si="156"/>
        <v>5.91270817467817</v>
      </c>
      <c r="AR114">
        <f t="shared" si="157"/>
        <v>1.19093065432523</v>
      </c>
      <c r="AS114" t="e">
        <f t="shared" si="158"/>
        <v>#NUM!</v>
      </c>
      <c r="AT114" t="e">
        <f t="shared" si="159"/>
        <v>#NUM!</v>
      </c>
      <c r="AU114">
        <f t="shared" si="160"/>
        <v>6.0813324298066398</v>
      </c>
      <c r="AV114">
        <f t="shared" si="161"/>
        <v>1.04689497759227</v>
      </c>
      <c r="AW114" t="e">
        <f t="shared" si="162"/>
        <v>#NUM!</v>
      </c>
      <c r="AX114" t="e">
        <f t="shared" si="163"/>
        <v>#NUM!</v>
      </c>
      <c r="AY114">
        <f t="shared" si="164"/>
        <v>6.5515842311943597</v>
      </c>
      <c r="AZ114">
        <f t="shared" si="165"/>
        <v>1.1430377051735101</v>
      </c>
      <c r="BA114" t="e">
        <f t="shared" si="166"/>
        <v>#NUM!</v>
      </c>
      <c r="BB114" t="e">
        <f t="shared" si="167"/>
        <v>#NUM!</v>
      </c>
      <c r="BC114">
        <f t="shared" si="168"/>
        <v>6.5721632032786603</v>
      </c>
      <c r="BD114">
        <f t="shared" si="169"/>
        <v>2.76008998144433</v>
      </c>
      <c r="BE114" t="e">
        <f t="shared" si="170"/>
        <v>#NUM!</v>
      </c>
      <c r="BF114" t="e">
        <f t="shared" si="171"/>
        <v>#NUM!</v>
      </c>
      <c r="BG114">
        <f t="shared" si="172"/>
        <v>7.4407937277004201</v>
      </c>
      <c r="BH114">
        <f t="shared" si="173"/>
        <v>4.2442194987832904</v>
      </c>
      <c r="BI114" t="e">
        <f t="shared" si="174"/>
        <v>#NUM!</v>
      </c>
      <c r="BJ114" t="e">
        <f t="shared" si="175"/>
        <v>#NUM!</v>
      </c>
      <c r="BK114">
        <f t="shared" si="176"/>
        <v>8.0474639663746199</v>
      </c>
      <c r="BL114">
        <f t="shared" si="177"/>
        <v>5.8027962435235603</v>
      </c>
      <c r="BM114">
        <f t="shared" si="178"/>
        <v>78.560340407547997</v>
      </c>
      <c r="BN114">
        <f t="shared" si="179"/>
        <v>75.247936820548006</v>
      </c>
      <c r="BO114">
        <f t="shared" si="180"/>
        <v>8.7325115114647094</v>
      </c>
      <c r="BP114">
        <f t="shared" si="181"/>
        <v>7.0882162917895997</v>
      </c>
      <c r="BQ114">
        <f t="shared" si="182"/>
        <v>71.003347434341293</v>
      </c>
      <c r="BR114">
        <f t="shared" si="183"/>
        <v>67.690943847341302</v>
      </c>
      <c r="BS114">
        <f t="shared" si="184"/>
        <v>9.7633898743985696</v>
      </c>
      <c r="BT114">
        <f t="shared" si="185"/>
        <v>6.6712623922725696</v>
      </c>
      <c r="BU114">
        <f t="shared" si="186"/>
        <v>69.357915242068799</v>
      </c>
      <c r="BV114">
        <f t="shared" si="187"/>
        <v>66.045511655068793</v>
      </c>
      <c r="BW114">
        <f t="shared" si="188"/>
        <v>10.838969535786401</v>
      </c>
      <c r="BX114">
        <f t="shared" si="189"/>
        <v>7.1854340043960798</v>
      </c>
      <c r="BY114">
        <f t="shared" si="190"/>
        <v>63.341847165426003</v>
      </c>
      <c r="BZ114">
        <f t="shared" si="191"/>
        <v>60.029443578425997</v>
      </c>
      <c r="CA114">
        <f t="shared" si="192"/>
        <v>11.425567747897199</v>
      </c>
      <c r="CB114">
        <f t="shared" si="193"/>
        <v>9.5209581655443394</v>
      </c>
      <c r="CC114">
        <f t="shared" si="194"/>
        <v>71.741769021766203</v>
      </c>
      <c r="CD114">
        <f t="shared" si="195"/>
        <v>68.429365434766197</v>
      </c>
      <c r="CE114">
        <f t="shared" si="196"/>
        <v>11.807664901246</v>
      </c>
      <c r="CF114">
        <f t="shared" si="197"/>
        <v>9.0449475470600902</v>
      </c>
      <c r="CG114">
        <f t="shared" si="198"/>
        <v>74.718754271489601</v>
      </c>
      <c r="CH114">
        <f t="shared" si="199"/>
        <v>71.406350684489595</v>
      </c>
      <c r="CI114">
        <f t="shared" si="200"/>
        <v>12.296040047177</v>
      </c>
      <c r="CJ114">
        <f t="shared" si="201"/>
        <v>9.6791594210972605</v>
      </c>
      <c r="CK114">
        <f t="shared" si="202"/>
        <v>66.541239926206401</v>
      </c>
      <c r="CL114">
        <f t="shared" si="203"/>
        <v>63.228836339206403</v>
      </c>
      <c r="CM114">
        <f t="shared" si="204"/>
        <v>12.692732928950701</v>
      </c>
      <c r="CN114">
        <f t="shared" si="205"/>
        <v>9.7446847897841895</v>
      </c>
      <c r="CO114">
        <f t="shared" si="206"/>
        <v>64.177843689180307</v>
      </c>
      <c r="CP114">
        <f t="shared" si="207"/>
        <v>60.865440102180301</v>
      </c>
      <c r="CQ114">
        <f t="shared" si="208"/>
        <v>13.2905159186846</v>
      </c>
      <c r="CR114">
        <f t="shared" si="209"/>
        <v>9.6900330279245406</v>
      </c>
      <c r="CS114">
        <f t="shared" si="210"/>
        <v>58.640195488622602</v>
      </c>
      <c r="CT114">
        <f t="shared" si="211"/>
        <v>55.327791901622597</v>
      </c>
      <c r="CU114">
        <f t="shared" si="212"/>
        <v>13.799838094603301</v>
      </c>
      <c r="CV114">
        <f t="shared" si="213"/>
        <v>9.2862606501754197</v>
      </c>
      <c r="CW114">
        <f t="shared" si="214"/>
        <v>59.630759543675602</v>
      </c>
      <c r="CX114">
        <f t="shared" si="215"/>
        <v>56.318355956675603</v>
      </c>
      <c r="CY114">
        <f t="shared" si="216"/>
        <v>14.1747236281144</v>
      </c>
      <c r="CZ114">
        <f t="shared" si="217"/>
        <v>9.6231164892652004</v>
      </c>
      <c r="DA114">
        <f t="shared" si="218"/>
        <v>55.332572657406701</v>
      </c>
      <c r="DB114">
        <f t="shared" si="219"/>
        <v>52.020169070406702</v>
      </c>
      <c r="DC114">
        <f t="shared" si="220"/>
        <v>14.646453278166</v>
      </c>
      <c r="DD114">
        <f t="shared" si="221"/>
        <v>9.82079246886771</v>
      </c>
      <c r="DE114">
        <f t="shared" si="222"/>
        <v>53.186670047496797</v>
      </c>
      <c r="DF114">
        <f t="shared" si="223"/>
        <v>49.874266460496798</v>
      </c>
      <c r="DG114">
        <f t="shared" si="224"/>
        <v>15.083253170196</v>
      </c>
      <c r="DH114">
        <f t="shared" si="225"/>
        <v>10.017619485320701</v>
      </c>
      <c r="DI114">
        <f t="shared" si="226"/>
        <v>46.478745111508402</v>
      </c>
      <c r="DJ114">
        <f t="shared" si="227"/>
        <v>43.166341524508397</v>
      </c>
      <c r="DK114">
        <f t="shared" si="228"/>
        <v>15.753766658119501</v>
      </c>
      <c r="DL114">
        <f t="shared" si="229"/>
        <v>10.694780812448199</v>
      </c>
      <c r="DM114">
        <f t="shared" si="230"/>
        <v>43.275060029053499</v>
      </c>
      <c r="DN114">
        <f t="shared" si="231"/>
        <v>39.9626564420535</v>
      </c>
      <c r="DO114">
        <f t="shared" si="232"/>
        <v>16.2342816272172</v>
      </c>
      <c r="DP114">
        <f t="shared" si="233"/>
        <v>10.847854252965501</v>
      </c>
      <c r="DQ114">
        <f t="shared" si="234"/>
        <v>43.1372726727935</v>
      </c>
      <c r="DR114">
        <f t="shared" si="235"/>
        <v>39.824869085793502</v>
      </c>
      <c r="DS114">
        <f t="shared" si="236"/>
        <v>16.931419528882699</v>
      </c>
      <c r="DT114">
        <f t="shared" si="237"/>
        <v>10.486259111200001</v>
      </c>
      <c r="DU114">
        <f t="shared" si="238"/>
        <v>43.012777753905297</v>
      </c>
      <c r="DV114">
        <f t="shared" si="239"/>
        <v>39.700374166905299</v>
      </c>
    </row>
    <row r="115" spans="1:126" x14ac:dyDescent="0.15">
      <c r="A115">
        <v>116.1881827</v>
      </c>
      <c r="B115">
        <v>4.0262795300000001</v>
      </c>
      <c r="C115">
        <v>225</v>
      </c>
      <c r="D115">
        <v>390</v>
      </c>
      <c r="E115">
        <v>184.15705869999999</v>
      </c>
      <c r="F115">
        <v>387.5595093</v>
      </c>
      <c r="G115">
        <f t="shared" si="120"/>
        <v>0</v>
      </c>
      <c r="H115">
        <f t="shared" si="121"/>
        <v>4.0557641363838801</v>
      </c>
      <c r="I115" t="e">
        <f t="shared" si="122"/>
        <v>#DIV/0!</v>
      </c>
      <c r="J115" t="e">
        <f t="shared" si="123"/>
        <v>#DIV/0!</v>
      </c>
      <c r="K115">
        <f t="shared" si="124"/>
        <v>0</v>
      </c>
      <c r="L115">
        <f t="shared" si="125"/>
        <v>3.3210954601956999</v>
      </c>
      <c r="M115" t="e">
        <f t="shared" si="126"/>
        <v>#DIV/0!</v>
      </c>
      <c r="N115" t="e">
        <f t="shared" si="127"/>
        <v>#DIV/0!</v>
      </c>
      <c r="O115">
        <f t="shared" si="128"/>
        <v>0</v>
      </c>
      <c r="P115">
        <f t="shared" si="129"/>
        <v>2.7408588280896402</v>
      </c>
      <c r="Q115" t="e">
        <f t="shared" si="130"/>
        <v>#DIV/0!</v>
      </c>
      <c r="R115" t="e">
        <f t="shared" si="131"/>
        <v>#DIV/0!</v>
      </c>
      <c r="S115">
        <f t="shared" si="132"/>
        <v>0</v>
      </c>
      <c r="T115">
        <f t="shared" si="133"/>
        <v>2.05564412106723</v>
      </c>
      <c r="U115" t="e">
        <f t="shared" si="134"/>
        <v>#DIV/0!</v>
      </c>
      <c r="V115" t="e">
        <f t="shared" si="135"/>
        <v>#DIV/0!</v>
      </c>
      <c r="W115">
        <f t="shared" si="136"/>
        <v>0</v>
      </c>
      <c r="X115">
        <f t="shared" si="137"/>
        <v>1.4795108346676999</v>
      </c>
      <c r="Y115" t="e">
        <f t="shared" si="138"/>
        <v>#DIV/0!</v>
      </c>
      <c r="Z115" t="e">
        <f t="shared" si="139"/>
        <v>#DIV/0!</v>
      </c>
      <c r="AA115">
        <f t="shared" si="140"/>
        <v>0.88141449397993898</v>
      </c>
      <c r="AB115">
        <f t="shared" si="141"/>
        <v>1.2329256955564201</v>
      </c>
      <c r="AC115" t="e">
        <f t="shared" si="142"/>
        <v>#NUM!</v>
      </c>
      <c r="AD115" t="e">
        <f t="shared" si="143"/>
        <v>#NUM!</v>
      </c>
      <c r="AE115">
        <f t="shared" si="144"/>
        <v>1.6893451927651899</v>
      </c>
      <c r="AF115">
        <f t="shared" si="145"/>
        <v>1.4869011080947201</v>
      </c>
      <c r="AG115" t="e">
        <f t="shared" si="146"/>
        <v>#NUM!</v>
      </c>
      <c r="AH115" t="e">
        <f t="shared" si="147"/>
        <v>#NUM!</v>
      </c>
      <c r="AI115">
        <f t="shared" si="148"/>
        <v>2.64424348193982</v>
      </c>
      <c r="AJ115">
        <f t="shared" si="149"/>
        <v>1.4889155446917599</v>
      </c>
      <c r="AK115" t="e">
        <f t="shared" si="150"/>
        <v>#NUM!</v>
      </c>
      <c r="AL115" t="e">
        <f t="shared" si="151"/>
        <v>#NUM!</v>
      </c>
      <c r="AM115">
        <f t="shared" si="152"/>
        <v>3.5256579759197599</v>
      </c>
      <c r="AN115">
        <f t="shared" si="153"/>
        <v>1.71872744543377</v>
      </c>
      <c r="AO115" t="e">
        <f t="shared" si="154"/>
        <v>#NUM!</v>
      </c>
      <c r="AP115" t="e">
        <f t="shared" si="155"/>
        <v>#NUM!</v>
      </c>
      <c r="AQ115">
        <f t="shared" si="156"/>
        <v>4.7889286255949104</v>
      </c>
      <c r="AR115">
        <f t="shared" si="157"/>
        <v>1.5468547008903899</v>
      </c>
      <c r="AS115" t="e">
        <f t="shared" si="158"/>
        <v>#NUM!</v>
      </c>
      <c r="AT115" t="e">
        <f t="shared" si="159"/>
        <v>#NUM!</v>
      </c>
      <c r="AU115">
        <f t="shared" si="160"/>
        <v>5.3751892497074296</v>
      </c>
      <c r="AV115">
        <f t="shared" si="161"/>
        <v>1.44896947314366</v>
      </c>
      <c r="AW115" t="e">
        <f t="shared" si="162"/>
        <v>#NUM!</v>
      </c>
      <c r="AX115" t="e">
        <f t="shared" si="163"/>
        <v>#NUM!</v>
      </c>
      <c r="AY115">
        <f t="shared" si="164"/>
        <v>5.5745547273227496</v>
      </c>
      <c r="AZ115">
        <f t="shared" si="165"/>
        <v>1.2984541296126599</v>
      </c>
      <c r="BA115" t="e">
        <f t="shared" si="166"/>
        <v>#NUM!</v>
      </c>
      <c r="BB115" t="e">
        <f t="shared" si="167"/>
        <v>#NUM!</v>
      </c>
      <c r="BC115">
        <f t="shared" si="168"/>
        <v>6.0476162134101799</v>
      </c>
      <c r="BD115">
        <f t="shared" si="169"/>
        <v>1.36091840061799</v>
      </c>
      <c r="BE115" t="e">
        <f t="shared" si="170"/>
        <v>#NUM!</v>
      </c>
      <c r="BF115" t="e">
        <f t="shared" si="171"/>
        <v>#NUM!</v>
      </c>
      <c r="BG115">
        <f t="shared" si="172"/>
        <v>6.10272297447304</v>
      </c>
      <c r="BH115">
        <f t="shared" si="173"/>
        <v>2.82085957821011</v>
      </c>
      <c r="BI115" t="e">
        <f t="shared" si="174"/>
        <v>#NUM!</v>
      </c>
      <c r="BJ115" t="e">
        <f t="shared" si="175"/>
        <v>#NUM!</v>
      </c>
      <c r="BK115">
        <f t="shared" si="176"/>
        <v>6.94474081252039</v>
      </c>
      <c r="BL115">
        <f t="shared" si="177"/>
        <v>4.1860904674489499</v>
      </c>
      <c r="BM115" t="e">
        <f t="shared" si="178"/>
        <v>#NUM!</v>
      </c>
      <c r="BN115" t="e">
        <f t="shared" si="179"/>
        <v>#NUM!</v>
      </c>
      <c r="BO115">
        <f t="shared" si="180"/>
        <v>7.5444974684762096</v>
      </c>
      <c r="BP115">
        <f t="shared" si="181"/>
        <v>5.65670652374365</v>
      </c>
      <c r="BQ115" t="e">
        <f t="shared" si="182"/>
        <v>#NUM!</v>
      </c>
      <c r="BR115" t="e">
        <f t="shared" si="183"/>
        <v>#NUM!</v>
      </c>
      <c r="BS115">
        <f t="shared" si="184"/>
        <v>8.2188343637314993</v>
      </c>
      <c r="BT115">
        <f t="shared" si="185"/>
        <v>6.8743526514170403</v>
      </c>
      <c r="BU115" t="e">
        <f t="shared" si="186"/>
        <v>#NUM!</v>
      </c>
      <c r="BV115" t="e">
        <f t="shared" si="187"/>
        <v>#NUM!</v>
      </c>
      <c r="BW115">
        <f t="shared" si="188"/>
        <v>9.2209793258208705</v>
      </c>
      <c r="BX115">
        <f t="shared" si="189"/>
        <v>6.4924441707827603</v>
      </c>
      <c r="BY115" t="e">
        <f t="shared" si="190"/>
        <v>#NUM!</v>
      </c>
      <c r="BZ115" t="e">
        <f t="shared" si="191"/>
        <v>#NUM!</v>
      </c>
      <c r="CA115">
        <f t="shared" si="192"/>
        <v>10.2684974549556</v>
      </c>
      <c r="CB115">
        <f t="shared" si="193"/>
        <v>6.9950817366657203</v>
      </c>
      <c r="CC115" t="e">
        <f t="shared" si="194"/>
        <v>#NUM!</v>
      </c>
      <c r="CD115" t="e">
        <f t="shared" si="195"/>
        <v>#NUM!</v>
      </c>
      <c r="CE115">
        <f t="shared" si="196"/>
        <v>10.8542893605023</v>
      </c>
      <c r="CF115">
        <f t="shared" si="197"/>
        <v>9.2231356204259392</v>
      </c>
      <c r="CG115" t="e">
        <f t="shared" si="198"/>
        <v>#NUM!</v>
      </c>
      <c r="CH115" t="e">
        <f t="shared" si="199"/>
        <v>#NUM!</v>
      </c>
      <c r="CI115">
        <f t="shared" si="200"/>
        <v>11.245395144043799</v>
      </c>
      <c r="CJ115">
        <f t="shared" si="201"/>
        <v>8.7839741175772694</v>
      </c>
      <c r="CK115" t="e">
        <f t="shared" si="202"/>
        <v>#NUM!</v>
      </c>
      <c r="CL115" t="e">
        <f t="shared" si="203"/>
        <v>#NUM!</v>
      </c>
      <c r="CM115">
        <f t="shared" si="204"/>
        <v>11.7371291359417</v>
      </c>
      <c r="CN115">
        <f t="shared" si="205"/>
        <v>9.4132520510880102</v>
      </c>
      <c r="CO115" t="e">
        <f t="shared" si="206"/>
        <v>#NUM!</v>
      </c>
      <c r="CP115" t="e">
        <f t="shared" si="207"/>
        <v>#NUM!</v>
      </c>
      <c r="CQ115">
        <f t="shared" si="208"/>
        <v>12.1408749755181</v>
      </c>
      <c r="CR115">
        <f t="shared" si="209"/>
        <v>9.49314429390658</v>
      </c>
      <c r="CS115" t="e">
        <f t="shared" si="210"/>
        <v>#NUM!</v>
      </c>
      <c r="CT115" t="e">
        <f t="shared" si="211"/>
        <v>#NUM!</v>
      </c>
      <c r="CU115">
        <f t="shared" si="212"/>
        <v>12.7367444220728</v>
      </c>
      <c r="CV115">
        <f t="shared" si="213"/>
        <v>9.4545815926435992</v>
      </c>
      <c r="CW115" t="e">
        <f t="shared" si="214"/>
        <v>#NUM!</v>
      </c>
      <c r="CX115" t="e">
        <f t="shared" si="215"/>
        <v>#NUM!</v>
      </c>
      <c r="CY115">
        <f t="shared" si="216"/>
        <v>13.247844570819099</v>
      </c>
      <c r="CZ115">
        <f t="shared" si="217"/>
        <v>9.0763781807866692</v>
      </c>
      <c r="DA115" t="e">
        <f t="shared" si="218"/>
        <v>#NUM!</v>
      </c>
      <c r="DB115" t="e">
        <f t="shared" si="219"/>
        <v>#NUM!</v>
      </c>
      <c r="DC115">
        <f t="shared" si="220"/>
        <v>13.629541950109999</v>
      </c>
      <c r="DD115">
        <f t="shared" si="221"/>
        <v>9.4097512522726205</v>
      </c>
      <c r="DE115" t="e">
        <f t="shared" si="222"/>
        <v>#NUM!</v>
      </c>
      <c r="DF115" t="e">
        <f t="shared" si="223"/>
        <v>#NUM!</v>
      </c>
      <c r="DG115">
        <f t="shared" si="224"/>
        <v>14.1039920456414</v>
      </c>
      <c r="DH115">
        <f t="shared" si="225"/>
        <v>9.6070349511591999</v>
      </c>
      <c r="DI115" t="e">
        <f t="shared" si="226"/>
        <v>#NUM!</v>
      </c>
      <c r="DJ115" t="e">
        <f t="shared" si="227"/>
        <v>#NUM!</v>
      </c>
      <c r="DK115">
        <f t="shared" si="228"/>
        <v>14.5445655569747</v>
      </c>
      <c r="DL115">
        <f t="shared" si="229"/>
        <v>9.8029910598467307</v>
      </c>
      <c r="DM115" t="e">
        <f t="shared" si="230"/>
        <v>#NUM!</v>
      </c>
      <c r="DN115" t="e">
        <f t="shared" si="231"/>
        <v>#NUM!</v>
      </c>
      <c r="DO115">
        <f t="shared" si="232"/>
        <v>15.210533325080901</v>
      </c>
      <c r="DP115">
        <f t="shared" si="233"/>
        <v>10.4613598677893</v>
      </c>
      <c r="DQ115" t="e">
        <f t="shared" si="234"/>
        <v>#NUM!</v>
      </c>
      <c r="DR115" t="e">
        <f t="shared" si="235"/>
        <v>#NUM!</v>
      </c>
      <c r="DS115">
        <f t="shared" si="236"/>
        <v>15.693138906309899</v>
      </c>
      <c r="DT115">
        <f t="shared" si="237"/>
        <v>10.613728443695599</v>
      </c>
      <c r="DU115" t="e">
        <f t="shared" si="238"/>
        <v>#NUM!</v>
      </c>
      <c r="DV115" t="e">
        <f t="shared" si="239"/>
        <v>#NUM!</v>
      </c>
    </row>
    <row r="116" spans="1:126" x14ac:dyDescent="0.15">
      <c r="A116">
        <v>2.2826887889999998</v>
      </c>
      <c r="B116">
        <v>22.050805799999999</v>
      </c>
      <c r="C116">
        <v>225</v>
      </c>
      <c r="D116">
        <v>390</v>
      </c>
      <c r="E116">
        <v>183.94515989999999</v>
      </c>
      <c r="F116">
        <v>387.297821</v>
      </c>
      <c r="G116">
        <f t="shared" si="120"/>
        <v>0</v>
      </c>
      <c r="H116">
        <f t="shared" si="121"/>
        <v>1.7647083802030801</v>
      </c>
      <c r="I116" t="e">
        <f t="shared" si="122"/>
        <v>#DIV/0!</v>
      </c>
      <c r="J116" t="e">
        <f t="shared" si="123"/>
        <v>#DIV/0!</v>
      </c>
      <c r="K116">
        <f t="shared" si="124"/>
        <v>0</v>
      </c>
      <c r="L116">
        <f t="shared" si="125"/>
        <v>2.82622296704313</v>
      </c>
      <c r="M116" t="e">
        <f t="shared" si="126"/>
        <v>#DIV/0!</v>
      </c>
      <c r="N116" t="e">
        <f t="shared" si="127"/>
        <v>#DIV/0!</v>
      </c>
      <c r="O116">
        <f t="shared" si="128"/>
        <v>0</v>
      </c>
      <c r="P116">
        <f t="shared" si="129"/>
        <v>2.7050125302567398</v>
      </c>
      <c r="Q116" t="e">
        <f t="shared" si="130"/>
        <v>#DIV/0!</v>
      </c>
      <c r="R116" t="e">
        <f t="shared" si="131"/>
        <v>#DIV/0!</v>
      </c>
      <c r="S116">
        <f t="shared" si="132"/>
        <v>0</v>
      </c>
      <c r="T116">
        <f t="shared" si="133"/>
        <v>2.41272556441838</v>
      </c>
      <c r="U116" t="e">
        <f t="shared" si="134"/>
        <v>#DIV/0!</v>
      </c>
      <c r="V116" t="e">
        <f t="shared" si="135"/>
        <v>#DIV/0!</v>
      </c>
      <c r="W116">
        <f t="shared" si="136"/>
        <v>0</v>
      </c>
      <c r="X116">
        <f t="shared" si="137"/>
        <v>1.9301804515347001</v>
      </c>
      <c r="Y116" t="e">
        <f t="shared" si="138"/>
        <v>#DIV/0!</v>
      </c>
      <c r="Z116" t="e">
        <f t="shared" si="139"/>
        <v>#DIV/0!</v>
      </c>
      <c r="AA116">
        <f t="shared" si="140"/>
        <v>0</v>
      </c>
      <c r="AB116">
        <f t="shared" si="141"/>
        <v>1.4341424054119201</v>
      </c>
      <c r="AC116" t="e">
        <f t="shared" si="142"/>
        <v>#DIV/0!</v>
      </c>
      <c r="AD116" t="e">
        <f t="shared" si="143"/>
        <v>#DIV/0!</v>
      </c>
      <c r="AE116">
        <f t="shared" si="144"/>
        <v>0.75549813769709095</v>
      </c>
      <c r="AF116">
        <f t="shared" si="145"/>
        <v>1.2292649189245</v>
      </c>
      <c r="AG116">
        <f t="shared" si="146"/>
        <v>5.1267961091889598</v>
      </c>
      <c r="AH116">
        <f t="shared" si="147"/>
        <v>16.924009690811001</v>
      </c>
      <c r="AI116">
        <f t="shared" si="148"/>
        <v>1.4781770436695401</v>
      </c>
      <c r="AJ116">
        <f t="shared" si="149"/>
        <v>1.4657115863248</v>
      </c>
      <c r="AK116">
        <f t="shared" si="150"/>
        <v>10.843178742481699</v>
      </c>
      <c r="AL116">
        <f t="shared" si="151"/>
        <v>11.2076270575183</v>
      </c>
      <c r="AM116">
        <f t="shared" si="152"/>
        <v>2.35043865061317</v>
      </c>
      <c r="AN116">
        <f t="shared" si="153"/>
        <v>1.4673580000817401</v>
      </c>
      <c r="AO116">
        <f t="shared" si="154"/>
        <v>11.7962846488005</v>
      </c>
      <c r="AP116">
        <f t="shared" si="155"/>
        <v>10.2545211511995</v>
      </c>
      <c r="AQ116">
        <f t="shared" si="156"/>
        <v>3.1730921783277801</v>
      </c>
      <c r="AR116">
        <f t="shared" si="157"/>
        <v>1.69804404652463</v>
      </c>
      <c r="AS116">
        <f t="shared" si="158"/>
        <v>8.6256937347598903</v>
      </c>
      <c r="AT116">
        <f t="shared" si="159"/>
        <v>13.4251120652401</v>
      </c>
      <c r="AU116">
        <f t="shared" si="160"/>
        <v>4.3535714778135599</v>
      </c>
      <c r="AV116">
        <f t="shared" si="161"/>
        <v>1.54367640593149</v>
      </c>
      <c r="AW116">
        <f t="shared" si="162"/>
        <v>8.1767069295030907</v>
      </c>
      <c r="AX116">
        <f t="shared" si="163"/>
        <v>13.874098870496899</v>
      </c>
      <c r="AY116">
        <f t="shared" si="164"/>
        <v>4.9272568122318097</v>
      </c>
      <c r="AZ116">
        <f t="shared" si="165"/>
        <v>1.46337851100576</v>
      </c>
      <c r="BA116">
        <f t="shared" si="166"/>
        <v>7.8398944272912701</v>
      </c>
      <c r="BB116">
        <f t="shared" si="167"/>
        <v>14.210911372708701</v>
      </c>
      <c r="BC116">
        <f t="shared" si="168"/>
        <v>5.1457428252210002</v>
      </c>
      <c r="BD116">
        <f t="shared" si="169"/>
        <v>1.3203423162902701</v>
      </c>
      <c r="BE116">
        <f t="shared" si="170"/>
        <v>7.2296210158363996</v>
      </c>
      <c r="BF116">
        <f t="shared" si="171"/>
        <v>14.8211847841636</v>
      </c>
      <c r="BG116">
        <f t="shared" si="172"/>
        <v>5.6156436267380201</v>
      </c>
      <c r="BH116">
        <f t="shared" si="173"/>
        <v>1.38222516889698</v>
      </c>
      <c r="BI116">
        <f t="shared" si="174"/>
        <v>7.0680056277454302</v>
      </c>
      <c r="BJ116">
        <f t="shared" si="175"/>
        <v>14.982800172254599</v>
      </c>
      <c r="BK116">
        <f t="shared" si="176"/>
        <v>5.6958747761748398</v>
      </c>
      <c r="BL116">
        <f t="shared" si="177"/>
        <v>2.7504860485204801</v>
      </c>
      <c r="BM116">
        <f t="shared" si="178"/>
        <v>7.3871212917914999</v>
      </c>
      <c r="BN116">
        <f t="shared" si="179"/>
        <v>14.663684508208499</v>
      </c>
      <c r="BO116">
        <f t="shared" si="180"/>
        <v>6.5106945117378698</v>
      </c>
      <c r="BP116">
        <f t="shared" si="181"/>
        <v>4.0357421813344496</v>
      </c>
      <c r="BQ116">
        <f t="shared" si="182"/>
        <v>6.28304747247648</v>
      </c>
      <c r="BR116">
        <f t="shared" si="183"/>
        <v>15.7677583275235</v>
      </c>
      <c r="BS116">
        <f t="shared" si="184"/>
        <v>7.10070349974231</v>
      </c>
      <c r="BT116">
        <f t="shared" si="185"/>
        <v>5.4285743404378497</v>
      </c>
      <c r="BU116">
        <f t="shared" si="186"/>
        <v>5.8917354383253802</v>
      </c>
      <c r="BV116">
        <f t="shared" si="187"/>
        <v>16.159070361674601</v>
      </c>
      <c r="BW116">
        <f t="shared" si="188"/>
        <v>7.7622324546353001</v>
      </c>
      <c r="BX116">
        <f t="shared" si="189"/>
        <v>6.5912859714693202</v>
      </c>
      <c r="BY116">
        <f t="shared" si="190"/>
        <v>5.8525586178675502</v>
      </c>
      <c r="BZ116">
        <f t="shared" si="191"/>
        <v>16.198247182132398</v>
      </c>
      <c r="CA116">
        <f t="shared" si="192"/>
        <v>8.7356646244618794</v>
      </c>
      <c r="CB116">
        <f t="shared" si="193"/>
        <v>6.2443761834972502</v>
      </c>
      <c r="CC116">
        <f t="shared" si="194"/>
        <v>5.6592556746615497</v>
      </c>
      <c r="CD116">
        <f t="shared" si="195"/>
        <v>16.391550125338402</v>
      </c>
      <c r="CE116">
        <f t="shared" si="196"/>
        <v>9.7550725822077897</v>
      </c>
      <c r="CF116">
        <f t="shared" si="197"/>
        <v>6.7339596138948199</v>
      </c>
      <c r="CG116">
        <f t="shared" si="198"/>
        <v>5.6202056734491803</v>
      </c>
      <c r="CH116">
        <f t="shared" si="199"/>
        <v>16.4306001265508</v>
      </c>
      <c r="CI116">
        <f t="shared" si="200"/>
        <v>10.3374184385736</v>
      </c>
      <c r="CJ116">
        <f t="shared" si="201"/>
        <v>8.86838192466724</v>
      </c>
      <c r="CK116">
        <f t="shared" si="202"/>
        <v>5.5235567518784299</v>
      </c>
      <c r="CL116">
        <f t="shared" si="203"/>
        <v>16.5272490481216</v>
      </c>
      <c r="CM116">
        <f t="shared" si="204"/>
        <v>10.7342408193146</v>
      </c>
      <c r="CN116">
        <f t="shared" si="205"/>
        <v>8.4653074827384298</v>
      </c>
      <c r="CO116">
        <f t="shared" si="206"/>
        <v>5.5879948335096596</v>
      </c>
      <c r="CP116">
        <f t="shared" si="207"/>
        <v>16.462810966490299</v>
      </c>
      <c r="CQ116">
        <f t="shared" si="208"/>
        <v>11.226819173509501</v>
      </c>
      <c r="CR116">
        <f t="shared" si="209"/>
        <v>9.0791518222384493</v>
      </c>
      <c r="CS116">
        <f t="shared" si="210"/>
        <v>5.3342485336878598</v>
      </c>
      <c r="CT116">
        <f t="shared" si="211"/>
        <v>16.716557266312101</v>
      </c>
      <c r="CU116">
        <f t="shared" si="212"/>
        <v>11.635005184871501</v>
      </c>
      <c r="CV116">
        <f t="shared" si="213"/>
        <v>9.1674205366860697</v>
      </c>
      <c r="CW116">
        <f t="shared" si="214"/>
        <v>5.1022490963009499</v>
      </c>
      <c r="CX116">
        <f t="shared" si="215"/>
        <v>16.948556703699001</v>
      </c>
      <c r="CY116">
        <f t="shared" si="216"/>
        <v>12.2272746451898</v>
      </c>
      <c r="CZ116">
        <f t="shared" si="217"/>
        <v>9.1409013497793694</v>
      </c>
      <c r="DA116">
        <f t="shared" si="218"/>
        <v>4.9189031195830397</v>
      </c>
      <c r="DB116">
        <f t="shared" si="219"/>
        <v>17.131902680416999</v>
      </c>
      <c r="DC116">
        <f t="shared" si="220"/>
        <v>12.738312087326101</v>
      </c>
      <c r="DD116">
        <f t="shared" si="221"/>
        <v>8.7893088331813907</v>
      </c>
      <c r="DE116">
        <f t="shared" si="222"/>
        <v>5.0478020249331799</v>
      </c>
      <c r="DF116">
        <f t="shared" si="223"/>
        <v>17.003003775066801</v>
      </c>
      <c r="DG116">
        <f t="shared" si="224"/>
        <v>13.1247441001059</v>
      </c>
      <c r="DH116">
        <f t="shared" si="225"/>
        <v>9.1121832281984592</v>
      </c>
      <c r="DI116">
        <f t="shared" si="226"/>
        <v>4.6535009055724101</v>
      </c>
      <c r="DJ116">
        <f t="shared" si="227"/>
        <v>17.397304894427599</v>
      </c>
      <c r="DK116">
        <f t="shared" si="228"/>
        <v>13.600278044011301</v>
      </c>
      <c r="DL116">
        <f t="shared" si="229"/>
        <v>9.3107976510041706</v>
      </c>
      <c r="DM116">
        <f t="shared" si="230"/>
        <v>4.2080709639469802</v>
      </c>
      <c r="DN116">
        <f t="shared" si="231"/>
        <v>17.842734836053001</v>
      </c>
      <c r="DO116">
        <f t="shared" si="232"/>
        <v>14.0430288136308</v>
      </c>
      <c r="DP116">
        <f t="shared" si="233"/>
        <v>9.5077413168444807</v>
      </c>
      <c r="DQ116">
        <f t="shared" si="234"/>
        <v>4.1139858733195496</v>
      </c>
      <c r="DR116">
        <f t="shared" si="235"/>
        <v>17.9368199266804</v>
      </c>
      <c r="DS116">
        <f t="shared" si="236"/>
        <v>14.703515547578199</v>
      </c>
      <c r="DT116">
        <f t="shared" si="237"/>
        <v>10.150348815228201</v>
      </c>
      <c r="DU116">
        <f t="shared" si="238"/>
        <v>3.9791926820523198</v>
      </c>
      <c r="DV116">
        <f t="shared" si="239"/>
        <v>18.071613117947699</v>
      </c>
    </row>
    <row r="117" spans="1:126" x14ac:dyDescent="0.15">
      <c r="A117">
        <v>149.05405830000001</v>
      </c>
      <c r="B117">
        <v>22.213913900000001</v>
      </c>
      <c r="C117">
        <v>225</v>
      </c>
      <c r="D117">
        <v>390</v>
      </c>
      <c r="E117">
        <v>184.12496949999999</v>
      </c>
      <c r="F117">
        <v>387.23831180000002</v>
      </c>
      <c r="G117">
        <f t="shared" si="120"/>
        <v>0</v>
      </c>
      <c r="H117">
        <f t="shared" si="121"/>
        <v>0.99262225364971601</v>
      </c>
      <c r="I117" t="e">
        <f t="shared" si="122"/>
        <v>#DIV/0!</v>
      </c>
      <c r="J117" t="e">
        <f t="shared" si="123"/>
        <v>#DIV/0!</v>
      </c>
      <c r="K117">
        <f t="shared" si="124"/>
        <v>0</v>
      </c>
      <c r="L117">
        <f t="shared" si="125"/>
        <v>0.85355241967899598</v>
      </c>
      <c r="M117" t="e">
        <f t="shared" si="126"/>
        <v>#DIV/0!</v>
      </c>
      <c r="N117" t="e">
        <f t="shared" si="127"/>
        <v>#DIV/0!</v>
      </c>
      <c r="O117">
        <f t="shared" si="128"/>
        <v>0</v>
      </c>
      <c r="P117">
        <f t="shared" si="129"/>
        <v>1.6657228750503501</v>
      </c>
      <c r="Q117" t="e">
        <f t="shared" si="130"/>
        <v>#DIV/0!</v>
      </c>
      <c r="R117" t="e">
        <f t="shared" si="131"/>
        <v>#DIV/0!</v>
      </c>
      <c r="S117">
        <f t="shared" si="132"/>
        <v>0</v>
      </c>
      <c r="T117">
        <f t="shared" si="133"/>
        <v>1.84039059615245</v>
      </c>
      <c r="U117" t="e">
        <f t="shared" si="134"/>
        <v>#DIV/0!</v>
      </c>
      <c r="V117" t="e">
        <f t="shared" si="135"/>
        <v>#DIV/0!</v>
      </c>
      <c r="W117">
        <f t="shared" si="136"/>
        <v>0</v>
      </c>
      <c r="X117">
        <f t="shared" si="137"/>
        <v>1.7718691321086499</v>
      </c>
      <c r="Y117" t="e">
        <f t="shared" si="138"/>
        <v>#DIV/0!</v>
      </c>
      <c r="Z117" t="e">
        <f t="shared" si="139"/>
        <v>#DIV/0!</v>
      </c>
      <c r="AA117">
        <f t="shared" si="140"/>
        <v>0</v>
      </c>
      <c r="AB117">
        <f t="shared" si="141"/>
        <v>1.47655761009055</v>
      </c>
      <c r="AC117" t="e">
        <f t="shared" si="142"/>
        <v>#DIV/0!</v>
      </c>
      <c r="AD117" t="e">
        <f t="shared" si="143"/>
        <v>#DIV/0!</v>
      </c>
      <c r="AE117">
        <f t="shared" si="144"/>
        <v>0</v>
      </c>
      <c r="AF117">
        <f t="shared" si="145"/>
        <v>1.10308960745143</v>
      </c>
      <c r="AG117" t="e">
        <f t="shared" si="146"/>
        <v>#DIV/0!</v>
      </c>
      <c r="AH117" t="e">
        <f t="shared" si="147"/>
        <v>#DIV/0!</v>
      </c>
      <c r="AI117">
        <f t="shared" si="148"/>
        <v>0.66106087048495399</v>
      </c>
      <c r="AJ117">
        <f t="shared" si="149"/>
        <v>0.96520340652000003</v>
      </c>
      <c r="AK117" t="e">
        <f t="shared" si="150"/>
        <v>#NUM!</v>
      </c>
      <c r="AL117" t="e">
        <f t="shared" si="151"/>
        <v>#NUM!</v>
      </c>
      <c r="AM117">
        <f t="shared" si="152"/>
        <v>1.3139351499284799</v>
      </c>
      <c r="AN117">
        <f t="shared" si="153"/>
        <v>1.20779959442945</v>
      </c>
      <c r="AO117" t="e">
        <f t="shared" si="154"/>
        <v>#NUM!</v>
      </c>
      <c r="AP117" t="e">
        <f t="shared" si="155"/>
        <v>#NUM!</v>
      </c>
      <c r="AQ117">
        <f t="shared" si="156"/>
        <v>2.11539478555185</v>
      </c>
      <c r="AR117">
        <f t="shared" si="157"/>
        <v>1.23368716825734</v>
      </c>
      <c r="AS117" t="e">
        <f t="shared" si="158"/>
        <v>#NUM!</v>
      </c>
      <c r="AT117" t="e">
        <f t="shared" si="159"/>
        <v>#NUM!</v>
      </c>
      <c r="AU117">
        <f t="shared" si="160"/>
        <v>2.88462925302525</v>
      </c>
      <c r="AV117">
        <f t="shared" si="161"/>
        <v>1.4740706704364399</v>
      </c>
      <c r="AW117" t="e">
        <f t="shared" si="162"/>
        <v>#NUM!</v>
      </c>
      <c r="AX117" t="e">
        <f t="shared" si="163"/>
        <v>#NUM!</v>
      </c>
      <c r="AY117">
        <f t="shared" si="164"/>
        <v>3.9907738546624301</v>
      </c>
      <c r="AZ117">
        <f t="shared" si="165"/>
        <v>1.35123144790007</v>
      </c>
      <c r="BA117" t="e">
        <f t="shared" si="166"/>
        <v>#NUM!</v>
      </c>
      <c r="BB117" t="e">
        <f t="shared" si="167"/>
        <v>#NUM!</v>
      </c>
      <c r="BC117">
        <f t="shared" si="168"/>
        <v>4.5482370574447497</v>
      </c>
      <c r="BD117">
        <f t="shared" si="169"/>
        <v>1.29862866477706</v>
      </c>
      <c r="BE117" t="e">
        <f t="shared" si="170"/>
        <v>#NUM!</v>
      </c>
      <c r="BF117" t="e">
        <f t="shared" si="171"/>
        <v>#NUM!</v>
      </c>
      <c r="BG117">
        <f t="shared" si="172"/>
        <v>4.7781897662766504</v>
      </c>
      <c r="BH117">
        <f t="shared" si="173"/>
        <v>1.1751219693261701</v>
      </c>
      <c r="BI117" t="e">
        <f t="shared" si="174"/>
        <v>#NUM!</v>
      </c>
      <c r="BJ117" t="e">
        <f t="shared" si="175"/>
        <v>#NUM!</v>
      </c>
      <c r="BK117">
        <f t="shared" si="176"/>
        <v>5.2412673849554903</v>
      </c>
      <c r="BL117">
        <f t="shared" si="177"/>
        <v>1.24728773524109</v>
      </c>
      <c r="BM117" t="e">
        <f t="shared" si="178"/>
        <v>#NUM!</v>
      </c>
      <c r="BN117" t="e">
        <f t="shared" si="179"/>
        <v>#NUM!</v>
      </c>
      <c r="BO117">
        <f t="shared" si="180"/>
        <v>5.3398826026639101</v>
      </c>
      <c r="BP117">
        <f t="shared" si="181"/>
        <v>2.5497063646995701</v>
      </c>
      <c r="BQ117" t="e">
        <f t="shared" si="182"/>
        <v>#NUM!</v>
      </c>
      <c r="BR117" t="e">
        <f t="shared" si="183"/>
        <v>#NUM!</v>
      </c>
      <c r="BS117">
        <f t="shared" si="184"/>
        <v>6.1277124816356396</v>
      </c>
      <c r="BT117">
        <f t="shared" si="185"/>
        <v>3.7770522324731299</v>
      </c>
      <c r="BU117" t="e">
        <f t="shared" si="186"/>
        <v>#NUM!</v>
      </c>
      <c r="BV117" t="e">
        <f t="shared" si="187"/>
        <v>#NUM!</v>
      </c>
      <c r="BW117">
        <f t="shared" si="188"/>
        <v>6.7062199719788502</v>
      </c>
      <c r="BX117">
        <f t="shared" si="189"/>
        <v>5.1049945725637702</v>
      </c>
      <c r="BY117" t="e">
        <f t="shared" si="190"/>
        <v>#NUM!</v>
      </c>
      <c r="BZ117" t="e">
        <f t="shared" si="191"/>
        <v>#NUM!</v>
      </c>
      <c r="CA117">
        <f t="shared" si="192"/>
        <v>7.3536939043913403</v>
      </c>
      <c r="CB117">
        <f t="shared" si="193"/>
        <v>6.2238852886391598</v>
      </c>
      <c r="CC117" t="e">
        <f t="shared" si="194"/>
        <v>#NUM!</v>
      </c>
      <c r="CD117" t="e">
        <f t="shared" si="195"/>
        <v>#NUM!</v>
      </c>
      <c r="CE117">
        <f t="shared" si="196"/>
        <v>8.2988813932387799</v>
      </c>
      <c r="CF117">
        <f t="shared" si="197"/>
        <v>5.9126910242072004</v>
      </c>
      <c r="CG117" t="e">
        <f t="shared" si="198"/>
        <v>#NUM!</v>
      </c>
      <c r="CH117" t="e">
        <f t="shared" si="199"/>
        <v>#NUM!</v>
      </c>
      <c r="CI117">
        <f t="shared" si="200"/>
        <v>9.2905453163883696</v>
      </c>
      <c r="CJ117">
        <f t="shared" si="201"/>
        <v>6.3924388196973299</v>
      </c>
      <c r="CK117" t="e">
        <f t="shared" si="202"/>
        <v>#NUM!</v>
      </c>
      <c r="CL117" t="e">
        <f t="shared" si="203"/>
        <v>#NUM!</v>
      </c>
      <c r="CM117">
        <f t="shared" si="204"/>
        <v>9.8675357822748104</v>
      </c>
      <c r="CN117">
        <f t="shared" si="205"/>
        <v>8.4454846365972998</v>
      </c>
      <c r="CO117" t="e">
        <f t="shared" si="206"/>
        <v>#NUM!</v>
      </c>
      <c r="CP117" t="e">
        <f t="shared" si="207"/>
        <v>#NUM!</v>
      </c>
      <c r="CQ117">
        <f t="shared" si="208"/>
        <v>10.2675346967357</v>
      </c>
      <c r="CR117">
        <f t="shared" si="209"/>
        <v>8.0783220425970903</v>
      </c>
      <c r="CS117" t="e">
        <f t="shared" si="210"/>
        <v>#NUM!</v>
      </c>
      <c r="CT117" t="e">
        <f t="shared" si="211"/>
        <v>#NUM!</v>
      </c>
      <c r="CU117">
        <f t="shared" si="212"/>
        <v>10.759035041279899</v>
      </c>
      <c r="CV117">
        <f t="shared" si="213"/>
        <v>8.6772940021082103</v>
      </c>
      <c r="CW117" t="e">
        <f t="shared" si="214"/>
        <v>#NUM!</v>
      </c>
      <c r="CX117" t="e">
        <f t="shared" si="215"/>
        <v>#NUM!</v>
      </c>
      <c r="CY117">
        <f t="shared" si="216"/>
        <v>11.169604977476601</v>
      </c>
      <c r="CZ117">
        <f t="shared" si="217"/>
        <v>8.7748205007744993</v>
      </c>
      <c r="DA117" t="e">
        <f t="shared" si="218"/>
        <v>#NUM!</v>
      </c>
      <c r="DB117" t="e">
        <f t="shared" si="219"/>
        <v>#NUM!</v>
      </c>
      <c r="DC117">
        <f t="shared" si="220"/>
        <v>11.7569948511441</v>
      </c>
      <c r="DD117">
        <f t="shared" si="221"/>
        <v>8.7618011075351507</v>
      </c>
      <c r="DE117" t="e">
        <f t="shared" si="222"/>
        <v>#NUM!</v>
      </c>
      <c r="DF117" t="e">
        <f t="shared" si="223"/>
        <v>#NUM!</v>
      </c>
      <c r="DG117">
        <f t="shared" si="224"/>
        <v>12.2665227507584</v>
      </c>
      <c r="DH117">
        <f t="shared" si="225"/>
        <v>8.4372712729314898</v>
      </c>
      <c r="DI117" t="e">
        <f t="shared" si="226"/>
        <v>#NUM!</v>
      </c>
      <c r="DJ117" t="e">
        <f t="shared" si="227"/>
        <v>#NUM!</v>
      </c>
      <c r="DK117">
        <f t="shared" si="228"/>
        <v>12.6560032393879</v>
      </c>
      <c r="DL117">
        <f t="shared" si="229"/>
        <v>8.7557903166712698</v>
      </c>
      <c r="DM117" t="e">
        <f t="shared" si="230"/>
        <v>#NUM!</v>
      </c>
      <c r="DN117" t="e">
        <f t="shared" si="231"/>
        <v>#NUM!</v>
      </c>
      <c r="DO117">
        <f t="shared" si="232"/>
        <v>13.131302939045399</v>
      </c>
      <c r="DP117">
        <f t="shared" si="233"/>
        <v>8.9589529849111091</v>
      </c>
      <c r="DQ117" t="e">
        <f t="shared" si="234"/>
        <v>#NUM!</v>
      </c>
      <c r="DR117" t="e">
        <f t="shared" si="235"/>
        <v>#NUM!</v>
      </c>
      <c r="DS117">
        <f t="shared" si="236"/>
        <v>13.574927853176399</v>
      </c>
      <c r="DT117">
        <f t="shared" si="237"/>
        <v>9.1602339506771493</v>
      </c>
      <c r="DU117">
        <f t="shared" si="238"/>
        <v>80.976606394902603</v>
      </c>
      <c r="DV117">
        <f t="shared" si="239"/>
        <v>58.762692494902602</v>
      </c>
    </row>
    <row r="118" spans="1:126" x14ac:dyDescent="0.15">
      <c r="A118">
        <v>132.89975190000001</v>
      </c>
      <c r="B118">
        <v>0.14143444799999999</v>
      </c>
      <c r="C118">
        <v>225</v>
      </c>
      <c r="D118">
        <v>390</v>
      </c>
      <c r="E118">
        <v>182.15690609999999</v>
      </c>
      <c r="F118">
        <v>386.83853149999999</v>
      </c>
      <c r="G118">
        <f t="shared" si="120"/>
        <v>0</v>
      </c>
      <c r="H118">
        <f t="shared" si="121"/>
        <v>10.5249616761096</v>
      </c>
      <c r="I118" t="e">
        <f t="shared" si="122"/>
        <v>#DIV/0!</v>
      </c>
      <c r="J118" t="e">
        <f t="shared" si="123"/>
        <v>#DIV/0!</v>
      </c>
      <c r="K118">
        <f t="shared" si="124"/>
        <v>0</v>
      </c>
      <c r="L118">
        <f t="shared" si="125"/>
        <v>4.8820487008854396</v>
      </c>
      <c r="M118" t="e">
        <f t="shared" si="126"/>
        <v>#DIV/0!</v>
      </c>
      <c r="N118" t="e">
        <f t="shared" si="127"/>
        <v>#DIV/0!</v>
      </c>
      <c r="O118">
        <f t="shared" si="128"/>
        <v>0</v>
      </c>
      <c r="P118">
        <f t="shared" si="129"/>
        <v>3.7479997135723999</v>
      </c>
      <c r="Q118" t="e">
        <f t="shared" si="130"/>
        <v>#DIV/0!</v>
      </c>
      <c r="R118" t="e">
        <f t="shared" si="131"/>
        <v>#DIV/0!</v>
      </c>
      <c r="S118">
        <f t="shared" si="132"/>
        <v>0</v>
      </c>
      <c r="T118">
        <f t="shared" si="133"/>
        <v>3.83298686905633</v>
      </c>
      <c r="U118" t="e">
        <f t="shared" si="134"/>
        <v>#DIV/0!</v>
      </c>
      <c r="V118" t="e">
        <f t="shared" si="135"/>
        <v>#DIV/0!</v>
      </c>
      <c r="W118">
        <f t="shared" si="136"/>
        <v>0</v>
      </c>
      <c r="X118">
        <f t="shared" si="137"/>
        <v>3.5707859359691998</v>
      </c>
      <c r="Y118" t="e">
        <f t="shared" si="138"/>
        <v>#DIV/0!</v>
      </c>
      <c r="Z118" t="e">
        <f t="shared" si="139"/>
        <v>#DIV/0!</v>
      </c>
      <c r="AA118">
        <f t="shared" si="140"/>
        <v>0</v>
      </c>
      <c r="AB118">
        <f t="shared" si="141"/>
        <v>3.23456171603803</v>
      </c>
      <c r="AC118" t="e">
        <f t="shared" si="142"/>
        <v>#DIV/0!</v>
      </c>
      <c r="AD118" t="e">
        <f t="shared" si="143"/>
        <v>#DIV/0!</v>
      </c>
      <c r="AE118">
        <f t="shared" si="144"/>
        <v>0</v>
      </c>
      <c r="AF118">
        <f t="shared" si="145"/>
        <v>2.7724814708897401</v>
      </c>
      <c r="AG118" t="e">
        <f t="shared" si="146"/>
        <v>#DIV/0!</v>
      </c>
      <c r="AH118" t="e">
        <f t="shared" si="147"/>
        <v>#DIV/0!</v>
      </c>
      <c r="AI118">
        <f t="shared" si="148"/>
        <v>0</v>
      </c>
      <c r="AJ118">
        <f t="shared" si="149"/>
        <v>2.29278355604926</v>
      </c>
      <c r="AK118" t="e">
        <f t="shared" si="150"/>
        <v>#DIV/0!</v>
      </c>
      <c r="AL118" t="e">
        <f t="shared" si="151"/>
        <v>#DIV/0!</v>
      </c>
      <c r="AM118">
        <f t="shared" si="152"/>
        <v>0.58760966265329295</v>
      </c>
      <c r="AN118">
        <f t="shared" si="153"/>
        <v>2.03802982759934</v>
      </c>
      <c r="AO118" t="e">
        <f t="shared" si="154"/>
        <v>#NUM!</v>
      </c>
      <c r="AP118" t="e">
        <f t="shared" si="155"/>
        <v>#NUM!</v>
      </c>
      <c r="AQ118">
        <f t="shared" si="156"/>
        <v>1.1825416349356299</v>
      </c>
      <c r="AR118">
        <f t="shared" si="157"/>
        <v>2.1483992177842102</v>
      </c>
      <c r="AS118" t="e">
        <f t="shared" si="158"/>
        <v>#NUM!</v>
      </c>
      <c r="AT118" t="e">
        <f t="shared" si="159"/>
        <v>#NUM!</v>
      </c>
      <c r="AU118">
        <f t="shared" si="160"/>
        <v>1.9230861686834999</v>
      </c>
      <c r="AV118">
        <f t="shared" si="161"/>
        <v>2.08694715849794</v>
      </c>
      <c r="AW118" t="e">
        <f t="shared" si="162"/>
        <v>#NUM!</v>
      </c>
      <c r="AX118" t="e">
        <f t="shared" si="163"/>
        <v>#NUM!</v>
      </c>
      <c r="AY118">
        <f t="shared" si="164"/>
        <v>2.64424348193982</v>
      </c>
      <c r="AZ118">
        <f t="shared" si="165"/>
        <v>2.22556252543226</v>
      </c>
      <c r="BA118" t="e">
        <f t="shared" si="166"/>
        <v>#NUM!</v>
      </c>
      <c r="BB118" t="e">
        <f t="shared" si="167"/>
        <v>#NUM!</v>
      </c>
      <c r="BC118">
        <f t="shared" si="168"/>
        <v>3.6837912504576198</v>
      </c>
      <c r="BD118">
        <f t="shared" si="169"/>
        <v>2.0543654080913201</v>
      </c>
      <c r="BE118" t="e">
        <f t="shared" si="170"/>
        <v>#NUM!</v>
      </c>
      <c r="BF118" t="e">
        <f t="shared" si="171"/>
        <v>#NUM!</v>
      </c>
      <c r="BG118">
        <f t="shared" si="172"/>
        <v>4.2233629819129801</v>
      </c>
      <c r="BH118">
        <f t="shared" si="173"/>
        <v>1.9394467817533501</v>
      </c>
      <c r="BI118" t="e">
        <f t="shared" si="174"/>
        <v>#NUM!</v>
      </c>
      <c r="BJ118" t="e">
        <f t="shared" si="175"/>
        <v>#NUM!</v>
      </c>
      <c r="BK118">
        <f t="shared" si="176"/>
        <v>4.4596437818582002</v>
      </c>
      <c r="BL118">
        <f t="shared" si="177"/>
        <v>1.7879627161001299</v>
      </c>
      <c r="BM118" t="e">
        <f t="shared" si="178"/>
        <v>#NUM!</v>
      </c>
      <c r="BN118" t="e">
        <f t="shared" si="179"/>
        <v>#NUM!</v>
      </c>
      <c r="BO118">
        <f t="shared" si="180"/>
        <v>4.9136881733957702</v>
      </c>
      <c r="BP118">
        <f t="shared" si="181"/>
        <v>1.8033562119693001</v>
      </c>
      <c r="BQ118" t="e">
        <f t="shared" si="182"/>
        <v>#NUM!</v>
      </c>
      <c r="BR118" t="e">
        <f t="shared" si="183"/>
        <v>#NUM!</v>
      </c>
      <c r="BS118">
        <f t="shared" si="184"/>
        <v>5.0257718613307398</v>
      </c>
      <c r="BT118">
        <f t="shared" si="185"/>
        <v>2.9416537773108602</v>
      </c>
      <c r="BU118" t="e">
        <f t="shared" si="186"/>
        <v>#NUM!</v>
      </c>
      <c r="BV118" t="e">
        <f t="shared" si="187"/>
        <v>#NUM!</v>
      </c>
      <c r="BW118">
        <f t="shared" si="188"/>
        <v>5.7872840104336598</v>
      </c>
      <c r="BX118">
        <f t="shared" si="189"/>
        <v>4.0403448932739296</v>
      </c>
      <c r="BY118" t="e">
        <f t="shared" si="190"/>
        <v>#NUM!</v>
      </c>
      <c r="BZ118" t="e">
        <f t="shared" si="191"/>
        <v>#NUM!</v>
      </c>
      <c r="CA118">
        <f t="shared" si="192"/>
        <v>6.3532610260852298</v>
      </c>
      <c r="CB118">
        <f t="shared" si="193"/>
        <v>5.2922895680614497</v>
      </c>
      <c r="CC118" t="e">
        <f t="shared" si="194"/>
        <v>#NUM!</v>
      </c>
      <c r="CD118" t="e">
        <f t="shared" si="195"/>
        <v>#NUM!</v>
      </c>
      <c r="CE118">
        <f t="shared" si="196"/>
        <v>6.9860092091717698</v>
      </c>
      <c r="CF118">
        <f t="shared" si="197"/>
        <v>6.3419377828500698</v>
      </c>
      <c r="CG118" t="e">
        <f t="shared" si="198"/>
        <v>#NUM!</v>
      </c>
      <c r="CH118" t="e">
        <f t="shared" si="199"/>
        <v>#NUM!</v>
      </c>
      <c r="CI118">
        <f t="shared" si="200"/>
        <v>7.9036965649893203</v>
      </c>
      <c r="CJ118">
        <f t="shared" si="201"/>
        <v>6.0399407455715002</v>
      </c>
      <c r="CK118" t="e">
        <f t="shared" si="202"/>
        <v>#NUM!</v>
      </c>
      <c r="CL118" t="e">
        <f t="shared" si="203"/>
        <v>#NUM!</v>
      </c>
      <c r="CM118">
        <f t="shared" si="204"/>
        <v>8.8682478020070796</v>
      </c>
      <c r="CN118">
        <f t="shared" si="205"/>
        <v>6.5056166728037201</v>
      </c>
      <c r="CO118" t="e">
        <f t="shared" si="206"/>
        <v>#NUM!</v>
      </c>
      <c r="CP118" t="e">
        <f t="shared" si="207"/>
        <v>#NUM!</v>
      </c>
      <c r="CQ118">
        <f t="shared" si="208"/>
        <v>9.4385124873933002</v>
      </c>
      <c r="CR118">
        <f t="shared" si="209"/>
        <v>8.4625304453817005</v>
      </c>
      <c r="CS118" t="e">
        <f t="shared" si="210"/>
        <v>#NUM!</v>
      </c>
      <c r="CT118" t="e">
        <f t="shared" si="211"/>
        <v>#NUM!</v>
      </c>
      <c r="CU118">
        <f t="shared" si="212"/>
        <v>9.8397207510383495</v>
      </c>
      <c r="CV118">
        <f t="shared" si="213"/>
        <v>8.1099558326799794</v>
      </c>
      <c r="CW118" t="e">
        <f t="shared" si="214"/>
        <v>#NUM!</v>
      </c>
      <c r="CX118" t="e">
        <f t="shared" si="215"/>
        <v>#NUM!</v>
      </c>
      <c r="CY118">
        <f t="shared" si="216"/>
        <v>10.3286736396287</v>
      </c>
      <c r="CZ118">
        <f t="shared" si="217"/>
        <v>8.7141759615009704</v>
      </c>
      <c r="DA118" t="e">
        <f t="shared" si="218"/>
        <v>#NUM!</v>
      </c>
      <c r="DB118" t="e">
        <f t="shared" si="219"/>
        <v>#NUM!</v>
      </c>
      <c r="DC118">
        <f t="shared" si="220"/>
        <v>10.7400047860352</v>
      </c>
      <c r="DD118">
        <f t="shared" si="221"/>
        <v>8.8222257794864305</v>
      </c>
      <c r="DE118" t="e">
        <f t="shared" si="222"/>
        <v>#NUM!</v>
      </c>
      <c r="DF118" t="e">
        <f t="shared" si="223"/>
        <v>#NUM!</v>
      </c>
      <c r="DG118">
        <f t="shared" si="224"/>
        <v>11.321550597398</v>
      </c>
      <c r="DH118">
        <f t="shared" si="225"/>
        <v>8.8183554694350708</v>
      </c>
      <c r="DI118" t="e">
        <f t="shared" si="226"/>
        <v>#NUM!</v>
      </c>
      <c r="DJ118" t="e">
        <f t="shared" si="227"/>
        <v>#NUM!</v>
      </c>
      <c r="DK118">
        <f t="shared" si="228"/>
        <v>11.828432652517099</v>
      </c>
      <c r="DL118">
        <f t="shared" si="229"/>
        <v>8.5033962336436097</v>
      </c>
      <c r="DM118" t="e">
        <f t="shared" si="230"/>
        <v>#NUM!</v>
      </c>
      <c r="DN118" t="e">
        <f t="shared" si="231"/>
        <v>#NUM!</v>
      </c>
      <c r="DO118">
        <f t="shared" si="232"/>
        <v>12.2195893345814</v>
      </c>
      <c r="DP118">
        <f t="shared" si="233"/>
        <v>8.8200895468435103</v>
      </c>
      <c r="DQ118" t="e">
        <f t="shared" si="234"/>
        <v>#NUM!</v>
      </c>
      <c r="DR118" t="e">
        <f t="shared" si="235"/>
        <v>#NUM!</v>
      </c>
      <c r="DS118">
        <f t="shared" si="236"/>
        <v>12.6935928410772</v>
      </c>
      <c r="DT118">
        <f t="shared" si="237"/>
        <v>9.0139443761489204</v>
      </c>
      <c r="DU118" t="e">
        <f t="shared" si="238"/>
        <v>#NUM!</v>
      </c>
      <c r="DV118" t="e">
        <f t="shared" si="239"/>
        <v>#NUM!</v>
      </c>
    </row>
    <row r="119" spans="1:126" x14ac:dyDescent="0.15">
      <c r="A119">
        <v>134.1237778</v>
      </c>
      <c r="B119">
        <v>-3.1316724999999997E-2</v>
      </c>
      <c r="C119">
        <v>225</v>
      </c>
      <c r="D119">
        <v>390</v>
      </c>
      <c r="E119">
        <v>181.99345400000001</v>
      </c>
      <c r="F119">
        <v>387.13632200000001</v>
      </c>
      <c r="G119">
        <f t="shared" si="120"/>
        <v>0</v>
      </c>
      <c r="H119">
        <f t="shared" si="121"/>
        <v>1.78031188412481</v>
      </c>
      <c r="I119" t="e">
        <f t="shared" si="122"/>
        <v>#DIV/0!</v>
      </c>
      <c r="J119" t="e">
        <f t="shared" si="123"/>
        <v>#DIV/0!</v>
      </c>
      <c r="K119">
        <f t="shared" si="124"/>
        <v>0</v>
      </c>
      <c r="L119">
        <f t="shared" si="125"/>
        <v>5.6426943096056901</v>
      </c>
      <c r="M119" t="e">
        <f t="shared" si="126"/>
        <v>#DIV/0!</v>
      </c>
      <c r="N119" t="e">
        <f t="shared" si="127"/>
        <v>#DIV/0!</v>
      </c>
      <c r="O119">
        <f t="shared" si="128"/>
        <v>0</v>
      </c>
      <c r="P119">
        <f t="shared" si="129"/>
        <v>3.45228256259443</v>
      </c>
      <c r="Q119" t="e">
        <f t="shared" si="130"/>
        <v>#DIV/0!</v>
      </c>
      <c r="R119" t="e">
        <f t="shared" si="131"/>
        <v>#DIV/0!</v>
      </c>
      <c r="S119">
        <f t="shared" si="132"/>
        <v>0</v>
      </c>
      <c r="T119">
        <f t="shared" si="133"/>
        <v>2.9147530770798298</v>
      </c>
      <c r="U119" t="e">
        <f t="shared" si="134"/>
        <v>#DIV/0!</v>
      </c>
      <c r="V119" t="e">
        <f t="shared" si="135"/>
        <v>#DIV/0!</v>
      </c>
      <c r="W119">
        <f t="shared" si="136"/>
        <v>0</v>
      </c>
      <c r="X119">
        <f t="shared" si="137"/>
        <v>3.1474850664872398</v>
      </c>
      <c r="Y119" t="e">
        <f t="shared" si="138"/>
        <v>#DIV/0!</v>
      </c>
      <c r="Z119" t="e">
        <f t="shared" si="139"/>
        <v>#DIV/0!</v>
      </c>
      <c r="AA119">
        <f t="shared" si="140"/>
        <v>0</v>
      </c>
      <c r="AB119">
        <f t="shared" si="141"/>
        <v>3.0499145521106099</v>
      </c>
      <c r="AC119" t="e">
        <f t="shared" si="142"/>
        <v>#DIV/0!</v>
      </c>
      <c r="AD119" t="e">
        <f t="shared" si="143"/>
        <v>#DIV/0!</v>
      </c>
      <c r="AE119">
        <f t="shared" si="144"/>
        <v>0</v>
      </c>
      <c r="AF119">
        <f t="shared" si="145"/>
        <v>2.8402178962498899</v>
      </c>
      <c r="AG119" t="e">
        <f t="shared" si="146"/>
        <v>#DIV/0!</v>
      </c>
      <c r="AH119" t="e">
        <f t="shared" si="147"/>
        <v>#DIV/0!</v>
      </c>
      <c r="AI119">
        <f t="shared" si="148"/>
        <v>0</v>
      </c>
      <c r="AJ119">
        <f t="shared" si="149"/>
        <v>2.4851906592186599</v>
      </c>
      <c r="AK119" t="e">
        <f t="shared" si="150"/>
        <v>#DIV/0!</v>
      </c>
      <c r="AL119" t="e">
        <f t="shared" si="151"/>
        <v>#DIV/0!</v>
      </c>
      <c r="AM119">
        <f t="shared" si="152"/>
        <v>0</v>
      </c>
      <c r="AN119">
        <f t="shared" si="153"/>
        <v>2.1058902079131299</v>
      </c>
      <c r="AO119" t="e">
        <f t="shared" si="154"/>
        <v>#DIV/0!</v>
      </c>
      <c r="AP119" t="e">
        <f t="shared" si="155"/>
        <v>#DIV/0!</v>
      </c>
      <c r="AQ119">
        <f t="shared" si="156"/>
        <v>0.52884869638796295</v>
      </c>
      <c r="AR119">
        <f t="shared" si="157"/>
        <v>1.8953011871218199</v>
      </c>
      <c r="AS119" t="e">
        <f t="shared" si="158"/>
        <v>#NUM!</v>
      </c>
      <c r="AT119" t="e">
        <f t="shared" si="159"/>
        <v>#NUM!</v>
      </c>
      <c r="AU119">
        <f t="shared" si="160"/>
        <v>1.0750378499414901</v>
      </c>
      <c r="AV119">
        <f t="shared" si="161"/>
        <v>2.0037726926213999</v>
      </c>
      <c r="AW119" t="e">
        <f t="shared" si="162"/>
        <v>#NUM!</v>
      </c>
      <c r="AX119" t="e">
        <f t="shared" si="163"/>
        <v>#NUM!</v>
      </c>
      <c r="AY119">
        <f t="shared" si="164"/>
        <v>1.76282898795988</v>
      </c>
      <c r="AZ119">
        <f t="shared" si="165"/>
        <v>1.9612446851847201</v>
      </c>
      <c r="BA119" t="e">
        <f t="shared" si="166"/>
        <v>#NUM!</v>
      </c>
      <c r="BB119" t="e">
        <f t="shared" si="167"/>
        <v>#NUM!</v>
      </c>
      <c r="BC119">
        <f t="shared" si="168"/>
        <v>2.4408401371752202</v>
      </c>
      <c r="BD119">
        <f t="shared" si="169"/>
        <v>2.0836075667103202</v>
      </c>
      <c r="BE119" t="e">
        <f t="shared" si="170"/>
        <v>#NUM!</v>
      </c>
      <c r="BF119" t="e">
        <f t="shared" si="171"/>
        <v>#NUM!</v>
      </c>
      <c r="BG119">
        <f t="shared" si="172"/>
        <v>3.4206633039963599</v>
      </c>
      <c r="BH119">
        <f t="shared" si="173"/>
        <v>1.93477845480244</v>
      </c>
      <c r="BI119" t="e">
        <f t="shared" si="174"/>
        <v>#NUM!</v>
      </c>
      <c r="BJ119" t="e">
        <f t="shared" si="175"/>
        <v>#NUM!</v>
      </c>
      <c r="BK119">
        <f t="shared" si="176"/>
        <v>3.9418054497854502</v>
      </c>
      <c r="BL119">
        <f t="shared" si="177"/>
        <v>1.8259634802988101</v>
      </c>
      <c r="BM119" t="e">
        <f t="shared" si="178"/>
        <v>#NUM!</v>
      </c>
      <c r="BN119" t="e">
        <f t="shared" si="179"/>
        <v>#NUM!</v>
      </c>
      <c r="BO119">
        <f t="shared" si="180"/>
        <v>4.1809160454920704</v>
      </c>
      <c r="BP119">
        <f t="shared" si="181"/>
        <v>1.69455385378166</v>
      </c>
      <c r="BQ119" t="e">
        <f t="shared" si="182"/>
        <v>#NUM!</v>
      </c>
      <c r="BR119" t="e">
        <f t="shared" si="183"/>
        <v>#NUM!</v>
      </c>
      <c r="BS119">
        <f t="shared" si="184"/>
        <v>4.6246476926077804</v>
      </c>
      <c r="BT119">
        <f t="shared" si="185"/>
        <v>1.70702160029814</v>
      </c>
      <c r="BU119" t="e">
        <f t="shared" si="186"/>
        <v>#NUM!</v>
      </c>
      <c r="BV119" t="e">
        <f t="shared" si="187"/>
        <v>#NUM!</v>
      </c>
      <c r="BW119">
        <f t="shared" si="188"/>
        <v>4.7465623134790302</v>
      </c>
      <c r="BX119">
        <f t="shared" si="189"/>
        <v>2.7637254580180399</v>
      </c>
      <c r="BY119" t="e">
        <f t="shared" si="190"/>
        <v>#NUM!</v>
      </c>
      <c r="BZ119" t="e">
        <f t="shared" si="191"/>
        <v>#NUM!</v>
      </c>
      <c r="CA119">
        <f t="shared" si="192"/>
        <v>5.4826901151476797</v>
      </c>
      <c r="CB119">
        <f t="shared" si="193"/>
        <v>3.8013904778222898</v>
      </c>
      <c r="CC119" t="e">
        <f t="shared" si="194"/>
        <v>#NUM!</v>
      </c>
      <c r="CD119" t="e">
        <f t="shared" si="195"/>
        <v>#NUM!</v>
      </c>
      <c r="CE119">
        <f t="shared" si="196"/>
        <v>6.0355979747809601</v>
      </c>
      <c r="CF119">
        <f t="shared" si="197"/>
        <v>5.0032508533415401</v>
      </c>
      <c r="CG119" t="e">
        <f t="shared" si="198"/>
        <v>#NUM!</v>
      </c>
      <c r="CH119" t="e">
        <f t="shared" si="199"/>
        <v>#NUM!</v>
      </c>
      <c r="CI119">
        <f t="shared" si="200"/>
        <v>6.6533421039731202</v>
      </c>
      <c r="CJ119">
        <f t="shared" si="201"/>
        <v>6.0149825595983799</v>
      </c>
      <c r="CK119" t="e">
        <f t="shared" si="202"/>
        <v>#NUM!</v>
      </c>
      <c r="CL119" t="e">
        <f t="shared" si="203"/>
        <v>#NUM!</v>
      </c>
      <c r="CM119">
        <f t="shared" si="204"/>
        <v>7.5444376302170797</v>
      </c>
      <c r="CN119">
        <f t="shared" si="205"/>
        <v>5.7415742614348204</v>
      </c>
      <c r="CO119" t="e">
        <f t="shared" si="206"/>
        <v>#NUM!</v>
      </c>
      <c r="CP119" t="e">
        <f t="shared" si="207"/>
        <v>#NUM!</v>
      </c>
      <c r="CQ119">
        <f t="shared" si="208"/>
        <v>8.4826718106154697</v>
      </c>
      <c r="CR119">
        <f t="shared" si="209"/>
        <v>6.2032945291898702</v>
      </c>
      <c r="CS119" t="e">
        <f t="shared" si="210"/>
        <v>#NUM!</v>
      </c>
      <c r="CT119" t="e">
        <f t="shared" si="211"/>
        <v>#NUM!</v>
      </c>
      <c r="CU119">
        <f t="shared" si="212"/>
        <v>9.0452411337519099</v>
      </c>
      <c r="CV119">
        <f t="shared" si="213"/>
        <v>8.0902077224604394</v>
      </c>
      <c r="CW119" t="e">
        <f t="shared" si="214"/>
        <v>#NUM!</v>
      </c>
      <c r="CX119" t="e">
        <f t="shared" si="215"/>
        <v>#NUM!</v>
      </c>
      <c r="CY119">
        <f t="shared" si="216"/>
        <v>9.4461319209968195</v>
      </c>
      <c r="CZ119">
        <f t="shared" si="217"/>
        <v>7.7666289376584396</v>
      </c>
      <c r="DA119" t="e">
        <f t="shared" si="218"/>
        <v>#NUM!</v>
      </c>
      <c r="DB119" t="e">
        <f t="shared" si="219"/>
        <v>#NUM!</v>
      </c>
      <c r="DC119">
        <f t="shared" si="220"/>
        <v>9.9314169611814496</v>
      </c>
      <c r="DD119">
        <f t="shared" si="221"/>
        <v>8.3703375650068796</v>
      </c>
      <c r="DE119" t="e">
        <f t="shared" si="222"/>
        <v>#NUM!</v>
      </c>
      <c r="DF119" t="e">
        <f t="shared" si="223"/>
        <v>#NUM!</v>
      </c>
      <c r="DG119">
        <f t="shared" si="224"/>
        <v>10.3422268309969</v>
      </c>
      <c r="DH119">
        <f t="shared" si="225"/>
        <v>8.4936031333559292</v>
      </c>
      <c r="DI119" t="e">
        <f t="shared" si="226"/>
        <v>#NUM!</v>
      </c>
      <c r="DJ119" t="e">
        <f t="shared" si="227"/>
        <v>#NUM!</v>
      </c>
      <c r="DK119">
        <f t="shared" si="228"/>
        <v>10.917209504633799</v>
      </c>
      <c r="DL119">
        <f t="shared" si="229"/>
        <v>8.5072800192310591</v>
      </c>
      <c r="DM119" t="e">
        <f t="shared" si="230"/>
        <v>#NUM!</v>
      </c>
      <c r="DN119" t="e">
        <f t="shared" si="231"/>
        <v>#NUM!</v>
      </c>
      <c r="DO119">
        <f t="shared" si="232"/>
        <v>11.420555664499201</v>
      </c>
      <c r="DP119">
        <f t="shared" si="233"/>
        <v>8.2139082173414408</v>
      </c>
      <c r="DQ119" t="e">
        <f t="shared" si="234"/>
        <v>#NUM!</v>
      </c>
      <c r="DR119" t="e">
        <f t="shared" si="235"/>
        <v>#NUM!</v>
      </c>
      <c r="DS119">
        <f t="shared" si="236"/>
        <v>11.812269690095301</v>
      </c>
      <c r="DT119">
        <f t="shared" si="237"/>
        <v>8.5437437449652105</v>
      </c>
      <c r="DU119" t="e">
        <f t="shared" si="238"/>
        <v>#NUM!</v>
      </c>
      <c r="DV119" t="e">
        <f t="shared" si="239"/>
        <v>#NUM!</v>
      </c>
    </row>
    <row r="120" spans="1:126" x14ac:dyDescent="0.15">
      <c r="AC120" t="e">
        <f t="shared" si="142"/>
        <v>#DIV/0!</v>
      </c>
    </row>
    <row r="121" spans="1:126" x14ac:dyDescent="0.15">
      <c r="AC121" t="e">
        <f t="shared" si="142"/>
        <v>#DIV/0!</v>
      </c>
    </row>
    <row r="122" spans="1:126" x14ac:dyDescent="0.15">
      <c r="AC122" t="e">
        <f t="shared" si="142"/>
        <v>#DIV/0!</v>
      </c>
    </row>
    <row r="123" spans="1:126" x14ac:dyDescent="0.15">
      <c r="AC123" t="e">
        <f t="shared" si="142"/>
        <v>#DIV/0!</v>
      </c>
    </row>
    <row r="124" spans="1:126" x14ac:dyDescent="0.15">
      <c r="AC124" t="e">
        <f t="shared" si="142"/>
        <v>#DIV/0!</v>
      </c>
    </row>
    <row r="125" spans="1:126" x14ac:dyDescent="0.15">
      <c r="AC125" t="e">
        <f t="shared" si="142"/>
        <v>#DIV/0!</v>
      </c>
    </row>
    <row r="126" spans="1:126" x14ac:dyDescent="0.15">
      <c r="AC126" t="e">
        <f t="shared" si="142"/>
        <v>#DIV/0!</v>
      </c>
    </row>
    <row r="127" spans="1:126" x14ac:dyDescent="0.15">
      <c r="A127">
        <f>SUMIF(J:J,"&gt;=0")/COUNT(J:J)</f>
        <v>16.090802945220801</v>
      </c>
      <c r="AC127" t="e">
        <f t="shared" si="142"/>
        <v>#DIV/0!</v>
      </c>
    </row>
    <row r="128" spans="1:126" x14ac:dyDescent="0.15">
      <c r="A128">
        <f>SUMIF(N:N,"&gt;=0")/COUNT(N:N)</f>
        <v>15.892370677102701</v>
      </c>
      <c r="AC128" t="e">
        <f t="shared" si="142"/>
        <v>#DIV/0!</v>
      </c>
    </row>
    <row r="129" spans="1:29" x14ac:dyDescent="0.15">
      <c r="A129">
        <f>SUMIF(R:R,"&gt;=0")/COUNT(R:R)</f>
        <v>16.307843229515701</v>
      </c>
      <c r="AC129" t="e">
        <f t="shared" si="142"/>
        <v>#DIV/0!</v>
      </c>
    </row>
    <row r="130" spans="1:29" x14ac:dyDescent="0.15">
      <c r="A130">
        <f>SUMIF(V:V,"&gt;=0")/COUNT(V:V)</f>
        <v>16.1136323329725</v>
      </c>
      <c r="AC130" t="e">
        <f t="shared" si="142"/>
        <v>#DIV/0!</v>
      </c>
    </row>
    <row r="131" spans="1:29" x14ac:dyDescent="0.15">
      <c r="A131">
        <f>SUMIF(Z:Z,"&gt;=0")/COUNT(Z:Z)</f>
        <v>16.183005721510799</v>
      </c>
      <c r="AC131" t="e">
        <f t="shared" si="142"/>
        <v>#DIV/0!</v>
      </c>
    </row>
    <row r="132" spans="1:29" x14ac:dyDescent="0.15">
      <c r="A132">
        <f>SUMIF(AD:AD,"&gt;=0")/COUNT(AD:AD)</f>
        <v>16.309782967876199</v>
      </c>
      <c r="AC132" t="e">
        <f t="shared" si="142"/>
        <v>#DIV/0!</v>
      </c>
    </row>
    <row r="133" spans="1:29" x14ac:dyDescent="0.15">
      <c r="A133">
        <f>SUMIF(AH:AH,"&gt;=0")/COUNT(AH:AH)</f>
        <v>16.310799615627801</v>
      </c>
      <c r="AC133" t="e">
        <f t="shared" si="142"/>
        <v>#DIV/0!</v>
      </c>
    </row>
    <row r="134" spans="1:29" x14ac:dyDescent="0.15">
      <c r="A134">
        <f>SUMIF(AL:AL,"&gt;=0")/COUNT(AL:AL)</f>
        <v>15.7535651997445</v>
      </c>
      <c r="AC134" t="e">
        <f t="shared" si="142"/>
        <v>#DIV/0!</v>
      </c>
    </row>
    <row r="135" spans="1:29" x14ac:dyDescent="0.15">
      <c r="A135">
        <f>SUMIF(AP:AP,"&gt;=0")/COUNT(AP:AP)</f>
        <v>16.089954173712101</v>
      </c>
      <c r="AC135" t="e">
        <f t="shared" si="142"/>
        <v>#DIV/0!</v>
      </c>
    </row>
    <row r="136" spans="1:29" x14ac:dyDescent="0.15">
      <c r="A136">
        <f>SUMIF(AT:AT,"&gt;=0")/COUNT(AT:AT)</f>
        <v>14.803806360162501</v>
      </c>
      <c r="AC136" t="e">
        <f t="shared" si="142"/>
        <v>#DIV/0!</v>
      </c>
    </row>
    <row r="137" spans="1:29" x14ac:dyDescent="0.15">
      <c r="A137">
        <f>SUMIF(AX:AX,"&gt;=0")/COUNT(AX:AX)</f>
        <v>15.504344257883499</v>
      </c>
      <c r="AC137" t="e">
        <f t="shared" si="142"/>
        <v>#DIV/0!</v>
      </c>
    </row>
    <row r="138" spans="1:29" x14ac:dyDescent="0.15">
      <c r="A138">
        <f>SUMIF(BB:BB,"&gt;=0")/COUNT(BB:BB)</f>
        <v>15.0930864809837</v>
      </c>
      <c r="AC138" t="e">
        <f t="shared" ref="AC138:AC201" si="240">ASIN((AB132*SIN(A138/180*PI())/AA138))*180/PI()</f>
        <v>#DIV/0!</v>
      </c>
    </row>
    <row r="139" spans="1:29" x14ac:dyDescent="0.15">
      <c r="A139">
        <f>SUMIF(BF:BF,"&gt;=0")/COUNT(BF:BF)</f>
        <v>15.4937541466798</v>
      </c>
      <c r="AC139" t="e">
        <f t="shared" si="240"/>
        <v>#DIV/0!</v>
      </c>
    </row>
    <row r="140" spans="1:29" x14ac:dyDescent="0.15">
      <c r="A140">
        <f>SUMIF(BJ:BJ,"&gt;=0")/COUNT(BJ:BJ)</f>
        <v>14.5799404496435</v>
      </c>
      <c r="AC140" t="e">
        <f t="shared" si="240"/>
        <v>#DIV/0!</v>
      </c>
    </row>
    <row r="141" spans="1:29" x14ac:dyDescent="0.15">
      <c r="A141">
        <f>SUMIF(BN:BN,"&gt;=0")/COUNT(BN:BN)</f>
        <v>14.8597963694976</v>
      </c>
      <c r="AC141" t="e">
        <f t="shared" si="240"/>
        <v>#DIV/0!</v>
      </c>
    </row>
    <row r="142" spans="1:29" x14ac:dyDescent="0.15">
      <c r="A142">
        <f>SUMIF(BR:BR,"&gt;=0")/COUNT(BR:BR)</f>
        <v>14.628820672490001</v>
      </c>
      <c r="AC142" t="e">
        <f t="shared" si="240"/>
        <v>#DIV/0!</v>
      </c>
    </row>
    <row r="143" spans="1:29" x14ac:dyDescent="0.15">
      <c r="A143">
        <f>SUMIF(BV:BV,"&gt;=0")/COUNT(BV:BV)</f>
        <v>14.667849937759801</v>
      </c>
      <c r="AC143" t="e">
        <f t="shared" si="240"/>
        <v>#DIV/0!</v>
      </c>
    </row>
    <row r="144" spans="1:29" x14ac:dyDescent="0.15">
      <c r="A144">
        <f>SUMIF(BZ:BZ,"&gt;=0")/COUNT(BZ:BZ)</f>
        <v>15.0265303309495</v>
      </c>
      <c r="AC144" t="e">
        <f t="shared" si="240"/>
        <v>#DIV/0!</v>
      </c>
    </row>
    <row r="145" spans="1:29" x14ac:dyDescent="0.15">
      <c r="A145">
        <f>SUMIF(CD:CD,"&gt;=0")/COUNT(CD:CD)</f>
        <v>14.7673058341925</v>
      </c>
      <c r="AC145" t="e">
        <f t="shared" si="240"/>
        <v>#DIV/0!</v>
      </c>
    </row>
    <row r="146" spans="1:29" x14ac:dyDescent="0.15">
      <c r="A146">
        <f>SUMIF(CH:CH,"&gt;=0")/COUNT(CH:CH)</f>
        <v>14.3577357845094</v>
      </c>
      <c r="AC146" t="e">
        <f t="shared" si="240"/>
        <v>#DIV/0!</v>
      </c>
    </row>
    <row r="147" spans="1:29" x14ac:dyDescent="0.15">
      <c r="A147">
        <f>SUMIF(CL:CL,"&gt;=0")/COUNT(CL:CL)</f>
        <v>14.208842858549099</v>
      </c>
      <c r="AC147" t="e">
        <f t="shared" si="240"/>
        <v>#DIV/0!</v>
      </c>
    </row>
    <row r="148" spans="1:29" x14ac:dyDescent="0.15">
      <c r="A148">
        <f>SUMIF(CP:CP,"&gt;=0")/COUNT(CP:CP)</f>
        <v>13.810740768409101</v>
      </c>
      <c r="AC148" t="e">
        <f t="shared" si="240"/>
        <v>#DIV/0!</v>
      </c>
    </row>
    <row r="149" spans="1:29" x14ac:dyDescent="0.15">
      <c r="A149">
        <f>SUMIF(CT:CT,"&gt;=0")/COUNT(CT:CT)</f>
        <v>13.0399710687566</v>
      </c>
      <c r="AC149" t="e">
        <f t="shared" si="240"/>
        <v>#DIV/0!</v>
      </c>
    </row>
    <row r="150" spans="1:29" x14ac:dyDescent="0.15">
      <c r="A150">
        <f>SUMIF(CX:CX,"&gt;=0")/COUNT(CX:CX)</f>
        <v>12.3206630362816</v>
      </c>
      <c r="AC150" t="e">
        <f t="shared" si="240"/>
        <v>#DIV/0!</v>
      </c>
    </row>
    <row r="151" spans="1:29" x14ac:dyDescent="0.15">
      <c r="A151">
        <f>SUMIF(DB:DB,"&gt;=0")/COUNT(DB:DB)</f>
        <v>11.381016772617301</v>
      </c>
      <c r="AC151" t="e">
        <f t="shared" si="240"/>
        <v>#DIV/0!</v>
      </c>
    </row>
    <row r="152" spans="1:29" x14ac:dyDescent="0.15">
      <c r="A152">
        <f>SUMIF(DF:DF,"&gt;=0")/COUNT(DF:DF)</f>
        <v>10.443598125254001</v>
      </c>
      <c r="AC152" t="e">
        <f t="shared" si="240"/>
        <v>#DIV/0!</v>
      </c>
    </row>
    <row r="153" spans="1:29" x14ac:dyDescent="0.15">
      <c r="A153">
        <f>SUMIF(DJ:DJ,"&gt;=0")/COUNT(DJ:DJ)</f>
        <v>9.8821434810802806</v>
      </c>
      <c r="AC153" t="e">
        <f t="shared" si="240"/>
        <v>#DIV/0!</v>
      </c>
    </row>
    <row r="154" spans="1:29" x14ac:dyDescent="0.15">
      <c r="A154">
        <f>SUMIF(DN:DN,"&gt;=0")/COUNT(DN:DN)</f>
        <v>10.3817555349139</v>
      </c>
      <c r="AC154" t="e">
        <f t="shared" si="240"/>
        <v>#DIV/0!</v>
      </c>
    </row>
    <row r="155" spans="1:29" x14ac:dyDescent="0.15">
      <c r="A155">
        <f>SUMIF(DR:DR,"&gt;=0")/COUNT(DR:DR)</f>
        <v>9.5135895555840797</v>
      </c>
      <c r="AC155" t="e">
        <f t="shared" si="240"/>
        <v>#DIV/0!</v>
      </c>
    </row>
    <row r="156" spans="1:29" x14ac:dyDescent="0.15">
      <c r="A156">
        <f>SUMIF(DV:DV,"&gt;=0")/COUNT(DV:DV)</f>
        <v>9.6178709134869695</v>
      </c>
      <c r="AC156" t="e">
        <f t="shared" si="240"/>
        <v>#DIV/0!</v>
      </c>
    </row>
    <row r="157" spans="1:29" x14ac:dyDescent="0.15">
      <c r="AC157" t="e">
        <f t="shared" si="240"/>
        <v>#DIV/0!</v>
      </c>
    </row>
    <row r="158" spans="1:29" x14ac:dyDescent="0.15">
      <c r="AC158" t="e">
        <f t="shared" si="240"/>
        <v>#DIV/0!</v>
      </c>
    </row>
    <row r="159" spans="1:29" x14ac:dyDescent="0.15">
      <c r="AC159" t="e">
        <f t="shared" si="240"/>
        <v>#DIV/0!</v>
      </c>
    </row>
    <row r="160" spans="1:29" x14ac:dyDescent="0.15">
      <c r="AC160" t="e">
        <f t="shared" si="240"/>
        <v>#DIV/0!</v>
      </c>
    </row>
    <row r="161" spans="29:29" x14ac:dyDescent="0.15">
      <c r="AC161" t="e">
        <f t="shared" si="240"/>
        <v>#DIV/0!</v>
      </c>
    </row>
    <row r="162" spans="29:29" x14ac:dyDescent="0.15">
      <c r="AC162" t="e">
        <f t="shared" si="240"/>
        <v>#DIV/0!</v>
      </c>
    </row>
    <row r="163" spans="29:29" x14ac:dyDescent="0.15">
      <c r="AC163" t="e">
        <f t="shared" si="240"/>
        <v>#DIV/0!</v>
      </c>
    </row>
    <row r="164" spans="29:29" x14ac:dyDescent="0.15">
      <c r="AC164" t="e">
        <f t="shared" si="240"/>
        <v>#DIV/0!</v>
      </c>
    </row>
    <row r="165" spans="29:29" x14ac:dyDescent="0.15">
      <c r="AC165" t="e">
        <f t="shared" si="240"/>
        <v>#DIV/0!</v>
      </c>
    </row>
    <row r="166" spans="29:29" x14ac:dyDescent="0.15">
      <c r="AC166" t="e">
        <f t="shared" si="240"/>
        <v>#DIV/0!</v>
      </c>
    </row>
    <row r="167" spans="29:29" x14ac:dyDescent="0.15">
      <c r="AC167" t="e">
        <f t="shared" si="240"/>
        <v>#DIV/0!</v>
      </c>
    </row>
    <row r="168" spans="29:29" x14ac:dyDescent="0.15">
      <c r="AC168" t="e">
        <f t="shared" si="240"/>
        <v>#DIV/0!</v>
      </c>
    </row>
    <row r="169" spans="29:29" x14ac:dyDescent="0.15">
      <c r="AC169" t="e">
        <f t="shared" si="240"/>
        <v>#DIV/0!</v>
      </c>
    </row>
    <row r="170" spans="29:29" x14ac:dyDescent="0.15">
      <c r="AC170" t="e">
        <f t="shared" si="240"/>
        <v>#DIV/0!</v>
      </c>
    </row>
    <row r="171" spans="29:29" x14ac:dyDescent="0.15">
      <c r="AC171" t="e">
        <f t="shared" si="240"/>
        <v>#DIV/0!</v>
      </c>
    </row>
    <row r="172" spans="29:29" x14ac:dyDescent="0.15">
      <c r="AC172" t="e">
        <f t="shared" si="240"/>
        <v>#DIV/0!</v>
      </c>
    </row>
    <row r="173" spans="29:29" x14ac:dyDescent="0.15">
      <c r="AC173" t="e">
        <f t="shared" si="240"/>
        <v>#DIV/0!</v>
      </c>
    </row>
    <row r="174" spans="29:29" x14ac:dyDescent="0.15">
      <c r="AC174" t="e">
        <f t="shared" si="240"/>
        <v>#DIV/0!</v>
      </c>
    </row>
    <row r="175" spans="29:29" x14ac:dyDescent="0.15">
      <c r="AC175" t="e">
        <f t="shared" si="240"/>
        <v>#DIV/0!</v>
      </c>
    </row>
    <row r="176" spans="29:29" x14ac:dyDescent="0.15">
      <c r="AC176" t="e">
        <f t="shared" si="240"/>
        <v>#DIV/0!</v>
      </c>
    </row>
    <row r="177" spans="29:29" x14ac:dyDescent="0.15">
      <c r="AC177" t="e">
        <f t="shared" si="240"/>
        <v>#DIV/0!</v>
      </c>
    </row>
    <row r="178" spans="29:29" x14ac:dyDescent="0.15">
      <c r="AC178" t="e">
        <f t="shared" si="240"/>
        <v>#DIV/0!</v>
      </c>
    </row>
    <row r="179" spans="29:29" x14ac:dyDescent="0.15">
      <c r="AC179" t="e">
        <f t="shared" si="240"/>
        <v>#DIV/0!</v>
      </c>
    </row>
    <row r="180" spans="29:29" x14ac:dyDescent="0.15">
      <c r="AC180" t="e">
        <f t="shared" si="240"/>
        <v>#DIV/0!</v>
      </c>
    </row>
    <row r="181" spans="29:29" x14ac:dyDescent="0.15">
      <c r="AC181" t="e">
        <f t="shared" si="240"/>
        <v>#DIV/0!</v>
      </c>
    </row>
    <row r="182" spans="29:29" x14ac:dyDescent="0.15">
      <c r="AC182" t="e">
        <f t="shared" si="240"/>
        <v>#DIV/0!</v>
      </c>
    </row>
    <row r="183" spans="29:29" x14ac:dyDescent="0.15">
      <c r="AC183" t="e">
        <f t="shared" si="240"/>
        <v>#DIV/0!</v>
      </c>
    </row>
    <row r="184" spans="29:29" x14ac:dyDescent="0.15">
      <c r="AC184" t="e">
        <f t="shared" si="240"/>
        <v>#DIV/0!</v>
      </c>
    </row>
    <row r="185" spans="29:29" x14ac:dyDescent="0.15">
      <c r="AC185" t="e">
        <f t="shared" si="240"/>
        <v>#DIV/0!</v>
      </c>
    </row>
    <row r="186" spans="29:29" x14ac:dyDescent="0.15">
      <c r="AC186" t="e">
        <f t="shared" si="240"/>
        <v>#DIV/0!</v>
      </c>
    </row>
    <row r="187" spans="29:29" x14ac:dyDescent="0.15">
      <c r="AC187" t="e">
        <f t="shared" si="240"/>
        <v>#DIV/0!</v>
      </c>
    </row>
    <row r="188" spans="29:29" x14ac:dyDescent="0.15">
      <c r="AC188" t="e">
        <f t="shared" si="240"/>
        <v>#DIV/0!</v>
      </c>
    </row>
    <row r="189" spans="29:29" x14ac:dyDescent="0.15">
      <c r="AC189" t="e">
        <f t="shared" si="240"/>
        <v>#DIV/0!</v>
      </c>
    </row>
    <row r="190" spans="29:29" x14ac:dyDescent="0.15">
      <c r="AC190" t="e">
        <f t="shared" si="240"/>
        <v>#DIV/0!</v>
      </c>
    </row>
    <row r="191" spans="29:29" x14ac:dyDescent="0.15">
      <c r="AC191" t="e">
        <f t="shared" si="240"/>
        <v>#DIV/0!</v>
      </c>
    </row>
    <row r="192" spans="29:29" x14ac:dyDescent="0.15">
      <c r="AC192" t="e">
        <f t="shared" si="240"/>
        <v>#DIV/0!</v>
      </c>
    </row>
    <row r="193" spans="29:29" x14ac:dyDescent="0.15">
      <c r="AC193" t="e">
        <f t="shared" si="240"/>
        <v>#DIV/0!</v>
      </c>
    </row>
    <row r="194" spans="29:29" x14ac:dyDescent="0.15">
      <c r="AC194" t="e">
        <f t="shared" si="240"/>
        <v>#DIV/0!</v>
      </c>
    </row>
    <row r="195" spans="29:29" x14ac:dyDescent="0.15">
      <c r="AC195" t="e">
        <f t="shared" si="240"/>
        <v>#DIV/0!</v>
      </c>
    </row>
    <row r="196" spans="29:29" x14ac:dyDescent="0.15">
      <c r="AC196" t="e">
        <f t="shared" si="240"/>
        <v>#DIV/0!</v>
      </c>
    </row>
    <row r="197" spans="29:29" x14ac:dyDescent="0.15">
      <c r="AC197" t="e">
        <f t="shared" si="240"/>
        <v>#DIV/0!</v>
      </c>
    </row>
    <row r="198" spans="29:29" x14ac:dyDescent="0.15">
      <c r="AC198" t="e">
        <f t="shared" si="240"/>
        <v>#DIV/0!</v>
      </c>
    </row>
    <row r="199" spans="29:29" x14ac:dyDescent="0.15">
      <c r="AC199" t="e">
        <f t="shared" si="240"/>
        <v>#DIV/0!</v>
      </c>
    </row>
    <row r="200" spans="29:29" x14ac:dyDescent="0.15">
      <c r="AC200" t="e">
        <f t="shared" si="240"/>
        <v>#DIV/0!</v>
      </c>
    </row>
    <row r="201" spans="29:29" x14ac:dyDescent="0.15">
      <c r="AC201" t="e">
        <f t="shared" si="240"/>
        <v>#DIV/0!</v>
      </c>
    </row>
    <row r="202" spans="29:29" x14ac:dyDescent="0.15">
      <c r="AC202" t="e">
        <f t="shared" ref="AC202:AC265" si="241">ASIN((AB196*SIN(A202/180*PI())/AA202))*180/PI()</f>
        <v>#DIV/0!</v>
      </c>
    </row>
    <row r="203" spans="29:29" x14ac:dyDescent="0.15">
      <c r="AC203" t="e">
        <f t="shared" si="241"/>
        <v>#DIV/0!</v>
      </c>
    </row>
    <row r="204" spans="29:29" x14ac:dyDescent="0.15">
      <c r="AC204" t="e">
        <f t="shared" si="241"/>
        <v>#DIV/0!</v>
      </c>
    </row>
    <row r="205" spans="29:29" x14ac:dyDescent="0.15">
      <c r="AC205" t="e">
        <f t="shared" si="241"/>
        <v>#DIV/0!</v>
      </c>
    </row>
    <row r="206" spans="29:29" x14ac:dyDescent="0.15">
      <c r="AC206" t="e">
        <f t="shared" si="241"/>
        <v>#DIV/0!</v>
      </c>
    </row>
    <row r="207" spans="29:29" x14ac:dyDescent="0.15">
      <c r="AC207" t="e">
        <f t="shared" si="241"/>
        <v>#DIV/0!</v>
      </c>
    </row>
    <row r="208" spans="29:29" x14ac:dyDescent="0.15">
      <c r="AC208" t="e">
        <f t="shared" si="241"/>
        <v>#DIV/0!</v>
      </c>
    </row>
    <row r="209" spans="29:29" x14ac:dyDescent="0.15">
      <c r="AC209" t="e">
        <f t="shared" si="241"/>
        <v>#DIV/0!</v>
      </c>
    </row>
    <row r="210" spans="29:29" x14ac:dyDescent="0.15">
      <c r="AC210" t="e">
        <f t="shared" si="241"/>
        <v>#DIV/0!</v>
      </c>
    </row>
    <row r="211" spans="29:29" x14ac:dyDescent="0.15">
      <c r="AC211" t="e">
        <f t="shared" si="241"/>
        <v>#DIV/0!</v>
      </c>
    </row>
    <row r="212" spans="29:29" x14ac:dyDescent="0.15">
      <c r="AC212" t="e">
        <f t="shared" si="241"/>
        <v>#DIV/0!</v>
      </c>
    </row>
    <row r="213" spans="29:29" x14ac:dyDescent="0.15">
      <c r="AC213" t="e">
        <f t="shared" si="241"/>
        <v>#DIV/0!</v>
      </c>
    </row>
    <row r="214" spans="29:29" x14ac:dyDescent="0.15">
      <c r="AC214" t="e">
        <f t="shared" si="241"/>
        <v>#DIV/0!</v>
      </c>
    </row>
    <row r="215" spans="29:29" x14ac:dyDescent="0.15">
      <c r="AC215" t="e">
        <f t="shared" si="241"/>
        <v>#DIV/0!</v>
      </c>
    </row>
    <row r="216" spans="29:29" x14ac:dyDescent="0.15">
      <c r="AC216" t="e">
        <f t="shared" si="241"/>
        <v>#DIV/0!</v>
      </c>
    </row>
    <row r="217" spans="29:29" x14ac:dyDescent="0.15">
      <c r="AC217" t="e">
        <f t="shared" si="241"/>
        <v>#DIV/0!</v>
      </c>
    </row>
    <row r="218" spans="29:29" x14ac:dyDescent="0.15">
      <c r="AC218" t="e">
        <f t="shared" si="241"/>
        <v>#DIV/0!</v>
      </c>
    </row>
    <row r="219" spans="29:29" x14ac:dyDescent="0.15">
      <c r="AC219" t="e">
        <f t="shared" si="241"/>
        <v>#DIV/0!</v>
      </c>
    </row>
    <row r="220" spans="29:29" x14ac:dyDescent="0.15">
      <c r="AC220" t="e">
        <f t="shared" si="241"/>
        <v>#DIV/0!</v>
      </c>
    </row>
    <row r="221" spans="29:29" x14ac:dyDescent="0.15">
      <c r="AC221" t="e">
        <f t="shared" si="241"/>
        <v>#DIV/0!</v>
      </c>
    </row>
    <row r="222" spans="29:29" x14ac:dyDescent="0.15">
      <c r="AC222" t="e">
        <f t="shared" si="241"/>
        <v>#DIV/0!</v>
      </c>
    </row>
    <row r="223" spans="29:29" x14ac:dyDescent="0.15">
      <c r="AC223" t="e">
        <f t="shared" si="241"/>
        <v>#DIV/0!</v>
      </c>
    </row>
    <row r="224" spans="29:29" x14ac:dyDescent="0.15">
      <c r="AC224" t="e">
        <f t="shared" si="241"/>
        <v>#DIV/0!</v>
      </c>
    </row>
    <row r="225" spans="29:29" x14ac:dyDescent="0.15">
      <c r="AC225" t="e">
        <f t="shared" si="241"/>
        <v>#DIV/0!</v>
      </c>
    </row>
    <row r="226" spans="29:29" x14ac:dyDescent="0.15">
      <c r="AC226" t="e">
        <f t="shared" si="241"/>
        <v>#DIV/0!</v>
      </c>
    </row>
    <row r="227" spans="29:29" x14ac:dyDescent="0.15">
      <c r="AC227" t="e">
        <f t="shared" si="241"/>
        <v>#DIV/0!</v>
      </c>
    </row>
    <row r="228" spans="29:29" x14ac:dyDescent="0.15">
      <c r="AC228" t="e">
        <f t="shared" si="241"/>
        <v>#DIV/0!</v>
      </c>
    </row>
    <row r="229" spans="29:29" x14ac:dyDescent="0.15">
      <c r="AC229" t="e">
        <f t="shared" si="241"/>
        <v>#DIV/0!</v>
      </c>
    </row>
    <row r="230" spans="29:29" x14ac:dyDescent="0.15">
      <c r="AC230" t="e">
        <f t="shared" si="241"/>
        <v>#DIV/0!</v>
      </c>
    </row>
    <row r="231" spans="29:29" x14ac:dyDescent="0.15">
      <c r="AC231" t="e">
        <f t="shared" si="241"/>
        <v>#DIV/0!</v>
      </c>
    </row>
    <row r="232" spans="29:29" x14ac:dyDescent="0.15">
      <c r="AC232" t="e">
        <f t="shared" si="241"/>
        <v>#DIV/0!</v>
      </c>
    </row>
    <row r="233" spans="29:29" x14ac:dyDescent="0.15">
      <c r="AC233" t="e">
        <f t="shared" si="241"/>
        <v>#DIV/0!</v>
      </c>
    </row>
    <row r="234" spans="29:29" x14ac:dyDescent="0.15">
      <c r="AC234" t="e">
        <f t="shared" si="241"/>
        <v>#DIV/0!</v>
      </c>
    </row>
    <row r="235" spans="29:29" x14ac:dyDescent="0.15">
      <c r="AC235" t="e">
        <f t="shared" si="241"/>
        <v>#DIV/0!</v>
      </c>
    </row>
    <row r="236" spans="29:29" x14ac:dyDescent="0.15">
      <c r="AC236" t="e">
        <f t="shared" si="241"/>
        <v>#DIV/0!</v>
      </c>
    </row>
    <row r="237" spans="29:29" x14ac:dyDescent="0.15">
      <c r="AC237" t="e">
        <f t="shared" si="241"/>
        <v>#DIV/0!</v>
      </c>
    </row>
    <row r="238" spans="29:29" x14ac:dyDescent="0.15">
      <c r="AC238" t="e">
        <f t="shared" si="241"/>
        <v>#DIV/0!</v>
      </c>
    </row>
    <row r="239" spans="29:29" x14ac:dyDescent="0.15">
      <c r="AC239" t="e">
        <f t="shared" si="241"/>
        <v>#DIV/0!</v>
      </c>
    </row>
    <row r="240" spans="29:29" x14ac:dyDescent="0.15">
      <c r="AC240" t="e">
        <f t="shared" si="241"/>
        <v>#DIV/0!</v>
      </c>
    </row>
    <row r="241" spans="29:29" x14ac:dyDescent="0.15">
      <c r="AC241" t="e">
        <f t="shared" si="241"/>
        <v>#DIV/0!</v>
      </c>
    </row>
    <row r="242" spans="29:29" x14ac:dyDescent="0.15">
      <c r="AC242" t="e">
        <f t="shared" si="241"/>
        <v>#DIV/0!</v>
      </c>
    </row>
    <row r="243" spans="29:29" x14ac:dyDescent="0.15">
      <c r="AC243" t="e">
        <f t="shared" si="241"/>
        <v>#DIV/0!</v>
      </c>
    </row>
    <row r="244" spans="29:29" x14ac:dyDescent="0.15">
      <c r="AC244" t="e">
        <f t="shared" si="241"/>
        <v>#DIV/0!</v>
      </c>
    </row>
    <row r="245" spans="29:29" x14ac:dyDescent="0.15">
      <c r="AC245" t="e">
        <f t="shared" si="241"/>
        <v>#DIV/0!</v>
      </c>
    </row>
    <row r="246" spans="29:29" x14ac:dyDescent="0.15">
      <c r="AC246" t="e">
        <f t="shared" si="241"/>
        <v>#DIV/0!</v>
      </c>
    </row>
    <row r="247" spans="29:29" x14ac:dyDescent="0.15">
      <c r="AC247" t="e">
        <f t="shared" si="241"/>
        <v>#DIV/0!</v>
      </c>
    </row>
    <row r="248" spans="29:29" x14ac:dyDescent="0.15">
      <c r="AC248" t="e">
        <f t="shared" si="241"/>
        <v>#DIV/0!</v>
      </c>
    </row>
    <row r="249" spans="29:29" x14ac:dyDescent="0.15">
      <c r="AC249" t="e">
        <f t="shared" si="241"/>
        <v>#DIV/0!</v>
      </c>
    </row>
    <row r="250" spans="29:29" x14ac:dyDescent="0.15">
      <c r="AC250" t="e">
        <f t="shared" si="241"/>
        <v>#DIV/0!</v>
      </c>
    </row>
    <row r="251" spans="29:29" x14ac:dyDescent="0.15">
      <c r="AC251" t="e">
        <f t="shared" si="241"/>
        <v>#DIV/0!</v>
      </c>
    </row>
    <row r="252" spans="29:29" x14ac:dyDescent="0.15">
      <c r="AC252" t="e">
        <f t="shared" si="241"/>
        <v>#DIV/0!</v>
      </c>
    </row>
    <row r="253" spans="29:29" x14ac:dyDescent="0.15">
      <c r="AC253" t="e">
        <f t="shared" si="241"/>
        <v>#DIV/0!</v>
      </c>
    </row>
    <row r="254" spans="29:29" x14ac:dyDescent="0.15">
      <c r="AC254" t="e">
        <f t="shared" si="241"/>
        <v>#DIV/0!</v>
      </c>
    </row>
    <row r="255" spans="29:29" x14ac:dyDescent="0.15">
      <c r="AC255" t="e">
        <f t="shared" si="241"/>
        <v>#DIV/0!</v>
      </c>
    </row>
    <row r="256" spans="29:29" x14ac:dyDescent="0.15">
      <c r="AC256" t="e">
        <f t="shared" si="241"/>
        <v>#DIV/0!</v>
      </c>
    </row>
    <row r="257" spans="29:29" x14ac:dyDescent="0.15">
      <c r="AC257" t="e">
        <f t="shared" si="241"/>
        <v>#DIV/0!</v>
      </c>
    </row>
    <row r="258" spans="29:29" x14ac:dyDescent="0.15">
      <c r="AC258" t="e">
        <f t="shared" si="241"/>
        <v>#DIV/0!</v>
      </c>
    </row>
    <row r="259" spans="29:29" x14ac:dyDescent="0.15">
      <c r="AC259" t="e">
        <f t="shared" si="241"/>
        <v>#DIV/0!</v>
      </c>
    </row>
    <row r="260" spans="29:29" x14ac:dyDescent="0.15">
      <c r="AC260" t="e">
        <f t="shared" si="241"/>
        <v>#DIV/0!</v>
      </c>
    </row>
    <row r="261" spans="29:29" x14ac:dyDescent="0.15">
      <c r="AC261" t="e">
        <f t="shared" si="241"/>
        <v>#DIV/0!</v>
      </c>
    </row>
    <row r="262" spans="29:29" x14ac:dyDescent="0.15">
      <c r="AC262" t="e">
        <f t="shared" si="241"/>
        <v>#DIV/0!</v>
      </c>
    </row>
    <row r="263" spans="29:29" x14ac:dyDescent="0.15">
      <c r="AC263" t="e">
        <f t="shared" si="241"/>
        <v>#DIV/0!</v>
      </c>
    </row>
    <row r="264" spans="29:29" x14ac:dyDescent="0.15">
      <c r="AC264" t="e">
        <f t="shared" si="241"/>
        <v>#DIV/0!</v>
      </c>
    </row>
    <row r="265" spans="29:29" x14ac:dyDescent="0.15">
      <c r="AC265" t="e">
        <f t="shared" si="241"/>
        <v>#DIV/0!</v>
      </c>
    </row>
    <row r="266" spans="29:29" x14ac:dyDescent="0.15">
      <c r="AC266" t="e">
        <f t="shared" ref="AC266:AC329" si="242">ASIN((AB260*SIN(A266/180*PI())/AA266))*180/PI()</f>
        <v>#DIV/0!</v>
      </c>
    </row>
    <row r="267" spans="29:29" x14ac:dyDescent="0.15">
      <c r="AC267" t="e">
        <f t="shared" si="242"/>
        <v>#DIV/0!</v>
      </c>
    </row>
    <row r="268" spans="29:29" x14ac:dyDescent="0.15">
      <c r="AC268" t="e">
        <f t="shared" si="242"/>
        <v>#DIV/0!</v>
      </c>
    </row>
    <row r="269" spans="29:29" x14ac:dyDescent="0.15">
      <c r="AC269" t="e">
        <f t="shared" si="242"/>
        <v>#DIV/0!</v>
      </c>
    </row>
    <row r="270" spans="29:29" x14ac:dyDescent="0.15">
      <c r="AC270" t="e">
        <f t="shared" si="242"/>
        <v>#DIV/0!</v>
      </c>
    </row>
    <row r="271" spans="29:29" x14ac:dyDescent="0.15">
      <c r="AC271" t="e">
        <f t="shared" si="242"/>
        <v>#DIV/0!</v>
      </c>
    </row>
    <row r="272" spans="29:29" x14ac:dyDescent="0.15">
      <c r="AC272" t="e">
        <f t="shared" si="242"/>
        <v>#DIV/0!</v>
      </c>
    </row>
    <row r="273" spans="29:29" x14ac:dyDescent="0.15">
      <c r="AC273" t="e">
        <f t="shared" si="242"/>
        <v>#DIV/0!</v>
      </c>
    </row>
    <row r="274" spans="29:29" x14ac:dyDescent="0.15">
      <c r="AC274" t="e">
        <f t="shared" si="242"/>
        <v>#DIV/0!</v>
      </c>
    </row>
    <row r="275" spans="29:29" x14ac:dyDescent="0.15">
      <c r="AC275" t="e">
        <f t="shared" si="242"/>
        <v>#DIV/0!</v>
      </c>
    </row>
    <row r="276" spans="29:29" x14ac:dyDescent="0.15">
      <c r="AC276" t="e">
        <f t="shared" si="242"/>
        <v>#DIV/0!</v>
      </c>
    </row>
    <row r="277" spans="29:29" x14ac:dyDescent="0.15">
      <c r="AC277" t="e">
        <f t="shared" si="242"/>
        <v>#DIV/0!</v>
      </c>
    </row>
    <row r="278" spans="29:29" x14ac:dyDescent="0.15">
      <c r="AC278" t="e">
        <f t="shared" si="242"/>
        <v>#DIV/0!</v>
      </c>
    </row>
    <row r="279" spans="29:29" x14ac:dyDescent="0.15">
      <c r="AC279" t="e">
        <f t="shared" si="242"/>
        <v>#DIV/0!</v>
      </c>
    </row>
    <row r="280" spans="29:29" x14ac:dyDescent="0.15">
      <c r="AC280" t="e">
        <f t="shared" si="242"/>
        <v>#DIV/0!</v>
      </c>
    </row>
    <row r="281" spans="29:29" x14ac:dyDescent="0.15">
      <c r="AC281" t="e">
        <f t="shared" si="242"/>
        <v>#DIV/0!</v>
      </c>
    </row>
    <row r="282" spans="29:29" x14ac:dyDescent="0.15">
      <c r="AC282" t="e">
        <f t="shared" si="242"/>
        <v>#DIV/0!</v>
      </c>
    </row>
    <row r="283" spans="29:29" x14ac:dyDescent="0.15">
      <c r="AC283" t="e">
        <f t="shared" si="242"/>
        <v>#DIV/0!</v>
      </c>
    </row>
    <row r="284" spans="29:29" x14ac:dyDescent="0.15">
      <c r="AC284" t="e">
        <f t="shared" si="242"/>
        <v>#DIV/0!</v>
      </c>
    </row>
    <row r="285" spans="29:29" x14ac:dyDescent="0.15">
      <c r="AC285" t="e">
        <f t="shared" si="242"/>
        <v>#DIV/0!</v>
      </c>
    </row>
    <row r="286" spans="29:29" x14ac:dyDescent="0.15">
      <c r="AC286" t="e">
        <f t="shared" si="242"/>
        <v>#DIV/0!</v>
      </c>
    </row>
    <row r="287" spans="29:29" x14ac:dyDescent="0.15">
      <c r="AC287" t="e">
        <f t="shared" si="242"/>
        <v>#DIV/0!</v>
      </c>
    </row>
    <row r="288" spans="29:29" x14ac:dyDescent="0.15">
      <c r="AC288" t="e">
        <f t="shared" si="242"/>
        <v>#DIV/0!</v>
      </c>
    </row>
    <row r="289" spans="29:29" x14ac:dyDescent="0.15">
      <c r="AC289" t="e">
        <f t="shared" si="242"/>
        <v>#DIV/0!</v>
      </c>
    </row>
    <row r="290" spans="29:29" x14ac:dyDescent="0.15">
      <c r="AC290" t="e">
        <f t="shared" si="242"/>
        <v>#DIV/0!</v>
      </c>
    </row>
    <row r="291" spans="29:29" x14ac:dyDescent="0.15">
      <c r="AC291" t="e">
        <f t="shared" si="242"/>
        <v>#DIV/0!</v>
      </c>
    </row>
    <row r="292" spans="29:29" x14ac:dyDescent="0.15">
      <c r="AC292" t="e">
        <f t="shared" si="242"/>
        <v>#DIV/0!</v>
      </c>
    </row>
    <row r="293" spans="29:29" x14ac:dyDescent="0.15">
      <c r="AC293" t="e">
        <f t="shared" si="242"/>
        <v>#DIV/0!</v>
      </c>
    </row>
    <row r="294" spans="29:29" x14ac:dyDescent="0.15">
      <c r="AC294" t="e">
        <f t="shared" si="242"/>
        <v>#DIV/0!</v>
      </c>
    </row>
    <row r="295" spans="29:29" x14ac:dyDescent="0.15">
      <c r="AC295" t="e">
        <f t="shared" si="242"/>
        <v>#DIV/0!</v>
      </c>
    </row>
    <row r="296" spans="29:29" x14ac:dyDescent="0.15">
      <c r="AC296" t="e">
        <f t="shared" si="242"/>
        <v>#DIV/0!</v>
      </c>
    </row>
    <row r="297" spans="29:29" x14ac:dyDescent="0.15">
      <c r="AC297" t="e">
        <f t="shared" si="242"/>
        <v>#DIV/0!</v>
      </c>
    </row>
    <row r="298" spans="29:29" x14ac:dyDescent="0.15">
      <c r="AC298" t="e">
        <f t="shared" si="242"/>
        <v>#DIV/0!</v>
      </c>
    </row>
    <row r="299" spans="29:29" x14ac:dyDescent="0.15">
      <c r="AC299" t="e">
        <f t="shared" si="242"/>
        <v>#DIV/0!</v>
      </c>
    </row>
    <row r="300" spans="29:29" x14ac:dyDescent="0.15">
      <c r="AC300" t="e">
        <f t="shared" si="242"/>
        <v>#DIV/0!</v>
      </c>
    </row>
    <row r="301" spans="29:29" x14ac:dyDescent="0.15">
      <c r="AC301" t="e">
        <f t="shared" si="242"/>
        <v>#DIV/0!</v>
      </c>
    </row>
    <row r="302" spans="29:29" x14ac:dyDescent="0.15">
      <c r="AC302" t="e">
        <f t="shared" si="242"/>
        <v>#DIV/0!</v>
      </c>
    </row>
    <row r="303" spans="29:29" x14ac:dyDescent="0.15">
      <c r="AC303" t="e">
        <f t="shared" si="242"/>
        <v>#DIV/0!</v>
      </c>
    </row>
    <row r="304" spans="29:29" x14ac:dyDescent="0.15">
      <c r="AC304" t="e">
        <f t="shared" si="242"/>
        <v>#DIV/0!</v>
      </c>
    </row>
    <row r="305" spans="29:29" x14ac:dyDescent="0.15">
      <c r="AC305" t="e">
        <f t="shared" si="242"/>
        <v>#DIV/0!</v>
      </c>
    </row>
    <row r="306" spans="29:29" x14ac:dyDescent="0.15">
      <c r="AC306" t="e">
        <f t="shared" si="242"/>
        <v>#DIV/0!</v>
      </c>
    </row>
    <row r="307" spans="29:29" x14ac:dyDescent="0.15">
      <c r="AC307" t="e">
        <f t="shared" si="242"/>
        <v>#DIV/0!</v>
      </c>
    </row>
    <row r="308" spans="29:29" x14ac:dyDescent="0.15">
      <c r="AC308" t="e">
        <f t="shared" si="242"/>
        <v>#DIV/0!</v>
      </c>
    </row>
    <row r="309" spans="29:29" x14ac:dyDescent="0.15">
      <c r="AC309" t="e">
        <f t="shared" si="242"/>
        <v>#DIV/0!</v>
      </c>
    </row>
    <row r="310" spans="29:29" x14ac:dyDescent="0.15">
      <c r="AC310" t="e">
        <f t="shared" si="242"/>
        <v>#DIV/0!</v>
      </c>
    </row>
    <row r="311" spans="29:29" x14ac:dyDescent="0.15">
      <c r="AC311" t="e">
        <f t="shared" si="242"/>
        <v>#DIV/0!</v>
      </c>
    </row>
    <row r="312" spans="29:29" x14ac:dyDescent="0.15">
      <c r="AC312" t="e">
        <f t="shared" si="242"/>
        <v>#DIV/0!</v>
      </c>
    </row>
    <row r="313" spans="29:29" x14ac:dyDescent="0.15">
      <c r="AC313" t="e">
        <f t="shared" si="242"/>
        <v>#DIV/0!</v>
      </c>
    </row>
    <row r="314" spans="29:29" x14ac:dyDescent="0.15">
      <c r="AC314" t="e">
        <f t="shared" si="242"/>
        <v>#DIV/0!</v>
      </c>
    </row>
    <row r="315" spans="29:29" x14ac:dyDescent="0.15">
      <c r="AC315" t="e">
        <f t="shared" si="242"/>
        <v>#DIV/0!</v>
      </c>
    </row>
    <row r="316" spans="29:29" x14ac:dyDescent="0.15">
      <c r="AC316" t="e">
        <f t="shared" si="242"/>
        <v>#DIV/0!</v>
      </c>
    </row>
    <row r="317" spans="29:29" x14ac:dyDescent="0.15">
      <c r="AC317" t="e">
        <f t="shared" si="242"/>
        <v>#DIV/0!</v>
      </c>
    </row>
    <row r="318" spans="29:29" x14ac:dyDescent="0.15">
      <c r="AC318" t="e">
        <f t="shared" si="242"/>
        <v>#DIV/0!</v>
      </c>
    </row>
    <row r="319" spans="29:29" x14ac:dyDescent="0.15">
      <c r="AC319" t="e">
        <f t="shared" si="242"/>
        <v>#DIV/0!</v>
      </c>
    </row>
    <row r="320" spans="29:29" x14ac:dyDescent="0.15">
      <c r="AC320" t="e">
        <f t="shared" si="242"/>
        <v>#DIV/0!</v>
      </c>
    </row>
    <row r="321" spans="29:29" x14ac:dyDescent="0.15">
      <c r="AC321" t="e">
        <f t="shared" si="242"/>
        <v>#DIV/0!</v>
      </c>
    </row>
    <row r="322" spans="29:29" x14ac:dyDescent="0.15">
      <c r="AC322" t="e">
        <f t="shared" si="242"/>
        <v>#DIV/0!</v>
      </c>
    </row>
    <row r="323" spans="29:29" x14ac:dyDescent="0.15">
      <c r="AC323" t="e">
        <f t="shared" si="242"/>
        <v>#DIV/0!</v>
      </c>
    </row>
    <row r="324" spans="29:29" x14ac:dyDescent="0.15">
      <c r="AC324" t="e">
        <f t="shared" si="242"/>
        <v>#DIV/0!</v>
      </c>
    </row>
    <row r="325" spans="29:29" x14ac:dyDescent="0.15">
      <c r="AC325" t="e">
        <f t="shared" si="242"/>
        <v>#DIV/0!</v>
      </c>
    </row>
    <row r="326" spans="29:29" x14ac:dyDescent="0.15">
      <c r="AC326" t="e">
        <f t="shared" si="242"/>
        <v>#DIV/0!</v>
      </c>
    </row>
    <row r="327" spans="29:29" x14ac:dyDescent="0.15">
      <c r="AC327" t="e">
        <f t="shared" si="242"/>
        <v>#DIV/0!</v>
      </c>
    </row>
    <row r="328" spans="29:29" x14ac:dyDescent="0.15">
      <c r="AC328" t="e">
        <f t="shared" si="242"/>
        <v>#DIV/0!</v>
      </c>
    </row>
    <row r="329" spans="29:29" x14ac:dyDescent="0.15">
      <c r="AC329" t="e">
        <f t="shared" si="242"/>
        <v>#DIV/0!</v>
      </c>
    </row>
    <row r="330" spans="29:29" x14ac:dyDescent="0.15">
      <c r="AC330" t="e">
        <f t="shared" ref="AC330:AC393" si="243">ASIN((AB324*SIN(A330/180*PI())/AA330))*180/PI()</f>
        <v>#DIV/0!</v>
      </c>
    </row>
    <row r="331" spans="29:29" x14ac:dyDescent="0.15">
      <c r="AC331" t="e">
        <f t="shared" si="243"/>
        <v>#DIV/0!</v>
      </c>
    </row>
    <row r="332" spans="29:29" x14ac:dyDescent="0.15">
      <c r="AC332" t="e">
        <f t="shared" si="243"/>
        <v>#DIV/0!</v>
      </c>
    </row>
    <row r="333" spans="29:29" x14ac:dyDescent="0.15">
      <c r="AC333" t="e">
        <f t="shared" si="243"/>
        <v>#DIV/0!</v>
      </c>
    </row>
    <row r="334" spans="29:29" x14ac:dyDescent="0.15">
      <c r="AC334" t="e">
        <f t="shared" si="243"/>
        <v>#DIV/0!</v>
      </c>
    </row>
    <row r="335" spans="29:29" x14ac:dyDescent="0.15">
      <c r="AC335" t="e">
        <f t="shared" si="243"/>
        <v>#DIV/0!</v>
      </c>
    </row>
    <row r="336" spans="29:29" x14ac:dyDescent="0.15">
      <c r="AC336" t="e">
        <f t="shared" si="243"/>
        <v>#DIV/0!</v>
      </c>
    </row>
    <row r="337" spans="29:29" x14ac:dyDescent="0.15">
      <c r="AC337" t="e">
        <f t="shared" si="243"/>
        <v>#DIV/0!</v>
      </c>
    </row>
    <row r="338" spans="29:29" x14ac:dyDescent="0.15">
      <c r="AC338" t="e">
        <f t="shared" si="243"/>
        <v>#DIV/0!</v>
      </c>
    </row>
    <row r="339" spans="29:29" x14ac:dyDescent="0.15">
      <c r="AC339" t="e">
        <f t="shared" si="243"/>
        <v>#DIV/0!</v>
      </c>
    </row>
    <row r="340" spans="29:29" x14ac:dyDescent="0.15">
      <c r="AC340" t="e">
        <f t="shared" si="243"/>
        <v>#DIV/0!</v>
      </c>
    </row>
    <row r="341" spans="29:29" x14ac:dyDescent="0.15">
      <c r="AC341" t="e">
        <f t="shared" si="243"/>
        <v>#DIV/0!</v>
      </c>
    </row>
    <row r="342" spans="29:29" x14ac:dyDescent="0.15">
      <c r="AC342" t="e">
        <f t="shared" si="243"/>
        <v>#DIV/0!</v>
      </c>
    </row>
    <row r="343" spans="29:29" x14ac:dyDescent="0.15">
      <c r="AC343" t="e">
        <f t="shared" si="243"/>
        <v>#DIV/0!</v>
      </c>
    </row>
    <row r="344" spans="29:29" x14ac:dyDescent="0.15">
      <c r="AC344" t="e">
        <f t="shared" si="243"/>
        <v>#DIV/0!</v>
      </c>
    </row>
    <row r="345" spans="29:29" x14ac:dyDescent="0.15">
      <c r="AC345" t="e">
        <f t="shared" si="243"/>
        <v>#DIV/0!</v>
      </c>
    </row>
    <row r="346" spans="29:29" x14ac:dyDescent="0.15">
      <c r="AC346" t="e">
        <f t="shared" si="243"/>
        <v>#DIV/0!</v>
      </c>
    </row>
    <row r="347" spans="29:29" x14ac:dyDescent="0.15">
      <c r="AC347" t="e">
        <f t="shared" si="243"/>
        <v>#DIV/0!</v>
      </c>
    </row>
    <row r="348" spans="29:29" x14ac:dyDescent="0.15">
      <c r="AC348" t="e">
        <f t="shared" si="243"/>
        <v>#DIV/0!</v>
      </c>
    </row>
    <row r="349" spans="29:29" x14ac:dyDescent="0.15">
      <c r="AC349" t="e">
        <f t="shared" si="243"/>
        <v>#DIV/0!</v>
      </c>
    </row>
    <row r="350" spans="29:29" x14ac:dyDescent="0.15">
      <c r="AC350" t="e">
        <f t="shared" si="243"/>
        <v>#DIV/0!</v>
      </c>
    </row>
    <row r="351" spans="29:29" x14ac:dyDescent="0.15">
      <c r="AC351" t="e">
        <f t="shared" si="243"/>
        <v>#DIV/0!</v>
      </c>
    </row>
    <row r="352" spans="29:29" x14ac:dyDescent="0.15">
      <c r="AC352" t="e">
        <f t="shared" si="243"/>
        <v>#DIV/0!</v>
      </c>
    </row>
    <row r="353" spans="29:29" x14ac:dyDescent="0.15">
      <c r="AC353" t="e">
        <f t="shared" si="243"/>
        <v>#DIV/0!</v>
      </c>
    </row>
    <row r="354" spans="29:29" x14ac:dyDescent="0.15">
      <c r="AC354" t="e">
        <f t="shared" si="243"/>
        <v>#DIV/0!</v>
      </c>
    </row>
    <row r="355" spans="29:29" x14ac:dyDescent="0.15">
      <c r="AC355" t="e">
        <f t="shared" si="243"/>
        <v>#DIV/0!</v>
      </c>
    </row>
    <row r="356" spans="29:29" x14ac:dyDescent="0.15">
      <c r="AC356" t="e">
        <f t="shared" si="243"/>
        <v>#DIV/0!</v>
      </c>
    </row>
    <row r="357" spans="29:29" x14ac:dyDescent="0.15">
      <c r="AC357" t="e">
        <f t="shared" si="243"/>
        <v>#DIV/0!</v>
      </c>
    </row>
    <row r="358" spans="29:29" x14ac:dyDescent="0.15">
      <c r="AC358" t="e">
        <f t="shared" si="243"/>
        <v>#DIV/0!</v>
      </c>
    </row>
    <row r="359" spans="29:29" x14ac:dyDescent="0.15">
      <c r="AC359" t="e">
        <f t="shared" si="243"/>
        <v>#DIV/0!</v>
      </c>
    </row>
    <row r="360" spans="29:29" x14ac:dyDescent="0.15">
      <c r="AC360" t="e">
        <f t="shared" si="243"/>
        <v>#DIV/0!</v>
      </c>
    </row>
    <row r="361" spans="29:29" x14ac:dyDescent="0.15">
      <c r="AC361" t="e">
        <f t="shared" si="243"/>
        <v>#DIV/0!</v>
      </c>
    </row>
    <row r="362" spans="29:29" x14ac:dyDescent="0.15">
      <c r="AC362" t="e">
        <f t="shared" si="243"/>
        <v>#DIV/0!</v>
      </c>
    </row>
    <row r="363" spans="29:29" x14ac:dyDescent="0.15">
      <c r="AC363" t="e">
        <f t="shared" si="243"/>
        <v>#DIV/0!</v>
      </c>
    </row>
    <row r="364" spans="29:29" x14ac:dyDescent="0.15">
      <c r="AC364" t="e">
        <f t="shared" si="243"/>
        <v>#DIV/0!</v>
      </c>
    </row>
    <row r="365" spans="29:29" x14ac:dyDescent="0.15">
      <c r="AC365" t="e">
        <f t="shared" si="243"/>
        <v>#DIV/0!</v>
      </c>
    </row>
    <row r="366" spans="29:29" x14ac:dyDescent="0.15">
      <c r="AC366" t="e">
        <f t="shared" si="243"/>
        <v>#DIV/0!</v>
      </c>
    </row>
    <row r="367" spans="29:29" x14ac:dyDescent="0.15">
      <c r="AC367" t="e">
        <f t="shared" si="243"/>
        <v>#DIV/0!</v>
      </c>
    </row>
    <row r="368" spans="29:29" x14ac:dyDescent="0.15">
      <c r="AC368" t="e">
        <f t="shared" si="243"/>
        <v>#DIV/0!</v>
      </c>
    </row>
    <row r="369" spans="29:29" x14ac:dyDescent="0.15">
      <c r="AC369" t="e">
        <f t="shared" si="243"/>
        <v>#DIV/0!</v>
      </c>
    </row>
    <row r="370" spans="29:29" x14ac:dyDescent="0.15">
      <c r="AC370" t="e">
        <f t="shared" si="243"/>
        <v>#DIV/0!</v>
      </c>
    </row>
    <row r="371" spans="29:29" x14ac:dyDescent="0.15">
      <c r="AC371" t="e">
        <f t="shared" si="243"/>
        <v>#DIV/0!</v>
      </c>
    </row>
    <row r="372" spans="29:29" x14ac:dyDescent="0.15">
      <c r="AC372" t="e">
        <f t="shared" si="243"/>
        <v>#DIV/0!</v>
      </c>
    </row>
    <row r="373" spans="29:29" x14ac:dyDescent="0.15">
      <c r="AC373" t="e">
        <f t="shared" si="243"/>
        <v>#DIV/0!</v>
      </c>
    </row>
    <row r="374" spans="29:29" x14ac:dyDescent="0.15">
      <c r="AC374" t="e">
        <f t="shared" si="243"/>
        <v>#DIV/0!</v>
      </c>
    </row>
    <row r="375" spans="29:29" x14ac:dyDescent="0.15">
      <c r="AC375" t="e">
        <f t="shared" si="243"/>
        <v>#DIV/0!</v>
      </c>
    </row>
    <row r="376" spans="29:29" x14ac:dyDescent="0.15">
      <c r="AC376" t="e">
        <f t="shared" si="243"/>
        <v>#DIV/0!</v>
      </c>
    </row>
    <row r="377" spans="29:29" x14ac:dyDescent="0.15">
      <c r="AC377" t="e">
        <f t="shared" si="243"/>
        <v>#DIV/0!</v>
      </c>
    </row>
    <row r="378" spans="29:29" x14ac:dyDescent="0.15">
      <c r="AC378" t="e">
        <f t="shared" si="243"/>
        <v>#DIV/0!</v>
      </c>
    </row>
    <row r="379" spans="29:29" x14ac:dyDescent="0.15">
      <c r="AC379" t="e">
        <f t="shared" si="243"/>
        <v>#DIV/0!</v>
      </c>
    </row>
    <row r="380" spans="29:29" x14ac:dyDescent="0.15">
      <c r="AC380" t="e">
        <f t="shared" si="243"/>
        <v>#DIV/0!</v>
      </c>
    </row>
    <row r="381" spans="29:29" x14ac:dyDescent="0.15">
      <c r="AC381" t="e">
        <f t="shared" si="243"/>
        <v>#DIV/0!</v>
      </c>
    </row>
    <row r="382" spans="29:29" x14ac:dyDescent="0.15">
      <c r="AC382" t="e">
        <f t="shared" si="243"/>
        <v>#DIV/0!</v>
      </c>
    </row>
    <row r="383" spans="29:29" x14ac:dyDescent="0.15">
      <c r="AC383" t="e">
        <f t="shared" si="243"/>
        <v>#DIV/0!</v>
      </c>
    </row>
    <row r="384" spans="29:29" x14ac:dyDescent="0.15">
      <c r="AC384" t="e">
        <f t="shared" si="243"/>
        <v>#DIV/0!</v>
      </c>
    </row>
    <row r="385" spans="29:29" x14ac:dyDescent="0.15">
      <c r="AC385" t="e">
        <f t="shared" si="243"/>
        <v>#DIV/0!</v>
      </c>
    </row>
    <row r="386" spans="29:29" x14ac:dyDescent="0.15">
      <c r="AC386" t="e">
        <f t="shared" si="243"/>
        <v>#DIV/0!</v>
      </c>
    </row>
    <row r="387" spans="29:29" x14ac:dyDescent="0.15">
      <c r="AC387" t="e">
        <f t="shared" si="243"/>
        <v>#DIV/0!</v>
      </c>
    </row>
    <row r="388" spans="29:29" x14ac:dyDescent="0.15">
      <c r="AC388" t="e">
        <f t="shared" si="243"/>
        <v>#DIV/0!</v>
      </c>
    </row>
    <row r="389" spans="29:29" x14ac:dyDescent="0.15">
      <c r="AC389" t="e">
        <f t="shared" si="243"/>
        <v>#DIV/0!</v>
      </c>
    </row>
    <row r="390" spans="29:29" x14ac:dyDescent="0.15">
      <c r="AC390" t="e">
        <f t="shared" si="243"/>
        <v>#DIV/0!</v>
      </c>
    </row>
    <row r="391" spans="29:29" x14ac:dyDescent="0.15">
      <c r="AC391" t="e">
        <f t="shared" si="243"/>
        <v>#DIV/0!</v>
      </c>
    </row>
    <row r="392" spans="29:29" x14ac:dyDescent="0.15">
      <c r="AC392" t="e">
        <f t="shared" si="243"/>
        <v>#DIV/0!</v>
      </c>
    </row>
    <row r="393" spans="29:29" x14ac:dyDescent="0.15">
      <c r="AC393" t="e">
        <f t="shared" si="243"/>
        <v>#DIV/0!</v>
      </c>
    </row>
    <row r="394" spans="29:29" x14ac:dyDescent="0.15">
      <c r="AC394" t="e">
        <f t="shared" ref="AC394:AC457" si="244">ASIN((AB388*SIN(A394/180*PI())/AA394))*180/PI()</f>
        <v>#DIV/0!</v>
      </c>
    </row>
    <row r="395" spans="29:29" x14ac:dyDescent="0.15">
      <c r="AC395" t="e">
        <f t="shared" si="244"/>
        <v>#DIV/0!</v>
      </c>
    </row>
    <row r="396" spans="29:29" x14ac:dyDescent="0.15">
      <c r="AC396" t="e">
        <f t="shared" si="244"/>
        <v>#DIV/0!</v>
      </c>
    </row>
    <row r="397" spans="29:29" x14ac:dyDescent="0.15">
      <c r="AC397" t="e">
        <f t="shared" si="244"/>
        <v>#DIV/0!</v>
      </c>
    </row>
    <row r="398" spans="29:29" x14ac:dyDescent="0.15">
      <c r="AC398" t="e">
        <f t="shared" si="244"/>
        <v>#DIV/0!</v>
      </c>
    </row>
    <row r="399" spans="29:29" x14ac:dyDescent="0.15">
      <c r="AC399" t="e">
        <f t="shared" si="244"/>
        <v>#DIV/0!</v>
      </c>
    </row>
    <row r="400" spans="29:29" x14ac:dyDescent="0.15">
      <c r="AC400" t="e">
        <f t="shared" si="244"/>
        <v>#DIV/0!</v>
      </c>
    </row>
    <row r="401" spans="29:29" x14ac:dyDescent="0.15">
      <c r="AC401" t="e">
        <f t="shared" si="244"/>
        <v>#DIV/0!</v>
      </c>
    </row>
    <row r="402" spans="29:29" x14ac:dyDescent="0.15">
      <c r="AC402" t="e">
        <f t="shared" si="244"/>
        <v>#DIV/0!</v>
      </c>
    </row>
    <row r="403" spans="29:29" x14ac:dyDescent="0.15">
      <c r="AC403" t="e">
        <f t="shared" si="244"/>
        <v>#DIV/0!</v>
      </c>
    </row>
    <row r="404" spans="29:29" x14ac:dyDescent="0.15">
      <c r="AC404" t="e">
        <f t="shared" si="244"/>
        <v>#DIV/0!</v>
      </c>
    </row>
    <row r="405" spans="29:29" x14ac:dyDescent="0.15">
      <c r="AC405" t="e">
        <f t="shared" si="244"/>
        <v>#DIV/0!</v>
      </c>
    </row>
    <row r="406" spans="29:29" x14ac:dyDescent="0.15">
      <c r="AC406" t="e">
        <f t="shared" si="244"/>
        <v>#DIV/0!</v>
      </c>
    </row>
    <row r="407" spans="29:29" x14ac:dyDescent="0.15">
      <c r="AC407" t="e">
        <f t="shared" si="244"/>
        <v>#DIV/0!</v>
      </c>
    </row>
    <row r="408" spans="29:29" x14ac:dyDescent="0.15">
      <c r="AC408" t="e">
        <f t="shared" si="244"/>
        <v>#DIV/0!</v>
      </c>
    </row>
    <row r="409" spans="29:29" x14ac:dyDescent="0.15">
      <c r="AC409" t="e">
        <f t="shared" si="244"/>
        <v>#DIV/0!</v>
      </c>
    </row>
    <row r="410" spans="29:29" x14ac:dyDescent="0.15">
      <c r="AC410" t="e">
        <f t="shared" si="244"/>
        <v>#DIV/0!</v>
      </c>
    </row>
    <row r="411" spans="29:29" x14ac:dyDescent="0.15">
      <c r="AC411" t="e">
        <f t="shared" si="244"/>
        <v>#DIV/0!</v>
      </c>
    </row>
    <row r="412" spans="29:29" x14ac:dyDescent="0.15">
      <c r="AC412" t="e">
        <f t="shared" si="244"/>
        <v>#DIV/0!</v>
      </c>
    </row>
    <row r="413" spans="29:29" x14ac:dyDescent="0.15">
      <c r="AC413" t="e">
        <f t="shared" si="244"/>
        <v>#DIV/0!</v>
      </c>
    </row>
    <row r="414" spans="29:29" x14ac:dyDescent="0.15">
      <c r="AC414" t="e">
        <f t="shared" si="244"/>
        <v>#DIV/0!</v>
      </c>
    </row>
    <row r="415" spans="29:29" x14ac:dyDescent="0.15">
      <c r="AC415" t="e">
        <f t="shared" si="244"/>
        <v>#DIV/0!</v>
      </c>
    </row>
    <row r="416" spans="29:29" x14ac:dyDescent="0.15">
      <c r="AC416" t="e">
        <f t="shared" si="244"/>
        <v>#DIV/0!</v>
      </c>
    </row>
    <row r="417" spans="29:29" x14ac:dyDescent="0.15">
      <c r="AC417" t="e">
        <f t="shared" si="244"/>
        <v>#DIV/0!</v>
      </c>
    </row>
    <row r="418" spans="29:29" x14ac:dyDescent="0.15">
      <c r="AC418" t="e">
        <f t="shared" si="244"/>
        <v>#DIV/0!</v>
      </c>
    </row>
    <row r="419" spans="29:29" x14ac:dyDescent="0.15">
      <c r="AC419" t="e">
        <f t="shared" si="244"/>
        <v>#DIV/0!</v>
      </c>
    </row>
    <row r="420" spans="29:29" x14ac:dyDescent="0.15">
      <c r="AC420" t="e">
        <f t="shared" si="244"/>
        <v>#DIV/0!</v>
      </c>
    </row>
    <row r="421" spans="29:29" x14ac:dyDescent="0.15">
      <c r="AC421" t="e">
        <f t="shared" si="244"/>
        <v>#DIV/0!</v>
      </c>
    </row>
    <row r="422" spans="29:29" x14ac:dyDescent="0.15">
      <c r="AC422" t="e">
        <f t="shared" si="244"/>
        <v>#DIV/0!</v>
      </c>
    </row>
    <row r="423" spans="29:29" x14ac:dyDescent="0.15">
      <c r="AC423" t="e">
        <f t="shared" si="244"/>
        <v>#DIV/0!</v>
      </c>
    </row>
    <row r="424" spans="29:29" x14ac:dyDescent="0.15">
      <c r="AC424" t="e">
        <f t="shared" si="244"/>
        <v>#DIV/0!</v>
      </c>
    </row>
    <row r="425" spans="29:29" x14ac:dyDescent="0.15">
      <c r="AC425" t="e">
        <f t="shared" si="244"/>
        <v>#DIV/0!</v>
      </c>
    </row>
    <row r="426" spans="29:29" x14ac:dyDescent="0.15">
      <c r="AC426" t="e">
        <f t="shared" si="244"/>
        <v>#DIV/0!</v>
      </c>
    </row>
    <row r="427" spans="29:29" x14ac:dyDescent="0.15">
      <c r="AC427" t="e">
        <f t="shared" si="244"/>
        <v>#DIV/0!</v>
      </c>
    </row>
    <row r="428" spans="29:29" x14ac:dyDescent="0.15">
      <c r="AC428" t="e">
        <f t="shared" si="244"/>
        <v>#DIV/0!</v>
      </c>
    </row>
    <row r="429" spans="29:29" x14ac:dyDescent="0.15">
      <c r="AC429" t="e">
        <f t="shared" si="244"/>
        <v>#DIV/0!</v>
      </c>
    </row>
    <row r="430" spans="29:29" x14ac:dyDescent="0.15">
      <c r="AC430" t="e">
        <f t="shared" si="244"/>
        <v>#DIV/0!</v>
      </c>
    </row>
    <row r="431" spans="29:29" x14ac:dyDescent="0.15">
      <c r="AC431" t="e">
        <f t="shared" si="244"/>
        <v>#DIV/0!</v>
      </c>
    </row>
    <row r="432" spans="29:29" x14ac:dyDescent="0.15">
      <c r="AC432" t="e">
        <f t="shared" si="244"/>
        <v>#DIV/0!</v>
      </c>
    </row>
    <row r="433" spans="29:29" x14ac:dyDescent="0.15">
      <c r="AC433" t="e">
        <f t="shared" si="244"/>
        <v>#DIV/0!</v>
      </c>
    </row>
    <row r="434" spans="29:29" x14ac:dyDescent="0.15">
      <c r="AC434" t="e">
        <f t="shared" si="244"/>
        <v>#DIV/0!</v>
      </c>
    </row>
    <row r="435" spans="29:29" x14ac:dyDescent="0.15">
      <c r="AC435" t="e">
        <f t="shared" si="244"/>
        <v>#DIV/0!</v>
      </c>
    </row>
    <row r="436" spans="29:29" x14ac:dyDescent="0.15">
      <c r="AC436" t="e">
        <f t="shared" si="244"/>
        <v>#DIV/0!</v>
      </c>
    </row>
    <row r="437" spans="29:29" x14ac:dyDescent="0.15">
      <c r="AC437" t="e">
        <f t="shared" si="244"/>
        <v>#DIV/0!</v>
      </c>
    </row>
    <row r="438" spans="29:29" x14ac:dyDescent="0.15">
      <c r="AC438" t="e">
        <f t="shared" si="244"/>
        <v>#DIV/0!</v>
      </c>
    </row>
    <row r="439" spans="29:29" x14ac:dyDescent="0.15">
      <c r="AC439" t="e">
        <f t="shared" si="244"/>
        <v>#DIV/0!</v>
      </c>
    </row>
    <row r="440" spans="29:29" x14ac:dyDescent="0.15">
      <c r="AC440" t="e">
        <f t="shared" si="244"/>
        <v>#DIV/0!</v>
      </c>
    </row>
    <row r="441" spans="29:29" x14ac:dyDescent="0.15">
      <c r="AC441" t="e">
        <f t="shared" si="244"/>
        <v>#DIV/0!</v>
      </c>
    </row>
    <row r="442" spans="29:29" x14ac:dyDescent="0.15">
      <c r="AC442" t="e">
        <f t="shared" si="244"/>
        <v>#DIV/0!</v>
      </c>
    </row>
    <row r="443" spans="29:29" x14ac:dyDescent="0.15">
      <c r="AC443" t="e">
        <f t="shared" si="244"/>
        <v>#DIV/0!</v>
      </c>
    </row>
    <row r="444" spans="29:29" x14ac:dyDescent="0.15">
      <c r="AC444" t="e">
        <f t="shared" si="244"/>
        <v>#DIV/0!</v>
      </c>
    </row>
    <row r="445" spans="29:29" x14ac:dyDescent="0.15">
      <c r="AC445" t="e">
        <f t="shared" si="244"/>
        <v>#DIV/0!</v>
      </c>
    </row>
    <row r="446" spans="29:29" x14ac:dyDescent="0.15">
      <c r="AC446" t="e">
        <f t="shared" si="244"/>
        <v>#DIV/0!</v>
      </c>
    </row>
    <row r="447" spans="29:29" x14ac:dyDescent="0.15">
      <c r="AC447" t="e">
        <f t="shared" si="244"/>
        <v>#DIV/0!</v>
      </c>
    </row>
    <row r="448" spans="29:29" x14ac:dyDescent="0.15">
      <c r="AC448" t="e">
        <f t="shared" si="244"/>
        <v>#DIV/0!</v>
      </c>
    </row>
    <row r="449" spans="29:29" x14ac:dyDescent="0.15">
      <c r="AC449" t="e">
        <f t="shared" si="244"/>
        <v>#DIV/0!</v>
      </c>
    </row>
    <row r="450" spans="29:29" x14ac:dyDescent="0.15">
      <c r="AC450" t="e">
        <f t="shared" si="244"/>
        <v>#DIV/0!</v>
      </c>
    </row>
    <row r="451" spans="29:29" x14ac:dyDescent="0.15">
      <c r="AC451" t="e">
        <f t="shared" si="244"/>
        <v>#DIV/0!</v>
      </c>
    </row>
    <row r="452" spans="29:29" x14ac:dyDescent="0.15">
      <c r="AC452" t="e">
        <f t="shared" si="244"/>
        <v>#DIV/0!</v>
      </c>
    </row>
    <row r="453" spans="29:29" x14ac:dyDescent="0.15">
      <c r="AC453" t="e">
        <f t="shared" si="244"/>
        <v>#DIV/0!</v>
      </c>
    </row>
    <row r="454" spans="29:29" x14ac:dyDescent="0.15">
      <c r="AC454" t="e">
        <f t="shared" si="244"/>
        <v>#DIV/0!</v>
      </c>
    </row>
    <row r="455" spans="29:29" x14ac:dyDescent="0.15">
      <c r="AC455" t="e">
        <f t="shared" si="244"/>
        <v>#DIV/0!</v>
      </c>
    </row>
    <row r="456" spans="29:29" x14ac:dyDescent="0.15">
      <c r="AC456" t="e">
        <f t="shared" si="244"/>
        <v>#DIV/0!</v>
      </c>
    </row>
    <row r="457" spans="29:29" x14ac:dyDescent="0.15">
      <c r="AC457" t="e">
        <f t="shared" si="244"/>
        <v>#DIV/0!</v>
      </c>
    </row>
    <row r="458" spans="29:29" x14ac:dyDescent="0.15">
      <c r="AC458" t="e">
        <f t="shared" ref="AC458:AC521" si="245">ASIN((AB452*SIN(A458/180*PI())/AA458))*180/PI()</f>
        <v>#DIV/0!</v>
      </c>
    </row>
    <row r="459" spans="29:29" x14ac:dyDescent="0.15">
      <c r="AC459" t="e">
        <f t="shared" si="245"/>
        <v>#DIV/0!</v>
      </c>
    </row>
    <row r="460" spans="29:29" x14ac:dyDescent="0.15">
      <c r="AC460" t="e">
        <f t="shared" si="245"/>
        <v>#DIV/0!</v>
      </c>
    </row>
    <row r="461" spans="29:29" x14ac:dyDescent="0.15">
      <c r="AC461" t="e">
        <f t="shared" si="245"/>
        <v>#DIV/0!</v>
      </c>
    </row>
    <row r="462" spans="29:29" x14ac:dyDescent="0.15">
      <c r="AC462" t="e">
        <f t="shared" si="245"/>
        <v>#DIV/0!</v>
      </c>
    </row>
    <row r="463" spans="29:29" x14ac:dyDescent="0.15">
      <c r="AC463" t="e">
        <f t="shared" si="245"/>
        <v>#DIV/0!</v>
      </c>
    </row>
    <row r="464" spans="29:29" x14ac:dyDescent="0.15">
      <c r="AC464" t="e">
        <f t="shared" si="245"/>
        <v>#DIV/0!</v>
      </c>
    </row>
    <row r="465" spans="29:29" x14ac:dyDescent="0.15">
      <c r="AC465" t="e">
        <f t="shared" si="245"/>
        <v>#DIV/0!</v>
      </c>
    </row>
    <row r="466" spans="29:29" x14ac:dyDescent="0.15">
      <c r="AC466" t="e">
        <f t="shared" si="245"/>
        <v>#DIV/0!</v>
      </c>
    </row>
    <row r="467" spans="29:29" x14ac:dyDescent="0.15">
      <c r="AC467" t="e">
        <f t="shared" si="245"/>
        <v>#DIV/0!</v>
      </c>
    </row>
    <row r="468" spans="29:29" x14ac:dyDescent="0.15">
      <c r="AC468" t="e">
        <f t="shared" si="245"/>
        <v>#DIV/0!</v>
      </c>
    </row>
    <row r="469" spans="29:29" x14ac:dyDescent="0.15">
      <c r="AC469" t="e">
        <f t="shared" si="245"/>
        <v>#DIV/0!</v>
      </c>
    </row>
    <row r="470" spans="29:29" x14ac:dyDescent="0.15">
      <c r="AC470" t="e">
        <f t="shared" si="245"/>
        <v>#DIV/0!</v>
      </c>
    </row>
    <row r="471" spans="29:29" x14ac:dyDescent="0.15">
      <c r="AC471" t="e">
        <f t="shared" si="245"/>
        <v>#DIV/0!</v>
      </c>
    </row>
    <row r="472" spans="29:29" x14ac:dyDescent="0.15">
      <c r="AC472" t="e">
        <f t="shared" si="245"/>
        <v>#DIV/0!</v>
      </c>
    </row>
    <row r="473" spans="29:29" x14ac:dyDescent="0.15">
      <c r="AC473" t="e">
        <f t="shared" si="245"/>
        <v>#DIV/0!</v>
      </c>
    </row>
    <row r="474" spans="29:29" x14ac:dyDescent="0.15">
      <c r="AC474" t="e">
        <f t="shared" si="245"/>
        <v>#DIV/0!</v>
      </c>
    </row>
    <row r="475" spans="29:29" x14ac:dyDescent="0.15">
      <c r="AC475" t="e">
        <f t="shared" si="245"/>
        <v>#DIV/0!</v>
      </c>
    </row>
    <row r="476" spans="29:29" x14ac:dyDescent="0.15">
      <c r="AC476" t="e">
        <f t="shared" si="245"/>
        <v>#DIV/0!</v>
      </c>
    </row>
    <row r="477" spans="29:29" x14ac:dyDescent="0.15">
      <c r="AC477" t="e">
        <f t="shared" si="245"/>
        <v>#DIV/0!</v>
      </c>
    </row>
    <row r="478" spans="29:29" x14ac:dyDescent="0.15">
      <c r="AC478" t="e">
        <f t="shared" si="245"/>
        <v>#DIV/0!</v>
      </c>
    </row>
    <row r="479" spans="29:29" x14ac:dyDescent="0.15">
      <c r="AC479" t="e">
        <f t="shared" si="245"/>
        <v>#DIV/0!</v>
      </c>
    </row>
    <row r="480" spans="29:29" x14ac:dyDescent="0.15">
      <c r="AC480" t="e">
        <f t="shared" si="245"/>
        <v>#DIV/0!</v>
      </c>
    </row>
    <row r="481" spans="29:29" x14ac:dyDescent="0.15">
      <c r="AC481" t="e">
        <f t="shared" si="245"/>
        <v>#DIV/0!</v>
      </c>
    </row>
    <row r="482" spans="29:29" x14ac:dyDescent="0.15">
      <c r="AC482" t="e">
        <f t="shared" si="245"/>
        <v>#DIV/0!</v>
      </c>
    </row>
    <row r="483" spans="29:29" x14ac:dyDescent="0.15">
      <c r="AC483" t="e">
        <f t="shared" si="245"/>
        <v>#DIV/0!</v>
      </c>
    </row>
    <row r="484" spans="29:29" x14ac:dyDescent="0.15">
      <c r="AC484" t="e">
        <f t="shared" si="245"/>
        <v>#DIV/0!</v>
      </c>
    </row>
    <row r="485" spans="29:29" x14ac:dyDescent="0.15">
      <c r="AC485" t="e">
        <f t="shared" si="245"/>
        <v>#DIV/0!</v>
      </c>
    </row>
    <row r="486" spans="29:29" x14ac:dyDescent="0.15">
      <c r="AC486" t="e">
        <f t="shared" si="245"/>
        <v>#DIV/0!</v>
      </c>
    </row>
    <row r="487" spans="29:29" x14ac:dyDescent="0.15">
      <c r="AC487" t="e">
        <f t="shared" si="245"/>
        <v>#DIV/0!</v>
      </c>
    </row>
    <row r="488" spans="29:29" x14ac:dyDescent="0.15">
      <c r="AC488" t="e">
        <f t="shared" si="245"/>
        <v>#DIV/0!</v>
      </c>
    </row>
    <row r="489" spans="29:29" x14ac:dyDescent="0.15">
      <c r="AC489" t="e">
        <f t="shared" si="245"/>
        <v>#DIV/0!</v>
      </c>
    </row>
    <row r="490" spans="29:29" x14ac:dyDescent="0.15">
      <c r="AC490" t="e">
        <f t="shared" si="245"/>
        <v>#DIV/0!</v>
      </c>
    </row>
    <row r="491" spans="29:29" x14ac:dyDescent="0.15">
      <c r="AC491" t="e">
        <f t="shared" si="245"/>
        <v>#DIV/0!</v>
      </c>
    </row>
    <row r="492" spans="29:29" x14ac:dyDescent="0.15">
      <c r="AC492" t="e">
        <f t="shared" si="245"/>
        <v>#DIV/0!</v>
      </c>
    </row>
    <row r="493" spans="29:29" x14ac:dyDescent="0.15">
      <c r="AC493" t="e">
        <f t="shared" si="245"/>
        <v>#DIV/0!</v>
      </c>
    </row>
    <row r="494" spans="29:29" x14ac:dyDescent="0.15">
      <c r="AC494" t="e">
        <f t="shared" si="245"/>
        <v>#DIV/0!</v>
      </c>
    </row>
    <row r="495" spans="29:29" x14ac:dyDescent="0.15">
      <c r="AC495" t="e">
        <f t="shared" si="245"/>
        <v>#DIV/0!</v>
      </c>
    </row>
    <row r="496" spans="29:29" x14ac:dyDescent="0.15">
      <c r="AC496" t="e">
        <f t="shared" si="245"/>
        <v>#DIV/0!</v>
      </c>
    </row>
    <row r="497" spans="29:29" x14ac:dyDescent="0.15">
      <c r="AC497" t="e">
        <f t="shared" si="245"/>
        <v>#DIV/0!</v>
      </c>
    </row>
    <row r="498" spans="29:29" x14ac:dyDescent="0.15">
      <c r="AC498" t="e">
        <f t="shared" si="245"/>
        <v>#DIV/0!</v>
      </c>
    </row>
    <row r="499" spans="29:29" x14ac:dyDescent="0.15">
      <c r="AC499" t="e">
        <f t="shared" si="245"/>
        <v>#DIV/0!</v>
      </c>
    </row>
    <row r="500" spans="29:29" x14ac:dyDescent="0.15">
      <c r="AC500" t="e">
        <f t="shared" si="245"/>
        <v>#DIV/0!</v>
      </c>
    </row>
    <row r="501" spans="29:29" x14ac:dyDescent="0.15">
      <c r="AC501" t="e">
        <f t="shared" si="245"/>
        <v>#DIV/0!</v>
      </c>
    </row>
    <row r="502" spans="29:29" x14ac:dyDescent="0.15">
      <c r="AC502" t="e">
        <f t="shared" si="245"/>
        <v>#DIV/0!</v>
      </c>
    </row>
    <row r="503" spans="29:29" x14ac:dyDescent="0.15">
      <c r="AC503" t="e">
        <f t="shared" si="245"/>
        <v>#DIV/0!</v>
      </c>
    </row>
    <row r="504" spans="29:29" x14ac:dyDescent="0.15">
      <c r="AC504" t="e">
        <f t="shared" si="245"/>
        <v>#DIV/0!</v>
      </c>
    </row>
    <row r="505" spans="29:29" x14ac:dyDescent="0.15">
      <c r="AC505" t="e">
        <f t="shared" si="245"/>
        <v>#DIV/0!</v>
      </c>
    </row>
    <row r="506" spans="29:29" x14ac:dyDescent="0.15">
      <c r="AC506" t="e">
        <f t="shared" si="245"/>
        <v>#DIV/0!</v>
      </c>
    </row>
    <row r="507" spans="29:29" x14ac:dyDescent="0.15">
      <c r="AC507" t="e">
        <f t="shared" si="245"/>
        <v>#DIV/0!</v>
      </c>
    </row>
    <row r="508" spans="29:29" x14ac:dyDescent="0.15">
      <c r="AC508" t="e">
        <f t="shared" si="245"/>
        <v>#DIV/0!</v>
      </c>
    </row>
    <row r="509" spans="29:29" x14ac:dyDescent="0.15">
      <c r="AC509" t="e">
        <f t="shared" si="245"/>
        <v>#DIV/0!</v>
      </c>
    </row>
    <row r="510" spans="29:29" x14ac:dyDescent="0.15">
      <c r="AC510" t="e">
        <f t="shared" si="245"/>
        <v>#DIV/0!</v>
      </c>
    </row>
    <row r="511" spans="29:29" x14ac:dyDescent="0.15">
      <c r="AC511" t="e">
        <f t="shared" si="245"/>
        <v>#DIV/0!</v>
      </c>
    </row>
    <row r="512" spans="29:29" x14ac:dyDescent="0.15">
      <c r="AC512" t="e">
        <f t="shared" si="245"/>
        <v>#DIV/0!</v>
      </c>
    </row>
    <row r="513" spans="29:29" x14ac:dyDescent="0.15">
      <c r="AC513" t="e">
        <f t="shared" si="245"/>
        <v>#DIV/0!</v>
      </c>
    </row>
    <row r="514" spans="29:29" x14ac:dyDescent="0.15">
      <c r="AC514" t="e">
        <f t="shared" si="245"/>
        <v>#DIV/0!</v>
      </c>
    </row>
    <row r="515" spans="29:29" x14ac:dyDescent="0.15">
      <c r="AC515" t="e">
        <f t="shared" si="245"/>
        <v>#DIV/0!</v>
      </c>
    </row>
    <row r="516" spans="29:29" x14ac:dyDescent="0.15">
      <c r="AC516" t="e">
        <f t="shared" si="245"/>
        <v>#DIV/0!</v>
      </c>
    </row>
    <row r="517" spans="29:29" x14ac:dyDescent="0.15">
      <c r="AC517" t="e">
        <f t="shared" si="245"/>
        <v>#DIV/0!</v>
      </c>
    </row>
    <row r="518" spans="29:29" x14ac:dyDescent="0.15">
      <c r="AC518" t="e">
        <f t="shared" si="245"/>
        <v>#DIV/0!</v>
      </c>
    </row>
    <row r="519" spans="29:29" x14ac:dyDescent="0.15">
      <c r="AC519" t="e">
        <f t="shared" si="245"/>
        <v>#DIV/0!</v>
      </c>
    </row>
    <row r="520" spans="29:29" x14ac:dyDescent="0.15">
      <c r="AC520" t="e">
        <f t="shared" si="245"/>
        <v>#DIV/0!</v>
      </c>
    </row>
    <row r="521" spans="29:29" x14ac:dyDescent="0.15">
      <c r="AC521" t="e">
        <f t="shared" si="245"/>
        <v>#DIV/0!</v>
      </c>
    </row>
    <row r="522" spans="29:29" x14ac:dyDescent="0.15">
      <c r="AC522" t="e">
        <f t="shared" ref="AC522:AC585" si="246">ASIN((AB516*SIN(A522/180*PI())/AA522))*180/PI()</f>
        <v>#DIV/0!</v>
      </c>
    </row>
    <row r="523" spans="29:29" x14ac:dyDescent="0.15">
      <c r="AC523" t="e">
        <f t="shared" si="246"/>
        <v>#DIV/0!</v>
      </c>
    </row>
    <row r="524" spans="29:29" x14ac:dyDescent="0.15">
      <c r="AC524" t="e">
        <f t="shared" si="246"/>
        <v>#DIV/0!</v>
      </c>
    </row>
    <row r="525" spans="29:29" x14ac:dyDescent="0.15">
      <c r="AC525" t="e">
        <f t="shared" si="246"/>
        <v>#DIV/0!</v>
      </c>
    </row>
    <row r="526" spans="29:29" x14ac:dyDescent="0.15">
      <c r="AC526" t="e">
        <f t="shared" si="246"/>
        <v>#DIV/0!</v>
      </c>
    </row>
    <row r="527" spans="29:29" x14ac:dyDescent="0.15">
      <c r="AC527" t="e">
        <f t="shared" si="246"/>
        <v>#DIV/0!</v>
      </c>
    </row>
    <row r="528" spans="29:29" x14ac:dyDescent="0.15">
      <c r="AC528" t="e">
        <f t="shared" si="246"/>
        <v>#DIV/0!</v>
      </c>
    </row>
    <row r="529" spans="29:29" x14ac:dyDescent="0.15">
      <c r="AC529" t="e">
        <f t="shared" si="246"/>
        <v>#DIV/0!</v>
      </c>
    </row>
    <row r="530" spans="29:29" x14ac:dyDescent="0.15">
      <c r="AC530" t="e">
        <f t="shared" si="246"/>
        <v>#DIV/0!</v>
      </c>
    </row>
    <row r="531" spans="29:29" x14ac:dyDescent="0.15">
      <c r="AC531" t="e">
        <f t="shared" si="246"/>
        <v>#DIV/0!</v>
      </c>
    </row>
    <row r="532" spans="29:29" x14ac:dyDescent="0.15">
      <c r="AC532" t="e">
        <f t="shared" si="246"/>
        <v>#DIV/0!</v>
      </c>
    </row>
    <row r="533" spans="29:29" x14ac:dyDescent="0.15">
      <c r="AC533" t="e">
        <f t="shared" si="246"/>
        <v>#DIV/0!</v>
      </c>
    </row>
    <row r="534" spans="29:29" x14ac:dyDescent="0.15">
      <c r="AC534" t="e">
        <f t="shared" si="246"/>
        <v>#DIV/0!</v>
      </c>
    </row>
    <row r="535" spans="29:29" x14ac:dyDescent="0.15">
      <c r="AC535" t="e">
        <f t="shared" si="246"/>
        <v>#DIV/0!</v>
      </c>
    </row>
    <row r="536" spans="29:29" x14ac:dyDescent="0.15">
      <c r="AC536" t="e">
        <f t="shared" si="246"/>
        <v>#DIV/0!</v>
      </c>
    </row>
    <row r="537" spans="29:29" x14ac:dyDescent="0.15">
      <c r="AC537" t="e">
        <f t="shared" si="246"/>
        <v>#DIV/0!</v>
      </c>
    </row>
    <row r="538" spans="29:29" x14ac:dyDescent="0.15">
      <c r="AC538" t="e">
        <f t="shared" si="246"/>
        <v>#DIV/0!</v>
      </c>
    </row>
    <row r="539" spans="29:29" x14ac:dyDescent="0.15">
      <c r="AC539" t="e">
        <f t="shared" si="246"/>
        <v>#DIV/0!</v>
      </c>
    </row>
    <row r="540" spans="29:29" x14ac:dyDescent="0.15">
      <c r="AC540" t="e">
        <f t="shared" si="246"/>
        <v>#DIV/0!</v>
      </c>
    </row>
    <row r="541" spans="29:29" x14ac:dyDescent="0.15">
      <c r="AC541" t="e">
        <f t="shared" si="246"/>
        <v>#DIV/0!</v>
      </c>
    </row>
    <row r="542" spans="29:29" x14ac:dyDescent="0.15">
      <c r="AC542" t="e">
        <f t="shared" si="246"/>
        <v>#DIV/0!</v>
      </c>
    </row>
    <row r="543" spans="29:29" x14ac:dyDescent="0.15">
      <c r="AC543" t="e">
        <f t="shared" si="246"/>
        <v>#DIV/0!</v>
      </c>
    </row>
    <row r="544" spans="29:29" x14ac:dyDescent="0.15">
      <c r="AC544" t="e">
        <f t="shared" si="246"/>
        <v>#DIV/0!</v>
      </c>
    </row>
    <row r="545" spans="29:29" x14ac:dyDescent="0.15">
      <c r="AC545" t="e">
        <f t="shared" si="246"/>
        <v>#DIV/0!</v>
      </c>
    </row>
    <row r="546" spans="29:29" x14ac:dyDescent="0.15">
      <c r="AC546" t="e">
        <f t="shared" si="246"/>
        <v>#DIV/0!</v>
      </c>
    </row>
    <row r="547" spans="29:29" x14ac:dyDescent="0.15">
      <c r="AC547" t="e">
        <f t="shared" si="246"/>
        <v>#DIV/0!</v>
      </c>
    </row>
    <row r="548" spans="29:29" x14ac:dyDescent="0.15">
      <c r="AC548" t="e">
        <f t="shared" si="246"/>
        <v>#DIV/0!</v>
      </c>
    </row>
    <row r="549" spans="29:29" x14ac:dyDescent="0.15">
      <c r="AC549" t="e">
        <f t="shared" si="246"/>
        <v>#DIV/0!</v>
      </c>
    </row>
    <row r="550" spans="29:29" x14ac:dyDescent="0.15">
      <c r="AC550" t="e">
        <f t="shared" si="246"/>
        <v>#DIV/0!</v>
      </c>
    </row>
    <row r="551" spans="29:29" x14ac:dyDescent="0.15">
      <c r="AC551" t="e">
        <f t="shared" si="246"/>
        <v>#DIV/0!</v>
      </c>
    </row>
    <row r="552" spans="29:29" x14ac:dyDescent="0.15">
      <c r="AC552" t="e">
        <f t="shared" si="246"/>
        <v>#DIV/0!</v>
      </c>
    </row>
    <row r="553" spans="29:29" x14ac:dyDescent="0.15">
      <c r="AC553" t="e">
        <f t="shared" si="246"/>
        <v>#DIV/0!</v>
      </c>
    </row>
    <row r="554" spans="29:29" x14ac:dyDescent="0.15">
      <c r="AC554" t="e">
        <f t="shared" si="246"/>
        <v>#DIV/0!</v>
      </c>
    </row>
    <row r="555" spans="29:29" x14ac:dyDescent="0.15">
      <c r="AC555" t="e">
        <f t="shared" si="246"/>
        <v>#DIV/0!</v>
      </c>
    </row>
    <row r="556" spans="29:29" x14ac:dyDescent="0.15">
      <c r="AC556" t="e">
        <f t="shared" si="246"/>
        <v>#DIV/0!</v>
      </c>
    </row>
    <row r="557" spans="29:29" x14ac:dyDescent="0.15">
      <c r="AC557" t="e">
        <f t="shared" si="246"/>
        <v>#DIV/0!</v>
      </c>
    </row>
    <row r="558" spans="29:29" x14ac:dyDescent="0.15">
      <c r="AC558" t="e">
        <f t="shared" si="246"/>
        <v>#DIV/0!</v>
      </c>
    </row>
    <row r="559" spans="29:29" x14ac:dyDescent="0.15">
      <c r="AC559" t="e">
        <f t="shared" si="246"/>
        <v>#DIV/0!</v>
      </c>
    </row>
    <row r="560" spans="29:29" x14ac:dyDescent="0.15">
      <c r="AC560" t="e">
        <f t="shared" si="246"/>
        <v>#DIV/0!</v>
      </c>
    </row>
    <row r="561" spans="29:29" x14ac:dyDescent="0.15">
      <c r="AC561" t="e">
        <f t="shared" si="246"/>
        <v>#DIV/0!</v>
      </c>
    </row>
    <row r="562" spans="29:29" x14ac:dyDescent="0.15">
      <c r="AC562" t="e">
        <f t="shared" si="246"/>
        <v>#DIV/0!</v>
      </c>
    </row>
    <row r="563" spans="29:29" x14ac:dyDescent="0.15">
      <c r="AC563" t="e">
        <f t="shared" si="246"/>
        <v>#DIV/0!</v>
      </c>
    </row>
    <row r="564" spans="29:29" x14ac:dyDescent="0.15">
      <c r="AC564" t="e">
        <f t="shared" si="246"/>
        <v>#DIV/0!</v>
      </c>
    </row>
    <row r="565" spans="29:29" x14ac:dyDescent="0.15">
      <c r="AC565" t="e">
        <f t="shared" si="246"/>
        <v>#DIV/0!</v>
      </c>
    </row>
    <row r="566" spans="29:29" x14ac:dyDescent="0.15">
      <c r="AC566" t="e">
        <f t="shared" si="246"/>
        <v>#DIV/0!</v>
      </c>
    </row>
    <row r="567" spans="29:29" x14ac:dyDescent="0.15">
      <c r="AC567" t="e">
        <f t="shared" si="246"/>
        <v>#DIV/0!</v>
      </c>
    </row>
    <row r="568" spans="29:29" x14ac:dyDescent="0.15">
      <c r="AC568" t="e">
        <f t="shared" si="246"/>
        <v>#DIV/0!</v>
      </c>
    </row>
    <row r="569" spans="29:29" x14ac:dyDescent="0.15">
      <c r="AC569" t="e">
        <f t="shared" si="246"/>
        <v>#DIV/0!</v>
      </c>
    </row>
    <row r="570" spans="29:29" x14ac:dyDescent="0.15">
      <c r="AC570" t="e">
        <f t="shared" si="246"/>
        <v>#DIV/0!</v>
      </c>
    </row>
    <row r="571" spans="29:29" x14ac:dyDescent="0.15">
      <c r="AC571" t="e">
        <f t="shared" si="246"/>
        <v>#DIV/0!</v>
      </c>
    </row>
    <row r="572" spans="29:29" x14ac:dyDescent="0.15">
      <c r="AC572" t="e">
        <f t="shared" si="246"/>
        <v>#DIV/0!</v>
      </c>
    </row>
    <row r="573" spans="29:29" x14ac:dyDescent="0.15">
      <c r="AC573" t="e">
        <f t="shared" si="246"/>
        <v>#DIV/0!</v>
      </c>
    </row>
    <row r="574" spans="29:29" x14ac:dyDescent="0.15">
      <c r="AC574" t="e">
        <f t="shared" si="246"/>
        <v>#DIV/0!</v>
      </c>
    </row>
    <row r="575" spans="29:29" x14ac:dyDescent="0.15">
      <c r="AC575" t="e">
        <f t="shared" si="246"/>
        <v>#DIV/0!</v>
      </c>
    </row>
    <row r="576" spans="29:29" x14ac:dyDescent="0.15">
      <c r="AC576" t="e">
        <f t="shared" si="246"/>
        <v>#DIV/0!</v>
      </c>
    </row>
    <row r="577" spans="29:29" x14ac:dyDescent="0.15">
      <c r="AC577" t="e">
        <f t="shared" si="246"/>
        <v>#DIV/0!</v>
      </c>
    </row>
    <row r="578" spans="29:29" x14ac:dyDescent="0.15">
      <c r="AC578" t="e">
        <f t="shared" si="246"/>
        <v>#DIV/0!</v>
      </c>
    </row>
    <row r="579" spans="29:29" x14ac:dyDescent="0.15">
      <c r="AC579" t="e">
        <f t="shared" si="246"/>
        <v>#DIV/0!</v>
      </c>
    </row>
    <row r="580" spans="29:29" x14ac:dyDescent="0.15">
      <c r="AC580" t="e">
        <f t="shared" si="246"/>
        <v>#DIV/0!</v>
      </c>
    </row>
    <row r="581" spans="29:29" x14ac:dyDescent="0.15">
      <c r="AC581" t="e">
        <f t="shared" si="246"/>
        <v>#DIV/0!</v>
      </c>
    </row>
    <row r="582" spans="29:29" x14ac:dyDescent="0.15">
      <c r="AC582" t="e">
        <f t="shared" si="246"/>
        <v>#DIV/0!</v>
      </c>
    </row>
    <row r="583" spans="29:29" x14ac:dyDescent="0.15">
      <c r="AC583" t="e">
        <f t="shared" si="246"/>
        <v>#DIV/0!</v>
      </c>
    </row>
    <row r="584" spans="29:29" x14ac:dyDescent="0.15">
      <c r="AC584" t="e">
        <f t="shared" si="246"/>
        <v>#DIV/0!</v>
      </c>
    </row>
    <row r="585" spans="29:29" x14ac:dyDescent="0.15">
      <c r="AC585" t="e">
        <f t="shared" si="246"/>
        <v>#DIV/0!</v>
      </c>
    </row>
    <row r="586" spans="29:29" x14ac:dyDescent="0.15">
      <c r="AC586" t="e">
        <f t="shared" ref="AC586:AC649" si="247">ASIN((AB580*SIN(A586/180*PI())/AA586))*180/PI()</f>
        <v>#DIV/0!</v>
      </c>
    </row>
    <row r="587" spans="29:29" x14ac:dyDescent="0.15">
      <c r="AC587" t="e">
        <f t="shared" si="247"/>
        <v>#DIV/0!</v>
      </c>
    </row>
    <row r="588" spans="29:29" x14ac:dyDescent="0.15">
      <c r="AC588" t="e">
        <f t="shared" si="247"/>
        <v>#DIV/0!</v>
      </c>
    </row>
    <row r="589" spans="29:29" x14ac:dyDescent="0.15">
      <c r="AC589" t="e">
        <f t="shared" si="247"/>
        <v>#DIV/0!</v>
      </c>
    </row>
    <row r="590" spans="29:29" x14ac:dyDescent="0.15">
      <c r="AC590" t="e">
        <f t="shared" si="247"/>
        <v>#DIV/0!</v>
      </c>
    </row>
    <row r="591" spans="29:29" x14ac:dyDescent="0.15">
      <c r="AC591" t="e">
        <f t="shared" si="247"/>
        <v>#DIV/0!</v>
      </c>
    </row>
    <row r="592" spans="29:29" x14ac:dyDescent="0.15">
      <c r="AC592" t="e">
        <f t="shared" si="247"/>
        <v>#DIV/0!</v>
      </c>
    </row>
    <row r="593" spans="29:29" x14ac:dyDescent="0.15">
      <c r="AC593" t="e">
        <f t="shared" si="247"/>
        <v>#DIV/0!</v>
      </c>
    </row>
    <row r="594" spans="29:29" x14ac:dyDescent="0.15">
      <c r="AC594" t="e">
        <f t="shared" si="247"/>
        <v>#DIV/0!</v>
      </c>
    </row>
    <row r="595" spans="29:29" x14ac:dyDescent="0.15">
      <c r="AC595" t="e">
        <f t="shared" si="247"/>
        <v>#DIV/0!</v>
      </c>
    </row>
    <row r="596" spans="29:29" x14ac:dyDescent="0.15">
      <c r="AC596" t="e">
        <f t="shared" si="247"/>
        <v>#DIV/0!</v>
      </c>
    </row>
    <row r="597" spans="29:29" x14ac:dyDescent="0.15">
      <c r="AC597" t="e">
        <f t="shared" si="247"/>
        <v>#DIV/0!</v>
      </c>
    </row>
    <row r="598" spans="29:29" x14ac:dyDescent="0.15">
      <c r="AC598" t="e">
        <f t="shared" si="247"/>
        <v>#DIV/0!</v>
      </c>
    </row>
    <row r="599" spans="29:29" x14ac:dyDescent="0.15">
      <c r="AC599" t="e">
        <f t="shared" si="247"/>
        <v>#DIV/0!</v>
      </c>
    </row>
    <row r="600" spans="29:29" x14ac:dyDescent="0.15">
      <c r="AC600" t="e">
        <f t="shared" si="247"/>
        <v>#DIV/0!</v>
      </c>
    </row>
    <row r="601" spans="29:29" x14ac:dyDescent="0.15">
      <c r="AC601" t="e">
        <f t="shared" si="247"/>
        <v>#DIV/0!</v>
      </c>
    </row>
    <row r="602" spans="29:29" x14ac:dyDescent="0.15">
      <c r="AC602" t="e">
        <f t="shared" si="247"/>
        <v>#DIV/0!</v>
      </c>
    </row>
    <row r="603" spans="29:29" x14ac:dyDescent="0.15">
      <c r="AC603" t="e">
        <f t="shared" si="247"/>
        <v>#DIV/0!</v>
      </c>
    </row>
    <row r="604" spans="29:29" x14ac:dyDescent="0.15">
      <c r="AC604" t="e">
        <f t="shared" si="247"/>
        <v>#DIV/0!</v>
      </c>
    </row>
    <row r="605" spans="29:29" x14ac:dyDescent="0.15">
      <c r="AC605" t="e">
        <f t="shared" si="247"/>
        <v>#DIV/0!</v>
      </c>
    </row>
    <row r="606" spans="29:29" x14ac:dyDescent="0.15">
      <c r="AC606" t="e">
        <f t="shared" si="247"/>
        <v>#DIV/0!</v>
      </c>
    </row>
    <row r="607" spans="29:29" x14ac:dyDescent="0.15">
      <c r="AC607" t="e">
        <f t="shared" si="247"/>
        <v>#DIV/0!</v>
      </c>
    </row>
    <row r="608" spans="29:29" x14ac:dyDescent="0.15">
      <c r="AC608" t="e">
        <f t="shared" si="247"/>
        <v>#DIV/0!</v>
      </c>
    </row>
    <row r="609" spans="29:29" x14ac:dyDescent="0.15">
      <c r="AC609" t="e">
        <f t="shared" si="247"/>
        <v>#DIV/0!</v>
      </c>
    </row>
    <row r="610" spans="29:29" x14ac:dyDescent="0.15">
      <c r="AC610" t="e">
        <f t="shared" si="247"/>
        <v>#DIV/0!</v>
      </c>
    </row>
    <row r="611" spans="29:29" x14ac:dyDescent="0.15">
      <c r="AC611" t="e">
        <f t="shared" si="247"/>
        <v>#DIV/0!</v>
      </c>
    </row>
    <row r="612" spans="29:29" x14ac:dyDescent="0.15">
      <c r="AC612" t="e">
        <f t="shared" si="247"/>
        <v>#DIV/0!</v>
      </c>
    </row>
    <row r="613" spans="29:29" x14ac:dyDescent="0.15">
      <c r="AC613" t="e">
        <f t="shared" si="247"/>
        <v>#DIV/0!</v>
      </c>
    </row>
    <row r="614" spans="29:29" x14ac:dyDescent="0.15">
      <c r="AC614" t="e">
        <f t="shared" si="247"/>
        <v>#DIV/0!</v>
      </c>
    </row>
    <row r="615" spans="29:29" x14ac:dyDescent="0.15">
      <c r="AC615" t="e">
        <f t="shared" si="247"/>
        <v>#DIV/0!</v>
      </c>
    </row>
    <row r="616" spans="29:29" x14ac:dyDescent="0.15">
      <c r="AC616" t="e">
        <f t="shared" si="247"/>
        <v>#DIV/0!</v>
      </c>
    </row>
    <row r="617" spans="29:29" x14ac:dyDescent="0.15">
      <c r="AC617" t="e">
        <f t="shared" si="247"/>
        <v>#DIV/0!</v>
      </c>
    </row>
    <row r="618" spans="29:29" x14ac:dyDescent="0.15">
      <c r="AC618" t="e">
        <f t="shared" si="247"/>
        <v>#DIV/0!</v>
      </c>
    </row>
    <row r="619" spans="29:29" x14ac:dyDescent="0.15">
      <c r="AC619" t="e">
        <f t="shared" si="247"/>
        <v>#DIV/0!</v>
      </c>
    </row>
    <row r="620" spans="29:29" x14ac:dyDescent="0.15">
      <c r="AC620" t="e">
        <f t="shared" si="247"/>
        <v>#DIV/0!</v>
      </c>
    </row>
    <row r="621" spans="29:29" x14ac:dyDescent="0.15">
      <c r="AC621" t="e">
        <f t="shared" si="247"/>
        <v>#DIV/0!</v>
      </c>
    </row>
    <row r="622" spans="29:29" x14ac:dyDescent="0.15">
      <c r="AC622" t="e">
        <f t="shared" si="247"/>
        <v>#DIV/0!</v>
      </c>
    </row>
    <row r="623" spans="29:29" x14ac:dyDescent="0.15">
      <c r="AC623" t="e">
        <f t="shared" si="247"/>
        <v>#DIV/0!</v>
      </c>
    </row>
    <row r="624" spans="29:29" x14ac:dyDescent="0.15">
      <c r="AC624" t="e">
        <f t="shared" si="247"/>
        <v>#DIV/0!</v>
      </c>
    </row>
    <row r="625" spans="29:29" x14ac:dyDescent="0.15">
      <c r="AC625" t="e">
        <f t="shared" si="247"/>
        <v>#DIV/0!</v>
      </c>
    </row>
    <row r="626" spans="29:29" x14ac:dyDescent="0.15">
      <c r="AC626" t="e">
        <f t="shared" si="247"/>
        <v>#DIV/0!</v>
      </c>
    </row>
    <row r="627" spans="29:29" x14ac:dyDescent="0.15">
      <c r="AC627" t="e">
        <f t="shared" si="247"/>
        <v>#DIV/0!</v>
      </c>
    </row>
    <row r="628" spans="29:29" x14ac:dyDescent="0.15">
      <c r="AC628" t="e">
        <f t="shared" si="247"/>
        <v>#DIV/0!</v>
      </c>
    </row>
    <row r="629" spans="29:29" x14ac:dyDescent="0.15">
      <c r="AC629" t="e">
        <f t="shared" si="247"/>
        <v>#DIV/0!</v>
      </c>
    </row>
    <row r="630" spans="29:29" x14ac:dyDescent="0.15">
      <c r="AC630" t="e">
        <f t="shared" si="247"/>
        <v>#DIV/0!</v>
      </c>
    </row>
    <row r="631" spans="29:29" x14ac:dyDescent="0.15">
      <c r="AC631" t="e">
        <f t="shared" si="247"/>
        <v>#DIV/0!</v>
      </c>
    </row>
    <row r="632" spans="29:29" x14ac:dyDescent="0.15">
      <c r="AC632" t="e">
        <f t="shared" si="247"/>
        <v>#DIV/0!</v>
      </c>
    </row>
    <row r="633" spans="29:29" x14ac:dyDescent="0.15">
      <c r="AC633" t="e">
        <f t="shared" si="247"/>
        <v>#DIV/0!</v>
      </c>
    </row>
    <row r="634" spans="29:29" x14ac:dyDescent="0.15">
      <c r="AC634" t="e">
        <f t="shared" si="247"/>
        <v>#DIV/0!</v>
      </c>
    </row>
    <row r="635" spans="29:29" x14ac:dyDescent="0.15">
      <c r="AC635" t="e">
        <f t="shared" si="247"/>
        <v>#DIV/0!</v>
      </c>
    </row>
    <row r="636" spans="29:29" x14ac:dyDescent="0.15">
      <c r="AC636" t="e">
        <f t="shared" si="247"/>
        <v>#DIV/0!</v>
      </c>
    </row>
    <row r="637" spans="29:29" x14ac:dyDescent="0.15">
      <c r="AC637" t="e">
        <f t="shared" si="247"/>
        <v>#DIV/0!</v>
      </c>
    </row>
    <row r="638" spans="29:29" x14ac:dyDescent="0.15">
      <c r="AC638" t="e">
        <f t="shared" si="247"/>
        <v>#DIV/0!</v>
      </c>
    </row>
    <row r="639" spans="29:29" x14ac:dyDescent="0.15">
      <c r="AC639" t="e">
        <f t="shared" si="247"/>
        <v>#DIV/0!</v>
      </c>
    </row>
    <row r="640" spans="29:29" x14ac:dyDescent="0.15">
      <c r="AC640" t="e">
        <f t="shared" si="247"/>
        <v>#DIV/0!</v>
      </c>
    </row>
    <row r="641" spans="29:29" x14ac:dyDescent="0.15">
      <c r="AC641" t="e">
        <f t="shared" si="247"/>
        <v>#DIV/0!</v>
      </c>
    </row>
    <row r="642" spans="29:29" x14ac:dyDescent="0.15">
      <c r="AC642" t="e">
        <f t="shared" si="247"/>
        <v>#DIV/0!</v>
      </c>
    </row>
    <row r="643" spans="29:29" x14ac:dyDescent="0.15">
      <c r="AC643" t="e">
        <f t="shared" si="247"/>
        <v>#DIV/0!</v>
      </c>
    </row>
    <row r="644" spans="29:29" x14ac:dyDescent="0.15">
      <c r="AC644" t="e">
        <f t="shared" si="247"/>
        <v>#DIV/0!</v>
      </c>
    </row>
    <row r="645" spans="29:29" x14ac:dyDescent="0.15">
      <c r="AC645" t="e">
        <f t="shared" si="247"/>
        <v>#DIV/0!</v>
      </c>
    </row>
    <row r="646" spans="29:29" x14ac:dyDescent="0.15">
      <c r="AC646" t="e">
        <f t="shared" si="247"/>
        <v>#DIV/0!</v>
      </c>
    </row>
    <row r="647" spans="29:29" x14ac:dyDescent="0.15">
      <c r="AC647" t="e">
        <f t="shared" si="247"/>
        <v>#DIV/0!</v>
      </c>
    </row>
    <row r="648" spans="29:29" x14ac:dyDescent="0.15">
      <c r="AC648" t="e">
        <f t="shared" si="247"/>
        <v>#DIV/0!</v>
      </c>
    </row>
    <row r="649" spans="29:29" x14ac:dyDescent="0.15">
      <c r="AC649" t="e">
        <f t="shared" si="247"/>
        <v>#DIV/0!</v>
      </c>
    </row>
    <row r="650" spans="29:29" x14ac:dyDescent="0.15">
      <c r="AC650" t="e">
        <f t="shared" ref="AC650:AC713" si="248">ASIN((AB644*SIN(A650/180*PI())/AA650))*180/PI()</f>
        <v>#DIV/0!</v>
      </c>
    </row>
    <row r="651" spans="29:29" x14ac:dyDescent="0.15">
      <c r="AC651" t="e">
        <f t="shared" si="248"/>
        <v>#DIV/0!</v>
      </c>
    </row>
    <row r="652" spans="29:29" x14ac:dyDescent="0.15">
      <c r="AC652" t="e">
        <f t="shared" si="248"/>
        <v>#DIV/0!</v>
      </c>
    </row>
    <row r="653" spans="29:29" x14ac:dyDescent="0.15">
      <c r="AC653" t="e">
        <f t="shared" si="248"/>
        <v>#DIV/0!</v>
      </c>
    </row>
    <row r="654" spans="29:29" x14ac:dyDescent="0.15">
      <c r="AC654" t="e">
        <f t="shared" si="248"/>
        <v>#DIV/0!</v>
      </c>
    </row>
    <row r="655" spans="29:29" x14ac:dyDescent="0.15">
      <c r="AC655" t="e">
        <f t="shared" si="248"/>
        <v>#DIV/0!</v>
      </c>
    </row>
    <row r="656" spans="29:29" x14ac:dyDescent="0.15">
      <c r="AC656" t="e">
        <f t="shared" si="248"/>
        <v>#DIV/0!</v>
      </c>
    </row>
    <row r="657" spans="29:29" x14ac:dyDescent="0.15">
      <c r="AC657" t="e">
        <f t="shared" si="248"/>
        <v>#DIV/0!</v>
      </c>
    </row>
    <row r="658" spans="29:29" x14ac:dyDescent="0.15">
      <c r="AC658" t="e">
        <f t="shared" si="248"/>
        <v>#DIV/0!</v>
      </c>
    </row>
    <row r="659" spans="29:29" x14ac:dyDescent="0.15">
      <c r="AC659" t="e">
        <f t="shared" si="248"/>
        <v>#DIV/0!</v>
      </c>
    </row>
    <row r="660" spans="29:29" x14ac:dyDescent="0.15">
      <c r="AC660" t="e">
        <f t="shared" si="248"/>
        <v>#DIV/0!</v>
      </c>
    </row>
    <row r="661" spans="29:29" x14ac:dyDescent="0.15">
      <c r="AC661" t="e">
        <f t="shared" si="248"/>
        <v>#DIV/0!</v>
      </c>
    </row>
    <row r="662" spans="29:29" x14ac:dyDescent="0.15">
      <c r="AC662" t="e">
        <f t="shared" si="248"/>
        <v>#DIV/0!</v>
      </c>
    </row>
    <row r="663" spans="29:29" x14ac:dyDescent="0.15">
      <c r="AC663" t="e">
        <f t="shared" si="248"/>
        <v>#DIV/0!</v>
      </c>
    </row>
    <row r="664" spans="29:29" x14ac:dyDescent="0.15">
      <c r="AC664" t="e">
        <f t="shared" si="248"/>
        <v>#DIV/0!</v>
      </c>
    </row>
    <row r="665" spans="29:29" x14ac:dyDescent="0.15">
      <c r="AC665" t="e">
        <f t="shared" si="248"/>
        <v>#DIV/0!</v>
      </c>
    </row>
    <row r="666" spans="29:29" x14ac:dyDescent="0.15">
      <c r="AC666" t="e">
        <f t="shared" si="248"/>
        <v>#DIV/0!</v>
      </c>
    </row>
    <row r="667" spans="29:29" x14ac:dyDescent="0.15">
      <c r="AC667" t="e">
        <f t="shared" si="248"/>
        <v>#DIV/0!</v>
      </c>
    </row>
    <row r="668" spans="29:29" x14ac:dyDescent="0.15">
      <c r="AC668" t="e">
        <f t="shared" si="248"/>
        <v>#DIV/0!</v>
      </c>
    </row>
    <row r="669" spans="29:29" x14ac:dyDescent="0.15">
      <c r="AC669" t="e">
        <f t="shared" si="248"/>
        <v>#DIV/0!</v>
      </c>
    </row>
    <row r="670" spans="29:29" x14ac:dyDescent="0.15">
      <c r="AC670" t="e">
        <f t="shared" si="248"/>
        <v>#DIV/0!</v>
      </c>
    </row>
    <row r="671" spans="29:29" x14ac:dyDescent="0.15">
      <c r="AC671" t="e">
        <f t="shared" si="248"/>
        <v>#DIV/0!</v>
      </c>
    </row>
    <row r="672" spans="29:29" x14ac:dyDescent="0.15">
      <c r="AC672" t="e">
        <f t="shared" si="248"/>
        <v>#DIV/0!</v>
      </c>
    </row>
    <row r="673" spans="29:29" x14ac:dyDescent="0.15">
      <c r="AC673" t="e">
        <f t="shared" si="248"/>
        <v>#DIV/0!</v>
      </c>
    </row>
    <row r="674" spans="29:29" x14ac:dyDescent="0.15">
      <c r="AC674" t="e">
        <f t="shared" si="248"/>
        <v>#DIV/0!</v>
      </c>
    </row>
    <row r="675" spans="29:29" x14ac:dyDescent="0.15">
      <c r="AC675" t="e">
        <f t="shared" si="248"/>
        <v>#DIV/0!</v>
      </c>
    </row>
    <row r="676" spans="29:29" x14ac:dyDescent="0.15">
      <c r="AC676" t="e">
        <f t="shared" si="248"/>
        <v>#DIV/0!</v>
      </c>
    </row>
    <row r="677" spans="29:29" x14ac:dyDescent="0.15">
      <c r="AC677" t="e">
        <f t="shared" si="248"/>
        <v>#DIV/0!</v>
      </c>
    </row>
    <row r="678" spans="29:29" x14ac:dyDescent="0.15">
      <c r="AC678" t="e">
        <f t="shared" si="248"/>
        <v>#DIV/0!</v>
      </c>
    </row>
    <row r="679" spans="29:29" x14ac:dyDescent="0.15">
      <c r="AC679" t="e">
        <f t="shared" si="248"/>
        <v>#DIV/0!</v>
      </c>
    </row>
    <row r="680" spans="29:29" x14ac:dyDescent="0.15">
      <c r="AC680" t="e">
        <f t="shared" si="248"/>
        <v>#DIV/0!</v>
      </c>
    </row>
    <row r="681" spans="29:29" x14ac:dyDescent="0.15">
      <c r="AC681" t="e">
        <f t="shared" si="248"/>
        <v>#DIV/0!</v>
      </c>
    </row>
    <row r="682" spans="29:29" x14ac:dyDescent="0.15">
      <c r="AC682" t="e">
        <f t="shared" si="248"/>
        <v>#DIV/0!</v>
      </c>
    </row>
    <row r="683" spans="29:29" x14ac:dyDescent="0.15">
      <c r="AC683" t="e">
        <f t="shared" si="248"/>
        <v>#DIV/0!</v>
      </c>
    </row>
    <row r="684" spans="29:29" x14ac:dyDescent="0.15">
      <c r="AC684" t="e">
        <f t="shared" si="248"/>
        <v>#DIV/0!</v>
      </c>
    </row>
    <row r="685" spans="29:29" x14ac:dyDescent="0.15">
      <c r="AC685" t="e">
        <f t="shared" si="248"/>
        <v>#DIV/0!</v>
      </c>
    </row>
    <row r="686" spans="29:29" x14ac:dyDescent="0.15">
      <c r="AC686" t="e">
        <f t="shared" si="248"/>
        <v>#DIV/0!</v>
      </c>
    </row>
    <row r="687" spans="29:29" x14ac:dyDescent="0.15">
      <c r="AC687" t="e">
        <f t="shared" si="248"/>
        <v>#DIV/0!</v>
      </c>
    </row>
    <row r="688" spans="29:29" x14ac:dyDescent="0.15">
      <c r="AC688" t="e">
        <f t="shared" si="248"/>
        <v>#DIV/0!</v>
      </c>
    </row>
    <row r="689" spans="29:29" x14ac:dyDescent="0.15">
      <c r="AC689" t="e">
        <f t="shared" si="248"/>
        <v>#DIV/0!</v>
      </c>
    </row>
    <row r="690" spans="29:29" x14ac:dyDescent="0.15">
      <c r="AC690" t="e">
        <f t="shared" si="248"/>
        <v>#DIV/0!</v>
      </c>
    </row>
    <row r="691" spans="29:29" x14ac:dyDescent="0.15">
      <c r="AC691" t="e">
        <f t="shared" si="248"/>
        <v>#DIV/0!</v>
      </c>
    </row>
    <row r="692" spans="29:29" x14ac:dyDescent="0.15">
      <c r="AC692" t="e">
        <f t="shared" si="248"/>
        <v>#DIV/0!</v>
      </c>
    </row>
    <row r="693" spans="29:29" x14ac:dyDescent="0.15">
      <c r="AC693" t="e">
        <f t="shared" si="248"/>
        <v>#DIV/0!</v>
      </c>
    </row>
    <row r="694" spans="29:29" x14ac:dyDescent="0.15">
      <c r="AC694" t="e">
        <f t="shared" si="248"/>
        <v>#DIV/0!</v>
      </c>
    </row>
    <row r="695" spans="29:29" x14ac:dyDescent="0.15">
      <c r="AC695" t="e">
        <f t="shared" si="248"/>
        <v>#DIV/0!</v>
      </c>
    </row>
    <row r="696" spans="29:29" x14ac:dyDescent="0.15">
      <c r="AC696" t="e">
        <f t="shared" si="248"/>
        <v>#DIV/0!</v>
      </c>
    </row>
    <row r="697" spans="29:29" x14ac:dyDescent="0.15">
      <c r="AC697" t="e">
        <f t="shared" si="248"/>
        <v>#DIV/0!</v>
      </c>
    </row>
    <row r="698" spans="29:29" x14ac:dyDescent="0.15">
      <c r="AC698" t="e">
        <f t="shared" si="248"/>
        <v>#DIV/0!</v>
      </c>
    </row>
    <row r="699" spans="29:29" x14ac:dyDescent="0.15">
      <c r="AC699" t="e">
        <f t="shared" si="248"/>
        <v>#DIV/0!</v>
      </c>
    </row>
    <row r="700" spans="29:29" x14ac:dyDescent="0.15">
      <c r="AC700" t="e">
        <f t="shared" si="248"/>
        <v>#DIV/0!</v>
      </c>
    </row>
    <row r="701" spans="29:29" x14ac:dyDescent="0.15">
      <c r="AC701" t="e">
        <f t="shared" si="248"/>
        <v>#DIV/0!</v>
      </c>
    </row>
    <row r="702" spans="29:29" x14ac:dyDescent="0.15">
      <c r="AC702" t="e">
        <f t="shared" si="248"/>
        <v>#DIV/0!</v>
      </c>
    </row>
    <row r="703" spans="29:29" x14ac:dyDescent="0.15">
      <c r="AC703" t="e">
        <f t="shared" si="248"/>
        <v>#DIV/0!</v>
      </c>
    </row>
    <row r="704" spans="29:29" x14ac:dyDescent="0.15">
      <c r="AC704" t="e">
        <f t="shared" si="248"/>
        <v>#DIV/0!</v>
      </c>
    </row>
    <row r="705" spans="29:29" x14ac:dyDescent="0.15">
      <c r="AC705" t="e">
        <f t="shared" si="248"/>
        <v>#DIV/0!</v>
      </c>
    </row>
    <row r="706" spans="29:29" x14ac:dyDescent="0.15">
      <c r="AC706" t="e">
        <f t="shared" si="248"/>
        <v>#DIV/0!</v>
      </c>
    </row>
    <row r="707" spans="29:29" x14ac:dyDescent="0.15">
      <c r="AC707" t="e">
        <f t="shared" si="248"/>
        <v>#DIV/0!</v>
      </c>
    </row>
    <row r="708" spans="29:29" x14ac:dyDescent="0.15">
      <c r="AC708" t="e">
        <f t="shared" si="248"/>
        <v>#DIV/0!</v>
      </c>
    </row>
    <row r="709" spans="29:29" x14ac:dyDescent="0.15">
      <c r="AC709" t="e">
        <f t="shared" si="248"/>
        <v>#DIV/0!</v>
      </c>
    </row>
    <row r="710" spans="29:29" x14ac:dyDescent="0.15">
      <c r="AC710" t="e">
        <f t="shared" si="248"/>
        <v>#DIV/0!</v>
      </c>
    </row>
    <row r="711" spans="29:29" x14ac:dyDescent="0.15">
      <c r="AC711" t="e">
        <f t="shared" si="248"/>
        <v>#DIV/0!</v>
      </c>
    </row>
    <row r="712" spans="29:29" x14ac:dyDescent="0.15">
      <c r="AC712" t="e">
        <f t="shared" si="248"/>
        <v>#DIV/0!</v>
      </c>
    </row>
    <row r="713" spans="29:29" x14ac:dyDescent="0.15">
      <c r="AC713" t="e">
        <f t="shared" si="248"/>
        <v>#DIV/0!</v>
      </c>
    </row>
    <row r="714" spans="29:29" x14ac:dyDescent="0.15">
      <c r="AC714" t="e">
        <f t="shared" ref="AC714:AC777" si="249">ASIN((AB708*SIN(A714/180*PI())/AA714))*180/PI()</f>
        <v>#DIV/0!</v>
      </c>
    </row>
    <row r="715" spans="29:29" x14ac:dyDescent="0.15">
      <c r="AC715" t="e">
        <f t="shared" si="249"/>
        <v>#DIV/0!</v>
      </c>
    </row>
    <row r="716" spans="29:29" x14ac:dyDescent="0.15">
      <c r="AC716" t="e">
        <f t="shared" si="249"/>
        <v>#DIV/0!</v>
      </c>
    </row>
    <row r="717" spans="29:29" x14ac:dyDescent="0.15">
      <c r="AC717" t="e">
        <f t="shared" si="249"/>
        <v>#DIV/0!</v>
      </c>
    </row>
    <row r="718" spans="29:29" x14ac:dyDescent="0.15">
      <c r="AC718" t="e">
        <f t="shared" si="249"/>
        <v>#DIV/0!</v>
      </c>
    </row>
    <row r="719" spans="29:29" x14ac:dyDescent="0.15">
      <c r="AC719" t="e">
        <f t="shared" si="249"/>
        <v>#DIV/0!</v>
      </c>
    </row>
    <row r="720" spans="29:29" x14ac:dyDescent="0.15">
      <c r="AC720" t="e">
        <f t="shared" si="249"/>
        <v>#DIV/0!</v>
      </c>
    </row>
    <row r="721" spans="29:29" x14ac:dyDescent="0.15">
      <c r="AC721" t="e">
        <f t="shared" si="249"/>
        <v>#DIV/0!</v>
      </c>
    </row>
    <row r="722" spans="29:29" x14ac:dyDescent="0.15">
      <c r="AC722" t="e">
        <f t="shared" si="249"/>
        <v>#DIV/0!</v>
      </c>
    </row>
    <row r="723" spans="29:29" x14ac:dyDescent="0.15">
      <c r="AC723" t="e">
        <f t="shared" si="249"/>
        <v>#DIV/0!</v>
      </c>
    </row>
    <row r="724" spans="29:29" x14ac:dyDescent="0.15">
      <c r="AC724" t="e">
        <f t="shared" si="249"/>
        <v>#DIV/0!</v>
      </c>
    </row>
    <row r="725" spans="29:29" x14ac:dyDescent="0.15">
      <c r="AC725" t="e">
        <f t="shared" si="249"/>
        <v>#DIV/0!</v>
      </c>
    </row>
    <row r="726" spans="29:29" x14ac:dyDescent="0.15">
      <c r="AC726" t="e">
        <f t="shared" si="249"/>
        <v>#DIV/0!</v>
      </c>
    </row>
    <row r="727" spans="29:29" x14ac:dyDescent="0.15">
      <c r="AC727" t="e">
        <f t="shared" si="249"/>
        <v>#DIV/0!</v>
      </c>
    </row>
    <row r="728" spans="29:29" x14ac:dyDescent="0.15">
      <c r="AC728" t="e">
        <f t="shared" si="249"/>
        <v>#DIV/0!</v>
      </c>
    </row>
    <row r="729" spans="29:29" x14ac:dyDescent="0.15">
      <c r="AC729" t="e">
        <f t="shared" si="249"/>
        <v>#DIV/0!</v>
      </c>
    </row>
    <row r="730" spans="29:29" x14ac:dyDescent="0.15">
      <c r="AC730" t="e">
        <f t="shared" si="249"/>
        <v>#DIV/0!</v>
      </c>
    </row>
    <row r="731" spans="29:29" x14ac:dyDescent="0.15">
      <c r="AC731" t="e">
        <f t="shared" si="249"/>
        <v>#DIV/0!</v>
      </c>
    </row>
    <row r="732" spans="29:29" x14ac:dyDescent="0.15">
      <c r="AC732" t="e">
        <f t="shared" si="249"/>
        <v>#DIV/0!</v>
      </c>
    </row>
    <row r="733" spans="29:29" x14ac:dyDescent="0.15">
      <c r="AC733" t="e">
        <f t="shared" si="249"/>
        <v>#DIV/0!</v>
      </c>
    </row>
    <row r="734" spans="29:29" x14ac:dyDescent="0.15">
      <c r="AC734" t="e">
        <f t="shared" si="249"/>
        <v>#DIV/0!</v>
      </c>
    </row>
    <row r="735" spans="29:29" x14ac:dyDescent="0.15">
      <c r="AC735" t="e">
        <f t="shared" si="249"/>
        <v>#DIV/0!</v>
      </c>
    </row>
    <row r="736" spans="29:29" x14ac:dyDescent="0.15">
      <c r="AC736" t="e">
        <f t="shared" si="249"/>
        <v>#DIV/0!</v>
      </c>
    </row>
    <row r="737" spans="29:29" x14ac:dyDescent="0.15">
      <c r="AC737" t="e">
        <f t="shared" si="249"/>
        <v>#DIV/0!</v>
      </c>
    </row>
    <row r="738" spans="29:29" x14ac:dyDescent="0.15">
      <c r="AC738" t="e">
        <f t="shared" si="249"/>
        <v>#DIV/0!</v>
      </c>
    </row>
    <row r="739" spans="29:29" x14ac:dyDescent="0.15">
      <c r="AC739" t="e">
        <f t="shared" si="249"/>
        <v>#DIV/0!</v>
      </c>
    </row>
    <row r="740" spans="29:29" x14ac:dyDescent="0.15">
      <c r="AC740" t="e">
        <f t="shared" si="249"/>
        <v>#DIV/0!</v>
      </c>
    </row>
    <row r="741" spans="29:29" x14ac:dyDescent="0.15">
      <c r="AC741" t="e">
        <f t="shared" si="249"/>
        <v>#DIV/0!</v>
      </c>
    </row>
    <row r="742" spans="29:29" x14ac:dyDescent="0.15">
      <c r="AC742" t="e">
        <f t="shared" si="249"/>
        <v>#DIV/0!</v>
      </c>
    </row>
    <row r="743" spans="29:29" x14ac:dyDescent="0.15">
      <c r="AC743" t="e">
        <f t="shared" si="249"/>
        <v>#DIV/0!</v>
      </c>
    </row>
    <row r="744" spans="29:29" x14ac:dyDescent="0.15">
      <c r="AC744" t="e">
        <f t="shared" si="249"/>
        <v>#DIV/0!</v>
      </c>
    </row>
    <row r="745" spans="29:29" x14ac:dyDescent="0.15">
      <c r="AC745" t="e">
        <f t="shared" si="249"/>
        <v>#DIV/0!</v>
      </c>
    </row>
    <row r="746" spans="29:29" x14ac:dyDescent="0.15">
      <c r="AC746" t="e">
        <f t="shared" si="249"/>
        <v>#DIV/0!</v>
      </c>
    </row>
    <row r="747" spans="29:29" x14ac:dyDescent="0.15">
      <c r="AC747" t="e">
        <f t="shared" si="249"/>
        <v>#DIV/0!</v>
      </c>
    </row>
    <row r="748" spans="29:29" x14ac:dyDescent="0.15">
      <c r="AC748" t="e">
        <f t="shared" si="249"/>
        <v>#DIV/0!</v>
      </c>
    </row>
    <row r="749" spans="29:29" x14ac:dyDescent="0.15">
      <c r="AC749" t="e">
        <f t="shared" si="249"/>
        <v>#DIV/0!</v>
      </c>
    </row>
    <row r="750" spans="29:29" x14ac:dyDescent="0.15">
      <c r="AC750" t="e">
        <f t="shared" si="249"/>
        <v>#DIV/0!</v>
      </c>
    </row>
    <row r="751" spans="29:29" x14ac:dyDescent="0.15">
      <c r="AC751" t="e">
        <f t="shared" si="249"/>
        <v>#DIV/0!</v>
      </c>
    </row>
    <row r="752" spans="29:29" x14ac:dyDescent="0.15">
      <c r="AC752" t="e">
        <f t="shared" si="249"/>
        <v>#DIV/0!</v>
      </c>
    </row>
    <row r="753" spans="29:29" x14ac:dyDescent="0.15">
      <c r="AC753" t="e">
        <f t="shared" si="249"/>
        <v>#DIV/0!</v>
      </c>
    </row>
    <row r="754" spans="29:29" x14ac:dyDescent="0.15">
      <c r="AC754" t="e">
        <f t="shared" si="249"/>
        <v>#DIV/0!</v>
      </c>
    </row>
    <row r="755" spans="29:29" x14ac:dyDescent="0.15">
      <c r="AC755" t="e">
        <f t="shared" si="249"/>
        <v>#DIV/0!</v>
      </c>
    </row>
    <row r="756" spans="29:29" x14ac:dyDescent="0.15">
      <c r="AC756" t="e">
        <f t="shared" si="249"/>
        <v>#DIV/0!</v>
      </c>
    </row>
    <row r="757" spans="29:29" x14ac:dyDescent="0.15">
      <c r="AC757" t="e">
        <f t="shared" si="249"/>
        <v>#DIV/0!</v>
      </c>
    </row>
    <row r="758" spans="29:29" x14ac:dyDescent="0.15">
      <c r="AC758" t="e">
        <f t="shared" si="249"/>
        <v>#DIV/0!</v>
      </c>
    </row>
    <row r="759" spans="29:29" x14ac:dyDescent="0.15">
      <c r="AC759" t="e">
        <f t="shared" si="249"/>
        <v>#DIV/0!</v>
      </c>
    </row>
    <row r="760" spans="29:29" x14ac:dyDescent="0.15">
      <c r="AC760" t="e">
        <f t="shared" si="249"/>
        <v>#DIV/0!</v>
      </c>
    </row>
    <row r="761" spans="29:29" x14ac:dyDescent="0.15">
      <c r="AC761" t="e">
        <f t="shared" si="249"/>
        <v>#DIV/0!</v>
      </c>
    </row>
    <row r="762" spans="29:29" x14ac:dyDescent="0.15">
      <c r="AC762" t="e">
        <f t="shared" si="249"/>
        <v>#DIV/0!</v>
      </c>
    </row>
    <row r="763" spans="29:29" x14ac:dyDescent="0.15">
      <c r="AC763" t="e">
        <f t="shared" si="249"/>
        <v>#DIV/0!</v>
      </c>
    </row>
    <row r="764" spans="29:29" x14ac:dyDescent="0.15">
      <c r="AC764" t="e">
        <f t="shared" si="249"/>
        <v>#DIV/0!</v>
      </c>
    </row>
    <row r="765" spans="29:29" x14ac:dyDescent="0.15">
      <c r="AC765" t="e">
        <f t="shared" si="249"/>
        <v>#DIV/0!</v>
      </c>
    </row>
    <row r="766" spans="29:29" x14ac:dyDescent="0.15">
      <c r="AC766" t="e">
        <f t="shared" si="249"/>
        <v>#DIV/0!</v>
      </c>
    </row>
    <row r="767" spans="29:29" x14ac:dyDescent="0.15">
      <c r="AC767" t="e">
        <f t="shared" si="249"/>
        <v>#DIV/0!</v>
      </c>
    </row>
    <row r="768" spans="29:29" x14ac:dyDescent="0.15">
      <c r="AC768" t="e">
        <f t="shared" si="249"/>
        <v>#DIV/0!</v>
      </c>
    </row>
    <row r="769" spans="29:29" x14ac:dyDescent="0.15">
      <c r="AC769" t="e">
        <f t="shared" si="249"/>
        <v>#DIV/0!</v>
      </c>
    </row>
    <row r="770" spans="29:29" x14ac:dyDescent="0.15">
      <c r="AC770" t="e">
        <f t="shared" si="249"/>
        <v>#DIV/0!</v>
      </c>
    </row>
    <row r="771" spans="29:29" x14ac:dyDescent="0.15">
      <c r="AC771" t="e">
        <f t="shared" si="249"/>
        <v>#DIV/0!</v>
      </c>
    </row>
    <row r="772" spans="29:29" x14ac:dyDescent="0.15">
      <c r="AC772" t="e">
        <f t="shared" si="249"/>
        <v>#DIV/0!</v>
      </c>
    </row>
    <row r="773" spans="29:29" x14ac:dyDescent="0.15">
      <c r="AC773" t="e">
        <f t="shared" si="249"/>
        <v>#DIV/0!</v>
      </c>
    </row>
    <row r="774" spans="29:29" x14ac:dyDescent="0.15">
      <c r="AC774" t="e">
        <f t="shared" si="249"/>
        <v>#DIV/0!</v>
      </c>
    </row>
    <row r="775" spans="29:29" x14ac:dyDescent="0.15">
      <c r="AC775" t="e">
        <f t="shared" si="249"/>
        <v>#DIV/0!</v>
      </c>
    </row>
    <row r="776" spans="29:29" x14ac:dyDescent="0.15">
      <c r="AC776" t="e">
        <f t="shared" si="249"/>
        <v>#DIV/0!</v>
      </c>
    </row>
    <row r="777" spans="29:29" x14ac:dyDescent="0.15">
      <c r="AC777" t="e">
        <f t="shared" si="249"/>
        <v>#DIV/0!</v>
      </c>
    </row>
    <row r="778" spans="29:29" x14ac:dyDescent="0.15">
      <c r="AC778" t="e">
        <f t="shared" ref="AC778:AC841" si="250">ASIN((AB772*SIN(A778/180*PI())/AA778))*180/PI()</f>
        <v>#DIV/0!</v>
      </c>
    </row>
    <row r="779" spans="29:29" x14ac:dyDescent="0.15">
      <c r="AC779" t="e">
        <f t="shared" si="250"/>
        <v>#DIV/0!</v>
      </c>
    </row>
    <row r="780" spans="29:29" x14ac:dyDescent="0.15">
      <c r="AC780" t="e">
        <f t="shared" si="250"/>
        <v>#DIV/0!</v>
      </c>
    </row>
    <row r="781" spans="29:29" x14ac:dyDescent="0.15">
      <c r="AC781" t="e">
        <f t="shared" si="250"/>
        <v>#DIV/0!</v>
      </c>
    </row>
    <row r="782" spans="29:29" x14ac:dyDescent="0.15">
      <c r="AC782" t="e">
        <f t="shared" si="250"/>
        <v>#DIV/0!</v>
      </c>
    </row>
    <row r="783" spans="29:29" x14ac:dyDescent="0.15">
      <c r="AC783" t="e">
        <f t="shared" si="250"/>
        <v>#DIV/0!</v>
      </c>
    </row>
    <row r="784" spans="29:29" x14ac:dyDescent="0.15">
      <c r="AC784" t="e">
        <f t="shared" si="250"/>
        <v>#DIV/0!</v>
      </c>
    </row>
    <row r="785" spans="29:29" x14ac:dyDescent="0.15">
      <c r="AC785" t="e">
        <f t="shared" si="250"/>
        <v>#DIV/0!</v>
      </c>
    </row>
    <row r="786" spans="29:29" x14ac:dyDescent="0.15">
      <c r="AC786" t="e">
        <f t="shared" si="250"/>
        <v>#DIV/0!</v>
      </c>
    </row>
    <row r="787" spans="29:29" x14ac:dyDescent="0.15">
      <c r="AC787" t="e">
        <f t="shared" si="250"/>
        <v>#DIV/0!</v>
      </c>
    </row>
    <row r="788" spans="29:29" x14ac:dyDescent="0.15">
      <c r="AC788" t="e">
        <f t="shared" si="250"/>
        <v>#DIV/0!</v>
      </c>
    </row>
    <row r="789" spans="29:29" x14ac:dyDescent="0.15">
      <c r="AC789" t="e">
        <f t="shared" si="250"/>
        <v>#DIV/0!</v>
      </c>
    </row>
    <row r="790" spans="29:29" x14ac:dyDescent="0.15">
      <c r="AC790" t="e">
        <f t="shared" si="250"/>
        <v>#DIV/0!</v>
      </c>
    </row>
    <row r="791" spans="29:29" x14ac:dyDescent="0.15">
      <c r="AC791" t="e">
        <f t="shared" si="250"/>
        <v>#DIV/0!</v>
      </c>
    </row>
    <row r="792" spans="29:29" x14ac:dyDescent="0.15">
      <c r="AC792" t="e">
        <f t="shared" si="250"/>
        <v>#DIV/0!</v>
      </c>
    </row>
    <row r="793" spans="29:29" x14ac:dyDescent="0.15">
      <c r="AC793" t="e">
        <f t="shared" si="250"/>
        <v>#DIV/0!</v>
      </c>
    </row>
    <row r="794" spans="29:29" x14ac:dyDescent="0.15">
      <c r="AC794" t="e">
        <f t="shared" si="250"/>
        <v>#DIV/0!</v>
      </c>
    </row>
    <row r="795" spans="29:29" x14ac:dyDescent="0.15">
      <c r="AC795" t="e">
        <f t="shared" si="250"/>
        <v>#DIV/0!</v>
      </c>
    </row>
    <row r="796" spans="29:29" x14ac:dyDescent="0.15">
      <c r="AC796" t="e">
        <f t="shared" si="250"/>
        <v>#DIV/0!</v>
      </c>
    </row>
    <row r="797" spans="29:29" x14ac:dyDescent="0.15">
      <c r="AC797" t="e">
        <f t="shared" si="250"/>
        <v>#DIV/0!</v>
      </c>
    </row>
    <row r="798" spans="29:29" x14ac:dyDescent="0.15">
      <c r="AC798" t="e">
        <f t="shared" si="250"/>
        <v>#DIV/0!</v>
      </c>
    </row>
    <row r="799" spans="29:29" x14ac:dyDescent="0.15">
      <c r="AC799" t="e">
        <f t="shared" si="250"/>
        <v>#DIV/0!</v>
      </c>
    </row>
    <row r="800" spans="29:29" x14ac:dyDescent="0.15">
      <c r="AC800" t="e">
        <f t="shared" si="250"/>
        <v>#DIV/0!</v>
      </c>
    </row>
    <row r="801" spans="29:29" x14ac:dyDescent="0.15">
      <c r="AC801" t="e">
        <f t="shared" si="250"/>
        <v>#DIV/0!</v>
      </c>
    </row>
    <row r="802" spans="29:29" x14ac:dyDescent="0.15">
      <c r="AC802" t="e">
        <f t="shared" si="250"/>
        <v>#DIV/0!</v>
      </c>
    </row>
    <row r="803" spans="29:29" x14ac:dyDescent="0.15">
      <c r="AC803" t="e">
        <f t="shared" si="250"/>
        <v>#DIV/0!</v>
      </c>
    </row>
    <row r="804" spans="29:29" x14ac:dyDescent="0.15">
      <c r="AC804" t="e">
        <f t="shared" si="250"/>
        <v>#DIV/0!</v>
      </c>
    </row>
    <row r="805" spans="29:29" x14ac:dyDescent="0.15">
      <c r="AC805" t="e">
        <f t="shared" si="250"/>
        <v>#DIV/0!</v>
      </c>
    </row>
    <row r="806" spans="29:29" x14ac:dyDescent="0.15">
      <c r="AC806" t="e">
        <f t="shared" si="250"/>
        <v>#DIV/0!</v>
      </c>
    </row>
    <row r="807" spans="29:29" x14ac:dyDescent="0.15">
      <c r="AC807" t="e">
        <f t="shared" si="250"/>
        <v>#DIV/0!</v>
      </c>
    </row>
    <row r="808" spans="29:29" x14ac:dyDescent="0.15">
      <c r="AC808" t="e">
        <f t="shared" si="250"/>
        <v>#DIV/0!</v>
      </c>
    </row>
    <row r="809" spans="29:29" x14ac:dyDescent="0.15">
      <c r="AC809" t="e">
        <f t="shared" si="250"/>
        <v>#DIV/0!</v>
      </c>
    </row>
    <row r="810" spans="29:29" x14ac:dyDescent="0.15">
      <c r="AC810" t="e">
        <f t="shared" si="250"/>
        <v>#DIV/0!</v>
      </c>
    </row>
    <row r="811" spans="29:29" x14ac:dyDescent="0.15">
      <c r="AC811" t="e">
        <f t="shared" si="250"/>
        <v>#DIV/0!</v>
      </c>
    </row>
    <row r="812" spans="29:29" x14ac:dyDescent="0.15">
      <c r="AC812" t="e">
        <f t="shared" si="250"/>
        <v>#DIV/0!</v>
      </c>
    </row>
    <row r="813" spans="29:29" x14ac:dyDescent="0.15">
      <c r="AC813" t="e">
        <f t="shared" si="250"/>
        <v>#DIV/0!</v>
      </c>
    </row>
    <row r="814" spans="29:29" x14ac:dyDescent="0.15">
      <c r="AC814" t="e">
        <f t="shared" si="250"/>
        <v>#DIV/0!</v>
      </c>
    </row>
    <row r="815" spans="29:29" x14ac:dyDescent="0.15">
      <c r="AC815" t="e">
        <f t="shared" si="250"/>
        <v>#DIV/0!</v>
      </c>
    </row>
    <row r="816" spans="29:29" x14ac:dyDescent="0.15">
      <c r="AC816" t="e">
        <f t="shared" si="250"/>
        <v>#DIV/0!</v>
      </c>
    </row>
    <row r="817" spans="29:29" x14ac:dyDescent="0.15">
      <c r="AC817" t="e">
        <f t="shared" si="250"/>
        <v>#DIV/0!</v>
      </c>
    </row>
    <row r="818" spans="29:29" x14ac:dyDescent="0.15">
      <c r="AC818" t="e">
        <f t="shared" si="250"/>
        <v>#DIV/0!</v>
      </c>
    </row>
    <row r="819" spans="29:29" x14ac:dyDescent="0.15">
      <c r="AC819" t="e">
        <f t="shared" si="250"/>
        <v>#DIV/0!</v>
      </c>
    </row>
    <row r="820" spans="29:29" x14ac:dyDescent="0.15">
      <c r="AC820" t="e">
        <f t="shared" si="250"/>
        <v>#DIV/0!</v>
      </c>
    </row>
    <row r="821" spans="29:29" x14ac:dyDescent="0.15">
      <c r="AC821" t="e">
        <f t="shared" si="250"/>
        <v>#DIV/0!</v>
      </c>
    </row>
    <row r="822" spans="29:29" x14ac:dyDescent="0.15">
      <c r="AC822" t="e">
        <f t="shared" si="250"/>
        <v>#DIV/0!</v>
      </c>
    </row>
    <row r="823" spans="29:29" x14ac:dyDescent="0.15">
      <c r="AC823" t="e">
        <f t="shared" si="250"/>
        <v>#DIV/0!</v>
      </c>
    </row>
    <row r="824" spans="29:29" x14ac:dyDescent="0.15">
      <c r="AC824" t="e">
        <f t="shared" si="250"/>
        <v>#DIV/0!</v>
      </c>
    </row>
    <row r="825" spans="29:29" x14ac:dyDescent="0.15">
      <c r="AC825" t="e">
        <f t="shared" si="250"/>
        <v>#DIV/0!</v>
      </c>
    </row>
    <row r="826" spans="29:29" x14ac:dyDescent="0.15">
      <c r="AC826" t="e">
        <f t="shared" si="250"/>
        <v>#DIV/0!</v>
      </c>
    </row>
    <row r="827" spans="29:29" x14ac:dyDescent="0.15">
      <c r="AC827" t="e">
        <f t="shared" si="250"/>
        <v>#DIV/0!</v>
      </c>
    </row>
    <row r="828" spans="29:29" x14ac:dyDescent="0.15">
      <c r="AC828" t="e">
        <f t="shared" si="250"/>
        <v>#DIV/0!</v>
      </c>
    </row>
    <row r="829" spans="29:29" x14ac:dyDescent="0.15">
      <c r="AC829" t="e">
        <f t="shared" si="250"/>
        <v>#DIV/0!</v>
      </c>
    </row>
    <row r="830" spans="29:29" x14ac:dyDescent="0.15">
      <c r="AC830" t="e">
        <f t="shared" si="250"/>
        <v>#DIV/0!</v>
      </c>
    </row>
    <row r="831" spans="29:29" x14ac:dyDescent="0.15">
      <c r="AC831" t="e">
        <f t="shared" si="250"/>
        <v>#DIV/0!</v>
      </c>
    </row>
    <row r="832" spans="29:29" x14ac:dyDescent="0.15">
      <c r="AC832" t="e">
        <f t="shared" si="250"/>
        <v>#DIV/0!</v>
      </c>
    </row>
    <row r="833" spans="29:29" x14ac:dyDescent="0.15">
      <c r="AC833" t="e">
        <f t="shared" si="250"/>
        <v>#DIV/0!</v>
      </c>
    </row>
    <row r="834" spans="29:29" x14ac:dyDescent="0.15">
      <c r="AC834" t="e">
        <f t="shared" si="250"/>
        <v>#DIV/0!</v>
      </c>
    </row>
    <row r="835" spans="29:29" x14ac:dyDescent="0.15">
      <c r="AC835" t="e">
        <f t="shared" si="250"/>
        <v>#DIV/0!</v>
      </c>
    </row>
    <row r="836" spans="29:29" x14ac:dyDescent="0.15">
      <c r="AC836" t="e">
        <f t="shared" si="250"/>
        <v>#DIV/0!</v>
      </c>
    </row>
    <row r="837" spans="29:29" x14ac:dyDescent="0.15">
      <c r="AC837" t="e">
        <f t="shared" si="250"/>
        <v>#DIV/0!</v>
      </c>
    </row>
    <row r="838" spans="29:29" x14ac:dyDescent="0.15">
      <c r="AC838" t="e">
        <f t="shared" si="250"/>
        <v>#DIV/0!</v>
      </c>
    </row>
    <row r="839" spans="29:29" x14ac:dyDescent="0.15">
      <c r="AC839" t="e">
        <f t="shared" si="250"/>
        <v>#DIV/0!</v>
      </c>
    </row>
    <row r="840" spans="29:29" x14ac:dyDescent="0.15">
      <c r="AC840" t="e">
        <f t="shared" si="250"/>
        <v>#DIV/0!</v>
      </c>
    </row>
    <row r="841" spans="29:29" x14ac:dyDescent="0.15">
      <c r="AC841" t="e">
        <f t="shared" si="250"/>
        <v>#DIV/0!</v>
      </c>
    </row>
    <row r="842" spans="29:29" x14ac:dyDescent="0.15">
      <c r="AC842" t="e">
        <f t="shared" ref="AC842:AC905" si="251">ASIN((AB836*SIN(A842/180*PI())/AA842))*180/PI()</f>
        <v>#DIV/0!</v>
      </c>
    </row>
    <row r="843" spans="29:29" x14ac:dyDescent="0.15">
      <c r="AC843" t="e">
        <f t="shared" si="251"/>
        <v>#DIV/0!</v>
      </c>
    </row>
    <row r="844" spans="29:29" x14ac:dyDescent="0.15">
      <c r="AC844" t="e">
        <f t="shared" si="251"/>
        <v>#DIV/0!</v>
      </c>
    </row>
    <row r="845" spans="29:29" x14ac:dyDescent="0.15">
      <c r="AC845" t="e">
        <f t="shared" si="251"/>
        <v>#DIV/0!</v>
      </c>
    </row>
    <row r="846" spans="29:29" x14ac:dyDescent="0.15">
      <c r="AC846" t="e">
        <f t="shared" si="251"/>
        <v>#DIV/0!</v>
      </c>
    </row>
    <row r="847" spans="29:29" x14ac:dyDescent="0.15">
      <c r="AC847" t="e">
        <f t="shared" si="251"/>
        <v>#DIV/0!</v>
      </c>
    </row>
    <row r="848" spans="29:29" x14ac:dyDescent="0.15">
      <c r="AC848" t="e">
        <f t="shared" si="251"/>
        <v>#DIV/0!</v>
      </c>
    </row>
    <row r="849" spans="29:29" x14ac:dyDescent="0.15">
      <c r="AC849" t="e">
        <f t="shared" si="251"/>
        <v>#DIV/0!</v>
      </c>
    </row>
    <row r="850" spans="29:29" x14ac:dyDescent="0.15">
      <c r="AC850" t="e">
        <f t="shared" si="251"/>
        <v>#DIV/0!</v>
      </c>
    </row>
    <row r="851" spans="29:29" x14ac:dyDescent="0.15">
      <c r="AC851" t="e">
        <f t="shared" si="251"/>
        <v>#DIV/0!</v>
      </c>
    </row>
    <row r="852" spans="29:29" x14ac:dyDescent="0.15">
      <c r="AC852" t="e">
        <f t="shared" si="251"/>
        <v>#DIV/0!</v>
      </c>
    </row>
    <row r="853" spans="29:29" x14ac:dyDescent="0.15">
      <c r="AC853" t="e">
        <f t="shared" si="251"/>
        <v>#DIV/0!</v>
      </c>
    </row>
    <row r="854" spans="29:29" x14ac:dyDescent="0.15">
      <c r="AC854" t="e">
        <f t="shared" si="251"/>
        <v>#DIV/0!</v>
      </c>
    </row>
    <row r="855" spans="29:29" x14ac:dyDescent="0.15">
      <c r="AC855" t="e">
        <f t="shared" si="251"/>
        <v>#DIV/0!</v>
      </c>
    </row>
    <row r="856" spans="29:29" x14ac:dyDescent="0.15">
      <c r="AC856" t="e">
        <f t="shared" si="251"/>
        <v>#DIV/0!</v>
      </c>
    </row>
    <row r="857" spans="29:29" x14ac:dyDescent="0.15">
      <c r="AC857" t="e">
        <f t="shared" si="251"/>
        <v>#DIV/0!</v>
      </c>
    </row>
    <row r="858" spans="29:29" x14ac:dyDescent="0.15">
      <c r="AC858" t="e">
        <f t="shared" si="251"/>
        <v>#DIV/0!</v>
      </c>
    </row>
    <row r="859" spans="29:29" x14ac:dyDescent="0.15">
      <c r="AC859" t="e">
        <f t="shared" si="251"/>
        <v>#DIV/0!</v>
      </c>
    </row>
    <row r="860" spans="29:29" x14ac:dyDescent="0.15">
      <c r="AC860" t="e">
        <f t="shared" si="251"/>
        <v>#DIV/0!</v>
      </c>
    </row>
    <row r="861" spans="29:29" x14ac:dyDescent="0.15">
      <c r="AC861" t="e">
        <f t="shared" si="251"/>
        <v>#DIV/0!</v>
      </c>
    </row>
    <row r="862" spans="29:29" x14ac:dyDescent="0.15">
      <c r="AC862" t="e">
        <f t="shared" si="251"/>
        <v>#DIV/0!</v>
      </c>
    </row>
    <row r="863" spans="29:29" x14ac:dyDescent="0.15">
      <c r="AC863" t="e">
        <f t="shared" si="251"/>
        <v>#DIV/0!</v>
      </c>
    </row>
    <row r="864" spans="29:29" x14ac:dyDescent="0.15">
      <c r="AC864" t="e">
        <f t="shared" si="251"/>
        <v>#DIV/0!</v>
      </c>
    </row>
    <row r="865" spans="29:29" x14ac:dyDescent="0.15">
      <c r="AC865" t="e">
        <f t="shared" si="251"/>
        <v>#DIV/0!</v>
      </c>
    </row>
    <row r="866" spans="29:29" x14ac:dyDescent="0.15">
      <c r="AC866" t="e">
        <f t="shared" si="251"/>
        <v>#DIV/0!</v>
      </c>
    </row>
    <row r="867" spans="29:29" x14ac:dyDescent="0.15">
      <c r="AC867" t="e">
        <f t="shared" si="251"/>
        <v>#DIV/0!</v>
      </c>
    </row>
    <row r="868" spans="29:29" x14ac:dyDescent="0.15">
      <c r="AC868" t="e">
        <f t="shared" si="251"/>
        <v>#DIV/0!</v>
      </c>
    </row>
    <row r="869" spans="29:29" x14ac:dyDescent="0.15">
      <c r="AC869" t="e">
        <f t="shared" si="251"/>
        <v>#DIV/0!</v>
      </c>
    </row>
    <row r="870" spans="29:29" x14ac:dyDescent="0.15">
      <c r="AC870" t="e">
        <f t="shared" si="251"/>
        <v>#DIV/0!</v>
      </c>
    </row>
    <row r="871" spans="29:29" x14ac:dyDescent="0.15">
      <c r="AC871" t="e">
        <f t="shared" si="251"/>
        <v>#DIV/0!</v>
      </c>
    </row>
    <row r="872" spans="29:29" x14ac:dyDescent="0.15">
      <c r="AC872" t="e">
        <f t="shared" si="251"/>
        <v>#DIV/0!</v>
      </c>
    </row>
    <row r="873" spans="29:29" x14ac:dyDescent="0.15">
      <c r="AC873" t="e">
        <f t="shared" si="251"/>
        <v>#DIV/0!</v>
      </c>
    </row>
    <row r="874" spans="29:29" x14ac:dyDescent="0.15">
      <c r="AC874" t="e">
        <f t="shared" si="251"/>
        <v>#DIV/0!</v>
      </c>
    </row>
    <row r="875" spans="29:29" x14ac:dyDescent="0.15">
      <c r="AC875" t="e">
        <f t="shared" si="251"/>
        <v>#DIV/0!</v>
      </c>
    </row>
    <row r="876" spans="29:29" x14ac:dyDescent="0.15">
      <c r="AC876" t="e">
        <f t="shared" si="251"/>
        <v>#DIV/0!</v>
      </c>
    </row>
    <row r="877" spans="29:29" x14ac:dyDescent="0.15">
      <c r="AC877" t="e">
        <f t="shared" si="251"/>
        <v>#DIV/0!</v>
      </c>
    </row>
    <row r="878" spans="29:29" x14ac:dyDescent="0.15">
      <c r="AC878" t="e">
        <f t="shared" si="251"/>
        <v>#DIV/0!</v>
      </c>
    </row>
    <row r="879" spans="29:29" x14ac:dyDescent="0.15">
      <c r="AC879" t="e">
        <f t="shared" si="251"/>
        <v>#DIV/0!</v>
      </c>
    </row>
    <row r="880" spans="29:29" x14ac:dyDescent="0.15">
      <c r="AC880" t="e">
        <f t="shared" si="251"/>
        <v>#DIV/0!</v>
      </c>
    </row>
    <row r="881" spans="29:29" x14ac:dyDescent="0.15">
      <c r="AC881" t="e">
        <f t="shared" si="251"/>
        <v>#DIV/0!</v>
      </c>
    </row>
    <row r="882" spans="29:29" x14ac:dyDescent="0.15">
      <c r="AC882" t="e">
        <f t="shared" si="251"/>
        <v>#DIV/0!</v>
      </c>
    </row>
    <row r="883" spans="29:29" x14ac:dyDescent="0.15">
      <c r="AC883" t="e">
        <f t="shared" si="251"/>
        <v>#DIV/0!</v>
      </c>
    </row>
    <row r="884" spans="29:29" x14ac:dyDescent="0.15">
      <c r="AC884" t="e">
        <f t="shared" si="251"/>
        <v>#DIV/0!</v>
      </c>
    </row>
    <row r="885" spans="29:29" x14ac:dyDescent="0.15">
      <c r="AC885" t="e">
        <f t="shared" si="251"/>
        <v>#DIV/0!</v>
      </c>
    </row>
    <row r="886" spans="29:29" x14ac:dyDescent="0.15">
      <c r="AC886" t="e">
        <f t="shared" si="251"/>
        <v>#DIV/0!</v>
      </c>
    </row>
    <row r="887" spans="29:29" x14ac:dyDescent="0.15">
      <c r="AC887" t="e">
        <f t="shared" si="251"/>
        <v>#DIV/0!</v>
      </c>
    </row>
    <row r="888" spans="29:29" x14ac:dyDescent="0.15">
      <c r="AC888" t="e">
        <f t="shared" si="251"/>
        <v>#DIV/0!</v>
      </c>
    </row>
    <row r="889" spans="29:29" x14ac:dyDescent="0.15">
      <c r="AC889" t="e">
        <f t="shared" si="251"/>
        <v>#DIV/0!</v>
      </c>
    </row>
    <row r="890" spans="29:29" x14ac:dyDescent="0.15">
      <c r="AC890" t="e">
        <f t="shared" si="251"/>
        <v>#DIV/0!</v>
      </c>
    </row>
    <row r="891" spans="29:29" x14ac:dyDescent="0.15">
      <c r="AC891" t="e">
        <f t="shared" si="251"/>
        <v>#DIV/0!</v>
      </c>
    </row>
    <row r="892" spans="29:29" x14ac:dyDescent="0.15">
      <c r="AC892" t="e">
        <f t="shared" si="251"/>
        <v>#DIV/0!</v>
      </c>
    </row>
    <row r="893" spans="29:29" x14ac:dyDescent="0.15">
      <c r="AC893" t="e">
        <f t="shared" si="251"/>
        <v>#DIV/0!</v>
      </c>
    </row>
    <row r="894" spans="29:29" x14ac:dyDescent="0.15">
      <c r="AC894" t="e">
        <f t="shared" si="251"/>
        <v>#DIV/0!</v>
      </c>
    </row>
    <row r="895" spans="29:29" x14ac:dyDescent="0.15">
      <c r="AC895" t="e">
        <f t="shared" si="251"/>
        <v>#DIV/0!</v>
      </c>
    </row>
    <row r="896" spans="29:29" x14ac:dyDescent="0.15">
      <c r="AC896" t="e">
        <f t="shared" si="251"/>
        <v>#DIV/0!</v>
      </c>
    </row>
    <row r="897" spans="29:29" x14ac:dyDescent="0.15">
      <c r="AC897" t="e">
        <f t="shared" si="251"/>
        <v>#DIV/0!</v>
      </c>
    </row>
    <row r="898" spans="29:29" x14ac:dyDescent="0.15">
      <c r="AC898" t="e">
        <f t="shared" si="251"/>
        <v>#DIV/0!</v>
      </c>
    </row>
    <row r="899" spans="29:29" x14ac:dyDescent="0.15">
      <c r="AC899" t="e">
        <f t="shared" si="251"/>
        <v>#DIV/0!</v>
      </c>
    </row>
    <row r="900" spans="29:29" x14ac:dyDescent="0.15">
      <c r="AC900" t="e">
        <f t="shared" si="251"/>
        <v>#DIV/0!</v>
      </c>
    </row>
    <row r="901" spans="29:29" x14ac:dyDescent="0.15">
      <c r="AC901" t="e">
        <f t="shared" si="251"/>
        <v>#DIV/0!</v>
      </c>
    </row>
    <row r="902" spans="29:29" x14ac:dyDescent="0.15">
      <c r="AC902" t="e">
        <f t="shared" si="251"/>
        <v>#DIV/0!</v>
      </c>
    </row>
    <row r="903" spans="29:29" x14ac:dyDescent="0.15">
      <c r="AC903" t="e">
        <f t="shared" si="251"/>
        <v>#DIV/0!</v>
      </c>
    </row>
    <row r="904" spans="29:29" x14ac:dyDescent="0.15">
      <c r="AC904" t="e">
        <f t="shared" si="251"/>
        <v>#DIV/0!</v>
      </c>
    </row>
    <row r="905" spans="29:29" x14ac:dyDescent="0.15">
      <c r="AC905" t="e">
        <f t="shared" si="251"/>
        <v>#DIV/0!</v>
      </c>
    </row>
    <row r="906" spans="29:29" x14ac:dyDescent="0.15">
      <c r="AC906" t="e">
        <f t="shared" ref="AC906:AC969" si="252">ASIN((AB900*SIN(A906/180*PI())/AA906))*180/PI()</f>
        <v>#DIV/0!</v>
      </c>
    </row>
    <row r="907" spans="29:29" x14ac:dyDescent="0.15">
      <c r="AC907" t="e">
        <f t="shared" si="252"/>
        <v>#DIV/0!</v>
      </c>
    </row>
    <row r="908" spans="29:29" x14ac:dyDescent="0.15">
      <c r="AC908" t="e">
        <f t="shared" si="252"/>
        <v>#DIV/0!</v>
      </c>
    </row>
    <row r="909" spans="29:29" x14ac:dyDescent="0.15">
      <c r="AC909" t="e">
        <f t="shared" si="252"/>
        <v>#DIV/0!</v>
      </c>
    </row>
    <row r="910" spans="29:29" x14ac:dyDescent="0.15">
      <c r="AC910" t="e">
        <f t="shared" si="252"/>
        <v>#DIV/0!</v>
      </c>
    </row>
    <row r="911" spans="29:29" x14ac:dyDescent="0.15">
      <c r="AC911" t="e">
        <f t="shared" si="252"/>
        <v>#DIV/0!</v>
      </c>
    </row>
    <row r="912" spans="29:29" x14ac:dyDescent="0.15">
      <c r="AC912" t="e">
        <f t="shared" si="252"/>
        <v>#DIV/0!</v>
      </c>
    </row>
    <row r="913" spans="29:29" x14ac:dyDescent="0.15">
      <c r="AC913" t="e">
        <f t="shared" si="252"/>
        <v>#DIV/0!</v>
      </c>
    </row>
    <row r="914" spans="29:29" x14ac:dyDescent="0.15">
      <c r="AC914" t="e">
        <f t="shared" si="252"/>
        <v>#DIV/0!</v>
      </c>
    </row>
    <row r="915" spans="29:29" x14ac:dyDescent="0.15">
      <c r="AC915" t="e">
        <f t="shared" si="252"/>
        <v>#DIV/0!</v>
      </c>
    </row>
    <row r="916" spans="29:29" x14ac:dyDescent="0.15">
      <c r="AC916" t="e">
        <f t="shared" si="252"/>
        <v>#DIV/0!</v>
      </c>
    </row>
    <row r="917" spans="29:29" x14ac:dyDescent="0.15">
      <c r="AC917" t="e">
        <f t="shared" si="252"/>
        <v>#DIV/0!</v>
      </c>
    </row>
    <row r="918" spans="29:29" x14ac:dyDescent="0.15">
      <c r="AC918" t="e">
        <f t="shared" si="252"/>
        <v>#DIV/0!</v>
      </c>
    </row>
    <row r="919" spans="29:29" x14ac:dyDescent="0.15">
      <c r="AC919" t="e">
        <f t="shared" si="252"/>
        <v>#DIV/0!</v>
      </c>
    </row>
    <row r="920" spans="29:29" x14ac:dyDescent="0.15">
      <c r="AC920" t="e">
        <f t="shared" si="252"/>
        <v>#DIV/0!</v>
      </c>
    </row>
    <row r="921" spans="29:29" x14ac:dyDescent="0.15">
      <c r="AC921" t="e">
        <f t="shared" si="252"/>
        <v>#DIV/0!</v>
      </c>
    </row>
    <row r="922" spans="29:29" x14ac:dyDescent="0.15">
      <c r="AC922" t="e">
        <f t="shared" si="252"/>
        <v>#DIV/0!</v>
      </c>
    </row>
    <row r="923" spans="29:29" x14ac:dyDescent="0.15">
      <c r="AC923" t="e">
        <f t="shared" si="252"/>
        <v>#DIV/0!</v>
      </c>
    </row>
    <row r="924" spans="29:29" x14ac:dyDescent="0.15">
      <c r="AC924" t="e">
        <f t="shared" si="252"/>
        <v>#DIV/0!</v>
      </c>
    </row>
    <row r="925" spans="29:29" x14ac:dyDescent="0.15">
      <c r="AC925" t="e">
        <f t="shared" si="252"/>
        <v>#DIV/0!</v>
      </c>
    </row>
    <row r="926" spans="29:29" x14ac:dyDescent="0.15">
      <c r="AC926" t="e">
        <f t="shared" si="252"/>
        <v>#DIV/0!</v>
      </c>
    </row>
    <row r="927" spans="29:29" x14ac:dyDescent="0.15">
      <c r="AC927" t="e">
        <f t="shared" si="252"/>
        <v>#DIV/0!</v>
      </c>
    </row>
    <row r="928" spans="29:29" x14ac:dyDescent="0.15">
      <c r="AC928" t="e">
        <f t="shared" si="252"/>
        <v>#DIV/0!</v>
      </c>
    </row>
    <row r="929" spans="29:29" x14ac:dyDescent="0.15">
      <c r="AC929" t="e">
        <f t="shared" si="252"/>
        <v>#DIV/0!</v>
      </c>
    </row>
    <row r="930" spans="29:29" x14ac:dyDescent="0.15">
      <c r="AC930" t="e">
        <f t="shared" si="252"/>
        <v>#DIV/0!</v>
      </c>
    </row>
    <row r="931" spans="29:29" x14ac:dyDescent="0.15">
      <c r="AC931" t="e">
        <f t="shared" si="252"/>
        <v>#DIV/0!</v>
      </c>
    </row>
    <row r="932" spans="29:29" x14ac:dyDescent="0.15">
      <c r="AC932" t="e">
        <f t="shared" si="252"/>
        <v>#DIV/0!</v>
      </c>
    </row>
    <row r="933" spans="29:29" x14ac:dyDescent="0.15">
      <c r="AC933" t="e">
        <f t="shared" si="252"/>
        <v>#DIV/0!</v>
      </c>
    </row>
    <row r="934" spans="29:29" x14ac:dyDescent="0.15">
      <c r="AC934" t="e">
        <f t="shared" si="252"/>
        <v>#DIV/0!</v>
      </c>
    </row>
    <row r="935" spans="29:29" x14ac:dyDescent="0.15">
      <c r="AC935" t="e">
        <f t="shared" si="252"/>
        <v>#DIV/0!</v>
      </c>
    </row>
    <row r="936" spans="29:29" x14ac:dyDescent="0.15">
      <c r="AC936" t="e">
        <f t="shared" si="252"/>
        <v>#DIV/0!</v>
      </c>
    </row>
    <row r="937" spans="29:29" x14ac:dyDescent="0.15">
      <c r="AC937" t="e">
        <f t="shared" si="252"/>
        <v>#DIV/0!</v>
      </c>
    </row>
    <row r="938" spans="29:29" x14ac:dyDescent="0.15">
      <c r="AC938" t="e">
        <f t="shared" si="252"/>
        <v>#DIV/0!</v>
      </c>
    </row>
    <row r="939" spans="29:29" x14ac:dyDescent="0.15">
      <c r="AC939" t="e">
        <f t="shared" si="252"/>
        <v>#DIV/0!</v>
      </c>
    </row>
    <row r="940" spans="29:29" x14ac:dyDescent="0.15">
      <c r="AC940" t="e">
        <f t="shared" si="252"/>
        <v>#DIV/0!</v>
      </c>
    </row>
    <row r="941" spans="29:29" x14ac:dyDescent="0.15">
      <c r="AC941" t="e">
        <f t="shared" si="252"/>
        <v>#DIV/0!</v>
      </c>
    </row>
    <row r="942" spans="29:29" x14ac:dyDescent="0.15">
      <c r="AC942" t="e">
        <f t="shared" si="252"/>
        <v>#DIV/0!</v>
      </c>
    </row>
    <row r="943" spans="29:29" x14ac:dyDescent="0.15">
      <c r="AC943" t="e">
        <f t="shared" si="252"/>
        <v>#DIV/0!</v>
      </c>
    </row>
    <row r="944" spans="29:29" x14ac:dyDescent="0.15">
      <c r="AC944" t="e">
        <f t="shared" si="252"/>
        <v>#DIV/0!</v>
      </c>
    </row>
    <row r="945" spans="29:29" x14ac:dyDescent="0.15">
      <c r="AC945" t="e">
        <f t="shared" si="252"/>
        <v>#DIV/0!</v>
      </c>
    </row>
    <row r="946" spans="29:29" x14ac:dyDescent="0.15">
      <c r="AC946" t="e">
        <f t="shared" si="252"/>
        <v>#DIV/0!</v>
      </c>
    </row>
    <row r="947" spans="29:29" x14ac:dyDescent="0.15">
      <c r="AC947" t="e">
        <f t="shared" si="252"/>
        <v>#DIV/0!</v>
      </c>
    </row>
    <row r="948" spans="29:29" x14ac:dyDescent="0.15">
      <c r="AC948" t="e">
        <f t="shared" si="252"/>
        <v>#DIV/0!</v>
      </c>
    </row>
    <row r="949" spans="29:29" x14ac:dyDescent="0.15">
      <c r="AC949" t="e">
        <f t="shared" si="252"/>
        <v>#DIV/0!</v>
      </c>
    </row>
    <row r="950" spans="29:29" x14ac:dyDescent="0.15">
      <c r="AC950" t="e">
        <f t="shared" si="252"/>
        <v>#DIV/0!</v>
      </c>
    </row>
    <row r="951" spans="29:29" x14ac:dyDescent="0.15">
      <c r="AC951" t="e">
        <f t="shared" si="252"/>
        <v>#DIV/0!</v>
      </c>
    </row>
    <row r="952" spans="29:29" x14ac:dyDescent="0.15">
      <c r="AC952" t="e">
        <f t="shared" si="252"/>
        <v>#DIV/0!</v>
      </c>
    </row>
    <row r="953" spans="29:29" x14ac:dyDescent="0.15">
      <c r="AC953" t="e">
        <f t="shared" si="252"/>
        <v>#DIV/0!</v>
      </c>
    </row>
    <row r="954" spans="29:29" x14ac:dyDescent="0.15">
      <c r="AC954" t="e">
        <f t="shared" si="252"/>
        <v>#DIV/0!</v>
      </c>
    </row>
    <row r="955" spans="29:29" x14ac:dyDescent="0.15">
      <c r="AC955" t="e">
        <f t="shared" si="252"/>
        <v>#DIV/0!</v>
      </c>
    </row>
    <row r="956" spans="29:29" x14ac:dyDescent="0.15">
      <c r="AC956" t="e">
        <f t="shared" si="252"/>
        <v>#DIV/0!</v>
      </c>
    </row>
    <row r="957" spans="29:29" x14ac:dyDescent="0.15">
      <c r="AC957" t="e">
        <f t="shared" si="252"/>
        <v>#DIV/0!</v>
      </c>
    </row>
    <row r="958" spans="29:29" x14ac:dyDescent="0.15">
      <c r="AC958" t="e">
        <f t="shared" si="252"/>
        <v>#DIV/0!</v>
      </c>
    </row>
    <row r="959" spans="29:29" x14ac:dyDescent="0.15">
      <c r="AC959" t="e">
        <f t="shared" si="252"/>
        <v>#DIV/0!</v>
      </c>
    </row>
    <row r="960" spans="29:29" x14ac:dyDescent="0.15">
      <c r="AC960" t="e">
        <f t="shared" si="252"/>
        <v>#DIV/0!</v>
      </c>
    </row>
    <row r="961" spans="29:29" x14ac:dyDescent="0.15">
      <c r="AC961" t="e">
        <f t="shared" si="252"/>
        <v>#DIV/0!</v>
      </c>
    </row>
    <row r="962" spans="29:29" x14ac:dyDescent="0.15">
      <c r="AC962" t="e">
        <f t="shared" si="252"/>
        <v>#DIV/0!</v>
      </c>
    </row>
    <row r="963" spans="29:29" x14ac:dyDescent="0.15">
      <c r="AC963" t="e">
        <f t="shared" si="252"/>
        <v>#DIV/0!</v>
      </c>
    </row>
    <row r="964" spans="29:29" x14ac:dyDescent="0.15">
      <c r="AC964" t="e">
        <f t="shared" si="252"/>
        <v>#DIV/0!</v>
      </c>
    </row>
    <row r="965" spans="29:29" x14ac:dyDescent="0.15">
      <c r="AC965" t="e">
        <f t="shared" si="252"/>
        <v>#DIV/0!</v>
      </c>
    </row>
    <row r="966" spans="29:29" x14ac:dyDescent="0.15">
      <c r="AC966" t="e">
        <f t="shared" si="252"/>
        <v>#DIV/0!</v>
      </c>
    </row>
    <row r="967" spans="29:29" x14ac:dyDescent="0.15">
      <c r="AC967" t="e">
        <f t="shared" si="252"/>
        <v>#DIV/0!</v>
      </c>
    </row>
    <row r="968" spans="29:29" x14ac:dyDescent="0.15">
      <c r="AC968" t="e">
        <f t="shared" si="252"/>
        <v>#DIV/0!</v>
      </c>
    </row>
    <row r="969" spans="29:29" x14ac:dyDescent="0.15">
      <c r="AC969" t="e">
        <f t="shared" si="252"/>
        <v>#DIV/0!</v>
      </c>
    </row>
    <row r="970" spans="29:29" x14ac:dyDescent="0.15">
      <c r="AC970" t="e">
        <f t="shared" ref="AC970:AC1033" si="253">ASIN((AB964*SIN(A970/180*PI())/AA970))*180/PI()</f>
        <v>#DIV/0!</v>
      </c>
    </row>
    <row r="971" spans="29:29" x14ac:dyDescent="0.15">
      <c r="AC971" t="e">
        <f t="shared" si="253"/>
        <v>#DIV/0!</v>
      </c>
    </row>
    <row r="972" spans="29:29" x14ac:dyDescent="0.15">
      <c r="AC972" t="e">
        <f t="shared" si="253"/>
        <v>#DIV/0!</v>
      </c>
    </row>
    <row r="973" spans="29:29" x14ac:dyDescent="0.15">
      <c r="AC973" t="e">
        <f t="shared" si="253"/>
        <v>#DIV/0!</v>
      </c>
    </row>
    <row r="974" spans="29:29" x14ac:dyDescent="0.15">
      <c r="AC974" t="e">
        <f t="shared" si="253"/>
        <v>#DIV/0!</v>
      </c>
    </row>
    <row r="975" spans="29:29" x14ac:dyDescent="0.15">
      <c r="AC975" t="e">
        <f t="shared" si="253"/>
        <v>#DIV/0!</v>
      </c>
    </row>
    <row r="976" spans="29:29" x14ac:dyDescent="0.15">
      <c r="AC976" t="e">
        <f t="shared" si="253"/>
        <v>#DIV/0!</v>
      </c>
    </row>
    <row r="977" spans="29:29" x14ac:dyDescent="0.15">
      <c r="AC977" t="e">
        <f t="shared" si="253"/>
        <v>#DIV/0!</v>
      </c>
    </row>
    <row r="978" spans="29:29" x14ac:dyDescent="0.15">
      <c r="AC978" t="e">
        <f t="shared" si="253"/>
        <v>#DIV/0!</v>
      </c>
    </row>
    <row r="979" spans="29:29" x14ac:dyDescent="0.15">
      <c r="AC979" t="e">
        <f t="shared" si="253"/>
        <v>#DIV/0!</v>
      </c>
    </row>
    <row r="980" spans="29:29" x14ac:dyDescent="0.15">
      <c r="AC980" t="e">
        <f t="shared" si="253"/>
        <v>#DIV/0!</v>
      </c>
    </row>
    <row r="981" spans="29:29" x14ac:dyDescent="0.15">
      <c r="AC981" t="e">
        <f t="shared" si="253"/>
        <v>#DIV/0!</v>
      </c>
    </row>
    <row r="982" spans="29:29" x14ac:dyDescent="0.15">
      <c r="AC982" t="e">
        <f t="shared" si="253"/>
        <v>#DIV/0!</v>
      </c>
    </row>
    <row r="983" spans="29:29" x14ac:dyDescent="0.15">
      <c r="AC983" t="e">
        <f t="shared" si="253"/>
        <v>#DIV/0!</v>
      </c>
    </row>
    <row r="984" spans="29:29" x14ac:dyDescent="0.15">
      <c r="AC984" t="e">
        <f t="shared" si="253"/>
        <v>#DIV/0!</v>
      </c>
    </row>
    <row r="985" spans="29:29" x14ac:dyDescent="0.15">
      <c r="AC985" t="e">
        <f t="shared" si="253"/>
        <v>#DIV/0!</v>
      </c>
    </row>
    <row r="986" spans="29:29" x14ac:dyDescent="0.15">
      <c r="AC986" t="e">
        <f t="shared" si="253"/>
        <v>#DIV/0!</v>
      </c>
    </row>
    <row r="987" spans="29:29" x14ac:dyDescent="0.15">
      <c r="AC987" t="e">
        <f t="shared" si="253"/>
        <v>#DIV/0!</v>
      </c>
    </row>
    <row r="988" spans="29:29" x14ac:dyDescent="0.15">
      <c r="AC988" t="e">
        <f t="shared" si="253"/>
        <v>#DIV/0!</v>
      </c>
    </row>
    <row r="989" spans="29:29" x14ac:dyDescent="0.15">
      <c r="AC989" t="e">
        <f t="shared" si="253"/>
        <v>#DIV/0!</v>
      </c>
    </row>
    <row r="990" spans="29:29" x14ac:dyDescent="0.15">
      <c r="AC990" t="e">
        <f t="shared" si="253"/>
        <v>#DIV/0!</v>
      </c>
    </row>
    <row r="991" spans="29:29" x14ac:dyDescent="0.15">
      <c r="AC991" t="e">
        <f t="shared" si="253"/>
        <v>#DIV/0!</v>
      </c>
    </row>
    <row r="992" spans="29:29" x14ac:dyDescent="0.15">
      <c r="AC992" t="e">
        <f t="shared" si="253"/>
        <v>#DIV/0!</v>
      </c>
    </row>
    <row r="993" spans="29:29" x14ac:dyDescent="0.15">
      <c r="AC993" t="e">
        <f t="shared" si="253"/>
        <v>#DIV/0!</v>
      </c>
    </row>
    <row r="994" spans="29:29" x14ac:dyDescent="0.15">
      <c r="AC994" t="e">
        <f t="shared" si="253"/>
        <v>#DIV/0!</v>
      </c>
    </row>
    <row r="995" spans="29:29" x14ac:dyDescent="0.15">
      <c r="AC995" t="e">
        <f t="shared" si="253"/>
        <v>#DIV/0!</v>
      </c>
    </row>
    <row r="996" spans="29:29" x14ac:dyDescent="0.15">
      <c r="AC996" t="e">
        <f t="shared" si="253"/>
        <v>#DIV/0!</v>
      </c>
    </row>
    <row r="997" spans="29:29" x14ac:dyDescent="0.15">
      <c r="AC997" t="e">
        <f t="shared" si="253"/>
        <v>#DIV/0!</v>
      </c>
    </row>
    <row r="998" spans="29:29" x14ac:dyDescent="0.15">
      <c r="AC998" t="e">
        <f t="shared" si="253"/>
        <v>#DIV/0!</v>
      </c>
    </row>
    <row r="999" spans="29:29" x14ac:dyDescent="0.15">
      <c r="AC999" t="e">
        <f t="shared" si="253"/>
        <v>#DIV/0!</v>
      </c>
    </row>
    <row r="1000" spans="29:29" x14ac:dyDescent="0.15">
      <c r="AC1000" t="e">
        <f t="shared" si="253"/>
        <v>#DIV/0!</v>
      </c>
    </row>
    <row r="1001" spans="29:29" x14ac:dyDescent="0.15">
      <c r="AC1001" t="e">
        <f t="shared" si="253"/>
        <v>#DIV/0!</v>
      </c>
    </row>
    <row r="1002" spans="29:29" x14ac:dyDescent="0.15">
      <c r="AC1002" t="e">
        <f t="shared" si="253"/>
        <v>#DIV/0!</v>
      </c>
    </row>
    <row r="1003" spans="29:29" x14ac:dyDescent="0.15">
      <c r="AC1003" t="e">
        <f t="shared" si="253"/>
        <v>#DIV/0!</v>
      </c>
    </row>
    <row r="1004" spans="29:29" x14ac:dyDescent="0.15">
      <c r="AC1004" t="e">
        <f t="shared" si="253"/>
        <v>#DIV/0!</v>
      </c>
    </row>
    <row r="1005" spans="29:29" x14ac:dyDescent="0.15">
      <c r="AC1005" t="e">
        <f t="shared" si="253"/>
        <v>#DIV/0!</v>
      </c>
    </row>
    <row r="1006" spans="29:29" x14ac:dyDescent="0.15">
      <c r="AC1006" t="e">
        <f t="shared" si="253"/>
        <v>#DIV/0!</v>
      </c>
    </row>
    <row r="1007" spans="29:29" x14ac:dyDescent="0.15">
      <c r="AC1007" t="e">
        <f t="shared" si="253"/>
        <v>#DIV/0!</v>
      </c>
    </row>
    <row r="1008" spans="29:29" x14ac:dyDescent="0.15">
      <c r="AC1008" t="e">
        <f t="shared" si="253"/>
        <v>#DIV/0!</v>
      </c>
    </row>
    <row r="1009" spans="29:29" x14ac:dyDescent="0.15">
      <c r="AC1009" t="e">
        <f t="shared" si="253"/>
        <v>#DIV/0!</v>
      </c>
    </row>
    <row r="1010" spans="29:29" x14ac:dyDescent="0.15">
      <c r="AC1010" t="e">
        <f t="shared" si="253"/>
        <v>#DIV/0!</v>
      </c>
    </row>
    <row r="1011" spans="29:29" x14ac:dyDescent="0.15">
      <c r="AC1011" t="e">
        <f t="shared" si="253"/>
        <v>#DIV/0!</v>
      </c>
    </row>
    <row r="1012" spans="29:29" x14ac:dyDescent="0.15">
      <c r="AC1012" t="e">
        <f t="shared" si="253"/>
        <v>#DIV/0!</v>
      </c>
    </row>
    <row r="1013" spans="29:29" x14ac:dyDescent="0.15">
      <c r="AC1013" t="e">
        <f t="shared" si="253"/>
        <v>#DIV/0!</v>
      </c>
    </row>
    <row r="1014" spans="29:29" x14ac:dyDescent="0.15">
      <c r="AC1014" t="e">
        <f t="shared" si="253"/>
        <v>#DIV/0!</v>
      </c>
    </row>
    <row r="1015" spans="29:29" x14ac:dyDescent="0.15">
      <c r="AC1015" t="e">
        <f t="shared" si="253"/>
        <v>#DIV/0!</v>
      </c>
    </row>
    <row r="1016" spans="29:29" x14ac:dyDescent="0.15">
      <c r="AC1016" t="e">
        <f t="shared" si="253"/>
        <v>#DIV/0!</v>
      </c>
    </row>
    <row r="1017" spans="29:29" x14ac:dyDescent="0.15">
      <c r="AC1017" t="e">
        <f t="shared" si="253"/>
        <v>#DIV/0!</v>
      </c>
    </row>
    <row r="1018" spans="29:29" x14ac:dyDescent="0.15">
      <c r="AC1018" t="e">
        <f t="shared" si="253"/>
        <v>#DIV/0!</v>
      </c>
    </row>
    <row r="1019" spans="29:29" x14ac:dyDescent="0.15">
      <c r="AC1019" t="e">
        <f t="shared" si="253"/>
        <v>#DIV/0!</v>
      </c>
    </row>
    <row r="1020" spans="29:29" x14ac:dyDescent="0.15">
      <c r="AC1020" t="e">
        <f t="shared" si="253"/>
        <v>#DIV/0!</v>
      </c>
    </row>
    <row r="1021" spans="29:29" x14ac:dyDescent="0.15">
      <c r="AC1021" t="e">
        <f t="shared" si="253"/>
        <v>#DIV/0!</v>
      </c>
    </row>
    <row r="1022" spans="29:29" x14ac:dyDescent="0.15">
      <c r="AC1022" t="e">
        <f t="shared" si="253"/>
        <v>#DIV/0!</v>
      </c>
    </row>
    <row r="1023" spans="29:29" x14ac:dyDescent="0.15">
      <c r="AC1023" t="e">
        <f t="shared" si="253"/>
        <v>#DIV/0!</v>
      </c>
    </row>
    <row r="1024" spans="29:29" x14ac:dyDescent="0.15">
      <c r="AC1024" t="e">
        <f t="shared" si="253"/>
        <v>#DIV/0!</v>
      </c>
    </row>
    <row r="1025" spans="29:29" x14ac:dyDescent="0.15">
      <c r="AC1025" t="e">
        <f t="shared" si="253"/>
        <v>#DIV/0!</v>
      </c>
    </row>
    <row r="1026" spans="29:29" x14ac:dyDescent="0.15">
      <c r="AC1026" t="e">
        <f t="shared" si="253"/>
        <v>#DIV/0!</v>
      </c>
    </row>
    <row r="1027" spans="29:29" x14ac:dyDescent="0.15">
      <c r="AC1027" t="e">
        <f t="shared" si="253"/>
        <v>#DIV/0!</v>
      </c>
    </row>
    <row r="1028" spans="29:29" x14ac:dyDescent="0.15">
      <c r="AC1028" t="e">
        <f t="shared" si="253"/>
        <v>#DIV/0!</v>
      </c>
    </row>
    <row r="1029" spans="29:29" x14ac:dyDescent="0.15">
      <c r="AC1029" t="e">
        <f t="shared" si="253"/>
        <v>#DIV/0!</v>
      </c>
    </row>
    <row r="1030" spans="29:29" x14ac:dyDescent="0.15">
      <c r="AC1030" t="e">
        <f t="shared" si="253"/>
        <v>#DIV/0!</v>
      </c>
    </row>
    <row r="1031" spans="29:29" x14ac:dyDescent="0.15">
      <c r="AC1031" t="e">
        <f t="shared" si="253"/>
        <v>#DIV/0!</v>
      </c>
    </row>
    <row r="1032" spans="29:29" x14ac:dyDescent="0.15">
      <c r="AC1032" t="e">
        <f t="shared" si="253"/>
        <v>#DIV/0!</v>
      </c>
    </row>
    <row r="1033" spans="29:29" x14ac:dyDescent="0.15">
      <c r="AC1033" t="e">
        <f t="shared" si="253"/>
        <v>#DIV/0!</v>
      </c>
    </row>
    <row r="1034" spans="29:29" x14ac:dyDescent="0.15">
      <c r="AC1034" t="e">
        <f t="shared" ref="AC1034:AC1097" si="254">ASIN((AB1028*SIN(A1034/180*PI())/AA1034))*180/PI()</f>
        <v>#DIV/0!</v>
      </c>
    </row>
    <row r="1035" spans="29:29" x14ac:dyDescent="0.15">
      <c r="AC1035" t="e">
        <f t="shared" si="254"/>
        <v>#DIV/0!</v>
      </c>
    </row>
    <row r="1036" spans="29:29" x14ac:dyDescent="0.15">
      <c r="AC1036" t="e">
        <f t="shared" si="254"/>
        <v>#DIV/0!</v>
      </c>
    </row>
    <row r="1037" spans="29:29" x14ac:dyDescent="0.15">
      <c r="AC1037" t="e">
        <f t="shared" si="254"/>
        <v>#DIV/0!</v>
      </c>
    </row>
    <row r="1038" spans="29:29" x14ac:dyDescent="0.15">
      <c r="AC1038" t="e">
        <f t="shared" si="254"/>
        <v>#DIV/0!</v>
      </c>
    </row>
    <row r="1039" spans="29:29" x14ac:dyDescent="0.15">
      <c r="AC1039" t="e">
        <f t="shared" si="254"/>
        <v>#DIV/0!</v>
      </c>
    </row>
    <row r="1040" spans="29:29" x14ac:dyDescent="0.15">
      <c r="AC1040" t="e">
        <f t="shared" si="254"/>
        <v>#DIV/0!</v>
      </c>
    </row>
    <row r="1041" spans="29:29" x14ac:dyDescent="0.15">
      <c r="AC1041" t="e">
        <f t="shared" si="254"/>
        <v>#DIV/0!</v>
      </c>
    </row>
    <row r="1042" spans="29:29" x14ac:dyDescent="0.15">
      <c r="AC1042" t="e">
        <f t="shared" si="254"/>
        <v>#DIV/0!</v>
      </c>
    </row>
    <row r="1043" spans="29:29" x14ac:dyDescent="0.15">
      <c r="AC1043" t="e">
        <f t="shared" si="254"/>
        <v>#DIV/0!</v>
      </c>
    </row>
    <row r="1044" spans="29:29" x14ac:dyDescent="0.15">
      <c r="AC1044" t="e">
        <f t="shared" si="254"/>
        <v>#DIV/0!</v>
      </c>
    </row>
    <row r="1045" spans="29:29" x14ac:dyDescent="0.15">
      <c r="AC1045" t="e">
        <f t="shared" si="254"/>
        <v>#DIV/0!</v>
      </c>
    </row>
    <row r="1046" spans="29:29" x14ac:dyDescent="0.15">
      <c r="AC1046" t="e">
        <f t="shared" si="254"/>
        <v>#DIV/0!</v>
      </c>
    </row>
    <row r="1047" spans="29:29" x14ac:dyDescent="0.15">
      <c r="AC1047" t="e">
        <f t="shared" si="254"/>
        <v>#DIV/0!</v>
      </c>
    </row>
    <row r="1048" spans="29:29" x14ac:dyDescent="0.15">
      <c r="AC1048" t="e">
        <f t="shared" si="254"/>
        <v>#DIV/0!</v>
      </c>
    </row>
    <row r="1049" spans="29:29" x14ac:dyDescent="0.15">
      <c r="AC1049" t="e">
        <f t="shared" si="254"/>
        <v>#DIV/0!</v>
      </c>
    </row>
    <row r="1050" spans="29:29" x14ac:dyDescent="0.15">
      <c r="AC1050" t="e">
        <f t="shared" si="254"/>
        <v>#DIV/0!</v>
      </c>
    </row>
    <row r="1051" spans="29:29" x14ac:dyDescent="0.15">
      <c r="AC1051" t="e">
        <f t="shared" si="254"/>
        <v>#DIV/0!</v>
      </c>
    </row>
    <row r="1052" spans="29:29" x14ac:dyDescent="0.15">
      <c r="AC1052" t="e">
        <f t="shared" si="254"/>
        <v>#DIV/0!</v>
      </c>
    </row>
    <row r="1053" spans="29:29" x14ac:dyDescent="0.15">
      <c r="AC1053" t="e">
        <f t="shared" si="254"/>
        <v>#DIV/0!</v>
      </c>
    </row>
    <row r="1054" spans="29:29" x14ac:dyDescent="0.15">
      <c r="AC1054" t="e">
        <f t="shared" si="254"/>
        <v>#DIV/0!</v>
      </c>
    </row>
    <row r="1055" spans="29:29" x14ac:dyDescent="0.15">
      <c r="AC1055" t="e">
        <f t="shared" si="254"/>
        <v>#DIV/0!</v>
      </c>
    </row>
    <row r="1056" spans="29:29" x14ac:dyDescent="0.15">
      <c r="AC1056" t="e">
        <f t="shared" si="254"/>
        <v>#DIV/0!</v>
      </c>
    </row>
    <row r="1057" spans="29:29" x14ac:dyDescent="0.15">
      <c r="AC1057" t="e">
        <f t="shared" si="254"/>
        <v>#DIV/0!</v>
      </c>
    </row>
    <row r="1058" spans="29:29" x14ac:dyDescent="0.15">
      <c r="AC1058" t="e">
        <f t="shared" si="254"/>
        <v>#DIV/0!</v>
      </c>
    </row>
    <row r="1059" spans="29:29" x14ac:dyDescent="0.15">
      <c r="AC1059" t="e">
        <f t="shared" si="254"/>
        <v>#DIV/0!</v>
      </c>
    </row>
    <row r="1060" spans="29:29" x14ac:dyDescent="0.15">
      <c r="AC1060" t="e">
        <f t="shared" si="254"/>
        <v>#DIV/0!</v>
      </c>
    </row>
    <row r="1061" spans="29:29" x14ac:dyDescent="0.15">
      <c r="AC1061" t="e">
        <f t="shared" si="254"/>
        <v>#DIV/0!</v>
      </c>
    </row>
    <row r="1062" spans="29:29" x14ac:dyDescent="0.15">
      <c r="AC1062" t="e">
        <f t="shared" si="254"/>
        <v>#DIV/0!</v>
      </c>
    </row>
    <row r="1063" spans="29:29" x14ac:dyDescent="0.15">
      <c r="AC1063" t="e">
        <f t="shared" si="254"/>
        <v>#DIV/0!</v>
      </c>
    </row>
    <row r="1064" spans="29:29" x14ac:dyDescent="0.15">
      <c r="AC1064" t="e">
        <f t="shared" si="254"/>
        <v>#DIV/0!</v>
      </c>
    </row>
    <row r="1065" spans="29:29" x14ac:dyDescent="0.15">
      <c r="AC1065" t="e">
        <f t="shared" si="254"/>
        <v>#DIV/0!</v>
      </c>
    </row>
    <row r="1066" spans="29:29" x14ac:dyDescent="0.15">
      <c r="AC1066" t="e">
        <f t="shared" si="254"/>
        <v>#DIV/0!</v>
      </c>
    </row>
    <row r="1067" spans="29:29" x14ac:dyDescent="0.15">
      <c r="AC1067" t="e">
        <f t="shared" si="254"/>
        <v>#DIV/0!</v>
      </c>
    </row>
    <row r="1068" spans="29:29" x14ac:dyDescent="0.15">
      <c r="AC1068" t="e">
        <f t="shared" si="254"/>
        <v>#DIV/0!</v>
      </c>
    </row>
    <row r="1069" spans="29:29" x14ac:dyDescent="0.15">
      <c r="AC1069" t="e">
        <f t="shared" si="254"/>
        <v>#DIV/0!</v>
      </c>
    </row>
    <row r="1070" spans="29:29" x14ac:dyDescent="0.15">
      <c r="AC1070" t="e">
        <f t="shared" si="254"/>
        <v>#DIV/0!</v>
      </c>
    </row>
    <row r="1071" spans="29:29" x14ac:dyDescent="0.15">
      <c r="AC1071" t="e">
        <f t="shared" si="254"/>
        <v>#DIV/0!</v>
      </c>
    </row>
    <row r="1072" spans="29:29" x14ac:dyDescent="0.15">
      <c r="AC1072" t="e">
        <f t="shared" si="254"/>
        <v>#DIV/0!</v>
      </c>
    </row>
    <row r="1073" spans="29:29" x14ac:dyDescent="0.15">
      <c r="AC1073" t="e">
        <f t="shared" si="254"/>
        <v>#DIV/0!</v>
      </c>
    </row>
    <row r="1074" spans="29:29" x14ac:dyDescent="0.15">
      <c r="AC1074" t="e">
        <f t="shared" si="254"/>
        <v>#DIV/0!</v>
      </c>
    </row>
    <row r="1075" spans="29:29" x14ac:dyDescent="0.15">
      <c r="AC1075" t="e">
        <f t="shared" si="254"/>
        <v>#DIV/0!</v>
      </c>
    </row>
    <row r="1076" spans="29:29" x14ac:dyDescent="0.15">
      <c r="AC1076" t="e">
        <f t="shared" si="254"/>
        <v>#DIV/0!</v>
      </c>
    </row>
    <row r="1077" spans="29:29" x14ac:dyDescent="0.15">
      <c r="AC1077" t="e">
        <f t="shared" si="254"/>
        <v>#DIV/0!</v>
      </c>
    </row>
    <row r="1078" spans="29:29" x14ac:dyDescent="0.15">
      <c r="AC1078" t="e">
        <f t="shared" si="254"/>
        <v>#DIV/0!</v>
      </c>
    </row>
    <row r="1079" spans="29:29" x14ac:dyDescent="0.15">
      <c r="AC1079" t="e">
        <f t="shared" si="254"/>
        <v>#DIV/0!</v>
      </c>
    </row>
    <row r="1080" spans="29:29" x14ac:dyDescent="0.15">
      <c r="AC1080" t="e">
        <f t="shared" si="254"/>
        <v>#DIV/0!</v>
      </c>
    </row>
    <row r="1081" spans="29:29" x14ac:dyDescent="0.15">
      <c r="AC1081" t="e">
        <f t="shared" si="254"/>
        <v>#DIV/0!</v>
      </c>
    </row>
    <row r="1082" spans="29:29" x14ac:dyDescent="0.15">
      <c r="AC1082" t="e">
        <f t="shared" si="254"/>
        <v>#DIV/0!</v>
      </c>
    </row>
    <row r="1083" spans="29:29" x14ac:dyDescent="0.15">
      <c r="AC1083" t="e">
        <f t="shared" si="254"/>
        <v>#DIV/0!</v>
      </c>
    </row>
    <row r="1084" spans="29:29" x14ac:dyDescent="0.15">
      <c r="AC1084" t="e">
        <f t="shared" si="254"/>
        <v>#DIV/0!</v>
      </c>
    </row>
    <row r="1085" spans="29:29" x14ac:dyDescent="0.15">
      <c r="AC1085" t="e">
        <f t="shared" si="254"/>
        <v>#DIV/0!</v>
      </c>
    </row>
    <row r="1086" spans="29:29" x14ac:dyDescent="0.15">
      <c r="AC1086" t="e">
        <f t="shared" si="254"/>
        <v>#DIV/0!</v>
      </c>
    </row>
    <row r="1087" spans="29:29" x14ac:dyDescent="0.15">
      <c r="AC1087" t="e">
        <f t="shared" si="254"/>
        <v>#DIV/0!</v>
      </c>
    </row>
    <row r="1088" spans="29:29" x14ac:dyDescent="0.15">
      <c r="AC1088" t="e">
        <f t="shared" si="254"/>
        <v>#DIV/0!</v>
      </c>
    </row>
    <row r="1089" spans="29:29" x14ac:dyDescent="0.15">
      <c r="AC1089" t="e">
        <f t="shared" si="254"/>
        <v>#DIV/0!</v>
      </c>
    </row>
    <row r="1090" spans="29:29" x14ac:dyDescent="0.15">
      <c r="AC1090" t="e">
        <f t="shared" si="254"/>
        <v>#DIV/0!</v>
      </c>
    </row>
    <row r="1091" spans="29:29" x14ac:dyDescent="0.15">
      <c r="AC1091" t="e">
        <f t="shared" si="254"/>
        <v>#DIV/0!</v>
      </c>
    </row>
    <row r="1092" spans="29:29" x14ac:dyDescent="0.15">
      <c r="AC1092" t="e">
        <f t="shared" si="254"/>
        <v>#DIV/0!</v>
      </c>
    </row>
    <row r="1093" spans="29:29" x14ac:dyDescent="0.15">
      <c r="AC1093" t="e">
        <f t="shared" si="254"/>
        <v>#DIV/0!</v>
      </c>
    </row>
    <row r="1094" spans="29:29" x14ac:dyDescent="0.15">
      <c r="AC1094" t="e">
        <f t="shared" si="254"/>
        <v>#DIV/0!</v>
      </c>
    </row>
    <row r="1095" spans="29:29" x14ac:dyDescent="0.15">
      <c r="AC1095" t="e">
        <f t="shared" si="254"/>
        <v>#DIV/0!</v>
      </c>
    </row>
    <row r="1096" spans="29:29" x14ac:dyDescent="0.15">
      <c r="AC1096" t="e">
        <f t="shared" si="254"/>
        <v>#DIV/0!</v>
      </c>
    </row>
    <row r="1097" spans="29:29" x14ac:dyDescent="0.15">
      <c r="AC1097" t="e">
        <f t="shared" si="254"/>
        <v>#DIV/0!</v>
      </c>
    </row>
    <row r="1098" spans="29:29" x14ac:dyDescent="0.15">
      <c r="AC1098" t="e">
        <f t="shared" ref="AC1098:AC1161" si="255">ASIN((AB1092*SIN(A1098/180*PI())/AA1098))*180/PI()</f>
        <v>#DIV/0!</v>
      </c>
    </row>
    <row r="1099" spans="29:29" x14ac:dyDescent="0.15">
      <c r="AC1099" t="e">
        <f t="shared" si="255"/>
        <v>#DIV/0!</v>
      </c>
    </row>
    <row r="1100" spans="29:29" x14ac:dyDescent="0.15">
      <c r="AC1100" t="e">
        <f t="shared" si="255"/>
        <v>#DIV/0!</v>
      </c>
    </row>
    <row r="1101" spans="29:29" x14ac:dyDescent="0.15">
      <c r="AC1101" t="e">
        <f t="shared" si="255"/>
        <v>#DIV/0!</v>
      </c>
    </row>
    <row r="1102" spans="29:29" x14ac:dyDescent="0.15">
      <c r="AC1102" t="e">
        <f t="shared" si="255"/>
        <v>#DIV/0!</v>
      </c>
    </row>
    <row r="1103" spans="29:29" x14ac:dyDescent="0.15">
      <c r="AC1103" t="e">
        <f t="shared" si="255"/>
        <v>#DIV/0!</v>
      </c>
    </row>
    <row r="1104" spans="29:29" x14ac:dyDescent="0.15">
      <c r="AC1104" t="e">
        <f t="shared" si="255"/>
        <v>#DIV/0!</v>
      </c>
    </row>
    <row r="1105" spans="29:29" x14ac:dyDescent="0.15">
      <c r="AC1105" t="e">
        <f t="shared" si="255"/>
        <v>#DIV/0!</v>
      </c>
    </row>
    <row r="1106" spans="29:29" x14ac:dyDescent="0.15">
      <c r="AC1106" t="e">
        <f t="shared" si="255"/>
        <v>#DIV/0!</v>
      </c>
    </row>
    <row r="1107" spans="29:29" x14ac:dyDescent="0.15">
      <c r="AC1107" t="e">
        <f t="shared" si="255"/>
        <v>#DIV/0!</v>
      </c>
    </row>
    <row r="1108" spans="29:29" x14ac:dyDescent="0.15">
      <c r="AC1108" t="e">
        <f t="shared" si="255"/>
        <v>#DIV/0!</v>
      </c>
    </row>
    <row r="1109" spans="29:29" x14ac:dyDescent="0.15">
      <c r="AC1109" t="e">
        <f t="shared" si="255"/>
        <v>#DIV/0!</v>
      </c>
    </row>
    <row r="1110" spans="29:29" x14ac:dyDescent="0.15">
      <c r="AC1110" t="e">
        <f t="shared" si="255"/>
        <v>#DIV/0!</v>
      </c>
    </row>
    <row r="1111" spans="29:29" x14ac:dyDescent="0.15">
      <c r="AC1111" t="e">
        <f t="shared" si="255"/>
        <v>#DIV/0!</v>
      </c>
    </row>
    <row r="1112" spans="29:29" x14ac:dyDescent="0.15">
      <c r="AC1112" t="e">
        <f t="shared" si="255"/>
        <v>#DIV/0!</v>
      </c>
    </row>
    <row r="1113" spans="29:29" x14ac:dyDescent="0.15">
      <c r="AC1113" t="e">
        <f t="shared" si="255"/>
        <v>#DIV/0!</v>
      </c>
    </row>
    <row r="1114" spans="29:29" x14ac:dyDescent="0.15">
      <c r="AC1114" t="e">
        <f t="shared" si="255"/>
        <v>#DIV/0!</v>
      </c>
    </row>
    <row r="1115" spans="29:29" x14ac:dyDescent="0.15">
      <c r="AC1115" t="e">
        <f t="shared" si="255"/>
        <v>#DIV/0!</v>
      </c>
    </row>
    <row r="1116" spans="29:29" x14ac:dyDescent="0.15">
      <c r="AC1116" t="e">
        <f t="shared" si="255"/>
        <v>#DIV/0!</v>
      </c>
    </row>
    <row r="1117" spans="29:29" x14ac:dyDescent="0.15">
      <c r="AC1117" t="e">
        <f t="shared" si="255"/>
        <v>#DIV/0!</v>
      </c>
    </row>
    <row r="1118" spans="29:29" x14ac:dyDescent="0.15">
      <c r="AC1118" t="e">
        <f t="shared" si="255"/>
        <v>#DIV/0!</v>
      </c>
    </row>
    <row r="1119" spans="29:29" x14ac:dyDescent="0.15">
      <c r="AC1119" t="e">
        <f t="shared" si="255"/>
        <v>#DIV/0!</v>
      </c>
    </row>
    <row r="1120" spans="29:29" x14ac:dyDescent="0.15">
      <c r="AC1120" t="e">
        <f t="shared" si="255"/>
        <v>#DIV/0!</v>
      </c>
    </row>
    <row r="1121" spans="29:29" x14ac:dyDescent="0.15">
      <c r="AC1121" t="e">
        <f t="shared" si="255"/>
        <v>#DIV/0!</v>
      </c>
    </row>
    <row r="1122" spans="29:29" x14ac:dyDescent="0.15">
      <c r="AC1122" t="e">
        <f t="shared" si="255"/>
        <v>#DIV/0!</v>
      </c>
    </row>
    <row r="1123" spans="29:29" x14ac:dyDescent="0.15">
      <c r="AC1123" t="e">
        <f t="shared" si="255"/>
        <v>#DIV/0!</v>
      </c>
    </row>
    <row r="1124" spans="29:29" x14ac:dyDescent="0.15">
      <c r="AC1124" t="e">
        <f t="shared" si="255"/>
        <v>#DIV/0!</v>
      </c>
    </row>
    <row r="1125" spans="29:29" x14ac:dyDescent="0.15">
      <c r="AC1125" t="e">
        <f t="shared" si="255"/>
        <v>#DIV/0!</v>
      </c>
    </row>
    <row r="1126" spans="29:29" x14ac:dyDescent="0.15">
      <c r="AC1126" t="e">
        <f t="shared" si="255"/>
        <v>#DIV/0!</v>
      </c>
    </row>
    <row r="1127" spans="29:29" x14ac:dyDescent="0.15">
      <c r="AC1127" t="e">
        <f t="shared" si="255"/>
        <v>#DIV/0!</v>
      </c>
    </row>
    <row r="1128" spans="29:29" x14ac:dyDescent="0.15">
      <c r="AC1128" t="e">
        <f t="shared" si="255"/>
        <v>#DIV/0!</v>
      </c>
    </row>
    <row r="1129" spans="29:29" x14ac:dyDescent="0.15">
      <c r="AC1129" t="e">
        <f t="shared" si="255"/>
        <v>#DIV/0!</v>
      </c>
    </row>
    <row r="1130" spans="29:29" x14ac:dyDescent="0.15">
      <c r="AC1130" t="e">
        <f t="shared" si="255"/>
        <v>#DIV/0!</v>
      </c>
    </row>
    <row r="1131" spans="29:29" x14ac:dyDescent="0.15">
      <c r="AC1131" t="e">
        <f t="shared" si="255"/>
        <v>#DIV/0!</v>
      </c>
    </row>
    <row r="1132" spans="29:29" x14ac:dyDescent="0.15">
      <c r="AC1132" t="e">
        <f t="shared" si="255"/>
        <v>#DIV/0!</v>
      </c>
    </row>
    <row r="1133" spans="29:29" x14ac:dyDescent="0.15">
      <c r="AC1133" t="e">
        <f t="shared" si="255"/>
        <v>#DIV/0!</v>
      </c>
    </row>
    <row r="1134" spans="29:29" x14ac:dyDescent="0.15">
      <c r="AC1134" t="e">
        <f t="shared" si="255"/>
        <v>#DIV/0!</v>
      </c>
    </row>
    <row r="1135" spans="29:29" x14ac:dyDescent="0.15">
      <c r="AC1135" t="e">
        <f t="shared" si="255"/>
        <v>#DIV/0!</v>
      </c>
    </row>
    <row r="1136" spans="29:29" x14ac:dyDescent="0.15">
      <c r="AC1136" t="e">
        <f t="shared" si="255"/>
        <v>#DIV/0!</v>
      </c>
    </row>
    <row r="1137" spans="29:29" x14ac:dyDescent="0.15">
      <c r="AC1137" t="e">
        <f t="shared" si="255"/>
        <v>#DIV/0!</v>
      </c>
    </row>
    <row r="1138" spans="29:29" x14ac:dyDescent="0.15">
      <c r="AC1138" t="e">
        <f t="shared" si="255"/>
        <v>#DIV/0!</v>
      </c>
    </row>
    <row r="1139" spans="29:29" x14ac:dyDescent="0.15">
      <c r="AC1139" t="e">
        <f t="shared" si="255"/>
        <v>#DIV/0!</v>
      </c>
    </row>
    <row r="1140" spans="29:29" x14ac:dyDescent="0.15">
      <c r="AC1140" t="e">
        <f t="shared" si="255"/>
        <v>#DIV/0!</v>
      </c>
    </row>
    <row r="1141" spans="29:29" x14ac:dyDescent="0.15">
      <c r="AC1141" t="e">
        <f t="shared" si="255"/>
        <v>#DIV/0!</v>
      </c>
    </row>
    <row r="1142" spans="29:29" x14ac:dyDescent="0.15">
      <c r="AC1142" t="e">
        <f t="shared" si="255"/>
        <v>#DIV/0!</v>
      </c>
    </row>
    <row r="1143" spans="29:29" x14ac:dyDescent="0.15">
      <c r="AC1143" t="e">
        <f t="shared" si="255"/>
        <v>#DIV/0!</v>
      </c>
    </row>
    <row r="1144" spans="29:29" x14ac:dyDescent="0.15">
      <c r="AC1144" t="e">
        <f t="shared" si="255"/>
        <v>#DIV/0!</v>
      </c>
    </row>
    <row r="1145" spans="29:29" x14ac:dyDescent="0.15">
      <c r="AC1145" t="e">
        <f t="shared" si="255"/>
        <v>#DIV/0!</v>
      </c>
    </row>
    <row r="1146" spans="29:29" x14ac:dyDescent="0.15">
      <c r="AC1146" t="e">
        <f t="shared" si="255"/>
        <v>#DIV/0!</v>
      </c>
    </row>
    <row r="1147" spans="29:29" x14ac:dyDescent="0.15">
      <c r="AC1147" t="e">
        <f t="shared" si="255"/>
        <v>#DIV/0!</v>
      </c>
    </row>
    <row r="1148" spans="29:29" x14ac:dyDescent="0.15">
      <c r="AC1148" t="e">
        <f t="shared" si="255"/>
        <v>#DIV/0!</v>
      </c>
    </row>
    <row r="1149" spans="29:29" x14ac:dyDescent="0.15">
      <c r="AC1149" t="e">
        <f t="shared" si="255"/>
        <v>#DIV/0!</v>
      </c>
    </row>
    <row r="1150" spans="29:29" x14ac:dyDescent="0.15">
      <c r="AC1150" t="e">
        <f t="shared" si="255"/>
        <v>#DIV/0!</v>
      </c>
    </row>
    <row r="1151" spans="29:29" x14ac:dyDescent="0.15">
      <c r="AC1151" t="e">
        <f t="shared" si="255"/>
        <v>#DIV/0!</v>
      </c>
    </row>
    <row r="1152" spans="29:29" x14ac:dyDescent="0.15">
      <c r="AC1152" t="e">
        <f t="shared" si="255"/>
        <v>#DIV/0!</v>
      </c>
    </row>
    <row r="1153" spans="29:29" x14ac:dyDescent="0.15">
      <c r="AC1153" t="e">
        <f t="shared" si="255"/>
        <v>#DIV/0!</v>
      </c>
    </row>
    <row r="1154" spans="29:29" x14ac:dyDescent="0.15">
      <c r="AC1154" t="e">
        <f t="shared" si="255"/>
        <v>#DIV/0!</v>
      </c>
    </row>
    <row r="1155" spans="29:29" x14ac:dyDescent="0.15">
      <c r="AC1155" t="e">
        <f t="shared" si="255"/>
        <v>#DIV/0!</v>
      </c>
    </row>
    <row r="1156" spans="29:29" x14ac:dyDescent="0.15">
      <c r="AC1156" t="e">
        <f t="shared" si="255"/>
        <v>#DIV/0!</v>
      </c>
    </row>
    <row r="1157" spans="29:29" x14ac:dyDescent="0.15">
      <c r="AC1157" t="e">
        <f t="shared" si="255"/>
        <v>#DIV/0!</v>
      </c>
    </row>
    <row r="1158" spans="29:29" x14ac:dyDescent="0.15">
      <c r="AC1158" t="e">
        <f t="shared" si="255"/>
        <v>#DIV/0!</v>
      </c>
    </row>
    <row r="1159" spans="29:29" x14ac:dyDescent="0.15">
      <c r="AC1159" t="e">
        <f t="shared" si="255"/>
        <v>#DIV/0!</v>
      </c>
    </row>
    <row r="1160" spans="29:29" x14ac:dyDescent="0.15">
      <c r="AC1160" t="e">
        <f t="shared" si="255"/>
        <v>#DIV/0!</v>
      </c>
    </row>
    <row r="1161" spans="29:29" x14ac:dyDescent="0.15">
      <c r="AC1161" t="e">
        <f t="shared" si="255"/>
        <v>#DIV/0!</v>
      </c>
    </row>
    <row r="1162" spans="29:29" x14ac:dyDescent="0.15">
      <c r="AC1162" t="e">
        <f t="shared" ref="AC1162:AC1225" si="256">ASIN((AB1156*SIN(A1162/180*PI())/AA1162))*180/PI()</f>
        <v>#DIV/0!</v>
      </c>
    </row>
    <row r="1163" spans="29:29" x14ac:dyDescent="0.15">
      <c r="AC1163" t="e">
        <f t="shared" si="256"/>
        <v>#DIV/0!</v>
      </c>
    </row>
    <row r="1164" spans="29:29" x14ac:dyDescent="0.15">
      <c r="AC1164" t="e">
        <f t="shared" si="256"/>
        <v>#DIV/0!</v>
      </c>
    </row>
    <row r="1165" spans="29:29" x14ac:dyDescent="0.15">
      <c r="AC1165" t="e">
        <f t="shared" si="256"/>
        <v>#DIV/0!</v>
      </c>
    </row>
    <row r="1166" spans="29:29" x14ac:dyDescent="0.15">
      <c r="AC1166" t="e">
        <f t="shared" si="256"/>
        <v>#DIV/0!</v>
      </c>
    </row>
    <row r="1167" spans="29:29" x14ac:dyDescent="0.15">
      <c r="AC1167" t="e">
        <f t="shared" si="256"/>
        <v>#DIV/0!</v>
      </c>
    </row>
    <row r="1168" spans="29:29" x14ac:dyDescent="0.15">
      <c r="AC1168" t="e">
        <f t="shared" si="256"/>
        <v>#DIV/0!</v>
      </c>
    </row>
    <row r="1169" spans="29:29" x14ac:dyDescent="0.15">
      <c r="AC1169" t="e">
        <f t="shared" si="256"/>
        <v>#DIV/0!</v>
      </c>
    </row>
    <row r="1170" spans="29:29" x14ac:dyDescent="0.15">
      <c r="AC1170" t="e">
        <f t="shared" si="256"/>
        <v>#DIV/0!</v>
      </c>
    </row>
    <row r="1171" spans="29:29" x14ac:dyDescent="0.15">
      <c r="AC1171" t="e">
        <f t="shared" si="256"/>
        <v>#DIV/0!</v>
      </c>
    </row>
    <row r="1172" spans="29:29" x14ac:dyDescent="0.15">
      <c r="AC1172" t="e">
        <f t="shared" si="256"/>
        <v>#DIV/0!</v>
      </c>
    </row>
    <row r="1173" spans="29:29" x14ac:dyDescent="0.15">
      <c r="AC1173" t="e">
        <f t="shared" si="256"/>
        <v>#DIV/0!</v>
      </c>
    </row>
    <row r="1174" spans="29:29" x14ac:dyDescent="0.15">
      <c r="AC1174" t="e">
        <f t="shared" si="256"/>
        <v>#DIV/0!</v>
      </c>
    </row>
    <row r="1175" spans="29:29" x14ac:dyDescent="0.15">
      <c r="AC1175" t="e">
        <f t="shared" si="256"/>
        <v>#DIV/0!</v>
      </c>
    </row>
    <row r="1176" spans="29:29" x14ac:dyDescent="0.15">
      <c r="AC1176" t="e">
        <f t="shared" si="256"/>
        <v>#DIV/0!</v>
      </c>
    </row>
    <row r="1177" spans="29:29" x14ac:dyDescent="0.15">
      <c r="AC1177" t="e">
        <f t="shared" si="256"/>
        <v>#DIV/0!</v>
      </c>
    </row>
    <row r="1178" spans="29:29" x14ac:dyDescent="0.15">
      <c r="AC1178" t="e">
        <f t="shared" si="256"/>
        <v>#DIV/0!</v>
      </c>
    </row>
    <row r="1179" spans="29:29" x14ac:dyDescent="0.15">
      <c r="AC1179" t="e">
        <f t="shared" si="256"/>
        <v>#DIV/0!</v>
      </c>
    </row>
    <row r="1180" spans="29:29" x14ac:dyDescent="0.15">
      <c r="AC1180" t="e">
        <f t="shared" si="256"/>
        <v>#DIV/0!</v>
      </c>
    </row>
    <row r="1181" spans="29:29" x14ac:dyDescent="0.15">
      <c r="AC1181" t="e">
        <f t="shared" si="256"/>
        <v>#DIV/0!</v>
      </c>
    </row>
    <row r="1182" spans="29:29" x14ac:dyDescent="0.15">
      <c r="AC1182" t="e">
        <f t="shared" si="256"/>
        <v>#DIV/0!</v>
      </c>
    </row>
    <row r="1183" spans="29:29" x14ac:dyDescent="0.15">
      <c r="AC1183" t="e">
        <f t="shared" si="256"/>
        <v>#DIV/0!</v>
      </c>
    </row>
    <row r="1184" spans="29:29" x14ac:dyDescent="0.15">
      <c r="AC1184" t="e">
        <f t="shared" si="256"/>
        <v>#DIV/0!</v>
      </c>
    </row>
    <row r="1185" spans="29:29" x14ac:dyDescent="0.15">
      <c r="AC1185" t="e">
        <f t="shared" si="256"/>
        <v>#DIV/0!</v>
      </c>
    </row>
    <row r="1186" spans="29:29" x14ac:dyDescent="0.15">
      <c r="AC1186" t="e">
        <f t="shared" si="256"/>
        <v>#DIV/0!</v>
      </c>
    </row>
    <row r="1187" spans="29:29" x14ac:dyDescent="0.15">
      <c r="AC1187" t="e">
        <f t="shared" si="256"/>
        <v>#DIV/0!</v>
      </c>
    </row>
    <row r="1188" spans="29:29" x14ac:dyDescent="0.15">
      <c r="AC1188" t="e">
        <f t="shared" si="256"/>
        <v>#DIV/0!</v>
      </c>
    </row>
    <row r="1189" spans="29:29" x14ac:dyDescent="0.15">
      <c r="AC1189" t="e">
        <f t="shared" si="256"/>
        <v>#DIV/0!</v>
      </c>
    </row>
    <row r="1190" spans="29:29" x14ac:dyDescent="0.15">
      <c r="AC1190" t="e">
        <f t="shared" si="256"/>
        <v>#DIV/0!</v>
      </c>
    </row>
    <row r="1191" spans="29:29" x14ac:dyDescent="0.15">
      <c r="AC1191" t="e">
        <f t="shared" si="256"/>
        <v>#DIV/0!</v>
      </c>
    </row>
    <row r="1192" spans="29:29" x14ac:dyDescent="0.15">
      <c r="AC1192" t="e">
        <f t="shared" si="256"/>
        <v>#DIV/0!</v>
      </c>
    </row>
    <row r="1193" spans="29:29" x14ac:dyDescent="0.15">
      <c r="AC1193" t="e">
        <f t="shared" si="256"/>
        <v>#DIV/0!</v>
      </c>
    </row>
    <row r="1194" spans="29:29" x14ac:dyDescent="0.15">
      <c r="AC1194" t="e">
        <f t="shared" si="256"/>
        <v>#DIV/0!</v>
      </c>
    </row>
    <row r="1195" spans="29:29" x14ac:dyDescent="0.15">
      <c r="AC1195" t="e">
        <f t="shared" si="256"/>
        <v>#DIV/0!</v>
      </c>
    </row>
    <row r="1196" spans="29:29" x14ac:dyDescent="0.15">
      <c r="AC1196" t="e">
        <f t="shared" si="256"/>
        <v>#DIV/0!</v>
      </c>
    </row>
    <row r="1197" spans="29:29" x14ac:dyDescent="0.15">
      <c r="AC1197" t="e">
        <f t="shared" si="256"/>
        <v>#DIV/0!</v>
      </c>
    </row>
    <row r="1198" spans="29:29" x14ac:dyDescent="0.15">
      <c r="AC1198" t="e">
        <f t="shared" si="256"/>
        <v>#DIV/0!</v>
      </c>
    </row>
    <row r="1199" spans="29:29" x14ac:dyDescent="0.15">
      <c r="AC1199" t="e">
        <f t="shared" si="256"/>
        <v>#DIV/0!</v>
      </c>
    </row>
    <row r="1200" spans="29:29" x14ac:dyDescent="0.15">
      <c r="AC1200" t="e">
        <f t="shared" si="256"/>
        <v>#DIV/0!</v>
      </c>
    </row>
    <row r="1201" spans="29:29" x14ac:dyDescent="0.15">
      <c r="AC1201" t="e">
        <f t="shared" si="256"/>
        <v>#DIV/0!</v>
      </c>
    </row>
    <row r="1202" spans="29:29" x14ac:dyDescent="0.15">
      <c r="AC1202" t="e">
        <f t="shared" si="256"/>
        <v>#DIV/0!</v>
      </c>
    </row>
    <row r="1203" spans="29:29" x14ac:dyDescent="0.15">
      <c r="AC1203" t="e">
        <f t="shared" si="256"/>
        <v>#DIV/0!</v>
      </c>
    </row>
    <row r="1204" spans="29:29" x14ac:dyDescent="0.15">
      <c r="AC1204" t="e">
        <f t="shared" si="256"/>
        <v>#DIV/0!</v>
      </c>
    </row>
    <row r="1205" spans="29:29" x14ac:dyDescent="0.15">
      <c r="AC1205" t="e">
        <f t="shared" si="256"/>
        <v>#DIV/0!</v>
      </c>
    </row>
    <row r="1206" spans="29:29" x14ac:dyDescent="0.15">
      <c r="AC1206" t="e">
        <f t="shared" si="256"/>
        <v>#DIV/0!</v>
      </c>
    </row>
    <row r="1207" spans="29:29" x14ac:dyDescent="0.15">
      <c r="AC1207" t="e">
        <f t="shared" si="256"/>
        <v>#DIV/0!</v>
      </c>
    </row>
    <row r="1208" spans="29:29" x14ac:dyDescent="0.15">
      <c r="AC1208" t="e">
        <f t="shared" si="256"/>
        <v>#DIV/0!</v>
      </c>
    </row>
    <row r="1209" spans="29:29" x14ac:dyDescent="0.15">
      <c r="AC1209" t="e">
        <f t="shared" si="256"/>
        <v>#DIV/0!</v>
      </c>
    </row>
    <row r="1210" spans="29:29" x14ac:dyDescent="0.15">
      <c r="AC1210" t="e">
        <f t="shared" si="256"/>
        <v>#DIV/0!</v>
      </c>
    </row>
    <row r="1211" spans="29:29" x14ac:dyDescent="0.15">
      <c r="AC1211" t="e">
        <f t="shared" si="256"/>
        <v>#DIV/0!</v>
      </c>
    </row>
    <row r="1212" spans="29:29" x14ac:dyDescent="0.15">
      <c r="AC1212" t="e">
        <f t="shared" si="256"/>
        <v>#DIV/0!</v>
      </c>
    </row>
    <row r="1213" spans="29:29" x14ac:dyDescent="0.15">
      <c r="AC1213" t="e">
        <f t="shared" si="256"/>
        <v>#DIV/0!</v>
      </c>
    </row>
    <row r="1214" spans="29:29" x14ac:dyDescent="0.15">
      <c r="AC1214" t="e">
        <f t="shared" si="256"/>
        <v>#DIV/0!</v>
      </c>
    </row>
    <row r="1215" spans="29:29" x14ac:dyDescent="0.15">
      <c r="AC1215" t="e">
        <f t="shared" si="256"/>
        <v>#DIV/0!</v>
      </c>
    </row>
    <row r="1216" spans="29:29" x14ac:dyDescent="0.15">
      <c r="AC1216" t="e">
        <f t="shared" si="256"/>
        <v>#DIV/0!</v>
      </c>
    </row>
    <row r="1217" spans="29:29" x14ac:dyDescent="0.15">
      <c r="AC1217" t="e">
        <f t="shared" si="256"/>
        <v>#DIV/0!</v>
      </c>
    </row>
    <row r="1218" spans="29:29" x14ac:dyDescent="0.15">
      <c r="AC1218" t="e">
        <f t="shared" si="256"/>
        <v>#DIV/0!</v>
      </c>
    </row>
    <row r="1219" spans="29:29" x14ac:dyDescent="0.15">
      <c r="AC1219" t="e">
        <f t="shared" si="256"/>
        <v>#DIV/0!</v>
      </c>
    </row>
    <row r="1220" spans="29:29" x14ac:dyDescent="0.15">
      <c r="AC1220" t="e">
        <f t="shared" si="256"/>
        <v>#DIV/0!</v>
      </c>
    </row>
    <row r="1221" spans="29:29" x14ac:dyDescent="0.15">
      <c r="AC1221" t="e">
        <f t="shared" si="256"/>
        <v>#DIV/0!</v>
      </c>
    </row>
    <row r="1222" spans="29:29" x14ac:dyDescent="0.15">
      <c r="AC1222" t="e">
        <f t="shared" si="256"/>
        <v>#DIV/0!</v>
      </c>
    </row>
    <row r="1223" spans="29:29" x14ac:dyDescent="0.15">
      <c r="AC1223" t="e">
        <f t="shared" si="256"/>
        <v>#DIV/0!</v>
      </c>
    </row>
    <row r="1224" spans="29:29" x14ac:dyDescent="0.15">
      <c r="AC1224" t="e">
        <f t="shared" si="256"/>
        <v>#DIV/0!</v>
      </c>
    </row>
    <row r="1225" spans="29:29" x14ac:dyDescent="0.15">
      <c r="AC1225" t="e">
        <f t="shared" si="256"/>
        <v>#DIV/0!</v>
      </c>
    </row>
    <row r="1226" spans="29:29" x14ac:dyDescent="0.15">
      <c r="AC1226" t="e">
        <f t="shared" ref="AC1226:AC1289" si="257">ASIN((AB1220*SIN(A1226/180*PI())/AA1226))*180/PI()</f>
        <v>#DIV/0!</v>
      </c>
    </row>
    <row r="1227" spans="29:29" x14ac:dyDescent="0.15">
      <c r="AC1227" t="e">
        <f t="shared" si="257"/>
        <v>#DIV/0!</v>
      </c>
    </row>
    <row r="1228" spans="29:29" x14ac:dyDescent="0.15">
      <c r="AC1228" t="e">
        <f t="shared" si="257"/>
        <v>#DIV/0!</v>
      </c>
    </row>
    <row r="1229" spans="29:29" x14ac:dyDescent="0.15">
      <c r="AC1229" t="e">
        <f t="shared" si="257"/>
        <v>#DIV/0!</v>
      </c>
    </row>
    <row r="1230" spans="29:29" x14ac:dyDescent="0.15">
      <c r="AC1230" t="e">
        <f t="shared" si="257"/>
        <v>#DIV/0!</v>
      </c>
    </row>
    <row r="1231" spans="29:29" x14ac:dyDescent="0.15">
      <c r="AC1231" t="e">
        <f t="shared" si="257"/>
        <v>#DIV/0!</v>
      </c>
    </row>
    <row r="1232" spans="29:29" x14ac:dyDescent="0.15">
      <c r="AC1232" t="e">
        <f t="shared" si="257"/>
        <v>#DIV/0!</v>
      </c>
    </row>
    <row r="1233" spans="29:29" x14ac:dyDescent="0.15">
      <c r="AC1233" t="e">
        <f t="shared" si="257"/>
        <v>#DIV/0!</v>
      </c>
    </row>
    <row r="1234" spans="29:29" x14ac:dyDescent="0.15">
      <c r="AC1234" t="e">
        <f t="shared" si="257"/>
        <v>#DIV/0!</v>
      </c>
    </row>
    <row r="1235" spans="29:29" x14ac:dyDescent="0.15">
      <c r="AC1235" t="e">
        <f t="shared" si="257"/>
        <v>#DIV/0!</v>
      </c>
    </row>
    <row r="1236" spans="29:29" x14ac:dyDescent="0.15">
      <c r="AC1236" t="e">
        <f t="shared" si="257"/>
        <v>#DIV/0!</v>
      </c>
    </row>
    <row r="1237" spans="29:29" x14ac:dyDescent="0.15">
      <c r="AC1237" t="e">
        <f t="shared" si="257"/>
        <v>#DIV/0!</v>
      </c>
    </row>
    <row r="1238" spans="29:29" x14ac:dyDescent="0.15">
      <c r="AC1238" t="e">
        <f t="shared" si="257"/>
        <v>#DIV/0!</v>
      </c>
    </row>
    <row r="1239" spans="29:29" x14ac:dyDescent="0.15">
      <c r="AC1239" t="e">
        <f t="shared" si="257"/>
        <v>#DIV/0!</v>
      </c>
    </row>
    <row r="1240" spans="29:29" x14ac:dyDescent="0.15">
      <c r="AC1240" t="e">
        <f t="shared" si="257"/>
        <v>#DIV/0!</v>
      </c>
    </row>
    <row r="1241" spans="29:29" x14ac:dyDescent="0.15">
      <c r="AC1241" t="e">
        <f t="shared" si="257"/>
        <v>#DIV/0!</v>
      </c>
    </row>
    <row r="1242" spans="29:29" x14ac:dyDescent="0.15">
      <c r="AC1242" t="e">
        <f t="shared" si="257"/>
        <v>#DIV/0!</v>
      </c>
    </row>
    <row r="1243" spans="29:29" x14ac:dyDescent="0.15">
      <c r="AC1243" t="e">
        <f t="shared" si="257"/>
        <v>#DIV/0!</v>
      </c>
    </row>
    <row r="1244" spans="29:29" x14ac:dyDescent="0.15">
      <c r="AC1244" t="e">
        <f t="shared" si="257"/>
        <v>#DIV/0!</v>
      </c>
    </row>
    <row r="1245" spans="29:29" x14ac:dyDescent="0.15">
      <c r="AC1245" t="e">
        <f t="shared" si="257"/>
        <v>#DIV/0!</v>
      </c>
    </row>
    <row r="1246" spans="29:29" x14ac:dyDescent="0.15">
      <c r="AC1246" t="e">
        <f t="shared" si="257"/>
        <v>#DIV/0!</v>
      </c>
    </row>
    <row r="1247" spans="29:29" x14ac:dyDescent="0.15">
      <c r="AC1247" t="e">
        <f t="shared" si="257"/>
        <v>#DIV/0!</v>
      </c>
    </row>
    <row r="1248" spans="29:29" x14ac:dyDescent="0.15">
      <c r="AC1248" t="e">
        <f t="shared" si="257"/>
        <v>#DIV/0!</v>
      </c>
    </row>
    <row r="1249" spans="29:29" x14ac:dyDescent="0.15">
      <c r="AC1249" t="e">
        <f t="shared" si="257"/>
        <v>#DIV/0!</v>
      </c>
    </row>
    <row r="1250" spans="29:29" x14ac:dyDescent="0.15">
      <c r="AC1250" t="e">
        <f t="shared" si="257"/>
        <v>#DIV/0!</v>
      </c>
    </row>
    <row r="1251" spans="29:29" x14ac:dyDescent="0.15">
      <c r="AC1251" t="e">
        <f t="shared" si="257"/>
        <v>#DIV/0!</v>
      </c>
    </row>
    <row r="1252" spans="29:29" x14ac:dyDescent="0.15">
      <c r="AC1252" t="e">
        <f t="shared" si="257"/>
        <v>#DIV/0!</v>
      </c>
    </row>
    <row r="1253" spans="29:29" x14ac:dyDescent="0.15">
      <c r="AC1253" t="e">
        <f t="shared" si="257"/>
        <v>#DIV/0!</v>
      </c>
    </row>
    <row r="1254" spans="29:29" x14ac:dyDescent="0.15">
      <c r="AC1254" t="e">
        <f t="shared" si="257"/>
        <v>#DIV/0!</v>
      </c>
    </row>
    <row r="1255" spans="29:29" x14ac:dyDescent="0.15">
      <c r="AC1255" t="e">
        <f t="shared" si="257"/>
        <v>#DIV/0!</v>
      </c>
    </row>
    <row r="1256" spans="29:29" x14ac:dyDescent="0.15">
      <c r="AC1256" t="e">
        <f t="shared" si="257"/>
        <v>#DIV/0!</v>
      </c>
    </row>
    <row r="1257" spans="29:29" x14ac:dyDescent="0.15">
      <c r="AC1257" t="e">
        <f t="shared" si="257"/>
        <v>#DIV/0!</v>
      </c>
    </row>
    <row r="1258" spans="29:29" x14ac:dyDescent="0.15">
      <c r="AC1258" t="e">
        <f t="shared" si="257"/>
        <v>#DIV/0!</v>
      </c>
    </row>
    <row r="1259" spans="29:29" x14ac:dyDescent="0.15">
      <c r="AC1259" t="e">
        <f t="shared" si="257"/>
        <v>#DIV/0!</v>
      </c>
    </row>
    <row r="1260" spans="29:29" x14ac:dyDescent="0.15">
      <c r="AC1260" t="e">
        <f t="shared" si="257"/>
        <v>#DIV/0!</v>
      </c>
    </row>
    <row r="1261" spans="29:29" x14ac:dyDescent="0.15">
      <c r="AC1261" t="e">
        <f t="shared" si="257"/>
        <v>#DIV/0!</v>
      </c>
    </row>
    <row r="1262" spans="29:29" x14ac:dyDescent="0.15">
      <c r="AC1262" t="e">
        <f t="shared" si="257"/>
        <v>#DIV/0!</v>
      </c>
    </row>
    <row r="1263" spans="29:29" x14ac:dyDescent="0.15">
      <c r="AC1263" t="e">
        <f t="shared" si="257"/>
        <v>#DIV/0!</v>
      </c>
    </row>
    <row r="1264" spans="29:29" x14ac:dyDescent="0.15">
      <c r="AC1264" t="e">
        <f t="shared" si="257"/>
        <v>#DIV/0!</v>
      </c>
    </row>
    <row r="1265" spans="29:29" x14ac:dyDescent="0.15">
      <c r="AC1265" t="e">
        <f t="shared" si="257"/>
        <v>#DIV/0!</v>
      </c>
    </row>
    <row r="1266" spans="29:29" x14ac:dyDescent="0.15">
      <c r="AC1266" t="e">
        <f t="shared" si="257"/>
        <v>#DIV/0!</v>
      </c>
    </row>
    <row r="1267" spans="29:29" x14ac:dyDescent="0.15">
      <c r="AC1267" t="e">
        <f t="shared" si="257"/>
        <v>#DIV/0!</v>
      </c>
    </row>
    <row r="1268" spans="29:29" x14ac:dyDescent="0.15">
      <c r="AC1268" t="e">
        <f t="shared" si="257"/>
        <v>#DIV/0!</v>
      </c>
    </row>
    <row r="1269" spans="29:29" x14ac:dyDescent="0.15">
      <c r="AC1269" t="e">
        <f t="shared" si="257"/>
        <v>#DIV/0!</v>
      </c>
    </row>
    <row r="1270" spans="29:29" x14ac:dyDescent="0.15">
      <c r="AC1270" t="e">
        <f t="shared" si="257"/>
        <v>#DIV/0!</v>
      </c>
    </row>
    <row r="1271" spans="29:29" x14ac:dyDescent="0.15">
      <c r="AC1271" t="e">
        <f t="shared" si="257"/>
        <v>#DIV/0!</v>
      </c>
    </row>
    <row r="1272" spans="29:29" x14ac:dyDescent="0.15">
      <c r="AC1272" t="e">
        <f t="shared" si="257"/>
        <v>#DIV/0!</v>
      </c>
    </row>
    <row r="1273" spans="29:29" x14ac:dyDescent="0.15">
      <c r="AC1273" t="e">
        <f t="shared" si="257"/>
        <v>#DIV/0!</v>
      </c>
    </row>
    <row r="1274" spans="29:29" x14ac:dyDescent="0.15">
      <c r="AC1274" t="e">
        <f t="shared" si="257"/>
        <v>#DIV/0!</v>
      </c>
    </row>
    <row r="1275" spans="29:29" x14ac:dyDescent="0.15">
      <c r="AC1275" t="e">
        <f t="shared" si="257"/>
        <v>#DIV/0!</v>
      </c>
    </row>
    <row r="1276" spans="29:29" x14ac:dyDescent="0.15">
      <c r="AC1276" t="e">
        <f t="shared" si="257"/>
        <v>#DIV/0!</v>
      </c>
    </row>
    <row r="1277" spans="29:29" x14ac:dyDescent="0.15">
      <c r="AC1277" t="e">
        <f t="shared" si="257"/>
        <v>#DIV/0!</v>
      </c>
    </row>
    <row r="1278" spans="29:29" x14ac:dyDescent="0.15">
      <c r="AC1278" t="e">
        <f t="shared" si="257"/>
        <v>#DIV/0!</v>
      </c>
    </row>
    <row r="1279" spans="29:29" x14ac:dyDescent="0.15">
      <c r="AC1279" t="e">
        <f t="shared" si="257"/>
        <v>#DIV/0!</v>
      </c>
    </row>
    <row r="1280" spans="29:29" x14ac:dyDescent="0.15">
      <c r="AC1280" t="e">
        <f t="shared" si="257"/>
        <v>#DIV/0!</v>
      </c>
    </row>
    <row r="1281" spans="29:29" x14ac:dyDescent="0.15">
      <c r="AC1281" t="e">
        <f t="shared" si="257"/>
        <v>#DIV/0!</v>
      </c>
    </row>
    <row r="1282" spans="29:29" x14ac:dyDescent="0.15">
      <c r="AC1282" t="e">
        <f t="shared" si="257"/>
        <v>#DIV/0!</v>
      </c>
    </row>
    <row r="1283" spans="29:29" x14ac:dyDescent="0.15">
      <c r="AC1283" t="e">
        <f t="shared" si="257"/>
        <v>#DIV/0!</v>
      </c>
    </row>
    <row r="1284" spans="29:29" x14ac:dyDescent="0.15">
      <c r="AC1284" t="e">
        <f t="shared" si="257"/>
        <v>#DIV/0!</v>
      </c>
    </row>
    <row r="1285" spans="29:29" x14ac:dyDescent="0.15">
      <c r="AC1285" t="e">
        <f t="shared" si="257"/>
        <v>#DIV/0!</v>
      </c>
    </row>
    <row r="1286" spans="29:29" x14ac:dyDescent="0.15">
      <c r="AC1286" t="e">
        <f t="shared" si="257"/>
        <v>#DIV/0!</v>
      </c>
    </row>
    <row r="1287" spans="29:29" x14ac:dyDescent="0.15">
      <c r="AC1287" t="e">
        <f t="shared" si="257"/>
        <v>#DIV/0!</v>
      </c>
    </row>
    <row r="1288" spans="29:29" x14ac:dyDescent="0.15">
      <c r="AC1288" t="e">
        <f t="shared" si="257"/>
        <v>#DIV/0!</v>
      </c>
    </row>
    <row r="1289" spans="29:29" x14ac:dyDescent="0.15">
      <c r="AC1289" t="e">
        <f t="shared" si="257"/>
        <v>#DIV/0!</v>
      </c>
    </row>
    <row r="1290" spans="29:29" x14ac:dyDescent="0.15">
      <c r="AC1290" t="e">
        <f t="shared" ref="AC1290:AC1353" si="258">ASIN((AB1284*SIN(A1290/180*PI())/AA1290))*180/PI()</f>
        <v>#DIV/0!</v>
      </c>
    </row>
    <row r="1291" spans="29:29" x14ac:dyDescent="0.15">
      <c r="AC1291" t="e">
        <f t="shared" si="258"/>
        <v>#DIV/0!</v>
      </c>
    </row>
    <row r="1292" spans="29:29" x14ac:dyDescent="0.15">
      <c r="AC1292" t="e">
        <f t="shared" si="258"/>
        <v>#DIV/0!</v>
      </c>
    </row>
    <row r="1293" spans="29:29" x14ac:dyDescent="0.15">
      <c r="AC1293" t="e">
        <f t="shared" si="258"/>
        <v>#DIV/0!</v>
      </c>
    </row>
    <row r="1294" spans="29:29" x14ac:dyDescent="0.15">
      <c r="AC1294" t="e">
        <f t="shared" si="258"/>
        <v>#DIV/0!</v>
      </c>
    </row>
    <row r="1295" spans="29:29" x14ac:dyDescent="0.15">
      <c r="AC1295" t="e">
        <f t="shared" si="258"/>
        <v>#DIV/0!</v>
      </c>
    </row>
    <row r="1296" spans="29:29" x14ac:dyDescent="0.15">
      <c r="AC1296" t="e">
        <f t="shared" si="258"/>
        <v>#DIV/0!</v>
      </c>
    </row>
    <row r="1297" spans="29:29" x14ac:dyDescent="0.15">
      <c r="AC1297" t="e">
        <f t="shared" si="258"/>
        <v>#DIV/0!</v>
      </c>
    </row>
    <row r="1298" spans="29:29" x14ac:dyDescent="0.15">
      <c r="AC1298" t="e">
        <f t="shared" si="258"/>
        <v>#DIV/0!</v>
      </c>
    </row>
    <row r="1299" spans="29:29" x14ac:dyDescent="0.15">
      <c r="AC1299" t="e">
        <f t="shared" si="258"/>
        <v>#DIV/0!</v>
      </c>
    </row>
    <row r="1300" spans="29:29" x14ac:dyDescent="0.15">
      <c r="AC1300" t="e">
        <f t="shared" si="258"/>
        <v>#DIV/0!</v>
      </c>
    </row>
    <row r="1301" spans="29:29" x14ac:dyDescent="0.15">
      <c r="AC1301" t="e">
        <f t="shared" si="258"/>
        <v>#DIV/0!</v>
      </c>
    </row>
    <row r="1302" spans="29:29" x14ac:dyDescent="0.15">
      <c r="AC1302" t="e">
        <f t="shared" si="258"/>
        <v>#DIV/0!</v>
      </c>
    </row>
    <row r="1303" spans="29:29" x14ac:dyDescent="0.15">
      <c r="AC1303" t="e">
        <f t="shared" si="258"/>
        <v>#DIV/0!</v>
      </c>
    </row>
    <row r="1304" spans="29:29" x14ac:dyDescent="0.15">
      <c r="AC1304" t="e">
        <f t="shared" si="258"/>
        <v>#DIV/0!</v>
      </c>
    </row>
    <row r="1305" spans="29:29" x14ac:dyDescent="0.15">
      <c r="AC1305" t="e">
        <f t="shared" si="258"/>
        <v>#DIV/0!</v>
      </c>
    </row>
    <row r="1306" spans="29:29" x14ac:dyDescent="0.15">
      <c r="AC1306" t="e">
        <f t="shared" si="258"/>
        <v>#DIV/0!</v>
      </c>
    </row>
    <row r="1307" spans="29:29" x14ac:dyDescent="0.15">
      <c r="AC1307" t="e">
        <f t="shared" si="258"/>
        <v>#DIV/0!</v>
      </c>
    </row>
    <row r="1308" spans="29:29" x14ac:dyDescent="0.15">
      <c r="AC1308" t="e">
        <f t="shared" si="258"/>
        <v>#DIV/0!</v>
      </c>
    </row>
    <row r="1309" spans="29:29" x14ac:dyDescent="0.15">
      <c r="AC1309" t="e">
        <f t="shared" si="258"/>
        <v>#DIV/0!</v>
      </c>
    </row>
    <row r="1310" spans="29:29" x14ac:dyDescent="0.15">
      <c r="AC1310" t="e">
        <f t="shared" si="258"/>
        <v>#DIV/0!</v>
      </c>
    </row>
    <row r="1311" spans="29:29" x14ac:dyDescent="0.15">
      <c r="AC1311" t="e">
        <f t="shared" si="258"/>
        <v>#DIV/0!</v>
      </c>
    </row>
    <row r="1312" spans="29:29" x14ac:dyDescent="0.15">
      <c r="AC1312" t="e">
        <f t="shared" si="258"/>
        <v>#DIV/0!</v>
      </c>
    </row>
    <row r="1313" spans="29:29" x14ac:dyDescent="0.15">
      <c r="AC1313" t="e">
        <f t="shared" si="258"/>
        <v>#DIV/0!</v>
      </c>
    </row>
    <row r="1314" spans="29:29" x14ac:dyDescent="0.15">
      <c r="AC1314" t="e">
        <f t="shared" si="258"/>
        <v>#DIV/0!</v>
      </c>
    </row>
    <row r="1315" spans="29:29" x14ac:dyDescent="0.15">
      <c r="AC1315" t="e">
        <f t="shared" si="258"/>
        <v>#DIV/0!</v>
      </c>
    </row>
    <row r="1316" spans="29:29" x14ac:dyDescent="0.15">
      <c r="AC1316" t="e">
        <f t="shared" si="258"/>
        <v>#DIV/0!</v>
      </c>
    </row>
    <row r="1317" spans="29:29" x14ac:dyDescent="0.15">
      <c r="AC1317" t="e">
        <f t="shared" si="258"/>
        <v>#DIV/0!</v>
      </c>
    </row>
    <row r="1318" spans="29:29" x14ac:dyDescent="0.15">
      <c r="AC1318" t="e">
        <f t="shared" si="258"/>
        <v>#DIV/0!</v>
      </c>
    </row>
    <row r="1319" spans="29:29" x14ac:dyDescent="0.15">
      <c r="AC1319" t="e">
        <f t="shared" si="258"/>
        <v>#DIV/0!</v>
      </c>
    </row>
    <row r="1320" spans="29:29" x14ac:dyDescent="0.15">
      <c r="AC1320" t="e">
        <f t="shared" si="258"/>
        <v>#DIV/0!</v>
      </c>
    </row>
    <row r="1321" spans="29:29" x14ac:dyDescent="0.15">
      <c r="AC1321" t="e">
        <f t="shared" si="258"/>
        <v>#DIV/0!</v>
      </c>
    </row>
    <row r="1322" spans="29:29" x14ac:dyDescent="0.15">
      <c r="AC1322" t="e">
        <f t="shared" si="258"/>
        <v>#DIV/0!</v>
      </c>
    </row>
    <row r="1323" spans="29:29" x14ac:dyDescent="0.15">
      <c r="AC1323" t="e">
        <f t="shared" si="258"/>
        <v>#DIV/0!</v>
      </c>
    </row>
    <row r="1324" spans="29:29" x14ac:dyDescent="0.15">
      <c r="AC1324" t="e">
        <f t="shared" si="258"/>
        <v>#DIV/0!</v>
      </c>
    </row>
    <row r="1325" spans="29:29" x14ac:dyDescent="0.15">
      <c r="AC1325" t="e">
        <f t="shared" si="258"/>
        <v>#DIV/0!</v>
      </c>
    </row>
    <row r="1326" spans="29:29" x14ac:dyDescent="0.15">
      <c r="AC1326" t="e">
        <f t="shared" si="258"/>
        <v>#DIV/0!</v>
      </c>
    </row>
    <row r="1327" spans="29:29" x14ac:dyDescent="0.15">
      <c r="AC1327" t="e">
        <f t="shared" si="258"/>
        <v>#DIV/0!</v>
      </c>
    </row>
    <row r="1328" spans="29:29" x14ac:dyDescent="0.15">
      <c r="AC1328" t="e">
        <f t="shared" si="258"/>
        <v>#DIV/0!</v>
      </c>
    </row>
    <row r="1329" spans="29:29" x14ac:dyDescent="0.15">
      <c r="AC1329" t="e">
        <f t="shared" si="258"/>
        <v>#DIV/0!</v>
      </c>
    </row>
    <row r="1330" spans="29:29" x14ac:dyDescent="0.15">
      <c r="AC1330" t="e">
        <f t="shared" si="258"/>
        <v>#DIV/0!</v>
      </c>
    </row>
    <row r="1331" spans="29:29" x14ac:dyDescent="0.15">
      <c r="AC1331" t="e">
        <f t="shared" si="258"/>
        <v>#DIV/0!</v>
      </c>
    </row>
    <row r="1332" spans="29:29" x14ac:dyDescent="0.15">
      <c r="AC1332" t="e">
        <f t="shared" si="258"/>
        <v>#DIV/0!</v>
      </c>
    </row>
    <row r="1333" spans="29:29" x14ac:dyDescent="0.15">
      <c r="AC1333" t="e">
        <f t="shared" si="258"/>
        <v>#DIV/0!</v>
      </c>
    </row>
    <row r="1334" spans="29:29" x14ac:dyDescent="0.15">
      <c r="AC1334" t="e">
        <f t="shared" si="258"/>
        <v>#DIV/0!</v>
      </c>
    </row>
    <row r="1335" spans="29:29" x14ac:dyDescent="0.15">
      <c r="AC1335" t="e">
        <f t="shared" si="258"/>
        <v>#DIV/0!</v>
      </c>
    </row>
    <row r="1336" spans="29:29" x14ac:dyDescent="0.15">
      <c r="AC1336" t="e">
        <f t="shared" si="258"/>
        <v>#DIV/0!</v>
      </c>
    </row>
    <row r="1337" spans="29:29" x14ac:dyDescent="0.15">
      <c r="AC1337" t="e">
        <f t="shared" si="258"/>
        <v>#DIV/0!</v>
      </c>
    </row>
    <row r="1338" spans="29:29" x14ac:dyDescent="0.15">
      <c r="AC1338" t="e">
        <f t="shared" si="258"/>
        <v>#DIV/0!</v>
      </c>
    </row>
    <row r="1339" spans="29:29" x14ac:dyDescent="0.15">
      <c r="AC1339" t="e">
        <f t="shared" si="258"/>
        <v>#DIV/0!</v>
      </c>
    </row>
    <row r="1340" spans="29:29" x14ac:dyDescent="0.15">
      <c r="AC1340" t="e">
        <f t="shared" si="258"/>
        <v>#DIV/0!</v>
      </c>
    </row>
    <row r="1341" spans="29:29" x14ac:dyDescent="0.15">
      <c r="AC1341" t="e">
        <f t="shared" si="258"/>
        <v>#DIV/0!</v>
      </c>
    </row>
    <row r="1342" spans="29:29" x14ac:dyDescent="0.15">
      <c r="AC1342" t="e">
        <f t="shared" si="258"/>
        <v>#DIV/0!</v>
      </c>
    </row>
    <row r="1343" spans="29:29" x14ac:dyDescent="0.15">
      <c r="AC1343" t="e">
        <f t="shared" si="258"/>
        <v>#DIV/0!</v>
      </c>
    </row>
    <row r="1344" spans="29:29" x14ac:dyDescent="0.15">
      <c r="AC1344" t="e">
        <f t="shared" si="258"/>
        <v>#DIV/0!</v>
      </c>
    </row>
    <row r="1345" spans="29:29" x14ac:dyDescent="0.15">
      <c r="AC1345" t="e">
        <f t="shared" si="258"/>
        <v>#DIV/0!</v>
      </c>
    </row>
    <row r="1346" spans="29:29" x14ac:dyDescent="0.15">
      <c r="AC1346" t="e">
        <f t="shared" si="258"/>
        <v>#DIV/0!</v>
      </c>
    </row>
    <row r="1347" spans="29:29" x14ac:dyDescent="0.15">
      <c r="AC1347" t="e">
        <f t="shared" si="258"/>
        <v>#DIV/0!</v>
      </c>
    </row>
    <row r="1348" spans="29:29" x14ac:dyDescent="0.15">
      <c r="AC1348" t="e">
        <f t="shared" si="258"/>
        <v>#DIV/0!</v>
      </c>
    </row>
    <row r="1349" spans="29:29" x14ac:dyDescent="0.15">
      <c r="AC1349" t="e">
        <f t="shared" si="258"/>
        <v>#DIV/0!</v>
      </c>
    </row>
    <row r="1350" spans="29:29" x14ac:dyDescent="0.15">
      <c r="AC1350" t="e">
        <f t="shared" si="258"/>
        <v>#DIV/0!</v>
      </c>
    </row>
    <row r="1351" spans="29:29" x14ac:dyDescent="0.15">
      <c r="AC1351" t="e">
        <f t="shared" si="258"/>
        <v>#DIV/0!</v>
      </c>
    </row>
    <row r="1352" spans="29:29" x14ac:dyDescent="0.15">
      <c r="AC1352" t="e">
        <f t="shared" si="258"/>
        <v>#DIV/0!</v>
      </c>
    </row>
    <row r="1353" spans="29:29" x14ac:dyDescent="0.15">
      <c r="AC1353" t="e">
        <f t="shared" si="258"/>
        <v>#DIV/0!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DV1353"/>
  <sheetViews>
    <sheetView zoomScale="85" zoomScaleNormal="85" workbookViewId="0">
      <selection activeCell="A3" sqref="A3:B3"/>
    </sheetView>
  </sheetViews>
  <sheetFormatPr defaultColWidth="9" defaultRowHeight="13.5" x14ac:dyDescent="0.15"/>
  <cols>
    <col min="2" max="2" width="13.75"/>
    <col min="7" max="8" width="12.625"/>
    <col min="9" max="9" width="13.75"/>
    <col min="10" max="12" width="12.625"/>
    <col min="13" max="13" width="13.75"/>
    <col min="14" max="16" width="12.625"/>
    <col min="17" max="17" width="13.75"/>
    <col min="18" max="20" width="12.625"/>
    <col min="21" max="21" width="13.75"/>
    <col min="22" max="24" width="12.625"/>
    <col min="25" max="25" width="13.75"/>
    <col min="26" max="28" width="12.625"/>
    <col min="29" max="29" width="13.75"/>
    <col min="30" max="32" width="12.625"/>
    <col min="33" max="33" width="13.75"/>
    <col min="34" max="36" width="12.625"/>
    <col min="37" max="37" width="13.75"/>
    <col min="38" max="40" width="12.625"/>
    <col min="41" max="41" width="13.75"/>
    <col min="42" max="44" width="12.625"/>
    <col min="45" max="45" width="13.75"/>
    <col min="46" max="48" width="12.625"/>
    <col min="49" max="49" width="13.75"/>
    <col min="50" max="52" width="12.625"/>
    <col min="53" max="53" width="13.75"/>
    <col min="54" max="56" width="12.625"/>
    <col min="57" max="57" width="13.75"/>
    <col min="58" max="60" width="12.625"/>
    <col min="61" max="61" width="13.75"/>
    <col min="62" max="64" width="12.625"/>
    <col min="65" max="65" width="13.75"/>
    <col min="66" max="68" width="12.625"/>
    <col min="69" max="69" width="13.75"/>
    <col min="70" max="72" width="12.625"/>
    <col min="73" max="73" width="13.75"/>
    <col min="74" max="76" width="12.625"/>
    <col min="77" max="77" width="13.75"/>
    <col min="78" max="80" width="12.625"/>
    <col min="81" max="81" width="13.75"/>
    <col min="82" max="84" width="12.625"/>
    <col min="85" max="85" width="13.75"/>
    <col min="86" max="88" width="12.625"/>
    <col min="89" max="89" width="13.75"/>
    <col min="90" max="92" width="12.625"/>
    <col min="93" max="93" width="13.75"/>
    <col min="94" max="96" width="12.625"/>
    <col min="97" max="97" width="13.75"/>
    <col min="98" max="100" width="12.625"/>
    <col min="101" max="101" width="13.75"/>
    <col min="102" max="104" width="12.625"/>
    <col min="105" max="105" width="13.75"/>
    <col min="106" max="108" width="12.625"/>
    <col min="109" max="109" width="13.75"/>
    <col min="110" max="112" width="12.625"/>
    <col min="113" max="113" width="13.75"/>
    <col min="114" max="116" width="12.625"/>
    <col min="117" max="117" width="13.75"/>
    <col min="118" max="120" width="12.625"/>
    <col min="121" max="121" width="13.75"/>
    <col min="122" max="124" width="12.625"/>
    <col min="125" max="125" width="13.75"/>
    <col min="126" max="126" width="12.625"/>
  </cols>
  <sheetData>
    <row r="3" spans="1:125" x14ac:dyDescent="0.15">
      <c r="A3" t="s">
        <v>0</v>
      </c>
      <c r="B3" t="s">
        <v>1</v>
      </c>
      <c r="I3">
        <v>3.3000000000000002E-2</v>
      </c>
      <c r="M3">
        <v>6.6000000000000003E-2</v>
      </c>
      <c r="Q3">
        <v>9.9000000000000005E-2</v>
      </c>
      <c r="U3">
        <v>0.13200000000000001</v>
      </c>
      <c r="Y3">
        <v>0.16500000000000001</v>
      </c>
      <c r="AC3">
        <v>0.19800000000000001</v>
      </c>
      <c r="AG3">
        <v>0.23100000000000001</v>
      </c>
      <c r="AK3">
        <v>0.26400000000000001</v>
      </c>
      <c r="AO3">
        <v>0.29699999999999999</v>
      </c>
      <c r="AS3">
        <v>0.33</v>
      </c>
      <c r="AW3">
        <v>0.36299999999999999</v>
      </c>
      <c r="BA3">
        <v>0.39600000000000002</v>
      </c>
      <c r="BE3">
        <v>0.42899999999999999</v>
      </c>
      <c r="BI3">
        <v>0.46200000000000002</v>
      </c>
      <c r="BM3">
        <v>0.495</v>
      </c>
      <c r="BQ3">
        <v>0.52800000000000002</v>
      </c>
      <c r="BU3">
        <v>0.56100000000000005</v>
      </c>
      <c r="BY3">
        <v>0.59399999999999997</v>
      </c>
      <c r="CC3">
        <v>0.627</v>
      </c>
      <c r="CG3">
        <v>0.66</v>
      </c>
      <c r="CK3">
        <v>0.69299999999999995</v>
      </c>
      <c r="CO3">
        <v>0.72599999999999998</v>
      </c>
      <c r="CS3">
        <v>0.75900000000000001</v>
      </c>
      <c r="CW3">
        <v>0.79200000000000004</v>
      </c>
      <c r="DA3">
        <v>0.82499999999999996</v>
      </c>
      <c r="DE3">
        <v>0.85799999999999998</v>
      </c>
      <c r="DI3">
        <v>0.89100000000000001</v>
      </c>
      <c r="DM3">
        <v>0.92400000000000004</v>
      </c>
      <c r="DQ3">
        <v>0.95699999999999996</v>
      </c>
      <c r="DU3">
        <v>0.99</v>
      </c>
    </row>
    <row r="4" spans="1:125" x14ac:dyDescent="0.15">
      <c r="A4">
        <v>32.835756660000001</v>
      </c>
      <c r="B4">
        <v>-38.374622270000003</v>
      </c>
      <c r="C4">
        <v>165</v>
      </c>
      <c r="D4">
        <v>120</v>
      </c>
      <c r="E4">
        <v>326.94378660000001</v>
      </c>
      <c r="F4">
        <v>247.3056488</v>
      </c>
      <c r="H4">
        <v>0</v>
      </c>
      <c r="L4">
        <v>0</v>
      </c>
      <c r="P4">
        <v>0</v>
      </c>
      <c r="T4">
        <v>0</v>
      </c>
      <c r="X4">
        <v>0</v>
      </c>
      <c r="AB4">
        <v>0</v>
      </c>
      <c r="AF4">
        <v>0</v>
      </c>
      <c r="AJ4">
        <v>0</v>
      </c>
      <c r="AN4">
        <v>0</v>
      </c>
      <c r="AR4">
        <v>0</v>
      </c>
      <c r="AV4">
        <v>0</v>
      </c>
      <c r="AZ4">
        <v>0</v>
      </c>
      <c r="BD4">
        <v>0</v>
      </c>
      <c r="BH4">
        <v>0</v>
      </c>
      <c r="BL4">
        <v>0</v>
      </c>
      <c r="BP4">
        <v>0</v>
      </c>
      <c r="BT4">
        <v>0</v>
      </c>
      <c r="BX4">
        <v>0</v>
      </c>
      <c r="CB4">
        <v>0</v>
      </c>
      <c r="CF4">
        <v>0</v>
      </c>
      <c r="CJ4">
        <v>0</v>
      </c>
      <c r="CN4">
        <v>0</v>
      </c>
      <c r="CR4">
        <v>0</v>
      </c>
      <c r="CV4">
        <v>0</v>
      </c>
      <c r="CZ4">
        <v>0</v>
      </c>
      <c r="DD4">
        <v>0</v>
      </c>
      <c r="DH4">
        <v>0</v>
      </c>
      <c r="DL4">
        <v>0</v>
      </c>
      <c r="DP4">
        <v>0</v>
      </c>
      <c r="DT4">
        <v>0</v>
      </c>
    </row>
    <row r="5" spans="1:125" x14ac:dyDescent="0.15">
      <c r="A5">
        <v>90.787276059999996</v>
      </c>
      <c r="B5">
        <v>-38.371773490000002</v>
      </c>
      <c r="C5">
        <v>168</v>
      </c>
      <c r="D5">
        <v>120</v>
      </c>
      <c r="E5">
        <v>326.94189449999999</v>
      </c>
      <c r="F5">
        <v>247.30537409999999</v>
      </c>
      <c r="G5">
        <f t="shared" ref="G5:G68" si="0">SQRT((C4-C5)^2+(D4-D5)^2)/5.73/0.0333</f>
        <v>15.722528811534</v>
      </c>
      <c r="H5">
        <f t="shared" ref="H5:H68" si="1">SQRT((E4-E5)^2+(F4-F5)^2)/5.73/0.0333</f>
        <v>1.00201607115617E-2</v>
      </c>
      <c r="I5">
        <f t="shared" ref="I5:I68" si="2">ASIN((H4*SIN(A5/180*PI())/G5))*180/PI()</f>
        <v>0</v>
      </c>
      <c r="J5">
        <f t="shared" ref="J5:J68" si="3">ABS(ABS(B5)-ABS(I5))</f>
        <v>38.371773490000002</v>
      </c>
      <c r="L5">
        <v>1.00201607115617E-2</v>
      </c>
      <c r="P5">
        <v>1.00201607115617E-2</v>
      </c>
      <c r="T5">
        <v>1.00201607115617E-2</v>
      </c>
      <c r="X5">
        <v>1.00201607115617E-2</v>
      </c>
      <c r="AB5">
        <v>1.00201607115617E-2</v>
      </c>
      <c r="AF5">
        <v>1.00201607115617E-2</v>
      </c>
      <c r="AJ5">
        <v>1.00201607115617E-2</v>
      </c>
      <c r="AN5">
        <v>1.00201607115617E-2</v>
      </c>
      <c r="AR5">
        <v>1.00201607115617E-2</v>
      </c>
      <c r="AV5">
        <v>1.00201607115617E-2</v>
      </c>
      <c r="AZ5">
        <v>1.00201607115617E-2</v>
      </c>
      <c r="BD5">
        <v>1.00201607115617E-2</v>
      </c>
      <c r="BH5">
        <v>1.00201607115617E-2</v>
      </c>
      <c r="BL5">
        <v>1.00201607115617E-2</v>
      </c>
      <c r="BP5">
        <v>1.00201607115617E-2</v>
      </c>
      <c r="BT5">
        <v>1.00201607115617E-2</v>
      </c>
      <c r="BX5">
        <v>1.00201607115617E-2</v>
      </c>
      <c r="CB5">
        <v>1.00201607115617E-2</v>
      </c>
      <c r="CF5">
        <v>1.00201607115617E-2</v>
      </c>
      <c r="CJ5">
        <v>1.00201607115617E-2</v>
      </c>
      <c r="CN5">
        <v>1.00201607115617E-2</v>
      </c>
      <c r="CR5">
        <v>1.00201607115617E-2</v>
      </c>
      <c r="CV5">
        <v>1.00201607115617E-2</v>
      </c>
      <c r="CZ5">
        <v>1.00201607115617E-2</v>
      </c>
      <c r="DD5">
        <v>1.00201607115617E-2</v>
      </c>
      <c r="DH5">
        <v>1.00201607115617E-2</v>
      </c>
      <c r="DL5">
        <v>1.00201607115617E-2</v>
      </c>
      <c r="DP5">
        <v>1.00201607115617E-2</v>
      </c>
      <c r="DT5">
        <v>1.00201607115617E-2</v>
      </c>
    </row>
    <row r="6" spans="1:125" x14ac:dyDescent="0.15">
      <c r="A6">
        <v>97.089013510000001</v>
      </c>
      <c r="B6">
        <v>-30.53990026</v>
      </c>
      <c r="C6">
        <v>171</v>
      </c>
      <c r="D6">
        <v>121</v>
      </c>
      <c r="E6">
        <v>326.96176150000002</v>
      </c>
      <c r="F6">
        <v>247.2985535</v>
      </c>
      <c r="G6">
        <f t="shared" si="0"/>
        <v>16.5730005406893</v>
      </c>
      <c r="H6">
        <f t="shared" si="1"/>
        <v>0.110084934892425</v>
      </c>
      <c r="I6">
        <f t="shared" si="2"/>
        <v>3.4376648600443302E-2</v>
      </c>
      <c r="J6">
        <f t="shared" si="3"/>
        <v>30.5055236113996</v>
      </c>
      <c r="K6">
        <f t="shared" ref="K6:K69" si="4">SQRT((C4-C6)^2+(D4-D6)^2)/5.73/0.066</f>
        <v>16.084305172928801</v>
      </c>
      <c r="L6">
        <f t="shared" ref="L6:L69" si="5">SQRT((E4-E6)^2+(F4-F6)^2)/5.73/0.066</f>
        <v>5.1098957644250299E-2</v>
      </c>
      <c r="M6">
        <f t="shared" ref="M6:M69" si="6">ASIN((L4*SIN(A6/180*PI())/K6))*180/PI()</f>
        <v>0</v>
      </c>
      <c r="N6">
        <f t="shared" ref="N6:N69" si="7">ABS(ABS(B6)-ABS(M6))</f>
        <v>30.53990026</v>
      </c>
      <c r="P6">
        <v>5.1098957644250299E-2</v>
      </c>
      <c r="T6">
        <v>5.1098957644250299E-2</v>
      </c>
      <c r="X6">
        <v>5.1098957644250299E-2</v>
      </c>
      <c r="AB6">
        <v>5.1098957644250299E-2</v>
      </c>
      <c r="AF6">
        <v>5.1098957644250299E-2</v>
      </c>
      <c r="AJ6">
        <v>5.1098957644250299E-2</v>
      </c>
      <c r="AN6">
        <v>5.1098957644250299E-2</v>
      </c>
      <c r="AR6">
        <v>5.1098957644250299E-2</v>
      </c>
      <c r="AV6">
        <v>5.1098957644250299E-2</v>
      </c>
      <c r="AZ6">
        <v>5.1098957644250299E-2</v>
      </c>
      <c r="BD6">
        <v>5.1098957644250299E-2</v>
      </c>
      <c r="BH6">
        <v>5.1098957644250299E-2</v>
      </c>
      <c r="BL6">
        <v>5.1098957644250299E-2</v>
      </c>
      <c r="BP6">
        <v>5.1098957644250299E-2</v>
      </c>
      <c r="BT6">
        <v>5.1098957644250299E-2</v>
      </c>
      <c r="BX6">
        <v>5.1098957644250299E-2</v>
      </c>
      <c r="CB6">
        <v>5.1098957644250299E-2</v>
      </c>
      <c r="CF6">
        <v>5.1098957644250299E-2</v>
      </c>
      <c r="CJ6">
        <v>5.1098957644250299E-2</v>
      </c>
      <c r="CN6">
        <v>5.1098957644250299E-2</v>
      </c>
      <c r="CR6">
        <v>5.1098957644250299E-2</v>
      </c>
      <c r="CV6">
        <v>5.1098957644250299E-2</v>
      </c>
      <c r="CZ6">
        <v>5.1098957644250299E-2</v>
      </c>
      <c r="DD6">
        <v>5.1098957644250299E-2</v>
      </c>
      <c r="DH6">
        <v>5.1098957644250299E-2</v>
      </c>
      <c r="DL6">
        <v>5.1098957644250299E-2</v>
      </c>
      <c r="DP6">
        <v>5.1098957644250299E-2</v>
      </c>
      <c r="DT6">
        <v>5.1098957644250299E-2</v>
      </c>
    </row>
    <row r="7" spans="1:125" x14ac:dyDescent="0.15">
      <c r="A7">
        <v>97.657694129999996</v>
      </c>
      <c r="B7">
        <v>-18.58262173</v>
      </c>
      <c r="C7">
        <v>171</v>
      </c>
      <c r="D7">
        <v>121</v>
      </c>
      <c r="E7">
        <v>326.9465027</v>
      </c>
      <c r="F7">
        <v>247.321167</v>
      </c>
      <c r="G7">
        <f t="shared" si="0"/>
        <v>0</v>
      </c>
      <c r="H7">
        <f t="shared" si="1"/>
        <v>0.142970479623514</v>
      </c>
      <c r="I7" t="e">
        <f t="shared" si="2"/>
        <v>#DIV/0!</v>
      </c>
      <c r="J7" t="e">
        <f t="shared" si="3"/>
        <v>#DIV/0!</v>
      </c>
      <c r="K7">
        <f t="shared" si="4"/>
        <v>8.3618320909841302</v>
      </c>
      <c r="L7">
        <f t="shared" si="5"/>
        <v>4.35017190363194E-2</v>
      </c>
      <c r="M7">
        <f t="shared" si="6"/>
        <v>6.8046455376736703E-2</v>
      </c>
      <c r="N7">
        <f t="shared" si="7"/>
        <v>18.514575274623301</v>
      </c>
      <c r="O7">
        <f t="shared" ref="O7:O70" si="8">SQRT((C4-C7)^2+(D4-D7)^2)/5.73/0.099</f>
        <v>10.7228701152859</v>
      </c>
      <c r="P7">
        <f t="shared" ref="P7:P70" si="9">SQRT((E4-E7)^2+(F4-F7)^2)/5.73/0.099</f>
        <v>2.7771787719765999E-2</v>
      </c>
      <c r="Q7">
        <f t="shared" ref="Q7:Q70" si="10">ASIN((P4*SIN(A7/180*PI())/O7))*180/PI()</f>
        <v>0</v>
      </c>
      <c r="R7">
        <f t="shared" ref="R7:R70" si="11">ABS(ABS(B7)-ABS(Q7))</f>
        <v>18.58262173</v>
      </c>
      <c r="T7">
        <v>2.7771787719765999E-2</v>
      </c>
      <c r="X7">
        <v>2.7771787719765999E-2</v>
      </c>
      <c r="AB7">
        <v>2.7771787719765999E-2</v>
      </c>
      <c r="AF7">
        <v>2.7771787719765999E-2</v>
      </c>
      <c r="AJ7">
        <v>2.7771787719765999E-2</v>
      </c>
      <c r="AN7">
        <v>2.7771787719765999E-2</v>
      </c>
      <c r="AR7">
        <v>2.7771787719765999E-2</v>
      </c>
      <c r="AV7">
        <v>2.7771787719765999E-2</v>
      </c>
      <c r="AZ7">
        <v>2.7771787719765999E-2</v>
      </c>
      <c r="BD7">
        <v>2.7771787719765999E-2</v>
      </c>
      <c r="BH7">
        <v>2.7771787719765999E-2</v>
      </c>
      <c r="BL7">
        <v>2.7771787719765999E-2</v>
      </c>
      <c r="BP7">
        <v>2.7771787719765999E-2</v>
      </c>
      <c r="BT7">
        <v>2.7771787719765999E-2</v>
      </c>
      <c r="BX7">
        <v>2.7771787719765999E-2</v>
      </c>
      <c r="CB7">
        <v>2.7771787719765999E-2</v>
      </c>
      <c r="CF7">
        <v>2.7771787719765999E-2</v>
      </c>
      <c r="CJ7">
        <v>2.7771787719765999E-2</v>
      </c>
      <c r="CN7">
        <v>2.7771787719765999E-2</v>
      </c>
      <c r="CR7">
        <v>2.7771787719765999E-2</v>
      </c>
      <c r="CV7">
        <v>2.7771787719765999E-2</v>
      </c>
      <c r="CZ7">
        <v>2.7771787719765999E-2</v>
      </c>
      <c r="DD7">
        <v>2.7771787719765999E-2</v>
      </c>
      <c r="DH7">
        <v>2.7771787719765999E-2</v>
      </c>
      <c r="DL7">
        <v>2.7771787719765999E-2</v>
      </c>
      <c r="DP7">
        <v>2.7771787719765999E-2</v>
      </c>
      <c r="DT7">
        <v>2.7771787719765999E-2</v>
      </c>
    </row>
    <row r="8" spans="1:125" x14ac:dyDescent="0.15">
      <c r="A8">
        <v>35.326007850000003</v>
      </c>
      <c r="B8">
        <v>-18.56331788</v>
      </c>
      <c r="C8">
        <v>173</v>
      </c>
      <c r="D8">
        <v>121</v>
      </c>
      <c r="E8">
        <v>326.9465027</v>
      </c>
      <c r="F8">
        <v>247.321167</v>
      </c>
      <c r="G8">
        <f t="shared" si="0"/>
        <v>10.481685874356</v>
      </c>
      <c r="H8">
        <f t="shared" si="1"/>
        <v>0</v>
      </c>
      <c r="I8">
        <f t="shared" si="2"/>
        <v>0.451899133083982</v>
      </c>
      <c r="J8">
        <f t="shared" si="3"/>
        <v>18.111418746916002</v>
      </c>
      <c r="K8">
        <f t="shared" si="4"/>
        <v>5.2884869638796301</v>
      </c>
      <c r="L8">
        <f t="shared" si="5"/>
        <v>7.21351056282276E-2</v>
      </c>
      <c r="M8">
        <f t="shared" si="6"/>
        <v>0.32011397481292198</v>
      </c>
      <c r="N8">
        <f t="shared" si="7"/>
        <v>18.243203905187102</v>
      </c>
      <c r="O8">
        <f t="shared" si="8"/>
        <v>8.9886994087344405</v>
      </c>
      <c r="P8">
        <f t="shared" si="9"/>
        <v>2.9001146024212901E-2</v>
      </c>
      <c r="Q8">
        <f t="shared" si="10"/>
        <v>3.6931728259291197E-2</v>
      </c>
      <c r="R8">
        <f t="shared" si="11"/>
        <v>18.526386151740699</v>
      </c>
      <c r="S8">
        <f t="shared" ref="S8:S71" si="12">SQRT((C4-C8)^2+(D4-D8)^2)/5.73/0.132</f>
        <v>10.6592862503286</v>
      </c>
      <c r="T8">
        <f t="shared" ref="T8:T71" si="13">SQRT((E4-E8)^2+(F4-F8)^2)/5.73/0.132</f>
        <v>2.0828840789824499E-2</v>
      </c>
      <c r="U8">
        <f t="shared" ref="U8:U71" si="14">ASIN((T4*SIN(A8/180*PI())/S8))*180/PI()</f>
        <v>0</v>
      </c>
      <c r="V8">
        <f t="shared" ref="V8:V71" si="15">ABS(ABS(B8)-ABS(U8))</f>
        <v>18.56331788</v>
      </c>
      <c r="X8">
        <v>2.0828840789824499E-2</v>
      </c>
      <c r="AB8">
        <v>2.0828840789824499E-2</v>
      </c>
      <c r="AF8">
        <v>2.0828840789824499E-2</v>
      </c>
      <c r="AJ8">
        <v>2.0828840789824499E-2</v>
      </c>
      <c r="AN8">
        <v>2.0828840789824499E-2</v>
      </c>
      <c r="AR8">
        <v>2.0828840789824499E-2</v>
      </c>
      <c r="AV8">
        <v>2.0828840789824499E-2</v>
      </c>
      <c r="AZ8">
        <v>2.0828840789824499E-2</v>
      </c>
      <c r="BD8">
        <v>2.0828840789824499E-2</v>
      </c>
      <c r="BH8">
        <v>2.0828840789824499E-2</v>
      </c>
      <c r="BL8">
        <v>2.0828840789824499E-2</v>
      </c>
      <c r="BP8">
        <v>2.0828840789824499E-2</v>
      </c>
      <c r="BT8">
        <v>2.0828840789824499E-2</v>
      </c>
      <c r="BX8">
        <v>2.0828840789824499E-2</v>
      </c>
      <c r="CB8">
        <v>2.0828840789824499E-2</v>
      </c>
      <c r="CF8">
        <v>2.0828840789824499E-2</v>
      </c>
      <c r="CJ8">
        <v>2.0828840789824499E-2</v>
      </c>
      <c r="CN8">
        <v>2.0828840789824499E-2</v>
      </c>
      <c r="CR8">
        <v>2.0828840789824499E-2</v>
      </c>
      <c r="CV8">
        <v>2.0828840789824499E-2</v>
      </c>
      <c r="CZ8">
        <v>2.0828840789824499E-2</v>
      </c>
      <c r="DD8">
        <v>2.0828840789824499E-2</v>
      </c>
      <c r="DH8">
        <v>2.0828840789824499E-2</v>
      </c>
      <c r="DL8">
        <v>2.0828840789824499E-2</v>
      </c>
      <c r="DP8">
        <v>2.0828840789824499E-2</v>
      </c>
      <c r="DT8">
        <v>2.0828840789824499E-2</v>
      </c>
    </row>
    <row r="9" spans="1:125" x14ac:dyDescent="0.15">
      <c r="A9">
        <v>87.730418990000004</v>
      </c>
      <c r="B9">
        <v>-20.009458909999999</v>
      </c>
      <c r="C9">
        <v>178</v>
      </c>
      <c r="D9">
        <v>123</v>
      </c>
      <c r="E9">
        <v>326.94540410000002</v>
      </c>
      <c r="F9">
        <v>247.3210449</v>
      </c>
      <c r="G9">
        <f t="shared" si="0"/>
        <v>28.2228029450105</v>
      </c>
      <c r="H9">
        <f t="shared" si="1"/>
        <v>5.7930410028885502E-3</v>
      </c>
      <c r="I9">
        <f t="shared" si="2"/>
        <v>0</v>
      </c>
      <c r="J9">
        <f t="shared" si="3"/>
        <v>20.009458909999999</v>
      </c>
      <c r="K9">
        <f t="shared" si="4"/>
        <v>19.250383122535599</v>
      </c>
      <c r="L9">
        <f t="shared" si="5"/>
        <v>2.9228525060028599E-3</v>
      </c>
      <c r="M9">
        <f t="shared" si="6"/>
        <v>0.12937466311683801</v>
      </c>
      <c r="N9">
        <f t="shared" si="7"/>
        <v>19.8800842468832</v>
      </c>
      <c r="O9">
        <f t="shared" si="8"/>
        <v>12.8335887483571</v>
      </c>
      <c r="P9">
        <f t="shared" si="9"/>
        <v>4.9025272787311801E-2</v>
      </c>
      <c r="Q9">
        <f t="shared" si="10"/>
        <v>0.22795382803388101</v>
      </c>
      <c r="R9">
        <f t="shared" si="11"/>
        <v>19.781505081966099</v>
      </c>
      <c r="S9">
        <f t="shared" si="12"/>
        <v>13.8033562178203</v>
      </c>
      <c r="T9">
        <f t="shared" si="13"/>
        <v>2.1231944138487401E-2</v>
      </c>
      <c r="U9">
        <f t="shared" si="14"/>
        <v>4.1559647041270797E-2</v>
      </c>
      <c r="V9">
        <f t="shared" si="15"/>
        <v>19.967899262958699</v>
      </c>
      <c r="W9">
        <f t="shared" ref="W9:W72" si="16">SQRT((C4-C9)^2+(D4-D9)^2)/5.73/0.165</f>
        <v>14.111443295918701</v>
      </c>
      <c r="X9">
        <f t="shared" ref="X9:X72" si="17">SQRT((E4-E9)^2+(F4-F9)^2)/5.73/0.165</f>
        <v>1.6374037080822801E-2</v>
      </c>
      <c r="Y9">
        <f t="shared" ref="Y9:Y72" si="18">ASIN((X4*SIN(A9/180*PI())/W9))*180/PI()</f>
        <v>0</v>
      </c>
      <c r="Z9">
        <f t="shared" ref="Z9:Z72" si="19">ABS(ABS(B9)-ABS(Y9))</f>
        <v>20.009458909999999</v>
      </c>
      <c r="AB9">
        <v>1.6374037080822801E-2</v>
      </c>
      <c r="AF9">
        <v>1.6374037080822801E-2</v>
      </c>
      <c r="AJ9">
        <v>1.6374037080822801E-2</v>
      </c>
      <c r="AN9">
        <v>1.6374037080822801E-2</v>
      </c>
      <c r="AR9">
        <v>1.6374037080822801E-2</v>
      </c>
      <c r="AV9">
        <v>1.6374037080822801E-2</v>
      </c>
      <c r="AZ9">
        <v>1.6374037080822801E-2</v>
      </c>
      <c r="BD9">
        <v>1.6374037080822801E-2</v>
      </c>
      <c r="BH9">
        <v>1.6374037080822801E-2</v>
      </c>
      <c r="BL9">
        <v>1.6374037080822801E-2</v>
      </c>
      <c r="BP9">
        <v>1.6374037080822801E-2</v>
      </c>
      <c r="BT9">
        <v>1.6374037080822801E-2</v>
      </c>
      <c r="BX9">
        <v>1.6374037080822801E-2</v>
      </c>
      <c r="CB9">
        <v>1.6374037080822801E-2</v>
      </c>
      <c r="CF9">
        <v>1.6374037080822801E-2</v>
      </c>
      <c r="CJ9">
        <v>1.6374037080822801E-2</v>
      </c>
      <c r="CN9">
        <v>1.6374037080822801E-2</v>
      </c>
      <c r="CR9">
        <v>1.6374037080822801E-2</v>
      </c>
      <c r="CV9">
        <v>1.6374037080822801E-2</v>
      </c>
      <c r="CZ9">
        <v>1.6374037080822801E-2</v>
      </c>
      <c r="DD9">
        <v>1.6374037080822801E-2</v>
      </c>
      <c r="DH9">
        <v>1.6374037080822801E-2</v>
      </c>
      <c r="DL9">
        <v>1.6374037080822801E-2</v>
      </c>
      <c r="DP9">
        <v>1.6374037080822801E-2</v>
      </c>
      <c r="DT9">
        <v>1.6374037080822801E-2</v>
      </c>
    </row>
    <row r="10" spans="1:125" x14ac:dyDescent="0.15">
      <c r="A10">
        <v>169.0627039</v>
      </c>
      <c r="B10">
        <v>-15.50593456</v>
      </c>
      <c r="C10">
        <v>182</v>
      </c>
      <c r="D10">
        <v>124</v>
      </c>
      <c r="E10">
        <v>326.9480896</v>
      </c>
      <c r="F10">
        <v>247.31776429999999</v>
      </c>
      <c r="G10">
        <f t="shared" si="0"/>
        <v>21.608548997257301</v>
      </c>
      <c r="H10">
        <f t="shared" si="1"/>
        <v>2.2219101481700199E-2</v>
      </c>
      <c r="I10">
        <f t="shared" si="2"/>
        <v>2.9144067439220399E-3</v>
      </c>
      <c r="J10">
        <f t="shared" si="3"/>
        <v>15.5030201532561</v>
      </c>
      <c r="K10">
        <f t="shared" si="4"/>
        <v>25.085496272952401</v>
      </c>
      <c r="L10">
        <f t="shared" si="5"/>
        <v>9.9279349269494905E-3</v>
      </c>
      <c r="M10">
        <f t="shared" si="6"/>
        <v>3.1260301485862903E-2</v>
      </c>
      <c r="N10">
        <f t="shared" si="7"/>
        <v>15.474674258514099</v>
      </c>
      <c r="O10">
        <f t="shared" si="8"/>
        <v>20.099342907242399</v>
      </c>
      <c r="P10">
        <f t="shared" si="9"/>
        <v>6.6186232846329896E-3</v>
      </c>
      <c r="Q10">
        <f t="shared" si="10"/>
        <v>1.50207337514382E-2</v>
      </c>
      <c r="R10">
        <f t="shared" si="11"/>
        <v>15.490913826248599</v>
      </c>
      <c r="S10">
        <f t="shared" si="12"/>
        <v>15.0745071804318</v>
      </c>
      <c r="T10">
        <f t="shared" si="13"/>
        <v>3.1174489228853099E-2</v>
      </c>
      <c r="U10">
        <f t="shared" si="14"/>
        <v>3.6850052752275299E-2</v>
      </c>
      <c r="V10">
        <f t="shared" si="15"/>
        <v>15.4690845072477</v>
      </c>
      <c r="W10">
        <f t="shared" si="16"/>
        <v>15.400306498028501</v>
      </c>
      <c r="X10">
        <f t="shared" si="17"/>
        <v>1.4651927365184701E-2</v>
      </c>
      <c r="Y10">
        <f t="shared" si="18"/>
        <v>7.0731764090553803E-3</v>
      </c>
      <c r="Z10">
        <f t="shared" si="19"/>
        <v>15.498861383590899</v>
      </c>
      <c r="AA10">
        <f t="shared" ref="AA10:AA73" si="20">SQRT((C4-C10)^2+(D4-D10)^2)/5.73/0.198</f>
        <v>15.3932423683369</v>
      </c>
      <c r="AB10">
        <f t="shared" ref="AB10:AB73" si="21">SQRT((E4-E10)^2+(F4-F10)^2)/5.73/0.198</f>
        <v>1.1332301596679599E-2</v>
      </c>
      <c r="AC10">
        <f t="shared" ref="AC10:AC73" si="22">ASIN((AB4*SIN(A10/180*PI())/AA10))*180/PI()</f>
        <v>0</v>
      </c>
      <c r="AD10">
        <f t="shared" ref="AD10:AD73" si="23">ABS(ABS(B10)-ABS(AC10))</f>
        <v>15.50593456</v>
      </c>
      <c r="AF10">
        <v>1.1332301596679599E-2</v>
      </c>
      <c r="AJ10">
        <v>1.1332301596679599E-2</v>
      </c>
      <c r="AN10">
        <v>1.1332301596679599E-2</v>
      </c>
      <c r="AR10">
        <v>1.1332301596679599E-2</v>
      </c>
      <c r="AV10">
        <v>1.1332301596679599E-2</v>
      </c>
      <c r="AZ10">
        <v>1.1332301596679599E-2</v>
      </c>
      <c r="BD10">
        <v>1.1332301596679599E-2</v>
      </c>
      <c r="BH10">
        <v>1.1332301596679599E-2</v>
      </c>
      <c r="BL10">
        <v>1.1332301596679599E-2</v>
      </c>
      <c r="BP10">
        <v>1.1332301596679599E-2</v>
      </c>
      <c r="BT10">
        <v>1.1332301596679599E-2</v>
      </c>
      <c r="BX10">
        <v>1.1332301596679599E-2</v>
      </c>
      <c r="CB10">
        <v>1.1332301596679599E-2</v>
      </c>
      <c r="CF10">
        <v>1.1332301596679599E-2</v>
      </c>
      <c r="CJ10">
        <v>1.1332301596679599E-2</v>
      </c>
      <c r="CN10">
        <v>1.1332301596679599E-2</v>
      </c>
      <c r="CR10">
        <v>1.1332301596679599E-2</v>
      </c>
      <c r="CV10">
        <v>1.1332301596679599E-2</v>
      </c>
      <c r="CZ10">
        <v>1.1332301596679599E-2</v>
      </c>
      <c r="DD10">
        <v>1.1332301596679599E-2</v>
      </c>
      <c r="DH10">
        <v>1.1332301596679599E-2</v>
      </c>
      <c r="DL10">
        <v>1.1332301596679599E-2</v>
      </c>
      <c r="DP10">
        <v>1.1332301596679599E-2</v>
      </c>
      <c r="DT10">
        <v>1.1332301596679599E-2</v>
      </c>
    </row>
    <row r="11" spans="1:125" x14ac:dyDescent="0.15">
      <c r="A11">
        <v>76.526442729999999</v>
      </c>
      <c r="B11">
        <v>-11.337270159999999</v>
      </c>
      <c r="C11">
        <v>185</v>
      </c>
      <c r="D11">
        <v>126</v>
      </c>
      <c r="E11">
        <v>326.95059199999997</v>
      </c>
      <c r="F11">
        <v>247.32106020000001</v>
      </c>
      <c r="G11">
        <f t="shared" si="0"/>
        <v>18.8961279366486</v>
      </c>
      <c r="H11">
        <f t="shared" si="1"/>
        <v>2.16878229897014E-2</v>
      </c>
      <c r="I11">
        <f t="shared" si="2"/>
        <v>6.5517299048712604E-2</v>
      </c>
      <c r="J11">
        <f t="shared" si="3"/>
        <v>11.271752860951301</v>
      </c>
      <c r="K11">
        <f t="shared" si="4"/>
        <v>20.137958395113198</v>
      </c>
      <c r="L11">
        <f t="shared" si="5"/>
        <v>1.37181304168806E-2</v>
      </c>
      <c r="M11">
        <f t="shared" si="6"/>
        <v>8.0871161640280898E-3</v>
      </c>
      <c r="N11">
        <f t="shared" si="7"/>
        <v>11.329183043836</v>
      </c>
      <c r="O11">
        <f t="shared" si="8"/>
        <v>22.916776843478399</v>
      </c>
      <c r="P11">
        <f t="shared" si="9"/>
        <v>7.2111946811869001E-3</v>
      </c>
      <c r="Q11">
        <f t="shared" si="10"/>
        <v>7.0512149306017805E-2</v>
      </c>
      <c r="R11">
        <f t="shared" si="11"/>
        <v>11.266758010694</v>
      </c>
      <c r="S11">
        <f t="shared" si="12"/>
        <v>19.654752693583099</v>
      </c>
      <c r="T11">
        <f t="shared" si="13"/>
        <v>5.4083960108901796E-3</v>
      </c>
      <c r="U11">
        <f t="shared" si="14"/>
        <v>7.8729702218224701E-2</v>
      </c>
      <c r="V11">
        <f t="shared" si="15"/>
        <v>11.2585404577818</v>
      </c>
      <c r="W11">
        <f t="shared" si="16"/>
        <v>15.723802154866499</v>
      </c>
      <c r="X11">
        <f t="shared" si="17"/>
        <v>2.65755657565356E-2</v>
      </c>
      <c r="Y11">
        <f t="shared" si="18"/>
        <v>0.181074549036324</v>
      </c>
      <c r="Z11">
        <f t="shared" si="19"/>
        <v>11.156195610963699</v>
      </c>
      <c r="AA11">
        <f t="shared" si="20"/>
        <v>15.889925764909099</v>
      </c>
      <c r="AB11">
        <f t="shared" si="21"/>
        <v>1.5809053888994399E-2</v>
      </c>
      <c r="AC11">
        <f t="shared" si="22"/>
        <v>3.5136222204275001E-2</v>
      </c>
      <c r="AD11">
        <f t="shared" si="23"/>
        <v>11.3021339377957</v>
      </c>
      <c r="AE11">
        <f t="shared" ref="AE11:AE74" si="24">SQRT((C4-C11)^2+(D4-D11)^2)/5.73/0.231</f>
        <v>15.7752642489375</v>
      </c>
      <c r="AF11">
        <f t="shared" ref="AF11:AF74" si="25">SQRT((E4-E11)^2+(F4-F11)^2)/5.73/0.231</f>
        <v>1.2727951346176099E-2</v>
      </c>
      <c r="AG11">
        <f t="shared" ref="AG11:AG74" si="26">ASIN((AF4*SIN(A11/180*PI())/AE11))*180/PI()</f>
        <v>0</v>
      </c>
      <c r="AH11">
        <f t="shared" ref="AH11:AH74" si="27">ABS(ABS(B11)-ABS(AG11))</f>
        <v>11.337270159999999</v>
      </c>
      <c r="AJ11">
        <v>1.2727951346176099E-2</v>
      </c>
      <c r="AN11">
        <v>1.2727951346176099E-2</v>
      </c>
      <c r="AR11">
        <v>1.2727951346176099E-2</v>
      </c>
      <c r="AV11">
        <v>1.2727951346176099E-2</v>
      </c>
      <c r="AZ11">
        <v>1.2727951346176099E-2</v>
      </c>
      <c r="BD11">
        <v>1.2727951346176099E-2</v>
      </c>
      <c r="BH11">
        <v>1.2727951346176099E-2</v>
      </c>
      <c r="BL11">
        <v>1.2727951346176099E-2</v>
      </c>
      <c r="BP11">
        <v>1.2727951346176099E-2</v>
      </c>
      <c r="BT11">
        <v>1.2727951346176099E-2</v>
      </c>
      <c r="BX11">
        <v>1.2727951346176099E-2</v>
      </c>
      <c r="CB11">
        <v>1.2727951346176099E-2</v>
      </c>
      <c r="CF11">
        <v>1.2727951346176099E-2</v>
      </c>
      <c r="CJ11">
        <v>1.2727951346176099E-2</v>
      </c>
      <c r="CN11">
        <v>1.2727951346176099E-2</v>
      </c>
      <c r="CR11">
        <v>1.2727951346176099E-2</v>
      </c>
      <c r="CV11">
        <v>1.2727951346176099E-2</v>
      </c>
      <c r="CZ11">
        <v>1.2727951346176099E-2</v>
      </c>
      <c r="DD11">
        <v>1.2727951346176099E-2</v>
      </c>
      <c r="DH11">
        <v>1.2727951346176099E-2</v>
      </c>
      <c r="DL11">
        <v>1.2727951346176099E-2</v>
      </c>
      <c r="DP11">
        <v>1.2727951346176099E-2</v>
      </c>
      <c r="DT11">
        <v>1.2727951346176099E-2</v>
      </c>
    </row>
    <row r="12" spans="1:125" x14ac:dyDescent="0.15">
      <c r="A12">
        <v>76.636437130000004</v>
      </c>
      <c r="B12">
        <v>2.8054135210000002</v>
      </c>
      <c r="C12">
        <v>189</v>
      </c>
      <c r="D12">
        <v>128</v>
      </c>
      <c r="E12">
        <v>326.94396970000003</v>
      </c>
      <c r="F12">
        <v>247.32327269999999</v>
      </c>
      <c r="G12">
        <f t="shared" si="0"/>
        <v>23.437762133859401</v>
      </c>
      <c r="H12">
        <f t="shared" si="1"/>
        <v>3.6592199484555797E-2</v>
      </c>
      <c r="I12">
        <f t="shared" si="2"/>
        <v>5.1582336022396903E-2</v>
      </c>
      <c r="J12">
        <f t="shared" si="3"/>
        <v>2.7538311849775998</v>
      </c>
      <c r="K12">
        <f t="shared" si="4"/>
        <v>21.318572500657201</v>
      </c>
      <c r="L12">
        <f t="shared" si="5"/>
        <v>1.81888678560738E-2</v>
      </c>
      <c r="M12">
        <f t="shared" si="6"/>
        <v>2.5959836083546801E-2</v>
      </c>
      <c r="N12">
        <f t="shared" si="7"/>
        <v>2.77945368491645</v>
      </c>
      <c r="O12">
        <f t="shared" si="8"/>
        <v>21.3003437051044</v>
      </c>
      <c r="P12">
        <f t="shared" si="9"/>
        <v>4.6708635536673801E-3</v>
      </c>
      <c r="Q12">
        <f t="shared" si="10"/>
        <v>0.12830243549911199</v>
      </c>
      <c r="R12">
        <f t="shared" si="11"/>
        <v>2.6771110855008899</v>
      </c>
      <c r="S12">
        <f t="shared" si="12"/>
        <v>23.089863552505399</v>
      </c>
      <c r="T12">
        <f t="shared" si="13"/>
        <v>4.3549938550174498E-3</v>
      </c>
      <c r="U12">
        <f t="shared" si="14"/>
        <v>5.0285748570374003E-2</v>
      </c>
      <c r="V12">
        <f t="shared" si="15"/>
        <v>2.7551277724296299</v>
      </c>
      <c r="W12">
        <f t="shared" si="16"/>
        <v>20.427529658710601</v>
      </c>
      <c r="X12">
        <f t="shared" si="17"/>
        <v>3.48399508401396E-3</v>
      </c>
      <c r="Y12">
        <f t="shared" si="18"/>
        <v>7.5786045076400202E-2</v>
      </c>
      <c r="Z12">
        <f t="shared" si="19"/>
        <v>2.7296274759235999</v>
      </c>
      <c r="AA12">
        <f t="shared" si="20"/>
        <v>17.0229413822589</v>
      </c>
      <c r="AB12">
        <f t="shared" si="21"/>
        <v>2.6844635629280099E-2</v>
      </c>
      <c r="AC12">
        <f t="shared" si="22"/>
        <v>0.16733207047265999</v>
      </c>
      <c r="AD12">
        <f t="shared" si="23"/>
        <v>2.63808145052734</v>
      </c>
      <c r="AE12">
        <f t="shared" si="24"/>
        <v>16.977709068428702</v>
      </c>
      <c r="AF12">
        <f t="shared" si="25"/>
        <v>1.36129430840308E-2</v>
      </c>
      <c r="AG12">
        <f t="shared" si="26"/>
        <v>3.2900064833434398E-2</v>
      </c>
      <c r="AH12">
        <f t="shared" si="27"/>
        <v>2.7725134561665699</v>
      </c>
      <c r="AI12">
        <f t="shared" ref="AI12:AI75" si="28">SQRT((C4-C12)^2+(D4-D12)^2)/5.73/0.264</f>
        <v>16.723664181968299</v>
      </c>
      <c r="AJ12">
        <f t="shared" ref="AJ12:AJ75" si="29">SQRT((E4-E12)^2+(F4-F12)^2)/5.73/0.264</f>
        <v>1.16510994201319E-2</v>
      </c>
      <c r="AK12">
        <f t="shared" ref="AK12:AK75" si="30">ASIN((AJ4*SIN(A12/180*PI())/AI12))*180/PI()</f>
        <v>0</v>
      </c>
      <c r="AL12">
        <f t="shared" ref="AL12:AL75" si="31">ABS(ABS(B12)-ABS(AK12))</f>
        <v>2.8054135210000002</v>
      </c>
      <c r="AN12">
        <v>1.16510994201319E-2</v>
      </c>
      <c r="AR12">
        <v>1.16510994201319E-2</v>
      </c>
      <c r="AV12">
        <v>1.16510994201319E-2</v>
      </c>
      <c r="AZ12">
        <v>1.16510994201319E-2</v>
      </c>
      <c r="BD12">
        <v>1.16510994201319E-2</v>
      </c>
      <c r="BH12">
        <v>1.16510994201319E-2</v>
      </c>
      <c r="BL12">
        <v>1.16510994201319E-2</v>
      </c>
      <c r="BP12">
        <v>1.16510994201319E-2</v>
      </c>
      <c r="BT12">
        <v>1.16510994201319E-2</v>
      </c>
      <c r="BX12">
        <v>1.16510994201319E-2</v>
      </c>
      <c r="CB12">
        <v>1.16510994201319E-2</v>
      </c>
      <c r="CF12">
        <v>1.16510994201319E-2</v>
      </c>
      <c r="CJ12">
        <v>1.16510994201319E-2</v>
      </c>
      <c r="CN12">
        <v>1.16510994201319E-2</v>
      </c>
      <c r="CR12">
        <v>1.16510994201319E-2</v>
      </c>
      <c r="CV12">
        <v>1.16510994201319E-2</v>
      </c>
      <c r="CZ12">
        <v>1.16510994201319E-2</v>
      </c>
      <c r="DD12">
        <v>1.16510994201319E-2</v>
      </c>
      <c r="DH12">
        <v>1.16510994201319E-2</v>
      </c>
      <c r="DL12">
        <v>1.16510994201319E-2</v>
      </c>
      <c r="DP12">
        <v>1.16510994201319E-2</v>
      </c>
      <c r="DT12">
        <v>1.16510994201319E-2</v>
      </c>
    </row>
    <row r="13" spans="1:125" x14ac:dyDescent="0.15">
      <c r="A13">
        <v>61.946113220000001</v>
      </c>
      <c r="B13">
        <v>2.8054135210000002</v>
      </c>
      <c r="C13">
        <v>192</v>
      </c>
      <c r="D13">
        <v>129</v>
      </c>
      <c r="E13">
        <v>326.94396970000003</v>
      </c>
      <c r="F13">
        <v>247.32327269999999</v>
      </c>
      <c r="G13">
        <f t="shared" si="0"/>
        <v>16.5730005406893</v>
      </c>
      <c r="H13">
        <f t="shared" si="1"/>
        <v>0</v>
      </c>
      <c r="I13">
        <f t="shared" si="2"/>
        <v>0.111642043894249</v>
      </c>
      <c r="J13">
        <f t="shared" si="3"/>
        <v>2.6937714771057499</v>
      </c>
      <c r="K13">
        <f t="shared" si="4"/>
        <v>20.137958395113198</v>
      </c>
      <c r="L13">
        <f t="shared" si="5"/>
        <v>1.8462427921753101E-2</v>
      </c>
      <c r="M13">
        <f t="shared" si="6"/>
        <v>3.4444481201349901E-2</v>
      </c>
      <c r="N13">
        <f t="shared" si="7"/>
        <v>2.7709690397986502</v>
      </c>
      <c r="O13">
        <f t="shared" si="8"/>
        <v>19.7090272489272</v>
      </c>
      <c r="P13">
        <f t="shared" si="9"/>
        <v>1.21259119040492E-2</v>
      </c>
      <c r="Q13">
        <f t="shared" si="10"/>
        <v>1.6980192635514198E-2</v>
      </c>
      <c r="R13">
        <f t="shared" si="11"/>
        <v>2.7884333283644902</v>
      </c>
      <c r="S13">
        <f t="shared" si="12"/>
        <v>20.137958395113198</v>
      </c>
      <c r="T13">
        <f t="shared" si="13"/>
        <v>3.5031476652505299E-3</v>
      </c>
      <c r="U13">
        <f t="shared" si="14"/>
        <v>5.3310716547601097E-2</v>
      </c>
      <c r="V13">
        <f t="shared" si="15"/>
        <v>2.7521028044524001</v>
      </c>
      <c r="W13">
        <f t="shared" si="16"/>
        <v>21.8049903517778</v>
      </c>
      <c r="X13">
        <f t="shared" si="17"/>
        <v>3.48399508401396E-3</v>
      </c>
      <c r="Y13">
        <f t="shared" si="18"/>
        <v>4.8300250881587903E-2</v>
      </c>
      <c r="Z13">
        <f t="shared" si="19"/>
        <v>2.7571132701184098</v>
      </c>
      <c r="AA13">
        <f t="shared" si="20"/>
        <v>19.807327246500101</v>
      </c>
      <c r="AB13">
        <f t="shared" si="21"/>
        <v>2.9033292366782999E-3</v>
      </c>
      <c r="AC13">
        <f t="shared" si="22"/>
        <v>7.0895424059466403E-2</v>
      </c>
      <c r="AD13">
        <f t="shared" si="23"/>
        <v>2.7345180969405298</v>
      </c>
      <c r="AE13">
        <f t="shared" si="24"/>
        <v>16.977709068428702</v>
      </c>
      <c r="AF13">
        <f t="shared" si="25"/>
        <v>2.3009687682240099E-2</v>
      </c>
      <c r="AG13">
        <f t="shared" si="26"/>
        <v>0.15218561309582199</v>
      </c>
      <c r="AH13">
        <f t="shared" si="27"/>
        <v>2.6532279079041801</v>
      </c>
      <c r="AI13">
        <f t="shared" si="28"/>
        <v>16.9443196599189</v>
      </c>
      <c r="AJ13">
        <f t="shared" si="29"/>
        <v>1.1911325198527001E-2</v>
      </c>
      <c r="AK13">
        <f t="shared" si="30"/>
        <v>2.99013436696846E-2</v>
      </c>
      <c r="AL13">
        <f t="shared" si="31"/>
        <v>2.7755121773303202</v>
      </c>
      <c r="AM13">
        <f t="shared" ref="AM13:AM76" si="32">SQRT((C4-C13)^2+(D4-D13)^2)/5.73/0.297</f>
        <v>16.723664181968299</v>
      </c>
      <c r="AN13">
        <f t="shared" ref="AN13:AN76" si="33">SQRT((E4-E13)^2+(F4-F13)^2)/5.73/0.297</f>
        <v>1.0356532817895E-2</v>
      </c>
      <c r="AO13">
        <f t="shared" ref="AO13:AO76" si="34">ASIN((AN4*SIN(A13/180*PI())/AM13))*180/PI()</f>
        <v>0</v>
      </c>
      <c r="AP13">
        <f t="shared" ref="AP13:AP76" si="35">ABS(ABS(B13)-ABS(AO13))</f>
        <v>2.8054135210000002</v>
      </c>
      <c r="AR13">
        <v>1.0356532817895E-2</v>
      </c>
      <c r="AV13">
        <v>1.0356532817895E-2</v>
      </c>
      <c r="AZ13">
        <v>1.0356532817895E-2</v>
      </c>
      <c r="BD13">
        <v>1.0356532817895E-2</v>
      </c>
      <c r="BH13">
        <v>1.0356532817895E-2</v>
      </c>
      <c r="BL13">
        <v>1.0356532817895E-2</v>
      </c>
      <c r="BP13">
        <v>1.0356532817895E-2</v>
      </c>
      <c r="BT13">
        <v>1.0356532817895E-2</v>
      </c>
      <c r="BX13">
        <v>1.0356532817895E-2</v>
      </c>
      <c r="CB13">
        <v>1.0356532817895E-2</v>
      </c>
      <c r="CF13">
        <v>1.0356532817895E-2</v>
      </c>
      <c r="CJ13">
        <v>1.0356532817895E-2</v>
      </c>
      <c r="CN13">
        <v>1.0356532817895E-2</v>
      </c>
      <c r="CR13">
        <v>1.0356532817895E-2</v>
      </c>
      <c r="CV13">
        <v>1.0356532817895E-2</v>
      </c>
      <c r="CZ13">
        <v>1.0356532817895E-2</v>
      </c>
      <c r="DD13">
        <v>1.0356532817895E-2</v>
      </c>
      <c r="DH13">
        <v>1.0356532817895E-2</v>
      </c>
      <c r="DL13">
        <v>1.0356532817895E-2</v>
      </c>
      <c r="DP13">
        <v>1.0356532817895E-2</v>
      </c>
      <c r="DT13">
        <v>1.0356532817895E-2</v>
      </c>
    </row>
    <row r="14" spans="1:125" x14ac:dyDescent="0.15">
      <c r="A14">
        <v>62.272423400000001</v>
      </c>
      <c r="B14">
        <v>-6.12205785</v>
      </c>
      <c r="C14">
        <v>196</v>
      </c>
      <c r="D14">
        <v>133</v>
      </c>
      <c r="E14">
        <v>326.94308469999999</v>
      </c>
      <c r="F14">
        <v>247.32359310000001</v>
      </c>
      <c r="G14">
        <f t="shared" si="0"/>
        <v>29.6466846400976</v>
      </c>
      <c r="H14">
        <f t="shared" si="1"/>
        <v>4.9327474117821799E-3</v>
      </c>
      <c r="I14">
        <f t="shared" si="2"/>
        <v>0</v>
      </c>
      <c r="J14">
        <f t="shared" si="3"/>
        <v>6.12205785</v>
      </c>
      <c r="K14">
        <f t="shared" si="4"/>
        <v>22.746642516903702</v>
      </c>
      <c r="L14">
        <f t="shared" si="5"/>
        <v>2.4887952850355501E-3</v>
      </c>
      <c r="M14">
        <f t="shared" si="6"/>
        <v>4.0554366278586398E-2</v>
      </c>
      <c r="N14">
        <f t="shared" si="7"/>
        <v>6.0815034837214101</v>
      </c>
      <c r="O14">
        <f t="shared" si="8"/>
        <v>22.984477956538001</v>
      </c>
      <c r="P14">
        <f t="shared" si="9"/>
        <v>1.3967028313383201E-2</v>
      </c>
      <c r="Q14">
        <f t="shared" si="10"/>
        <v>1.5911891160066301E-2</v>
      </c>
      <c r="R14">
        <f t="shared" si="11"/>
        <v>6.1061459588399298</v>
      </c>
      <c r="S14">
        <f t="shared" si="12"/>
        <v>22.004491217268502</v>
      </c>
      <c r="T14">
        <f t="shared" si="13"/>
        <v>1.0157469359598799E-2</v>
      </c>
      <c r="U14">
        <f t="shared" si="14"/>
        <v>7.1851749430758102E-2</v>
      </c>
      <c r="V14">
        <f t="shared" si="15"/>
        <v>6.0502061005692402</v>
      </c>
      <c r="W14">
        <f t="shared" si="16"/>
        <v>21.779322314214401</v>
      </c>
      <c r="X14">
        <f t="shared" si="17"/>
        <v>3.6445218899231599E-3</v>
      </c>
      <c r="Y14">
        <f t="shared" si="18"/>
        <v>3.8129460211338298E-2</v>
      </c>
      <c r="Z14">
        <f t="shared" si="19"/>
        <v>6.0839283897886602</v>
      </c>
      <c r="AA14">
        <f t="shared" si="20"/>
        <v>22.8658694644047</v>
      </c>
      <c r="AB14">
        <f t="shared" si="21"/>
        <v>3.6944502141828001E-3</v>
      </c>
      <c r="AC14">
        <f t="shared" si="22"/>
        <v>4.6198369189293501E-2</v>
      </c>
      <c r="AD14">
        <f t="shared" si="23"/>
        <v>6.0758594808107098</v>
      </c>
      <c r="AE14">
        <f t="shared" si="24"/>
        <v>20.9506049634143</v>
      </c>
      <c r="AF14">
        <f t="shared" si="25"/>
        <v>3.1666716121566802E-3</v>
      </c>
      <c r="AG14">
        <f t="shared" si="26"/>
        <v>6.7228989910952705E-2</v>
      </c>
      <c r="AH14">
        <f t="shared" si="27"/>
        <v>6.0548288600890503</v>
      </c>
      <c r="AI14">
        <f t="shared" si="28"/>
        <v>18.331779342987499</v>
      </c>
      <c r="AJ14">
        <f t="shared" si="29"/>
        <v>2.06501325213178E-2</v>
      </c>
      <c r="AK14">
        <f t="shared" si="30"/>
        <v>0.14136994152784099</v>
      </c>
      <c r="AL14">
        <f t="shared" si="31"/>
        <v>5.9806879084721603</v>
      </c>
      <c r="AM14">
        <f t="shared" si="32"/>
        <v>18.139920485169501</v>
      </c>
      <c r="AN14">
        <f t="shared" si="33"/>
        <v>1.07284802354133E-2</v>
      </c>
      <c r="AO14">
        <f t="shared" si="34"/>
        <v>2.80148655838162E-2</v>
      </c>
      <c r="AP14">
        <f t="shared" si="35"/>
        <v>6.0940429844161796</v>
      </c>
      <c r="AQ14">
        <f t="shared" ref="AQ14:AQ77" si="36">SQRT((C4-C14)^2+(D4-D14)^2)/5.73/0.33</f>
        <v>17.777498877753001</v>
      </c>
      <c r="AR14">
        <f t="shared" ref="AR14:AR77" si="37">SQRT((E4-E14)^2+(F4-F14)^2)/5.73/0.33</f>
        <v>9.4970767003346203E-3</v>
      </c>
      <c r="AS14">
        <f t="shared" ref="AS14:AS77" si="38">ASIN((AR4*SIN(A14/180*PI())/AQ14))*180/PI()</f>
        <v>0</v>
      </c>
      <c r="AT14">
        <f t="shared" ref="AT14:AT77" si="39">ABS(ABS(B14)-ABS(AS14))</f>
        <v>6.12205785</v>
      </c>
      <c r="AV14">
        <v>9.4970767003346203E-3</v>
      </c>
      <c r="AZ14">
        <v>9.4970767003346203E-3</v>
      </c>
      <c r="BD14">
        <v>9.4970767003346203E-3</v>
      </c>
      <c r="BH14">
        <v>9.4970767003346203E-3</v>
      </c>
      <c r="BL14">
        <v>9.4970767003346203E-3</v>
      </c>
      <c r="BP14">
        <v>9.4970767003346203E-3</v>
      </c>
      <c r="BT14">
        <v>9.4970767003346203E-3</v>
      </c>
      <c r="BX14">
        <v>9.4970767003346203E-3</v>
      </c>
      <c r="CB14">
        <v>9.4970767003346203E-3</v>
      </c>
      <c r="CF14">
        <v>9.4970767003346203E-3</v>
      </c>
      <c r="CJ14">
        <v>9.4970767003346203E-3</v>
      </c>
      <c r="CN14">
        <v>9.4970767003346203E-3</v>
      </c>
      <c r="CR14">
        <v>9.4970767003346203E-3</v>
      </c>
      <c r="CV14">
        <v>9.4970767003346203E-3</v>
      </c>
      <c r="CZ14">
        <v>9.4970767003346203E-3</v>
      </c>
      <c r="DD14">
        <v>9.4970767003346203E-3</v>
      </c>
      <c r="DH14">
        <v>9.4970767003346203E-3</v>
      </c>
      <c r="DL14">
        <v>9.4970767003346203E-3</v>
      </c>
      <c r="DP14">
        <v>9.4970767003346203E-3</v>
      </c>
      <c r="DT14">
        <v>9.4970767003346203E-3</v>
      </c>
    </row>
    <row r="15" spans="1:125" x14ac:dyDescent="0.15">
      <c r="A15">
        <v>157.5218553</v>
      </c>
      <c r="B15">
        <v>-6.12205785</v>
      </c>
      <c r="C15">
        <v>205</v>
      </c>
      <c r="D15">
        <v>137</v>
      </c>
      <c r="E15">
        <v>326.94308469999999</v>
      </c>
      <c r="F15">
        <v>247.32359310000001</v>
      </c>
      <c r="G15">
        <f t="shared" si="0"/>
        <v>51.6163168498137</v>
      </c>
      <c r="H15">
        <f t="shared" si="1"/>
        <v>0</v>
      </c>
      <c r="I15">
        <f t="shared" si="2"/>
        <v>2.09345680115142E-3</v>
      </c>
      <c r="J15">
        <f t="shared" si="3"/>
        <v>6.1199643931988499</v>
      </c>
      <c r="K15">
        <f t="shared" si="4"/>
        <v>40.362624999930603</v>
      </c>
      <c r="L15">
        <f t="shared" si="5"/>
        <v>2.4887952850355501E-3</v>
      </c>
      <c r="M15">
        <f t="shared" si="6"/>
        <v>1.0020088325584899E-2</v>
      </c>
      <c r="N15">
        <f t="shared" si="7"/>
        <v>6.1120377616744204</v>
      </c>
      <c r="O15">
        <f t="shared" si="8"/>
        <v>32.361238476714497</v>
      </c>
      <c r="P15">
        <f t="shared" si="9"/>
        <v>1.6591968566903701E-3</v>
      </c>
      <c r="Q15">
        <f t="shared" si="10"/>
        <v>3.1617984693572401E-3</v>
      </c>
      <c r="R15">
        <f t="shared" si="11"/>
        <v>6.1188960515306396</v>
      </c>
      <c r="S15">
        <f t="shared" si="12"/>
        <v>30.177989873904799</v>
      </c>
      <c r="T15">
        <f t="shared" si="13"/>
        <v>1.0475271235037401E-2</v>
      </c>
      <c r="U15">
        <f t="shared" si="14"/>
        <v>3.9259097656728498E-3</v>
      </c>
      <c r="V15">
        <f t="shared" si="15"/>
        <v>6.1181319402343304</v>
      </c>
      <c r="W15">
        <f t="shared" si="16"/>
        <v>27.944036836687101</v>
      </c>
      <c r="X15">
        <f t="shared" si="17"/>
        <v>8.1259754876790401E-3</v>
      </c>
      <c r="Y15">
        <f t="shared" si="18"/>
        <v>1.14859719826832E-2</v>
      </c>
      <c r="Z15">
        <f t="shared" si="19"/>
        <v>6.1105718780173204</v>
      </c>
      <c r="AA15">
        <f t="shared" si="20"/>
        <v>26.807175288214701</v>
      </c>
      <c r="AB15">
        <f t="shared" si="21"/>
        <v>3.0371015749359699E-3</v>
      </c>
      <c r="AC15">
        <f t="shared" si="22"/>
        <v>1.33803310023623E-2</v>
      </c>
      <c r="AD15">
        <f t="shared" si="23"/>
        <v>6.1086775189976397</v>
      </c>
      <c r="AE15">
        <f t="shared" si="24"/>
        <v>27.029523084243099</v>
      </c>
      <c r="AF15">
        <f t="shared" si="25"/>
        <v>3.1666716121566802E-3</v>
      </c>
      <c r="AG15">
        <f t="shared" si="26"/>
        <v>1.68806381855587E-2</v>
      </c>
      <c r="AH15">
        <f t="shared" si="27"/>
        <v>6.1051772118144401</v>
      </c>
      <c r="AI15">
        <f t="shared" si="28"/>
        <v>24.840412274652198</v>
      </c>
      <c r="AJ15">
        <f t="shared" si="29"/>
        <v>2.7708376606371001E-3</v>
      </c>
      <c r="AK15">
        <f t="shared" si="30"/>
        <v>2.4491037790195298E-2</v>
      </c>
      <c r="AL15">
        <f t="shared" si="31"/>
        <v>6.0975668122098003</v>
      </c>
      <c r="AM15">
        <f t="shared" si="32"/>
        <v>22.0803664663575</v>
      </c>
      <c r="AN15">
        <f t="shared" si="33"/>
        <v>1.8355673352282501E-2</v>
      </c>
      <c r="AO15">
        <f t="shared" si="34"/>
        <v>5.0695330476269097E-2</v>
      </c>
      <c r="AP15">
        <f t="shared" si="35"/>
        <v>6.0713625195237304</v>
      </c>
      <c r="AQ15">
        <f t="shared" si="36"/>
        <v>21.5339500465412</v>
      </c>
      <c r="AR15">
        <f t="shared" si="37"/>
        <v>9.6556322118719808E-3</v>
      </c>
      <c r="AS15">
        <f t="shared" si="38"/>
        <v>1.0193260563916499E-2</v>
      </c>
      <c r="AT15">
        <f t="shared" si="39"/>
        <v>6.1118645894360801</v>
      </c>
      <c r="AU15">
        <f t="shared" ref="AU15:AU78" si="40">SQRT((C4-C15)^2+(D4-D15)^2)/5.73/0.363</f>
        <v>20.8955945096858</v>
      </c>
      <c r="AV15">
        <f t="shared" ref="AV15:AV78" si="41">SQRT((E4-E15)^2+(F4-F15)^2)/5.73/0.363</f>
        <v>8.6337060912132901E-3</v>
      </c>
      <c r="AW15">
        <f t="shared" ref="AW15:AW78" si="42">ASIN((AV4*SIN(A15/180*PI())/AU15))*180/PI()</f>
        <v>0</v>
      </c>
      <c r="AX15">
        <f t="shared" ref="AX15:AX78" si="43">ABS(ABS(B15)-ABS(AW15))</f>
        <v>6.12205785</v>
      </c>
      <c r="AZ15">
        <v>8.6337060912132901E-3</v>
      </c>
      <c r="BD15">
        <v>8.6337060912132901E-3</v>
      </c>
      <c r="BH15">
        <v>8.6337060912132901E-3</v>
      </c>
      <c r="BL15">
        <v>8.6337060912132901E-3</v>
      </c>
      <c r="BP15">
        <v>8.6337060912132901E-3</v>
      </c>
      <c r="BT15">
        <v>8.6337060912132901E-3</v>
      </c>
      <c r="BX15">
        <v>8.6337060912132901E-3</v>
      </c>
      <c r="CB15">
        <v>8.6337060912132901E-3</v>
      </c>
      <c r="CF15">
        <v>8.6337060912132901E-3</v>
      </c>
      <c r="CJ15">
        <v>8.6337060912132901E-3</v>
      </c>
      <c r="CN15">
        <v>8.6337060912132901E-3</v>
      </c>
      <c r="CR15">
        <v>8.6337060912132901E-3</v>
      </c>
      <c r="CV15">
        <v>8.6337060912132901E-3</v>
      </c>
      <c r="CZ15">
        <v>8.6337060912132901E-3</v>
      </c>
      <c r="DD15">
        <v>8.6337060912132901E-3</v>
      </c>
      <c r="DH15">
        <v>8.6337060912132901E-3</v>
      </c>
      <c r="DL15">
        <v>8.6337060912132901E-3</v>
      </c>
      <c r="DP15">
        <v>8.6337060912132901E-3</v>
      </c>
      <c r="DT15">
        <v>8.6337060912132901E-3</v>
      </c>
    </row>
    <row r="16" spans="1:125" x14ac:dyDescent="0.15">
      <c r="A16">
        <v>158.313569</v>
      </c>
      <c r="B16">
        <v>-4.8662469640000001</v>
      </c>
      <c r="C16">
        <v>210</v>
      </c>
      <c r="D16">
        <v>141</v>
      </c>
      <c r="E16">
        <v>326.94943239999998</v>
      </c>
      <c r="F16">
        <v>247.3371124</v>
      </c>
      <c r="G16">
        <f t="shared" si="0"/>
        <v>33.557768435623302</v>
      </c>
      <c r="H16">
        <f t="shared" si="1"/>
        <v>7.8273839029006698E-2</v>
      </c>
      <c r="I16">
        <f t="shared" si="2"/>
        <v>0</v>
      </c>
      <c r="J16">
        <f t="shared" si="3"/>
        <v>4.8662469640000001</v>
      </c>
      <c r="K16">
        <f t="shared" si="4"/>
        <v>42.637145001314401</v>
      </c>
      <c r="L16">
        <f t="shared" si="5"/>
        <v>3.94927096919079E-2</v>
      </c>
      <c r="M16">
        <f t="shared" si="6"/>
        <v>1.2358607008174801E-3</v>
      </c>
      <c r="N16">
        <f t="shared" si="7"/>
        <v>4.8650111032991799</v>
      </c>
      <c r="O16">
        <f t="shared" si="8"/>
        <v>38.135821835781798</v>
      </c>
      <c r="P16">
        <f t="shared" si="9"/>
        <v>2.6228762052109299E-2</v>
      </c>
      <c r="Q16">
        <f t="shared" si="10"/>
        <v>6.7320876719627496E-3</v>
      </c>
      <c r="R16">
        <f t="shared" si="11"/>
        <v>4.8595148763280402</v>
      </c>
      <c r="S16">
        <f t="shared" si="12"/>
        <v>32.653998189297297</v>
      </c>
      <c r="T16">
        <f t="shared" si="13"/>
        <v>1.9671571539082E-2</v>
      </c>
      <c r="U16">
        <f t="shared" si="14"/>
        <v>2.8237070997998198E-3</v>
      </c>
      <c r="V16">
        <f t="shared" si="15"/>
        <v>4.8634232569001998</v>
      </c>
      <c r="W16">
        <f t="shared" si="16"/>
        <v>30.836913082898601</v>
      </c>
      <c r="X16">
        <f t="shared" si="17"/>
        <v>1.7022613417746999E-2</v>
      </c>
      <c r="Y16">
        <f t="shared" si="18"/>
        <v>1.8246521907805499E-2</v>
      </c>
      <c r="Z16">
        <f t="shared" si="19"/>
        <v>4.8480004420921903</v>
      </c>
      <c r="AA16">
        <f t="shared" si="20"/>
        <v>28.8722113881559</v>
      </c>
      <c r="AB16">
        <f t="shared" si="21"/>
        <v>1.70947173632485E-2</v>
      </c>
      <c r="AC16">
        <f t="shared" si="22"/>
        <v>8.31010555921303E-3</v>
      </c>
      <c r="AD16">
        <f t="shared" si="23"/>
        <v>4.85793685844079</v>
      </c>
      <c r="AE16">
        <f t="shared" si="24"/>
        <v>27.7382044086124</v>
      </c>
      <c r="AF16">
        <f t="shared" si="25"/>
        <v>1.2514656352335601E-2</v>
      </c>
      <c r="AG16">
        <f t="shared" si="26"/>
        <v>1.2498154590398301E-2</v>
      </c>
      <c r="AH16">
        <f t="shared" si="27"/>
        <v>4.8537488094096002</v>
      </c>
      <c r="AI16">
        <f t="shared" si="28"/>
        <v>27.803877577890301</v>
      </c>
      <c r="AJ16">
        <f t="shared" si="29"/>
        <v>1.0717322287423199E-2</v>
      </c>
      <c r="AK16">
        <f t="shared" si="30"/>
        <v>1.5860913684772601E-2</v>
      </c>
      <c r="AL16">
        <f t="shared" si="31"/>
        <v>4.8503860503152296</v>
      </c>
      <c r="AM16">
        <f t="shared" si="32"/>
        <v>25.754469653852201</v>
      </c>
      <c r="AN16">
        <f t="shared" si="33"/>
        <v>9.5265086999316902E-3</v>
      </c>
      <c r="AO16">
        <f t="shared" si="34"/>
        <v>2.2830724884120801E-2</v>
      </c>
      <c r="AP16">
        <f t="shared" si="35"/>
        <v>4.8434162391158804</v>
      </c>
      <c r="AQ16">
        <f t="shared" si="36"/>
        <v>23.179022688467001</v>
      </c>
      <c r="AR16">
        <f t="shared" si="37"/>
        <v>2.14088735158512E-2</v>
      </c>
      <c r="AS16">
        <f t="shared" si="38"/>
        <v>4.6675118800219503E-2</v>
      </c>
      <c r="AT16">
        <f t="shared" si="39"/>
        <v>4.8195718451997802</v>
      </c>
      <c r="AU16">
        <f t="shared" si="40"/>
        <v>22.575794848771199</v>
      </c>
      <c r="AV16">
        <f t="shared" si="41"/>
        <v>1.5683322037047701E-2</v>
      </c>
      <c r="AW16">
        <f t="shared" si="42"/>
        <v>9.3972353261016807E-3</v>
      </c>
      <c r="AX16">
        <f t="shared" si="43"/>
        <v>4.8568497286739003</v>
      </c>
      <c r="AY16">
        <f t="shared" ref="AY16:AY79" si="44">SQRT((C4-C16)^2+(D4-D16)^2)/5.73/0.396</f>
        <v>21.885008933902999</v>
      </c>
      <c r="AZ16">
        <f t="shared" ref="AZ16:AZ79" si="45">SQRT((E4-E16)^2+(F4-F16)^2)/5.73/0.396</f>
        <v>1.40877031875314E-2</v>
      </c>
      <c r="BA16">
        <f t="shared" ref="BA16:BA79" si="46">ASIN((AZ4*SIN(A16/180*PI())/AY16))*180/PI()</f>
        <v>0</v>
      </c>
      <c r="BB16">
        <f t="shared" ref="BB16:BB79" si="47">ABS(ABS(B16)-ABS(BA16))</f>
        <v>4.8662469640000001</v>
      </c>
      <c r="BD16">
        <v>1.40877031875314E-2</v>
      </c>
      <c r="BH16">
        <v>1.40877031875314E-2</v>
      </c>
      <c r="BL16">
        <v>1.40877031875314E-2</v>
      </c>
      <c r="BP16">
        <v>1.40877031875314E-2</v>
      </c>
      <c r="BT16">
        <v>1.40877031875314E-2</v>
      </c>
      <c r="BX16">
        <v>1.40877031875314E-2</v>
      </c>
      <c r="CB16">
        <v>1.40877031875314E-2</v>
      </c>
      <c r="CF16">
        <v>1.40877031875314E-2</v>
      </c>
      <c r="CJ16">
        <v>1.40877031875314E-2</v>
      </c>
      <c r="CN16">
        <v>1.40877031875314E-2</v>
      </c>
      <c r="CR16">
        <v>1.40877031875314E-2</v>
      </c>
      <c r="CV16">
        <v>1.40877031875314E-2</v>
      </c>
      <c r="CZ16">
        <v>1.40877031875314E-2</v>
      </c>
      <c r="DD16">
        <v>1.40877031875314E-2</v>
      </c>
      <c r="DH16">
        <v>1.40877031875314E-2</v>
      </c>
      <c r="DL16">
        <v>1.40877031875314E-2</v>
      </c>
      <c r="DP16">
        <v>1.40877031875314E-2</v>
      </c>
      <c r="DT16">
        <v>1.40877031875314E-2</v>
      </c>
    </row>
    <row r="17" spans="1:124" x14ac:dyDescent="0.15">
      <c r="A17">
        <v>112.42816209999999</v>
      </c>
      <c r="B17">
        <v>-4.8662469640000001</v>
      </c>
      <c r="C17">
        <v>215</v>
      </c>
      <c r="D17">
        <v>145</v>
      </c>
      <c r="E17">
        <v>326.94943239999998</v>
      </c>
      <c r="F17">
        <v>247.3371124</v>
      </c>
      <c r="G17">
        <f t="shared" si="0"/>
        <v>33.557768435623302</v>
      </c>
      <c r="H17">
        <f t="shared" si="1"/>
        <v>0</v>
      </c>
      <c r="I17">
        <f t="shared" si="2"/>
        <v>0.12353414827648899</v>
      </c>
      <c r="J17">
        <f t="shared" si="3"/>
        <v>4.7427128157235101</v>
      </c>
      <c r="K17">
        <f t="shared" si="4"/>
        <v>33.862839057765299</v>
      </c>
      <c r="L17">
        <f t="shared" si="5"/>
        <v>3.94927096919079E-2</v>
      </c>
      <c r="M17">
        <f t="shared" si="6"/>
        <v>3.89250282140548E-3</v>
      </c>
      <c r="N17">
        <f t="shared" si="7"/>
        <v>4.8623544611785903</v>
      </c>
      <c r="O17">
        <f t="shared" si="8"/>
        <v>39.614654493000202</v>
      </c>
      <c r="P17">
        <f t="shared" si="9"/>
        <v>2.6328473127938599E-2</v>
      </c>
      <c r="Q17">
        <f t="shared" si="10"/>
        <v>1.86728786817906E-2</v>
      </c>
      <c r="R17">
        <f t="shared" si="11"/>
        <v>4.8475740853182101</v>
      </c>
      <c r="S17">
        <f t="shared" si="12"/>
        <v>37.043010540276804</v>
      </c>
      <c r="T17">
        <f t="shared" si="13"/>
        <v>1.9671571539082E-2</v>
      </c>
      <c r="U17">
        <f t="shared" si="14"/>
        <v>5.0085878584378296E-3</v>
      </c>
      <c r="V17">
        <f t="shared" si="15"/>
        <v>4.8612383761415598</v>
      </c>
      <c r="W17">
        <f t="shared" si="16"/>
        <v>32.856786857071398</v>
      </c>
      <c r="X17">
        <f t="shared" si="17"/>
        <v>1.5737257231265601E-2</v>
      </c>
      <c r="Y17">
        <f t="shared" si="18"/>
        <v>5.6158509231645001E-3</v>
      </c>
      <c r="Z17">
        <f t="shared" si="19"/>
        <v>4.86063111307684</v>
      </c>
      <c r="AA17">
        <f t="shared" si="20"/>
        <v>31.299523867937101</v>
      </c>
      <c r="AB17">
        <f t="shared" si="21"/>
        <v>1.41855111814558E-2</v>
      </c>
      <c r="AC17">
        <f t="shared" si="22"/>
        <v>2.6750462273671501E-2</v>
      </c>
      <c r="AD17">
        <f t="shared" si="23"/>
        <v>4.8394965017263303</v>
      </c>
      <c r="AE17">
        <f t="shared" si="24"/>
        <v>29.551471658406001</v>
      </c>
      <c r="AF17">
        <f t="shared" si="25"/>
        <v>1.46526148827845E-2</v>
      </c>
      <c r="AG17">
        <f t="shared" si="26"/>
        <v>2.0309636321055799E-2</v>
      </c>
      <c r="AH17">
        <f t="shared" si="27"/>
        <v>4.8459373276789401</v>
      </c>
      <c r="AI17">
        <f t="shared" si="28"/>
        <v>28.456347837049702</v>
      </c>
      <c r="AJ17">
        <f t="shared" si="29"/>
        <v>1.09503243082936E-2</v>
      </c>
      <c r="AK17">
        <f t="shared" si="30"/>
        <v>3.0474722249101201E-2</v>
      </c>
      <c r="AL17">
        <f t="shared" si="31"/>
        <v>4.8357722417508997</v>
      </c>
      <c r="AM17">
        <f t="shared" si="32"/>
        <v>28.424763334209601</v>
      </c>
      <c r="AN17">
        <f t="shared" si="33"/>
        <v>9.5265086999316902E-3</v>
      </c>
      <c r="AO17">
        <f t="shared" si="34"/>
        <v>3.8808906232805897E-2</v>
      </c>
      <c r="AP17">
        <f t="shared" si="35"/>
        <v>4.82743805776719</v>
      </c>
      <c r="AQ17">
        <f t="shared" si="36"/>
        <v>26.505820690976101</v>
      </c>
      <c r="AR17">
        <f t="shared" si="37"/>
        <v>8.5738578299385197E-3</v>
      </c>
      <c r="AS17">
        <f t="shared" si="38"/>
        <v>5.54914120383505E-2</v>
      </c>
      <c r="AT17">
        <f t="shared" si="39"/>
        <v>4.8107555519616501</v>
      </c>
      <c r="AU17">
        <f t="shared" si="40"/>
        <v>24.096200628160101</v>
      </c>
      <c r="AV17">
        <f t="shared" si="41"/>
        <v>1.9462612287137498E-2</v>
      </c>
      <c r="AW17">
        <f t="shared" si="42"/>
        <v>0.112312184799128</v>
      </c>
      <c r="AX17">
        <f t="shared" si="43"/>
        <v>4.7539347792008702</v>
      </c>
      <c r="AY17">
        <f t="shared" si="44"/>
        <v>23.4611942359126</v>
      </c>
      <c r="AZ17">
        <f t="shared" si="45"/>
        <v>1.4376378533960401E-2</v>
      </c>
      <c r="BA17">
        <f t="shared" si="46"/>
        <v>2.2619745290521302E-2</v>
      </c>
      <c r="BB17">
        <f t="shared" si="47"/>
        <v>4.8436272187094804</v>
      </c>
      <c r="BC17">
        <f t="shared" ref="BC17:BC80" si="48">SQRT((C4-C17)^2+(D4-D17)^2)/5.73/0.429</f>
        <v>22.741185287223701</v>
      </c>
      <c r="BD17">
        <f t="shared" ref="BD17:BD80" si="49">SQRT((E4-E17)^2+(F4-F17)^2)/5.73/0.429</f>
        <v>1.30040337115674E-2</v>
      </c>
      <c r="BE17">
        <f t="shared" ref="BE17:BE80" si="50">ASIN((BD4*SIN(A17/180*PI())/BC17))*180/PI()</f>
        <v>0</v>
      </c>
      <c r="BF17">
        <f t="shared" ref="BF17:BF80" si="51">ABS(ABS(B17)-ABS(BE17))</f>
        <v>4.8662469640000001</v>
      </c>
      <c r="BH17">
        <v>1.30040337115674E-2</v>
      </c>
      <c r="BL17">
        <v>1.30040337115674E-2</v>
      </c>
      <c r="BP17">
        <v>1.30040337115674E-2</v>
      </c>
      <c r="BT17">
        <v>1.30040337115674E-2</v>
      </c>
      <c r="BX17">
        <v>1.30040337115674E-2</v>
      </c>
      <c r="CB17">
        <v>1.30040337115674E-2</v>
      </c>
      <c r="CF17">
        <v>1.30040337115674E-2</v>
      </c>
      <c r="CJ17">
        <v>1.30040337115674E-2</v>
      </c>
      <c r="CN17">
        <v>1.30040337115674E-2</v>
      </c>
      <c r="CR17">
        <v>1.30040337115674E-2</v>
      </c>
      <c r="CV17">
        <v>1.30040337115674E-2</v>
      </c>
      <c r="CZ17">
        <v>1.30040337115674E-2</v>
      </c>
      <c r="DD17">
        <v>1.30040337115674E-2</v>
      </c>
      <c r="DH17">
        <v>1.30040337115674E-2</v>
      </c>
      <c r="DL17">
        <v>1.30040337115674E-2</v>
      </c>
      <c r="DP17">
        <v>1.30040337115674E-2</v>
      </c>
      <c r="DT17">
        <v>1.30040337115674E-2</v>
      </c>
    </row>
    <row r="18" spans="1:124" x14ac:dyDescent="0.15">
      <c r="A18">
        <v>92.877368509999997</v>
      </c>
      <c r="B18">
        <v>-4.5257705330000002</v>
      </c>
      <c r="C18">
        <v>215</v>
      </c>
      <c r="D18">
        <v>145</v>
      </c>
      <c r="E18">
        <v>326.94577029999999</v>
      </c>
      <c r="F18">
        <v>247.34678650000001</v>
      </c>
      <c r="G18">
        <f t="shared" si="0"/>
        <v>0</v>
      </c>
      <c r="H18">
        <f t="shared" si="1"/>
        <v>5.42114949793569E-2</v>
      </c>
      <c r="I18" t="e">
        <f t="shared" si="2"/>
        <v>#DIV/0!</v>
      </c>
      <c r="J18" t="e">
        <f t="shared" si="3"/>
        <v>#DIV/0!</v>
      </c>
      <c r="K18">
        <f t="shared" si="4"/>
        <v>16.931419528882699</v>
      </c>
      <c r="L18">
        <f t="shared" si="5"/>
        <v>2.7352163375948198E-2</v>
      </c>
      <c r="M18">
        <f t="shared" si="6"/>
        <v>0.13347462539671001</v>
      </c>
      <c r="N18">
        <f t="shared" si="7"/>
        <v>4.3922959076032901</v>
      </c>
      <c r="O18">
        <f t="shared" si="8"/>
        <v>22.575226038510198</v>
      </c>
      <c r="P18">
        <f t="shared" si="9"/>
        <v>4.1159178522214297E-2</v>
      </c>
      <c r="Q18">
        <f t="shared" si="10"/>
        <v>4.2057220280355499E-3</v>
      </c>
      <c r="R18">
        <f t="shared" si="11"/>
        <v>4.5215648109719604</v>
      </c>
      <c r="S18">
        <f t="shared" si="12"/>
        <v>29.710990869750201</v>
      </c>
      <c r="T18">
        <f t="shared" si="13"/>
        <v>3.08693838916607E-2</v>
      </c>
      <c r="U18">
        <f t="shared" si="14"/>
        <v>1.9563346604961802E-2</v>
      </c>
      <c r="V18">
        <f t="shared" si="15"/>
        <v>4.5062071863950397</v>
      </c>
      <c r="W18">
        <f t="shared" si="16"/>
        <v>29.634408432221498</v>
      </c>
      <c r="X18">
        <f t="shared" si="17"/>
        <v>2.4943297771880001E-2</v>
      </c>
      <c r="Y18">
        <f t="shared" si="18"/>
        <v>6.72753596685686E-3</v>
      </c>
      <c r="Z18">
        <f t="shared" si="19"/>
        <v>4.5190429970331403</v>
      </c>
      <c r="AA18">
        <f t="shared" si="20"/>
        <v>27.380655714226101</v>
      </c>
      <c r="AB18">
        <f t="shared" si="21"/>
        <v>2.0786081476566701E-2</v>
      </c>
      <c r="AC18">
        <f t="shared" si="22"/>
        <v>5.6103311261008398E-2</v>
      </c>
      <c r="AD18">
        <f t="shared" si="23"/>
        <v>4.4696672217389901</v>
      </c>
      <c r="AE18">
        <f t="shared" si="24"/>
        <v>26.828163315374699</v>
      </c>
      <c r="AF18">
        <f t="shared" si="25"/>
        <v>1.9774596257728198E-2</v>
      </c>
      <c r="AG18">
        <f t="shared" si="26"/>
        <v>2.71482810954491E-2</v>
      </c>
      <c r="AH18">
        <f t="shared" si="27"/>
        <v>4.4986222519045498</v>
      </c>
      <c r="AI18">
        <f t="shared" si="28"/>
        <v>25.857537701105201</v>
      </c>
      <c r="AJ18">
        <f t="shared" si="29"/>
        <v>1.92466058328047E-2</v>
      </c>
      <c r="AK18">
        <f t="shared" si="30"/>
        <v>2.5078740837705601E-2</v>
      </c>
      <c r="AL18">
        <f t="shared" si="31"/>
        <v>4.5006917921622902</v>
      </c>
      <c r="AM18">
        <f t="shared" si="32"/>
        <v>25.2945314107108</v>
      </c>
      <c r="AN18">
        <f t="shared" si="33"/>
        <v>1.5127543408968601E-2</v>
      </c>
      <c r="AO18">
        <f t="shared" si="34"/>
        <v>3.7042809430685497E-2</v>
      </c>
      <c r="AP18">
        <f t="shared" si="35"/>
        <v>4.4887277235693102</v>
      </c>
      <c r="AQ18">
        <f t="shared" si="36"/>
        <v>25.5822870007887</v>
      </c>
      <c r="AR18">
        <f t="shared" si="37"/>
        <v>1.35543744464719E-2</v>
      </c>
      <c r="AS18">
        <f t="shared" si="38"/>
        <v>4.6590839650847302E-2</v>
      </c>
      <c r="AT18">
        <f t="shared" si="39"/>
        <v>4.4791796933491499</v>
      </c>
      <c r="AU18">
        <f t="shared" si="40"/>
        <v>24.096200628160101</v>
      </c>
      <c r="AV18">
        <f t="shared" si="41"/>
        <v>1.23221585877017E-2</v>
      </c>
      <c r="AW18">
        <f t="shared" si="42"/>
        <v>6.5952326222427998E-2</v>
      </c>
      <c r="AX18">
        <f t="shared" si="43"/>
        <v>4.4598182067775696</v>
      </c>
      <c r="AY18">
        <f t="shared" si="44"/>
        <v>22.0881839091467</v>
      </c>
      <c r="AZ18">
        <f t="shared" si="45"/>
        <v>2.2394437030123698E-2</v>
      </c>
      <c r="BA18">
        <f t="shared" si="46"/>
        <v>0.13238146224040701</v>
      </c>
      <c r="BB18">
        <f t="shared" si="47"/>
        <v>4.3933890707595902</v>
      </c>
      <c r="BC18">
        <f t="shared" si="48"/>
        <v>21.656486986996299</v>
      </c>
      <c r="BD18">
        <f t="shared" si="49"/>
        <v>1.69204624835021E-2</v>
      </c>
      <c r="BE18">
        <f t="shared" si="50"/>
        <v>2.6476553388920802E-2</v>
      </c>
      <c r="BF18">
        <f t="shared" si="51"/>
        <v>4.49929397961108</v>
      </c>
      <c r="BG18">
        <f t="shared" ref="BG18:BG81" si="52">SQRT((C4-C18)^2+(D4-D18)^2)/5.73/0.462</f>
        <v>21.116814909564901</v>
      </c>
      <c r="BH18">
        <f t="shared" ref="BH18:BH81" si="53">SQRT((E4-E18)^2+(F4-F18)^2)/5.73/0.462</f>
        <v>1.5557784351787099E-2</v>
      </c>
      <c r="BI18">
        <f t="shared" ref="BI18:BI81" si="54">ASIN((BH4*SIN(A18/180*PI())/BG18))*180/PI()</f>
        <v>0</v>
      </c>
      <c r="BJ18">
        <f t="shared" ref="BJ18:BJ81" si="55">ABS(ABS(B18)-ABS(BI18))</f>
        <v>4.5257705330000002</v>
      </c>
      <c r="BL18">
        <v>1.5557784351787099E-2</v>
      </c>
      <c r="BP18">
        <v>1.5557784351787099E-2</v>
      </c>
      <c r="BT18">
        <v>1.5557784351787099E-2</v>
      </c>
      <c r="BX18">
        <v>1.5557784351787099E-2</v>
      </c>
      <c r="CB18">
        <v>1.5557784351787099E-2</v>
      </c>
      <c r="CF18">
        <v>1.5557784351787099E-2</v>
      </c>
      <c r="CJ18">
        <v>1.5557784351787099E-2</v>
      </c>
      <c r="CN18">
        <v>1.5557784351787099E-2</v>
      </c>
      <c r="CR18">
        <v>1.5557784351787099E-2</v>
      </c>
      <c r="CV18">
        <v>1.5557784351787099E-2</v>
      </c>
      <c r="CZ18">
        <v>1.5557784351787099E-2</v>
      </c>
      <c r="DD18">
        <v>1.5557784351787099E-2</v>
      </c>
      <c r="DH18">
        <v>1.5557784351787099E-2</v>
      </c>
      <c r="DL18">
        <v>1.5557784351787099E-2</v>
      </c>
      <c r="DP18">
        <v>1.5557784351787099E-2</v>
      </c>
      <c r="DT18">
        <v>1.5557784351787099E-2</v>
      </c>
    </row>
    <row r="19" spans="1:124" x14ac:dyDescent="0.15">
      <c r="A19">
        <v>32.601488279999998</v>
      </c>
      <c r="B19">
        <v>-5.4236683389999998</v>
      </c>
      <c r="C19">
        <v>218</v>
      </c>
      <c r="D19">
        <v>148</v>
      </c>
      <c r="E19">
        <v>326.94259640000001</v>
      </c>
      <c r="F19">
        <v>247.35054020000001</v>
      </c>
      <c r="G19">
        <f t="shared" si="0"/>
        <v>22.235013480073199</v>
      </c>
      <c r="H19">
        <f t="shared" si="1"/>
        <v>2.5762304164046099E-2</v>
      </c>
      <c r="I19">
        <f t="shared" si="2"/>
        <v>7.5265928078535799E-2</v>
      </c>
      <c r="J19">
        <f t="shared" si="3"/>
        <v>5.3484024109214596</v>
      </c>
      <c r="K19">
        <f t="shared" si="4"/>
        <v>11.2185749831278</v>
      </c>
      <c r="L19">
        <f t="shared" si="5"/>
        <v>3.98427662745615E-2</v>
      </c>
      <c r="M19">
        <f t="shared" si="6"/>
        <v>0.108673538315149</v>
      </c>
      <c r="N19">
        <f t="shared" si="7"/>
        <v>5.3149948006848504</v>
      </c>
      <c r="O19">
        <f t="shared" si="8"/>
        <v>18.739129184928998</v>
      </c>
      <c r="P19">
        <f t="shared" si="9"/>
        <v>2.6561844183041E-2</v>
      </c>
      <c r="Q19">
        <f t="shared" si="10"/>
        <v>4.3208853068924601E-2</v>
      </c>
      <c r="R19">
        <f t="shared" si="11"/>
        <v>5.3804594859310804</v>
      </c>
      <c r="S19">
        <f t="shared" si="12"/>
        <v>22.5149219497678</v>
      </c>
      <c r="T19">
        <f t="shared" si="13"/>
        <v>3.5633195572124798E-2</v>
      </c>
      <c r="U19">
        <f t="shared" si="14"/>
        <v>1.43628010609816E-2</v>
      </c>
      <c r="V19">
        <f t="shared" si="15"/>
        <v>5.4093055379390202</v>
      </c>
      <c r="W19">
        <f t="shared" si="16"/>
        <v>28.1633654993799</v>
      </c>
      <c r="X19">
        <f t="shared" si="17"/>
        <v>2.8506556457699801E-2</v>
      </c>
      <c r="Y19">
        <f t="shared" si="18"/>
        <v>3.9948485695653502E-3</v>
      </c>
      <c r="Z19">
        <f t="shared" si="19"/>
        <v>5.41967349043043</v>
      </c>
      <c r="AA19">
        <f t="shared" si="20"/>
        <v>28.383736471353401</v>
      </c>
      <c r="AB19">
        <f t="shared" si="21"/>
        <v>2.4064431865972701E-2</v>
      </c>
      <c r="AC19">
        <f t="shared" si="22"/>
        <v>3.1577011927559299E-3</v>
      </c>
      <c r="AD19">
        <f t="shared" si="23"/>
        <v>5.4205106378072401</v>
      </c>
      <c r="AE19">
        <f t="shared" si="24"/>
        <v>26.614559890314599</v>
      </c>
      <c r="AF19">
        <f t="shared" si="25"/>
        <v>2.0626655885119499E-2</v>
      </c>
      <c r="AG19">
        <f t="shared" si="26"/>
        <v>1.5789815475718501E-2</v>
      </c>
      <c r="AH19">
        <f t="shared" si="27"/>
        <v>5.4078785235242801</v>
      </c>
      <c r="AI19">
        <f t="shared" si="28"/>
        <v>26.218377512099998</v>
      </c>
      <c r="AJ19">
        <f t="shared" si="29"/>
        <v>2.0192136691196599E-2</v>
      </c>
      <c r="AK19">
        <f t="shared" si="30"/>
        <v>1.4986389243580599E-2</v>
      </c>
      <c r="AL19">
        <f t="shared" si="31"/>
        <v>5.4086819497564198</v>
      </c>
      <c r="AM19">
        <f t="shared" si="32"/>
        <v>25.423881223854501</v>
      </c>
      <c r="AN19">
        <f t="shared" si="33"/>
        <v>1.9528054710863298E-2</v>
      </c>
      <c r="AO19">
        <f t="shared" si="34"/>
        <v>1.3760068216217799E-2</v>
      </c>
      <c r="AP19">
        <f t="shared" si="35"/>
        <v>5.40990827078378</v>
      </c>
      <c r="AQ19">
        <f t="shared" si="36"/>
        <v>24.945743117183898</v>
      </c>
      <c r="AR19">
        <f t="shared" si="37"/>
        <v>1.56690640085957E-2</v>
      </c>
      <c r="AS19">
        <f t="shared" si="38"/>
        <v>2.0262995230973999E-2</v>
      </c>
      <c r="AT19">
        <f t="shared" si="39"/>
        <v>5.4034053437690304</v>
      </c>
      <c r="AU19">
        <f t="shared" si="40"/>
        <v>25.230201613280698</v>
      </c>
      <c r="AV19">
        <f t="shared" si="41"/>
        <v>1.4246130131538E-2</v>
      </c>
      <c r="AW19">
        <f t="shared" si="42"/>
        <v>2.5485238553160001E-2</v>
      </c>
      <c r="AX19">
        <f t="shared" si="43"/>
        <v>5.3981831004468397</v>
      </c>
      <c r="AY19">
        <f t="shared" si="44"/>
        <v>23.887796345422199</v>
      </c>
      <c r="AZ19">
        <f t="shared" si="45"/>
        <v>1.30589526205765E-2</v>
      </c>
      <c r="BA19">
        <f t="shared" si="46"/>
        <v>3.5889886668901999E-2</v>
      </c>
      <c r="BB19">
        <f t="shared" si="47"/>
        <v>5.3877784523310996</v>
      </c>
      <c r="BC19">
        <f t="shared" si="48"/>
        <v>22.050273549620499</v>
      </c>
      <c r="BD19">
        <f t="shared" si="49"/>
        <v>2.2539873583947202E-2</v>
      </c>
      <c r="BE19">
        <f t="shared" si="50"/>
        <v>7.1538936863647998E-2</v>
      </c>
      <c r="BF19">
        <f t="shared" si="51"/>
        <v>5.3521294021363497</v>
      </c>
      <c r="BG19">
        <f t="shared" si="52"/>
        <v>21.6473618486955</v>
      </c>
      <c r="BH19">
        <f t="shared" si="53"/>
        <v>1.7063512303248599E-2</v>
      </c>
      <c r="BI19">
        <f t="shared" si="54"/>
        <v>1.42894010154758E-2</v>
      </c>
      <c r="BJ19">
        <f t="shared" si="55"/>
        <v>5.4093789379845196</v>
      </c>
      <c r="BK19">
        <f t="shared" ref="BK19:BK82" si="56">SQRT((C4-C19)^2+(D4-D19)^2)/5.73/0.495</f>
        <v>21.1333715100685</v>
      </c>
      <c r="BL19">
        <f t="shared" ref="BL19:BL82" si="57">SQRT((E4-E19)^2+(F4-F19)^2)/5.73/0.495</f>
        <v>1.5832733985296801E-2</v>
      </c>
      <c r="BM19">
        <f t="shared" ref="BM19:BM82" si="58">ASIN((BL4*SIN(A19/180*PI())/BK19))*180/PI()</f>
        <v>0</v>
      </c>
      <c r="BN19">
        <f t="shared" ref="BN19:BN82" si="59">ABS(ABS(B19)-ABS(BM19))</f>
        <v>5.4236683389999998</v>
      </c>
      <c r="BP19">
        <v>1.5832733985296801E-2</v>
      </c>
      <c r="BT19">
        <v>1.5832733985296801E-2</v>
      </c>
      <c r="BX19">
        <v>1.5832733985296801E-2</v>
      </c>
      <c r="CB19">
        <v>1.5832733985296801E-2</v>
      </c>
      <c r="CF19">
        <v>1.5832733985296801E-2</v>
      </c>
      <c r="CJ19">
        <v>1.5832733985296801E-2</v>
      </c>
      <c r="CN19">
        <v>1.5832733985296801E-2</v>
      </c>
      <c r="CR19">
        <v>1.5832733985296801E-2</v>
      </c>
      <c r="CV19">
        <v>1.5832733985296801E-2</v>
      </c>
      <c r="CZ19">
        <v>1.5832733985296801E-2</v>
      </c>
      <c r="DD19">
        <v>1.5832733985296801E-2</v>
      </c>
      <c r="DH19">
        <v>1.5832733985296801E-2</v>
      </c>
      <c r="DL19">
        <v>1.5832733985296801E-2</v>
      </c>
      <c r="DP19">
        <v>1.5832733985296801E-2</v>
      </c>
      <c r="DT19">
        <v>1.5832733985296801E-2</v>
      </c>
    </row>
    <row r="20" spans="1:124" x14ac:dyDescent="0.15">
      <c r="A20">
        <v>116.0027369</v>
      </c>
      <c r="B20">
        <v>0.26506070999999998</v>
      </c>
      <c r="C20">
        <v>221</v>
      </c>
      <c r="D20">
        <v>152</v>
      </c>
      <c r="E20">
        <v>326.93582149999997</v>
      </c>
      <c r="F20">
        <v>247.3492737</v>
      </c>
      <c r="G20">
        <f t="shared" si="0"/>
        <v>26.204214685890101</v>
      </c>
      <c r="H20">
        <f t="shared" si="1"/>
        <v>3.6121269005085999E-2</v>
      </c>
      <c r="I20">
        <f t="shared" si="2"/>
        <v>5.0627480103997702E-2</v>
      </c>
      <c r="J20">
        <f t="shared" si="3"/>
        <v>0.214433229896002</v>
      </c>
      <c r="K20">
        <f t="shared" si="4"/>
        <v>24.378720337651099</v>
      </c>
      <c r="L20">
        <f t="shared" si="5"/>
        <v>2.71166860015104E-2</v>
      </c>
      <c r="M20">
        <f t="shared" si="6"/>
        <v>5.7776808799598497E-2</v>
      </c>
      <c r="N20">
        <f t="shared" si="7"/>
        <v>0.20728390120040099</v>
      </c>
      <c r="O20">
        <f t="shared" si="8"/>
        <v>16.252480225100701</v>
      </c>
      <c r="P20">
        <f t="shared" si="9"/>
        <v>3.2176039012221498E-2</v>
      </c>
      <c r="Q20">
        <f t="shared" si="10"/>
        <v>8.3421670343167706E-2</v>
      </c>
      <c r="R20">
        <f t="shared" si="11"/>
        <v>0.18163903965683201</v>
      </c>
      <c r="S20">
        <f t="shared" si="12"/>
        <v>20.5673874690677</v>
      </c>
      <c r="T20">
        <f t="shared" si="13"/>
        <v>2.4132029259166101E-2</v>
      </c>
      <c r="U20">
        <f t="shared" si="14"/>
        <v>4.92529991277064E-2</v>
      </c>
      <c r="V20">
        <f t="shared" si="15"/>
        <v>0.215807710872294</v>
      </c>
      <c r="W20">
        <f t="shared" si="16"/>
        <v>23.197114812482202</v>
      </c>
      <c r="X20">
        <f t="shared" si="17"/>
        <v>2.8227787328244901E-2</v>
      </c>
      <c r="Y20">
        <f t="shared" si="18"/>
        <v>1.8039074146388501E-2</v>
      </c>
      <c r="Z20">
        <f t="shared" si="19"/>
        <v>0.247021635853611</v>
      </c>
      <c r="AA20">
        <f t="shared" si="20"/>
        <v>27.676976515781899</v>
      </c>
      <c r="AB20">
        <f t="shared" si="21"/>
        <v>2.35231561068708E-2</v>
      </c>
      <c r="AC20">
        <f t="shared" si="22"/>
        <v>6.8739105252851197E-3</v>
      </c>
      <c r="AD20">
        <f t="shared" si="23"/>
        <v>0.25818679947471501</v>
      </c>
      <c r="AE20">
        <f t="shared" si="24"/>
        <v>27.9636386653698</v>
      </c>
      <c r="AF20">
        <f t="shared" si="25"/>
        <v>2.05856976384955E-2</v>
      </c>
      <c r="AG20">
        <f t="shared" si="26"/>
        <v>4.2373055542501203E-2</v>
      </c>
      <c r="AH20">
        <f t="shared" si="27"/>
        <v>0.222687654457499</v>
      </c>
      <c r="AI20">
        <f t="shared" si="28"/>
        <v>26.442434819398201</v>
      </c>
      <c r="AJ20">
        <f t="shared" si="29"/>
        <v>1.8012485433683601E-2</v>
      </c>
      <c r="AK20">
        <f t="shared" si="30"/>
        <v>2.26901923534828E-2</v>
      </c>
      <c r="AL20">
        <f t="shared" si="31"/>
        <v>0.24237051764651699</v>
      </c>
      <c r="AM20">
        <f t="shared" si="32"/>
        <v>26.094103702733602</v>
      </c>
      <c r="AN20">
        <f t="shared" si="33"/>
        <v>1.8713031492288701E-2</v>
      </c>
      <c r="AO20">
        <f t="shared" si="34"/>
        <v>2.51182186722026E-2</v>
      </c>
      <c r="AP20">
        <f t="shared" si="35"/>
        <v>0.23994249132779699</v>
      </c>
      <c r="AQ20">
        <f t="shared" si="36"/>
        <v>25.390245669591799</v>
      </c>
      <c r="AR20">
        <f t="shared" si="37"/>
        <v>1.78821924236356E-2</v>
      </c>
      <c r="AS20">
        <f t="shared" si="38"/>
        <v>2.29839111155298E-2</v>
      </c>
      <c r="AT20">
        <f t="shared" si="39"/>
        <v>0.24207679888447001</v>
      </c>
      <c r="AU20">
        <f t="shared" si="40"/>
        <v>24.935316958043</v>
      </c>
      <c r="AV20">
        <f t="shared" si="41"/>
        <v>1.4332245376372E-2</v>
      </c>
      <c r="AW20">
        <f t="shared" si="42"/>
        <v>3.3815327845350601E-2</v>
      </c>
      <c r="AX20">
        <f t="shared" si="43"/>
        <v>0.23124538215464899</v>
      </c>
      <c r="AY20">
        <f t="shared" si="44"/>
        <v>25.182090763061101</v>
      </c>
      <c r="AZ20">
        <f t="shared" si="45"/>
        <v>1.3251112175645299E-2</v>
      </c>
      <c r="BA20">
        <f t="shared" si="46"/>
        <v>4.2593767505915002E-2</v>
      </c>
      <c r="BB20">
        <f t="shared" si="47"/>
        <v>0.222466942494085</v>
      </c>
      <c r="BC20">
        <f t="shared" si="48"/>
        <v>23.932545072281801</v>
      </c>
      <c r="BD20">
        <f t="shared" si="49"/>
        <v>1.22317958544418E-2</v>
      </c>
      <c r="BE20">
        <f t="shared" si="50"/>
        <v>5.9756854759602497E-2</v>
      </c>
      <c r="BF20">
        <f t="shared" si="51"/>
        <v>0.20530385524039699</v>
      </c>
      <c r="BG20">
        <f t="shared" si="52"/>
        <v>22.2230775671188</v>
      </c>
      <c r="BH20">
        <f t="shared" si="53"/>
        <v>2.15198385943829E-2</v>
      </c>
      <c r="BI20">
        <f t="shared" si="54"/>
        <v>0.118407946319372</v>
      </c>
      <c r="BJ20">
        <f t="shared" si="55"/>
        <v>0.14665276368062799</v>
      </c>
      <c r="BK20">
        <f t="shared" si="56"/>
        <v>21.827781045588999</v>
      </c>
      <c r="BL20">
        <f t="shared" si="57"/>
        <v>1.5624896003229E-2</v>
      </c>
      <c r="BM20">
        <f t="shared" si="58"/>
        <v>2.36394741334187E-2</v>
      </c>
      <c r="BN20">
        <f t="shared" si="59"/>
        <v>0.24142123586658101</v>
      </c>
      <c r="BO20">
        <f t="shared" ref="BO20:BO83" si="60">SQRT((C4-C20)^2+(D4-D20)^2)/5.73/0.528</f>
        <v>21.318572500657201</v>
      </c>
      <c r="BP20">
        <f t="shared" ref="BP20:BP83" si="61">SQRT((E4-E20)^2+(F4-F20)^2)/5.73/0.528</f>
        <v>1.4657728775823499E-2</v>
      </c>
      <c r="BQ20">
        <f t="shared" ref="BQ20:BQ83" si="62">ASIN((BP4*SIN(A20/180*PI())/BO20))*180/PI()</f>
        <v>0</v>
      </c>
      <c r="BR20">
        <f t="shared" ref="BR20:BR83" si="63">ABS(ABS(B20)-ABS(BQ20))</f>
        <v>0.26506070999999998</v>
      </c>
      <c r="BT20">
        <v>1.4657728775823499E-2</v>
      </c>
      <c r="BX20">
        <v>1.4657728775823499E-2</v>
      </c>
      <c r="CB20">
        <v>1.4657728775823499E-2</v>
      </c>
      <c r="CF20">
        <v>1.4657728775823499E-2</v>
      </c>
      <c r="CJ20">
        <v>1.4657728775823499E-2</v>
      </c>
      <c r="CN20">
        <v>1.4657728775823499E-2</v>
      </c>
      <c r="CR20">
        <v>1.4657728775823499E-2</v>
      </c>
      <c r="CV20">
        <v>1.4657728775823499E-2</v>
      </c>
      <c r="CZ20">
        <v>1.4657728775823499E-2</v>
      </c>
      <c r="DD20">
        <v>1.4657728775823499E-2</v>
      </c>
      <c r="DH20">
        <v>1.4657728775823499E-2</v>
      </c>
      <c r="DL20">
        <v>1.4657728775823499E-2</v>
      </c>
      <c r="DP20">
        <v>1.4657728775823499E-2</v>
      </c>
      <c r="DT20">
        <v>1.4657728775823499E-2</v>
      </c>
    </row>
    <row r="21" spans="1:124" x14ac:dyDescent="0.15">
      <c r="A21">
        <v>14.58036059</v>
      </c>
      <c r="B21">
        <v>3.6445527659999999</v>
      </c>
      <c r="C21">
        <v>226</v>
      </c>
      <c r="D21">
        <v>157</v>
      </c>
      <c r="E21">
        <v>326.93347169999998</v>
      </c>
      <c r="F21">
        <v>247.35690310000001</v>
      </c>
      <c r="G21">
        <f t="shared" si="0"/>
        <v>37.058355800122001</v>
      </c>
      <c r="H21">
        <f t="shared" si="1"/>
        <v>4.18379824714845E-2</v>
      </c>
      <c r="I21">
        <f t="shared" si="2"/>
        <v>1.4058780329400999E-2</v>
      </c>
      <c r="J21">
        <f t="shared" si="3"/>
        <v>3.6304939856706002</v>
      </c>
      <c r="K21">
        <f t="shared" si="4"/>
        <v>31.840907977133401</v>
      </c>
      <c r="L21">
        <f t="shared" si="5"/>
        <v>2.94149531996141E-2</v>
      </c>
      <c r="M21">
        <f t="shared" si="6"/>
        <v>1.8048239078805699E-2</v>
      </c>
      <c r="N21">
        <f t="shared" si="7"/>
        <v>3.62650452692119</v>
      </c>
      <c r="O21">
        <f t="shared" si="8"/>
        <v>28.696776836602901</v>
      </c>
      <c r="P21">
        <f t="shared" si="9"/>
        <v>2.8072804366779201E-2</v>
      </c>
      <c r="Q21">
        <f t="shared" si="10"/>
        <v>2.0687326807813398E-2</v>
      </c>
      <c r="R21">
        <f t="shared" si="11"/>
        <v>3.6238654391921901</v>
      </c>
      <c r="S21">
        <f t="shared" si="12"/>
        <v>21.522582627452099</v>
      </c>
      <c r="T21">
        <f t="shared" si="13"/>
        <v>3.3614558531066797E-2</v>
      </c>
      <c r="U21">
        <f t="shared" si="14"/>
        <v>1.3183036805305101E-2</v>
      </c>
      <c r="V21">
        <f t="shared" si="15"/>
        <v>3.6313697291946898</v>
      </c>
      <c r="W21">
        <f t="shared" si="16"/>
        <v>23.932959964006098</v>
      </c>
      <c r="X21">
        <f t="shared" si="17"/>
        <v>2.68916468248535E-2</v>
      </c>
      <c r="Y21">
        <f t="shared" si="18"/>
        <v>1.02588956519512E-2</v>
      </c>
      <c r="Z21">
        <f t="shared" si="19"/>
        <v>3.6342938703480501</v>
      </c>
      <c r="AA21">
        <f t="shared" si="20"/>
        <v>25.561020325418198</v>
      </c>
      <c r="AB21">
        <f t="shared" si="21"/>
        <v>3.05580935134015E-2</v>
      </c>
      <c r="AC21">
        <f t="shared" si="22"/>
        <v>1.71376756616031E-3</v>
      </c>
      <c r="AD21">
        <f t="shared" si="23"/>
        <v>3.6428389984338398</v>
      </c>
      <c r="AE21">
        <f t="shared" si="24"/>
        <v>29.0252906209417</v>
      </c>
      <c r="AF21">
        <f t="shared" si="25"/>
        <v>2.6192651582915501E-2</v>
      </c>
      <c r="AG21">
        <f t="shared" si="26"/>
        <v>1.5736104824803699E-3</v>
      </c>
      <c r="AH21">
        <f t="shared" si="27"/>
        <v>3.6429791555175202</v>
      </c>
      <c r="AI21">
        <f t="shared" si="28"/>
        <v>29.1167110179613</v>
      </c>
      <c r="AJ21">
        <f t="shared" si="29"/>
        <v>2.3289727141311799E-2</v>
      </c>
      <c r="AK21">
        <f t="shared" si="30"/>
        <v>5.90049646261706E-3</v>
      </c>
      <c r="AL21">
        <f t="shared" si="31"/>
        <v>3.63865226953738</v>
      </c>
      <c r="AM21">
        <f t="shared" si="32"/>
        <v>27.6239046040231</v>
      </c>
      <c r="AN21">
        <f t="shared" si="33"/>
        <v>2.0701979681166001E-2</v>
      </c>
      <c r="AO21">
        <f t="shared" si="34"/>
        <v>6.0834876587990199E-3</v>
      </c>
      <c r="AP21">
        <f t="shared" si="35"/>
        <v>3.6384692783412</v>
      </c>
      <c r="AQ21">
        <f t="shared" si="36"/>
        <v>27.183028771265299</v>
      </c>
      <c r="AR21">
        <f t="shared" si="37"/>
        <v>2.1006800561552099E-2</v>
      </c>
      <c r="AS21">
        <f t="shared" si="38"/>
        <v>6.7535395989881198E-3</v>
      </c>
      <c r="AT21">
        <f t="shared" si="39"/>
        <v>3.6377992264010102</v>
      </c>
      <c r="AU21">
        <f t="shared" si="40"/>
        <v>26.442434819398201</v>
      </c>
      <c r="AV21">
        <f t="shared" si="41"/>
        <v>2.0086406415858599E-2</v>
      </c>
      <c r="AW21">
        <f t="shared" si="42"/>
        <v>6.1814088638573496E-3</v>
      </c>
      <c r="AX21">
        <f t="shared" si="43"/>
        <v>3.63837135713614</v>
      </c>
      <c r="AY21">
        <f t="shared" si="44"/>
        <v>25.923177974954999</v>
      </c>
      <c r="AZ21">
        <f t="shared" si="45"/>
        <v>1.6654959964595799E-2</v>
      </c>
      <c r="BA21">
        <f t="shared" si="46"/>
        <v>9.1104183001276505E-3</v>
      </c>
      <c r="BB21">
        <f t="shared" si="47"/>
        <v>3.6354423476998701</v>
      </c>
      <c r="BC21">
        <f t="shared" si="48"/>
        <v>26.0642160300408</v>
      </c>
      <c r="BD21">
        <f t="shared" si="49"/>
        <v>1.54740399191105E-2</v>
      </c>
      <c r="BE21">
        <f t="shared" si="50"/>
        <v>1.15263346535525E-2</v>
      </c>
      <c r="BF21">
        <f t="shared" si="51"/>
        <v>3.6330264313464502</v>
      </c>
      <c r="BG21">
        <f t="shared" si="52"/>
        <v>24.831075798440299</v>
      </c>
      <c r="BH21">
        <f t="shared" si="53"/>
        <v>1.43687513534598E-2</v>
      </c>
      <c r="BI21">
        <f t="shared" si="54"/>
        <v>1.6131661300870102E-2</v>
      </c>
      <c r="BJ21">
        <f t="shared" si="55"/>
        <v>3.6284211046991302</v>
      </c>
      <c r="BK21">
        <f t="shared" si="56"/>
        <v>23.175670745211001</v>
      </c>
      <c r="BL21">
        <f t="shared" si="57"/>
        <v>2.2862440629416302E-2</v>
      </c>
      <c r="BM21">
        <f t="shared" si="58"/>
        <v>3.1801714848816498E-2</v>
      </c>
      <c r="BN21">
        <f t="shared" si="59"/>
        <v>3.61275105115118</v>
      </c>
      <c r="BO21">
        <f t="shared" si="60"/>
        <v>22.739436991402101</v>
      </c>
      <c r="BP21">
        <f t="shared" si="61"/>
        <v>1.7257935072634401E-2</v>
      </c>
      <c r="BQ21">
        <f t="shared" si="62"/>
        <v>6.3557348111721998E-3</v>
      </c>
      <c r="BR21">
        <f t="shared" si="63"/>
        <v>3.6381970311888301</v>
      </c>
      <c r="BS21">
        <f t="shared" ref="BS21:BS84" si="64">SQRT((C4-C21)^2+(D4-D21)^2)/5.73/0.561</f>
        <v>22.194297743977501</v>
      </c>
      <c r="BT21">
        <f t="shared" ref="BT21:BT84" si="65">SQRT((E4-E21)^2+(F4-F21)^2)/5.73/0.561</f>
        <v>1.6264253922388699E-2</v>
      </c>
      <c r="BU21">
        <f t="shared" ref="BU21:BU84" si="66">ASIN((BT4*SIN(A21/180*PI())/BS21))*180/PI()</f>
        <v>0</v>
      </c>
      <c r="BV21">
        <f t="shared" ref="BV21:BV84" si="67">ABS(ABS(B21)-ABS(BU21))</f>
        <v>3.6445527659999999</v>
      </c>
      <c r="BX21">
        <v>1.6264253922388699E-2</v>
      </c>
      <c r="CB21">
        <v>1.6264253922388699E-2</v>
      </c>
      <c r="CF21">
        <v>1.6264253922388699E-2</v>
      </c>
      <c r="CJ21">
        <v>1.6264253922388699E-2</v>
      </c>
      <c r="CN21">
        <v>1.6264253922388699E-2</v>
      </c>
      <c r="CR21">
        <v>1.6264253922388699E-2</v>
      </c>
      <c r="CV21">
        <v>1.6264253922388699E-2</v>
      </c>
      <c r="CZ21">
        <v>1.6264253922388699E-2</v>
      </c>
      <c r="DD21">
        <v>1.6264253922388699E-2</v>
      </c>
      <c r="DH21">
        <v>1.6264253922388699E-2</v>
      </c>
      <c r="DL21">
        <v>1.6264253922388699E-2</v>
      </c>
      <c r="DP21">
        <v>1.6264253922388699E-2</v>
      </c>
      <c r="DT21">
        <v>1.6264253922388699E-2</v>
      </c>
    </row>
    <row r="22" spans="1:124" x14ac:dyDescent="0.15">
      <c r="A22">
        <v>66.340499690000001</v>
      </c>
      <c r="B22">
        <v>4.7064801860000003</v>
      </c>
      <c r="C22">
        <v>230</v>
      </c>
      <c r="D22">
        <v>161</v>
      </c>
      <c r="E22">
        <v>326.90151980000002</v>
      </c>
      <c r="F22">
        <v>247.33964539999999</v>
      </c>
      <c r="G22">
        <f t="shared" si="0"/>
        <v>29.6466846400976</v>
      </c>
      <c r="H22">
        <f t="shared" si="1"/>
        <v>0.19031925561736901</v>
      </c>
      <c r="I22">
        <f t="shared" si="2"/>
        <v>7.4060638597111705E-2</v>
      </c>
      <c r="J22">
        <f t="shared" si="3"/>
        <v>4.6324195474028897</v>
      </c>
      <c r="K22">
        <f t="shared" si="4"/>
        <v>33.655724949383497</v>
      </c>
      <c r="L22">
        <f t="shared" si="5"/>
        <v>9.42074887971871E-2</v>
      </c>
      <c r="M22">
        <f t="shared" si="6"/>
        <v>4.2283451786467002E-2</v>
      </c>
      <c r="N22">
        <f t="shared" si="7"/>
        <v>4.6641967342135304</v>
      </c>
      <c r="O22">
        <f t="shared" si="8"/>
        <v>31.187628488998399</v>
      </c>
      <c r="P22">
        <f t="shared" si="9"/>
        <v>7.4914709662824805E-2</v>
      </c>
      <c r="Q22">
        <f t="shared" si="10"/>
        <v>4.4695998950436397E-2</v>
      </c>
      <c r="R22">
        <f t="shared" si="11"/>
        <v>4.6617841870495598</v>
      </c>
      <c r="S22">
        <f t="shared" si="12"/>
        <v>28.996393515602801</v>
      </c>
      <c r="T22">
        <f t="shared" si="13"/>
        <v>5.9261473568471598E-2</v>
      </c>
      <c r="U22">
        <f t="shared" si="14"/>
        <v>5.5869756311165898E-2</v>
      </c>
      <c r="V22">
        <f t="shared" si="15"/>
        <v>4.6506104296888298</v>
      </c>
      <c r="W22">
        <f t="shared" si="16"/>
        <v>23.197114812482202</v>
      </c>
      <c r="X22">
        <f t="shared" si="17"/>
        <v>5.0747802059578302E-2</v>
      </c>
      <c r="Y22">
        <f t="shared" si="18"/>
        <v>3.5603101395290902E-2</v>
      </c>
      <c r="Z22">
        <f t="shared" si="19"/>
        <v>4.6708770846047099</v>
      </c>
      <c r="AA22">
        <f t="shared" si="20"/>
        <v>24.930166629173002</v>
      </c>
      <c r="AB22">
        <f t="shared" si="21"/>
        <v>4.2289835049648603E-2</v>
      </c>
      <c r="AC22">
        <f t="shared" si="22"/>
        <v>3.5985662593835101E-2</v>
      </c>
      <c r="AD22">
        <f t="shared" si="23"/>
        <v>4.6704945234061697</v>
      </c>
      <c r="AE22">
        <f t="shared" si="24"/>
        <v>26.182125595768401</v>
      </c>
      <c r="AF22">
        <f t="shared" si="25"/>
        <v>3.3662654205889903E-2</v>
      </c>
      <c r="AG22">
        <f t="shared" si="26"/>
        <v>6.34732680566635E-3</v>
      </c>
      <c r="AH22">
        <f t="shared" si="27"/>
        <v>4.7001328591943299</v>
      </c>
      <c r="AI22">
        <f t="shared" si="28"/>
        <v>29.1167110179613</v>
      </c>
      <c r="AJ22">
        <f t="shared" si="29"/>
        <v>2.9454822430153599E-2</v>
      </c>
      <c r="AK22">
        <f t="shared" si="30"/>
        <v>3.7219736062920103E-2</v>
      </c>
      <c r="AL22">
        <f t="shared" si="31"/>
        <v>4.66926044993708</v>
      </c>
      <c r="AM22">
        <f t="shared" si="32"/>
        <v>29.191842446275999</v>
      </c>
      <c r="AN22">
        <f t="shared" si="33"/>
        <v>2.6735008323780202E-2</v>
      </c>
      <c r="AO22">
        <f t="shared" si="34"/>
        <v>1.8618539846237799E-2</v>
      </c>
      <c r="AP22">
        <f t="shared" si="35"/>
        <v>4.6878616461537597</v>
      </c>
      <c r="AQ22">
        <f t="shared" si="36"/>
        <v>27.8337243998958</v>
      </c>
      <c r="AR22">
        <f t="shared" si="37"/>
        <v>2.40615074914022E-2</v>
      </c>
      <c r="AS22">
        <f t="shared" si="38"/>
        <v>2.1967889112772799E-2</v>
      </c>
      <c r="AT22">
        <f t="shared" si="39"/>
        <v>4.6845122968872301</v>
      </c>
      <c r="AU22">
        <f t="shared" si="40"/>
        <v>27.408194873512301</v>
      </c>
      <c r="AV22">
        <f t="shared" si="41"/>
        <v>2.5227867537031198E-2</v>
      </c>
      <c r="AW22">
        <f t="shared" si="42"/>
        <v>2.4370857915911402E-2</v>
      </c>
      <c r="AX22">
        <f t="shared" si="43"/>
        <v>4.6821093280840902</v>
      </c>
      <c r="AY22">
        <f t="shared" si="44"/>
        <v>26.709186233190099</v>
      </c>
      <c r="AZ22">
        <f t="shared" si="45"/>
        <v>2.2676213610906E-2</v>
      </c>
      <c r="BA22">
        <f t="shared" si="46"/>
        <v>2.22664104554973E-2</v>
      </c>
      <c r="BB22">
        <f t="shared" si="47"/>
        <v>4.6842137755445004</v>
      </c>
      <c r="BC22">
        <f t="shared" si="48"/>
        <v>26.200372127403099</v>
      </c>
      <c r="BD22">
        <f t="shared" si="49"/>
        <v>1.9389835573144401E-2</v>
      </c>
      <c r="BE22">
        <f t="shared" si="50"/>
        <v>3.2797524501234299E-2</v>
      </c>
      <c r="BF22">
        <f t="shared" si="51"/>
        <v>4.6736826614987699</v>
      </c>
      <c r="BG22">
        <f t="shared" si="52"/>
        <v>26.3044662912652</v>
      </c>
      <c r="BH22">
        <f t="shared" si="53"/>
        <v>1.83700757137981E-2</v>
      </c>
      <c r="BI22">
        <f t="shared" si="54"/>
        <v>4.1555486924126299E-2</v>
      </c>
      <c r="BJ22">
        <f t="shared" si="55"/>
        <v>4.6649246990758702</v>
      </c>
      <c r="BK22">
        <f t="shared" si="56"/>
        <v>25.1312897028882</v>
      </c>
      <c r="BL22">
        <f t="shared" si="57"/>
        <v>1.7145403999544898E-2</v>
      </c>
      <c r="BM22">
        <f t="shared" si="58"/>
        <v>5.7993840016482799E-2</v>
      </c>
      <c r="BN22">
        <f t="shared" si="59"/>
        <v>4.6484863459835202</v>
      </c>
      <c r="BO22">
        <f t="shared" si="60"/>
        <v>23.560584096457699</v>
      </c>
      <c r="BP22">
        <f t="shared" si="61"/>
        <v>2.4102914518399299E-2</v>
      </c>
      <c r="BQ22">
        <f t="shared" si="62"/>
        <v>0.113820111167066</v>
      </c>
      <c r="BR22">
        <f t="shared" si="63"/>
        <v>4.5926600748329296</v>
      </c>
      <c r="BS22">
        <f t="shared" si="64"/>
        <v>23.123238463038899</v>
      </c>
      <c r="BT22">
        <f t="shared" si="65"/>
        <v>1.64748304980511E-2</v>
      </c>
      <c r="BU22">
        <f t="shared" si="66"/>
        <v>2.2741482479291301E-2</v>
      </c>
      <c r="BV22">
        <f t="shared" si="67"/>
        <v>4.6837387035207101</v>
      </c>
      <c r="BW22">
        <f t="shared" ref="BW22:BW85" si="68">SQRT((C4-C22)^2+(D4-D22)^2)/5.73/0.594</f>
        <v>22.579049431888201</v>
      </c>
      <c r="BX22">
        <f t="shared" ref="BX22:BX85" si="69">SQRT((E4-E22)^2+(F4-F22)^2)/5.73/0.594</f>
        <v>1.5936715029321299E-2</v>
      </c>
      <c r="BY22">
        <f t="shared" ref="BY22:BY85" si="70">ASIN((BX4*SIN(A22/180*PI())/BW22))*180/PI()</f>
        <v>0</v>
      </c>
      <c r="BZ22">
        <f t="shared" ref="BZ22:BZ85" si="71">ABS(ABS(B22)-ABS(BY22))</f>
        <v>4.7064801860000003</v>
      </c>
      <c r="CB22">
        <v>1.5936715029321299E-2</v>
      </c>
      <c r="CF22">
        <v>1.5936715029321299E-2</v>
      </c>
      <c r="CJ22">
        <v>1.5936715029321299E-2</v>
      </c>
      <c r="CN22">
        <v>1.5936715029321299E-2</v>
      </c>
      <c r="CR22">
        <v>1.5936715029321299E-2</v>
      </c>
      <c r="CV22">
        <v>1.5936715029321299E-2</v>
      </c>
      <c r="CZ22">
        <v>1.5936715029321299E-2</v>
      </c>
      <c r="DD22">
        <v>1.5936715029321299E-2</v>
      </c>
      <c r="DH22">
        <v>1.5936715029321299E-2</v>
      </c>
      <c r="DL22">
        <v>1.5936715029321299E-2</v>
      </c>
      <c r="DP22">
        <v>1.5936715029321299E-2</v>
      </c>
      <c r="DT22">
        <v>1.5936715029321299E-2</v>
      </c>
    </row>
    <row r="23" spans="1:124" x14ac:dyDescent="0.15">
      <c r="A23">
        <v>106.3259443</v>
      </c>
      <c r="B23">
        <v>-0.97892098900000002</v>
      </c>
      <c r="C23">
        <v>233</v>
      </c>
      <c r="D23">
        <v>165</v>
      </c>
      <c r="E23">
        <v>326.91046139999997</v>
      </c>
      <c r="F23">
        <v>247.3132324</v>
      </c>
      <c r="G23">
        <f t="shared" si="0"/>
        <v>26.204214685890101</v>
      </c>
      <c r="H23">
        <f t="shared" si="1"/>
        <v>0.14614330670769901</v>
      </c>
      <c r="I23">
        <f t="shared" si="2"/>
        <v>0.39935885316923198</v>
      </c>
      <c r="J23">
        <f t="shared" si="3"/>
        <v>0.57956213583076799</v>
      </c>
      <c r="K23">
        <f t="shared" si="4"/>
        <v>28.108693777393398</v>
      </c>
      <c r="L23">
        <f t="shared" si="5"/>
        <v>0.13052506374002601</v>
      </c>
      <c r="M23">
        <f t="shared" si="6"/>
        <v>5.7540785860009901E-2</v>
      </c>
      <c r="N23">
        <f t="shared" si="7"/>
        <v>0.92138020313999003</v>
      </c>
      <c r="O23">
        <f t="shared" si="8"/>
        <v>31.187628488998399</v>
      </c>
      <c r="P23">
        <f t="shared" si="9"/>
        <v>7.7686775027554E-2</v>
      </c>
      <c r="Q23">
        <f t="shared" si="10"/>
        <v>5.67281364510712E-2</v>
      </c>
      <c r="R23">
        <f t="shared" si="11"/>
        <v>0.92219285254892902</v>
      </c>
      <c r="S23">
        <f t="shared" si="12"/>
        <v>29.974573083596798</v>
      </c>
      <c r="T23">
        <f t="shared" si="13"/>
        <v>6.5100637705325495E-2</v>
      </c>
      <c r="U23">
        <f t="shared" si="14"/>
        <v>6.5365724291539098E-2</v>
      </c>
      <c r="V23">
        <f t="shared" si="15"/>
        <v>0.91355526470846105</v>
      </c>
      <c r="W23">
        <f t="shared" si="16"/>
        <v>28.459726155954701</v>
      </c>
      <c r="X23">
        <f t="shared" si="17"/>
        <v>5.1519701128868001E-2</v>
      </c>
      <c r="Y23">
        <f t="shared" si="18"/>
        <v>4.81916087206175E-2</v>
      </c>
      <c r="Z23">
        <f t="shared" si="19"/>
        <v>0.93072938027938301</v>
      </c>
      <c r="AA23">
        <f t="shared" si="20"/>
        <v>23.716438463295599</v>
      </c>
      <c r="AB23">
        <f t="shared" si="21"/>
        <v>4.0285495079415597E-2</v>
      </c>
      <c r="AC23">
        <f t="shared" si="22"/>
        <v>3.2888476939020202E-2</v>
      </c>
      <c r="AD23">
        <f t="shared" si="23"/>
        <v>0.94603251206098005</v>
      </c>
      <c r="AE23">
        <f t="shared" si="24"/>
        <v>25.113921773599401</v>
      </c>
      <c r="AF23">
        <f t="shared" si="25"/>
        <v>3.4530424353784797E-2</v>
      </c>
      <c r="AG23">
        <f t="shared" si="26"/>
        <v>2.7400130192219201E-2</v>
      </c>
      <c r="AH23">
        <f t="shared" si="27"/>
        <v>0.95152085880778103</v>
      </c>
      <c r="AI23">
        <f t="shared" si="28"/>
        <v>26.176674960631601</v>
      </c>
      <c r="AJ23">
        <f t="shared" si="29"/>
        <v>2.2627446417321E-2</v>
      </c>
      <c r="AK23">
        <f t="shared" si="30"/>
        <v>5.8202926330651397E-3</v>
      </c>
      <c r="AL23">
        <f t="shared" si="31"/>
        <v>0.97310069636693497</v>
      </c>
      <c r="AM23">
        <f t="shared" si="32"/>
        <v>28.744865310780899</v>
      </c>
      <c r="AN23">
        <f t="shared" si="33"/>
        <v>2.0113285704285298E-2</v>
      </c>
      <c r="AO23">
        <f t="shared" si="34"/>
        <v>2.0522305822330101E-2</v>
      </c>
      <c r="AP23">
        <f t="shared" si="35"/>
        <v>0.95839868317766996</v>
      </c>
      <c r="AQ23">
        <f t="shared" si="36"/>
        <v>28.854985172571201</v>
      </c>
      <c r="AR23">
        <f t="shared" si="37"/>
        <v>1.8499228640964399E-2</v>
      </c>
      <c r="AS23">
        <f t="shared" si="38"/>
        <v>1.9735210237251999E-2</v>
      </c>
      <c r="AT23">
        <f t="shared" si="39"/>
        <v>0.95918577876274802</v>
      </c>
      <c r="AU23">
        <f t="shared" si="40"/>
        <v>27.639137403169801</v>
      </c>
      <c r="AV23">
        <f t="shared" si="41"/>
        <v>1.6817480582694899E-2</v>
      </c>
      <c r="AW23">
        <f t="shared" si="42"/>
        <v>2.3178784275415702E-2</v>
      </c>
      <c r="AX23">
        <f t="shared" si="43"/>
        <v>0.95574220472458404</v>
      </c>
      <c r="AY23">
        <f t="shared" si="44"/>
        <v>27.256237939722201</v>
      </c>
      <c r="AZ23">
        <f t="shared" si="45"/>
        <v>1.8019158082162E-2</v>
      </c>
      <c r="BA23">
        <f t="shared" si="46"/>
        <v>2.567679581968E-2</v>
      </c>
      <c r="BB23">
        <f t="shared" si="47"/>
        <v>0.95324419318032005</v>
      </c>
      <c r="BC23">
        <f t="shared" si="48"/>
        <v>26.620206330697901</v>
      </c>
      <c r="BD23">
        <f t="shared" si="49"/>
        <v>1.5418024801727499E-2</v>
      </c>
      <c r="BE23">
        <f t="shared" si="50"/>
        <v>2.3407494901234401E-2</v>
      </c>
      <c r="BF23">
        <f t="shared" si="51"/>
        <v>0.95551349409876596</v>
      </c>
      <c r="BG23">
        <f t="shared" si="52"/>
        <v>26.141218130136</v>
      </c>
      <c r="BH23">
        <f t="shared" si="53"/>
        <v>1.35254605735426E-2</v>
      </c>
      <c r="BI23">
        <f t="shared" si="54"/>
        <v>3.4441193530568501E-2</v>
      </c>
      <c r="BJ23">
        <f t="shared" si="55"/>
        <v>0.94447979546943195</v>
      </c>
      <c r="BK23">
        <f t="shared" si="56"/>
        <v>26.2324117090462</v>
      </c>
      <c r="BL23">
        <f t="shared" si="57"/>
        <v>1.30112217856077E-2</v>
      </c>
      <c r="BM23">
        <f t="shared" si="58"/>
        <v>4.3659136410254297E-2</v>
      </c>
      <c r="BN23">
        <f t="shared" si="59"/>
        <v>0.93526185258974603</v>
      </c>
      <c r="BO23">
        <f t="shared" si="60"/>
        <v>25.129009742382198</v>
      </c>
      <c r="BP23">
        <f t="shared" si="61"/>
        <v>1.21980204240073E-2</v>
      </c>
      <c r="BQ23">
        <f t="shared" si="62"/>
        <v>6.0768254528817199E-2</v>
      </c>
      <c r="BR23">
        <f t="shared" si="63"/>
        <v>0.91815273447118295</v>
      </c>
      <c r="BS23">
        <f t="shared" si="64"/>
        <v>23.650832698712701</v>
      </c>
      <c r="BT23">
        <f t="shared" si="65"/>
        <v>1.6599279745693099E-2</v>
      </c>
      <c r="BU23">
        <f t="shared" si="66"/>
        <v>0.118799369239541</v>
      </c>
      <c r="BV23">
        <f t="shared" si="67"/>
        <v>0.86012161976045898</v>
      </c>
      <c r="BW23">
        <f t="shared" si="68"/>
        <v>23.227311363844802</v>
      </c>
      <c r="BX23">
        <f t="shared" si="69"/>
        <v>9.5194245901620497E-3</v>
      </c>
      <c r="BY23">
        <f t="shared" si="70"/>
        <v>2.37205074867048E-2</v>
      </c>
      <c r="BZ23">
        <f t="shared" si="71"/>
        <v>0.95520048151329495</v>
      </c>
      <c r="CA23">
        <f t="shared" ref="CA23:CA86" si="72">SQRT((C4-C23)^2+(D4-D23)^2)/5.73/0.627</f>
        <v>22.696349142453698</v>
      </c>
      <c r="CB23">
        <f t="shared" ref="CB23:CB86" si="73">SQRT((E4-E23)^2+(F4-F23)^2)/5.73/0.627</f>
        <v>9.5129260512195907E-3</v>
      </c>
      <c r="CC23">
        <f t="shared" ref="CC23:CC86" si="74">ASIN((CB4*SIN(A23/180*PI())/CA23))*180/PI()</f>
        <v>0</v>
      </c>
      <c r="CD23">
        <f t="shared" ref="CD23:CD86" si="75">ABS(ABS(B23)-ABS(CC23))</f>
        <v>0.97892098900000002</v>
      </c>
      <c r="CF23">
        <v>9.5129260512195907E-3</v>
      </c>
      <c r="CJ23">
        <v>9.5129260512195907E-3</v>
      </c>
      <c r="CN23">
        <v>9.5129260512195907E-3</v>
      </c>
      <c r="CR23">
        <v>9.5129260512195907E-3</v>
      </c>
      <c r="CV23">
        <v>9.5129260512195907E-3</v>
      </c>
      <c r="CZ23">
        <v>9.5129260512195907E-3</v>
      </c>
      <c r="DD23">
        <v>9.5129260512195907E-3</v>
      </c>
      <c r="DH23">
        <v>9.5129260512195907E-3</v>
      </c>
      <c r="DL23">
        <v>9.5129260512195907E-3</v>
      </c>
      <c r="DP23">
        <v>9.5129260512195907E-3</v>
      </c>
      <c r="DT23">
        <v>9.5129260512195907E-3</v>
      </c>
    </row>
    <row r="24" spans="1:124" x14ac:dyDescent="0.15">
      <c r="A24">
        <v>97.540851160000003</v>
      </c>
      <c r="B24">
        <v>12.664167819999999</v>
      </c>
      <c r="C24">
        <v>238</v>
      </c>
      <c r="D24">
        <v>170</v>
      </c>
      <c r="E24">
        <v>326.89056399999998</v>
      </c>
      <c r="F24">
        <v>247.3547974</v>
      </c>
      <c r="G24">
        <f t="shared" si="0"/>
        <v>37.058355800122001</v>
      </c>
      <c r="H24">
        <f t="shared" si="1"/>
        <v>0.24150881013094599</v>
      </c>
      <c r="I24">
        <f t="shared" si="2"/>
        <v>0.223998035668898</v>
      </c>
      <c r="J24">
        <f t="shared" si="3"/>
        <v>12.440169784331101</v>
      </c>
      <c r="K24">
        <f t="shared" si="4"/>
        <v>31.840907977133401</v>
      </c>
      <c r="L24">
        <f t="shared" si="5"/>
        <v>4.9441884573804697E-2</v>
      </c>
      <c r="M24">
        <f t="shared" si="6"/>
        <v>0.16805480219438901</v>
      </c>
      <c r="N24">
        <f t="shared" si="7"/>
        <v>12.4961130178056</v>
      </c>
      <c r="O24">
        <f t="shared" si="8"/>
        <v>31.187628488998399</v>
      </c>
      <c r="P24">
        <f t="shared" si="9"/>
        <v>7.5729965722279094E-2</v>
      </c>
      <c r="Q24">
        <f t="shared" si="10"/>
        <v>5.1127413797772699E-2</v>
      </c>
      <c r="R24">
        <f t="shared" si="11"/>
        <v>12.613040406202201</v>
      </c>
      <c r="S24">
        <f t="shared" si="12"/>
        <v>32.7341964227086</v>
      </c>
      <c r="T24">
        <f t="shared" si="13"/>
        <v>6.0279944833473501E-2</v>
      </c>
      <c r="U24">
        <f t="shared" si="14"/>
        <v>4.1873813877272202E-2</v>
      </c>
      <c r="V24">
        <f t="shared" si="15"/>
        <v>12.622294006122701</v>
      </c>
      <c r="W24">
        <f t="shared" si="16"/>
        <v>31.447604309732899</v>
      </c>
      <c r="X24">
        <f t="shared" si="17"/>
        <v>5.5218433379118199E-2</v>
      </c>
      <c r="Y24">
        <f t="shared" si="18"/>
        <v>5.1488183610316401E-2</v>
      </c>
      <c r="Z24">
        <f t="shared" si="19"/>
        <v>12.6126796363897</v>
      </c>
      <c r="AA24">
        <f t="shared" si="20"/>
        <v>29.942157617118902</v>
      </c>
      <c r="AB24">
        <f t="shared" si="21"/>
        <v>4.9169263981542199E-2</v>
      </c>
      <c r="AC24">
        <f t="shared" si="22"/>
        <v>3.9431190366039599E-2</v>
      </c>
      <c r="AD24">
        <f t="shared" si="23"/>
        <v>12.624736629634</v>
      </c>
      <c r="AE24">
        <f t="shared" si="24"/>
        <v>25.664706528959002</v>
      </c>
      <c r="AF24">
        <f t="shared" si="25"/>
        <v>4.6438546056939999E-2</v>
      </c>
      <c r="AG24">
        <f t="shared" si="26"/>
        <v>3.2428672914772402E-2</v>
      </c>
      <c r="AH24">
        <f t="shared" si="27"/>
        <v>12.631739147085201</v>
      </c>
      <c r="AI24">
        <f t="shared" si="28"/>
        <v>26.6482156258215</v>
      </c>
      <c r="AJ24">
        <f t="shared" si="29"/>
        <v>4.0633727799822501E-2</v>
      </c>
      <c r="AK24">
        <f t="shared" si="30"/>
        <v>2.2843807357833899E-2</v>
      </c>
      <c r="AL24">
        <f t="shared" si="31"/>
        <v>12.641324012642199</v>
      </c>
      <c r="AM24">
        <f t="shared" si="32"/>
        <v>27.4231832920903</v>
      </c>
      <c r="AN24">
        <f t="shared" si="33"/>
        <v>3.5897767638125397E-2</v>
      </c>
      <c r="AO24">
        <f t="shared" si="34"/>
        <v>3.80191853296327E-2</v>
      </c>
      <c r="AP24">
        <f t="shared" si="35"/>
        <v>12.6261486346704</v>
      </c>
      <c r="AQ24">
        <f t="shared" si="36"/>
        <v>29.601358018206199</v>
      </c>
      <c r="AR24">
        <f t="shared" si="37"/>
        <v>3.2307990874312797E-2</v>
      </c>
      <c r="AS24">
        <f t="shared" si="38"/>
        <v>1.8223367681604E-2</v>
      </c>
      <c r="AT24">
        <f t="shared" si="39"/>
        <v>12.6459444523184</v>
      </c>
      <c r="AU24">
        <f t="shared" si="40"/>
        <v>29.625047241580798</v>
      </c>
      <c r="AV24">
        <f t="shared" si="41"/>
        <v>2.9815494029353198E-2</v>
      </c>
      <c r="AW24">
        <f t="shared" si="42"/>
        <v>1.9856635485156302E-2</v>
      </c>
      <c r="AX24">
        <f t="shared" si="43"/>
        <v>12.6443111845148</v>
      </c>
      <c r="AY24">
        <f t="shared" si="44"/>
        <v>28.441840393926299</v>
      </c>
      <c r="AZ24">
        <f t="shared" si="45"/>
        <v>2.7330869526907099E-2</v>
      </c>
      <c r="BA24">
        <f t="shared" si="46"/>
        <v>2.326802628177E-2</v>
      </c>
      <c r="BB24">
        <f t="shared" si="47"/>
        <v>12.6408997937182</v>
      </c>
      <c r="BC24">
        <f t="shared" si="48"/>
        <v>28.022455890836699</v>
      </c>
      <c r="BD24">
        <f t="shared" si="49"/>
        <v>2.8012294646946798E-2</v>
      </c>
      <c r="BE24">
        <f t="shared" si="50"/>
        <v>2.57989866336156E-2</v>
      </c>
      <c r="BF24">
        <f t="shared" si="51"/>
        <v>12.6383688333664</v>
      </c>
      <c r="BG24">
        <f t="shared" si="52"/>
        <v>27.375733297059501</v>
      </c>
      <c r="BH24">
        <f t="shared" si="53"/>
        <v>2.5843793444443999E-2</v>
      </c>
      <c r="BI24">
        <f t="shared" si="54"/>
        <v>2.35127104560066E-2</v>
      </c>
      <c r="BJ24">
        <f t="shared" si="55"/>
        <v>12.640655109543999</v>
      </c>
      <c r="BK24">
        <f t="shared" si="56"/>
        <v>26.871435488978801</v>
      </c>
      <c r="BL24">
        <f t="shared" si="57"/>
        <v>2.2703342584847699E-2</v>
      </c>
      <c r="BM24">
        <f t="shared" si="58"/>
        <v>3.4611087811358202E-2</v>
      </c>
      <c r="BN24">
        <f t="shared" si="59"/>
        <v>12.6295567321886</v>
      </c>
      <c r="BO24">
        <f t="shared" si="60"/>
        <v>26.905258640024201</v>
      </c>
      <c r="BP24">
        <f t="shared" si="61"/>
        <v>2.15736431719931E-2</v>
      </c>
      <c r="BQ24">
        <f t="shared" si="62"/>
        <v>4.3972209887774102E-2</v>
      </c>
      <c r="BR24">
        <f t="shared" si="63"/>
        <v>12.6201956101122</v>
      </c>
      <c r="BS24">
        <f t="shared" si="64"/>
        <v>25.822133835362699</v>
      </c>
      <c r="BT24">
        <f t="shared" si="65"/>
        <v>2.0304605338346399E-2</v>
      </c>
      <c r="BU24">
        <f t="shared" si="66"/>
        <v>6.1088872854123399E-2</v>
      </c>
      <c r="BV24">
        <f t="shared" si="67"/>
        <v>12.603078947145899</v>
      </c>
      <c r="BW24">
        <f t="shared" si="68"/>
        <v>24.387570844509199</v>
      </c>
      <c r="BX24">
        <f t="shared" si="69"/>
        <v>2.6657766243910301E-2</v>
      </c>
      <c r="BY24">
        <f t="shared" si="70"/>
        <v>0.119012925261827</v>
      </c>
      <c r="BZ24">
        <f t="shared" si="71"/>
        <v>12.5451548947382</v>
      </c>
      <c r="CA24">
        <f t="shared" si="72"/>
        <v>23.943834228319599</v>
      </c>
      <c r="CB24">
        <f t="shared" si="73"/>
        <v>1.9833623656001501E-2</v>
      </c>
      <c r="CC24">
        <f t="shared" si="74"/>
        <v>2.37701172030782E-2</v>
      </c>
      <c r="CD24">
        <f t="shared" si="75"/>
        <v>12.6403977027969</v>
      </c>
      <c r="CE24">
        <f t="shared" ref="CE24:CE87" si="76">SQRT((C4-C24)^2+(D4-D24)^2)/5.73/0.66</f>
        <v>23.396699062059</v>
      </c>
      <c r="CF24">
        <f t="shared" ref="CF24:CF87" si="77">SQRT((E4-E24)^2+(F4-F24)^2)/5.73/0.66</f>
        <v>1.9156134318773499E-2</v>
      </c>
      <c r="CG24">
        <f t="shared" ref="CG24:CG87" si="78">ASIN((CF4*SIN(A24/180*PI())/CE24))*180/PI()</f>
        <v>0</v>
      </c>
      <c r="CH24">
        <f t="shared" ref="CH24:CH87" si="79">ABS(ABS(B24)-ABS(CG24))</f>
        <v>12.664167819999999</v>
      </c>
      <c r="CJ24">
        <v>1.9156134318773499E-2</v>
      </c>
      <c r="CN24">
        <v>1.9156134318773499E-2</v>
      </c>
      <c r="CR24">
        <v>1.9156134318773499E-2</v>
      </c>
      <c r="CV24">
        <v>1.9156134318773499E-2</v>
      </c>
      <c r="CZ24">
        <v>1.9156134318773499E-2</v>
      </c>
      <c r="DD24">
        <v>1.9156134318773499E-2</v>
      </c>
      <c r="DH24">
        <v>1.9156134318773499E-2</v>
      </c>
      <c r="DL24">
        <v>1.9156134318773499E-2</v>
      </c>
      <c r="DP24">
        <v>1.9156134318773499E-2</v>
      </c>
      <c r="DT24">
        <v>1.9156134318773499E-2</v>
      </c>
    </row>
    <row r="25" spans="1:124" x14ac:dyDescent="0.15">
      <c r="A25">
        <v>89.851292819999998</v>
      </c>
      <c r="B25">
        <v>11.736767889999999</v>
      </c>
      <c r="C25">
        <v>240</v>
      </c>
      <c r="D25">
        <v>174</v>
      </c>
      <c r="E25">
        <v>326.8632202</v>
      </c>
      <c r="F25">
        <v>247.3959198</v>
      </c>
      <c r="G25">
        <f t="shared" si="0"/>
        <v>23.437762133859401</v>
      </c>
      <c r="H25">
        <f t="shared" si="1"/>
        <v>0.258811438229545</v>
      </c>
      <c r="I25">
        <f t="shared" si="2"/>
        <v>0.590399105984449</v>
      </c>
      <c r="J25">
        <f t="shared" si="3"/>
        <v>11.1463687840156</v>
      </c>
      <c r="K25">
        <f t="shared" si="4"/>
        <v>30.1490143608636</v>
      </c>
      <c r="L25">
        <f t="shared" si="5"/>
        <v>0.25181386405237899</v>
      </c>
      <c r="M25">
        <f t="shared" si="6"/>
        <v>0.24805233619273401</v>
      </c>
      <c r="N25">
        <f t="shared" si="7"/>
        <v>11.4887155538073</v>
      </c>
      <c r="O25">
        <f t="shared" si="8"/>
        <v>28.912545114066901</v>
      </c>
      <c r="P25">
        <f t="shared" si="9"/>
        <v>0.11999761509755701</v>
      </c>
      <c r="Q25">
        <f t="shared" si="10"/>
        <v>0.14845759915024501</v>
      </c>
      <c r="R25">
        <f t="shared" si="11"/>
        <v>11.588310290849799</v>
      </c>
      <c r="S25">
        <f t="shared" si="12"/>
        <v>29.1167110179613</v>
      </c>
      <c r="T25">
        <f t="shared" si="13"/>
        <v>0.106244440624713</v>
      </c>
      <c r="U25">
        <f t="shared" si="14"/>
        <v>6.6146422710419706E-2</v>
      </c>
      <c r="V25">
        <f t="shared" si="15"/>
        <v>11.6706214672896</v>
      </c>
      <c r="W25">
        <f t="shared" si="16"/>
        <v>30.746082508326499</v>
      </c>
      <c r="X25">
        <f t="shared" si="17"/>
        <v>9.12738762822939E-2</v>
      </c>
      <c r="Y25">
        <f t="shared" si="18"/>
        <v>5.2602729413943901E-2</v>
      </c>
      <c r="Z25">
        <f t="shared" si="19"/>
        <v>11.684165160586099</v>
      </c>
      <c r="AA25">
        <f t="shared" si="20"/>
        <v>30.0198959330238</v>
      </c>
      <c r="AB25">
        <f t="shared" si="21"/>
        <v>8.0589868862244896E-2</v>
      </c>
      <c r="AC25">
        <f t="shared" si="22"/>
        <v>4.5929069477811099E-2</v>
      </c>
      <c r="AD25">
        <f t="shared" si="23"/>
        <v>11.690838820522201</v>
      </c>
      <c r="AE25">
        <f t="shared" si="24"/>
        <v>28.926799360964399</v>
      </c>
      <c r="AF25">
        <f t="shared" si="25"/>
        <v>7.2577384553103697E-2</v>
      </c>
      <c r="AG25">
        <f t="shared" si="26"/>
        <v>3.9167733877484803E-2</v>
      </c>
      <c r="AH25">
        <f t="shared" si="27"/>
        <v>11.697600156122499</v>
      </c>
      <c r="AI25">
        <f t="shared" si="28"/>
        <v>25.3109494408438</v>
      </c>
      <c r="AJ25">
        <f t="shared" si="29"/>
        <v>6.8987818748143401E-2</v>
      </c>
      <c r="AK25">
        <f t="shared" si="30"/>
        <v>2.4787899601144602E-2</v>
      </c>
      <c r="AL25">
        <f t="shared" si="31"/>
        <v>11.7119799903989</v>
      </c>
      <c r="AM25">
        <f t="shared" si="32"/>
        <v>26.206336924777499</v>
      </c>
      <c r="AN25">
        <f t="shared" si="33"/>
        <v>6.1322505553905303E-2</v>
      </c>
      <c r="AO25">
        <f t="shared" si="34"/>
        <v>2.0828050756149099E-2</v>
      </c>
      <c r="AP25">
        <f t="shared" si="35"/>
        <v>11.7159398392439</v>
      </c>
      <c r="AQ25">
        <f t="shared" si="36"/>
        <v>26.9349655259334</v>
      </c>
      <c r="AR25">
        <f t="shared" si="37"/>
        <v>5.6982041810154302E-2</v>
      </c>
      <c r="AS25">
        <f t="shared" si="38"/>
        <v>2.0539292030973599E-2</v>
      </c>
      <c r="AT25">
        <f t="shared" si="39"/>
        <v>11.716228597969</v>
      </c>
      <c r="AU25">
        <f t="shared" si="40"/>
        <v>28.914321614536401</v>
      </c>
      <c r="AV25">
        <f t="shared" si="41"/>
        <v>5.1801856191049399E-2</v>
      </c>
      <c r="AW25">
        <f t="shared" si="42"/>
        <v>1.88190681745454E-2</v>
      </c>
      <c r="AX25">
        <f t="shared" si="43"/>
        <v>11.7179488218255</v>
      </c>
      <c r="AY25">
        <f t="shared" si="44"/>
        <v>28.996393515602801</v>
      </c>
      <c r="AZ25">
        <f t="shared" si="45"/>
        <v>4.7869171793586497E-2</v>
      </c>
      <c r="BA25">
        <f t="shared" si="46"/>
        <v>2.0464049591308799E-2</v>
      </c>
      <c r="BB25">
        <f t="shared" si="47"/>
        <v>11.716303840408701</v>
      </c>
      <c r="BC25">
        <f t="shared" si="48"/>
        <v>27.939654025055699</v>
      </c>
      <c r="BD25">
        <f t="shared" si="49"/>
        <v>4.4186927809464503E-2</v>
      </c>
      <c r="BE25">
        <f t="shared" si="50"/>
        <v>2.3892801027075E-2</v>
      </c>
      <c r="BF25">
        <f t="shared" si="51"/>
        <v>11.712875088972901</v>
      </c>
      <c r="BG25">
        <f t="shared" si="52"/>
        <v>27.575682025943799</v>
      </c>
      <c r="BH25">
        <f t="shared" si="53"/>
        <v>4.3462145857796397E-2</v>
      </c>
      <c r="BI25">
        <f t="shared" si="54"/>
        <v>2.64456002559934E-2</v>
      </c>
      <c r="BJ25">
        <f t="shared" si="55"/>
        <v>11.710322289743999</v>
      </c>
      <c r="BK25">
        <f t="shared" si="56"/>
        <v>26.998346070233399</v>
      </c>
      <c r="BL25">
        <f t="shared" si="57"/>
        <v>4.0676830622933299E-2</v>
      </c>
      <c r="BM25">
        <f t="shared" si="58"/>
        <v>2.4049283764807802E-2</v>
      </c>
      <c r="BN25">
        <f t="shared" si="59"/>
        <v>11.7127186062352</v>
      </c>
      <c r="BO25">
        <f t="shared" si="60"/>
        <v>26.535233667071601</v>
      </c>
      <c r="BP25">
        <f t="shared" si="61"/>
        <v>3.6747558706518302E-2</v>
      </c>
      <c r="BQ25">
        <f t="shared" si="62"/>
        <v>3.5355261226549403E-2</v>
      </c>
      <c r="BR25">
        <f t="shared" si="63"/>
        <v>11.7014126287735</v>
      </c>
      <c r="BS25">
        <f t="shared" si="64"/>
        <v>26.5756837038989</v>
      </c>
      <c r="BT25">
        <f t="shared" si="65"/>
        <v>3.4813948446255398E-2</v>
      </c>
      <c r="BU25">
        <f t="shared" si="66"/>
        <v>4.4905741103182101E-2</v>
      </c>
      <c r="BV25">
        <f t="shared" si="67"/>
        <v>11.691862148896799</v>
      </c>
      <c r="BW25">
        <f t="shared" si="68"/>
        <v>25.5627088031639</v>
      </c>
      <c r="BX25">
        <f t="shared" si="69"/>
        <v>3.28798401992412E-2</v>
      </c>
      <c r="BY25">
        <f t="shared" si="70"/>
        <v>6.2246970450573001E-2</v>
      </c>
      <c r="BZ25">
        <f t="shared" si="71"/>
        <v>11.6745209195494</v>
      </c>
      <c r="CA25">
        <f t="shared" si="72"/>
        <v>24.217303076681599</v>
      </c>
      <c r="CB25">
        <f t="shared" si="73"/>
        <v>3.8558660184121497E-2</v>
      </c>
      <c r="CC25">
        <f t="shared" si="74"/>
        <v>0.12089483757455299</v>
      </c>
      <c r="CD25">
        <f t="shared" si="75"/>
        <v>11.6158730524254</v>
      </c>
      <c r="CE25">
        <f t="shared" si="76"/>
        <v>23.798191337458402</v>
      </c>
      <c r="CF25">
        <f t="shared" si="77"/>
        <v>3.1717884382670598E-2</v>
      </c>
      <c r="CG25">
        <f t="shared" si="78"/>
        <v>2.41241443079677E-2</v>
      </c>
      <c r="CH25">
        <f t="shared" si="79"/>
        <v>11.712643745692001</v>
      </c>
      <c r="CI25">
        <f t="shared" ref="CI25:CI88" si="80">SQRT((C4-C25)^2+(D4-D25)^2)/5.73/0.693</f>
        <v>23.273757471120099</v>
      </c>
      <c r="CJ25">
        <f t="shared" ref="CJ25:CJ88" si="81">SQRT((E4-E25)^2+(F4-F25)^2)/5.73/0.693</f>
        <v>3.0470507616389499E-2</v>
      </c>
      <c r="CK25">
        <f t="shared" ref="CK25:CK88" si="82">ASIN((CJ4*SIN(A25/180*PI())/CI25))*180/PI()</f>
        <v>0</v>
      </c>
      <c r="CL25">
        <f t="shared" ref="CL25:CL88" si="83">ABS(ABS(B25)-ABS(CK25))</f>
        <v>11.736767889999999</v>
      </c>
      <c r="CN25">
        <v>3.0470507616389499E-2</v>
      </c>
      <c r="CR25">
        <v>3.0470507616389499E-2</v>
      </c>
      <c r="CV25">
        <v>3.0470507616389499E-2</v>
      </c>
      <c r="CZ25">
        <v>3.0470507616389499E-2</v>
      </c>
      <c r="DD25">
        <v>3.0470507616389499E-2</v>
      </c>
      <c r="DH25">
        <v>3.0470507616389499E-2</v>
      </c>
      <c r="DL25">
        <v>3.0470507616389499E-2</v>
      </c>
      <c r="DP25">
        <v>3.0470507616389499E-2</v>
      </c>
      <c r="DT25">
        <v>3.0470507616389499E-2</v>
      </c>
    </row>
    <row r="26" spans="1:124" x14ac:dyDescent="0.15">
      <c r="A26">
        <v>88.609498340000002</v>
      </c>
      <c r="B26">
        <v>10.682749210000001</v>
      </c>
      <c r="C26">
        <v>243</v>
      </c>
      <c r="D26">
        <v>179</v>
      </c>
      <c r="E26">
        <v>326.81680299999999</v>
      </c>
      <c r="F26">
        <v>247.45068359999999</v>
      </c>
      <c r="G26">
        <f t="shared" si="0"/>
        <v>30.559103055124801</v>
      </c>
      <c r="H26">
        <f t="shared" si="1"/>
        <v>0.37623376853629398</v>
      </c>
      <c r="I26">
        <f t="shared" si="2"/>
        <v>0.48511284846945901</v>
      </c>
      <c r="J26">
        <f t="shared" si="3"/>
        <v>10.197636361530501</v>
      </c>
      <c r="K26">
        <f t="shared" si="4"/>
        <v>27.224152892768</v>
      </c>
      <c r="L26">
        <f t="shared" si="5"/>
        <v>0.31988623880128902</v>
      </c>
      <c r="M26">
        <f t="shared" si="6"/>
        <v>0.10402449236686</v>
      </c>
      <c r="N26">
        <f t="shared" si="7"/>
        <v>10.578724717633101</v>
      </c>
      <c r="O26">
        <f t="shared" si="8"/>
        <v>30.328856689204901</v>
      </c>
      <c r="P26">
        <f t="shared" si="9"/>
        <v>0.29320636095721703</v>
      </c>
      <c r="Q26">
        <f t="shared" si="10"/>
        <v>0.14671896481177599</v>
      </c>
      <c r="R26">
        <f t="shared" si="11"/>
        <v>10.536030245188201</v>
      </c>
      <c r="S26">
        <f t="shared" si="12"/>
        <v>29.355866665575299</v>
      </c>
      <c r="T26">
        <f t="shared" si="13"/>
        <v>0.184654633895982</v>
      </c>
      <c r="U26">
        <f t="shared" si="14"/>
        <v>0.11563054161132801</v>
      </c>
      <c r="V26">
        <f t="shared" si="15"/>
        <v>10.5671186683887</v>
      </c>
      <c r="W26">
        <f t="shared" si="16"/>
        <v>29.407031095156501</v>
      </c>
      <c r="X26">
        <f t="shared" si="17"/>
        <v>0.158324149437157</v>
      </c>
      <c r="Y26">
        <f t="shared" si="18"/>
        <v>5.2379458446535798E-2</v>
      </c>
      <c r="Z26">
        <f t="shared" si="19"/>
        <v>10.6303697515535</v>
      </c>
      <c r="AA26">
        <f t="shared" si="20"/>
        <v>30.698035798240699</v>
      </c>
      <c r="AB26">
        <f t="shared" si="21"/>
        <v>0.13782056771062601</v>
      </c>
      <c r="AC26">
        <f t="shared" si="22"/>
        <v>4.3891434012316197E-2</v>
      </c>
      <c r="AD26">
        <f t="shared" si="23"/>
        <v>10.638857775987701</v>
      </c>
      <c r="AE26">
        <f t="shared" si="24"/>
        <v>30.0874228473816</v>
      </c>
      <c r="AF26">
        <f t="shared" si="25"/>
        <v>0.121474797520608</v>
      </c>
      <c r="AG26">
        <f t="shared" si="26"/>
        <v>3.9267982878410199E-2</v>
      </c>
      <c r="AH26">
        <f t="shared" si="27"/>
        <v>10.643481227121599</v>
      </c>
      <c r="AI26">
        <f t="shared" si="28"/>
        <v>29.1167110179613</v>
      </c>
      <c r="AJ26">
        <f t="shared" si="29"/>
        <v>0.10947928819097801</v>
      </c>
      <c r="AK26">
        <f t="shared" si="30"/>
        <v>3.7862265182165303E-2</v>
      </c>
      <c r="AL26">
        <f t="shared" si="31"/>
        <v>10.644886944817801</v>
      </c>
      <c r="AM26">
        <f t="shared" si="32"/>
        <v>25.881520904854501</v>
      </c>
      <c r="AN26">
        <f t="shared" si="33"/>
        <v>0.102603066876909</v>
      </c>
      <c r="AO26">
        <f t="shared" si="34"/>
        <v>2.1083305889800699E-2</v>
      </c>
      <c r="AP26">
        <f t="shared" si="35"/>
        <v>10.661665904110199</v>
      </c>
      <c r="AQ26">
        <f t="shared" si="36"/>
        <v>26.616382742951199</v>
      </c>
      <c r="AR26">
        <f t="shared" si="37"/>
        <v>9.2342760189218207E-2</v>
      </c>
      <c r="AS26">
        <f t="shared" si="38"/>
        <v>4.6072264138140903E-2</v>
      </c>
      <c r="AT26">
        <f t="shared" si="39"/>
        <v>10.6366769458619</v>
      </c>
      <c r="AU26">
        <f t="shared" si="40"/>
        <v>27.2305198746269</v>
      </c>
      <c r="AV26">
        <f t="shared" si="41"/>
        <v>8.6136045648046403E-2</v>
      </c>
      <c r="AW26">
        <f t="shared" si="42"/>
        <v>1.8160845345904199E-2</v>
      </c>
      <c r="AX26">
        <f t="shared" si="43"/>
        <v>10.664588364654101</v>
      </c>
      <c r="AY26">
        <f t="shared" si="44"/>
        <v>28.982994072412399</v>
      </c>
      <c r="AZ26">
        <f t="shared" si="45"/>
        <v>7.8958041844042495E-2</v>
      </c>
      <c r="BA26">
        <f t="shared" si="46"/>
        <v>1.8769012801300299E-2</v>
      </c>
      <c r="BB26">
        <f t="shared" si="47"/>
        <v>10.6639801971987</v>
      </c>
      <c r="BC26">
        <f t="shared" si="48"/>
        <v>29.0546566521747</v>
      </c>
      <c r="BD26">
        <f t="shared" si="49"/>
        <v>7.3230748937814505E-2</v>
      </c>
      <c r="BE26">
        <f t="shared" si="50"/>
        <v>2.0417067875815001E-2</v>
      </c>
      <c r="BF26">
        <f t="shared" si="51"/>
        <v>10.6623321421242</v>
      </c>
      <c r="BG26">
        <f t="shared" si="52"/>
        <v>28.057882648035999</v>
      </c>
      <c r="BH26">
        <f t="shared" si="53"/>
        <v>6.79999811565421E-2</v>
      </c>
      <c r="BI26">
        <f t="shared" si="54"/>
        <v>2.3785196927143398E-2</v>
      </c>
      <c r="BJ26">
        <f t="shared" si="55"/>
        <v>10.6589640130729</v>
      </c>
      <c r="BK26">
        <f t="shared" si="56"/>
        <v>27.700545243591801</v>
      </c>
      <c r="BL26">
        <f t="shared" si="57"/>
        <v>6.5677361069804402E-2</v>
      </c>
      <c r="BM26">
        <f t="shared" si="58"/>
        <v>2.6318730045683501E-2</v>
      </c>
      <c r="BN26">
        <f t="shared" si="59"/>
        <v>10.656430479954301</v>
      </c>
      <c r="BO26">
        <f t="shared" si="60"/>
        <v>27.1477989295852</v>
      </c>
      <c r="BP26">
        <f t="shared" si="61"/>
        <v>6.1751464470472799E-2</v>
      </c>
      <c r="BQ26">
        <f t="shared" si="62"/>
        <v>2.3909926343701701E-2</v>
      </c>
      <c r="BR26">
        <f t="shared" si="63"/>
        <v>10.658839283656301</v>
      </c>
      <c r="BS26">
        <f t="shared" si="64"/>
        <v>26.6901445359684</v>
      </c>
      <c r="BT26">
        <f t="shared" si="65"/>
        <v>5.6805998925777097E-2</v>
      </c>
      <c r="BU26">
        <f t="shared" si="66"/>
        <v>3.5139825170398903E-2</v>
      </c>
      <c r="BV26">
        <f t="shared" si="67"/>
        <v>10.6476093848296</v>
      </c>
      <c r="BW26">
        <f t="shared" si="68"/>
        <v>26.708782243290401</v>
      </c>
      <c r="BX26">
        <f t="shared" si="69"/>
        <v>5.3852559701354698E-2</v>
      </c>
      <c r="BY26">
        <f t="shared" si="70"/>
        <v>4.4668953947888501E-2</v>
      </c>
      <c r="BZ26">
        <f t="shared" si="71"/>
        <v>10.638080256052101</v>
      </c>
      <c r="CA26">
        <f t="shared" si="72"/>
        <v>25.734165755268201</v>
      </c>
      <c r="CB26">
        <f t="shared" si="73"/>
        <v>5.1018214453915002E-2</v>
      </c>
      <c r="CC26">
        <f t="shared" si="74"/>
        <v>6.1814242640640199E-2</v>
      </c>
      <c r="CD26">
        <f t="shared" si="75"/>
        <v>10.6209349673594</v>
      </c>
      <c r="CE26">
        <f t="shared" si="76"/>
        <v>24.447457467504801</v>
      </c>
      <c r="CF26">
        <f t="shared" si="77"/>
        <v>5.5564694527799802E-2</v>
      </c>
      <c r="CG26">
        <f t="shared" si="78"/>
        <v>0.119721840101883</v>
      </c>
      <c r="CH26">
        <f t="shared" si="79"/>
        <v>10.5630273698981</v>
      </c>
      <c r="CI26">
        <f t="shared" si="80"/>
        <v>24.031228138950802</v>
      </c>
      <c r="CJ26">
        <f t="shared" si="81"/>
        <v>4.8285423551540099E-2</v>
      </c>
      <c r="CK26">
        <f t="shared" si="82"/>
        <v>2.3883251866619E-2</v>
      </c>
      <c r="CL26">
        <f t="shared" si="83"/>
        <v>10.658865958133401</v>
      </c>
      <c r="CM26">
        <f t="shared" ref="CM26:CM89" si="84">SQRT((C4-C26)^2+(D4-D26)^2)/5.73/0.726</f>
        <v>23.5099250459111</v>
      </c>
      <c r="CN26">
        <f t="shared" ref="CN26:CN89" si="85">SQRT((E4-E26)^2+(F4-F26)^2)/5.73/0.726</f>
        <v>4.6338949970256602E-2</v>
      </c>
      <c r="CO26">
        <f t="shared" ref="CO26:CO89" si="86">ASIN((CN4*SIN(A26/180*PI())/CM26))*180/PI()</f>
        <v>0</v>
      </c>
      <c r="CP26">
        <f t="shared" ref="CP26:CP89" si="87">ABS(ABS(B26)-ABS(CO26))</f>
        <v>10.682749210000001</v>
      </c>
      <c r="CR26">
        <v>4.6338949970256602E-2</v>
      </c>
      <c r="CV26">
        <v>4.6338949970256602E-2</v>
      </c>
      <c r="CZ26">
        <v>4.6338949970256602E-2</v>
      </c>
      <c r="DD26">
        <v>4.6338949970256602E-2</v>
      </c>
      <c r="DH26">
        <v>4.6338949970256602E-2</v>
      </c>
      <c r="DL26">
        <v>4.6338949970256602E-2</v>
      </c>
      <c r="DP26">
        <v>4.6338949970256602E-2</v>
      </c>
      <c r="DT26">
        <v>4.6338949970256602E-2</v>
      </c>
    </row>
    <row r="27" spans="1:124" x14ac:dyDescent="0.15">
      <c r="A27">
        <v>146.24562560000001</v>
      </c>
      <c r="B27">
        <v>10.682749210000001</v>
      </c>
      <c r="C27">
        <v>251</v>
      </c>
      <c r="D27">
        <v>189</v>
      </c>
      <c r="E27">
        <v>326.81680299999999</v>
      </c>
      <c r="F27">
        <v>247.45068359999999</v>
      </c>
      <c r="G27">
        <f t="shared" si="0"/>
        <v>67.115536871246604</v>
      </c>
      <c r="H27">
        <f t="shared" si="1"/>
        <v>0</v>
      </c>
      <c r="I27">
        <f t="shared" si="2"/>
        <v>0.17846235791705101</v>
      </c>
      <c r="J27">
        <f t="shared" si="3"/>
        <v>10.504286852083</v>
      </c>
      <c r="K27">
        <f t="shared" si="4"/>
        <v>49.1857719544616</v>
      </c>
      <c r="L27">
        <f t="shared" si="5"/>
        <v>0.18982703776149401</v>
      </c>
      <c r="M27">
        <f t="shared" si="6"/>
        <v>0.16298661925167399</v>
      </c>
      <c r="N27">
        <f t="shared" si="7"/>
        <v>10.5197625907483</v>
      </c>
      <c r="O27">
        <f t="shared" si="8"/>
        <v>40.583370998717797</v>
      </c>
      <c r="P27">
        <f t="shared" si="9"/>
        <v>0.21325749253419299</v>
      </c>
      <c r="Q27">
        <f t="shared" si="10"/>
        <v>5.9406086083389799E-2</v>
      </c>
      <c r="R27">
        <f t="shared" si="11"/>
        <v>10.6233431239166</v>
      </c>
      <c r="S27">
        <f t="shared" si="12"/>
        <v>39.663652229097302</v>
      </c>
      <c r="T27">
        <f t="shared" si="13"/>
        <v>0.21990477071791201</v>
      </c>
      <c r="U27">
        <f t="shared" si="14"/>
        <v>5.2252108724627197E-2</v>
      </c>
      <c r="V27">
        <f t="shared" si="15"/>
        <v>10.630497101275401</v>
      </c>
      <c r="W27">
        <f t="shared" si="16"/>
        <v>37.019408747157399</v>
      </c>
      <c r="X27">
        <f t="shared" si="17"/>
        <v>0.14772370711678601</v>
      </c>
      <c r="Y27">
        <f t="shared" si="18"/>
        <v>4.3641434900842803E-2</v>
      </c>
      <c r="Z27">
        <f t="shared" si="19"/>
        <v>10.6391077750992</v>
      </c>
      <c r="AA27">
        <f t="shared" si="20"/>
        <v>35.7923748906992</v>
      </c>
      <c r="AB27">
        <f t="shared" si="21"/>
        <v>0.13193679119763099</v>
      </c>
      <c r="AC27">
        <f t="shared" si="22"/>
        <v>2.71798450588649E-2</v>
      </c>
      <c r="AD27">
        <f t="shared" si="23"/>
        <v>10.655569364941099</v>
      </c>
      <c r="AE27">
        <f t="shared" si="24"/>
        <v>35.987414500470798</v>
      </c>
      <c r="AF27">
        <f t="shared" si="25"/>
        <v>0.11813191518053601</v>
      </c>
      <c r="AG27">
        <f t="shared" si="26"/>
        <v>1.8210680345783398E-2</v>
      </c>
      <c r="AH27">
        <f t="shared" si="27"/>
        <v>10.6645385296542</v>
      </c>
      <c r="AI27">
        <f t="shared" si="28"/>
        <v>34.7921554998698</v>
      </c>
      <c r="AJ27">
        <f t="shared" si="29"/>
        <v>0.106290447830532</v>
      </c>
      <c r="AK27">
        <f t="shared" si="30"/>
        <v>1.84761793683932E-2</v>
      </c>
      <c r="AL27">
        <f t="shared" si="31"/>
        <v>10.6642730306316</v>
      </c>
      <c r="AM27">
        <f t="shared" si="32"/>
        <v>33.406009844934303</v>
      </c>
      <c r="AN27">
        <f t="shared" si="33"/>
        <v>9.7314922836424705E-2</v>
      </c>
      <c r="AO27">
        <f t="shared" si="34"/>
        <v>1.4416340389246499E-2</v>
      </c>
      <c r="AP27">
        <f t="shared" si="35"/>
        <v>10.668332869610801</v>
      </c>
      <c r="AQ27">
        <f t="shared" si="36"/>
        <v>30.065408860440801</v>
      </c>
      <c r="AR27">
        <f t="shared" si="37"/>
        <v>9.2342760189218207E-2</v>
      </c>
      <c r="AS27">
        <f t="shared" si="38"/>
        <v>9.0786314441171599E-3</v>
      </c>
      <c r="AT27">
        <f t="shared" si="39"/>
        <v>10.6736705785559</v>
      </c>
      <c r="AU27">
        <f t="shared" si="40"/>
        <v>30.349596107840199</v>
      </c>
      <c r="AV27">
        <f t="shared" si="41"/>
        <v>8.3947963808380197E-2</v>
      </c>
      <c r="AW27">
        <f t="shared" si="42"/>
        <v>1.6451154109664301E-2</v>
      </c>
      <c r="AX27">
        <f t="shared" si="43"/>
        <v>10.6662980558903</v>
      </c>
      <c r="AY27">
        <f t="shared" si="44"/>
        <v>30.596638210569498</v>
      </c>
      <c r="AZ27">
        <f t="shared" si="45"/>
        <v>7.8958041844042495E-2</v>
      </c>
      <c r="BA27">
        <f t="shared" si="46"/>
        <v>8.9832765835130002E-3</v>
      </c>
      <c r="BB27">
        <f t="shared" si="47"/>
        <v>10.673765933416499</v>
      </c>
      <c r="BC27">
        <f t="shared" si="48"/>
        <v>31.9310860570105</v>
      </c>
      <c r="BD27">
        <f t="shared" si="49"/>
        <v>7.2884346317577703E-2</v>
      </c>
      <c r="BE27">
        <f t="shared" si="50"/>
        <v>9.4686372247411096E-3</v>
      </c>
      <c r="BF27">
        <f t="shared" si="51"/>
        <v>10.673280572775299</v>
      </c>
      <c r="BG27">
        <f t="shared" si="52"/>
        <v>31.787084738803799</v>
      </c>
      <c r="BH27">
        <f t="shared" si="53"/>
        <v>6.79999811565421E-2</v>
      </c>
      <c r="BI27">
        <f t="shared" si="54"/>
        <v>1.0372296163004901E-2</v>
      </c>
      <c r="BJ27">
        <f t="shared" si="55"/>
        <v>10.672376913837001</v>
      </c>
      <c r="BK27">
        <f t="shared" si="56"/>
        <v>30.665118358544699</v>
      </c>
      <c r="BL27">
        <f t="shared" si="57"/>
        <v>6.3466649079439302E-2</v>
      </c>
      <c r="BM27">
        <f t="shared" si="58"/>
        <v>1.2095769062275099E-2</v>
      </c>
      <c r="BN27">
        <f t="shared" si="59"/>
        <v>10.6706534409377</v>
      </c>
      <c r="BO27">
        <f t="shared" si="60"/>
        <v>30.158072199241499</v>
      </c>
      <c r="BP27">
        <f t="shared" si="61"/>
        <v>6.1572526002941601E-2</v>
      </c>
      <c r="BQ27">
        <f t="shared" si="62"/>
        <v>1.3435881173253001E-2</v>
      </c>
      <c r="BR27">
        <f t="shared" si="63"/>
        <v>10.6693133288267</v>
      </c>
      <c r="BS27">
        <f t="shared" si="64"/>
        <v>29.489385574013198</v>
      </c>
      <c r="BT27">
        <f t="shared" si="65"/>
        <v>5.8119025383974399E-2</v>
      </c>
      <c r="BU27">
        <f t="shared" si="66"/>
        <v>1.2233863317776299E-2</v>
      </c>
      <c r="BV27">
        <f t="shared" si="67"/>
        <v>10.670515346682199</v>
      </c>
      <c r="BW27">
        <f t="shared" si="68"/>
        <v>28.914037875258199</v>
      </c>
      <c r="BX27">
        <f t="shared" si="69"/>
        <v>5.3650110096567297E-2</v>
      </c>
      <c r="BY27">
        <f t="shared" si="70"/>
        <v>1.8028444262133601E-2</v>
      </c>
      <c r="BZ27">
        <f t="shared" si="71"/>
        <v>10.664720765737901</v>
      </c>
      <c r="CA27">
        <f t="shared" si="72"/>
        <v>28.802621575972498</v>
      </c>
      <c r="CB27">
        <f t="shared" si="73"/>
        <v>5.1018214453915002E-2</v>
      </c>
      <c r="CC27">
        <f t="shared" si="74"/>
        <v>2.3022067025661098E-2</v>
      </c>
      <c r="CD27">
        <f t="shared" si="75"/>
        <v>10.659727142974299</v>
      </c>
      <c r="CE27">
        <f t="shared" si="76"/>
        <v>27.7632973682515</v>
      </c>
      <c r="CF27">
        <f t="shared" si="77"/>
        <v>4.84673037312192E-2</v>
      </c>
      <c r="CG27">
        <f t="shared" si="78"/>
        <v>3.1845203972656402E-2</v>
      </c>
      <c r="CH27">
        <f t="shared" si="79"/>
        <v>10.6509040060273</v>
      </c>
      <c r="CI27">
        <f t="shared" si="80"/>
        <v>26.441235588810901</v>
      </c>
      <c r="CJ27">
        <f t="shared" si="81"/>
        <v>5.29187566931427E-2</v>
      </c>
      <c r="CK27">
        <f t="shared" si="82"/>
        <v>6.1523580081939498E-2</v>
      </c>
      <c r="CL27">
        <f t="shared" si="83"/>
        <v>10.621225629918101</v>
      </c>
      <c r="CM27">
        <f t="shared" si="84"/>
        <v>25.946078039945998</v>
      </c>
      <c r="CN27">
        <f t="shared" si="85"/>
        <v>4.6090631571924702E-2</v>
      </c>
      <c r="CO27">
        <f t="shared" si="86"/>
        <v>1.2294593974778001E-2</v>
      </c>
      <c r="CP27">
        <f t="shared" si="87"/>
        <v>10.6704546160252</v>
      </c>
      <c r="CQ27">
        <f t="shared" ref="CQ27:CQ90" si="88">SQRT((C4-C27)^2+(D4-D27)^2)/5.73/0.759</f>
        <v>25.3522676107645</v>
      </c>
      <c r="CR27">
        <f t="shared" ref="CR27:CR90" si="89">SQRT((E4-E27)^2+(F4-F27)^2)/5.73/0.759</f>
        <v>4.4324213015028001E-2</v>
      </c>
      <c r="CS27">
        <f t="shared" ref="CS27:CS90" si="90">ASIN((CR4*SIN(A27/180*PI())/CQ27))*180/PI()</f>
        <v>0</v>
      </c>
      <c r="CT27">
        <f t="shared" ref="CT27:CT90" si="91">ABS(ABS(B27)-ABS(CS27))</f>
        <v>10.682749210000001</v>
      </c>
      <c r="CV27">
        <v>4.4324213015028001E-2</v>
      </c>
      <c r="CZ27">
        <v>4.4324213015028001E-2</v>
      </c>
      <c r="DD27">
        <v>4.4324213015028001E-2</v>
      </c>
      <c r="DH27">
        <v>4.4324213015028001E-2</v>
      </c>
      <c r="DL27">
        <v>4.4324213015028001E-2</v>
      </c>
      <c r="DP27">
        <v>4.4324213015028001E-2</v>
      </c>
      <c r="DT27">
        <v>4.4324213015028001E-2</v>
      </c>
    </row>
    <row r="28" spans="1:124" x14ac:dyDescent="0.15">
      <c r="A28">
        <v>123.6284402</v>
      </c>
      <c r="B28">
        <v>5.2262791110000002</v>
      </c>
      <c r="C28">
        <v>251</v>
      </c>
      <c r="D28">
        <v>189</v>
      </c>
      <c r="E28">
        <v>330.47274779999998</v>
      </c>
      <c r="F28">
        <v>259.15124509999998</v>
      </c>
      <c r="G28">
        <f t="shared" si="0"/>
        <v>0</v>
      </c>
      <c r="H28">
        <f t="shared" si="1"/>
        <v>64.244498960889203</v>
      </c>
      <c r="I28" t="e">
        <f t="shared" si="2"/>
        <v>#DIV/0!</v>
      </c>
      <c r="J28" t="e">
        <f t="shared" si="3"/>
        <v>#DIV/0!</v>
      </c>
      <c r="K28">
        <f t="shared" si="4"/>
        <v>33.862839057765299</v>
      </c>
      <c r="L28">
        <f t="shared" si="5"/>
        <v>32.414269930266798</v>
      </c>
      <c r="M28">
        <f t="shared" si="6"/>
        <v>0.45067133498843498</v>
      </c>
      <c r="N28">
        <f t="shared" si="7"/>
        <v>4.7756077760115696</v>
      </c>
      <c r="O28">
        <f t="shared" si="8"/>
        <v>32.790514636307698</v>
      </c>
      <c r="P28">
        <f t="shared" si="9"/>
        <v>21.677519060507201</v>
      </c>
      <c r="Q28">
        <f t="shared" si="10"/>
        <v>0.17458555997785999</v>
      </c>
      <c r="R28">
        <f t="shared" si="11"/>
        <v>5.0516935510221401</v>
      </c>
      <c r="S28">
        <f t="shared" si="12"/>
        <v>30.437528249038401</v>
      </c>
      <c r="T28">
        <f t="shared" si="13"/>
        <v>16.299579854482499</v>
      </c>
      <c r="U28">
        <f t="shared" si="14"/>
        <v>9.4481532221892997E-2</v>
      </c>
      <c r="V28">
        <f t="shared" si="15"/>
        <v>5.1317975787781096</v>
      </c>
      <c r="W28">
        <f t="shared" si="16"/>
        <v>31.7309217832778</v>
      </c>
      <c r="X28">
        <f t="shared" si="17"/>
        <v>13.075656658870299</v>
      </c>
      <c r="Y28">
        <f t="shared" si="18"/>
        <v>7.7459385089847801E-2</v>
      </c>
      <c r="Z28">
        <f t="shared" si="19"/>
        <v>5.1488197259101502</v>
      </c>
      <c r="AA28">
        <f t="shared" si="20"/>
        <v>30.8495072892979</v>
      </c>
      <c r="AB28">
        <f t="shared" si="21"/>
        <v>10.8763676029722</v>
      </c>
      <c r="AC28">
        <f t="shared" si="22"/>
        <v>6.5399001805757695E-2</v>
      </c>
      <c r="AD28">
        <f t="shared" si="23"/>
        <v>5.16088010919424</v>
      </c>
      <c r="AE28">
        <f t="shared" si="24"/>
        <v>30.679178477742202</v>
      </c>
      <c r="AF28">
        <f t="shared" si="25"/>
        <v>9.3031544491752491</v>
      </c>
      <c r="AG28">
        <f t="shared" si="26"/>
        <v>4.0730434484282603E-2</v>
      </c>
      <c r="AH28">
        <f t="shared" si="27"/>
        <v>5.1855486765157197</v>
      </c>
      <c r="AI28">
        <f t="shared" si="28"/>
        <v>31.488987687912001</v>
      </c>
      <c r="AJ28">
        <f t="shared" si="29"/>
        <v>8.1446448901280597</v>
      </c>
      <c r="AK28">
        <f t="shared" si="30"/>
        <v>2.72896663698677E-2</v>
      </c>
      <c r="AL28">
        <f t="shared" si="31"/>
        <v>5.1989894446301301</v>
      </c>
      <c r="AM28">
        <f t="shared" si="32"/>
        <v>30.926360444328701</v>
      </c>
      <c r="AN28">
        <f t="shared" si="33"/>
        <v>7.2378295149736198</v>
      </c>
      <c r="AO28">
        <f t="shared" si="34"/>
        <v>3.0124056689319001E-2</v>
      </c>
      <c r="AP28">
        <f t="shared" si="35"/>
        <v>5.1961550543106796</v>
      </c>
      <c r="AQ28">
        <f t="shared" si="36"/>
        <v>30.065408860440801</v>
      </c>
      <c r="AR28">
        <f t="shared" si="37"/>
        <v>6.5154677322244199</v>
      </c>
      <c r="AS28">
        <f t="shared" si="38"/>
        <v>2.1507782767097899E-2</v>
      </c>
      <c r="AT28">
        <f t="shared" si="39"/>
        <v>5.2047713282328996</v>
      </c>
      <c r="AU28">
        <f t="shared" si="40"/>
        <v>27.332189873128002</v>
      </c>
      <c r="AV28">
        <f t="shared" si="41"/>
        <v>5.9271055911186199</v>
      </c>
      <c r="AW28">
        <f t="shared" si="42"/>
        <v>3.3971130047341203E-2</v>
      </c>
      <c r="AX28">
        <f t="shared" si="43"/>
        <v>5.19230798095266</v>
      </c>
      <c r="AY28">
        <f t="shared" si="44"/>
        <v>27.820463098853502</v>
      </c>
      <c r="AZ28">
        <f t="shared" si="45"/>
        <v>5.4331801251920702</v>
      </c>
      <c r="BA28">
        <f t="shared" si="46"/>
        <v>2.4157896547710798E-2</v>
      </c>
      <c r="BB28">
        <f t="shared" si="47"/>
        <v>5.2021212144522897</v>
      </c>
      <c r="BC28">
        <f t="shared" si="48"/>
        <v>28.243050655910299</v>
      </c>
      <c r="BD28">
        <f t="shared" si="49"/>
        <v>5.0212516256992998</v>
      </c>
      <c r="BE28">
        <f t="shared" si="50"/>
        <v>1.4583740444904E-2</v>
      </c>
      <c r="BF28">
        <f t="shared" si="51"/>
        <v>5.2116953705551001</v>
      </c>
      <c r="BG28">
        <f t="shared" si="52"/>
        <v>29.6502941957955</v>
      </c>
      <c r="BH28">
        <f t="shared" si="53"/>
        <v>4.6625907952922097</v>
      </c>
      <c r="BI28">
        <f t="shared" si="54"/>
        <v>1.5280733797742E-2</v>
      </c>
      <c r="BJ28">
        <f t="shared" si="55"/>
        <v>5.2109983772022597</v>
      </c>
      <c r="BK28">
        <f t="shared" si="56"/>
        <v>29.667945756216898</v>
      </c>
      <c r="BL28">
        <f t="shared" si="57"/>
        <v>4.35177044013657</v>
      </c>
      <c r="BM28">
        <f t="shared" si="58"/>
        <v>1.6653678710963699E-2</v>
      </c>
      <c r="BN28">
        <f t="shared" si="59"/>
        <v>5.2096254322890401</v>
      </c>
      <c r="BO28">
        <f t="shared" si="60"/>
        <v>28.748548461135599</v>
      </c>
      <c r="BP28">
        <f t="shared" si="61"/>
        <v>4.0797847876280402</v>
      </c>
      <c r="BQ28">
        <f t="shared" si="62"/>
        <v>1.93345585670943E-2</v>
      </c>
      <c r="BR28">
        <f t="shared" si="63"/>
        <v>5.2069445524329101</v>
      </c>
      <c r="BS28">
        <f t="shared" si="64"/>
        <v>28.384067952227301</v>
      </c>
      <c r="BT28">
        <f t="shared" si="65"/>
        <v>3.83986864917444</v>
      </c>
      <c r="BU28">
        <f t="shared" si="66"/>
        <v>2.1392776062146599E-2</v>
      </c>
      <c r="BV28">
        <f t="shared" si="67"/>
        <v>5.20488633493785</v>
      </c>
      <c r="BW28">
        <f t="shared" si="68"/>
        <v>27.851086375456902</v>
      </c>
      <c r="BX28">
        <f t="shared" si="69"/>
        <v>3.6276805222665698</v>
      </c>
      <c r="BY28">
        <f t="shared" si="70"/>
        <v>1.9411507260245198E-2</v>
      </c>
      <c r="BZ28">
        <f t="shared" si="71"/>
        <v>5.2068676037397497</v>
      </c>
      <c r="CA28">
        <f t="shared" si="72"/>
        <v>27.3922464081393</v>
      </c>
      <c r="CB28">
        <f t="shared" si="73"/>
        <v>3.4360883535756002</v>
      </c>
      <c r="CC28">
        <f t="shared" si="74"/>
        <v>2.8517496969128898E-2</v>
      </c>
      <c r="CD28">
        <f t="shared" si="75"/>
        <v>5.1977616140308696</v>
      </c>
      <c r="CE28">
        <f t="shared" si="76"/>
        <v>27.362490497173901</v>
      </c>
      <c r="CF28">
        <f t="shared" si="77"/>
        <v>3.2641700021903399</v>
      </c>
      <c r="CG28">
        <f t="shared" si="78"/>
        <v>3.6315562211405999E-2</v>
      </c>
      <c r="CH28">
        <f t="shared" si="79"/>
        <v>5.1899635487885902</v>
      </c>
      <c r="CI28">
        <f t="shared" si="80"/>
        <v>26.441235588810901</v>
      </c>
      <c r="CJ28">
        <f t="shared" si="81"/>
        <v>3.10873333541937</v>
      </c>
      <c r="CK28">
        <f t="shared" si="82"/>
        <v>5.0107808953948001E-2</v>
      </c>
      <c r="CL28">
        <f t="shared" si="83"/>
        <v>5.1761713020460496</v>
      </c>
      <c r="CM28">
        <f t="shared" si="84"/>
        <v>25.239361243865002</v>
      </c>
      <c r="CN28">
        <f t="shared" si="85"/>
        <v>2.9715932773142</v>
      </c>
      <c r="CO28">
        <f t="shared" si="86"/>
        <v>9.6586661168994697E-2</v>
      </c>
      <c r="CP28">
        <f t="shared" si="87"/>
        <v>5.1296924498310101</v>
      </c>
      <c r="CQ28">
        <f t="shared" si="88"/>
        <v>24.817987690383099</v>
      </c>
      <c r="CR28">
        <f t="shared" si="89"/>
        <v>2.8421913925818401</v>
      </c>
      <c r="CS28">
        <f t="shared" si="90"/>
        <v>1.9261557292529E-2</v>
      </c>
      <c r="CT28">
        <f t="shared" si="91"/>
        <v>5.2070175537074697</v>
      </c>
      <c r="CU28">
        <f t="shared" ref="CU28:CU91" si="92">SQRT((C4-C28)^2+(D4-D28)^2)/5.73/0.792</f>
        <v>24.2959231269827</v>
      </c>
      <c r="CV28">
        <f t="shared" ref="CV28:CV91" si="93">SQRT((E4-E28)^2+(F4-F28)^2)/5.73/0.792</f>
        <v>2.7235896737550802</v>
      </c>
      <c r="CW28">
        <f t="shared" ref="CW28:CW91" si="94">ASIN((CV4*SIN(A28/180*PI())/CU28))*180/PI()</f>
        <v>0</v>
      </c>
      <c r="CX28">
        <f t="shared" ref="CX28:CX91" si="95">ABS(ABS(B28)-ABS(CW28))</f>
        <v>5.2262791110000002</v>
      </c>
      <c r="CZ28">
        <v>2.7235896737550802</v>
      </c>
      <c r="DD28">
        <v>2.7235896737550802</v>
      </c>
      <c r="DH28">
        <v>2.7235896737550802</v>
      </c>
      <c r="DL28">
        <v>2.7235896737550802</v>
      </c>
      <c r="DP28">
        <v>2.7235896737550802</v>
      </c>
      <c r="DT28">
        <v>2.7235896737550802</v>
      </c>
    </row>
    <row r="29" spans="1:124" x14ac:dyDescent="0.15">
      <c r="A29">
        <v>123.63492340000001</v>
      </c>
      <c r="B29">
        <v>5.221264337</v>
      </c>
      <c r="C29">
        <v>255</v>
      </c>
      <c r="D29">
        <v>193</v>
      </c>
      <c r="E29">
        <v>330.47100829999999</v>
      </c>
      <c r="F29">
        <v>259.1633301</v>
      </c>
      <c r="G29">
        <f t="shared" si="0"/>
        <v>29.6466846400976</v>
      </c>
      <c r="H29">
        <f t="shared" si="1"/>
        <v>6.3988328313736895E-2</v>
      </c>
      <c r="I29" t="e">
        <f t="shared" si="2"/>
        <v>#NUM!</v>
      </c>
      <c r="J29" t="e">
        <f t="shared" si="3"/>
        <v>#NUM!</v>
      </c>
      <c r="K29">
        <f t="shared" si="4"/>
        <v>14.958099977503799</v>
      </c>
      <c r="L29">
        <f t="shared" si="5"/>
        <v>32.443402532943999</v>
      </c>
      <c r="M29">
        <f t="shared" si="6"/>
        <v>0.60539704594661903</v>
      </c>
      <c r="N29">
        <f t="shared" si="7"/>
        <v>4.6158672910533802</v>
      </c>
      <c r="O29">
        <f t="shared" si="8"/>
        <v>32.504960450201402</v>
      </c>
      <c r="P29">
        <f t="shared" si="9"/>
        <v>21.6289350219627</v>
      </c>
      <c r="Q29">
        <f t="shared" si="10"/>
        <v>0.43030699500395297</v>
      </c>
      <c r="R29">
        <f t="shared" si="11"/>
        <v>4.7909573419960498</v>
      </c>
      <c r="S29">
        <f t="shared" si="12"/>
        <v>32.005178584034603</v>
      </c>
      <c r="T29">
        <f t="shared" si="13"/>
        <v>16.272739706590801</v>
      </c>
      <c r="U29">
        <f t="shared" si="14"/>
        <v>0.158356935868295</v>
      </c>
      <c r="V29">
        <f t="shared" si="15"/>
        <v>5.0629074011317101</v>
      </c>
      <c r="W29">
        <f t="shared" si="16"/>
        <v>30.250885072875501</v>
      </c>
      <c r="X29">
        <f t="shared" si="17"/>
        <v>13.0513612181296</v>
      </c>
      <c r="Y29">
        <f t="shared" si="18"/>
        <v>8.7075652969949097E-2</v>
      </c>
      <c r="Z29">
        <f t="shared" si="19"/>
        <v>5.1341886840300504</v>
      </c>
      <c r="AA29">
        <f t="shared" si="20"/>
        <v>31.386277812619799</v>
      </c>
      <c r="AB29">
        <f t="shared" si="21"/>
        <v>10.906139767045101</v>
      </c>
      <c r="AC29">
        <f t="shared" si="22"/>
        <v>6.1229336127879903E-2</v>
      </c>
      <c r="AD29">
        <f t="shared" si="23"/>
        <v>5.1600350008721199</v>
      </c>
      <c r="AE29">
        <f t="shared" si="24"/>
        <v>30.679178477742202</v>
      </c>
      <c r="AF29">
        <f t="shared" si="25"/>
        <v>9.3309607477019991</v>
      </c>
      <c r="AG29">
        <f t="shared" si="26"/>
        <v>5.2342597141507199E-2</v>
      </c>
      <c r="AH29">
        <f t="shared" si="27"/>
        <v>5.1689217398584901</v>
      </c>
      <c r="AI29">
        <f t="shared" si="28"/>
        <v>30.559321834380999</v>
      </c>
      <c r="AJ29">
        <f t="shared" si="29"/>
        <v>8.1475821665825698</v>
      </c>
      <c r="AK29">
        <f t="shared" si="30"/>
        <v>3.6355598177990701E-2</v>
      </c>
      <c r="AL29">
        <f t="shared" si="31"/>
        <v>5.1849087388220099</v>
      </c>
      <c r="AM29">
        <f t="shared" si="32"/>
        <v>31.298144882415201</v>
      </c>
      <c r="AN29">
        <f t="shared" si="33"/>
        <v>7.2461938996285298</v>
      </c>
      <c r="AO29">
        <f t="shared" si="34"/>
        <v>2.8521748575138599E-2</v>
      </c>
      <c r="AP29">
        <f t="shared" si="35"/>
        <v>5.1927425884248599</v>
      </c>
      <c r="AQ29">
        <f t="shared" si="36"/>
        <v>30.809692027351002</v>
      </c>
      <c r="AR29">
        <f t="shared" si="37"/>
        <v>6.51990651004136</v>
      </c>
      <c r="AS29">
        <f t="shared" si="38"/>
        <v>2.4260865373108498E-2</v>
      </c>
      <c r="AT29">
        <f t="shared" si="39"/>
        <v>5.19700347162689</v>
      </c>
      <c r="AU29">
        <f t="shared" si="40"/>
        <v>30.039566251401801</v>
      </c>
      <c r="AV29">
        <f t="shared" si="41"/>
        <v>5.9284805309463602</v>
      </c>
      <c r="AW29">
        <f t="shared" si="42"/>
        <v>1.9567877560366299E-2</v>
      </c>
      <c r="AX29">
        <f t="shared" si="43"/>
        <v>5.2016964594396304</v>
      </c>
      <c r="AY29">
        <f t="shared" si="44"/>
        <v>27.536269063784999</v>
      </c>
      <c r="AZ29">
        <f t="shared" si="45"/>
        <v>5.4380653169268998</v>
      </c>
      <c r="BA29">
        <f t="shared" si="46"/>
        <v>2.49054844469857E-2</v>
      </c>
      <c r="BB29">
        <f t="shared" si="47"/>
        <v>5.1963588525530104</v>
      </c>
      <c r="BC29">
        <f t="shared" si="48"/>
        <v>27.975170548748402</v>
      </c>
      <c r="BD29">
        <f t="shared" si="49"/>
        <v>5.0197526002402197</v>
      </c>
      <c r="BE29">
        <f t="shared" si="50"/>
        <v>2.40224910467981E-2</v>
      </c>
      <c r="BF29">
        <f t="shared" si="51"/>
        <v>5.1972418459531999</v>
      </c>
      <c r="BG29">
        <f t="shared" si="52"/>
        <v>28.3588682322453</v>
      </c>
      <c r="BH29">
        <f t="shared" si="53"/>
        <v>4.6667777544655502</v>
      </c>
      <c r="BI29">
        <f t="shared" si="54"/>
        <v>1.4523087289323401E-2</v>
      </c>
      <c r="BJ29">
        <f t="shared" si="55"/>
        <v>5.2067412497106798</v>
      </c>
      <c r="BK29">
        <f t="shared" si="56"/>
        <v>29.667945756216898</v>
      </c>
      <c r="BL29">
        <f t="shared" si="57"/>
        <v>4.3556592375011798</v>
      </c>
      <c r="BM29">
        <f t="shared" si="58"/>
        <v>1.5270492769351799E-2</v>
      </c>
      <c r="BN29">
        <f t="shared" si="59"/>
        <v>5.2059938442306501</v>
      </c>
      <c r="BO29">
        <f t="shared" si="60"/>
        <v>29.6833997873063</v>
      </c>
      <c r="BP29">
        <f t="shared" si="61"/>
        <v>4.0834485056788701</v>
      </c>
      <c r="BQ29">
        <f t="shared" si="62"/>
        <v>1.6643755520608799E-2</v>
      </c>
      <c r="BR29">
        <f t="shared" si="63"/>
        <v>5.2046205814793902</v>
      </c>
      <c r="BS29">
        <f t="shared" si="64"/>
        <v>28.8171792383229</v>
      </c>
      <c r="BT29">
        <f t="shared" si="65"/>
        <v>3.84324565240364</v>
      </c>
      <c r="BU29">
        <f t="shared" si="66"/>
        <v>1.9287059753452102E-2</v>
      </c>
      <c r="BV29">
        <f t="shared" si="67"/>
        <v>5.2019772772465496</v>
      </c>
      <c r="BW29">
        <f t="shared" si="68"/>
        <v>28.468763367843099</v>
      </c>
      <c r="BX29">
        <f t="shared" si="69"/>
        <v>3.6298001008570799</v>
      </c>
      <c r="BY29">
        <f t="shared" si="70"/>
        <v>2.1327526553281399E-2</v>
      </c>
      <c r="BZ29">
        <f t="shared" si="71"/>
        <v>5.1999368104467196</v>
      </c>
      <c r="CA29">
        <f t="shared" si="72"/>
        <v>27.959114994191399</v>
      </c>
      <c r="CB29">
        <f t="shared" si="73"/>
        <v>3.43983584140123</v>
      </c>
      <c r="CC29">
        <f t="shared" si="74"/>
        <v>1.9335049558556999E-2</v>
      </c>
      <c r="CD29">
        <f t="shared" si="75"/>
        <v>5.2019292874414402</v>
      </c>
      <c r="CE29">
        <f t="shared" si="76"/>
        <v>27.516653771016301</v>
      </c>
      <c r="CF29">
        <f t="shared" si="77"/>
        <v>3.2672151307350399</v>
      </c>
      <c r="CG29">
        <f t="shared" si="78"/>
        <v>2.8386427918178601E-2</v>
      </c>
      <c r="CH29">
        <f t="shared" si="79"/>
        <v>5.1928779090818198</v>
      </c>
      <c r="CI29">
        <f t="shared" si="80"/>
        <v>27.480938259591699</v>
      </c>
      <c r="CJ29">
        <f t="shared" si="81"/>
        <v>3.1115250557781802</v>
      </c>
      <c r="CK29">
        <f t="shared" si="82"/>
        <v>3.6156314064684399E-2</v>
      </c>
      <c r="CL29">
        <f t="shared" si="83"/>
        <v>5.1851080229353199</v>
      </c>
      <c r="CM29">
        <f t="shared" si="84"/>
        <v>26.5949676410739</v>
      </c>
      <c r="CN29">
        <f t="shared" si="85"/>
        <v>2.97009209869735</v>
      </c>
      <c r="CO29">
        <f t="shared" si="86"/>
        <v>4.9814411365250701E-2</v>
      </c>
      <c r="CP29">
        <f t="shared" si="87"/>
        <v>5.1714499256347501</v>
      </c>
      <c r="CQ29">
        <f t="shared" si="88"/>
        <v>25.438664700157702</v>
      </c>
      <c r="CR29">
        <f t="shared" si="89"/>
        <v>2.8449445332860299</v>
      </c>
      <c r="CS29">
        <f t="shared" si="90"/>
        <v>9.5822723413323596E-2</v>
      </c>
      <c r="CT29">
        <f t="shared" si="91"/>
        <v>5.1254416135866796</v>
      </c>
      <c r="CU29">
        <f t="shared" si="92"/>
        <v>25.025420449181102</v>
      </c>
      <c r="CV29">
        <f t="shared" si="93"/>
        <v>2.7262095149005598</v>
      </c>
      <c r="CW29">
        <f t="shared" si="94"/>
        <v>1.9100462782516901E-2</v>
      </c>
      <c r="CX29">
        <f t="shared" si="95"/>
        <v>5.2021638742174803</v>
      </c>
      <c r="CY29">
        <f t="shared" ref="CY29:CY92" si="96">SQRT((C4-C29)^2+(D4-D29)^2)/5.73/0.825</f>
        <v>24.5139483317109</v>
      </c>
      <c r="CZ29">
        <f t="shared" ref="CZ29:CZ92" si="97">SQRT((E4-E29)^2+(F4-F29)^2)/5.73/0.825</f>
        <v>2.6169912917776199</v>
      </c>
      <c r="DA29">
        <f t="shared" ref="DA29:DA92" si="98">ASIN((CZ4*SIN(A29/180*PI())/CY29))*180/PI()</f>
        <v>0</v>
      </c>
      <c r="DB29">
        <f t="shared" ref="DB29:DB92" si="99">ABS(ABS(B29)-ABS(DA29))</f>
        <v>5.221264337</v>
      </c>
      <c r="DD29">
        <v>2.6169912917776199</v>
      </c>
      <c r="DH29">
        <v>2.6169912917776199</v>
      </c>
      <c r="DL29">
        <v>2.6169912917776199</v>
      </c>
      <c r="DP29">
        <v>2.6169912917776199</v>
      </c>
      <c r="DT29">
        <v>2.6169912917776199</v>
      </c>
    </row>
    <row r="30" spans="1:124" x14ac:dyDescent="0.15">
      <c r="A30">
        <v>154.5195568</v>
      </c>
      <c r="B30">
        <v>5.221264337</v>
      </c>
      <c r="C30">
        <v>259</v>
      </c>
      <c r="D30">
        <v>197</v>
      </c>
      <c r="E30">
        <v>330.47100829999999</v>
      </c>
      <c r="F30">
        <v>259.1633301</v>
      </c>
      <c r="G30">
        <f t="shared" si="0"/>
        <v>29.6466846400976</v>
      </c>
      <c r="H30">
        <f t="shared" si="1"/>
        <v>0</v>
      </c>
      <c r="I30">
        <f t="shared" si="2"/>
        <v>5.3201117138572097E-2</v>
      </c>
      <c r="J30">
        <f t="shared" si="3"/>
        <v>5.1680632198614296</v>
      </c>
      <c r="K30">
        <f t="shared" si="4"/>
        <v>29.916199955007599</v>
      </c>
      <c r="L30">
        <f t="shared" si="5"/>
        <v>3.22850201946581E-2</v>
      </c>
      <c r="M30">
        <f t="shared" si="6"/>
        <v>27.783113316746999</v>
      </c>
      <c r="N30">
        <f t="shared" si="7"/>
        <v>22.561848979747001</v>
      </c>
      <c r="O30">
        <f t="shared" si="8"/>
        <v>19.944133303338401</v>
      </c>
      <c r="P30">
        <f t="shared" si="9"/>
        <v>21.6289350219627</v>
      </c>
      <c r="Q30">
        <f t="shared" si="10"/>
        <v>0.26356438269465898</v>
      </c>
      <c r="R30">
        <f t="shared" si="11"/>
        <v>4.9576999543053404</v>
      </c>
      <c r="S30">
        <f t="shared" si="12"/>
        <v>31.840907977133401</v>
      </c>
      <c r="T30">
        <f t="shared" si="13"/>
        <v>16.221701266472</v>
      </c>
      <c r="U30">
        <f t="shared" si="14"/>
        <v>0.14294575945903501</v>
      </c>
      <c r="V30">
        <f t="shared" si="15"/>
        <v>5.0783185775409603</v>
      </c>
      <c r="W30">
        <f t="shared" si="16"/>
        <v>31.554146470307899</v>
      </c>
      <c r="X30">
        <f t="shared" si="17"/>
        <v>13.0181917652727</v>
      </c>
      <c r="Y30">
        <f t="shared" si="18"/>
        <v>7.1299458007541103E-2</v>
      </c>
      <c r="Z30">
        <f t="shared" si="19"/>
        <v>5.1499648789924599</v>
      </c>
      <c r="AA30">
        <f t="shared" si="20"/>
        <v>30.1490143608636</v>
      </c>
      <c r="AB30">
        <f t="shared" si="21"/>
        <v>10.876134348441401</v>
      </c>
      <c r="AC30">
        <f t="shared" si="22"/>
        <v>4.0199132683701302E-2</v>
      </c>
      <c r="AD30">
        <f t="shared" si="23"/>
        <v>5.1810652043163001</v>
      </c>
      <c r="AE30">
        <f t="shared" si="24"/>
        <v>31.1499862168254</v>
      </c>
      <c r="AF30">
        <f t="shared" si="25"/>
        <v>9.34811980032433</v>
      </c>
      <c r="AG30">
        <f t="shared" si="26"/>
        <v>2.7323739230361101E-2</v>
      </c>
      <c r="AH30">
        <f t="shared" si="27"/>
        <v>5.1939405977696396</v>
      </c>
      <c r="AI30">
        <f t="shared" si="28"/>
        <v>30.559321834380999</v>
      </c>
      <c r="AJ30">
        <f t="shared" si="29"/>
        <v>8.1645906542392499</v>
      </c>
      <c r="AK30">
        <f t="shared" si="30"/>
        <v>2.3757939269351401E-2</v>
      </c>
      <c r="AL30">
        <f t="shared" si="31"/>
        <v>5.1975063977306499</v>
      </c>
      <c r="AM30">
        <f t="shared" si="32"/>
        <v>30.4708332010369</v>
      </c>
      <c r="AN30">
        <f t="shared" si="33"/>
        <v>7.2422952591845098</v>
      </c>
      <c r="AO30">
        <f t="shared" si="34"/>
        <v>1.6746483006037299E-2</v>
      </c>
      <c r="AP30">
        <f t="shared" si="35"/>
        <v>5.2045178539939601</v>
      </c>
      <c r="AQ30">
        <f t="shared" si="36"/>
        <v>31.148245433660598</v>
      </c>
      <c r="AR30">
        <f t="shared" si="37"/>
        <v>6.5215745096656796</v>
      </c>
      <c r="AS30">
        <f t="shared" si="38"/>
        <v>1.41508731825782E-2</v>
      </c>
      <c r="AT30">
        <f t="shared" si="39"/>
        <v>5.2071134638174197</v>
      </c>
      <c r="AU30">
        <f t="shared" si="40"/>
        <v>30.716749301608701</v>
      </c>
      <c r="AV30">
        <f t="shared" si="41"/>
        <v>5.9271877364012404</v>
      </c>
      <c r="AW30">
        <f t="shared" si="42"/>
        <v>1.14318815395217E-2</v>
      </c>
      <c r="AX30">
        <f t="shared" si="43"/>
        <v>5.2098324554604796</v>
      </c>
      <c r="AY30">
        <f t="shared" si="44"/>
        <v>30.0198959330238</v>
      </c>
      <c r="AZ30">
        <f t="shared" si="45"/>
        <v>5.4344404867008302</v>
      </c>
      <c r="BA30">
        <f t="shared" si="46"/>
        <v>1.8387684061453101E-2</v>
      </c>
      <c r="BB30">
        <f t="shared" si="47"/>
        <v>5.2028766529385502</v>
      </c>
      <c r="BC30">
        <f t="shared" si="48"/>
        <v>27.710673168945</v>
      </c>
      <c r="BD30">
        <f t="shared" si="49"/>
        <v>5.0197526002402197</v>
      </c>
      <c r="BE30">
        <f t="shared" si="50"/>
        <v>1.1567168771801899E-2</v>
      </c>
      <c r="BF30">
        <f t="shared" si="51"/>
        <v>5.2096971682281996</v>
      </c>
      <c r="BG30">
        <f t="shared" si="52"/>
        <v>28.108693777393398</v>
      </c>
      <c r="BH30">
        <f t="shared" si="53"/>
        <v>4.6611988430802</v>
      </c>
      <c r="BI30">
        <f t="shared" si="54"/>
        <v>1.23536584748794E-2</v>
      </c>
      <c r="BJ30">
        <f t="shared" si="55"/>
        <v>5.20891067852512</v>
      </c>
      <c r="BK30">
        <f t="shared" si="56"/>
        <v>28.459726155954701</v>
      </c>
      <c r="BL30">
        <f t="shared" si="57"/>
        <v>4.3556592375011798</v>
      </c>
      <c r="BM30">
        <f t="shared" si="58"/>
        <v>7.4776064338301701E-3</v>
      </c>
      <c r="BN30">
        <f t="shared" si="59"/>
        <v>5.21378673056617</v>
      </c>
      <c r="BO30">
        <f t="shared" si="60"/>
        <v>29.6833997873063</v>
      </c>
      <c r="BP30">
        <f t="shared" si="61"/>
        <v>4.0834305351573601</v>
      </c>
      <c r="BQ30">
        <f t="shared" si="62"/>
        <v>7.8862831178934598E-3</v>
      </c>
      <c r="BR30">
        <f t="shared" si="63"/>
        <v>5.21337805388211</v>
      </c>
      <c r="BS30">
        <f t="shared" si="64"/>
        <v>29.697042596667199</v>
      </c>
      <c r="BT30">
        <f t="shared" si="65"/>
        <v>3.84324565240364</v>
      </c>
      <c r="BU30">
        <f t="shared" si="66"/>
        <v>8.5960165734024502E-3</v>
      </c>
      <c r="BV30">
        <f t="shared" si="67"/>
        <v>5.2126683204265998</v>
      </c>
      <c r="BW30">
        <f t="shared" si="68"/>
        <v>28.878190309609099</v>
      </c>
      <c r="BX30">
        <f t="shared" si="69"/>
        <v>3.6297320050478801</v>
      </c>
      <c r="BY30">
        <f t="shared" si="70"/>
        <v>9.9447299647365799E-3</v>
      </c>
      <c r="BZ30">
        <f t="shared" si="71"/>
        <v>5.2113196070352599</v>
      </c>
      <c r="CA30">
        <f t="shared" si="72"/>
        <v>28.544587683765101</v>
      </c>
      <c r="CB30">
        <f t="shared" si="73"/>
        <v>3.4387579902856502</v>
      </c>
      <c r="CC30">
        <f t="shared" si="74"/>
        <v>1.09908376742916E-2</v>
      </c>
      <c r="CD30">
        <f t="shared" si="75"/>
        <v>5.2102734993257096</v>
      </c>
      <c r="CE30">
        <f t="shared" si="76"/>
        <v>28.056407752289498</v>
      </c>
      <c r="CF30">
        <f t="shared" si="77"/>
        <v>3.26784404933117</v>
      </c>
      <c r="CG30">
        <f t="shared" si="78"/>
        <v>9.9559365586972103E-3</v>
      </c>
      <c r="CH30">
        <f t="shared" si="79"/>
        <v>5.2113084004413004</v>
      </c>
      <c r="CI30">
        <f t="shared" si="80"/>
        <v>27.629388536081201</v>
      </c>
      <c r="CJ30">
        <f t="shared" si="81"/>
        <v>3.1116334578428901</v>
      </c>
      <c r="CK30">
        <f t="shared" si="82"/>
        <v>1.4607656885599301E-2</v>
      </c>
      <c r="CL30">
        <f t="shared" si="83"/>
        <v>5.2066566801144001</v>
      </c>
      <c r="CM30">
        <f t="shared" si="84"/>
        <v>27.588914822482</v>
      </c>
      <c r="CN30">
        <f t="shared" si="85"/>
        <v>2.97009209869735</v>
      </c>
      <c r="CO30">
        <f t="shared" si="86"/>
        <v>1.8609150506298199E-2</v>
      </c>
      <c r="CP30">
        <f t="shared" si="87"/>
        <v>5.2026551864936996</v>
      </c>
      <c r="CQ30">
        <f t="shared" si="88"/>
        <v>26.735723920283899</v>
      </c>
      <c r="CR30">
        <f t="shared" si="89"/>
        <v>2.84095765962355</v>
      </c>
      <c r="CS30">
        <f t="shared" si="90"/>
        <v>2.56040084709089E-2</v>
      </c>
      <c r="CT30">
        <f t="shared" si="91"/>
        <v>5.1956603285290903</v>
      </c>
      <c r="CU30">
        <f t="shared" si="92"/>
        <v>25.621735423605401</v>
      </c>
      <c r="CV30">
        <f t="shared" si="93"/>
        <v>2.7264051777324498</v>
      </c>
      <c r="CW30">
        <f t="shared" si="94"/>
        <v>4.9158611874722001E-2</v>
      </c>
      <c r="CX30">
        <f t="shared" si="95"/>
        <v>5.17210572512528</v>
      </c>
      <c r="CY30">
        <f t="shared" si="96"/>
        <v>25.216712583740001</v>
      </c>
      <c r="CZ30">
        <f t="shared" si="97"/>
        <v>2.6171611343045398</v>
      </c>
      <c r="DA30">
        <f t="shared" si="98"/>
        <v>9.7945002025874497E-3</v>
      </c>
      <c r="DB30">
        <f t="shared" si="99"/>
        <v>5.2114698367974102</v>
      </c>
      <c r="DC30">
        <f t="shared" ref="DC30:DC93" si="100">SQRT((C4-C30)^2+(D4-D30)^2)/5.73/0.858</f>
        <v>24.7158081714107</v>
      </c>
      <c r="DD30">
        <f t="shared" ref="DD30:DD93" si="101">SQRT((E4-E30)^2+(F4-F30)^2)/5.73/0.858</f>
        <v>2.5163377805553999</v>
      </c>
      <c r="DE30">
        <f t="shared" ref="DE30:DE93" si="102">ASIN((DD4*SIN(A30/180*PI())/DC30))*180/PI()</f>
        <v>0</v>
      </c>
      <c r="DF30">
        <f t="shared" ref="DF30:DF93" si="103">ABS(ABS(B30)-ABS(DE30))</f>
        <v>5.221264337</v>
      </c>
      <c r="DH30">
        <v>2.5163377805553999</v>
      </c>
      <c r="DL30">
        <v>2.5163377805553999</v>
      </c>
      <c r="DP30">
        <v>2.5163377805553999</v>
      </c>
      <c r="DT30">
        <v>2.5163377805553999</v>
      </c>
    </row>
    <row r="31" spans="1:124" x14ac:dyDescent="0.15">
      <c r="A31">
        <v>174.8512571</v>
      </c>
      <c r="B31">
        <v>5.7323795280000001</v>
      </c>
      <c r="C31">
        <v>265</v>
      </c>
      <c r="D31">
        <v>202</v>
      </c>
      <c r="E31">
        <v>332.38760380000002</v>
      </c>
      <c r="F31">
        <v>263.74649049999999</v>
      </c>
      <c r="G31">
        <f t="shared" si="0"/>
        <v>40.932291851572302</v>
      </c>
      <c r="H31">
        <f t="shared" si="1"/>
        <v>26.035280580301301</v>
      </c>
      <c r="I31">
        <f t="shared" si="2"/>
        <v>0</v>
      </c>
      <c r="J31">
        <f t="shared" si="3"/>
        <v>5.7323795280000001</v>
      </c>
      <c r="K31">
        <f t="shared" si="4"/>
        <v>35.574657694943397</v>
      </c>
      <c r="L31">
        <f t="shared" si="5"/>
        <v>13.1359824746066</v>
      </c>
      <c r="M31">
        <f t="shared" si="6"/>
        <v>4.6944880109313898</v>
      </c>
      <c r="N31">
        <f t="shared" si="7"/>
        <v>1.03789151706861</v>
      </c>
      <c r="O31">
        <f t="shared" si="8"/>
        <v>33.6788005262799</v>
      </c>
      <c r="P31">
        <f t="shared" si="9"/>
        <v>8.7757999965164206</v>
      </c>
      <c r="Q31">
        <f t="shared" si="10"/>
        <v>3.3113974001595201</v>
      </c>
      <c r="R31">
        <f t="shared" si="11"/>
        <v>2.4209821278404799</v>
      </c>
      <c r="S31">
        <f t="shared" si="12"/>
        <v>25.2591003947099</v>
      </c>
      <c r="T31">
        <f t="shared" si="13"/>
        <v>22.769191401947001</v>
      </c>
      <c r="U31">
        <f t="shared" si="14"/>
        <v>4.4764460771041299E-2</v>
      </c>
      <c r="V31">
        <f t="shared" si="15"/>
        <v>5.6876150672289603</v>
      </c>
      <c r="W31">
        <f t="shared" si="16"/>
        <v>33.664033979247002</v>
      </c>
      <c r="X31">
        <f t="shared" si="17"/>
        <v>18.215353121557602</v>
      </c>
      <c r="Y31">
        <f t="shared" si="18"/>
        <v>2.4182297568275099E-2</v>
      </c>
      <c r="Z31">
        <f t="shared" si="19"/>
        <v>5.7081972304317201</v>
      </c>
      <c r="AA31">
        <f t="shared" si="20"/>
        <v>33.085346270952897</v>
      </c>
      <c r="AB31">
        <f t="shared" si="21"/>
        <v>15.211998122337199</v>
      </c>
      <c r="AC31">
        <f t="shared" si="22"/>
        <v>1.252452630464E-2</v>
      </c>
      <c r="AD31">
        <f t="shared" si="23"/>
        <v>5.7198550016953602</v>
      </c>
      <c r="AE31">
        <f t="shared" si="24"/>
        <v>31.631832786289699</v>
      </c>
      <c r="AF31">
        <f t="shared" si="25"/>
        <v>13.0617095985147</v>
      </c>
      <c r="AG31">
        <f t="shared" si="26"/>
        <v>7.5486762574334702E-3</v>
      </c>
      <c r="AH31">
        <f t="shared" si="27"/>
        <v>5.7248308517425697</v>
      </c>
      <c r="AI31">
        <f t="shared" si="28"/>
        <v>32.337973474628498</v>
      </c>
      <c r="AJ31">
        <f t="shared" si="29"/>
        <v>11.4508845040771</v>
      </c>
      <c r="AK31">
        <f t="shared" si="30"/>
        <v>3.5978187929041E-3</v>
      </c>
      <c r="AL31">
        <f t="shared" si="31"/>
        <v>5.7287817092070998</v>
      </c>
      <c r="AM31">
        <f t="shared" si="32"/>
        <v>31.676466754675399</v>
      </c>
      <c r="AN31">
        <f t="shared" si="33"/>
        <v>10.1655059292478</v>
      </c>
      <c r="AO31">
        <f t="shared" si="34"/>
        <v>4.3397042294002104E-3</v>
      </c>
      <c r="AP31">
        <f t="shared" si="35"/>
        <v>5.7280398237706001</v>
      </c>
      <c r="AQ31">
        <f t="shared" si="36"/>
        <v>31.492040681071199</v>
      </c>
      <c r="AR31">
        <f t="shared" si="37"/>
        <v>9.1349505410310297</v>
      </c>
      <c r="AS31">
        <f t="shared" si="38"/>
        <v>3.4298541271601899E-3</v>
      </c>
      <c r="AT31">
        <f t="shared" si="39"/>
        <v>5.7289496738728403</v>
      </c>
      <c r="AU31">
        <f t="shared" si="40"/>
        <v>32.020972803420598</v>
      </c>
      <c r="AV31">
        <f t="shared" si="41"/>
        <v>8.3076244226525802</v>
      </c>
      <c r="AW31">
        <f t="shared" si="42"/>
        <v>2.3014219681320399E-3</v>
      </c>
      <c r="AX31">
        <f t="shared" si="43"/>
        <v>5.7300781060318702</v>
      </c>
      <c r="AY31">
        <f t="shared" si="44"/>
        <v>31.549837518457601</v>
      </c>
      <c r="AZ31">
        <f t="shared" si="45"/>
        <v>7.6138511973829699</v>
      </c>
      <c r="BA31">
        <f t="shared" si="46"/>
        <v>2.12827508214799E-3</v>
      </c>
      <c r="BB31">
        <f t="shared" si="47"/>
        <v>5.7302512529178502</v>
      </c>
      <c r="BC31">
        <f t="shared" si="48"/>
        <v>30.844962044557299</v>
      </c>
      <c r="BD31">
        <f t="shared" si="49"/>
        <v>7.0292128134410401</v>
      </c>
      <c r="BE31">
        <f t="shared" si="50"/>
        <v>2.82061967102613E-3</v>
      </c>
      <c r="BF31">
        <f t="shared" si="51"/>
        <v>5.7295589083289702</v>
      </c>
      <c r="BG31">
        <f t="shared" si="52"/>
        <v>28.6417504699461</v>
      </c>
      <c r="BH31">
        <f t="shared" si="53"/>
        <v>6.5301593937014299</v>
      </c>
      <c r="BI31">
        <f t="shared" si="54"/>
        <v>2.3345064114795198E-3</v>
      </c>
      <c r="BJ31">
        <f t="shared" si="55"/>
        <v>5.7300450215885199</v>
      </c>
      <c r="BK31">
        <f t="shared" si="56"/>
        <v>28.9576521915576</v>
      </c>
      <c r="BL31">
        <f t="shared" si="57"/>
        <v>6.0948154341213296</v>
      </c>
      <c r="BM31">
        <f t="shared" si="58"/>
        <v>2.50145898595491E-3</v>
      </c>
      <c r="BN31">
        <f t="shared" si="59"/>
        <v>5.7298780690140498</v>
      </c>
      <c r="BO31">
        <f t="shared" si="60"/>
        <v>29.238401708436001</v>
      </c>
      <c r="BP31">
        <f t="shared" si="61"/>
        <v>5.7187911995956799</v>
      </c>
      <c r="BQ31">
        <f t="shared" si="62"/>
        <v>1.51830902229792E-3</v>
      </c>
      <c r="BR31">
        <f t="shared" si="63"/>
        <v>5.7308612189777</v>
      </c>
      <c r="BS31">
        <f t="shared" si="64"/>
        <v>30.356144071993</v>
      </c>
      <c r="BT31">
        <f t="shared" si="65"/>
        <v>5.3823917172665201</v>
      </c>
      <c r="BU31">
        <f t="shared" si="66"/>
        <v>1.6086437693643701E-3</v>
      </c>
      <c r="BV31">
        <f t="shared" si="67"/>
        <v>5.7307708842306404</v>
      </c>
      <c r="BW31">
        <f t="shared" si="68"/>
        <v>30.331702732160402</v>
      </c>
      <c r="BX31">
        <f t="shared" si="69"/>
        <v>5.0833774937835097</v>
      </c>
      <c r="BY31">
        <f t="shared" si="70"/>
        <v>1.7556346180208301E-3</v>
      </c>
      <c r="BZ31">
        <f t="shared" si="71"/>
        <v>5.7306238933819804</v>
      </c>
      <c r="CA31">
        <f t="shared" si="72"/>
        <v>29.5251898565175</v>
      </c>
      <c r="CB31">
        <f t="shared" si="73"/>
        <v>4.8158313099001697</v>
      </c>
      <c r="CC31">
        <f t="shared" si="74"/>
        <v>2.0290406616143399E-3</v>
      </c>
      <c r="CD31">
        <f t="shared" si="75"/>
        <v>5.7303504873383897</v>
      </c>
      <c r="CE31">
        <f t="shared" si="76"/>
        <v>29.177881906253599</v>
      </c>
      <c r="CF31">
        <f t="shared" si="77"/>
        <v>4.5750445030071099</v>
      </c>
      <c r="CG31">
        <f t="shared" si="78"/>
        <v>2.2429587439319601E-3</v>
      </c>
      <c r="CH31">
        <f t="shared" si="79"/>
        <v>5.7301365692560697</v>
      </c>
      <c r="CI31">
        <f t="shared" si="80"/>
        <v>28.683513805466202</v>
      </c>
      <c r="CJ31">
        <f t="shared" si="81"/>
        <v>4.3581712548172904</v>
      </c>
      <c r="CK31">
        <f t="shared" si="82"/>
        <v>2.0314321100887902E-3</v>
      </c>
      <c r="CL31">
        <f t="shared" si="83"/>
        <v>5.7303480958899096</v>
      </c>
      <c r="CM31">
        <f t="shared" si="84"/>
        <v>28.249163785253899</v>
      </c>
      <c r="CN31">
        <f t="shared" si="85"/>
        <v>4.1595269184356596</v>
      </c>
      <c r="CO31">
        <f t="shared" si="86"/>
        <v>2.9803461935013101E-3</v>
      </c>
      <c r="CP31">
        <f t="shared" si="87"/>
        <v>5.7293991818065004</v>
      </c>
      <c r="CQ31">
        <f t="shared" si="88"/>
        <v>28.1845329510246</v>
      </c>
      <c r="CR31">
        <f t="shared" si="89"/>
        <v>3.9785718305259001</v>
      </c>
      <c r="CS31">
        <f t="shared" si="90"/>
        <v>3.79988802655683E-3</v>
      </c>
      <c r="CT31">
        <f t="shared" si="91"/>
        <v>5.7285796399734403</v>
      </c>
      <c r="CU31">
        <f t="shared" si="92"/>
        <v>27.342501922964701</v>
      </c>
      <c r="CV31">
        <f t="shared" si="93"/>
        <v>3.8127980042539802</v>
      </c>
      <c r="CW31">
        <f t="shared" si="94"/>
        <v>5.2225442361359996E-3</v>
      </c>
      <c r="CX31">
        <f t="shared" si="95"/>
        <v>5.7271569837638596</v>
      </c>
      <c r="CY31">
        <f t="shared" si="96"/>
        <v>26.248801846046099</v>
      </c>
      <c r="CZ31">
        <f t="shared" si="97"/>
        <v>3.6638148907857202</v>
      </c>
      <c r="DA31">
        <f t="shared" si="98"/>
        <v>1.00096547918194E-2</v>
      </c>
      <c r="DB31">
        <f t="shared" si="99"/>
        <v>5.72236987320818</v>
      </c>
      <c r="DC31">
        <f t="shared" si="100"/>
        <v>25.835427788809799</v>
      </c>
      <c r="DD31">
        <f t="shared" si="101"/>
        <v>3.5228499726000502</v>
      </c>
      <c r="DE31">
        <f t="shared" si="102"/>
        <v>1.9942314966320601E-3</v>
      </c>
      <c r="DF31">
        <f t="shared" si="103"/>
        <v>5.7303852965033704</v>
      </c>
      <c r="DG31">
        <f t="shared" ref="DG31:DG94" si="104">SQRT((C4-C31)^2+(D4-D31)^2)/5.73/0.891</f>
        <v>25.330149523667501</v>
      </c>
      <c r="DH31">
        <f t="shared" ref="DH31:DH94" si="105">SQRT((E4-E31)^2+(F4-F31)^2)/5.73/0.891</f>
        <v>3.3922064597035799</v>
      </c>
      <c r="DI31">
        <f t="shared" ref="DI31:DI94" si="106">ASIN((DH4*SIN(A31/180*PI())/DG31))*180/PI()</f>
        <v>0</v>
      </c>
      <c r="DJ31">
        <f t="shared" ref="DJ31:DJ94" si="107">ABS(ABS(B31)-ABS(DI31))</f>
        <v>5.7323795280000001</v>
      </c>
      <c r="DL31">
        <v>3.3922064597035799</v>
      </c>
      <c r="DP31">
        <v>3.3922064597035799</v>
      </c>
      <c r="DT31">
        <v>3.3922064597035799</v>
      </c>
    </row>
    <row r="32" spans="1:124" x14ac:dyDescent="0.15">
      <c r="A32">
        <v>179.84676049999999</v>
      </c>
      <c r="B32">
        <v>9.1421154280000003</v>
      </c>
      <c r="C32">
        <v>268</v>
      </c>
      <c r="D32">
        <v>208</v>
      </c>
      <c r="E32">
        <v>336.66638180000001</v>
      </c>
      <c r="F32">
        <v>268.47595209999997</v>
      </c>
      <c r="G32">
        <f t="shared" si="0"/>
        <v>35.156643200789098</v>
      </c>
      <c r="H32">
        <f t="shared" si="1"/>
        <v>33.424807874799797</v>
      </c>
      <c r="I32">
        <f t="shared" si="2"/>
        <v>0.113481574670893</v>
      </c>
      <c r="J32">
        <f t="shared" si="3"/>
        <v>9.0286338533291097</v>
      </c>
      <c r="K32">
        <f t="shared" si="4"/>
        <v>37.581761075551</v>
      </c>
      <c r="L32">
        <f t="shared" si="5"/>
        <v>29.5762600762137</v>
      </c>
      <c r="M32">
        <f t="shared" si="6"/>
        <v>1.3164190054900201E-4</v>
      </c>
      <c r="N32">
        <f t="shared" si="7"/>
        <v>9.1419837860994502</v>
      </c>
      <c r="O32">
        <f t="shared" si="8"/>
        <v>34.991156312301399</v>
      </c>
      <c r="P32">
        <f t="shared" si="9"/>
        <v>19.7175067174758</v>
      </c>
      <c r="Q32">
        <f t="shared" si="10"/>
        <v>9.4721212327613796E-2</v>
      </c>
      <c r="R32">
        <f t="shared" si="11"/>
        <v>9.0473942156723908</v>
      </c>
      <c r="S32">
        <f t="shared" si="12"/>
        <v>33.7076227827541</v>
      </c>
      <c r="T32">
        <f t="shared" si="13"/>
        <v>14.8001630527035</v>
      </c>
      <c r="U32">
        <f t="shared" si="14"/>
        <v>7.4100069343945807E-2</v>
      </c>
      <c r="V32">
        <f t="shared" si="15"/>
        <v>9.0680153586560497</v>
      </c>
      <c r="W32">
        <f t="shared" si="16"/>
        <v>26.9660982262033</v>
      </c>
      <c r="X32">
        <f t="shared" si="17"/>
        <v>24.5576315961065</v>
      </c>
      <c r="Y32">
        <f t="shared" si="18"/>
        <v>8.3946442084266199E-4</v>
      </c>
      <c r="Z32">
        <f t="shared" si="19"/>
        <v>9.1412759635791598</v>
      </c>
      <c r="AA32">
        <f t="shared" si="20"/>
        <v>33.747932587791801</v>
      </c>
      <c r="AB32">
        <f t="shared" si="21"/>
        <v>20.464692996755399</v>
      </c>
      <c r="AC32">
        <f t="shared" si="22"/>
        <v>6.2580217773912502E-4</v>
      </c>
      <c r="AD32">
        <f t="shared" si="23"/>
        <v>9.1414896258222598</v>
      </c>
      <c r="AE32">
        <f t="shared" si="24"/>
        <v>33.276241163384398</v>
      </c>
      <c r="AF32">
        <f t="shared" si="25"/>
        <v>17.563824525646002</v>
      </c>
      <c r="AG32">
        <f t="shared" si="26"/>
        <v>3.3422371254308002E-4</v>
      </c>
      <c r="AH32">
        <f t="shared" si="27"/>
        <v>9.1417812042874598</v>
      </c>
      <c r="AI32">
        <f t="shared" si="28"/>
        <v>32.005178584034603</v>
      </c>
      <c r="AJ32">
        <f t="shared" si="29"/>
        <v>15.385398815272699</v>
      </c>
      <c r="AK32">
        <f t="shared" si="30"/>
        <v>1.94552412555872E-4</v>
      </c>
      <c r="AL32">
        <f t="shared" si="31"/>
        <v>9.1419208755874504</v>
      </c>
      <c r="AM32">
        <f t="shared" si="32"/>
        <v>32.579233347151799</v>
      </c>
      <c r="AN32">
        <f t="shared" si="33"/>
        <v>13.6931799144091</v>
      </c>
      <c r="AO32">
        <f t="shared" si="34"/>
        <v>9.4604625509112596E-5</v>
      </c>
      <c r="AP32">
        <f t="shared" si="35"/>
        <v>9.1420208233744908</v>
      </c>
      <c r="AQ32">
        <f t="shared" si="36"/>
        <v>31.963643209607199</v>
      </c>
      <c r="AR32">
        <f t="shared" si="37"/>
        <v>12.313160368730999</v>
      </c>
      <c r="AS32">
        <f t="shared" si="38"/>
        <v>1.15355091321982E-4</v>
      </c>
      <c r="AT32">
        <f t="shared" si="39"/>
        <v>9.1420000729086794</v>
      </c>
      <c r="AU32">
        <f t="shared" si="40"/>
        <v>31.7636847468669</v>
      </c>
      <c r="AV32">
        <f t="shared" si="41"/>
        <v>11.1798123769423</v>
      </c>
      <c r="AW32">
        <f t="shared" si="42"/>
        <v>9.6903971655136101E-5</v>
      </c>
      <c r="AX32">
        <f t="shared" si="43"/>
        <v>9.1420185240283391</v>
      </c>
      <c r="AY32">
        <f t="shared" si="44"/>
        <v>32.219889517221503</v>
      </c>
      <c r="AZ32">
        <f t="shared" si="45"/>
        <v>10.250781824742001</v>
      </c>
      <c r="BA32">
        <f t="shared" si="46"/>
        <v>6.3022915777081304E-5</v>
      </c>
      <c r="BB32">
        <f t="shared" si="47"/>
        <v>9.14205240508422</v>
      </c>
      <c r="BC32">
        <f t="shared" si="48"/>
        <v>31.772618150521101</v>
      </c>
      <c r="BD32">
        <f t="shared" si="49"/>
        <v>9.4606394721973892</v>
      </c>
      <c r="BE32">
        <f t="shared" si="50"/>
        <v>1.08709796085744E-4</v>
      </c>
      <c r="BF32">
        <f t="shared" si="51"/>
        <v>9.1420067182039109</v>
      </c>
      <c r="BG32">
        <f t="shared" si="52"/>
        <v>31.099555710814599</v>
      </c>
      <c r="BH32">
        <f t="shared" si="53"/>
        <v>8.78566642766949</v>
      </c>
      <c r="BI32">
        <f t="shared" si="54"/>
        <v>7.6659109702048199E-5</v>
      </c>
      <c r="BJ32">
        <f t="shared" si="55"/>
        <v>9.1420387688903002</v>
      </c>
      <c r="BK32">
        <f t="shared" si="56"/>
        <v>29.026251996760301</v>
      </c>
      <c r="BL32">
        <f t="shared" si="57"/>
        <v>8.2025146917545904</v>
      </c>
      <c r="BM32">
        <f t="shared" si="58"/>
        <v>6.8652654447290501E-5</v>
      </c>
      <c r="BN32">
        <f t="shared" si="59"/>
        <v>9.1420467753455501</v>
      </c>
      <c r="BO32">
        <f t="shared" si="60"/>
        <v>29.290666513162101</v>
      </c>
      <c r="BP32">
        <f t="shared" si="61"/>
        <v>7.6898575235199198</v>
      </c>
      <c r="BQ32">
        <f t="shared" si="62"/>
        <v>7.3702318038740803E-5</v>
      </c>
      <c r="BR32">
        <f t="shared" si="63"/>
        <v>9.1420417256819597</v>
      </c>
      <c r="BS32">
        <f t="shared" si="64"/>
        <v>29.528739753766299</v>
      </c>
      <c r="BT32">
        <f t="shared" si="65"/>
        <v>7.2421590119002701</v>
      </c>
      <c r="BU32">
        <f t="shared" si="66"/>
        <v>4.4804595059009303E-5</v>
      </c>
      <c r="BV32">
        <f t="shared" si="67"/>
        <v>9.1420706234049405</v>
      </c>
      <c r="BW32">
        <f t="shared" si="68"/>
        <v>30.545813195063101</v>
      </c>
      <c r="BX32">
        <f t="shared" si="69"/>
        <v>6.8398168445724803</v>
      </c>
      <c r="BY32">
        <f t="shared" si="70"/>
        <v>4.76440270456652E-5</v>
      </c>
      <c r="BZ32">
        <f t="shared" si="71"/>
        <v>9.1420677839729496</v>
      </c>
      <c r="CA32">
        <f t="shared" si="72"/>
        <v>30.512364779857901</v>
      </c>
      <c r="CB32">
        <f t="shared" si="73"/>
        <v>6.4798046348716003</v>
      </c>
      <c r="CC32">
        <f t="shared" si="74"/>
        <v>5.2012619479357103E-5</v>
      </c>
      <c r="CD32">
        <f t="shared" si="75"/>
        <v>9.1420634153805196</v>
      </c>
      <c r="CE32">
        <f t="shared" si="76"/>
        <v>29.7298116751025</v>
      </c>
      <c r="CF32">
        <f t="shared" si="77"/>
        <v>6.1558144031280202</v>
      </c>
      <c r="CG32">
        <f t="shared" si="78"/>
        <v>6.0054417450081899E-5</v>
      </c>
      <c r="CH32">
        <f t="shared" si="79"/>
        <v>9.1420553735825507</v>
      </c>
      <c r="CI32">
        <f t="shared" si="80"/>
        <v>29.382521707709401</v>
      </c>
      <c r="CJ32">
        <f t="shared" si="81"/>
        <v>5.8624904244877998</v>
      </c>
      <c r="CK32">
        <f t="shared" si="82"/>
        <v>6.6380367023704002E-5</v>
      </c>
      <c r="CL32">
        <f t="shared" si="83"/>
        <v>9.1420490476329803</v>
      </c>
      <c r="CM32">
        <f t="shared" si="84"/>
        <v>28.898329178791698</v>
      </c>
      <c r="CN32">
        <f t="shared" si="85"/>
        <v>5.5969846341439</v>
      </c>
      <c r="CO32">
        <f t="shared" si="86"/>
        <v>6.00918533898392E-5</v>
      </c>
      <c r="CP32">
        <f t="shared" si="87"/>
        <v>9.1420553361466101</v>
      </c>
      <c r="CQ32">
        <f t="shared" si="88"/>
        <v>28.464518628442299</v>
      </c>
      <c r="CR32">
        <f t="shared" si="89"/>
        <v>5.3532098103499797</v>
      </c>
      <c r="CS32">
        <f t="shared" si="90"/>
        <v>8.8149962998602003E-5</v>
      </c>
      <c r="CT32">
        <f t="shared" si="91"/>
        <v>9.1420272780370002</v>
      </c>
      <c r="CU32">
        <f t="shared" si="92"/>
        <v>28.385447107875699</v>
      </c>
      <c r="CV32">
        <f t="shared" si="93"/>
        <v>5.1300338796601697</v>
      </c>
      <c r="CW32">
        <f t="shared" si="94"/>
        <v>1.12444850026754E-4</v>
      </c>
      <c r="CX32">
        <f t="shared" si="95"/>
        <v>9.1420029831499701</v>
      </c>
      <c r="CY32">
        <f t="shared" si="96"/>
        <v>27.563520999031901</v>
      </c>
      <c r="CZ32">
        <f t="shared" si="97"/>
        <v>4.9248325244737599</v>
      </c>
      <c r="DA32">
        <f t="shared" si="98"/>
        <v>1.5439717555684599E-4</v>
      </c>
      <c r="DB32">
        <f t="shared" si="99"/>
        <v>9.1419610308244401</v>
      </c>
      <c r="DC32">
        <f t="shared" si="100"/>
        <v>26.503385575992201</v>
      </c>
      <c r="DD32">
        <f t="shared" si="101"/>
        <v>4.7383020539095799</v>
      </c>
      <c r="DE32">
        <f t="shared" si="102"/>
        <v>2.9544789144865302E-4</v>
      </c>
      <c r="DF32">
        <f t="shared" si="103"/>
        <v>9.1418199801085507</v>
      </c>
      <c r="DG32">
        <f t="shared" si="104"/>
        <v>26.091163025009401</v>
      </c>
      <c r="DH32">
        <f t="shared" si="105"/>
        <v>4.5632178350878201</v>
      </c>
      <c r="DI32">
        <f t="shared" si="106"/>
        <v>5.8850676196448797E-5</v>
      </c>
      <c r="DJ32">
        <f t="shared" si="107"/>
        <v>9.1420565773237996</v>
      </c>
      <c r="DK32">
        <f t="shared" ref="DK32:DK95" si="108">SQRT((C4-C32)^2+(D4-D32)^2)/5.73/0.924</f>
        <v>25.5874459990617</v>
      </c>
      <c r="DL32">
        <f t="shared" ref="DL32:DL95" si="109">SQRT((E4-E32)^2+(F4-F32)^2)/5.73/0.924</f>
        <v>4.4000494624858897</v>
      </c>
      <c r="DM32">
        <f t="shared" ref="DM32:DM95" si="110">ASIN((DL4*SIN(A32/180*PI())/DK32))*180/PI()</f>
        <v>0</v>
      </c>
      <c r="DN32">
        <f t="shared" ref="DN32:DN95" si="111">ABS(ABS(B32)-ABS(DM32))</f>
        <v>9.1421154280000003</v>
      </c>
      <c r="DP32">
        <v>4.4000494624858897</v>
      </c>
      <c r="DT32">
        <v>4.4000494624858897</v>
      </c>
    </row>
    <row r="33" spans="1:126" x14ac:dyDescent="0.15">
      <c r="A33">
        <v>166.80458290000001</v>
      </c>
      <c r="B33">
        <v>12.65516953</v>
      </c>
      <c r="C33">
        <v>272</v>
      </c>
      <c r="D33">
        <v>213</v>
      </c>
      <c r="E33">
        <v>339.70434569999998</v>
      </c>
      <c r="F33">
        <v>271.3181763</v>
      </c>
      <c r="G33">
        <f t="shared" si="0"/>
        <v>33.557768435623302</v>
      </c>
      <c r="H33">
        <f t="shared" si="1"/>
        <v>21.803080145835601</v>
      </c>
      <c r="I33">
        <f t="shared" si="2"/>
        <v>13.1421964212274</v>
      </c>
      <c r="J33">
        <f t="shared" si="3"/>
        <v>0.487026891227407</v>
      </c>
      <c r="K33">
        <f t="shared" si="4"/>
        <v>34.476716934807001</v>
      </c>
      <c r="L33">
        <f t="shared" si="5"/>
        <v>27.841904740857</v>
      </c>
      <c r="M33">
        <f t="shared" si="6"/>
        <v>4.9895673938809502</v>
      </c>
      <c r="N33">
        <f t="shared" si="7"/>
        <v>7.6656021361190501</v>
      </c>
      <c r="O33">
        <f t="shared" si="8"/>
        <v>36.341650586296304</v>
      </c>
      <c r="P33">
        <f t="shared" si="9"/>
        <v>26.9081167277932</v>
      </c>
      <c r="Q33">
        <f t="shared" si="10"/>
        <v>7.8082333382172102</v>
      </c>
      <c r="R33">
        <f t="shared" si="11"/>
        <v>4.84693619178279</v>
      </c>
      <c r="S33">
        <f t="shared" si="12"/>
        <v>34.704121710314404</v>
      </c>
      <c r="T33">
        <f t="shared" si="13"/>
        <v>20.1810875458449</v>
      </c>
      <c r="U33">
        <f t="shared" si="14"/>
        <v>6.1445428525200203</v>
      </c>
      <c r="V33">
        <f t="shared" si="15"/>
        <v>6.5106266774799799</v>
      </c>
      <c r="W33">
        <f t="shared" si="16"/>
        <v>33.730432532872101</v>
      </c>
      <c r="X33">
        <f t="shared" si="17"/>
        <v>16.153938230966901</v>
      </c>
      <c r="Y33">
        <f t="shared" si="18"/>
        <v>5.0767666039070702</v>
      </c>
      <c r="Z33">
        <f t="shared" si="19"/>
        <v>7.57840292609293</v>
      </c>
      <c r="AA33">
        <f t="shared" si="20"/>
        <v>28.108693777393398</v>
      </c>
      <c r="AB33">
        <f t="shared" si="21"/>
        <v>23.908048719679101</v>
      </c>
      <c r="AC33">
        <f t="shared" si="22"/>
        <v>6.1390689007576403E-2</v>
      </c>
      <c r="AD33">
        <f t="shared" si="23"/>
        <v>12.5937788409924</v>
      </c>
      <c r="AE33">
        <f t="shared" si="24"/>
        <v>33.761554167711999</v>
      </c>
      <c r="AF33">
        <f t="shared" si="25"/>
        <v>20.4926131882963</v>
      </c>
      <c r="AG33">
        <f t="shared" si="26"/>
        <v>4.7058813532363498E-2</v>
      </c>
      <c r="AH33">
        <f t="shared" si="27"/>
        <v>12.6081107164676</v>
      </c>
      <c r="AI33">
        <f t="shared" si="28"/>
        <v>33.349194181684503</v>
      </c>
      <c r="AJ33">
        <f t="shared" si="29"/>
        <v>17.948367024180399</v>
      </c>
      <c r="AK33">
        <f t="shared" si="30"/>
        <v>2.7056041511295498E-2</v>
      </c>
      <c r="AL33">
        <f t="shared" si="31"/>
        <v>12.628113488488699</v>
      </c>
      <c r="AM33">
        <f t="shared" si="32"/>
        <v>32.2115161473155</v>
      </c>
      <c r="AN33">
        <f t="shared" si="33"/>
        <v>15.9678158360389</v>
      </c>
      <c r="AO33">
        <f t="shared" si="34"/>
        <v>1.4575835260714E-2</v>
      </c>
      <c r="AP33">
        <f t="shared" si="35"/>
        <v>12.6405936947393</v>
      </c>
      <c r="AQ33">
        <f t="shared" si="36"/>
        <v>32.707485527666698</v>
      </c>
      <c r="AR33">
        <f t="shared" si="37"/>
        <v>14.3854700854165</v>
      </c>
      <c r="AS33">
        <f t="shared" si="38"/>
        <v>7.3974771893066402E-3</v>
      </c>
      <c r="AT33">
        <f t="shared" si="39"/>
        <v>12.6477720528107</v>
      </c>
      <c r="AU33">
        <f t="shared" si="40"/>
        <v>32.1362602071518</v>
      </c>
      <c r="AV33">
        <f t="shared" si="41"/>
        <v>13.0685192863608</v>
      </c>
      <c r="AW33">
        <f t="shared" si="42"/>
        <v>1.02674448873667E-2</v>
      </c>
      <c r="AX33">
        <f t="shared" si="43"/>
        <v>12.6449020851126</v>
      </c>
      <c r="AY33">
        <f t="shared" si="44"/>
        <v>31.9383555132361</v>
      </c>
      <c r="AZ33">
        <f t="shared" si="45"/>
        <v>11.9661378048032</v>
      </c>
      <c r="BA33">
        <f t="shared" si="46"/>
        <v>6.8203743830207901E-3</v>
      </c>
      <c r="BB33">
        <f t="shared" si="47"/>
        <v>12.648349155617</v>
      </c>
      <c r="BC33">
        <f t="shared" si="48"/>
        <v>32.345608939795397</v>
      </c>
      <c r="BD33">
        <f t="shared" si="49"/>
        <v>11.047955249094301</v>
      </c>
      <c r="BE33">
        <f t="shared" si="50"/>
        <v>4.9459766805689696E-3</v>
      </c>
      <c r="BF33">
        <f t="shared" si="51"/>
        <v>12.6502235533194</v>
      </c>
      <c r="BG33">
        <f t="shared" si="52"/>
        <v>31.921472674875901</v>
      </c>
      <c r="BH33">
        <f t="shared" si="53"/>
        <v>10.2571903040837</v>
      </c>
      <c r="BI33">
        <f t="shared" si="54"/>
        <v>6.9913763849583496E-3</v>
      </c>
      <c r="BJ33">
        <f t="shared" si="55"/>
        <v>12.648178153615</v>
      </c>
      <c r="BK33">
        <f t="shared" si="56"/>
        <v>31.2831375914582</v>
      </c>
      <c r="BL33">
        <f t="shared" si="57"/>
        <v>9.5740199873080005</v>
      </c>
      <c r="BM33">
        <f t="shared" si="58"/>
        <v>6.50451043525168E-3</v>
      </c>
      <c r="BN33">
        <f t="shared" si="59"/>
        <v>12.648665019564699</v>
      </c>
      <c r="BO33">
        <f t="shared" si="60"/>
        <v>29.3279414919921</v>
      </c>
      <c r="BP33">
        <f t="shared" si="61"/>
        <v>8.9778980741237007</v>
      </c>
      <c r="BQ33">
        <f t="shared" si="62"/>
        <v>5.7992746543605303E-3</v>
      </c>
      <c r="BR33">
        <f t="shared" si="63"/>
        <v>12.6493702553456</v>
      </c>
      <c r="BS33">
        <f t="shared" si="64"/>
        <v>29.558221003306102</v>
      </c>
      <c r="BT33">
        <f t="shared" si="65"/>
        <v>8.4497864227046602</v>
      </c>
      <c r="BU33">
        <f t="shared" si="66"/>
        <v>6.2336020414517097E-3</v>
      </c>
      <c r="BV33">
        <f t="shared" si="67"/>
        <v>12.648935927958499</v>
      </c>
      <c r="BW33">
        <f t="shared" si="68"/>
        <v>29.767229095436001</v>
      </c>
      <c r="BX33">
        <f t="shared" si="69"/>
        <v>7.9847364752931096</v>
      </c>
      <c r="BY33">
        <f t="shared" si="70"/>
        <v>3.7934644806530502E-3</v>
      </c>
      <c r="BZ33">
        <f t="shared" si="71"/>
        <v>12.651376065519299</v>
      </c>
      <c r="CA33">
        <f t="shared" si="72"/>
        <v>30.713559901319499</v>
      </c>
      <c r="CB33">
        <f t="shared" si="73"/>
        <v>7.5644871871197896</v>
      </c>
      <c r="CC33">
        <f t="shared" si="74"/>
        <v>4.0442403713076801E-3</v>
      </c>
      <c r="CD33">
        <f t="shared" si="75"/>
        <v>12.6511252896287</v>
      </c>
      <c r="CE33">
        <f t="shared" si="76"/>
        <v>30.6732243905019</v>
      </c>
      <c r="CF33">
        <f t="shared" si="77"/>
        <v>7.1862277481069103</v>
      </c>
      <c r="CG33">
        <f t="shared" si="78"/>
        <v>4.4160311246869699E-3</v>
      </c>
      <c r="CH33">
        <f t="shared" si="79"/>
        <v>12.6507534988753</v>
      </c>
      <c r="CI33">
        <f t="shared" si="80"/>
        <v>29.918319792030999</v>
      </c>
      <c r="CJ33">
        <f t="shared" si="81"/>
        <v>6.8440264267684903</v>
      </c>
      <c r="CK33">
        <f t="shared" si="82"/>
        <v>5.0933893986171404E-3</v>
      </c>
      <c r="CL33">
        <f t="shared" si="83"/>
        <v>12.650076140601399</v>
      </c>
      <c r="CM33">
        <f t="shared" si="84"/>
        <v>29.576243137336999</v>
      </c>
      <c r="CN33">
        <f t="shared" si="85"/>
        <v>6.5326566592731403</v>
      </c>
      <c r="CO33">
        <f t="shared" si="86"/>
        <v>5.6285000034401299E-3</v>
      </c>
      <c r="CP33">
        <f t="shared" si="87"/>
        <v>12.6495410299966</v>
      </c>
      <c r="CQ33">
        <f t="shared" si="88"/>
        <v>29.103713891840702</v>
      </c>
      <c r="CR33">
        <f t="shared" si="89"/>
        <v>6.2495673434995798</v>
      </c>
      <c r="CS33">
        <f t="shared" si="90"/>
        <v>5.0926858132656402E-3</v>
      </c>
      <c r="CT33">
        <f t="shared" si="91"/>
        <v>12.6500768441867</v>
      </c>
      <c r="CU33">
        <f t="shared" si="92"/>
        <v>28.676465325149302</v>
      </c>
      <c r="CV33">
        <f t="shared" si="93"/>
        <v>5.9888081650018901</v>
      </c>
      <c r="CW33">
        <f t="shared" si="94"/>
        <v>7.4680518251571803E-3</v>
      </c>
      <c r="CX33">
        <f t="shared" si="95"/>
        <v>12.647701478174801</v>
      </c>
      <c r="CY33">
        <f t="shared" si="96"/>
        <v>28.5891516100925</v>
      </c>
      <c r="CZ33">
        <f t="shared" si="97"/>
        <v>5.7491239356158497</v>
      </c>
      <c r="DA33">
        <f t="shared" si="98"/>
        <v>9.5288613080784096E-3</v>
      </c>
      <c r="DB33">
        <f t="shared" si="99"/>
        <v>12.6456406686919</v>
      </c>
      <c r="DC33">
        <f t="shared" si="100"/>
        <v>27.788946798062401</v>
      </c>
      <c r="DD33">
        <f t="shared" si="101"/>
        <v>5.5280037842460104</v>
      </c>
      <c r="DE33">
        <f t="shared" si="102"/>
        <v>1.3071003311497501E-2</v>
      </c>
      <c r="DF33">
        <f t="shared" si="103"/>
        <v>12.6420985266885</v>
      </c>
      <c r="DG33">
        <f t="shared" si="104"/>
        <v>26.759726546282302</v>
      </c>
      <c r="DH33">
        <f t="shared" si="105"/>
        <v>5.3257729524011497</v>
      </c>
      <c r="DI33">
        <f t="shared" si="106"/>
        <v>2.4975118358283501E-2</v>
      </c>
      <c r="DJ33">
        <f t="shared" si="107"/>
        <v>12.6301944116417</v>
      </c>
      <c r="DK33">
        <f t="shared" si="108"/>
        <v>26.3512129618606</v>
      </c>
      <c r="DL33">
        <f t="shared" si="109"/>
        <v>5.1361887811104499</v>
      </c>
      <c r="DM33">
        <f t="shared" si="110"/>
        <v>4.9733754718336099E-3</v>
      </c>
      <c r="DN33">
        <f t="shared" si="111"/>
        <v>12.650196154528199</v>
      </c>
      <c r="DO33">
        <f t="shared" ref="DO33:DO96" si="112">SQRT((C4-C33)^2+(D4-D33)^2)/5.73/0.957</f>
        <v>25.852935412247</v>
      </c>
      <c r="DP33">
        <f t="shared" ref="DP33:DP96" si="113">SQRT((E4-E33)^2+(F4-F33)^2)/5.73/0.957</f>
        <v>4.9588726597368202</v>
      </c>
      <c r="DQ33">
        <f t="shared" ref="DQ33:DQ96" si="114">ASIN((DP4*SIN(A33/180*PI())/DO33))*180/PI()</f>
        <v>0</v>
      </c>
      <c r="DR33">
        <f t="shared" ref="DR33:DR96" si="115">ABS(ABS(B33)-ABS(DQ33))</f>
        <v>12.65516953</v>
      </c>
      <c r="DT33">
        <v>4.9588726597368202</v>
      </c>
    </row>
    <row r="34" spans="1:126" x14ac:dyDescent="0.15">
      <c r="A34">
        <v>163.0233934</v>
      </c>
      <c r="B34">
        <v>17.866935349999999</v>
      </c>
      <c r="C34">
        <v>276</v>
      </c>
      <c r="D34">
        <v>219</v>
      </c>
      <c r="E34">
        <v>341.80722050000003</v>
      </c>
      <c r="F34">
        <v>274.38058469999999</v>
      </c>
      <c r="G34">
        <f t="shared" si="0"/>
        <v>37.7922558732973</v>
      </c>
      <c r="H34">
        <f t="shared" si="1"/>
        <v>19.469169070664201</v>
      </c>
      <c r="I34">
        <f t="shared" si="2"/>
        <v>9.6976873655145805</v>
      </c>
      <c r="J34">
        <f t="shared" si="3"/>
        <v>8.1692479844854198</v>
      </c>
      <c r="K34">
        <f t="shared" si="4"/>
        <v>35.9655997375203</v>
      </c>
      <c r="L34">
        <f t="shared" si="5"/>
        <v>20.7017260995854</v>
      </c>
      <c r="M34">
        <f t="shared" si="6"/>
        <v>13.8930534358178</v>
      </c>
      <c r="N34">
        <f t="shared" si="7"/>
        <v>3.97388191418217</v>
      </c>
      <c r="O34">
        <f t="shared" si="8"/>
        <v>35.694566487416203</v>
      </c>
      <c r="P34">
        <f t="shared" si="9"/>
        <v>25.042916262832701</v>
      </c>
      <c r="Q34">
        <f t="shared" si="10"/>
        <v>4.1165735508334302</v>
      </c>
      <c r="R34">
        <f t="shared" si="11"/>
        <v>13.750361799166599</v>
      </c>
      <c r="S34">
        <f t="shared" si="12"/>
        <v>36.758788868945601</v>
      </c>
      <c r="T34">
        <f t="shared" si="13"/>
        <v>25.0880933446306</v>
      </c>
      <c r="U34">
        <f t="shared" si="14"/>
        <v>7.4032412401799403</v>
      </c>
      <c r="V34">
        <f t="shared" si="15"/>
        <v>10.4636941098201</v>
      </c>
      <c r="W34">
        <f t="shared" si="16"/>
        <v>35.349886227866897</v>
      </c>
      <c r="X34">
        <f t="shared" si="17"/>
        <v>20.070474675704499</v>
      </c>
      <c r="Y34">
        <f t="shared" si="18"/>
        <v>6.18856733956755</v>
      </c>
      <c r="Z34">
        <f t="shared" si="19"/>
        <v>11.678368010432401</v>
      </c>
      <c r="AA34">
        <f t="shared" si="20"/>
        <v>34.420336329731199</v>
      </c>
      <c r="AB34">
        <f t="shared" si="21"/>
        <v>16.733023471154802</v>
      </c>
      <c r="AC34">
        <f t="shared" si="22"/>
        <v>5.2937619274376004</v>
      </c>
      <c r="AD34">
        <f t="shared" si="23"/>
        <v>12.5731734225624</v>
      </c>
      <c r="AE34">
        <f t="shared" si="24"/>
        <v>29.503145425483901</v>
      </c>
      <c r="AF34">
        <f t="shared" si="25"/>
        <v>23.2851854166626</v>
      </c>
      <c r="AG34">
        <f t="shared" si="26"/>
        <v>6.6984849878734501E-2</v>
      </c>
      <c r="AH34">
        <f t="shared" si="27"/>
        <v>17.799950500121302</v>
      </c>
      <c r="AI34">
        <f t="shared" si="28"/>
        <v>34.279687351166601</v>
      </c>
      <c r="AJ34">
        <f t="shared" si="29"/>
        <v>20.374537239579801</v>
      </c>
      <c r="AK34">
        <f t="shared" si="30"/>
        <v>5.3428470315054398E-2</v>
      </c>
      <c r="AL34">
        <f t="shared" si="31"/>
        <v>17.813506879684901</v>
      </c>
      <c r="AM34">
        <f t="shared" si="32"/>
        <v>33.862839057765299</v>
      </c>
      <c r="AN34">
        <f t="shared" si="33"/>
        <v>18.1255940433091</v>
      </c>
      <c r="AO34">
        <f t="shared" si="34"/>
        <v>3.0295219920760799E-2</v>
      </c>
      <c r="AP34">
        <f t="shared" si="35"/>
        <v>17.8366401300792</v>
      </c>
      <c r="AQ34">
        <f t="shared" si="36"/>
        <v>32.792883807557203</v>
      </c>
      <c r="AR34">
        <f t="shared" si="37"/>
        <v>16.325070320593799</v>
      </c>
      <c r="AS34">
        <f t="shared" si="38"/>
        <v>1.6481924175673499E-2</v>
      </c>
      <c r="AT34">
        <f t="shared" si="39"/>
        <v>17.850453425824298</v>
      </c>
      <c r="AU34">
        <f t="shared" si="40"/>
        <v>33.1871688910472</v>
      </c>
      <c r="AV34">
        <f t="shared" si="41"/>
        <v>14.853856693974301</v>
      </c>
      <c r="AW34">
        <f t="shared" si="42"/>
        <v>8.4775097039820699E-3</v>
      </c>
      <c r="AX34">
        <f t="shared" si="43"/>
        <v>17.858457840296001</v>
      </c>
      <c r="AY34">
        <f t="shared" si="44"/>
        <v>32.624245109598199</v>
      </c>
      <c r="AZ34">
        <f t="shared" si="45"/>
        <v>13.607740377794</v>
      </c>
      <c r="BA34">
        <f t="shared" si="46"/>
        <v>1.16280699483946E-2</v>
      </c>
      <c r="BB34">
        <f t="shared" si="47"/>
        <v>17.855307280051601</v>
      </c>
      <c r="BC34">
        <f t="shared" si="48"/>
        <v>32.401839989487897</v>
      </c>
      <c r="BD34">
        <f t="shared" si="49"/>
        <v>12.548570516371999</v>
      </c>
      <c r="BE34">
        <f t="shared" si="50"/>
        <v>7.9893529169487096E-3</v>
      </c>
      <c r="BF34">
        <f t="shared" si="51"/>
        <v>17.858945997083101</v>
      </c>
      <c r="BG34">
        <f t="shared" si="52"/>
        <v>32.744547846103998</v>
      </c>
      <c r="BH34">
        <f t="shared" si="53"/>
        <v>11.6543410776487</v>
      </c>
      <c r="BI34">
        <f t="shared" si="54"/>
        <v>1.0994553047429899E-2</v>
      </c>
      <c r="BJ34">
        <f t="shared" si="55"/>
        <v>17.855940796952599</v>
      </c>
      <c r="BK34">
        <f t="shared" si="56"/>
        <v>32.322804688240701</v>
      </c>
      <c r="BL34">
        <f t="shared" si="57"/>
        <v>10.875842582961999</v>
      </c>
      <c r="BM34">
        <f t="shared" si="58"/>
        <v>8.1945374253951896E-3</v>
      </c>
      <c r="BN34">
        <f t="shared" si="59"/>
        <v>17.858740812574599</v>
      </c>
      <c r="BO34">
        <f t="shared" si="60"/>
        <v>31.698196166543699</v>
      </c>
      <c r="BP34">
        <f t="shared" si="61"/>
        <v>10.1966841811888</v>
      </c>
      <c r="BQ34">
        <f t="shared" si="62"/>
        <v>8.2109000334343301E-3</v>
      </c>
      <c r="BR34">
        <f t="shared" si="63"/>
        <v>17.858724449966601</v>
      </c>
      <c r="BS34">
        <f t="shared" si="64"/>
        <v>29.833596392041098</v>
      </c>
      <c r="BT34">
        <f t="shared" si="65"/>
        <v>9.5989679841615807</v>
      </c>
      <c r="BU34">
        <f t="shared" si="66"/>
        <v>7.2920567924140804E-3</v>
      </c>
      <c r="BV34">
        <f t="shared" si="67"/>
        <v>17.859643293207601</v>
      </c>
      <c r="BW34">
        <f t="shared" si="68"/>
        <v>30.0198959330238</v>
      </c>
      <c r="BX34">
        <f t="shared" si="69"/>
        <v>9.0656919850414894</v>
      </c>
      <c r="BY34">
        <f t="shared" si="70"/>
        <v>7.8507035170101904E-3</v>
      </c>
      <c r="BZ34">
        <f t="shared" si="71"/>
        <v>17.859084646483002</v>
      </c>
      <c r="CA34">
        <f t="shared" si="72"/>
        <v>30.190743120434401</v>
      </c>
      <c r="CB34">
        <f t="shared" si="73"/>
        <v>8.5926990780928296</v>
      </c>
      <c r="CC34">
        <f t="shared" si="74"/>
        <v>4.7841085203120803E-3</v>
      </c>
      <c r="CD34">
        <f t="shared" si="75"/>
        <v>17.862151241479701</v>
      </c>
      <c r="CE34">
        <f t="shared" si="76"/>
        <v>31.058325368927001</v>
      </c>
      <c r="CF34">
        <f t="shared" si="77"/>
        <v>8.1630641241881907</v>
      </c>
      <c r="CG34">
        <f t="shared" si="78"/>
        <v>5.1155163285829903E-3</v>
      </c>
      <c r="CH34">
        <f t="shared" si="79"/>
        <v>17.861819833671401</v>
      </c>
      <c r="CI34">
        <f t="shared" si="80"/>
        <v>31.003051500318399</v>
      </c>
      <c r="CJ34">
        <f t="shared" si="81"/>
        <v>7.7743101960923298</v>
      </c>
      <c r="CK34">
        <f t="shared" si="82"/>
        <v>5.5884003248890899E-3</v>
      </c>
      <c r="CL34">
        <f t="shared" si="83"/>
        <v>17.861346949675099</v>
      </c>
      <c r="CM34">
        <f t="shared" si="84"/>
        <v>30.2637952875114</v>
      </c>
      <c r="CN34">
        <f t="shared" si="85"/>
        <v>7.4209324599063198</v>
      </c>
      <c r="CO34">
        <f t="shared" si="86"/>
        <v>6.4405222217259099E-3</v>
      </c>
      <c r="CP34">
        <f t="shared" si="87"/>
        <v>17.8604948277783</v>
      </c>
      <c r="CQ34">
        <f t="shared" si="88"/>
        <v>29.917967164150799</v>
      </c>
      <c r="CR34">
        <f t="shared" si="89"/>
        <v>7.0979961597026699</v>
      </c>
      <c r="CS34">
        <f t="shared" si="90"/>
        <v>7.1171151257195002E-3</v>
      </c>
      <c r="CT34">
        <f t="shared" si="91"/>
        <v>17.8598182348743</v>
      </c>
      <c r="CU34">
        <f t="shared" si="92"/>
        <v>29.449171532961799</v>
      </c>
      <c r="CV34">
        <f t="shared" si="93"/>
        <v>6.8031483219574103</v>
      </c>
      <c r="CW34">
        <f t="shared" si="94"/>
        <v>6.4375795402340603E-3</v>
      </c>
      <c r="CX34">
        <f t="shared" si="95"/>
        <v>17.860497770459801</v>
      </c>
      <c r="CY34">
        <f t="shared" si="96"/>
        <v>29.020255987548801</v>
      </c>
      <c r="CZ34">
        <f t="shared" si="97"/>
        <v>6.5306875414647996</v>
      </c>
      <c r="DA34">
        <f t="shared" si="98"/>
        <v>9.4391328171809404E-3</v>
      </c>
      <c r="DB34">
        <f t="shared" si="99"/>
        <v>17.857496217182799</v>
      </c>
      <c r="DC34">
        <f t="shared" si="100"/>
        <v>28.9183479011065</v>
      </c>
      <c r="DD34">
        <f t="shared" si="101"/>
        <v>6.2793779129849803</v>
      </c>
      <c r="DE34">
        <f t="shared" si="102"/>
        <v>1.20495045476326E-2</v>
      </c>
      <c r="DF34">
        <f t="shared" si="103"/>
        <v>17.854885845452401</v>
      </c>
      <c r="DG34">
        <f t="shared" si="104"/>
        <v>28.132398583622201</v>
      </c>
      <c r="DH34">
        <f t="shared" si="105"/>
        <v>6.0468083606522098</v>
      </c>
      <c r="DI34">
        <f t="shared" si="106"/>
        <v>1.6514850461593698E-2</v>
      </c>
      <c r="DJ34">
        <f t="shared" si="107"/>
        <v>17.850420499538401</v>
      </c>
      <c r="DK34">
        <f t="shared" si="108"/>
        <v>27.127670062778598</v>
      </c>
      <c r="DL34">
        <f t="shared" si="109"/>
        <v>5.8332091045901402</v>
      </c>
      <c r="DM34">
        <f t="shared" si="110"/>
        <v>3.1512084535356699E-2</v>
      </c>
      <c r="DN34">
        <f t="shared" si="111"/>
        <v>17.835423265464598</v>
      </c>
      <c r="DO34">
        <f t="shared" si="112"/>
        <v>26.717688778906101</v>
      </c>
      <c r="DP34">
        <f t="shared" si="113"/>
        <v>5.6327160404521202</v>
      </c>
      <c r="DQ34">
        <f t="shared" si="114"/>
        <v>6.2741278745495699E-3</v>
      </c>
      <c r="DR34">
        <f t="shared" si="115"/>
        <v>17.860661222125401</v>
      </c>
      <c r="DS34">
        <f t="shared" ref="DS34:DS97" si="116">SQRT((C4-C34)^2+(D4-D34)^2)/5.73/0.99</f>
        <v>26.219377558285601</v>
      </c>
      <c r="DT34">
        <f t="shared" ref="DT34:DT97" si="117">SQRT((E4-E34)^2+(F4-F34)^2)/5.73/0.99</f>
        <v>5.4447558722510596</v>
      </c>
      <c r="DU34">
        <f t="shared" ref="DU34:DU97" si="118">ASIN((DT4*SIN(A34/180*PI())/DS34))*180/PI()</f>
        <v>0</v>
      </c>
      <c r="DV34">
        <f t="shared" ref="DV34:DV97" si="119">ABS(ABS(B34)-ABS(DU34))</f>
        <v>17.866935349999999</v>
      </c>
    </row>
    <row r="35" spans="1:126" x14ac:dyDescent="0.15">
      <c r="A35">
        <v>174.88609210000001</v>
      </c>
      <c r="B35">
        <v>15.961590060000001</v>
      </c>
      <c r="C35">
        <v>280</v>
      </c>
      <c r="D35">
        <v>224</v>
      </c>
      <c r="E35">
        <v>344.7244263</v>
      </c>
      <c r="F35">
        <v>279.1864319</v>
      </c>
      <c r="G35">
        <f t="shared" si="0"/>
        <v>33.557768435623302</v>
      </c>
      <c r="H35">
        <f t="shared" si="1"/>
        <v>29.4637267408682</v>
      </c>
      <c r="I35">
        <f t="shared" si="2"/>
        <v>2.96431418615213</v>
      </c>
      <c r="J35">
        <f t="shared" si="3"/>
        <v>12.997275873847901</v>
      </c>
      <c r="K35">
        <f t="shared" si="4"/>
        <v>35.9655997375203</v>
      </c>
      <c r="L35">
        <f t="shared" si="5"/>
        <v>24.6795412796547</v>
      </c>
      <c r="M35">
        <f t="shared" si="6"/>
        <v>3.9566988959237399</v>
      </c>
      <c r="N35">
        <f t="shared" si="7"/>
        <v>12.0048911640763</v>
      </c>
      <c r="O35">
        <f t="shared" si="8"/>
        <v>35.256579759197599</v>
      </c>
      <c r="P35">
        <f t="shared" si="9"/>
        <v>23.627594766210599</v>
      </c>
      <c r="Q35">
        <f t="shared" si="10"/>
        <v>2.8573798539251301</v>
      </c>
      <c r="R35">
        <f t="shared" si="11"/>
        <v>13.1042102060749</v>
      </c>
      <c r="S35">
        <f t="shared" si="12"/>
        <v>35.204206874224802</v>
      </c>
      <c r="T35">
        <f t="shared" si="13"/>
        <v>26.129520478161702</v>
      </c>
      <c r="U35">
        <f t="shared" si="14"/>
        <v>3.3049891161111802</v>
      </c>
      <c r="V35">
        <f t="shared" si="15"/>
        <v>12.656600943888799</v>
      </c>
      <c r="W35">
        <f t="shared" si="16"/>
        <v>36.178817233036298</v>
      </c>
      <c r="X35">
        <f t="shared" si="17"/>
        <v>25.996225226961801</v>
      </c>
      <c r="Y35">
        <f t="shared" si="18"/>
        <v>1.8380059526659001</v>
      </c>
      <c r="Z35">
        <f t="shared" si="19"/>
        <v>14.1235841073341</v>
      </c>
      <c r="AA35">
        <f t="shared" si="20"/>
        <v>35.101993321945201</v>
      </c>
      <c r="AB35">
        <f t="shared" si="21"/>
        <v>21.663521022468199</v>
      </c>
      <c r="AC35">
        <f t="shared" si="22"/>
        <v>1.5869781063281401</v>
      </c>
      <c r="AD35">
        <f t="shared" si="23"/>
        <v>14.3746119536719</v>
      </c>
      <c r="AE35">
        <f t="shared" si="24"/>
        <v>34.339862884230499</v>
      </c>
      <c r="AF35">
        <f t="shared" si="25"/>
        <v>18.575409376712301</v>
      </c>
      <c r="AG35">
        <f t="shared" si="26"/>
        <v>1.3837257283783699</v>
      </c>
      <c r="AH35">
        <f t="shared" si="27"/>
        <v>14.577864331621599</v>
      </c>
      <c r="AI35">
        <f t="shared" si="28"/>
        <v>30.047380023701699</v>
      </c>
      <c r="AJ35">
        <f t="shared" si="29"/>
        <v>24.088759629100601</v>
      </c>
      <c r="AK35">
        <f t="shared" si="30"/>
        <v>1.80660728920083E-2</v>
      </c>
      <c r="AL35">
        <f t="shared" si="31"/>
        <v>15.943523987108</v>
      </c>
      <c r="AM35">
        <f t="shared" si="32"/>
        <v>34.232991141501103</v>
      </c>
      <c r="AN35">
        <f t="shared" si="33"/>
        <v>21.4122307814227</v>
      </c>
      <c r="AO35">
        <f t="shared" si="34"/>
        <v>1.53070543299649E-2</v>
      </c>
      <c r="AP35">
        <f t="shared" si="35"/>
        <v>15.946283005670001</v>
      </c>
      <c r="AQ35">
        <f t="shared" si="36"/>
        <v>33.862839057765299</v>
      </c>
      <c r="AR35">
        <f t="shared" si="37"/>
        <v>19.284200263197199</v>
      </c>
      <c r="AS35">
        <f t="shared" si="38"/>
        <v>8.5939093038837899E-3</v>
      </c>
      <c r="AT35">
        <f t="shared" si="39"/>
        <v>15.9529961506961</v>
      </c>
      <c r="AU35">
        <f t="shared" si="40"/>
        <v>32.889833848214799</v>
      </c>
      <c r="AV35">
        <f t="shared" si="41"/>
        <v>17.541900918762899</v>
      </c>
      <c r="AW35">
        <f t="shared" si="42"/>
        <v>4.6297384255434403E-3</v>
      </c>
      <c r="AX35">
        <f t="shared" si="43"/>
        <v>15.956960321574501</v>
      </c>
      <c r="AY35">
        <f t="shared" si="44"/>
        <v>33.243468129190902</v>
      </c>
      <c r="AZ35">
        <f t="shared" si="45"/>
        <v>16.091779207879998</v>
      </c>
      <c r="BA35">
        <f t="shared" si="46"/>
        <v>2.7682435335246E-3</v>
      </c>
      <c r="BB35">
        <f t="shared" si="47"/>
        <v>15.9588218164665</v>
      </c>
      <c r="BC35">
        <f t="shared" si="48"/>
        <v>32.719500225936997</v>
      </c>
      <c r="BD35">
        <f t="shared" si="49"/>
        <v>14.8463476083122</v>
      </c>
      <c r="BE35">
        <f t="shared" si="50"/>
        <v>3.0265202837809701E-3</v>
      </c>
      <c r="BF35">
        <f t="shared" si="51"/>
        <v>15.9585635397162</v>
      </c>
      <c r="BG35">
        <f t="shared" si="52"/>
        <v>32.506179851115398</v>
      </c>
      <c r="BH35">
        <f t="shared" si="53"/>
        <v>13.774312870166</v>
      </c>
      <c r="BI35">
        <f t="shared" si="54"/>
        <v>2.2575075923985601E-3</v>
      </c>
      <c r="BJ35">
        <f t="shared" si="55"/>
        <v>15.9593325524076</v>
      </c>
      <c r="BK35">
        <f t="shared" si="56"/>
        <v>32.818933403424097</v>
      </c>
      <c r="BL35">
        <f t="shared" si="57"/>
        <v>12.8579692787829</v>
      </c>
      <c r="BM35">
        <f t="shared" si="58"/>
        <v>2.4314693353743402E-3</v>
      </c>
      <c r="BN35">
        <f t="shared" si="59"/>
        <v>15.9591585906646</v>
      </c>
      <c r="BO35">
        <f t="shared" si="60"/>
        <v>32.418953501610901</v>
      </c>
      <c r="BP35">
        <f t="shared" si="61"/>
        <v>12.0528886288017</v>
      </c>
      <c r="BQ35">
        <f t="shared" si="62"/>
        <v>2.4942101802528601E-3</v>
      </c>
      <c r="BR35">
        <f t="shared" si="63"/>
        <v>15.9590958498197</v>
      </c>
      <c r="BS35">
        <f t="shared" si="64"/>
        <v>31.825327536801002</v>
      </c>
      <c r="BT35">
        <f t="shared" si="65"/>
        <v>11.3444332783503</v>
      </c>
      <c r="BU35">
        <f t="shared" si="66"/>
        <v>2.4966116308976702E-3</v>
      </c>
      <c r="BV35">
        <f t="shared" si="67"/>
        <v>15.959093448369099</v>
      </c>
      <c r="BW35">
        <f t="shared" si="68"/>
        <v>30.057253784756501</v>
      </c>
      <c r="BX35">
        <f t="shared" si="69"/>
        <v>10.716144318624499</v>
      </c>
      <c r="BY35">
        <f t="shared" si="70"/>
        <v>2.20955548825122E-3</v>
      </c>
      <c r="BZ35">
        <f t="shared" si="71"/>
        <v>15.959380504511699</v>
      </c>
      <c r="CA35">
        <f t="shared" si="72"/>
        <v>30.221521220130899</v>
      </c>
      <c r="CB35">
        <f t="shared" si="73"/>
        <v>10.1521367229075</v>
      </c>
      <c r="CC35">
        <f t="shared" si="74"/>
        <v>2.3806743670898201E-3</v>
      </c>
      <c r="CD35">
        <f t="shared" si="75"/>
        <v>15.959209385632899</v>
      </c>
      <c r="CE35">
        <f t="shared" si="76"/>
        <v>30.373139329012599</v>
      </c>
      <c r="CF35">
        <f t="shared" si="77"/>
        <v>9.6484694724500493</v>
      </c>
      <c r="CG35">
        <f t="shared" si="78"/>
        <v>1.45172281396856E-3</v>
      </c>
      <c r="CH35">
        <f t="shared" si="79"/>
        <v>15.960138337186001</v>
      </c>
      <c r="CI35">
        <f t="shared" si="80"/>
        <v>31.187628488998399</v>
      </c>
      <c r="CJ35">
        <f t="shared" si="81"/>
        <v>9.18901854519053</v>
      </c>
      <c r="CK35">
        <f t="shared" si="82"/>
        <v>1.5551909387155399E-3</v>
      </c>
      <c r="CL35">
        <f t="shared" si="83"/>
        <v>15.9600348690613</v>
      </c>
      <c r="CM35">
        <f t="shared" si="84"/>
        <v>31.128797170956801</v>
      </c>
      <c r="CN35">
        <f t="shared" si="85"/>
        <v>8.7712994709891792</v>
      </c>
      <c r="CO35">
        <f t="shared" si="86"/>
        <v>1.6991361113496001E-3</v>
      </c>
      <c r="CP35">
        <f t="shared" si="87"/>
        <v>15.9598909238887</v>
      </c>
      <c r="CQ35">
        <f t="shared" si="88"/>
        <v>30.414830327643202</v>
      </c>
      <c r="CR35">
        <f t="shared" si="89"/>
        <v>8.3899386244244294</v>
      </c>
      <c r="CS35">
        <f t="shared" si="90"/>
        <v>1.9563999095144101E-3</v>
      </c>
      <c r="CT35">
        <f t="shared" si="91"/>
        <v>15.9596336600905</v>
      </c>
      <c r="CU35">
        <f t="shared" si="92"/>
        <v>30.075646235240001</v>
      </c>
      <c r="CV35">
        <f t="shared" si="93"/>
        <v>8.0400726461299907</v>
      </c>
      <c r="CW35">
        <f t="shared" si="94"/>
        <v>2.16132293826594E-3</v>
      </c>
      <c r="CX35">
        <f t="shared" si="95"/>
        <v>15.9594287370617</v>
      </c>
      <c r="CY35">
        <f t="shared" si="96"/>
        <v>29.618548836109198</v>
      </c>
      <c r="CZ35">
        <f t="shared" si="97"/>
        <v>7.7193365027140901</v>
      </c>
      <c r="DA35">
        <f t="shared" si="98"/>
        <v>1.9540266017196001E-3</v>
      </c>
      <c r="DB35">
        <f t="shared" si="99"/>
        <v>15.959636033398301</v>
      </c>
      <c r="DC35">
        <f t="shared" si="100"/>
        <v>29.197414786736001</v>
      </c>
      <c r="DD35">
        <f t="shared" si="101"/>
        <v>7.4221223274433896</v>
      </c>
      <c r="DE35">
        <f t="shared" si="102"/>
        <v>2.8640954938412601E-3</v>
      </c>
      <c r="DF35">
        <f t="shared" si="103"/>
        <v>15.958725964506201</v>
      </c>
      <c r="DG35">
        <f t="shared" si="104"/>
        <v>29.090470147961</v>
      </c>
      <c r="DH35">
        <f t="shared" si="105"/>
        <v>7.1471031808041303</v>
      </c>
      <c r="DI35">
        <f t="shared" si="106"/>
        <v>3.6567097044526201E-3</v>
      </c>
      <c r="DJ35">
        <f t="shared" si="107"/>
        <v>15.9579333502955</v>
      </c>
      <c r="DK35">
        <f t="shared" si="108"/>
        <v>28.324883646135898</v>
      </c>
      <c r="DL35">
        <f t="shared" si="109"/>
        <v>6.8918494957754097</v>
      </c>
      <c r="DM35">
        <f t="shared" si="110"/>
        <v>5.0073947176290604E-3</v>
      </c>
      <c r="DN35">
        <f t="shared" si="111"/>
        <v>15.956582665282401</v>
      </c>
      <c r="DO35">
        <f t="shared" si="112"/>
        <v>27.348163520407098</v>
      </c>
      <c r="DP35">
        <f t="shared" si="113"/>
        <v>6.6564465414766296</v>
      </c>
      <c r="DQ35">
        <f t="shared" si="114"/>
        <v>9.5424523295191098E-3</v>
      </c>
      <c r="DR35">
        <f t="shared" si="115"/>
        <v>15.952047607670499</v>
      </c>
      <c r="DS35">
        <f t="shared" si="116"/>
        <v>26.943040421023898</v>
      </c>
      <c r="DT35">
        <f t="shared" si="117"/>
        <v>6.4352199175998201</v>
      </c>
      <c r="DU35">
        <f t="shared" si="118"/>
        <v>1.89934653339967E-3</v>
      </c>
      <c r="DV35">
        <f t="shared" si="119"/>
        <v>15.9596907134666</v>
      </c>
    </row>
    <row r="36" spans="1:126" x14ac:dyDescent="0.15">
      <c r="A36">
        <v>179.0993421</v>
      </c>
      <c r="B36">
        <v>17.59147209</v>
      </c>
      <c r="C36">
        <v>286</v>
      </c>
      <c r="D36">
        <v>230</v>
      </c>
      <c r="E36">
        <v>347.97238160000001</v>
      </c>
      <c r="F36">
        <v>282.60379030000001</v>
      </c>
      <c r="G36">
        <f t="shared" si="0"/>
        <v>44.470026960146399</v>
      </c>
      <c r="H36">
        <f t="shared" si="1"/>
        <v>24.7085330838548</v>
      </c>
      <c r="I36">
        <f t="shared" si="2"/>
        <v>0.59671933917050302</v>
      </c>
      <c r="J36">
        <f t="shared" si="3"/>
        <v>16.994752750829502</v>
      </c>
      <c r="K36">
        <f t="shared" si="4"/>
        <v>39.309505387166197</v>
      </c>
      <c r="L36">
        <f t="shared" si="5"/>
        <v>27.176638893273399</v>
      </c>
      <c r="M36">
        <f t="shared" si="6"/>
        <v>0.47430304840029502</v>
      </c>
      <c r="N36">
        <f t="shared" si="7"/>
        <v>17.117169041599698</v>
      </c>
      <c r="O36">
        <f t="shared" si="8"/>
        <v>38.822281357281803</v>
      </c>
      <c r="P36">
        <f t="shared" si="9"/>
        <v>24.662317819431799</v>
      </c>
      <c r="Q36">
        <f t="shared" si="10"/>
        <v>0.62424176103284101</v>
      </c>
      <c r="R36">
        <f t="shared" si="11"/>
        <v>16.967230328967201</v>
      </c>
      <c r="S36">
        <f t="shared" si="12"/>
        <v>37.581761075551</v>
      </c>
      <c r="T36">
        <f t="shared" si="13"/>
        <v>23.923515934569799</v>
      </c>
      <c r="U36">
        <f t="shared" si="14"/>
        <v>0.35467789583841403</v>
      </c>
      <c r="V36">
        <f t="shared" si="15"/>
        <v>17.2367941941616</v>
      </c>
      <c r="W36">
        <f t="shared" si="16"/>
        <v>37.019408747157399</v>
      </c>
      <c r="X36">
        <f t="shared" si="17"/>
        <v>25.8754173333684</v>
      </c>
      <c r="Y36">
        <f t="shared" si="18"/>
        <v>0.44315374481166298</v>
      </c>
      <c r="Z36">
        <f t="shared" si="19"/>
        <v>17.148318345188301</v>
      </c>
      <c r="AA36">
        <f t="shared" si="20"/>
        <v>37.581761075551</v>
      </c>
      <c r="AB36">
        <f t="shared" si="21"/>
        <v>25.784247678735099</v>
      </c>
      <c r="AC36">
        <f t="shared" si="22"/>
        <v>0.26063990643880702</v>
      </c>
      <c r="AD36">
        <f t="shared" si="23"/>
        <v>17.330832183561199</v>
      </c>
      <c r="AE36">
        <f t="shared" si="24"/>
        <v>36.467950669438302</v>
      </c>
      <c r="AF36">
        <f t="shared" si="25"/>
        <v>22.100783724630102</v>
      </c>
      <c r="AG36">
        <f t="shared" si="26"/>
        <v>0.23044015120322101</v>
      </c>
      <c r="AH36">
        <f t="shared" si="27"/>
        <v>17.361031938796799</v>
      </c>
      <c r="AI36">
        <f t="shared" si="28"/>
        <v>35.636025099009899</v>
      </c>
      <c r="AJ36">
        <f t="shared" si="29"/>
        <v>19.343900111930399</v>
      </c>
      <c r="AK36">
        <f t="shared" si="30"/>
        <v>0.20583812088641801</v>
      </c>
      <c r="AL36">
        <f t="shared" si="31"/>
        <v>17.385633969113599</v>
      </c>
      <c r="AM36">
        <f t="shared" si="32"/>
        <v>31.676466754675399</v>
      </c>
      <c r="AN36">
        <f t="shared" si="33"/>
        <v>24.108468091324301</v>
      </c>
      <c r="AO36">
        <f t="shared" si="34"/>
        <v>2.7668440792144298E-3</v>
      </c>
      <c r="AP36">
        <f t="shared" si="35"/>
        <v>17.588705245920799</v>
      </c>
      <c r="AQ36">
        <f t="shared" si="36"/>
        <v>35.278608239796696</v>
      </c>
      <c r="AR36">
        <f t="shared" si="37"/>
        <v>21.6976212821918</v>
      </c>
      <c r="AS36">
        <f t="shared" si="38"/>
        <v>2.3574005746710698E-3</v>
      </c>
      <c r="AT36">
        <f t="shared" si="39"/>
        <v>17.589114689425301</v>
      </c>
      <c r="AU36">
        <f t="shared" si="40"/>
        <v>34.841842378075697</v>
      </c>
      <c r="AV36">
        <f t="shared" si="41"/>
        <v>19.736189112770099</v>
      </c>
      <c r="AW36">
        <f t="shared" si="42"/>
        <v>1.3390172967300299E-3</v>
      </c>
      <c r="AX36">
        <f t="shared" si="43"/>
        <v>17.590133072703299</v>
      </c>
      <c r="AY36">
        <f t="shared" si="44"/>
        <v>33.862839057765299</v>
      </c>
      <c r="AZ36">
        <f t="shared" si="45"/>
        <v>18.100864050898199</v>
      </c>
      <c r="BA36">
        <f t="shared" si="46"/>
        <v>7.2689563214929805E-4</v>
      </c>
      <c r="BB36">
        <f t="shared" si="47"/>
        <v>17.590745194367901</v>
      </c>
      <c r="BC36">
        <f t="shared" si="48"/>
        <v>34.1184480263965</v>
      </c>
      <c r="BD36">
        <f t="shared" si="49"/>
        <v>16.718853998928498</v>
      </c>
      <c r="BE36">
        <f t="shared" si="50"/>
        <v>4.06987854412943E-4</v>
      </c>
      <c r="BF36">
        <f t="shared" si="51"/>
        <v>17.591065102145599</v>
      </c>
      <c r="BG36">
        <f t="shared" si="52"/>
        <v>33.568696029915998</v>
      </c>
      <c r="BH36">
        <f t="shared" si="53"/>
        <v>15.517815574957501</v>
      </c>
      <c r="BI36">
        <f t="shared" si="54"/>
        <v>4.9285418837339201E-4</v>
      </c>
      <c r="BJ36">
        <f t="shared" si="55"/>
        <v>17.590979235811599</v>
      </c>
      <c r="BK36">
        <f t="shared" si="56"/>
        <v>33.315136006463298</v>
      </c>
      <c r="BL36">
        <f t="shared" si="57"/>
        <v>14.4722947152862</v>
      </c>
      <c r="BM36">
        <f t="shared" si="58"/>
        <v>6.1804909798024096E-4</v>
      </c>
      <c r="BN36">
        <f t="shared" si="59"/>
        <v>17.590854040901998</v>
      </c>
      <c r="BO36">
        <f t="shared" si="60"/>
        <v>33.559827921487901</v>
      </c>
      <c r="BP36">
        <f t="shared" si="61"/>
        <v>13.569543695337901</v>
      </c>
      <c r="BQ36">
        <f t="shared" si="62"/>
        <v>3.9335885653820702E-4</v>
      </c>
      <c r="BR36">
        <f t="shared" si="63"/>
        <v>17.591078731143501</v>
      </c>
      <c r="BS36">
        <f t="shared" si="64"/>
        <v>33.139212228439703</v>
      </c>
      <c r="BT36">
        <f t="shared" si="65"/>
        <v>12.769917050837799</v>
      </c>
      <c r="BU36">
        <f t="shared" si="66"/>
        <v>4.3028450947979902E-4</v>
      </c>
      <c r="BV36">
        <f t="shared" si="67"/>
        <v>17.591041805490502</v>
      </c>
      <c r="BW36">
        <f t="shared" si="68"/>
        <v>32.539465378534501</v>
      </c>
      <c r="BX36">
        <f t="shared" si="69"/>
        <v>12.060946698647401</v>
      </c>
      <c r="BY36">
        <f t="shared" si="70"/>
        <v>4.3060524056279102E-4</v>
      </c>
      <c r="BZ36">
        <f t="shared" si="71"/>
        <v>17.591041484759401</v>
      </c>
      <c r="CA36">
        <f t="shared" si="72"/>
        <v>30.826861937558999</v>
      </c>
      <c r="CB36">
        <f t="shared" si="73"/>
        <v>11.427950808961601</v>
      </c>
      <c r="CC36">
        <f t="shared" si="74"/>
        <v>3.79918766146386E-4</v>
      </c>
      <c r="CD36">
        <f t="shared" si="75"/>
        <v>17.5910921712339</v>
      </c>
      <c r="CE36">
        <f t="shared" si="76"/>
        <v>30.946687566947599</v>
      </c>
      <c r="CF36">
        <f t="shared" si="77"/>
        <v>10.856553268513499</v>
      </c>
      <c r="CG36">
        <f t="shared" si="78"/>
        <v>4.0998503000815002E-4</v>
      </c>
      <c r="CH36">
        <f t="shared" si="79"/>
        <v>17.59106210497</v>
      </c>
      <c r="CI36">
        <f t="shared" si="80"/>
        <v>31.058233480798201</v>
      </c>
      <c r="CJ36">
        <f t="shared" si="81"/>
        <v>10.3433174967477</v>
      </c>
      <c r="CK36">
        <f t="shared" si="82"/>
        <v>2.5035858406470502E-4</v>
      </c>
      <c r="CL36">
        <f t="shared" si="83"/>
        <v>17.591221731415899</v>
      </c>
      <c r="CM36">
        <f t="shared" si="84"/>
        <v>31.808224554766099</v>
      </c>
      <c r="CN36">
        <f t="shared" si="85"/>
        <v>9.8731667014409492</v>
      </c>
      <c r="CO36">
        <f t="shared" si="86"/>
        <v>2.6890104723894799E-4</v>
      </c>
      <c r="CP36">
        <f t="shared" si="87"/>
        <v>17.5912031889528</v>
      </c>
      <c r="CQ36">
        <f t="shared" si="88"/>
        <v>31.725089582399299</v>
      </c>
      <c r="CR36">
        <f t="shared" si="89"/>
        <v>9.4438576787720496</v>
      </c>
      <c r="CS36">
        <f t="shared" si="90"/>
        <v>2.9400418027493799E-4</v>
      </c>
      <c r="CT36">
        <f t="shared" si="91"/>
        <v>17.591178085819699</v>
      </c>
      <c r="CU36">
        <f t="shared" si="92"/>
        <v>31.016680483603501</v>
      </c>
      <c r="CV36">
        <f t="shared" si="93"/>
        <v>9.0503636088232096</v>
      </c>
      <c r="CW36">
        <f t="shared" si="94"/>
        <v>3.3830901349959198E-4</v>
      </c>
      <c r="CX36">
        <f t="shared" si="95"/>
        <v>17.5911337809865</v>
      </c>
      <c r="CY36">
        <f t="shared" si="96"/>
        <v>30.667388263466101</v>
      </c>
      <c r="CZ36">
        <f t="shared" si="97"/>
        <v>8.6880339851728596</v>
      </c>
      <c r="DA36">
        <f t="shared" si="98"/>
        <v>3.73786568648901E-4</v>
      </c>
      <c r="DB36">
        <f t="shared" si="99"/>
        <v>17.591098303431401</v>
      </c>
      <c r="DC36">
        <f t="shared" si="100"/>
        <v>30.205225482121399</v>
      </c>
      <c r="DD36">
        <f t="shared" si="101"/>
        <v>8.3547152831666391</v>
      </c>
      <c r="DE36">
        <f t="shared" si="102"/>
        <v>3.3789208523087001E-4</v>
      </c>
      <c r="DF36">
        <f t="shared" si="103"/>
        <v>17.591134197914801</v>
      </c>
      <c r="DG36">
        <f t="shared" si="104"/>
        <v>29.778021122723999</v>
      </c>
      <c r="DH36">
        <f t="shared" si="105"/>
        <v>8.0449986482773106</v>
      </c>
      <c r="DI36">
        <f t="shared" si="106"/>
        <v>4.9522426117296298E-4</v>
      </c>
      <c r="DJ36">
        <f t="shared" si="107"/>
        <v>17.590976865738799</v>
      </c>
      <c r="DK36">
        <f t="shared" si="108"/>
        <v>29.653903409766301</v>
      </c>
      <c r="DL36">
        <f t="shared" si="109"/>
        <v>7.7575512331953904</v>
      </c>
      <c r="DM36">
        <f t="shared" si="110"/>
        <v>6.3259420412638495E-4</v>
      </c>
      <c r="DN36">
        <f t="shared" si="111"/>
        <v>17.590839495795901</v>
      </c>
      <c r="DO36">
        <f t="shared" si="112"/>
        <v>28.894966979444799</v>
      </c>
      <c r="DP36">
        <f t="shared" si="113"/>
        <v>7.4900494665334802</v>
      </c>
      <c r="DQ36">
        <f t="shared" si="114"/>
        <v>8.6561268336311098E-4</v>
      </c>
      <c r="DR36">
        <f t="shared" si="115"/>
        <v>17.590606477316602</v>
      </c>
      <c r="DS36">
        <f t="shared" si="116"/>
        <v>27.931801413463301</v>
      </c>
      <c r="DT36">
        <f t="shared" si="117"/>
        <v>7.2424298841145598</v>
      </c>
      <c r="DU36">
        <f t="shared" si="118"/>
        <v>1.6476124778971599E-3</v>
      </c>
      <c r="DV36">
        <f t="shared" si="119"/>
        <v>17.5898244775221</v>
      </c>
    </row>
    <row r="37" spans="1:126" x14ac:dyDescent="0.15">
      <c r="A37">
        <v>97.509268169999999</v>
      </c>
      <c r="B37">
        <v>20.582271800000001</v>
      </c>
      <c r="C37">
        <v>291</v>
      </c>
      <c r="D37">
        <v>236</v>
      </c>
      <c r="E37">
        <v>354.75079349999999</v>
      </c>
      <c r="F37">
        <v>288.32131959999998</v>
      </c>
      <c r="G37">
        <f t="shared" si="0"/>
        <v>40.932291851572302</v>
      </c>
      <c r="H37">
        <f t="shared" si="1"/>
        <v>46.474490606099103</v>
      </c>
      <c r="I37">
        <f t="shared" si="2"/>
        <v>36.760183736878901</v>
      </c>
      <c r="J37">
        <f t="shared" si="3"/>
        <v>16.1779119368789</v>
      </c>
      <c r="K37">
        <f t="shared" si="4"/>
        <v>43.045165254904298</v>
      </c>
      <c r="L37">
        <f t="shared" si="5"/>
        <v>35.865750155616801</v>
      </c>
      <c r="M37">
        <f t="shared" si="6"/>
        <v>34.640363793947301</v>
      </c>
      <c r="N37">
        <f t="shared" si="7"/>
        <v>14.058091993947301</v>
      </c>
      <c r="O37">
        <f t="shared" si="8"/>
        <v>39.9660974447957</v>
      </c>
      <c r="P37">
        <f t="shared" si="9"/>
        <v>33.534557280076903</v>
      </c>
      <c r="Q37">
        <f t="shared" si="10"/>
        <v>38.406016538584602</v>
      </c>
      <c r="R37">
        <f t="shared" si="11"/>
        <v>17.823744738584601</v>
      </c>
      <c r="S37">
        <f t="shared" si="12"/>
        <v>39.442683087884902</v>
      </c>
      <c r="T37">
        <f t="shared" si="13"/>
        <v>30.018350455108902</v>
      </c>
      <c r="U37">
        <f t="shared" si="14"/>
        <v>30.4820203197831</v>
      </c>
      <c r="V37">
        <f t="shared" si="15"/>
        <v>9.8997485197831292</v>
      </c>
      <c r="W37">
        <f t="shared" si="16"/>
        <v>38.326026615883301</v>
      </c>
      <c r="X37">
        <f t="shared" si="17"/>
        <v>28.3984276598684</v>
      </c>
      <c r="Y37">
        <f t="shared" si="18"/>
        <v>39.439323421210197</v>
      </c>
      <c r="Z37">
        <f t="shared" si="19"/>
        <v>18.8570516212102</v>
      </c>
      <c r="AA37">
        <f t="shared" si="20"/>
        <v>37.726187810095198</v>
      </c>
      <c r="AB37">
        <f t="shared" si="21"/>
        <v>29.286771989862601</v>
      </c>
      <c r="AC37">
        <f t="shared" si="22"/>
        <v>23.5633665651382</v>
      </c>
      <c r="AD37">
        <f t="shared" si="23"/>
        <v>2.9810947651381898</v>
      </c>
      <c r="AE37">
        <f t="shared" si="24"/>
        <v>38.113364779068</v>
      </c>
      <c r="AF37">
        <f t="shared" si="25"/>
        <v>28.666115447227899</v>
      </c>
      <c r="AG37">
        <f t="shared" si="26"/>
        <v>14.0735896267622</v>
      </c>
      <c r="AH37">
        <f t="shared" si="27"/>
        <v>6.5086821732378102</v>
      </c>
      <c r="AI37">
        <f t="shared" si="28"/>
        <v>37.072491651620801</v>
      </c>
      <c r="AJ37">
        <f t="shared" si="29"/>
        <v>25.082851016324401</v>
      </c>
      <c r="AK37">
        <f t="shared" si="30"/>
        <v>12.585102827182</v>
      </c>
      <c r="AL37">
        <f t="shared" si="31"/>
        <v>7.99716897281803</v>
      </c>
      <c r="AM37">
        <f t="shared" si="32"/>
        <v>36.265562252447602</v>
      </c>
      <c r="AN37">
        <f t="shared" si="33"/>
        <v>22.300671186345902</v>
      </c>
      <c r="AO37">
        <f t="shared" si="34"/>
        <v>11.4122513538529</v>
      </c>
      <c r="AP37">
        <f t="shared" si="35"/>
        <v>9.1700204461471095</v>
      </c>
      <c r="AQ37">
        <f t="shared" si="36"/>
        <v>32.639006027202903</v>
      </c>
      <c r="AR37">
        <f t="shared" si="37"/>
        <v>26.1805034857347</v>
      </c>
      <c r="AS37">
        <f t="shared" si="38"/>
        <v>0.16071204997208799</v>
      </c>
      <c r="AT37">
        <f t="shared" si="39"/>
        <v>20.4215597500279</v>
      </c>
      <c r="AU37">
        <f t="shared" si="40"/>
        <v>35.826352093156899</v>
      </c>
      <c r="AV37">
        <f t="shared" si="41"/>
        <v>23.800457714304301</v>
      </c>
      <c r="AW37">
        <f t="shared" si="42"/>
        <v>0.13657295169859601</v>
      </c>
      <c r="AX37">
        <f t="shared" si="43"/>
        <v>20.445698848301401</v>
      </c>
      <c r="AY37">
        <f t="shared" si="44"/>
        <v>35.380311556095499</v>
      </c>
      <c r="AZ37">
        <f t="shared" si="45"/>
        <v>21.825490114164001</v>
      </c>
      <c r="BA37">
        <f t="shared" si="46"/>
        <v>7.6855744677787594E-2</v>
      </c>
      <c r="BB37">
        <f t="shared" si="47"/>
        <v>20.5054160553222</v>
      </c>
      <c r="BC37">
        <f t="shared" si="48"/>
        <v>34.434690446648503</v>
      </c>
      <c r="BD37">
        <f t="shared" si="49"/>
        <v>20.1541753472038</v>
      </c>
      <c r="BE37">
        <f t="shared" si="50"/>
        <v>4.6209843076929498E-2</v>
      </c>
      <c r="BF37">
        <f t="shared" si="51"/>
        <v>20.536061956923099</v>
      </c>
      <c r="BG37">
        <f t="shared" si="52"/>
        <v>34.631576451686399</v>
      </c>
      <c r="BH37">
        <f t="shared" si="53"/>
        <v>18.723353926872001</v>
      </c>
      <c r="BI37">
        <f t="shared" si="54"/>
        <v>2.2185118677465698E-2</v>
      </c>
      <c r="BJ37">
        <f t="shared" si="55"/>
        <v>20.560086681322499</v>
      </c>
      <c r="BK37">
        <f t="shared" si="56"/>
        <v>34.0841970521465</v>
      </c>
      <c r="BL37">
        <f t="shared" si="57"/>
        <v>17.4691982609863</v>
      </c>
      <c r="BM37">
        <f t="shared" si="58"/>
        <v>2.8574366942401501E-2</v>
      </c>
      <c r="BN37">
        <f t="shared" si="59"/>
        <v>20.5536974330576</v>
      </c>
      <c r="BO37">
        <f t="shared" si="60"/>
        <v>33.8144105078511</v>
      </c>
      <c r="BP37">
        <f t="shared" si="61"/>
        <v>16.366720439783801</v>
      </c>
      <c r="BQ37">
        <f t="shared" si="62"/>
        <v>2.8991385620666599E-2</v>
      </c>
      <c r="BR37">
        <f t="shared" si="63"/>
        <v>20.553280414379302</v>
      </c>
      <c r="BS37">
        <f t="shared" si="64"/>
        <v>34.015391196440298</v>
      </c>
      <c r="BT37">
        <f t="shared" si="65"/>
        <v>15.405525137689899</v>
      </c>
      <c r="BU37">
        <f t="shared" si="66"/>
        <v>2.4477844334768399E-2</v>
      </c>
      <c r="BV37">
        <f t="shared" si="67"/>
        <v>20.557793955665201</v>
      </c>
      <c r="BW37">
        <f t="shared" si="68"/>
        <v>33.592827794068199</v>
      </c>
      <c r="BX37">
        <f t="shared" si="69"/>
        <v>14.548236825903601</v>
      </c>
      <c r="BY37">
        <f t="shared" si="70"/>
        <v>2.6772646961088799E-2</v>
      </c>
      <c r="BZ37">
        <f t="shared" si="71"/>
        <v>20.555499153038902</v>
      </c>
      <c r="CA37">
        <f t="shared" si="72"/>
        <v>33.000776559261901</v>
      </c>
      <c r="CB37">
        <f t="shared" si="73"/>
        <v>13.782908577721599</v>
      </c>
      <c r="CC37">
        <f t="shared" si="74"/>
        <v>2.67796901396802E-2</v>
      </c>
      <c r="CD37">
        <f t="shared" si="75"/>
        <v>20.5554921098603</v>
      </c>
      <c r="CE37">
        <f t="shared" si="76"/>
        <v>31.3507377312988</v>
      </c>
      <c r="CF37">
        <f t="shared" si="77"/>
        <v>13.0953363172243</v>
      </c>
      <c r="CG37">
        <f t="shared" si="78"/>
        <v>2.35620068570082E-2</v>
      </c>
      <c r="CH37">
        <f t="shared" si="79"/>
        <v>20.558709793142999</v>
      </c>
      <c r="CI37">
        <f t="shared" si="80"/>
        <v>31.439778622506498</v>
      </c>
      <c r="CJ37">
        <f t="shared" si="81"/>
        <v>12.471748873547</v>
      </c>
      <c r="CK37">
        <f t="shared" si="82"/>
        <v>2.54532165197934E-2</v>
      </c>
      <c r="CL37">
        <f t="shared" si="83"/>
        <v>20.556818583480201</v>
      </c>
      <c r="CM37">
        <f t="shared" si="84"/>
        <v>31.5235488138159</v>
      </c>
      <c r="CN37">
        <f t="shared" si="85"/>
        <v>11.908397261657999</v>
      </c>
      <c r="CO37">
        <f t="shared" si="86"/>
        <v>1.55576539316258E-2</v>
      </c>
      <c r="CP37">
        <f t="shared" si="87"/>
        <v>20.566714146068399</v>
      </c>
      <c r="CQ37">
        <f t="shared" si="88"/>
        <v>32.218698700343801</v>
      </c>
      <c r="CR37">
        <f t="shared" si="89"/>
        <v>11.390640858977299</v>
      </c>
      <c r="CS37">
        <f t="shared" si="90"/>
        <v>1.6744180623913502E-2</v>
      </c>
      <c r="CT37">
        <f t="shared" si="91"/>
        <v>20.565527619376098</v>
      </c>
      <c r="CU37">
        <f t="shared" si="92"/>
        <v>32.121784461352703</v>
      </c>
      <c r="CV37">
        <f t="shared" si="93"/>
        <v>10.915979786738699</v>
      </c>
      <c r="CW37">
        <f t="shared" si="94"/>
        <v>1.83145677643499E-2</v>
      </c>
      <c r="CX37">
        <f t="shared" si="95"/>
        <v>20.563957232235701</v>
      </c>
      <c r="CY37">
        <f t="shared" si="96"/>
        <v>31.424828565800301</v>
      </c>
      <c r="CZ37">
        <f t="shared" si="97"/>
        <v>10.4793405952692</v>
      </c>
      <c r="DA37">
        <f t="shared" si="98"/>
        <v>2.1060852416604901E-2</v>
      </c>
      <c r="DB37">
        <f t="shared" si="99"/>
        <v>20.561210947583401</v>
      </c>
      <c r="DC37">
        <f t="shared" si="100"/>
        <v>31.0721495322591</v>
      </c>
      <c r="DD37">
        <f t="shared" si="101"/>
        <v>10.075905477563801</v>
      </c>
      <c r="DE37">
        <f t="shared" si="102"/>
        <v>2.32685416170532E-2</v>
      </c>
      <c r="DF37">
        <f t="shared" si="103"/>
        <v>20.559003258382901</v>
      </c>
      <c r="DG37">
        <f t="shared" si="104"/>
        <v>30.611524608285301</v>
      </c>
      <c r="DH37">
        <f t="shared" si="105"/>
        <v>9.7035331863697394</v>
      </c>
      <c r="DI37">
        <f t="shared" si="106"/>
        <v>2.1028830374081101E-2</v>
      </c>
      <c r="DJ37">
        <f t="shared" si="107"/>
        <v>20.561242969625901</v>
      </c>
      <c r="DK37">
        <f t="shared" si="108"/>
        <v>30.1833088831773</v>
      </c>
      <c r="DL37">
        <f t="shared" si="109"/>
        <v>9.3567502743555995</v>
      </c>
      <c r="DM37">
        <f t="shared" si="110"/>
        <v>3.0815618323941599E-2</v>
      </c>
      <c r="DN37">
        <f t="shared" si="111"/>
        <v>20.551456181676102</v>
      </c>
      <c r="DO37">
        <f t="shared" si="112"/>
        <v>30.047639423528199</v>
      </c>
      <c r="DP37">
        <f t="shared" si="113"/>
        <v>9.0339728385654805</v>
      </c>
      <c r="DQ37">
        <f t="shared" si="114"/>
        <v>3.9376464505038698E-2</v>
      </c>
      <c r="DR37">
        <f t="shared" si="115"/>
        <v>20.542895335495</v>
      </c>
      <c r="DS37">
        <f t="shared" si="116"/>
        <v>29.2995754025326</v>
      </c>
      <c r="DT37">
        <f t="shared" si="117"/>
        <v>8.7328404106132904</v>
      </c>
      <c r="DU37">
        <f t="shared" si="118"/>
        <v>5.3842413389674E-2</v>
      </c>
      <c r="DV37">
        <f t="shared" si="119"/>
        <v>20.528429386610298</v>
      </c>
    </row>
    <row r="38" spans="1:126" x14ac:dyDescent="0.15">
      <c r="A38">
        <v>174.38556080000001</v>
      </c>
      <c r="B38">
        <v>21.024637899999998</v>
      </c>
      <c r="C38">
        <v>295</v>
      </c>
      <c r="D38">
        <v>241</v>
      </c>
      <c r="E38">
        <v>356.6407471</v>
      </c>
      <c r="F38">
        <v>291.9231873</v>
      </c>
      <c r="G38">
        <f t="shared" si="0"/>
        <v>33.557768435623302</v>
      </c>
      <c r="H38">
        <f t="shared" si="1"/>
        <v>21.3176564538511</v>
      </c>
      <c r="I38">
        <f t="shared" si="2"/>
        <v>7.7870061366275198</v>
      </c>
      <c r="J38">
        <f t="shared" si="3"/>
        <v>13.2376317633725</v>
      </c>
      <c r="K38">
        <f t="shared" si="4"/>
        <v>37.581761075551</v>
      </c>
      <c r="L38">
        <f t="shared" si="5"/>
        <v>33.654864939597502</v>
      </c>
      <c r="M38">
        <f t="shared" si="6"/>
        <v>4.0568850377662402</v>
      </c>
      <c r="N38">
        <f t="shared" si="7"/>
        <v>16.967752862233802</v>
      </c>
      <c r="O38">
        <f t="shared" si="8"/>
        <v>39.9660974447957</v>
      </c>
      <c r="P38">
        <f t="shared" si="9"/>
        <v>30.747277131529401</v>
      </c>
      <c r="Q38">
        <f t="shared" si="10"/>
        <v>3.31574667768301</v>
      </c>
      <c r="R38">
        <f t="shared" si="11"/>
        <v>17.708891222317</v>
      </c>
      <c r="S38">
        <f t="shared" si="12"/>
        <v>38.432603135408101</v>
      </c>
      <c r="T38">
        <f t="shared" si="13"/>
        <v>30.3736117438633</v>
      </c>
      <c r="U38">
        <f t="shared" si="14"/>
        <v>3.6616316503618198</v>
      </c>
      <c r="V38">
        <f t="shared" si="15"/>
        <v>17.3630062496382</v>
      </c>
      <c r="W38">
        <f t="shared" si="16"/>
        <v>38.326026615883301</v>
      </c>
      <c r="X38">
        <f t="shared" si="17"/>
        <v>28.211154426190198</v>
      </c>
      <c r="Y38">
        <f t="shared" si="18"/>
        <v>2.36330030405668</v>
      </c>
      <c r="Z38">
        <f t="shared" si="19"/>
        <v>18.661337595943301</v>
      </c>
      <c r="AA38">
        <f t="shared" si="20"/>
        <v>37.581761075551</v>
      </c>
      <c r="AB38">
        <f t="shared" si="21"/>
        <v>27.149113248113899</v>
      </c>
      <c r="AC38">
        <f t="shared" si="22"/>
        <v>3.0538302116557601</v>
      </c>
      <c r="AD38">
        <f t="shared" si="23"/>
        <v>17.970807688344198</v>
      </c>
      <c r="AE38">
        <f t="shared" si="24"/>
        <v>37.1732722895146</v>
      </c>
      <c r="AF38">
        <f t="shared" si="25"/>
        <v>28.087274909379101</v>
      </c>
      <c r="AG38">
        <f t="shared" si="26"/>
        <v>1.9699986987948801</v>
      </c>
      <c r="AH38">
        <f t="shared" si="27"/>
        <v>19.054639201205099</v>
      </c>
      <c r="AI38">
        <f t="shared" si="28"/>
        <v>37.581761075551</v>
      </c>
      <c r="AJ38">
        <f t="shared" si="29"/>
        <v>27.717798068705001</v>
      </c>
      <c r="AK38">
        <f t="shared" si="30"/>
        <v>1.21787054611097</v>
      </c>
      <c r="AL38">
        <f t="shared" si="31"/>
        <v>19.806767353889001</v>
      </c>
      <c r="AM38">
        <f t="shared" si="32"/>
        <v>36.715025418380002</v>
      </c>
      <c r="AN38">
        <f t="shared" si="33"/>
        <v>24.638042727737801</v>
      </c>
      <c r="AO38">
        <f t="shared" si="34"/>
        <v>1.1063798131313001</v>
      </c>
      <c r="AP38">
        <f t="shared" si="35"/>
        <v>19.9182580868687</v>
      </c>
      <c r="AQ38">
        <f t="shared" si="36"/>
        <v>36.023875119628499</v>
      </c>
      <c r="AR38">
        <f t="shared" si="37"/>
        <v>22.178658262208501</v>
      </c>
      <c r="AS38">
        <f t="shared" si="38"/>
        <v>1.0138856374060501</v>
      </c>
      <c r="AT38">
        <f t="shared" si="39"/>
        <v>20.0107522625939</v>
      </c>
      <c r="AU38">
        <f t="shared" si="40"/>
        <v>32.748977381480501</v>
      </c>
      <c r="AV38">
        <f t="shared" si="41"/>
        <v>25.743828957028501</v>
      </c>
      <c r="AW38">
        <f t="shared" si="42"/>
        <v>1.4368901352466001E-2</v>
      </c>
      <c r="AX38">
        <f t="shared" si="43"/>
        <v>21.010268998647501</v>
      </c>
      <c r="AY38">
        <f t="shared" si="44"/>
        <v>35.661904074151501</v>
      </c>
      <c r="AZ38">
        <f t="shared" si="45"/>
        <v>23.598509877276101</v>
      </c>
      <c r="BA38">
        <f t="shared" si="46"/>
        <v>1.2410891547283601E-2</v>
      </c>
      <c r="BB38">
        <f t="shared" si="47"/>
        <v>21.012227008452701</v>
      </c>
      <c r="BC38">
        <f t="shared" si="48"/>
        <v>35.263359218881298</v>
      </c>
      <c r="BD38">
        <f t="shared" si="49"/>
        <v>21.7912437110577</v>
      </c>
      <c r="BE38">
        <f t="shared" si="50"/>
        <v>7.02394759290255E-3</v>
      </c>
      <c r="BF38">
        <f t="shared" si="51"/>
        <v>21.0176139524071</v>
      </c>
      <c r="BG38">
        <f t="shared" si="52"/>
        <v>34.393840091536298</v>
      </c>
      <c r="BH38">
        <f t="shared" si="53"/>
        <v>20.241904319212999</v>
      </c>
      <c r="BI38">
        <f t="shared" si="54"/>
        <v>4.2119841598752903E-3</v>
      </c>
      <c r="BJ38">
        <f t="shared" si="55"/>
        <v>21.0204259158401</v>
      </c>
      <c r="BK38">
        <f t="shared" si="56"/>
        <v>34.580217068384997</v>
      </c>
      <c r="BL38">
        <f t="shared" si="57"/>
        <v>18.9007428639379</v>
      </c>
      <c r="BM38">
        <f t="shared" si="58"/>
        <v>2.1091210204657201E-3</v>
      </c>
      <c r="BN38">
        <f t="shared" si="59"/>
        <v>21.022528778979499</v>
      </c>
      <c r="BO38">
        <f t="shared" si="60"/>
        <v>34.0702974246528</v>
      </c>
      <c r="BP38">
        <f t="shared" si="61"/>
        <v>17.713822193391799</v>
      </c>
      <c r="BQ38">
        <f t="shared" si="62"/>
        <v>3.9655622469164696E-3</v>
      </c>
      <c r="BR38">
        <f t="shared" si="63"/>
        <v>21.020672337753101</v>
      </c>
      <c r="BS38">
        <f t="shared" si="64"/>
        <v>33.817082308132299</v>
      </c>
      <c r="BT38">
        <f t="shared" si="65"/>
        <v>16.6618514876875</v>
      </c>
      <c r="BU38">
        <f t="shared" si="66"/>
        <v>2.69593332372197E-3</v>
      </c>
      <c r="BV38">
        <f t="shared" si="67"/>
        <v>21.021941966676302</v>
      </c>
      <c r="BW38">
        <f t="shared" si="68"/>
        <v>34.006560743024998</v>
      </c>
      <c r="BX38">
        <f t="shared" si="69"/>
        <v>15.737675408587</v>
      </c>
      <c r="BY38">
        <f t="shared" si="70"/>
        <v>2.4161011108881198E-3</v>
      </c>
      <c r="BZ38">
        <f t="shared" si="71"/>
        <v>21.022221798889099</v>
      </c>
      <c r="CA38">
        <f t="shared" si="72"/>
        <v>33.606772817096001</v>
      </c>
      <c r="CB38">
        <f t="shared" si="73"/>
        <v>14.9080376696184</v>
      </c>
      <c r="CC38">
        <f t="shared" si="74"/>
        <v>2.6408287556251501E-3</v>
      </c>
      <c r="CD38">
        <f t="shared" si="75"/>
        <v>21.0219970712444</v>
      </c>
      <c r="CE38">
        <f t="shared" si="76"/>
        <v>33.043522876541999</v>
      </c>
      <c r="CF38">
        <f t="shared" si="77"/>
        <v>14.1629965021581</v>
      </c>
      <c r="CG38">
        <f t="shared" si="78"/>
        <v>2.6392014443054699E-3</v>
      </c>
      <c r="CH38">
        <f t="shared" si="79"/>
        <v>21.021998698555699</v>
      </c>
      <c r="CI38">
        <f t="shared" si="80"/>
        <v>31.470021787182802</v>
      </c>
      <c r="CJ38">
        <f t="shared" si="81"/>
        <v>13.4900845298748</v>
      </c>
      <c r="CK38">
        <f t="shared" si="82"/>
        <v>2.31628598026988E-3</v>
      </c>
      <c r="CL38">
        <f t="shared" si="83"/>
        <v>21.022321614019699</v>
      </c>
      <c r="CM38">
        <f t="shared" si="84"/>
        <v>31.5492015548312</v>
      </c>
      <c r="CN38">
        <f t="shared" si="85"/>
        <v>12.876898869426</v>
      </c>
      <c r="CO38">
        <f t="shared" si="86"/>
        <v>2.5030121386592601E-3</v>
      </c>
      <c r="CP38">
        <f t="shared" si="87"/>
        <v>21.022134887861299</v>
      </c>
      <c r="CQ38">
        <f t="shared" si="88"/>
        <v>31.624105837715501</v>
      </c>
      <c r="CR38">
        <f t="shared" si="89"/>
        <v>12.320430054709201</v>
      </c>
      <c r="CS38">
        <f t="shared" si="90"/>
        <v>1.5303477906072E-3</v>
      </c>
      <c r="CT38">
        <f t="shared" si="91"/>
        <v>21.0231075522094</v>
      </c>
      <c r="CU38">
        <f t="shared" si="92"/>
        <v>32.2838739411782</v>
      </c>
      <c r="CV38">
        <f t="shared" si="93"/>
        <v>11.8070788024297</v>
      </c>
      <c r="CW38">
        <f t="shared" si="94"/>
        <v>1.64898018888809E-3</v>
      </c>
      <c r="CX38">
        <f t="shared" si="95"/>
        <v>21.022988919811102</v>
      </c>
      <c r="CY38">
        <f t="shared" si="96"/>
        <v>32.1880795048612</v>
      </c>
      <c r="CZ38">
        <f t="shared" si="97"/>
        <v>11.3347483055888</v>
      </c>
      <c r="DA38">
        <f t="shared" si="98"/>
        <v>1.8035594224455401E-3</v>
      </c>
      <c r="DB38">
        <f t="shared" si="99"/>
        <v>21.022834340577599</v>
      </c>
      <c r="DC38">
        <f t="shared" si="100"/>
        <v>31.514392909868398</v>
      </c>
      <c r="DD38">
        <f t="shared" si="101"/>
        <v>10.8987964476815</v>
      </c>
      <c r="DE38">
        <f t="shared" si="102"/>
        <v>2.0723785964031601E-3</v>
      </c>
      <c r="DF38">
        <f t="shared" si="103"/>
        <v>21.0225655214036</v>
      </c>
      <c r="DG38">
        <f t="shared" si="104"/>
        <v>31.170401832636099</v>
      </c>
      <c r="DH38">
        <f t="shared" si="105"/>
        <v>10.494779223363601</v>
      </c>
      <c r="DI38">
        <f t="shared" si="106"/>
        <v>2.2889022229268499E-3</v>
      </c>
      <c r="DJ38">
        <f t="shared" si="107"/>
        <v>21.022348997777101</v>
      </c>
      <c r="DK38">
        <f t="shared" si="108"/>
        <v>30.7221717609767</v>
      </c>
      <c r="DL38">
        <f t="shared" si="109"/>
        <v>10.120745780632101</v>
      </c>
      <c r="DM38">
        <f t="shared" si="110"/>
        <v>2.0676515285281498E-3</v>
      </c>
      <c r="DN38">
        <f t="shared" si="111"/>
        <v>21.022570248471499</v>
      </c>
      <c r="DO38">
        <f t="shared" si="112"/>
        <v>30.303321726844398</v>
      </c>
      <c r="DP38">
        <f t="shared" si="113"/>
        <v>9.7715279421743606</v>
      </c>
      <c r="DQ38">
        <f t="shared" si="114"/>
        <v>3.0288423451284899E-3</v>
      </c>
      <c r="DR38">
        <f t="shared" si="115"/>
        <v>21.021609057654899</v>
      </c>
      <c r="DS38">
        <f t="shared" si="116"/>
        <v>30.166531775884099</v>
      </c>
      <c r="DT38">
        <f t="shared" si="117"/>
        <v>9.4456851017842993</v>
      </c>
      <c r="DU38">
        <f t="shared" si="118"/>
        <v>3.8703554625276401E-3</v>
      </c>
      <c r="DV38">
        <f t="shared" si="119"/>
        <v>21.020767544537499</v>
      </c>
    </row>
    <row r="39" spans="1:126" x14ac:dyDescent="0.15">
      <c r="A39">
        <v>171.5337514</v>
      </c>
      <c r="B39">
        <v>21.235056010000001</v>
      </c>
      <c r="C39">
        <v>299</v>
      </c>
      <c r="D39">
        <v>246</v>
      </c>
      <c r="E39">
        <v>363.81805420000001</v>
      </c>
      <c r="F39">
        <v>299.25991820000002</v>
      </c>
      <c r="G39">
        <f t="shared" si="0"/>
        <v>33.557768435623302</v>
      </c>
      <c r="H39">
        <f t="shared" si="1"/>
        <v>53.789883029644798</v>
      </c>
      <c r="I39">
        <f t="shared" si="2"/>
        <v>5.3664986074049503</v>
      </c>
      <c r="J39">
        <f t="shared" si="3"/>
        <v>15.868557402595</v>
      </c>
      <c r="K39">
        <f t="shared" si="4"/>
        <v>33.862839057765299</v>
      </c>
      <c r="L39">
        <f t="shared" si="5"/>
        <v>37.569494389966302</v>
      </c>
      <c r="M39">
        <f t="shared" si="6"/>
        <v>8.9710224131724505</v>
      </c>
      <c r="N39">
        <f t="shared" si="7"/>
        <v>12.2640335968276</v>
      </c>
      <c r="O39">
        <f t="shared" si="8"/>
        <v>36.341650586296304</v>
      </c>
      <c r="P39">
        <f t="shared" si="9"/>
        <v>40.526358667561801</v>
      </c>
      <c r="Q39">
        <f t="shared" si="10"/>
        <v>5.7340820256617704</v>
      </c>
      <c r="R39">
        <f t="shared" si="11"/>
        <v>15.5009739843382</v>
      </c>
      <c r="S39">
        <f t="shared" si="12"/>
        <v>38.432603135408101</v>
      </c>
      <c r="T39">
        <f t="shared" si="13"/>
        <v>36.628057433726802</v>
      </c>
      <c r="U39">
        <f t="shared" si="14"/>
        <v>5.7447216769653702</v>
      </c>
      <c r="V39">
        <f t="shared" si="15"/>
        <v>15.4903343330346</v>
      </c>
      <c r="W39">
        <f t="shared" si="16"/>
        <v>37.514723890143699</v>
      </c>
      <c r="X39">
        <f t="shared" si="17"/>
        <v>35.1349503879403</v>
      </c>
      <c r="Y39">
        <f t="shared" si="18"/>
        <v>4.5176797769559203</v>
      </c>
      <c r="Z39">
        <f t="shared" si="19"/>
        <v>16.717376233044099</v>
      </c>
      <c r="AA39">
        <f t="shared" si="20"/>
        <v>37.581761075551</v>
      </c>
      <c r="AB39">
        <f t="shared" si="21"/>
        <v>32.531382434990803</v>
      </c>
      <c r="AC39">
        <f t="shared" si="22"/>
        <v>5.3741955336825296</v>
      </c>
      <c r="AD39">
        <f t="shared" si="23"/>
        <v>15.8608604763175</v>
      </c>
      <c r="AE39">
        <f t="shared" si="24"/>
        <v>37.050232573269597</v>
      </c>
      <c r="AF39">
        <f t="shared" si="25"/>
        <v>31.011021085879602</v>
      </c>
      <c r="AG39">
        <f t="shared" si="26"/>
        <v>4.0021265903465597</v>
      </c>
      <c r="AH39">
        <f t="shared" si="27"/>
        <v>17.232929419653399</v>
      </c>
      <c r="AI39">
        <f t="shared" si="28"/>
        <v>36.758788868945601</v>
      </c>
      <c r="AJ39">
        <f t="shared" si="29"/>
        <v>31.350436361697898</v>
      </c>
      <c r="AK39">
        <f t="shared" si="30"/>
        <v>2.6286917650275301</v>
      </c>
      <c r="AL39">
        <f t="shared" si="31"/>
        <v>18.6063642449725</v>
      </c>
      <c r="AM39">
        <f t="shared" si="32"/>
        <v>37.168343354119401</v>
      </c>
      <c r="AN39">
        <f t="shared" si="33"/>
        <v>30.644628959134</v>
      </c>
      <c r="AO39">
        <f t="shared" si="34"/>
        <v>1.6438873850664899</v>
      </c>
      <c r="AP39">
        <f t="shared" si="35"/>
        <v>19.591168624933498</v>
      </c>
      <c r="AQ39">
        <f t="shared" si="36"/>
        <v>36.4291926580877</v>
      </c>
      <c r="AR39">
        <f t="shared" si="37"/>
        <v>27.580166063220599</v>
      </c>
      <c r="AS39">
        <f t="shared" si="38"/>
        <v>1.5099116835309501</v>
      </c>
      <c r="AT39">
        <f t="shared" si="39"/>
        <v>19.725144326469099</v>
      </c>
      <c r="AU39">
        <f t="shared" si="40"/>
        <v>35.826352093156899</v>
      </c>
      <c r="AV39">
        <f t="shared" si="41"/>
        <v>25.0768109803027</v>
      </c>
      <c r="AW39">
        <f t="shared" si="42"/>
        <v>1.39570129371714</v>
      </c>
      <c r="AX39">
        <f t="shared" si="43"/>
        <v>19.839354716282902</v>
      </c>
      <c r="AY39">
        <f t="shared" si="44"/>
        <v>32.840822752060397</v>
      </c>
      <c r="AZ39">
        <f t="shared" si="45"/>
        <v>28.057824701210102</v>
      </c>
      <c r="BA39">
        <f t="shared" si="46"/>
        <v>2.02811139095865E-2</v>
      </c>
      <c r="BB39">
        <f t="shared" si="47"/>
        <v>21.2147748960904</v>
      </c>
      <c r="BC39">
        <f t="shared" si="48"/>
        <v>35.5228670038545</v>
      </c>
      <c r="BD39">
        <f t="shared" si="49"/>
        <v>25.899530493424699</v>
      </c>
      <c r="BE39">
        <f t="shared" si="50"/>
        <v>1.7389813617182299E-2</v>
      </c>
      <c r="BF39">
        <f t="shared" si="51"/>
        <v>21.217666196382801</v>
      </c>
      <c r="BG39">
        <f t="shared" si="52"/>
        <v>35.163142932240099</v>
      </c>
      <c r="BH39">
        <f t="shared" si="53"/>
        <v>24.056222414782301</v>
      </c>
      <c r="BI39">
        <f t="shared" si="54"/>
        <v>1.04263652811631E-2</v>
      </c>
      <c r="BJ39">
        <f t="shared" si="55"/>
        <v>21.224629644718799</v>
      </c>
      <c r="BK39">
        <f t="shared" si="56"/>
        <v>34.358436919859003</v>
      </c>
      <c r="BL39">
        <f t="shared" si="57"/>
        <v>22.4586934083739</v>
      </c>
      <c r="BM39">
        <f t="shared" si="58"/>
        <v>5.5739858240835601E-3</v>
      </c>
      <c r="BN39">
        <f t="shared" si="59"/>
        <v>21.229482024175901</v>
      </c>
      <c r="BO39">
        <f t="shared" si="60"/>
        <v>34.535290273020799</v>
      </c>
      <c r="BP39">
        <f t="shared" si="61"/>
        <v>21.0624112654464</v>
      </c>
      <c r="BQ39">
        <f t="shared" si="62"/>
        <v>2.9794472477872301E-3</v>
      </c>
      <c r="BR39">
        <f t="shared" si="63"/>
        <v>21.232076562752201</v>
      </c>
      <c r="BS39">
        <f t="shared" si="64"/>
        <v>34.058040176115803</v>
      </c>
      <c r="BT39">
        <f t="shared" si="65"/>
        <v>19.8183599698995</v>
      </c>
      <c r="BU39">
        <f t="shared" si="66"/>
        <v>4.0804753316692598E-3</v>
      </c>
      <c r="BV39">
        <f t="shared" si="67"/>
        <v>21.2309755346683</v>
      </c>
      <c r="BW39">
        <f t="shared" si="68"/>
        <v>33.819475832264899</v>
      </c>
      <c r="BX39">
        <f t="shared" si="69"/>
        <v>18.707768342826899</v>
      </c>
      <c r="BY39">
        <f t="shared" si="70"/>
        <v>4.0567358400587497E-3</v>
      </c>
      <c r="BZ39">
        <f t="shared" si="71"/>
        <v>21.230999274159899</v>
      </c>
      <c r="CA39">
        <f t="shared" si="72"/>
        <v>33.998695101140903</v>
      </c>
      <c r="CB39">
        <f t="shared" si="73"/>
        <v>17.724501176526498</v>
      </c>
      <c r="CC39">
        <f t="shared" si="74"/>
        <v>3.6367536852106798E-3</v>
      </c>
      <c r="CD39">
        <f t="shared" si="75"/>
        <v>21.231419256314801</v>
      </c>
      <c r="CE39">
        <f t="shared" si="76"/>
        <v>33.619348798146497</v>
      </c>
      <c r="CF39">
        <f t="shared" si="77"/>
        <v>16.836965573689799</v>
      </c>
      <c r="CG39">
        <f t="shared" si="78"/>
        <v>3.97261129566956E-3</v>
      </c>
      <c r="CH39">
        <f t="shared" si="79"/>
        <v>21.2310833987043</v>
      </c>
      <c r="CI39">
        <f t="shared" si="80"/>
        <v>33.082231239665902</v>
      </c>
      <c r="CJ39">
        <f t="shared" si="81"/>
        <v>16.035513106698499</v>
      </c>
      <c r="CK39">
        <f t="shared" si="82"/>
        <v>3.9670019094354596E-3</v>
      </c>
      <c r="CL39">
        <f t="shared" si="83"/>
        <v>21.231089008090599</v>
      </c>
      <c r="CM39">
        <f t="shared" si="84"/>
        <v>31.578493456044701</v>
      </c>
      <c r="CN39">
        <f t="shared" si="85"/>
        <v>15.3080124689954</v>
      </c>
      <c r="CO39">
        <f t="shared" si="86"/>
        <v>3.4737306036997598E-3</v>
      </c>
      <c r="CP39">
        <f t="shared" si="87"/>
        <v>21.231582279396299</v>
      </c>
      <c r="CQ39">
        <f t="shared" si="88"/>
        <v>31.649173169976901</v>
      </c>
      <c r="CR39">
        <f t="shared" si="89"/>
        <v>14.6424467094739</v>
      </c>
      <c r="CS39">
        <f t="shared" si="90"/>
        <v>3.75480406515222E-3</v>
      </c>
      <c r="CT39">
        <f t="shared" si="91"/>
        <v>21.231301205934798</v>
      </c>
      <c r="CU39">
        <f t="shared" si="92"/>
        <v>31.7163812334909</v>
      </c>
      <c r="CV39">
        <f t="shared" si="93"/>
        <v>14.0355835579584</v>
      </c>
      <c r="CW39">
        <f t="shared" si="94"/>
        <v>2.2962707072975998E-3</v>
      </c>
      <c r="CX39">
        <f t="shared" si="95"/>
        <v>21.2327597392927</v>
      </c>
      <c r="CY39">
        <f t="shared" si="96"/>
        <v>32.3441026492223</v>
      </c>
      <c r="CZ39">
        <f t="shared" si="97"/>
        <v>13.474160215640101</v>
      </c>
      <c r="DA39">
        <f t="shared" si="98"/>
        <v>2.4768761637038602E-3</v>
      </c>
      <c r="DB39">
        <f t="shared" si="99"/>
        <v>21.2325791338363</v>
      </c>
      <c r="DC39">
        <f t="shared" si="100"/>
        <v>32.249534563880999</v>
      </c>
      <c r="DD39">
        <f t="shared" si="101"/>
        <v>12.9558722111528</v>
      </c>
      <c r="DE39">
        <f t="shared" si="102"/>
        <v>2.7089462593211698E-3</v>
      </c>
      <c r="DF39">
        <f t="shared" si="103"/>
        <v>21.232347063740701</v>
      </c>
      <c r="DG39">
        <f t="shared" si="104"/>
        <v>31.597643810728201</v>
      </c>
      <c r="DH39">
        <f t="shared" si="105"/>
        <v>12.476025092221199</v>
      </c>
      <c r="DI39">
        <f t="shared" si="106"/>
        <v>3.1104388233742998E-3</v>
      </c>
      <c r="DJ39">
        <f t="shared" si="107"/>
        <v>21.231945571176599</v>
      </c>
      <c r="DK39">
        <f t="shared" si="108"/>
        <v>31.262016328128801</v>
      </c>
      <c r="DL39">
        <f t="shared" si="109"/>
        <v>12.0300694788234</v>
      </c>
      <c r="DM39">
        <f t="shared" si="110"/>
        <v>3.4344007944768899E-3</v>
      </c>
      <c r="DN39">
        <f t="shared" si="111"/>
        <v>21.231621609205501</v>
      </c>
      <c r="DO39">
        <f t="shared" si="112"/>
        <v>30.825587383163899</v>
      </c>
      <c r="DP39">
        <f t="shared" si="113"/>
        <v>11.6159937626228</v>
      </c>
      <c r="DQ39">
        <f t="shared" si="114"/>
        <v>3.10110319458775E-3</v>
      </c>
      <c r="DR39">
        <f t="shared" si="115"/>
        <v>21.231954906805399</v>
      </c>
      <c r="DS39">
        <f t="shared" si="116"/>
        <v>30.415824998570599</v>
      </c>
      <c r="DT39">
        <f t="shared" si="117"/>
        <v>11.228596429930301</v>
      </c>
      <c r="DU39">
        <f t="shared" si="118"/>
        <v>4.5411476636970198E-3</v>
      </c>
      <c r="DV39">
        <f t="shared" si="119"/>
        <v>21.2305148623363</v>
      </c>
    </row>
    <row r="40" spans="1:126" x14ac:dyDescent="0.15">
      <c r="A40">
        <v>66.080528450000003</v>
      </c>
      <c r="B40">
        <v>21.235056010000001</v>
      </c>
      <c r="C40">
        <v>302</v>
      </c>
      <c r="D40">
        <v>251</v>
      </c>
      <c r="E40">
        <v>363.81805420000001</v>
      </c>
      <c r="F40">
        <v>299.25991820000002</v>
      </c>
      <c r="G40">
        <f t="shared" si="0"/>
        <v>30.559103055124801</v>
      </c>
      <c r="H40">
        <f t="shared" si="1"/>
        <v>0</v>
      </c>
      <c r="I40" t="e">
        <f t="shared" si="2"/>
        <v>#NUM!</v>
      </c>
      <c r="J40" t="e">
        <f t="shared" si="3"/>
        <v>#NUM!</v>
      </c>
      <c r="K40">
        <f t="shared" si="4"/>
        <v>32.277105123839704</v>
      </c>
      <c r="L40">
        <f t="shared" si="5"/>
        <v>27.139440983139</v>
      </c>
      <c r="M40">
        <f t="shared" si="6"/>
        <v>72.389567658136301</v>
      </c>
      <c r="N40">
        <f t="shared" si="7"/>
        <v>51.1545116481363</v>
      </c>
      <c r="O40">
        <f t="shared" si="8"/>
        <v>32.790514636307698</v>
      </c>
      <c r="P40">
        <f t="shared" si="9"/>
        <v>25.046329593310901</v>
      </c>
      <c r="Q40">
        <f t="shared" si="10"/>
        <v>69.205254080888295</v>
      </c>
      <c r="R40">
        <f t="shared" si="11"/>
        <v>47.970198070888301</v>
      </c>
      <c r="S40">
        <f t="shared" si="12"/>
        <v>34.905015554614401</v>
      </c>
      <c r="T40">
        <f t="shared" si="13"/>
        <v>30.3947690006713</v>
      </c>
      <c r="U40">
        <f t="shared" si="14"/>
        <v>38.794225175126698</v>
      </c>
      <c r="V40">
        <f t="shared" si="15"/>
        <v>17.559169165126701</v>
      </c>
      <c r="W40">
        <f t="shared" si="16"/>
        <v>36.837642957888797</v>
      </c>
      <c r="X40">
        <f t="shared" si="17"/>
        <v>29.3024459469814</v>
      </c>
      <c r="Y40">
        <f t="shared" si="18"/>
        <v>40.172374826762599</v>
      </c>
      <c r="Z40">
        <f t="shared" si="19"/>
        <v>18.937318816762598</v>
      </c>
      <c r="AA40">
        <f t="shared" si="20"/>
        <v>36.341650586296304</v>
      </c>
      <c r="AB40">
        <f t="shared" si="21"/>
        <v>29.279125323283601</v>
      </c>
      <c r="AC40">
        <f t="shared" si="22"/>
        <v>24.8909475075911</v>
      </c>
      <c r="AD40">
        <f t="shared" si="23"/>
        <v>3.6558914975910701</v>
      </c>
      <c r="AE40">
        <f t="shared" si="24"/>
        <v>36.577346953182399</v>
      </c>
      <c r="AF40">
        <f t="shared" si="25"/>
        <v>27.884042087135001</v>
      </c>
      <c r="AG40">
        <f t="shared" si="26"/>
        <v>30.806310967865599</v>
      </c>
      <c r="AH40">
        <f t="shared" si="27"/>
        <v>9.5712549578656105</v>
      </c>
      <c r="AI40">
        <f t="shared" si="28"/>
        <v>36.237955665729899</v>
      </c>
      <c r="AJ40">
        <f t="shared" si="29"/>
        <v>27.134643450144701</v>
      </c>
      <c r="AK40">
        <f t="shared" si="30"/>
        <v>22.836485209215599</v>
      </c>
      <c r="AL40">
        <f t="shared" si="31"/>
        <v>1.60142919921556</v>
      </c>
      <c r="AM40">
        <f t="shared" si="32"/>
        <v>36.079424690203403</v>
      </c>
      <c r="AN40">
        <f t="shared" si="33"/>
        <v>27.867054543731498</v>
      </c>
      <c r="AO40">
        <f t="shared" si="34"/>
        <v>14.9250627516686</v>
      </c>
      <c r="AP40">
        <f t="shared" si="35"/>
        <v>6.30999325833145</v>
      </c>
      <c r="AQ40">
        <f t="shared" si="36"/>
        <v>36.5058857801519</v>
      </c>
      <c r="AR40">
        <f t="shared" si="37"/>
        <v>27.580166063220599</v>
      </c>
      <c r="AS40">
        <f t="shared" si="38"/>
        <v>9.3985970332036892</v>
      </c>
      <c r="AT40">
        <f t="shared" si="39"/>
        <v>11.836458976796299</v>
      </c>
      <c r="AU40">
        <f t="shared" si="40"/>
        <v>35.890811217052097</v>
      </c>
      <c r="AV40">
        <f t="shared" si="41"/>
        <v>25.072878239291502</v>
      </c>
      <c r="AW40">
        <f t="shared" si="42"/>
        <v>8.6845719240788295</v>
      </c>
      <c r="AX40">
        <f t="shared" si="43"/>
        <v>12.5504840859212</v>
      </c>
      <c r="AY40">
        <f t="shared" si="44"/>
        <v>35.380311556095499</v>
      </c>
      <c r="AZ40">
        <f t="shared" si="45"/>
        <v>22.9870767319442</v>
      </c>
      <c r="BA40">
        <f t="shared" si="46"/>
        <v>8.0696230564432394</v>
      </c>
      <c r="BB40">
        <f t="shared" si="47"/>
        <v>13.165432953556801</v>
      </c>
      <c r="BC40">
        <f t="shared" si="48"/>
        <v>32.658749128703498</v>
      </c>
      <c r="BD40">
        <f t="shared" si="49"/>
        <v>25.899530493424699</v>
      </c>
      <c r="BE40">
        <f t="shared" si="50"/>
        <v>0.116885076164446</v>
      </c>
      <c r="BF40">
        <f t="shared" si="51"/>
        <v>21.1181709338356</v>
      </c>
      <c r="BG40">
        <f t="shared" si="52"/>
        <v>35.163142932240099</v>
      </c>
      <c r="BH40">
        <f t="shared" si="53"/>
        <v>24.0495640296086</v>
      </c>
      <c r="BI40">
        <f t="shared" si="54"/>
        <v>0.101285057533456</v>
      </c>
      <c r="BJ40">
        <f t="shared" si="55"/>
        <v>21.133770952466499</v>
      </c>
      <c r="BK40">
        <f t="shared" si="56"/>
        <v>34.8541205120179</v>
      </c>
      <c r="BL40">
        <f t="shared" si="57"/>
        <v>22.452474253796801</v>
      </c>
      <c r="BM40">
        <f t="shared" si="58"/>
        <v>6.1124751642221899E-2</v>
      </c>
      <c r="BN40">
        <f t="shared" si="59"/>
        <v>21.173931258357801</v>
      </c>
      <c r="BO40">
        <f t="shared" si="60"/>
        <v>34.121564712073102</v>
      </c>
      <c r="BP40">
        <f t="shared" si="61"/>
        <v>21.055025070350599</v>
      </c>
      <c r="BQ40">
        <f t="shared" si="62"/>
        <v>3.3114532148737399E-2</v>
      </c>
      <c r="BR40">
        <f t="shared" si="63"/>
        <v>21.2019414778513</v>
      </c>
      <c r="BS40">
        <f t="shared" si="64"/>
        <v>34.300126767504899</v>
      </c>
      <c r="BT40">
        <f t="shared" si="65"/>
        <v>19.8234458968907</v>
      </c>
      <c r="BU40">
        <f t="shared" si="66"/>
        <v>2.5346475602096099E-2</v>
      </c>
      <c r="BV40">
        <f t="shared" si="67"/>
        <v>21.209709534397899</v>
      </c>
      <c r="BW40">
        <f t="shared" si="68"/>
        <v>33.862839057765299</v>
      </c>
      <c r="BX40">
        <f t="shared" si="69"/>
        <v>18.7173399715717</v>
      </c>
      <c r="BY40">
        <f t="shared" si="70"/>
        <v>2.4649011099182699E-2</v>
      </c>
      <c r="BZ40">
        <f t="shared" si="71"/>
        <v>21.210406998900801</v>
      </c>
      <c r="CA40">
        <f t="shared" si="72"/>
        <v>33.645940220639197</v>
      </c>
      <c r="CB40">
        <f t="shared" si="73"/>
        <v>17.723148956362301</v>
      </c>
      <c r="CC40">
        <f t="shared" si="74"/>
        <v>2.5317775104994101E-2</v>
      </c>
      <c r="CD40">
        <f t="shared" si="75"/>
        <v>21.209738234894999</v>
      </c>
      <c r="CE40">
        <f t="shared" si="76"/>
        <v>33.823584967995899</v>
      </c>
      <c r="CF40">
        <f t="shared" si="77"/>
        <v>16.838276117700101</v>
      </c>
      <c r="CG40">
        <f t="shared" si="78"/>
        <v>2.26971382300434E-2</v>
      </c>
      <c r="CH40">
        <f t="shared" si="79"/>
        <v>21.21235887177</v>
      </c>
      <c r="CI40">
        <f t="shared" si="80"/>
        <v>33.4710213104253</v>
      </c>
      <c r="CJ40">
        <f t="shared" si="81"/>
        <v>16.035205308276002</v>
      </c>
      <c r="CK40">
        <f t="shared" si="82"/>
        <v>2.4774848692965298E-2</v>
      </c>
      <c r="CL40">
        <f t="shared" si="83"/>
        <v>21.210281161307002</v>
      </c>
      <c r="CM40">
        <f t="shared" si="84"/>
        <v>32.964419040430599</v>
      </c>
      <c r="CN40">
        <f t="shared" si="85"/>
        <v>15.306626147303099</v>
      </c>
      <c r="CO40">
        <f t="shared" si="86"/>
        <v>2.47187429450875E-2</v>
      </c>
      <c r="CP40">
        <f t="shared" si="87"/>
        <v>21.2103372670549</v>
      </c>
      <c r="CQ40">
        <f t="shared" si="88"/>
        <v>31.531183429977101</v>
      </c>
      <c r="CR40">
        <f t="shared" si="89"/>
        <v>14.6424467094739</v>
      </c>
      <c r="CS40">
        <f t="shared" si="90"/>
        <v>2.1600403927644101E-2</v>
      </c>
      <c r="CT40">
        <f t="shared" si="91"/>
        <v>21.213455606072401</v>
      </c>
      <c r="CU40">
        <f t="shared" si="92"/>
        <v>31.5990476673248</v>
      </c>
      <c r="CV40">
        <f t="shared" si="93"/>
        <v>14.032344763245799</v>
      </c>
      <c r="CW40">
        <f t="shared" si="94"/>
        <v>2.33501813298998E-2</v>
      </c>
      <c r="CX40">
        <f t="shared" si="95"/>
        <v>21.211705828670102</v>
      </c>
      <c r="CY40">
        <f t="shared" si="96"/>
        <v>31.663863423036201</v>
      </c>
      <c r="CZ40">
        <f t="shared" si="97"/>
        <v>13.474160215640101</v>
      </c>
      <c r="DA40">
        <f t="shared" si="98"/>
        <v>1.4280960166082201E-2</v>
      </c>
      <c r="DB40">
        <f t="shared" si="99"/>
        <v>21.2207750498339</v>
      </c>
      <c r="DC40">
        <f t="shared" si="100"/>
        <v>32.263643375191101</v>
      </c>
      <c r="DD40">
        <f t="shared" si="101"/>
        <v>12.9559232842693</v>
      </c>
      <c r="DE40">
        <f t="shared" si="102"/>
        <v>1.54170254283188E-2</v>
      </c>
      <c r="DF40">
        <f t="shared" si="103"/>
        <v>21.219638984571699</v>
      </c>
      <c r="DG40">
        <f t="shared" si="104"/>
        <v>32.175169101730603</v>
      </c>
      <c r="DH40">
        <f t="shared" si="105"/>
        <v>12.476025092221199</v>
      </c>
      <c r="DI40">
        <f t="shared" si="106"/>
        <v>1.68584483795878E-2</v>
      </c>
      <c r="DJ40">
        <f t="shared" si="107"/>
        <v>21.2181975616204</v>
      </c>
      <c r="DK40">
        <f t="shared" si="108"/>
        <v>31.547136271882</v>
      </c>
      <c r="DL40">
        <f t="shared" si="109"/>
        <v>12.030452767499</v>
      </c>
      <c r="DM40">
        <f t="shared" si="110"/>
        <v>1.9343320210101801E-2</v>
      </c>
      <c r="DN40">
        <f t="shared" si="111"/>
        <v>21.2157126897899</v>
      </c>
      <c r="DO40">
        <f t="shared" si="112"/>
        <v>31.222737802114199</v>
      </c>
      <c r="DP40">
        <f t="shared" si="113"/>
        <v>11.615239496795001</v>
      </c>
      <c r="DQ40">
        <f t="shared" si="114"/>
        <v>2.1350673591893798E-2</v>
      </c>
      <c r="DR40">
        <f t="shared" si="115"/>
        <v>21.213705336408101</v>
      </c>
      <c r="DS40">
        <f t="shared" si="116"/>
        <v>30.801117456892399</v>
      </c>
      <c r="DT40">
        <f t="shared" si="117"/>
        <v>11.228793970535399</v>
      </c>
      <c r="DU40">
        <f t="shared" si="118"/>
        <v>1.9269733399629601E-2</v>
      </c>
      <c r="DV40">
        <f t="shared" si="119"/>
        <v>21.215786276600401</v>
      </c>
    </row>
    <row r="41" spans="1:126" x14ac:dyDescent="0.15">
      <c r="A41">
        <v>173.9661739</v>
      </c>
      <c r="B41">
        <v>21.237726590000001</v>
      </c>
      <c r="C41">
        <v>307</v>
      </c>
      <c r="D41">
        <v>258</v>
      </c>
      <c r="E41">
        <v>363.8181763</v>
      </c>
      <c r="F41">
        <v>299.25939940000001</v>
      </c>
      <c r="G41">
        <f t="shared" si="0"/>
        <v>45.083435619088299</v>
      </c>
      <c r="H41">
        <f t="shared" si="1"/>
        <v>2.7932358031156402E-3</v>
      </c>
      <c r="I41">
        <f t="shared" si="2"/>
        <v>0</v>
      </c>
      <c r="J41">
        <f t="shared" si="3"/>
        <v>21.237726590000001</v>
      </c>
      <c r="K41">
        <f t="shared" si="4"/>
        <v>38.135821835781798</v>
      </c>
      <c r="L41">
        <f t="shared" si="5"/>
        <v>1.4093144279356199E-3</v>
      </c>
      <c r="M41">
        <f t="shared" si="6"/>
        <v>5.9438968265870997</v>
      </c>
      <c r="N41">
        <f t="shared" si="7"/>
        <v>15.2938297634129</v>
      </c>
      <c r="O41">
        <f t="shared" si="8"/>
        <v>36.682095028266602</v>
      </c>
      <c r="P41">
        <f t="shared" si="9"/>
        <v>18.0924574382591</v>
      </c>
      <c r="Q41">
        <f t="shared" si="10"/>
        <v>5.0548213299126896</v>
      </c>
      <c r="R41">
        <f t="shared" si="11"/>
        <v>16.182905260087299</v>
      </c>
      <c r="S41">
        <f t="shared" si="12"/>
        <v>35.9655997375203</v>
      </c>
      <c r="T41">
        <f t="shared" si="13"/>
        <v>18.784322145873102</v>
      </c>
      <c r="U41">
        <f t="shared" si="14"/>
        <v>5.0332441067794997</v>
      </c>
      <c r="V41">
        <f t="shared" si="15"/>
        <v>16.204482483220499</v>
      </c>
      <c r="W41">
        <f t="shared" si="16"/>
        <v>37.019408747157399</v>
      </c>
      <c r="X41">
        <f t="shared" si="17"/>
        <v>24.3155066546237</v>
      </c>
      <c r="Y41">
        <f t="shared" si="18"/>
        <v>4.2134626786094396</v>
      </c>
      <c r="Z41">
        <f t="shared" si="19"/>
        <v>17.024263911390602</v>
      </c>
      <c r="AA41">
        <f t="shared" si="20"/>
        <v>38.268008789628198</v>
      </c>
      <c r="AB41">
        <f t="shared" si="21"/>
        <v>24.418447801485499</v>
      </c>
      <c r="AC41">
        <f t="shared" si="22"/>
        <v>3.4114544069004298</v>
      </c>
      <c r="AD41">
        <f t="shared" si="23"/>
        <v>17.826272183099601</v>
      </c>
      <c r="AE41">
        <f t="shared" si="24"/>
        <v>37.638671553473898</v>
      </c>
      <c r="AF41">
        <f t="shared" si="25"/>
        <v>25.096160701629898</v>
      </c>
      <c r="AG41">
        <f t="shared" si="26"/>
        <v>3.7285651929426802</v>
      </c>
      <c r="AH41">
        <f t="shared" si="27"/>
        <v>17.509161397057301</v>
      </c>
      <c r="AI41">
        <f t="shared" si="28"/>
        <v>37.686267951079401</v>
      </c>
      <c r="AJ41">
        <f t="shared" si="29"/>
        <v>24.3983299223143</v>
      </c>
      <c r="AK41">
        <f t="shared" si="30"/>
        <v>2.86954564890583</v>
      </c>
      <c r="AL41">
        <f t="shared" si="31"/>
        <v>18.368180941094199</v>
      </c>
      <c r="AM41">
        <f t="shared" si="32"/>
        <v>37.261125184333601</v>
      </c>
      <c r="AN41">
        <f t="shared" si="33"/>
        <v>24.1195018984121</v>
      </c>
      <c r="AO41">
        <f t="shared" si="34"/>
        <v>2.2138397111649502</v>
      </c>
      <c r="AP41">
        <f t="shared" si="35"/>
        <v>19.023886878835</v>
      </c>
      <c r="AQ41">
        <f t="shared" si="36"/>
        <v>37.019408747157399</v>
      </c>
      <c r="AR41">
        <f t="shared" si="37"/>
        <v>25.0801864282314</v>
      </c>
      <c r="AS41">
        <f t="shared" si="38"/>
        <v>1.48632981086199</v>
      </c>
      <c r="AT41">
        <f t="shared" si="39"/>
        <v>19.751396779137998</v>
      </c>
      <c r="AU41">
        <f t="shared" si="40"/>
        <v>37.317907048255101</v>
      </c>
      <c r="AV41">
        <f t="shared" si="41"/>
        <v>25.072724005969899</v>
      </c>
      <c r="AW41">
        <f t="shared" si="42"/>
        <v>0.956624143644627</v>
      </c>
      <c r="AX41">
        <f t="shared" si="43"/>
        <v>20.281102446355401</v>
      </c>
      <c r="AY41">
        <f t="shared" si="44"/>
        <v>36.684742312579097</v>
      </c>
      <c r="AZ41">
        <f t="shared" si="45"/>
        <v>22.9833303388057</v>
      </c>
      <c r="BA41">
        <f t="shared" si="46"/>
        <v>0.89282486781860904</v>
      </c>
      <c r="BB41">
        <f t="shared" si="47"/>
        <v>20.344901722181401</v>
      </c>
      <c r="BC41">
        <f t="shared" si="48"/>
        <v>36.150903416832698</v>
      </c>
      <c r="BD41">
        <f t="shared" si="49"/>
        <v>21.218709525048801</v>
      </c>
      <c r="BE41">
        <f t="shared" si="50"/>
        <v>0.83656177480826999</v>
      </c>
      <c r="BF41">
        <f t="shared" si="51"/>
        <v>20.401164815191699</v>
      </c>
      <c r="BG41">
        <f t="shared" si="52"/>
        <v>33.568696029915998</v>
      </c>
      <c r="BH41">
        <f t="shared" si="53"/>
        <v>24.049431355875601</v>
      </c>
      <c r="BI41">
        <f t="shared" si="54"/>
        <v>1.2200119351213999E-2</v>
      </c>
      <c r="BJ41">
        <f t="shared" si="55"/>
        <v>21.225526470648798</v>
      </c>
      <c r="BK41">
        <f t="shared" si="56"/>
        <v>35.845730659961902</v>
      </c>
      <c r="BL41">
        <f t="shared" si="57"/>
        <v>22.446135932150501</v>
      </c>
      <c r="BM41">
        <f t="shared" si="58"/>
        <v>1.10348901705207E-2</v>
      </c>
      <c r="BN41">
        <f t="shared" si="59"/>
        <v>21.226691699829502</v>
      </c>
      <c r="BO41">
        <f t="shared" si="60"/>
        <v>35.514722380108203</v>
      </c>
      <c r="BP41">
        <f t="shared" si="61"/>
        <v>21.049078378670799</v>
      </c>
      <c r="BQ41">
        <f t="shared" si="62"/>
        <v>6.2317471575245101E-3</v>
      </c>
      <c r="BR41">
        <f t="shared" si="63"/>
        <v>21.231494842842501</v>
      </c>
      <c r="BS41">
        <f t="shared" si="64"/>
        <v>34.787591753427002</v>
      </c>
      <c r="BT41">
        <f t="shared" si="65"/>
        <v>19.816384696706098</v>
      </c>
      <c r="BU41">
        <f t="shared" si="66"/>
        <v>3.5152801606337298E-3</v>
      </c>
      <c r="BV41">
        <f t="shared" si="67"/>
        <v>21.234211309839399</v>
      </c>
      <c r="BW41">
        <f t="shared" si="68"/>
        <v>34.9183055805428</v>
      </c>
      <c r="BX41">
        <f t="shared" si="69"/>
        <v>18.722039868166299</v>
      </c>
      <c r="BY41">
        <f t="shared" si="70"/>
        <v>1.64190222649141E-3</v>
      </c>
      <c r="BZ41">
        <f t="shared" si="71"/>
        <v>21.236084687773499</v>
      </c>
      <c r="CA41">
        <f t="shared" si="72"/>
        <v>34.471660503194997</v>
      </c>
      <c r="CB41">
        <f t="shared" si="73"/>
        <v>17.7321188220164</v>
      </c>
      <c r="CC41">
        <f t="shared" si="74"/>
        <v>2.7843662332762398E-3</v>
      </c>
      <c r="CD41">
        <f t="shared" si="75"/>
        <v>21.234942223766701</v>
      </c>
      <c r="CE41">
        <f t="shared" si="76"/>
        <v>34.234529271692402</v>
      </c>
      <c r="CF41">
        <f t="shared" si="77"/>
        <v>16.836898388394399</v>
      </c>
      <c r="CG41">
        <f t="shared" si="78"/>
        <v>2.8612746074002599E-3</v>
      </c>
      <c r="CH41">
        <f t="shared" si="79"/>
        <v>21.2348653153926</v>
      </c>
      <c r="CI41">
        <f t="shared" si="80"/>
        <v>34.374934648406899</v>
      </c>
      <c r="CJ41">
        <f t="shared" si="81"/>
        <v>16.036364749549701</v>
      </c>
      <c r="CK41">
        <f t="shared" si="82"/>
        <v>2.56811551991229E-3</v>
      </c>
      <c r="CL41">
        <f t="shared" si="83"/>
        <v>21.235158474480102</v>
      </c>
      <c r="CM41">
        <f t="shared" si="84"/>
        <v>34.013524817409902</v>
      </c>
      <c r="CN41">
        <f t="shared" si="85"/>
        <v>15.3062476682374</v>
      </c>
      <c r="CO41">
        <f t="shared" si="86"/>
        <v>2.8034578455561998E-3</v>
      </c>
      <c r="CP41">
        <f t="shared" si="87"/>
        <v>21.2349231321544</v>
      </c>
      <c r="CQ41">
        <f t="shared" si="88"/>
        <v>33.5049737497012</v>
      </c>
      <c r="CR41">
        <f t="shared" si="89"/>
        <v>14.641039665648799</v>
      </c>
      <c r="CS41">
        <f t="shared" si="90"/>
        <v>2.7965862672347901E-3</v>
      </c>
      <c r="CT41">
        <f t="shared" si="91"/>
        <v>21.234930003732799</v>
      </c>
      <c r="CU41">
        <f t="shared" si="92"/>
        <v>32.108933176797002</v>
      </c>
      <c r="CV41">
        <f t="shared" si="93"/>
        <v>14.0322671292469</v>
      </c>
      <c r="CW41">
        <f t="shared" si="94"/>
        <v>2.4391694145593302E-3</v>
      </c>
      <c r="CX41">
        <f t="shared" si="95"/>
        <v>21.235287420585401</v>
      </c>
      <c r="CY41">
        <f t="shared" si="96"/>
        <v>32.149825348000903</v>
      </c>
      <c r="CZ41">
        <f t="shared" si="97"/>
        <v>13.470976444076999</v>
      </c>
      <c r="DA41">
        <f t="shared" si="98"/>
        <v>2.63907255492662E-3</v>
      </c>
      <c r="DB41">
        <f t="shared" si="99"/>
        <v>21.235087517445098</v>
      </c>
      <c r="DC41">
        <f t="shared" si="100"/>
        <v>32.189824447571098</v>
      </c>
      <c r="DD41">
        <f t="shared" si="101"/>
        <v>12.9558516187303</v>
      </c>
      <c r="DE41">
        <f t="shared" si="102"/>
        <v>1.61535658834626E-3</v>
      </c>
      <c r="DF41">
        <f t="shared" si="103"/>
        <v>21.236111233411702</v>
      </c>
      <c r="DG41">
        <f t="shared" si="104"/>
        <v>32.743681055830699</v>
      </c>
      <c r="DH41">
        <f t="shared" si="105"/>
        <v>12.476005262481101</v>
      </c>
      <c r="DI41">
        <f t="shared" si="106"/>
        <v>1.7468362644615101E-3</v>
      </c>
      <c r="DJ41">
        <f t="shared" si="107"/>
        <v>21.235979753735499</v>
      </c>
      <c r="DK41">
        <f t="shared" si="108"/>
        <v>32.640885888599001</v>
      </c>
      <c r="DL41">
        <f t="shared" si="109"/>
        <v>12.030386219851399</v>
      </c>
      <c r="DM41">
        <f t="shared" si="110"/>
        <v>1.9109186707392499E-3</v>
      </c>
      <c r="DN41">
        <f t="shared" si="111"/>
        <v>21.235815671329298</v>
      </c>
      <c r="DO41">
        <f t="shared" si="112"/>
        <v>32.016801118029498</v>
      </c>
      <c r="DP41">
        <f t="shared" si="113"/>
        <v>11.615545315718601</v>
      </c>
      <c r="DQ41">
        <f t="shared" si="114"/>
        <v>2.19168797668642E-3</v>
      </c>
      <c r="DR41">
        <f t="shared" si="115"/>
        <v>21.2355349020233</v>
      </c>
      <c r="DS41">
        <f t="shared" si="116"/>
        <v>31.685839683665701</v>
      </c>
      <c r="DT41">
        <f t="shared" si="117"/>
        <v>11.228002728370299</v>
      </c>
      <c r="DU41">
        <f t="shared" si="118"/>
        <v>2.4192627650457899E-3</v>
      </c>
      <c r="DV41">
        <f t="shared" si="119"/>
        <v>21.235307327234999</v>
      </c>
    </row>
    <row r="42" spans="1:126" x14ac:dyDescent="0.15">
      <c r="A42">
        <v>165.8106253</v>
      </c>
      <c r="B42">
        <v>15.82230567</v>
      </c>
      <c r="C42">
        <v>311</v>
      </c>
      <c r="D42">
        <v>263</v>
      </c>
      <c r="E42">
        <v>366.35012819999997</v>
      </c>
      <c r="F42">
        <v>300.78839110000001</v>
      </c>
      <c r="G42">
        <f t="shared" si="0"/>
        <v>33.557768435623302</v>
      </c>
      <c r="H42">
        <f t="shared" si="1"/>
        <v>15.5013787080941</v>
      </c>
      <c r="I42">
        <f t="shared" si="2"/>
        <v>1.1690400109581099E-3</v>
      </c>
      <c r="J42">
        <f t="shared" si="3"/>
        <v>15.821136629989001</v>
      </c>
      <c r="K42">
        <f t="shared" si="4"/>
        <v>39.663652229097302</v>
      </c>
      <c r="L42">
        <f t="shared" si="5"/>
        <v>7.8207175105306597</v>
      </c>
      <c r="M42">
        <f t="shared" si="6"/>
        <v>9.6556306244799206</v>
      </c>
      <c r="N42">
        <f t="shared" si="7"/>
        <v>6.1666750455200798</v>
      </c>
      <c r="O42">
        <f t="shared" si="8"/>
        <v>36.682095028266602</v>
      </c>
      <c r="P42">
        <f t="shared" si="9"/>
        <v>5.2138116736870996</v>
      </c>
      <c r="Q42">
        <f t="shared" si="10"/>
        <v>15.712879419965001</v>
      </c>
      <c r="R42">
        <f t="shared" si="11"/>
        <v>0.109426250034971</v>
      </c>
      <c r="S42">
        <f t="shared" si="12"/>
        <v>35.9655997375203</v>
      </c>
      <c r="T42">
        <f t="shared" si="13"/>
        <v>17.382955769472101</v>
      </c>
      <c r="U42">
        <f t="shared" si="14"/>
        <v>11.9474676409487</v>
      </c>
      <c r="V42">
        <f t="shared" si="15"/>
        <v>3.8748380290513098</v>
      </c>
      <c r="W42">
        <f t="shared" si="16"/>
        <v>35.539261973476002</v>
      </c>
      <c r="X42">
        <f t="shared" si="17"/>
        <v>18.011081577070499</v>
      </c>
      <c r="Y42">
        <f t="shared" si="18"/>
        <v>11.295819374584999</v>
      </c>
      <c r="Z42">
        <f t="shared" si="19"/>
        <v>4.5264862954150198</v>
      </c>
      <c r="AA42">
        <f t="shared" si="20"/>
        <v>36.490985852388498</v>
      </c>
      <c r="AB42">
        <f t="shared" si="21"/>
        <v>22.787953283068699</v>
      </c>
      <c r="AC42">
        <f t="shared" si="22"/>
        <v>9.9742323754424493</v>
      </c>
      <c r="AD42">
        <f t="shared" si="23"/>
        <v>5.8480732945575502</v>
      </c>
      <c r="AE42">
        <f t="shared" si="24"/>
        <v>37.638671553473898</v>
      </c>
      <c r="AF42">
        <f t="shared" si="25"/>
        <v>23.0929919306766</v>
      </c>
      <c r="AG42">
        <f t="shared" si="26"/>
        <v>6.9483870527870302</v>
      </c>
      <c r="AH42">
        <f t="shared" si="27"/>
        <v>8.8739186172129791</v>
      </c>
      <c r="AI42">
        <f t="shared" si="28"/>
        <v>37.166674062273501</v>
      </c>
      <c r="AJ42">
        <f t="shared" si="29"/>
        <v>23.832381793241002</v>
      </c>
      <c r="AK42">
        <f t="shared" si="30"/>
        <v>7.7226201473836804</v>
      </c>
      <c r="AL42">
        <f t="shared" si="31"/>
        <v>8.0996855226163191</v>
      </c>
      <c r="AM42">
        <f t="shared" si="32"/>
        <v>37.261125184333601</v>
      </c>
      <c r="AN42">
        <f t="shared" si="33"/>
        <v>23.345867857504199</v>
      </c>
      <c r="AO42">
        <f t="shared" si="34"/>
        <v>6.0298481184625903</v>
      </c>
      <c r="AP42">
        <f t="shared" si="35"/>
        <v>9.7924575515374102</v>
      </c>
      <c r="AQ42">
        <f t="shared" si="36"/>
        <v>36.921063357569501</v>
      </c>
      <c r="AR42">
        <f t="shared" si="37"/>
        <v>23.204459289107199</v>
      </c>
      <c r="AS42">
        <f t="shared" si="38"/>
        <v>4.68916061745609</v>
      </c>
      <c r="AT42">
        <f t="shared" si="39"/>
        <v>11.133145052543901</v>
      </c>
      <c r="AU42">
        <f t="shared" si="40"/>
        <v>36.731071678063898</v>
      </c>
      <c r="AV42">
        <f t="shared" si="41"/>
        <v>24.1611281169004</v>
      </c>
      <c r="AW42">
        <f t="shared" si="42"/>
        <v>3.17819719999479</v>
      </c>
      <c r="AX42">
        <f t="shared" si="43"/>
        <v>12.6441084700052</v>
      </c>
      <c r="AY42">
        <f t="shared" si="44"/>
        <v>37.029900290161699</v>
      </c>
      <c r="AZ42">
        <f t="shared" si="45"/>
        <v>24.218685524327199</v>
      </c>
      <c r="BA42">
        <f t="shared" si="46"/>
        <v>2.0616306477033901</v>
      </c>
      <c r="BB42">
        <f t="shared" si="47"/>
        <v>13.760675022296599</v>
      </c>
      <c r="BC42">
        <f t="shared" si="48"/>
        <v>36.4676728314396</v>
      </c>
      <c r="BD42">
        <f t="shared" si="49"/>
        <v>22.355709714763599</v>
      </c>
      <c r="BE42">
        <f t="shared" si="50"/>
        <v>1.93362188739244</v>
      </c>
      <c r="BF42">
        <f t="shared" si="51"/>
        <v>13.8886837826076</v>
      </c>
      <c r="BG42">
        <f t="shared" si="52"/>
        <v>35.987414500470798</v>
      </c>
      <c r="BH42">
        <f t="shared" si="53"/>
        <v>20.761902423492099</v>
      </c>
      <c r="BI42">
        <f t="shared" si="54"/>
        <v>1.8199712984816101</v>
      </c>
      <c r="BJ42">
        <f t="shared" si="55"/>
        <v>14.002334371518399</v>
      </c>
      <c r="BK42">
        <f t="shared" si="56"/>
        <v>33.5882535337728</v>
      </c>
      <c r="BL42">
        <f t="shared" si="57"/>
        <v>23.407275422848599</v>
      </c>
      <c r="BM42">
        <f t="shared" si="58"/>
        <v>2.65382945423948E-2</v>
      </c>
      <c r="BN42">
        <f t="shared" si="59"/>
        <v>15.795767375457601</v>
      </c>
      <c r="BO42">
        <f t="shared" si="60"/>
        <v>35.721762351542402</v>
      </c>
      <c r="BP42">
        <f t="shared" si="61"/>
        <v>21.9443207089205</v>
      </c>
      <c r="BQ42">
        <f t="shared" si="62"/>
        <v>2.4278913387215301E-2</v>
      </c>
      <c r="BR42">
        <f t="shared" si="63"/>
        <v>15.798026756612799</v>
      </c>
      <c r="BS42">
        <f t="shared" si="64"/>
        <v>35.417550787146602</v>
      </c>
      <c r="BT42">
        <f t="shared" si="65"/>
        <v>20.658578160269101</v>
      </c>
      <c r="BU42">
        <f t="shared" si="66"/>
        <v>1.38054195294036E-2</v>
      </c>
      <c r="BV42">
        <f t="shared" si="67"/>
        <v>15.808500250470599</v>
      </c>
      <c r="BW42">
        <f t="shared" si="68"/>
        <v>34.736131572417001</v>
      </c>
      <c r="BX42">
        <f t="shared" si="69"/>
        <v>19.5158211982843</v>
      </c>
      <c r="BY42">
        <f t="shared" si="70"/>
        <v>1.07784709351826E-2</v>
      </c>
      <c r="BZ42">
        <f t="shared" si="71"/>
        <v>15.8115271990648</v>
      </c>
      <c r="CA42">
        <f t="shared" si="72"/>
        <v>34.862748870576603</v>
      </c>
      <c r="CB42">
        <f t="shared" si="73"/>
        <v>18.494692785878598</v>
      </c>
      <c r="CC42">
        <f t="shared" si="74"/>
        <v>3.8323692044347499E-3</v>
      </c>
      <c r="CD42">
        <f t="shared" si="75"/>
        <v>15.818473300795601</v>
      </c>
      <c r="CE42">
        <f t="shared" si="76"/>
        <v>34.441207910665398</v>
      </c>
      <c r="CF42">
        <f t="shared" si="77"/>
        <v>17.565741735503</v>
      </c>
      <c r="CG42">
        <f t="shared" si="78"/>
        <v>6.4988315694005701E-3</v>
      </c>
      <c r="CH42">
        <f t="shared" si="79"/>
        <v>15.8158068384306</v>
      </c>
      <c r="CI42">
        <f t="shared" si="80"/>
        <v>34.216828619803898</v>
      </c>
      <c r="CJ42">
        <f t="shared" si="81"/>
        <v>16.721003200281</v>
      </c>
      <c r="CK42">
        <f t="shared" si="82"/>
        <v>6.6758910519371401E-3</v>
      </c>
      <c r="CL42">
        <f t="shared" si="83"/>
        <v>15.8156297789481</v>
      </c>
      <c r="CM42">
        <f t="shared" si="84"/>
        <v>34.351622932267603</v>
      </c>
      <c r="CN42">
        <f t="shared" si="85"/>
        <v>15.962098210923299</v>
      </c>
      <c r="CO42">
        <f t="shared" si="86"/>
        <v>5.9928619045652998E-3</v>
      </c>
      <c r="CP42">
        <f t="shared" si="87"/>
        <v>15.8163128080954</v>
      </c>
      <c r="CQ42">
        <f t="shared" si="88"/>
        <v>34.006951813108302</v>
      </c>
      <c r="CR42">
        <f t="shared" si="89"/>
        <v>15.2669349635204</v>
      </c>
      <c r="CS42">
        <f t="shared" si="90"/>
        <v>6.5388753425146403E-3</v>
      </c>
      <c r="CT42">
        <f t="shared" si="91"/>
        <v>15.815766794657501</v>
      </c>
      <c r="CU42">
        <f t="shared" si="92"/>
        <v>33.519835122263501</v>
      </c>
      <c r="CV42">
        <f t="shared" si="93"/>
        <v>14.631063322231</v>
      </c>
      <c r="CW42">
        <f t="shared" si="94"/>
        <v>6.5186959179923901E-3</v>
      </c>
      <c r="CX42">
        <f t="shared" si="95"/>
        <v>15.815786974082</v>
      </c>
      <c r="CY42">
        <f t="shared" si="96"/>
        <v>32.179041717373003</v>
      </c>
      <c r="CZ42">
        <f t="shared" si="97"/>
        <v>14.0470082939263</v>
      </c>
      <c r="DA42">
        <f t="shared" si="98"/>
        <v>5.6757051855852699E-3</v>
      </c>
      <c r="DB42">
        <f t="shared" si="99"/>
        <v>15.8166299648144</v>
      </c>
      <c r="DC42">
        <f t="shared" si="100"/>
        <v>32.215519781495097</v>
      </c>
      <c r="DD42">
        <f t="shared" si="101"/>
        <v>13.5067387441599</v>
      </c>
      <c r="DE42">
        <f t="shared" si="102"/>
        <v>6.1417183860960501E-3</v>
      </c>
      <c r="DF42">
        <f t="shared" si="103"/>
        <v>15.8161639516139</v>
      </c>
      <c r="DG42">
        <f t="shared" si="104"/>
        <v>32.251391107511402</v>
      </c>
      <c r="DH42">
        <f t="shared" si="105"/>
        <v>13.009358411283699</v>
      </c>
      <c r="DI42">
        <f t="shared" si="106"/>
        <v>3.7597905919820301E-3</v>
      </c>
      <c r="DJ42">
        <f t="shared" si="107"/>
        <v>15.818545879407999</v>
      </c>
      <c r="DK42">
        <f t="shared" si="108"/>
        <v>32.782112368467402</v>
      </c>
      <c r="DL42">
        <f t="shared" si="109"/>
        <v>12.544738468023599</v>
      </c>
      <c r="DM42">
        <f t="shared" si="110"/>
        <v>4.0688142078200299E-3</v>
      </c>
      <c r="DN42">
        <f t="shared" si="111"/>
        <v>15.8182368557922</v>
      </c>
      <c r="DO42">
        <f t="shared" si="112"/>
        <v>32.681420590756197</v>
      </c>
      <c r="DP42">
        <f t="shared" si="113"/>
        <v>12.112112558715101</v>
      </c>
      <c r="DQ42">
        <f t="shared" si="114"/>
        <v>4.4506998621460601E-3</v>
      </c>
      <c r="DR42">
        <f t="shared" si="115"/>
        <v>15.817854970137899</v>
      </c>
      <c r="DS42">
        <f t="shared" si="116"/>
        <v>32.076222353102999</v>
      </c>
      <c r="DT42">
        <f t="shared" si="117"/>
        <v>11.708375473424599</v>
      </c>
      <c r="DU42">
        <f t="shared" si="118"/>
        <v>5.1015076411759699E-3</v>
      </c>
      <c r="DV42">
        <f t="shared" si="119"/>
        <v>15.8172041623588</v>
      </c>
    </row>
    <row r="43" spans="1:126" x14ac:dyDescent="0.15">
      <c r="A43">
        <v>166.09877169999999</v>
      </c>
      <c r="B43">
        <v>24.294928509999998</v>
      </c>
      <c r="C43">
        <v>316</v>
      </c>
      <c r="D43">
        <v>269</v>
      </c>
      <c r="E43">
        <v>374.11602779999998</v>
      </c>
      <c r="F43">
        <v>309.64733890000002</v>
      </c>
      <c r="G43">
        <f t="shared" si="0"/>
        <v>40.932291851572302</v>
      </c>
      <c r="H43">
        <f t="shared" si="1"/>
        <v>61.741968430000099</v>
      </c>
      <c r="I43">
        <f t="shared" si="2"/>
        <v>5.2202251605318297</v>
      </c>
      <c r="J43">
        <f t="shared" si="3"/>
        <v>19.074703349468201</v>
      </c>
      <c r="K43">
        <f t="shared" si="4"/>
        <v>37.581761075551</v>
      </c>
      <c r="L43">
        <f t="shared" si="5"/>
        <v>38.677883025337998</v>
      </c>
      <c r="M43">
        <f t="shared" si="6"/>
        <v>5.1619610752148598E-4</v>
      </c>
      <c r="N43">
        <f t="shared" si="7"/>
        <v>24.294412313892501</v>
      </c>
      <c r="O43">
        <f t="shared" si="8"/>
        <v>40.198685814484698</v>
      </c>
      <c r="P43">
        <f t="shared" si="9"/>
        <v>25.7847573981946</v>
      </c>
      <c r="Q43">
        <f t="shared" si="10"/>
        <v>8.6089774130040109</v>
      </c>
      <c r="R43">
        <f t="shared" si="11"/>
        <v>15.685951096996</v>
      </c>
      <c r="S43">
        <f t="shared" si="12"/>
        <v>37.813606341094399</v>
      </c>
      <c r="T43">
        <f t="shared" si="13"/>
        <v>19.338568048646</v>
      </c>
      <c r="U43">
        <f t="shared" si="14"/>
        <v>13.4570542894902</v>
      </c>
      <c r="V43">
        <f t="shared" si="15"/>
        <v>10.8378742205098</v>
      </c>
      <c r="W43">
        <f t="shared" si="16"/>
        <v>37.019408747157399</v>
      </c>
      <c r="X43">
        <f t="shared" si="17"/>
        <v>26.326489371249199</v>
      </c>
      <c r="Y43">
        <f t="shared" si="18"/>
        <v>10.5495026302147</v>
      </c>
      <c r="Z43">
        <f t="shared" si="19"/>
        <v>13.7454258797853</v>
      </c>
      <c r="AA43">
        <f t="shared" si="20"/>
        <v>36.490985852388498</v>
      </c>
      <c r="AB43">
        <f t="shared" si="21"/>
        <v>25.390420057539298</v>
      </c>
      <c r="AC43">
        <f t="shared" si="22"/>
        <v>11.117276459942101</v>
      </c>
      <c r="AD43">
        <f t="shared" si="23"/>
        <v>13.177652050057899</v>
      </c>
      <c r="AE43">
        <f t="shared" si="24"/>
        <v>37.1732722895146</v>
      </c>
      <c r="AF43">
        <f t="shared" si="25"/>
        <v>28.417615880702499</v>
      </c>
      <c r="AG43">
        <f t="shared" si="26"/>
        <v>8.2119967341042805</v>
      </c>
      <c r="AH43">
        <f t="shared" si="27"/>
        <v>16.082931775895702</v>
      </c>
      <c r="AI43">
        <f t="shared" si="28"/>
        <v>38.095693939985999</v>
      </c>
      <c r="AJ43">
        <f t="shared" si="29"/>
        <v>27.981958544083898</v>
      </c>
      <c r="AK43">
        <f t="shared" si="30"/>
        <v>8.7379039959509495</v>
      </c>
      <c r="AL43">
        <f t="shared" si="31"/>
        <v>15.557024514049001</v>
      </c>
      <c r="AM43">
        <f t="shared" si="32"/>
        <v>37.625376730850398</v>
      </c>
      <c r="AN43">
        <f t="shared" si="33"/>
        <v>28.1047195293669</v>
      </c>
      <c r="AO43">
        <f t="shared" si="34"/>
        <v>6.6461434732110201</v>
      </c>
      <c r="AP43">
        <f t="shared" si="35"/>
        <v>17.648785036789</v>
      </c>
      <c r="AQ43">
        <f t="shared" si="36"/>
        <v>37.6635333751438</v>
      </c>
      <c r="AR43">
        <f t="shared" si="37"/>
        <v>27.2410398342059</v>
      </c>
      <c r="AS43">
        <f t="shared" si="38"/>
        <v>5.2649993973322502</v>
      </c>
      <c r="AT43">
        <f t="shared" si="39"/>
        <v>19.029929112667801</v>
      </c>
      <c r="AU43">
        <f t="shared" si="40"/>
        <v>37.317907048255101</v>
      </c>
      <c r="AV43">
        <f t="shared" si="41"/>
        <v>26.757685936986199</v>
      </c>
      <c r="AW43">
        <f t="shared" si="42"/>
        <v>4.1274029458073098</v>
      </c>
      <c r="AX43">
        <f t="shared" si="43"/>
        <v>20.167525564192701</v>
      </c>
      <c r="AY43">
        <f t="shared" si="44"/>
        <v>37.108492314102399</v>
      </c>
      <c r="AZ43">
        <f t="shared" si="45"/>
        <v>27.338592158853899</v>
      </c>
      <c r="BA43">
        <f t="shared" si="46"/>
        <v>2.8254723854667101</v>
      </c>
      <c r="BB43">
        <f t="shared" si="47"/>
        <v>21.469456124533298</v>
      </c>
      <c r="BC43">
        <f t="shared" si="48"/>
        <v>37.357614481538597</v>
      </c>
      <c r="BD43">
        <f t="shared" si="49"/>
        <v>27.148130575316902</v>
      </c>
      <c r="BE43">
        <f t="shared" si="50"/>
        <v>1.8499610889367799</v>
      </c>
      <c r="BF43">
        <f t="shared" si="51"/>
        <v>22.4449674210632</v>
      </c>
      <c r="BG43">
        <f t="shared" si="52"/>
        <v>36.812610985563197</v>
      </c>
      <c r="BH43">
        <f t="shared" si="53"/>
        <v>25.208978391365701</v>
      </c>
      <c r="BI43">
        <f t="shared" si="54"/>
        <v>1.74530614279733</v>
      </c>
      <c r="BJ43">
        <f t="shared" si="55"/>
        <v>22.549622367202701</v>
      </c>
      <c r="BK43">
        <f t="shared" si="56"/>
        <v>36.341650586296304</v>
      </c>
      <c r="BL43">
        <f t="shared" si="57"/>
        <v>23.531202172902098</v>
      </c>
      <c r="BM43">
        <f t="shared" si="58"/>
        <v>1.64856171232755</v>
      </c>
      <c r="BN43">
        <f t="shared" si="59"/>
        <v>22.646366797672499</v>
      </c>
      <c r="BO43">
        <f t="shared" si="60"/>
        <v>34.0702974246528</v>
      </c>
      <c r="BP43">
        <f t="shared" si="61"/>
        <v>25.8271850172193</v>
      </c>
      <c r="BQ43">
        <f t="shared" si="62"/>
        <v>2.48768286100031E-2</v>
      </c>
      <c r="BR43">
        <f t="shared" si="63"/>
        <v>24.270051681390001</v>
      </c>
      <c r="BS43">
        <f t="shared" si="64"/>
        <v>36.049924017221898</v>
      </c>
      <c r="BT43">
        <f t="shared" si="65"/>
        <v>24.307938839735801</v>
      </c>
      <c r="BU43">
        <f t="shared" si="66"/>
        <v>2.1690712219996501E-2</v>
      </c>
      <c r="BV43">
        <f t="shared" si="67"/>
        <v>24.273237797779998</v>
      </c>
      <c r="BW43">
        <f t="shared" si="68"/>
        <v>35.744107894307902</v>
      </c>
      <c r="BX43">
        <f t="shared" si="69"/>
        <v>22.962059046071499</v>
      </c>
      <c r="BY43">
        <f t="shared" si="70"/>
        <v>1.2662200724530901E-2</v>
      </c>
      <c r="BZ43">
        <f t="shared" si="71"/>
        <v>24.282266309275499</v>
      </c>
      <c r="CA43">
        <f t="shared" si="72"/>
        <v>35.080958169626797</v>
      </c>
      <c r="CB43">
        <f t="shared" si="73"/>
        <v>21.758048893701599</v>
      </c>
      <c r="CC43">
        <f t="shared" si="74"/>
        <v>7.7824184272733202E-3</v>
      </c>
      <c r="CD43">
        <f t="shared" si="75"/>
        <v>24.287146091572701</v>
      </c>
      <c r="CE43">
        <f t="shared" si="76"/>
        <v>35.184339938740699</v>
      </c>
      <c r="CF43">
        <f t="shared" si="77"/>
        <v>20.675729083485599</v>
      </c>
      <c r="CG43">
        <f t="shared" si="78"/>
        <v>3.7217626014774902E-3</v>
      </c>
      <c r="CH43">
        <f t="shared" si="79"/>
        <v>24.291206747398501</v>
      </c>
      <c r="CI43">
        <f t="shared" si="80"/>
        <v>34.767510266811399</v>
      </c>
      <c r="CJ43">
        <f t="shared" si="81"/>
        <v>19.687228167078899</v>
      </c>
      <c r="CK43">
        <f t="shared" si="82"/>
        <v>6.3097066812166499E-3</v>
      </c>
      <c r="CL43">
        <f t="shared" si="83"/>
        <v>24.288618803318801</v>
      </c>
      <c r="CM43">
        <f t="shared" si="84"/>
        <v>34.538675773752402</v>
      </c>
      <c r="CN43">
        <f t="shared" si="85"/>
        <v>18.7844092352396</v>
      </c>
      <c r="CO43">
        <f t="shared" si="86"/>
        <v>6.482050629941E-3</v>
      </c>
      <c r="CP43">
        <f t="shared" si="87"/>
        <v>24.2884464593701</v>
      </c>
      <c r="CQ43">
        <f t="shared" si="88"/>
        <v>34.653763954978899</v>
      </c>
      <c r="CR43">
        <f t="shared" si="89"/>
        <v>17.968768003936901</v>
      </c>
      <c r="CS43">
        <f t="shared" si="90"/>
        <v>5.8223756730544501E-3</v>
      </c>
      <c r="CT43">
        <f t="shared" si="91"/>
        <v>24.2891061343269</v>
      </c>
      <c r="CU43">
        <f t="shared" si="92"/>
        <v>34.310835264487103</v>
      </c>
      <c r="CV43">
        <f t="shared" si="93"/>
        <v>17.218945592730599</v>
      </c>
      <c r="CW43">
        <f t="shared" si="94"/>
        <v>6.3519720685040297E-3</v>
      </c>
      <c r="CX43">
        <f t="shared" si="95"/>
        <v>24.288576537931501</v>
      </c>
      <c r="CY43">
        <f t="shared" si="96"/>
        <v>33.831108752222697</v>
      </c>
      <c r="CZ43">
        <f t="shared" si="97"/>
        <v>16.530415521111401</v>
      </c>
      <c r="DA43">
        <f t="shared" si="98"/>
        <v>6.3301714306550601E-3</v>
      </c>
      <c r="DB43">
        <f t="shared" si="99"/>
        <v>24.288598338569301</v>
      </c>
      <c r="DC43">
        <f t="shared" si="100"/>
        <v>32.5299122617526</v>
      </c>
      <c r="DD43">
        <f t="shared" si="101"/>
        <v>15.8957495716854</v>
      </c>
      <c r="DE43">
        <f t="shared" si="102"/>
        <v>5.5027419851863399E-3</v>
      </c>
      <c r="DF43">
        <f t="shared" si="103"/>
        <v>24.289425768014802</v>
      </c>
      <c r="DG43">
        <f t="shared" si="104"/>
        <v>32.552137485841101</v>
      </c>
      <c r="DH43">
        <f t="shared" si="105"/>
        <v>15.3070181060674</v>
      </c>
      <c r="DI43">
        <f t="shared" si="106"/>
        <v>5.9572336924899397E-3</v>
      </c>
      <c r="DJ43">
        <f t="shared" si="107"/>
        <v>24.2889712763075</v>
      </c>
      <c r="DK43">
        <f t="shared" si="108"/>
        <v>32.574697653735903</v>
      </c>
      <c r="DL43">
        <f t="shared" si="109"/>
        <v>14.7630984398627</v>
      </c>
      <c r="DM43">
        <f t="shared" si="110"/>
        <v>3.6483863453293098E-3</v>
      </c>
      <c r="DN43">
        <f t="shared" si="111"/>
        <v>24.291280123654701</v>
      </c>
      <c r="DO43">
        <f t="shared" si="112"/>
        <v>33.075390988796499</v>
      </c>
      <c r="DP43">
        <f t="shared" si="113"/>
        <v>14.254026079867399</v>
      </c>
      <c r="DQ43">
        <f t="shared" si="114"/>
        <v>3.9524730152110596E-3</v>
      </c>
      <c r="DR43">
        <f t="shared" si="115"/>
        <v>24.290976036984802</v>
      </c>
      <c r="DS43">
        <f t="shared" si="116"/>
        <v>32.968201322293702</v>
      </c>
      <c r="DT43">
        <f t="shared" si="117"/>
        <v>13.7788427585521</v>
      </c>
      <c r="DU43">
        <f t="shared" si="118"/>
        <v>4.3241732618821702E-3</v>
      </c>
      <c r="DV43">
        <f t="shared" si="119"/>
        <v>24.290604336738099</v>
      </c>
    </row>
    <row r="44" spans="1:126" x14ac:dyDescent="0.15">
      <c r="A44">
        <v>170.85775279999999</v>
      </c>
      <c r="B44">
        <v>30.736101000000001</v>
      </c>
      <c r="C44">
        <v>321</v>
      </c>
      <c r="D44">
        <v>275</v>
      </c>
      <c r="E44">
        <v>377.29238889999999</v>
      </c>
      <c r="F44">
        <v>313.1365662</v>
      </c>
      <c r="G44">
        <f t="shared" si="0"/>
        <v>40.932291851572302</v>
      </c>
      <c r="H44">
        <f t="shared" si="1"/>
        <v>24.728770085609501</v>
      </c>
      <c r="I44">
        <f t="shared" si="2"/>
        <v>13.866628848680801</v>
      </c>
      <c r="J44">
        <f t="shared" si="3"/>
        <v>16.869472151319201</v>
      </c>
      <c r="K44">
        <f t="shared" si="4"/>
        <v>41.304403595677499</v>
      </c>
      <c r="L44">
        <f t="shared" si="5"/>
        <v>43.626852059705797</v>
      </c>
      <c r="M44">
        <f t="shared" si="6"/>
        <v>1.72394855884561</v>
      </c>
      <c r="N44">
        <f t="shared" si="7"/>
        <v>29.012152441154399</v>
      </c>
      <c r="O44">
        <f t="shared" si="8"/>
        <v>38.822281357281803</v>
      </c>
      <c r="P44">
        <f t="shared" si="9"/>
        <v>34.097422060804398</v>
      </c>
      <c r="Q44">
        <f t="shared" si="10"/>
        <v>4.2464175437165501</v>
      </c>
      <c r="R44">
        <f t="shared" si="11"/>
        <v>26.489683456283402</v>
      </c>
      <c r="S44">
        <f t="shared" si="12"/>
        <v>40.470749021666798</v>
      </c>
      <c r="T44">
        <f t="shared" si="13"/>
        <v>25.5726868990971</v>
      </c>
      <c r="U44">
        <f t="shared" si="14"/>
        <v>6.8533392014191703</v>
      </c>
      <c r="V44">
        <f t="shared" si="15"/>
        <v>23.882761798580798</v>
      </c>
      <c r="W44">
        <f t="shared" si="16"/>
        <v>38.500766245071198</v>
      </c>
      <c r="X44">
        <f t="shared" si="17"/>
        <v>20.458149519277601</v>
      </c>
      <c r="Y44">
        <f t="shared" si="18"/>
        <v>8.3370445713165804</v>
      </c>
      <c r="Z44">
        <f t="shared" si="19"/>
        <v>22.399056428683402</v>
      </c>
      <c r="AA44">
        <f t="shared" si="20"/>
        <v>37.726187810095198</v>
      </c>
      <c r="AB44">
        <f t="shared" si="21"/>
        <v>26.094897265875598</v>
      </c>
      <c r="AC44">
        <f t="shared" si="22"/>
        <v>6.56556532700069</v>
      </c>
      <c r="AD44">
        <f t="shared" si="23"/>
        <v>24.1705356729993</v>
      </c>
      <c r="AE44">
        <f t="shared" si="24"/>
        <v>37.1732722895146</v>
      </c>
      <c r="AF44">
        <f t="shared" si="25"/>
        <v>25.328011538975399</v>
      </c>
      <c r="AG44">
        <f t="shared" si="26"/>
        <v>7.0378375816113001</v>
      </c>
      <c r="AH44">
        <f t="shared" si="27"/>
        <v>23.698263418388699</v>
      </c>
      <c r="AI44">
        <f t="shared" si="28"/>
        <v>37.686267951079401</v>
      </c>
      <c r="AJ44">
        <f t="shared" si="29"/>
        <v>27.983365141397801</v>
      </c>
      <c r="AK44">
        <f t="shared" si="30"/>
        <v>4.6779118984013897</v>
      </c>
      <c r="AL44">
        <f t="shared" si="31"/>
        <v>26.0581891015986</v>
      </c>
      <c r="AM44">
        <f t="shared" si="32"/>
        <v>38.451409144341298</v>
      </c>
      <c r="AN44">
        <f t="shared" si="33"/>
        <v>27.644419965310099</v>
      </c>
      <c r="AO44">
        <f t="shared" si="34"/>
        <v>5.0760565612916899</v>
      </c>
      <c r="AP44">
        <f t="shared" si="35"/>
        <v>25.660044438708301</v>
      </c>
      <c r="AQ44">
        <f t="shared" si="36"/>
        <v>37.992543351127601</v>
      </c>
      <c r="AR44">
        <f t="shared" si="37"/>
        <v>27.7895939551344</v>
      </c>
      <c r="AS44">
        <f t="shared" si="38"/>
        <v>3.9147422951044</v>
      </c>
      <c r="AT44">
        <f t="shared" si="39"/>
        <v>26.821358704895601</v>
      </c>
      <c r="AU44">
        <f t="shared" si="40"/>
        <v>37.993121313333901</v>
      </c>
      <c r="AV44">
        <f t="shared" si="41"/>
        <v>27.033039201932599</v>
      </c>
      <c r="AW44">
        <f t="shared" si="42"/>
        <v>3.1328988242443101</v>
      </c>
      <c r="AX44">
        <f t="shared" si="43"/>
        <v>27.603202175755701</v>
      </c>
      <c r="AY44">
        <f t="shared" si="44"/>
        <v>37.648885247190101</v>
      </c>
      <c r="AZ44">
        <f t="shared" si="45"/>
        <v>26.6073433799382</v>
      </c>
      <c r="BA44">
        <f t="shared" si="46"/>
        <v>2.4794134370296401</v>
      </c>
      <c r="BB44">
        <f t="shared" si="47"/>
        <v>28.256687562970399</v>
      </c>
      <c r="BC44">
        <f t="shared" si="48"/>
        <v>37.428426277308603</v>
      </c>
      <c r="BD44">
        <f t="shared" si="49"/>
        <v>27.155129054024702</v>
      </c>
      <c r="BE44">
        <f t="shared" si="50"/>
        <v>1.70992917611357</v>
      </c>
      <c r="BF44">
        <f t="shared" si="51"/>
        <v>29.026171823886401</v>
      </c>
      <c r="BG44">
        <f t="shared" si="52"/>
        <v>37.638671553473898</v>
      </c>
      <c r="BH44">
        <f t="shared" si="53"/>
        <v>26.9908302281926</v>
      </c>
      <c r="BI44">
        <f t="shared" si="54"/>
        <v>1.12745677098764</v>
      </c>
      <c r="BJ44">
        <f t="shared" si="55"/>
        <v>29.608644229012398</v>
      </c>
      <c r="BK44">
        <f t="shared" si="56"/>
        <v>37.111632533194502</v>
      </c>
      <c r="BL44">
        <f t="shared" si="57"/>
        <v>25.191441546313101</v>
      </c>
      <c r="BM44">
        <f t="shared" si="58"/>
        <v>1.0685074089484099</v>
      </c>
      <c r="BN44">
        <f t="shared" si="59"/>
        <v>29.667593591051599</v>
      </c>
      <c r="BO44">
        <f t="shared" si="60"/>
        <v>36.651637515545801</v>
      </c>
      <c r="BP44">
        <f t="shared" si="61"/>
        <v>23.619617221048401</v>
      </c>
      <c r="BQ44">
        <f t="shared" si="62"/>
        <v>1.01338633265066</v>
      </c>
      <c r="BR44">
        <f t="shared" si="63"/>
        <v>29.722714667349301</v>
      </c>
      <c r="BS44">
        <f t="shared" si="64"/>
        <v>34.4956588381608</v>
      </c>
      <c r="BT44">
        <f t="shared" si="65"/>
        <v>25.770400163492098</v>
      </c>
      <c r="BU44">
        <f t="shared" si="66"/>
        <v>1.5337776740875201E-2</v>
      </c>
      <c r="BV44">
        <f t="shared" si="67"/>
        <v>30.720763223259102</v>
      </c>
      <c r="BW44">
        <f t="shared" si="68"/>
        <v>36.341650586296304</v>
      </c>
      <c r="BX44">
        <f t="shared" si="69"/>
        <v>24.338711265520299</v>
      </c>
      <c r="BY44">
        <f t="shared" si="70"/>
        <v>1.34899467143455E-2</v>
      </c>
      <c r="BZ44">
        <f t="shared" si="71"/>
        <v>30.7226110532857</v>
      </c>
      <c r="CA44">
        <f t="shared" si="72"/>
        <v>36.036346601781503</v>
      </c>
      <c r="CB44">
        <f t="shared" si="73"/>
        <v>23.061949090542601</v>
      </c>
      <c r="CC44">
        <f t="shared" si="74"/>
        <v>9.7406897161874707E-3</v>
      </c>
      <c r="CD44">
        <f t="shared" si="75"/>
        <v>30.726360310283798</v>
      </c>
      <c r="CE44">
        <f t="shared" si="76"/>
        <v>35.391398760598399</v>
      </c>
      <c r="CF44">
        <f t="shared" si="77"/>
        <v>21.913082110017001</v>
      </c>
      <c r="CG44">
        <f t="shared" si="78"/>
        <v>4.9274097038261603E-3</v>
      </c>
      <c r="CH44">
        <f t="shared" si="79"/>
        <v>30.731173590296201</v>
      </c>
      <c r="CI44">
        <f t="shared" si="80"/>
        <v>35.475355203373198</v>
      </c>
      <c r="CJ44">
        <f t="shared" si="81"/>
        <v>20.874865907602299</v>
      </c>
      <c r="CK44">
        <f t="shared" si="82"/>
        <v>2.4411580379485099E-3</v>
      </c>
      <c r="CL44">
        <f t="shared" si="83"/>
        <v>30.733659841962101</v>
      </c>
      <c r="CM44">
        <f t="shared" si="84"/>
        <v>35.064201560760303</v>
      </c>
      <c r="CN44">
        <f t="shared" si="85"/>
        <v>19.922273670327701</v>
      </c>
      <c r="CO44">
        <f t="shared" si="86"/>
        <v>4.1375511998028199E-3</v>
      </c>
      <c r="CP44">
        <f t="shared" si="87"/>
        <v>30.731963448800201</v>
      </c>
      <c r="CQ44">
        <f t="shared" si="88"/>
        <v>34.832567318453698</v>
      </c>
      <c r="CR44">
        <f t="shared" si="89"/>
        <v>19.048470730697201</v>
      </c>
      <c r="CS44">
        <f t="shared" si="90"/>
        <v>4.2506680345448496E-3</v>
      </c>
      <c r="CT44">
        <f t="shared" si="91"/>
        <v>30.7318503319655</v>
      </c>
      <c r="CU44">
        <f t="shared" si="92"/>
        <v>34.9307410812483</v>
      </c>
      <c r="CV44">
        <f t="shared" si="93"/>
        <v>18.255804643430501</v>
      </c>
      <c r="CW44">
        <f t="shared" si="94"/>
        <v>3.8200355962388901E-3</v>
      </c>
      <c r="CX44">
        <f t="shared" si="95"/>
        <v>30.732280964403799</v>
      </c>
      <c r="CY44">
        <f t="shared" si="96"/>
        <v>34.590424274661501</v>
      </c>
      <c r="CZ44">
        <f t="shared" si="97"/>
        <v>17.524488637275802</v>
      </c>
      <c r="DA44">
        <f t="shared" si="98"/>
        <v>4.1668565951664101E-3</v>
      </c>
      <c r="DB44">
        <f t="shared" si="99"/>
        <v>30.7319341434048</v>
      </c>
      <c r="DC44">
        <f t="shared" si="100"/>
        <v>34.1184480263965</v>
      </c>
      <c r="DD44">
        <f t="shared" si="101"/>
        <v>16.850683816172602</v>
      </c>
      <c r="DE44">
        <f t="shared" si="102"/>
        <v>4.1511364368246404E-3</v>
      </c>
      <c r="DF44">
        <f t="shared" si="103"/>
        <v>30.731949863563202</v>
      </c>
      <c r="DG44">
        <f t="shared" si="104"/>
        <v>32.854801803196601</v>
      </c>
      <c r="DH44">
        <f t="shared" si="105"/>
        <v>16.227653379552098</v>
      </c>
      <c r="DI44">
        <f t="shared" si="106"/>
        <v>3.6031949745078699E-3</v>
      </c>
      <c r="DJ44">
        <f t="shared" si="107"/>
        <v>30.732497805025499</v>
      </c>
      <c r="DK44">
        <f t="shared" si="108"/>
        <v>32.8647117282569</v>
      </c>
      <c r="DL44">
        <f t="shared" si="109"/>
        <v>15.648094330282399</v>
      </c>
      <c r="DM44">
        <f t="shared" si="110"/>
        <v>3.9022841850222E-3</v>
      </c>
      <c r="DN44">
        <f t="shared" si="111"/>
        <v>30.732198715814999</v>
      </c>
      <c r="DO44">
        <f t="shared" si="112"/>
        <v>32.875708479122203</v>
      </c>
      <c r="DP44">
        <f t="shared" si="113"/>
        <v>15.111166320153099</v>
      </c>
      <c r="DQ44">
        <f t="shared" si="114"/>
        <v>2.39073074959395E-3</v>
      </c>
      <c r="DR44">
        <f t="shared" si="115"/>
        <v>30.733710269250398</v>
      </c>
      <c r="DS44">
        <f t="shared" si="116"/>
        <v>33.349165062095999</v>
      </c>
      <c r="DT44">
        <f t="shared" si="117"/>
        <v>14.607460776148001</v>
      </c>
      <c r="DU44">
        <f t="shared" si="118"/>
        <v>2.5924686191311601E-3</v>
      </c>
      <c r="DV44">
        <f t="shared" si="119"/>
        <v>30.733508531380899</v>
      </c>
    </row>
    <row r="45" spans="1:126" x14ac:dyDescent="0.15">
      <c r="A45">
        <v>161.10730530000001</v>
      </c>
      <c r="B45">
        <v>30.578904649999998</v>
      </c>
      <c r="C45">
        <v>325</v>
      </c>
      <c r="D45">
        <v>281</v>
      </c>
      <c r="E45">
        <v>379.7365112</v>
      </c>
      <c r="F45">
        <v>315.29571529999998</v>
      </c>
      <c r="G45">
        <f t="shared" si="0"/>
        <v>37.7922558732973</v>
      </c>
      <c r="H45">
        <f t="shared" si="1"/>
        <v>17.091624376035199</v>
      </c>
      <c r="I45">
        <f t="shared" si="2"/>
        <v>12.232040808887</v>
      </c>
      <c r="J45">
        <f t="shared" si="3"/>
        <v>18.346863841112999</v>
      </c>
      <c r="K45">
        <f t="shared" si="4"/>
        <v>39.663652229097302</v>
      </c>
      <c r="L45">
        <f t="shared" si="5"/>
        <v>21.070155985652601</v>
      </c>
      <c r="M45">
        <f t="shared" si="6"/>
        <v>18.406060164353899</v>
      </c>
      <c r="N45">
        <f t="shared" si="7"/>
        <v>12.172844485646101</v>
      </c>
      <c r="O45">
        <f t="shared" si="8"/>
        <v>40.198685814484698</v>
      </c>
      <c r="P45">
        <f t="shared" si="9"/>
        <v>34.797802407900299</v>
      </c>
      <c r="Q45">
        <f t="shared" si="10"/>
        <v>2.4069462915062898</v>
      </c>
      <c r="R45">
        <f t="shared" si="11"/>
        <v>28.171958358493701</v>
      </c>
      <c r="S45">
        <f t="shared" si="12"/>
        <v>38.614104041753201</v>
      </c>
      <c r="T45">
        <f t="shared" si="13"/>
        <v>29.874007455761699</v>
      </c>
      <c r="U45">
        <f t="shared" si="14"/>
        <v>9.0626911330955906</v>
      </c>
      <c r="V45">
        <f t="shared" si="15"/>
        <v>21.516213516904401</v>
      </c>
      <c r="W45">
        <f t="shared" si="16"/>
        <v>39.983199897267497</v>
      </c>
      <c r="X45">
        <f t="shared" si="17"/>
        <v>23.8989075077541</v>
      </c>
      <c r="Y45">
        <f t="shared" si="18"/>
        <v>13.7272749963262</v>
      </c>
      <c r="Z45">
        <f t="shared" si="19"/>
        <v>16.8516296536738</v>
      </c>
      <c r="AA45">
        <f t="shared" si="20"/>
        <v>38.430076253973702</v>
      </c>
      <c r="AB45">
        <f t="shared" si="21"/>
        <v>19.915756256461801</v>
      </c>
      <c r="AC45">
        <f t="shared" si="22"/>
        <v>15.908190725552799</v>
      </c>
      <c r="AD45">
        <f t="shared" si="23"/>
        <v>14.670713924447201</v>
      </c>
      <c r="AE45">
        <f t="shared" si="24"/>
        <v>37.774906884854502</v>
      </c>
      <c r="AF45">
        <f t="shared" si="25"/>
        <v>24.824631691429602</v>
      </c>
      <c r="AG45">
        <f t="shared" si="26"/>
        <v>13.9312173918256</v>
      </c>
      <c r="AH45">
        <f t="shared" si="27"/>
        <v>16.6476872581744</v>
      </c>
      <c r="AI45">
        <f t="shared" si="28"/>
        <v>37.284067513362899</v>
      </c>
      <c r="AJ45">
        <f t="shared" si="29"/>
        <v>24.306050490923301</v>
      </c>
      <c r="AK45">
        <f t="shared" si="30"/>
        <v>12.5818594008184</v>
      </c>
      <c r="AL45">
        <f t="shared" si="31"/>
        <v>17.9970452491816</v>
      </c>
      <c r="AM45">
        <f t="shared" si="32"/>
        <v>37.726187810095198</v>
      </c>
      <c r="AN45">
        <f t="shared" si="33"/>
        <v>26.7844440463906</v>
      </c>
      <c r="AO45">
        <f t="shared" si="34"/>
        <v>11.9418267490791</v>
      </c>
      <c r="AP45">
        <f t="shared" si="35"/>
        <v>18.6370779009209</v>
      </c>
      <c r="AQ45">
        <f t="shared" si="36"/>
        <v>38.406214300841498</v>
      </c>
      <c r="AR45">
        <f t="shared" si="37"/>
        <v>26.5991781273055</v>
      </c>
      <c r="AS45">
        <f t="shared" si="38"/>
        <v>9.3568011304069305</v>
      </c>
      <c r="AT45">
        <f t="shared" si="39"/>
        <v>21.222103519593102</v>
      </c>
      <c r="AU45">
        <f t="shared" si="40"/>
        <v>37.993121313333901</v>
      </c>
      <c r="AV45">
        <f t="shared" si="41"/>
        <v>26.822911778104299</v>
      </c>
      <c r="AW45">
        <f t="shared" si="42"/>
        <v>7.2727100088255296</v>
      </c>
      <c r="AX45">
        <f t="shared" si="43"/>
        <v>23.3061946411745</v>
      </c>
      <c r="AY45">
        <f t="shared" si="44"/>
        <v>37.995508271705901</v>
      </c>
      <c r="AZ45">
        <f t="shared" si="45"/>
        <v>26.208553590369501</v>
      </c>
      <c r="BA45">
        <f t="shared" si="46"/>
        <v>5.8529187668062699</v>
      </c>
      <c r="BB45">
        <f t="shared" si="47"/>
        <v>24.725985883193701</v>
      </c>
      <c r="BC45">
        <f t="shared" si="48"/>
        <v>37.677415698729803</v>
      </c>
      <c r="BD45">
        <f t="shared" si="49"/>
        <v>25.8798326257788</v>
      </c>
      <c r="BE45">
        <f t="shared" si="50"/>
        <v>4.6635237327864001</v>
      </c>
      <c r="BF45">
        <f t="shared" si="51"/>
        <v>25.9153809172136</v>
      </c>
      <c r="BG45">
        <f t="shared" si="52"/>
        <v>37.4733930552852</v>
      </c>
      <c r="BH45">
        <f t="shared" si="53"/>
        <v>26.440388445054602</v>
      </c>
      <c r="BI45">
        <f t="shared" si="54"/>
        <v>3.2346452208384502</v>
      </c>
      <c r="BJ45">
        <f t="shared" si="55"/>
        <v>27.3442594291615</v>
      </c>
      <c r="BK45">
        <f t="shared" si="56"/>
        <v>37.6635333751438</v>
      </c>
      <c r="BL45">
        <f t="shared" si="57"/>
        <v>26.331577739781999</v>
      </c>
      <c r="BM45">
        <f t="shared" si="58"/>
        <v>2.1459991771441098</v>
      </c>
      <c r="BN45">
        <f t="shared" si="59"/>
        <v>28.4329054728559</v>
      </c>
      <c r="BO45">
        <f t="shared" si="60"/>
        <v>37.166674062273501</v>
      </c>
      <c r="BP45">
        <f t="shared" si="61"/>
        <v>24.685854131045598</v>
      </c>
      <c r="BQ45">
        <f t="shared" si="62"/>
        <v>2.0387322925479299</v>
      </c>
      <c r="BR45">
        <f t="shared" si="63"/>
        <v>28.5401723574521</v>
      </c>
      <c r="BS45">
        <f t="shared" si="64"/>
        <v>36.729405899202497</v>
      </c>
      <c r="BT45">
        <f t="shared" si="65"/>
        <v>23.236213858376999</v>
      </c>
      <c r="BU45">
        <f t="shared" si="66"/>
        <v>1.9399056706284601</v>
      </c>
      <c r="BV45">
        <f t="shared" si="67"/>
        <v>28.6389989793715</v>
      </c>
      <c r="BW45">
        <f t="shared" si="68"/>
        <v>34.688883349246801</v>
      </c>
      <c r="BX45">
        <f t="shared" si="69"/>
        <v>25.2799276268006</v>
      </c>
      <c r="BY45">
        <f t="shared" si="70"/>
        <v>2.8692968713823E-2</v>
      </c>
      <c r="BZ45">
        <f t="shared" si="71"/>
        <v>30.5502116812862</v>
      </c>
      <c r="CA45">
        <f t="shared" si="72"/>
        <v>36.427650768323403</v>
      </c>
      <c r="CB45">
        <f t="shared" si="73"/>
        <v>23.949405120126901</v>
      </c>
      <c r="CC45">
        <f t="shared" si="74"/>
        <v>2.59829988793733E-2</v>
      </c>
      <c r="CD45">
        <f t="shared" si="75"/>
        <v>30.552921651120599</v>
      </c>
      <c r="CE45">
        <f t="shared" si="76"/>
        <v>36.1343394228983</v>
      </c>
      <c r="CF45">
        <f t="shared" si="77"/>
        <v>22.7558117617682</v>
      </c>
      <c r="CG45">
        <f t="shared" si="78"/>
        <v>1.6284681421866599E-2</v>
      </c>
      <c r="CH45">
        <f t="shared" si="79"/>
        <v>30.562619968578101</v>
      </c>
      <c r="CI45">
        <f t="shared" si="80"/>
        <v>35.516448776601202</v>
      </c>
      <c r="CJ45">
        <f t="shared" si="81"/>
        <v>21.6761450137144</v>
      </c>
      <c r="CK45">
        <f t="shared" si="82"/>
        <v>1.0006299779983199E-2</v>
      </c>
      <c r="CL45">
        <f t="shared" si="83"/>
        <v>30.56889835022</v>
      </c>
      <c r="CM45">
        <f t="shared" si="84"/>
        <v>35.5900855741071</v>
      </c>
      <c r="CN45">
        <f t="shared" si="85"/>
        <v>20.695818203006901</v>
      </c>
      <c r="CO45">
        <f t="shared" si="86"/>
        <v>4.9588418539657803E-3</v>
      </c>
      <c r="CP45">
        <f t="shared" si="87"/>
        <v>30.573945808146</v>
      </c>
      <c r="CQ45">
        <f t="shared" si="88"/>
        <v>35.191955671014597</v>
      </c>
      <c r="CR45">
        <f t="shared" si="89"/>
        <v>19.7924666431514</v>
      </c>
      <c r="CS45">
        <f t="shared" si="90"/>
        <v>8.4013789749930005E-3</v>
      </c>
      <c r="CT45">
        <f t="shared" si="91"/>
        <v>30.570503271025</v>
      </c>
      <c r="CU45">
        <f t="shared" si="92"/>
        <v>34.9640865319802</v>
      </c>
      <c r="CV45">
        <f t="shared" si="93"/>
        <v>18.960457062272098</v>
      </c>
      <c r="CW45">
        <f t="shared" si="94"/>
        <v>8.6299271638059106E-3</v>
      </c>
      <c r="CX45">
        <f t="shared" si="95"/>
        <v>30.570274722836199</v>
      </c>
      <c r="CY45">
        <f t="shared" si="96"/>
        <v>35.052417138637303</v>
      </c>
      <c r="CZ45">
        <f t="shared" si="97"/>
        <v>18.203008093682399</v>
      </c>
      <c r="DA45">
        <f t="shared" si="98"/>
        <v>7.7578946970508897E-3</v>
      </c>
      <c r="DB45">
        <f t="shared" si="99"/>
        <v>30.571146755302902</v>
      </c>
      <c r="DC45">
        <f t="shared" si="100"/>
        <v>34.720659012073298</v>
      </c>
      <c r="DD45">
        <f t="shared" si="101"/>
        <v>17.5018434410967</v>
      </c>
      <c r="DE45">
        <f t="shared" si="102"/>
        <v>8.4598590236370508E-3</v>
      </c>
      <c r="DF45">
        <f t="shared" si="103"/>
        <v>30.570444790976399</v>
      </c>
      <c r="DG45">
        <f t="shared" si="104"/>
        <v>34.260997258348397</v>
      </c>
      <c r="DH45">
        <f t="shared" si="105"/>
        <v>16.853826187399701</v>
      </c>
      <c r="DI45">
        <f t="shared" si="106"/>
        <v>8.4244763972828492E-3</v>
      </c>
      <c r="DJ45">
        <f t="shared" si="107"/>
        <v>30.5704801736027</v>
      </c>
      <c r="DK45">
        <f t="shared" si="108"/>
        <v>33.037390213407399</v>
      </c>
      <c r="DL45">
        <f t="shared" si="109"/>
        <v>16.252922451316898</v>
      </c>
      <c r="DM45">
        <f t="shared" si="110"/>
        <v>7.3024320409344704E-3</v>
      </c>
      <c r="DN45">
        <f t="shared" si="111"/>
        <v>30.5716022179591</v>
      </c>
      <c r="DO45">
        <f t="shared" si="112"/>
        <v>33.039678117140802</v>
      </c>
      <c r="DP45">
        <f t="shared" si="113"/>
        <v>15.692476849547299</v>
      </c>
      <c r="DQ45">
        <f t="shared" si="114"/>
        <v>7.9104202360246907E-3</v>
      </c>
      <c r="DR45">
        <f t="shared" si="115"/>
        <v>30.570994229764</v>
      </c>
      <c r="DS45">
        <f t="shared" si="116"/>
        <v>33.043522876541999</v>
      </c>
      <c r="DT45">
        <f t="shared" si="117"/>
        <v>15.171962863762101</v>
      </c>
      <c r="DU45">
        <f t="shared" si="118"/>
        <v>4.8473690680896396E-3</v>
      </c>
      <c r="DV45">
        <f t="shared" si="119"/>
        <v>30.5740572809319</v>
      </c>
    </row>
    <row r="46" spans="1:126" x14ac:dyDescent="0.15">
      <c r="A46">
        <v>153.87923459999999</v>
      </c>
      <c r="B46">
        <v>26.666746310000001</v>
      </c>
      <c r="C46">
        <v>329</v>
      </c>
      <c r="D46">
        <v>287</v>
      </c>
      <c r="E46">
        <v>383.27505489999999</v>
      </c>
      <c r="F46">
        <v>319.30322269999999</v>
      </c>
      <c r="G46">
        <f t="shared" si="0"/>
        <v>37.7922558732973</v>
      </c>
      <c r="H46">
        <f t="shared" si="1"/>
        <v>28.018375236877201</v>
      </c>
      <c r="I46">
        <f t="shared" si="2"/>
        <v>11.484951952497999</v>
      </c>
      <c r="J46">
        <f t="shared" si="3"/>
        <v>15.181794357502</v>
      </c>
      <c r="K46">
        <f t="shared" si="4"/>
        <v>38.135821835781798</v>
      </c>
      <c r="L46">
        <f t="shared" si="5"/>
        <v>22.7189523521876</v>
      </c>
      <c r="M46">
        <f t="shared" si="6"/>
        <v>30.242216004882099</v>
      </c>
      <c r="N46">
        <f t="shared" si="7"/>
        <v>3.5754696948821501</v>
      </c>
      <c r="O46">
        <f t="shared" si="8"/>
        <v>39.141155554100401</v>
      </c>
      <c r="P46">
        <f t="shared" si="9"/>
        <v>23.461119357173899</v>
      </c>
      <c r="Q46">
        <f t="shared" si="10"/>
        <v>16.859762440836299</v>
      </c>
      <c r="R46">
        <f t="shared" si="11"/>
        <v>9.8069838691636608</v>
      </c>
      <c r="S46">
        <f t="shared" si="12"/>
        <v>39.663652229097302</v>
      </c>
      <c r="T46">
        <f t="shared" si="13"/>
        <v>33.165289682708703</v>
      </c>
      <c r="U46">
        <f t="shared" si="14"/>
        <v>11.1249909291845</v>
      </c>
      <c r="V46">
        <f t="shared" si="15"/>
        <v>15.5417553808155</v>
      </c>
      <c r="W46">
        <f t="shared" si="16"/>
        <v>38.500766245071198</v>
      </c>
      <c r="X46">
        <f t="shared" si="17"/>
        <v>29.546033644588601</v>
      </c>
      <c r="Y46">
        <f t="shared" si="18"/>
        <v>16.144041327075001</v>
      </c>
      <c r="Z46">
        <f t="shared" si="19"/>
        <v>10.522704982924999</v>
      </c>
      <c r="AA46">
        <f t="shared" si="20"/>
        <v>39.663652229097302</v>
      </c>
      <c r="AB46">
        <f t="shared" si="21"/>
        <v>24.621441554651501</v>
      </c>
      <c r="AC46">
        <f t="shared" si="22"/>
        <v>18.965385073070401</v>
      </c>
      <c r="AD46">
        <f t="shared" si="23"/>
        <v>7.7013612369295998</v>
      </c>
      <c r="AE46">
        <f t="shared" si="24"/>
        <v>38.381982263564701</v>
      </c>
      <c r="AF46">
        <f t="shared" si="25"/>
        <v>21.104092761129799</v>
      </c>
      <c r="AG46">
        <f t="shared" si="26"/>
        <v>20.837284578894099</v>
      </c>
      <c r="AH46">
        <f t="shared" si="27"/>
        <v>5.8294617311058898</v>
      </c>
      <c r="AI46">
        <f t="shared" si="28"/>
        <v>37.813606341094399</v>
      </c>
      <c r="AJ46">
        <f t="shared" si="29"/>
        <v>25.250904480781301</v>
      </c>
      <c r="AK46">
        <f t="shared" si="30"/>
        <v>18.827432478811001</v>
      </c>
      <c r="AL46">
        <f t="shared" si="31"/>
        <v>7.8393138311889601</v>
      </c>
      <c r="AM46">
        <f t="shared" si="32"/>
        <v>37.372159327205402</v>
      </c>
      <c r="AN46">
        <f t="shared" si="33"/>
        <v>24.746054832226299</v>
      </c>
      <c r="AO46">
        <f t="shared" si="34"/>
        <v>15.2311732451167</v>
      </c>
      <c r="AP46">
        <f t="shared" si="35"/>
        <v>11.4355730648833</v>
      </c>
      <c r="AQ46">
        <f t="shared" si="36"/>
        <v>37.759945058699699</v>
      </c>
      <c r="AR46">
        <f t="shared" si="37"/>
        <v>26.930433137328301</v>
      </c>
      <c r="AS46">
        <f t="shared" si="38"/>
        <v>14.654211890844101</v>
      </c>
      <c r="AT46">
        <f t="shared" si="39"/>
        <v>12.0125344191559</v>
      </c>
      <c r="AU46">
        <f t="shared" si="40"/>
        <v>38.371472822917198</v>
      </c>
      <c r="AV46">
        <f t="shared" si="41"/>
        <v>26.748824985337599</v>
      </c>
      <c r="AW46">
        <f t="shared" si="42"/>
        <v>11.6113139654483</v>
      </c>
      <c r="AX46">
        <f t="shared" si="43"/>
        <v>15.055432344551701</v>
      </c>
      <c r="AY46">
        <f t="shared" si="44"/>
        <v>37.995508271705901</v>
      </c>
      <c r="AZ46">
        <f t="shared" si="45"/>
        <v>26.943129428586602</v>
      </c>
      <c r="BA46">
        <f t="shared" si="46"/>
        <v>9.0720694158750295</v>
      </c>
      <c r="BB46">
        <f t="shared" si="47"/>
        <v>17.594676894125001</v>
      </c>
      <c r="BC46">
        <f t="shared" si="48"/>
        <v>37.998880655669502</v>
      </c>
      <c r="BD46">
        <f t="shared" si="49"/>
        <v>26.367135265799501</v>
      </c>
      <c r="BE46">
        <f t="shared" si="50"/>
        <v>7.3542890540864398</v>
      </c>
      <c r="BF46">
        <f t="shared" si="51"/>
        <v>19.3124572559136</v>
      </c>
      <c r="BG46">
        <f t="shared" si="52"/>
        <v>37.703066248208799</v>
      </c>
      <c r="BH46">
        <f t="shared" si="53"/>
        <v>26.0503926375977</v>
      </c>
      <c r="BI46">
        <f t="shared" si="54"/>
        <v>5.8884261281122496</v>
      </c>
      <c r="BJ46">
        <f t="shared" si="55"/>
        <v>20.7783201818878</v>
      </c>
      <c r="BK46">
        <f t="shared" si="56"/>
        <v>37.513067135494097</v>
      </c>
      <c r="BL46">
        <f t="shared" si="57"/>
        <v>26.562231314879799</v>
      </c>
      <c r="BM46">
        <f t="shared" si="58"/>
        <v>4.1019035293063402</v>
      </c>
      <c r="BN46">
        <f t="shared" si="59"/>
        <v>22.564842780693699</v>
      </c>
      <c r="BO46">
        <f t="shared" si="60"/>
        <v>37.686267951079401</v>
      </c>
      <c r="BP46">
        <f t="shared" si="61"/>
        <v>26.4529147288962</v>
      </c>
      <c r="BQ46">
        <f t="shared" si="62"/>
        <v>2.7342820084117601</v>
      </c>
      <c r="BR46">
        <f t="shared" si="63"/>
        <v>23.932464301588201</v>
      </c>
      <c r="BS46">
        <f t="shared" si="64"/>
        <v>37.216256009402699</v>
      </c>
      <c r="BT46">
        <f t="shared" si="65"/>
        <v>24.896860921314101</v>
      </c>
      <c r="BU46">
        <f t="shared" si="66"/>
        <v>2.60586315686633</v>
      </c>
      <c r="BV46">
        <f t="shared" si="67"/>
        <v>24.060883153133702</v>
      </c>
      <c r="BW46">
        <f t="shared" si="68"/>
        <v>36.7995682522753</v>
      </c>
      <c r="BX46">
        <f t="shared" si="69"/>
        <v>23.516033063524802</v>
      </c>
      <c r="BY46">
        <f t="shared" si="70"/>
        <v>2.4874774629886098</v>
      </c>
      <c r="BZ46">
        <f t="shared" si="71"/>
        <v>24.1792688470114</v>
      </c>
      <c r="CA46">
        <f t="shared" si="72"/>
        <v>34.862748870576603</v>
      </c>
      <c r="CB46">
        <f t="shared" si="73"/>
        <v>25.4348650511462</v>
      </c>
      <c r="CC46">
        <f t="shared" si="74"/>
        <v>3.6914761338225598E-2</v>
      </c>
      <c r="CD46">
        <f t="shared" si="75"/>
        <v>26.629831548661802</v>
      </c>
      <c r="CE46">
        <f t="shared" si="76"/>
        <v>36.5058857801519</v>
      </c>
      <c r="CF46">
        <f t="shared" si="77"/>
        <v>24.1631217985889</v>
      </c>
      <c r="CG46">
        <f t="shared" si="78"/>
        <v>3.83948062538262E-2</v>
      </c>
      <c r="CH46">
        <f t="shared" si="79"/>
        <v>26.628351503746199</v>
      </c>
      <c r="CI46">
        <f t="shared" si="80"/>
        <v>36.223664996732403</v>
      </c>
      <c r="CJ46">
        <f t="shared" si="81"/>
        <v>23.0161257776155</v>
      </c>
      <c r="CK46">
        <f t="shared" si="82"/>
        <v>2.1218941619937499E-2</v>
      </c>
      <c r="CL46">
        <f t="shared" si="83"/>
        <v>26.645527368380101</v>
      </c>
      <c r="CM46">
        <f t="shared" si="84"/>
        <v>35.630653335566002</v>
      </c>
      <c r="CN46">
        <f t="shared" si="85"/>
        <v>21.973661516710699</v>
      </c>
      <c r="CO46">
        <f t="shared" si="86"/>
        <v>1.3561898798410601E-2</v>
      </c>
      <c r="CP46">
        <f t="shared" si="87"/>
        <v>26.6531844112016</v>
      </c>
      <c r="CQ46">
        <f t="shared" si="88"/>
        <v>35.695389350504897</v>
      </c>
      <c r="CR46">
        <f t="shared" si="89"/>
        <v>21.022987460616299</v>
      </c>
      <c r="CS46">
        <f t="shared" si="90"/>
        <v>6.72261756318163E-3</v>
      </c>
      <c r="CT46">
        <f t="shared" si="91"/>
        <v>26.660023692436798</v>
      </c>
      <c r="CU46">
        <f t="shared" si="92"/>
        <v>35.309562539197302</v>
      </c>
      <c r="CV46">
        <f t="shared" si="93"/>
        <v>20.143662278265801</v>
      </c>
      <c r="CW46">
        <f t="shared" si="94"/>
        <v>1.13852580959955E-2</v>
      </c>
      <c r="CX46">
        <f t="shared" si="95"/>
        <v>26.655361051903999</v>
      </c>
      <c r="CY46">
        <f t="shared" si="96"/>
        <v>35.0855938058967</v>
      </c>
      <c r="CZ46">
        <f t="shared" si="97"/>
        <v>19.3308739819716</v>
      </c>
      <c r="DA46">
        <f t="shared" si="98"/>
        <v>1.1693424753228701E-2</v>
      </c>
      <c r="DB46">
        <f t="shared" si="99"/>
        <v>26.6550528852468</v>
      </c>
      <c r="DC46">
        <f t="shared" si="100"/>
        <v>35.165255944602499</v>
      </c>
      <c r="DD46">
        <f t="shared" si="101"/>
        <v>18.588305982871798</v>
      </c>
      <c r="DE46">
        <f t="shared" si="102"/>
        <v>1.0514516539341E-2</v>
      </c>
      <c r="DF46">
        <f t="shared" si="103"/>
        <v>26.656231793460702</v>
      </c>
      <c r="DG46">
        <f t="shared" si="104"/>
        <v>34.841724075839103</v>
      </c>
      <c r="DH46">
        <f t="shared" si="105"/>
        <v>17.8988368208386</v>
      </c>
      <c r="DI46">
        <f t="shared" si="106"/>
        <v>1.1462852081522999E-2</v>
      </c>
      <c r="DJ46">
        <f t="shared" si="107"/>
        <v>26.6552834579185</v>
      </c>
      <c r="DK46">
        <f t="shared" si="108"/>
        <v>34.393840091536298</v>
      </c>
      <c r="DL46">
        <f t="shared" si="109"/>
        <v>17.259781369255599</v>
      </c>
      <c r="DM46">
        <f t="shared" si="110"/>
        <v>1.14104688561577E-2</v>
      </c>
      <c r="DN46">
        <f t="shared" si="111"/>
        <v>26.655335841143799</v>
      </c>
      <c r="DO46">
        <f t="shared" si="112"/>
        <v>33.207845605621202</v>
      </c>
      <c r="DP46">
        <f t="shared" si="113"/>
        <v>16.665594073500198</v>
      </c>
      <c r="DQ46">
        <f t="shared" si="114"/>
        <v>9.8781085679664603E-3</v>
      </c>
      <c r="DR46">
        <f t="shared" si="115"/>
        <v>26.656868201432001</v>
      </c>
      <c r="DS46">
        <f t="shared" si="116"/>
        <v>33.203481809768903</v>
      </c>
      <c r="DT46">
        <f t="shared" si="117"/>
        <v>16.110074271050198</v>
      </c>
      <c r="DU46">
        <f t="shared" si="118"/>
        <v>1.0702690716578299E-2</v>
      </c>
      <c r="DV46">
        <f t="shared" si="119"/>
        <v>26.656043619283398</v>
      </c>
    </row>
    <row r="47" spans="1:126" x14ac:dyDescent="0.15">
      <c r="A47">
        <v>177.44498709999999</v>
      </c>
      <c r="B47">
        <v>30.047792749999999</v>
      </c>
      <c r="C47">
        <v>334</v>
      </c>
      <c r="D47">
        <v>293</v>
      </c>
      <c r="E47">
        <v>386.631012</v>
      </c>
      <c r="F47">
        <v>323.96783449999998</v>
      </c>
      <c r="G47">
        <f t="shared" si="0"/>
        <v>40.932291851572302</v>
      </c>
      <c r="H47">
        <f t="shared" si="1"/>
        <v>30.115951737343199</v>
      </c>
      <c r="I47">
        <f t="shared" si="2"/>
        <v>1.7486120034549799</v>
      </c>
      <c r="J47">
        <f t="shared" si="3"/>
        <v>28.299180746545002</v>
      </c>
      <c r="K47">
        <f t="shared" si="4"/>
        <v>39.663652229097302</v>
      </c>
      <c r="L47">
        <f t="shared" si="5"/>
        <v>29.295042690021798</v>
      </c>
      <c r="M47">
        <f t="shared" si="6"/>
        <v>1.35695298060836</v>
      </c>
      <c r="N47">
        <f t="shared" si="7"/>
        <v>28.690839769391602</v>
      </c>
      <c r="O47">
        <f t="shared" si="8"/>
        <v>39.141155554100401</v>
      </c>
      <c r="P47">
        <f t="shared" si="9"/>
        <v>25.210689054328501</v>
      </c>
      <c r="Q47">
        <f t="shared" si="10"/>
        <v>2.22559569411407</v>
      </c>
      <c r="R47">
        <f t="shared" si="11"/>
        <v>27.822197055885901</v>
      </c>
      <c r="S47">
        <f t="shared" si="12"/>
        <v>39.663652229097302</v>
      </c>
      <c r="T47">
        <f t="shared" si="13"/>
        <v>25.144705645930099</v>
      </c>
      <c r="U47">
        <f t="shared" si="14"/>
        <v>1.2454174929295401</v>
      </c>
      <c r="V47">
        <f t="shared" si="15"/>
        <v>28.802375257070501</v>
      </c>
      <c r="W47">
        <f t="shared" si="16"/>
        <v>39.983199897267497</v>
      </c>
      <c r="X47">
        <f t="shared" si="17"/>
        <v>32.576407366636502</v>
      </c>
      <c r="Y47">
        <f t="shared" si="18"/>
        <v>1.15064296864296</v>
      </c>
      <c r="Z47">
        <f t="shared" si="19"/>
        <v>28.897149781357001</v>
      </c>
      <c r="AA47">
        <f t="shared" si="20"/>
        <v>38.962109939359301</v>
      </c>
      <c r="AB47">
        <f t="shared" si="21"/>
        <v>29.6413841466557</v>
      </c>
      <c r="AC47">
        <f t="shared" si="22"/>
        <v>1.60096283862316</v>
      </c>
      <c r="AD47">
        <f t="shared" si="23"/>
        <v>28.446829911376799</v>
      </c>
      <c r="AE47">
        <f t="shared" si="24"/>
        <v>39.891446348130799</v>
      </c>
      <c r="AF47">
        <f t="shared" si="25"/>
        <v>25.4066752969829</v>
      </c>
      <c r="AG47">
        <f t="shared" si="26"/>
        <v>1.7856461547585301</v>
      </c>
      <c r="AH47">
        <f t="shared" si="27"/>
        <v>28.2621465952415</v>
      </c>
      <c r="AI47">
        <f t="shared" si="28"/>
        <v>38.738392627805801</v>
      </c>
      <c r="AJ47">
        <f t="shared" si="29"/>
        <v>22.230840884860001</v>
      </c>
      <c r="AK47">
        <f t="shared" si="30"/>
        <v>2.06749942351858</v>
      </c>
      <c r="AL47">
        <f t="shared" si="31"/>
        <v>27.980293326481402</v>
      </c>
      <c r="AM47">
        <f t="shared" si="32"/>
        <v>38.194628072463999</v>
      </c>
      <c r="AN47">
        <f t="shared" si="33"/>
        <v>25.789808554291401</v>
      </c>
      <c r="AO47">
        <f t="shared" si="34"/>
        <v>1.64783203306788</v>
      </c>
      <c r="AP47">
        <f t="shared" si="35"/>
        <v>28.3999607169321</v>
      </c>
      <c r="AQ47">
        <f t="shared" si="36"/>
        <v>37.759945058699699</v>
      </c>
      <c r="AR47">
        <f t="shared" si="37"/>
        <v>25.291037360256901</v>
      </c>
      <c r="AS47">
        <f t="shared" si="38"/>
        <v>1.7711892308642601</v>
      </c>
      <c r="AT47">
        <f t="shared" si="39"/>
        <v>28.276603519135701</v>
      </c>
      <c r="AU47">
        <f t="shared" si="40"/>
        <v>38.078198786852099</v>
      </c>
      <c r="AV47">
        <f t="shared" si="41"/>
        <v>27.219796412222198</v>
      </c>
      <c r="AW47">
        <f t="shared" si="42"/>
        <v>1.3239595020456201</v>
      </c>
      <c r="AX47">
        <f t="shared" si="43"/>
        <v>28.723833247954399</v>
      </c>
      <c r="AY47">
        <f t="shared" si="44"/>
        <v>38.614104041753201</v>
      </c>
      <c r="AZ47">
        <f t="shared" si="45"/>
        <v>27.029175626001901</v>
      </c>
      <c r="BA47">
        <f t="shared" si="46"/>
        <v>1.06446708404204</v>
      </c>
      <c r="BB47">
        <f t="shared" si="47"/>
        <v>28.983325665957999</v>
      </c>
      <c r="BC47">
        <f t="shared" si="48"/>
        <v>38.248483297878202</v>
      </c>
      <c r="BD47">
        <f t="shared" si="49"/>
        <v>27.1924259637502</v>
      </c>
      <c r="BE47">
        <f t="shared" si="50"/>
        <v>0.83800125916519297</v>
      </c>
      <c r="BF47">
        <f t="shared" si="51"/>
        <v>29.2097914908348</v>
      </c>
      <c r="BG47">
        <f t="shared" si="52"/>
        <v>38.232983322771403</v>
      </c>
      <c r="BH47">
        <f t="shared" si="53"/>
        <v>26.641617814895799</v>
      </c>
      <c r="BI47">
        <f t="shared" si="54"/>
        <v>0.68525108122846601</v>
      </c>
      <c r="BJ47">
        <f t="shared" si="55"/>
        <v>29.362541668771499</v>
      </c>
      <c r="BK47">
        <f t="shared" si="56"/>
        <v>37.9413875963482</v>
      </c>
      <c r="BL47">
        <f t="shared" si="57"/>
        <v>26.326570615281099</v>
      </c>
      <c r="BM47">
        <f t="shared" si="58"/>
        <v>0.55219145305261497</v>
      </c>
      <c r="BN47">
        <f t="shared" si="59"/>
        <v>29.495601296947399</v>
      </c>
      <c r="BO47">
        <f t="shared" si="60"/>
        <v>37.747096677263301</v>
      </c>
      <c r="BP47">
        <f t="shared" si="61"/>
        <v>26.789196328927101</v>
      </c>
      <c r="BQ47">
        <f t="shared" si="62"/>
        <v>0.386966294295849</v>
      </c>
      <c r="BR47">
        <f t="shared" si="63"/>
        <v>29.6608264557042</v>
      </c>
      <c r="BS47">
        <f t="shared" si="64"/>
        <v>37.8978087077992</v>
      </c>
      <c r="BT47">
        <f t="shared" si="65"/>
        <v>26.6766706181375</v>
      </c>
      <c r="BU47">
        <f t="shared" si="66"/>
        <v>0.25902082045658498</v>
      </c>
      <c r="BV47">
        <f t="shared" si="67"/>
        <v>29.788771929543401</v>
      </c>
      <c r="BW47">
        <f t="shared" si="68"/>
        <v>37.442541190357097</v>
      </c>
      <c r="BX47">
        <f t="shared" si="69"/>
        <v>25.194633361574301</v>
      </c>
      <c r="BY47">
        <f t="shared" si="70"/>
        <v>0.24760983691260399</v>
      </c>
      <c r="BZ47">
        <f t="shared" si="71"/>
        <v>29.800182913087401</v>
      </c>
      <c r="CA47">
        <f t="shared" si="72"/>
        <v>37.036147303937597</v>
      </c>
      <c r="CB47">
        <f t="shared" si="73"/>
        <v>23.870825106064</v>
      </c>
      <c r="CC47">
        <f t="shared" si="74"/>
        <v>0.23696756614954101</v>
      </c>
      <c r="CD47">
        <f t="shared" si="75"/>
        <v>29.810825183850501</v>
      </c>
      <c r="CE47">
        <f t="shared" si="76"/>
        <v>35.184339938740699</v>
      </c>
      <c r="CF47">
        <f t="shared" si="77"/>
        <v>25.6813277463155</v>
      </c>
      <c r="CG47">
        <f t="shared" si="78"/>
        <v>3.5184274691665899E-3</v>
      </c>
      <c r="CH47">
        <f t="shared" si="79"/>
        <v>30.0442743225308</v>
      </c>
      <c r="CI47">
        <f t="shared" si="80"/>
        <v>36.733925444606001</v>
      </c>
      <c r="CJ47">
        <f t="shared" si="81"/>
        <v>24.458407377443301</v>
      </c>
      <c r="CK47">
        <f t="shared" si="82"/>
        <v>3.3573595639780898E-3</v>
      </c>
      <c r="CL47">
        <f t="shared" si="83"/>
        <v>30.044435390436</v>
      </c>
      <c r="CM47">
        <f t="shared" si="84"/>
        <v>36.453929550475202</v>
      </c>
      <c r="CN47">
        <f t="shared" si="85"/>
        <v>23.350167398987299</v>
      </c>
      <c r="CO47">
        <f t="shared" si="86"/>
        <v>2.1349341767043502E-3</v>
      </c>
      <c r="CP47">
        <f t="shared" si="87"/>
        <v>30.045657815823301</v>
      </c>
      <c r="CQ47">
        <f t="shared" si="88"/>
        <v>35.876369772698602</v>
      </c>
      <c r="CR47">
        <f t="shared" si="89"/>
        <v>22.338530448449401</v>
      </c>
      <c r="CS47">
        <f t="shared" si="90"/>
        <v>1.3637932360351999E-3</v>
      </c>
      <c r="CT47">
        <f t="shared" si="91"/>
        <v>30.046428956764</v>
      </c>
      <c r="CU47">
        <f t="shared" si="92"/>
        <v>35.928453903740703</v>
      </c>
      <c r="CV47">
        <f t="shared" si="93"/>
        <v>21.412286889511002</v>
      </c>
      <c r="CW47">
        <f t="shared" si="94"/>
        <v>6.7627719418896805E-4</v>
      </c>
      <c r="CX47">
        <f t="shared" si="95"/>
        <v>30.047116472805801</v>
      </c>
      <c r="CY47">
        <f t="shared" si="96"/>
        <v>35.548704278555199</v>
      </c>
      <c r="CZ47">
        <f t="shared" si="97"/>
        <v>20.552550865969099</v>
      </c>
      <c r="DA47">
        <f t="shared" si="98"/>
        <v>1.14504928896633E-3</v>
      </c>
      <c r="DB47">
        <f t="shared" si="99"/>
        <v>30.046647700710999</v>
      </c>
      <c r="DC47">
        <f t="shared" si="100"/>
        <v>35.324315805810699</v>
      </c>
      <c r="DD47">
        <f t="shared" si="101"/>
        <v>19.755304311731798</v>
      </c>
      <c r="DE47">
        <f t="shared" si="102"/>
        <v>1.1760059996592401E-3</v>
      </c>
      <c r="DF47">
        <f t="shared" si="103"/>
        <v>30.0466167440003</v>
      </c>
      <c r="DG47">
        <f t="shared" si="104"/>
        <v>35.392339136160203</v>
      </c>
      <c r="DH47">
        <f t="shared" si="105"/>
        <v>19.024522273719398</v>
      </c>
      <c r="DI47">
        <f t="shared" si="106"/>
        <v>1.05780731189579E-3</v>
      </c>
      <c r="DJ47">
        <f t="shared" si="107"/>
        <v>30.046734942688101</v>
      </c>
      <c r="DK47">
        <f t="shared" si="108"/>
        <v>35.072226166971198</v>
      </c>
      <c r="DL47">
        <f t="shared" si="109"/>
        <v>18.344099925105802</v>
      </c>
      <c r="DM47">
        <f t="shared" si="110"/>
        <v>1.1530329868220199E-3</v>
      </c>
      <c r="DN47">
        <f t="shared" si="111"/>
        <v>30.0466397170132</v>
      </c>
      <c r="DO47">
        <f t="shared" si="112"/>
        <v>34.631907156294901</v>
      </c>
      <c r="DP47">
        <f t="shared" si="113"/>
        <v>17.711729072715301</v>
      </c>
      <c r="DQ47">
        <f t="shared" si="114"/>
        <v>1.14741491010467E-3</v>
      </c>
      <c r="DR47">
        <f t="shared" si="115"/>
        <v>30.046645335089899</v>
      </c>
      <c r="DS47">
        <f t="shared" si="116"/>
        <v>33.4775102510851</v>
      </c>
      <c r="DT47">
        <f t="shared" si="117"/>
        <v>17.1222868270604</v>
      </c>
      <c r="DU47">
        <f t="shared" si="118"/>
        <v>9.9214257177046203E-4</v>
      </c>
      <c r="DV47">
        <f t="shared" si="119"/>
        <v>30.046800607428199</v>
      </c>
    </row>
    <row r="48" spans="1:126" x14ac:dyDescent="0.15">
      <c r="A48">
        <v>9.3516968620000007</v>
      </c>
      <c r="B48">
        <v>31.654461699999999</v>
      </c>
      <c r="C48">
        <v>338</v>
      </c>
      <c r="D48">
        <v>297</v>
      </c>
      <c r="E48">
        <v>390.6582947</v>
      </c>
      <c r="F48">
        <v>326.31887819999997</v>
      </c>
      <c r="G48">
        <f t="shared" si="0"/>
        <v>29.6466846400976</v>
      </c>
      <c r="H48">
        <f t="shared" si="1"/>
        <v>24.4396484561669</v>
      </c>
      <c r="I48">
        <f t="shared" si="2"/>
        <v>9.5010824948563606</v>
      </c>
      <c r="J48">
        <f t="shared" si="3"/>
        <v>22.153379205143601</v>
      </c>
      <c r="K48">
        <f t="shared" si="4"/>
        <v>35.574657694943397</v>
      </c>
      <c r="L48">
        <f t="shared" si="5"/>
        <v>26.931285863675701</v>
      </c>
      <c r="M48">
        <f t="shared" si="6"/>
        <v>5.9564921913364799</v>
      </c>
      <c r="N48">
        <f t="shared" si="7"/>
        <v>25.697969508663501</v>
      </c>
      <c r="O48">
        <f t="shared" si="8"/>
        <v>36.341650586296304</v>
      </c>
      <c r="P48">
        <f t="shared" si="9"/>
        <v>27.354850416770098</v>
      </c>
      <c r="Q48">
        <f t="shared" si="10"/>
        <v>8.9510842342799801</v>
      </c>
      <c r="R48">
        <f t="shared" si="11"/>
        <v>22.703377465719999</v>
      </c>
      <c r="S48">
        <f t="shared" si="12"/>
        <v>36.758788868945601</v>
      </c>
      <c r="T48">
        <f t="shared" si="13"/>
        <v>24.820024479100901</v>
      </c>
      <c r="U48">
        <f t="shared" si="14"/>
        <v>6.4909006023360796</v>
      </c>
      <c r="V48">
        <f t="shared" si="15"/>
        <v>25.163561097663901</v>
      </c>
      <c r="W48">
        <f t="shared" si="16"/>
        <v>37.6635333751438</v>
      </c>
      <c r="X48">
        <f t="shared" si="17"/>
        <v>24.840959840189299</v>
      </c>
      <c r="Y48">
        <f t="shared" si="18"/>
        <v>6.52184641083318</v>
      </c>
      <c r="Z48">
        <f t="shared" si="19"/>
        <v>25.1326152891668</v>
      </c>
      <c r="AA48">
        <f t="shared" si="20"/>
        <v>38.268008789628198</v>
      </c>
      <c r="AB48">
        <f t="shared" si="21"/>
        <v>31.0714890509302</v>
      </c>
      <c r="AC48">
        <f t="shared" si="22"/>
        <v>5.5527732823832601</v>
      </c>
      <c r="AD48">
        <f t="shared" si="23"/>
        <v>26.1016884176167</v>
      </c>
      <c r="AE48">
        <f t="shared" si="24"/>
        <v>37.638671553473898</v>
      </c>
      <c r="AF48">
        <f t="shared" si="25"/>
        <v>28.794365734843598</v>
      </c>
      <c r="AG48">
        <f t="shared" si="26"/>
        <v>6.2199485370589302</v>
      </c>
      <c r="AH48">
        <f t="shared" si="27"/>
        <v>25.434513162941101</v>
      </c>
      <c r="AI48">
        <f t="shared" si="28"/>
        <v>38.614104041753201</v>
      </c>
      <c r="AJ48">
        <f t="shared" si="29"/>
        <v>25.194883368369702</v>
      </c>
      <c r="AK48">
        <f t="shared" si="30"/>
        <v>6.5567239712468197</v>
      </c>
      <c r="AL48">
        <f t="shared" si="31"/>
        <v>25.097737728753199</v>
      </c>
      <c r="AM48">
        <f t="shared" si="32"/>
        <v>37.726187810095198</v>
      </c>
      <c r="AN48">
        <f t="shared" si="33"/>
        <v>22.3954518829953</v>
      </c>
      <c r="AO48">
        <f t="shared" si="34"/>
        <v>7.5847462951111604</v>
      </c>
      <c r="AP48">
        <f t="shared" si="35"/>
        <v>24.0697154048888</v>
      </c>
      <c r="AQ48">
        <f t="shared" si="36"/>
        <v>37.339114935964602</v>
      </c>
      <c r="AR48">
        <f t="shared" si="37"/>
        <v>25.5836923328139</v>
      </c>
      <c r="AS48">
        <f t="shared" si="38"/>
        <v>5.5387057530110502</v>
      </c>
      <c r="AT48">
        <f t="shared" si="39"/>
        <v>26.115755946988902</v>
      </c>
      <c r="AU48">
        <f t="shared" si="40"/>
        <v>37.022530508662904</v>
      </c>
      <c r="AV48">
        <f t="shared" si="41"/>
        <v>25.134573922338301</v>
      </c>
      <c r="AW48">
        <f t="shared" si="42"/>
        <v>5.9961525774209496</v>
      </c>
      <c r="AX48">
        <f t="shared" si="43"/>
        <v>25.658309122579102</v>
      </c>
      <c r="AY48">
        <f t="shared" si="44"/>
        <v>37.3770672767861</v>
      </c>
      <c r="AZ48">
        <f t="shared" si="45"/>
        <v>26.926801968323002</v>
      </c>
      <c r="BA48">
        <f t="shared" si="46"/>
        <v>4.51339936182214</v>
      </c>
      <c r="BB48">
        <f t="shared" si="47"/>
        <v>27.1410623381779</v>
      </c>
      <c r="BC48">
        <f t="shared" si="48"/>
        <v>37.929133884642702</v>
      </c>
      <c r="BD48">
        <f t="shared" si="49"/>
        <v>26.773282366221501</v>
      </c>
      <c r="BE48">
        <f t="shared" si="50"/>
        <v>3.6467029402566702</v>
      </c>
      <c r="BF48">
        <f t="shared" si="51"/>
        <v>28.0077587597433</v>
      </c>
      <c r="BG48">
        <f t="shared" si="52"/>
        <v>37.638671553473898</v>
      </c>
      <c r="BH48">
        <f t="shared" si="53"/>
        <v>26.9343662980449</v>
      </c>
      <c r="BI48">
        <f t="shared" si="54"/>
        <v>2.8840134239961199</v>
      </c>
      <c r="BJ48">
        <f t="shared" si="55"/>
        <v>28.770448276003901</v>
      </c>
      <c r="BK48">
        <f t="shared" si="56"/>
        <v>37.6635333751438</v>
      </c>
      <c r="BL48">
        <f t="shared" si="57"/>
        <v>26.433929865888501</v>
      </c>
      <c r="BM48">
        <f t="shared" si="58"/>
        <v>2.3673216781798998</v>
      </c>
      <c r="BN48">
        <f t="shared" si="59"/>
        <v>29.2871400218201</v>
      </c>
      <c r="BO48">
        <f t="shared" si="60"/>
        <v>37.425913163171998</v>
      </c>
      <c r="BP48">
        <f t="shared" si="61"/>
        <v>26.153565593827299</v>
      </c>
      <c r="BQ48">
        <f t="shared" si="62"/>
        <v>1.91331747912895</v>
      </c>
      <c r="BR48">
        <f t="shared" si="63"/>
        <v>29.741144220871099</v>
      </c>
      <c r="BS48">
        <f t="shared" si="64"/>
        <v>37.270823424025401</v>
      </c>
      <c r="BT48">
        <f t="shared" si="65"/>
        <v>26.598937487010499</v>
      </c>
      <c r="BU48">
        <f t="shared" si="66"/>
        <v>1.34464181371389</v>
      </c>
      <c r="BV48">
        <f t="shared" si="67"/>
        <v>30.3098198862861</v>
      </c>
      <c r="BW48">
        <f t="shared" si="68"/>
        <v>37.442541190357097</v>
      </c>
      <c r="BX48">
        <f t="shared" si="69"/>
        <v>26.495229580927798</v>
      </c>
      <c r="BY48">
        <f t="shared" si="70"/>
        <v>0.90258401747523698</v>
      </c>
      <c r="BZ48">
        <f t="shared" si="71"/>
        <v>30.7518776825248</v>
      </c>
      <c r="CA48">
        <f t="shared" si="72"/>
        <v>37.036147303937597</v>
      </c>
      <c r="CB48">
        <f t="shared" si="73"/>
        <v>25.100743813510501</v>
      </c>
      <c r="CC48">
        <f t="shared" si="74"/>
        <v>0.86474654290706199</v>
      </c>
      <c r="CD48">
        <f t="shared" si="75"/>
        <v>30.7897151570929</v>
      </c>
      <c r="CE48">
        <f t="shared" si="76"/>
        <v>36.6711862012572</v>
      </c>
      <c r="CF48">
        <f t="shared" si="77"/>
        <v>23.847779457643501</v>
      </c>
      <c r="CG48">
        <f t="shared" si="78"/>
        <v>0.82874970487358102</v>
      </c>
      <c r="CH48">
        <f t="shared" si="79"/>
        <v>30.825711995126401</v>
      </c>
      <c r="CI48">
        <f t="shared" si="80"/>
        <v>34.924939239292598</v>
      </c>
      <c r="CJ48">
        <f t="shared" si="81"/>
        <v>25.553176557452598</v>
      </c>
      <c r="CK48">
        <f t="shared" si="82"/>
        <v>1.41069916432794E-2</v>
      </c>
      <c r="CL48">
        <f t="shared" si="83"/>
        <v>31.6403547083567</v>
      </c>
      <c r="CM48">
        <f t="shared" si="84"/>
        <v>36.415865832928901</v>
      </c>
      <c r="CN48">
        <f t="shared" si="85"/>
        <v>24.391668532113801</v>
      </c>
      <c r="CO48">
        <f t="shared" si="86"/>
        <v>1.1847207176856099E-2</v>
      </c>
      <c r="CP48">
        <f t="shared" si="87"/>
        <v>31.6426144928231</v>
      </c>
      <c r="CQ48">
        <f t="shared" si="88"/>
        <v>36.161130632022498</v>
      </c>
      <c r="CR48">
        <f t="shared" si="89"/>
        <v>23.334239112879501</v>
      </c>
      <c r="CS48">
        <f t="shared" si="90"/>
        <v>7.8450934576051196E-3</v>
      </c>
      <c r="CT48">
        <f t="shared" si="91"/>
        <v>31.646616606542398</v>
      </c>
      <c r="CU48">
        <f t="shared" si="92"/>
        <v>35.6189892034091</v>
      </c>
      <c r="CV48">
        <f t="shared" si="93"/>
        <v>22.365240979229501</v>
      </c>
      <c r="CW48">
        <f t="shared" si="94"/>
        <v>5.0071051886284102E-3</v>
      </c>
      <c r="CX48">
        <f t="shared" si="95"/>
        <v>31.649454594811399</v>
      </c>
      <c r="CY48">
        <f t="shared" si="96"/>
        <v>35.6800070997826</v>
      </c>
      <c r="CZ48">
        <f t="shared" si="97"/>
        <v>21.474829311924498</v>
      </c>
      <c r="DA48">
        <f t="shared" si="98"/>
        <v>2.4822734413542402E-3</v>
      </c>
      <c r="DB48">
        <f t="shared" si="99"/>
        <v>31.651979426558601</v>
      </c>
      <c r="DC48">
        <f t="shared" si="100"/>
        <v>35.324315805810699</v>
      </c>
      <c r="DD48">
        <f t="shared" si="101"/>
        <v>20.6458358350732</v>
      </c>
      <c r="DE48">
        <f t="shared" si="102"/>
        <v>4.2003500028263002E-3</v>
      </c>
      <c r="DF48">
        <f t="shared" si="103"/>
        <v>31.650261349997201</v>
      </c>
      <c r="DG48">
        <f t="shared" si="104"/>
        <v>35.117018282126999</v>
      </c>
      <c r="DH48">
        <f t="shared" si="105"/>
        <v>19.8746141160535</v>
      </c>
      <c r="DI48">
        <f t="shared" si="106"/>
        <v>4.3119820529953796E-3</v>
      </c>
      <c r="DJ48">
        <f t="shared" si="107"/>
        <v>31.650149717946999</v>
      </c>
      <c r="DK48">
        <f t="shared" si="108"/>
        <v>35.190524217747303</v>
      </c>
      <c r="DL48">
        <f t="shared" si="109"/>
        <v>19.165649155720601</v>
      </c>
      <c r="DM48">
        <f t="shared" si="110"/>
        <v>3.87794260560855E-3</v>
      </c>
      <c r="DN48">
        <f t="shared" si="111"/>
        <v>31.650583757394401</v>
      </c>
      <c r="DO48">
        <f t="shared" si="112"/>
        <v>34.888308654536999</v>
      </c>
      <c r="DP48">
        <f t="shared" si="113"/>
        <v>18.503809126646299</v>
      </c>
      <c r="DQ48">
        <f t="shared" si="114"/>
        <v>4.2250945430079203E-3</v>
      </c>
      <c r="DR48">
        <f t="shared" si="115"/>
        <v>31.650236605457</v>
      </c>
      <c r="DS48">
        <f t="shared" si="116"/>
        <v>34.4690545906886</v>
      </c>
      <c r="DT48">
        <f t="shared" si="117"/>
        <v>17.887179159271401</v>
      </c>
      <c r="DU48">
        <f t="shared" si="118"/>
        <v>4.20222021670307E-3</v>
      </c>
      <c r="DV48">
        <f t="shared" si="119"/>
        <v>31.650259479783301</v>
      </c>
    </row>
    <row r="49" spans="1:126" x14ac:dyDescent="0.15">
      <c r="A49">
        <v>114.1228845</v>
      </c>
      <c r="B49">
        <v>29.301103739999999</v>
      </c>
      <c r="C49">
        <v>343</v>
      </c>
      <c r="D49">
        <v>303</v>
      </c>
      <c r="E49">
        <v>395.85046390000002</v>
      </c>
      <c r="F49">
        <v>332.90295409999999</v>
      </c>
      <c r="G49">
        <f t="shared" si="0"/>
        <v>40.932291851572302</v>
      </c>
      <c r="H49">
        <f t="shared" si="1"/>
        <v>43.944609114625003</v>
      </c>
      <c r="I49">
        <f t="shared" si="2"/>
        <v>33.020088750323701</v>
      </c>
      <c r="J49">
        <f t="shared" si="3"/>
        <v>3.7189850103236699</v>
      </c>
      <c r="K49">
        <f t="shared" si="4"/>
        <v>35.574657694943397</v>
      </c>
      <c r="L49">
        <f t="shared" si="5"/>
        <v>33.948899845463899</v>
      </c>
      <c r="M49">
        <f t="shared" si="6"/>
        <v>48.726293166024199</v>
      </c>
      <c r="N49">
        <f t="shared" si="7"/>
        <v>19.4251894260242</v>
      </c>
      <c r="O49">
        <f t="shared" si="8"/>
        <v>37.478258369857897</v>
      </c>
      <c r="P49">
        <f t="shared" si="9"/>
        <v>32.652504311171498</v>
      </c>
      <c r="Q49">
        <f t="shared" si="10"/>
        <v>34.8427066136706</v>
      </c>
      <c r="R49">
        <f t="shared" si="11"/>
        <v>5.5416028736706098</v>
      </c>
      <c r="S49">
        <f t="shared" si="12"/>
        <v>37.581761075551</v>
      </c>
      <c r="T49">
        <f t="shared" si="13"/>
        <v>31.556205227499898</v>
      </c>
      <c r="U49">
        <f t="shared" si="14"/>
        <v>46.509511935296104</v>
      </c>
      <c r="V49">
        <f t="shared" si="15"/>
        <v>17.208408195296101</v>
      </c>
      <c r="W49">
        <f t="shared" si="16"/>
        <v>37.6635333751438</v>
      </c>
      <c r="X49">
        <f t="shared" si="17"/>
        <v>28.677300048457202</v>
      </c>
      <c r="Y49">
        <f t="shared" si="18"/>
        <v>29.718979040198299</v>
      </c>
      <c r="Z49">
        <f t="shared" si="19"/>
        <v>0.41787530019832198</v>
      </c>
      <c r="AA49">
        <f t="shared" si="20"/>
        <v>38.268008789628198</v>
      </c>
      <c r="AB49">
        <f t="shared" si="21"/>
        <v>28.056260313508499</v>
      </c>
      <c r="AC49">
        <f t="shared" si="22"/>
        <v>37.268256156833097</v>
      </c>
      <c r="AD49">
        <f t="shared" si="23"/>
        <v>7.96715241683314</v>
      </c>
      <c r="AE49">
        <f t="shared" si="24"/>
        <v>38.700387494589002</v>
      </c>
      <c r="AF49">
        <f t="shared" si="25"/>
        <v>32.945392895139499</v>
      </c>
      <c r="AG49">
        <f t="shared" si="26"/>
        <v>32.997462686504903</v>
      </c>
      <c r="AH49">
        <f t="shared" si="27"/>
        <v>3.6963589465049398</v>
      </c>
      <c r="AI49">
        <f t="shared" si="28"/>
        <v>38.095693939985999</v>
      </c>
      <c r="AJ49">
        <f t="shared" si="29"/>
        <v>30.7087943556526</v>
      </c>
      <c r="AK49">
        <f t="shared" si="30"/>
        <v>35.769001196458397</v>
      </c>
      <c r="AL49">
        <f t="shared" si="31"/>
        <v>6.4678974564583998</v>
      </c>
      <c r="AM49">
        <f t="shared" si="32"/>
        <v>38.9111196458907</v>
      </c>
      <c r="AN49">
        <f t="shared" si="33"/>
        <v>27.2965347835671</v>
      </c>
      <c r="AO49">
        <f t="shared" si="34"/>
        <v>40.815807502873902</v>
      </c>
      <c r="AP49">
        <f t="shared" si="35"/>
        <v>11.5147037628739</v>
      </c>
      <c r="AQ49">
        <f t="shared" si="36"/>
        <v>38.0807785232317</v>
      </c>
      <c r="AR49">
        <f t="shared" si="37"/>
        <v>24.566881305210401</v>
      </c>
      <c r="AS49">
        <f t="shared" si="38"/>
        <v>41.376631275879703</v>
      </c>
      <c r="AT49">
        <f t="shared" si="39"/>
        <v>12.075527535879701</v>
      </c>
      <c r="AU49">
        <f t="shared" si="40"/>
        <v>37.696903896485402</v>
      </c>
      <c r="AV49">
        <f t="shared" si="41"/>
        <v>27.267602059577001</v>
      </c>
      <c r="AW49">
        <f t="shared" si="42"/>
        <v>38.555899980133702</v>
      </c>
      <c r="AX49">
        <f t="shared" si="43"/>
        <v>9.2547962401336896</v>
      </c>
      <c r="AY49">
        <f t="shared" si="44"/>
        <v>37.3770672767861</v>
      </c>
      <c r="AZ49">
        <f t="shared" si="45"/>
        <v>26.7226539306224</v>
      </c>
      <c r="BA49">
        <f t="shared" si="46"/>
        <v>32.203876334745402</v>
      </c>
      <c r="BB49">
        <f t="shared" si="47"/>
        <v>2.9027725947454202</v>
      </c>
      <c r="BC49">
        <f t="shared" si="48"/>
        <v>37.677415698729803</v>
      </c>
      <c r="BD49">
        <f t="shared" si="49"/>
        <v>28.249837090098701</v>
      </c>
      <c r="BE49">
        <f t="shared" si="50"/>
        <v>23.890229116389101</v>
      </c>
      <c r="BF49">
        <f t="shared" si="51"/>
        <v>5.4108746236109404</v>
      </c>
      <c r="BG49">
        <f t="shared" si="52"/>
        <v>38.169482647172202</v>
      </c>
      <c r="BH49">
        <f t="shared" si="53"/>
        <v>28.012930830825301</v>
      </c>
      <c r="BI49">
        <f t="shared" si="54"/>
        <v>19.229800020832499</v>
      </c>
      <c r="BJ49">
        <f t="shared" si="55"/>
        <v>10.071303719167499</v>
      </c>
      <c r="BK49">
        <f t="shared" si="56"/>
        <v>37.882370538782098</v>
      </c>
      <c r="BL49">
        <f t="shared" si="57"/>
        <v>28.085002569656702</v>
      </c>
      <c r="BM49">
        <f t="shared" si="58"/>
        <v>15.190155506234699</v>
      </c>
      <c r="BN49">
        <f t="shared" si="59"/>
        <v>14.110948233765299</v>
      </c>
      <c r="BO49">
        <f t="shared" si="60"/>
        <v>37.890092294110303</v>
      </c>
      <c r="BP49">
        <f t="shared" si="61"/>
        <v>27.5454463666035</v>
      </c>
      <c r="BQ49">
        <f t="shared" si="62"/>
        <v>12.4890812789222</v>
      </c>
      <c r="BR49">
        <f t="shared" si="63"/>
        <v>16.812022461077799</v>
      </c>
      <c r="BS49">
        <f t="shared" si="64"/>
        <v>37.6531512753348</v>
      </c>
      <c r="BT49">
        <f t="shared" si="65"/>
        <v>27.215431947829401</v>
      </c>
      <c r="BU49">
        <f t="shared" si="66"/>
        <v>10.110199335734301</v>
      </c>
      <c r="BV49">
        <f t="shared" si="67"/>
        <v>19.190904404265702</v>
      </c>
      <c r="BW49">
        <f t="shared" si="68"/>
        <v>37.493226415762997</v>
      </c>
      <c r="BX49">
        <f t="shared" si="69"/>
        <v>27.5772280647851</v>
      </c>
      <c r="BY49">
        <f t="shared" si="70"/>
        <v>7.1080589524733302</v>
      </c>
      <c r="BZ49">
        <f t="shared" si="71"/>
        <v>22.193044787526699</v>
      </c>
      <c r="CA49">
        <f t="shared" si="72"/>
        <v>37.645098129705303</v>
      </c>
      <c r="CB49">
        <f t="shared" si="73"/>
        <v>27.430409680638899</v>
      </c>
      <c r="CC49">
        <f t="shared" si="74"/>
        <v>4.7822739237841496</v>
      </c>
      <c r="CD49">
        <f t="shared" si="75"/>
        <v>24.518829816215899</v>
      </c>
      <c r="CE49">
        <f t="shared" si="76"/>
        <v>37.2491229635419</v>
      </c>
      <c r="CF49">
        <f t="shared" si="77"/>
        <v>26.058889196607002</v>
      </c>
      <c r="CG49">
        <f t="shared" si="78"/>
        <v>4.5915944417024397</v>
      </c>
      <c r="CH49">
        <f t="shared" si="79"/>
        <v>24.709509298297601</v>
      </c>
      <c r="CI49">
        <f t="shared" si="80"/>
        <v>36.891558471234397</v>
      </c>
      <c r="CJ49">
        <f t="shared" si="81"/>
        <v>24.819976424815799</v>
      </c>
      <c r="CK49">
        <f t="shared" si="82"/>
        <v>4.41085131260823</v>
      </c>
      <c r="CL49">
        <f t="shared" si="83"/>
        <v>24.8902524273918</v>
      </c>
      <c r="CM49">
        <f t="shared" si="84"/>
        <v>35.2146694498146</v>
      </c>
      <c r="CN49">
        <f t="shared" si="85"/>
        <v>26.4071585743493</v>
      </c>
      <c r="CO49">
        <f t="shared" si="86"/>
        <v>6.8442527030848702E-2</v>
      </c>
      <c r="CP49">
        <f t="shared" si="87"/>
        <v>29.232661212969099</v>
      </c>
      <c r="CQ49">
        <f t="shared" si="88"/>
        <v>36.628166944638501</v>
      </c>
      <c r="CR49">
        <f t="shared" si="89"/>
        <v>25.2590212450298</v>
      </c>
      <c r="CS49">
        <f t="shared" si="90"/>
        <v>6.6155809795946804E-2</v>
      </c>
      <c r="CT49">
        <f t="shared" si="91"/>
        <v>29.2349479302041</v>
      </c>
      <c r="CU49">
        <f t="shared" si="92"/>
        <v>36.3750375024661</v>
      </c>
      <c r="CV49">
        <f t="shared" si="93"/>
        <v>24.209526388301999</v>
      </c>
      <c r="CW49">
        <f t="shared" si="94"/>
        <v>4.3803939621168797E-2</v>
      </c>
      <c r="CX49">
        <f t="shared" si="95"/>
        <v>29.257299800378799</v>
      </c>
      <c r="CY49">
        <f t="shared" si="96"/>
        <v>35.845800014118801</v>
      </c>
      <c r="CZ49">
        <f t="shared" si="97"/>
        <v>23.244285672962299</v>
      </c>
      <c r="DA49">
        <f t="shared" si="98"/>
        <v>2.7945153729972399E-2</v>
      </c>
      <c r="DB49">
        <f t="shared" si="99"/>
        <v>29.27315858627</v>
      </c>
      <c r="DC49">
        <f t="shared" si="100"/>
        <v>35.895936275287397</v>
      </c>
      <c r="DD49">
        <f t="shared" si="101"/>
        <v>22.3543185390857</v>
      </c>
      <c r="DE49">
        <f t="shared" si="102"/>
        <v>1.3858165043848901E-2</v>
      </c>
      <c r="DF49">
        <f t="shared" si="103"/>
        <v>29.287245574956099</v>
      </c>
      <c r="DG49">
        <f t="shared" si="104"/>
        <v>35.545393065280997</v>
      </c>
      <c r="DH49">
        <f t="shared" si="105"/>
        <v>21.523450878011602</v>
      </c>
      <c r="DI49">
        <f t="shared" si="106"/>
        <v>2.3445116103114699E-2</v>
      </c>
      <c r="DJ49">
        <f t="shared" si="107"/>
        <v>29.277658623896901</v>
      </c>
      <c r="DK49">
        <f t="shared" si="108"/>
        <v>35.337713697100902</v>
      </c>
      <c r="DL49">
        <f t="shared" si="109"/>
        <v>20.7484316911527</v>
      </c>
      <c r="DM49">
        <f t="shared" si="110"/>
        <v>2.4067589792565201E-2</v>
      </c>
      <c r="DN49">
        <f t="shared" si="111"/>
        <v>29.277036150207401</v>
      </c>
      <c r="DO49">
        <f t="shared" si="112"/>
        <v>35.401176885538902</v>
      </c>
      <c r="DP49">
        <f t="shared" si="113"/>
        <v>20.0337831926755</v>
      </c>
      <c r="DQ49">
        <f t="shared" si="114"/>
        <v>2.1651394909895899E-2</v>
      </c>
      <c r="DR49">
        <f t="shared" si="115"/>
        <v>29.2794523450901</v>
      </c>
      <c r="DS49">
        <f t="shared" si="116"/>
        <v>35.101993321945201</v>
      </c>
      <c r="DT49">
        <f t="shared" si="117"/>
        <v>19.365067370434499</v>
      </c>
      <c r="DU49">
        <f t="shared" si="118"/>
        <v>2.35863662392988E-2</v>
      </c>
      <c r="DV49">
        <f t="shared" si="119"/>
        <v>29.277517373760698</v>
      </c>
    </row>
    <row r="50" spans="1:126" x14ac:dyDescent="0.15">
      <c r="A50">
        <v>163.51942310000001</v>
      </c>
      <c r="B50">
        <v>29.301061539999999</v>
      </c>
      <c r="C50">
        <v>348</v>
      </c>
      <c r="D50">
        <v>308</v>
      </c>
      <c r="E50">
        <v>395.85046390000002</v>
      </c>
      <c r="F50">
        <v>332.90298460000002</v>
      </c>
      <c r="G50">
        <f t="shared" si="0"/>
        <v>37.058355800122001</v>
      </c>
      <c r="H50">
        <f t="shared" si="1"/>
        <v>1.5984570977617299E-4</v>
      </c>
      <c r="I50">
        <f t="shared" si="2"/>
        <v>19.658068168044899</v>
      </c>
      <c r="J50">
        <f t="shared" si="3"/>
        <v>9.6429933719551002</v>
      </c>
      <c r="K50">
        <f t="shared" si="4"/>
        <v>39.309505387166197</v>
      </c>
      <c r="L50">
        <f t="shared" si="5"/>
        <v>22.172116108015899</v>
      </c>
      <c r="M50">
        <f t="shared" si="6"/>
        <v>11.207263026204201</v>
      </c>
      <c r="N50">
        <f t="shared" si="7"/>
        <v>18.0937985137958</v>
      </c>
      <c r="O50">
        <f t="shared" si="8"/>
        <v>36.170226750371398</v>
      </c>
      <c r="P50">
        <f t="shared" si="9"/>
        <v>22.632637315487901</v>
      </c>
      <c r="Q50">
        <f t="shared" si="10"/>
        <v>11.404390384136001</v>
      </c>
      <c r="R50">
        <f t="shared" si="11"/>
        <v>17.896671155863999</v>
      </c>
      <c r="S50">
        <f t="shared" si="12"/>
        <v>37.441964827611997</v>
      </c>
      <c r="T50">
        <f t="shared" si="13"/>
        <v>24.489407840455399</v>
      </c>
      <c r="U50">
        <f t="shared" si="14"/>
        <v>14.5536701242677</v>
      </c>
      <c r="V50">
        <f t="shared" si="15"/>
        <v>14.747391415732301</v>
      </c>
      <c r="W50">
        <f t="shared" si="16"/>
        <v>37.514723890143699</v>
      </c>
      <c r="X50">
        <f t="shared" si="17"/>
        <v>25.244987979940401</v>
      </c>
      <c r="Y50">
        <f t="shared" si="18"/>
        <v>10.4120532718325</v>
      </c>
      <c r="Z50">
        <f t="shared" si="19"/>
        <v>18.889008268167501</v>
      </c>
      <c r="AA50">
        <f t="shared" si="20"/>
        <v>37.581761075551</v>
      </c>
      <c r="AB50">
        <f t="shared" si="21"/>
        <v>23.897769639234799</v>
      </c>
      <c r="AC50">
        <f t="shared" si="22"/>
        <v>11.3604342700293</v>
      </c>
      <c r="AD50">
        <f t="shared" si="23"/>
        <v>17.940627269970701</v>
      </c>
      <c r="AE50">
        <f t="shared" si="24"/>
        <v>38.113364779068</v>
      </c>
      <c r="AF50">
        <f t="shared" si="25"/>
        <v>24.048239960805802</v>
      </c>
      <c r="AG50">
        <f t="shared" si="26"/>
        <v>12.211539619265899</v>
      </c>
      <c r="AH50">
        <f t="shared" si="27"/>
        <v>17.0895219207341</v>
      </c>
      <c r="AI50">
        <f t="shared" si="28"/>
        <v>38.512115034188803</v>
      </c>
      <c r="AJ50">
        <f t="shared" si="29"/>
        <v>28.827233631730799</v>
      </c>
      <c r="AK50">
        <f t="shared" si="30"/>
        <v>10.1109889911635</v>
      </c>
      <c r="AL50">
        <f t="shared" si="31"/>
        <v>19.1900725488365</v>
      </c>
      <c r="AM50">
        <f t="shared" si="32"/>
        <v>37.995224285501202</v>
      </c>
      <c r="AN50">
        <f t="shared" si="33"/>
        <v>27.296719073755899</v>
      </c>
      <c r="AO50">
        <f t="shared" si="34"/>
        <v>10.374861940969399</v>
      </c>
      <c r="AP50">
        <f t="shared" si="35"/>
        <v>18.9261995990306</v>
      </c>
      <c r="AQ50">
        <f t="shared" si="36"/>
        <v>38.736136394796098</v>
      </c>
      <c r="AR50">
        <f t="shared" si="37"/>
        <v>24.5668929869618</v>
      </c>
      <c r="AS50">
        <f t="shared" si="38"/>
        <v>11.653221834619099</v>
      </c>
      <c r="AT50">
        <f t="shared" si="39"/>
        <v>17.6478397053809</v>
      </c>
      <c r="AU50">
        <f t="shared" si="40"/>
        <v>37.993121313333901</v>
      </c>
      <c r="AV50">
        <f t="shared" si="41"/>
        <v>22.333539079056202</v>
      </c>
      <c r="AW50">
        <f t="shared" si="42"/>
        <v>10.792088646603</v>
      </c>
      <c r="AX50">
        <f t="shared" si="43"/>
        <v>18.508972893397001</v>
      </c>
      <c r="AY50">
        <f t="shared" si="44"/>
        <v>37.648885247190101</v>
      </c>
      <c r="AZ50">
        <f t="shared" si="45"/>
        <v>24.995311600006399</v>
      </c>
      <c r="BA50">
        <f t="shared" si="46"/>
        <v>10.2427190634303</v>
      </c>
      <c r="BB50">
        <f t="shared" si="47"/>
        <v>19.058342476569699</v>
      </c>
      <c r="BC50">
        <f t="shared" si="48"/>
        <v>37.357614481538597</v>
      </c>
      <c r="BD50">
        <f t="shared" si="49"/>
        <v>24.667074289243299</v>
      </c>
      <c r="BE50">
        <f t="shared" si="50"/>
        <v>8.8036595606786605</v>
      </c>
      <c r="BF50">
        <f t="shared" si="51"/>
        <v>20.4974019793213</v>
      </c>
      <c r="BG50">
        <f t="shared" si="52"/>
        <v>37.638671553473898</v>
      </c>
      <c r="BH50">
        <f t="shared" si="53"/>
        <v>26.231999928852701</v>
      </c>
      <c r="BI50">
        <f t="shared" si="54"/>
        <v>6.7167408225829499</v>
      </c>
      <c r="BJ50">
        <f t="shared" si="55"/>
        <v>22.5843207174171</v>
      </c>
      <c r="BK50">
        <f t="shared" si="56"/>
        <v>38.103213174978499</v>
      </c>
      <c r="BL50">
        <f t="shared" si="57"/>
        <v>26.1454098979696</v>
      </c>
      <c r="BM50">
        <f t="shared" si="58"/>
        <v>5.49342855535631</v>
      </c>
      <c r="BN50">
        <f t="shared" si="59"/>
        <v>23.8076329846437</v>
      </c>
      <c r="BO50">
        <f t="shared" si="60"/>
        <v>37.838156413676202</v>
      </c>
      <c r="BP50">
        <f t="shared" si="61"/>
        <v>26.329697315313201</v>
      </c>
      <c r="BQ50">
        <f t="shared" si="62"/>
        <v>4.3844997929711402</v>
      </c>
      <c r="BR50">
        <f t="shared" si="63"/>
        <v>24.916561747028901</v>
      </c>
      <c r="BS50">
        <f t="shared" si="64"/>
        <v>37.846702476326001</v>
      </c>
      <c r="BT50">
        <f t="shared" si="65"/>
        <v>25.925133003702101</v>
      </c>
      <c r="BU50">
        <f t="shared" si="66"/>
        <v>3.6314125762548399</v>
      </c>
      <c r="BV50">
        <f t="shared" si="67"/>
        <v>25.6696489637452</v>
      </c>
      <c r="BW50">
        <f t="shared" si="68"/>
        <v>37.625376730850398</v>
      </c>
      <c r="BX50">
        <f t="shared" si="69"/>
        <v>25.7034701055249</v>
      </c>
      <c r="BY50">
        <f t="shared" si="70"/>
        <v>2.95612924030379</v>
      </c>
      <c r="BZ50">
        <f t="shared" si="71"/>
        <v>26.3449322996962</v>
      </c>
      <c r="CA50">
        <f t="shared" si="72"/>
        <v>37.472860369571301</v>
      </c>
      <c r="CB50">
        <f t="shared" si="73"/>
        <v>26.125801263621401</v>
      </c>
      <c r="CC50">
        <f t="shared" si="74"/>
        <v>2.0893816976761199</v>
      </c>
      <c r="CD50">
        <f t="shared" si="75"/>
        <v>27.2116798423239</v>
      </c>
      <c r="CE50">
        <f t="shared" si="76"/>
        <v>37.6208109355494</v>
      </c>
      <c r="CF50">
        <f t="shared" si="77"/>
        <v>26.058895231197202</v>
      </c>
      <c r="CG50">
        <f t="shared" si="78"/>
        <v>1.41203102250297</v>
      </c>
      <c r="CH50">
        <f t="shared" si="79"/>
        <v>27.889030517497002</v>
      </c>
      <c r="CI50">
        <f t="shared" si="80"/>
        <v>37.245709128642403</v>
      </c>
      <c r="CJ50">
        <f t="shared" si="81"/>
        <v>24.8179954582831</v>
      </c>
      <c r="CK50">
        <f t="shared" si="82"/>
        <v>1.3580158052004601</v>
      </c>
      <c r="CL50">
        <f t="shared" si="83"/>
        <v>27.943045734799501</v>
      </c>
      <c r="CM50">
        <f t="shared" si="84"/>
        <v>36.905283733143499</v>
      </c>
      <c r="CN50">
        <f t="shared" si="85"/>
        <v>23.6918011646843</v>
      </c>
      <c r="CO50">
        <f t="shared" si="86"/>
        <v>1.3088976846484099</v>
      </c>
      <c r="CP50">
        <f t="shared" si="87"/>
        <v>27.992163855351599</v>
      </c>
      <c r="CQ50">
        <f t="shared" si="88"/>
        <v>35.300706179528603</v>
      </c>
      <c r="CR50">
        <f t="shared" si="89"/>
        <v>25.259026700273601</v>
      </c>
      <c r="CS50">
        <f t="shared" si="90"/>
        <v>2.0409142351375802E-2</v>
      </c>
      <c r="CT50">
        <f t="shared" si="91"/>
        <v>29.280652397648598</v>
      </c>
      <c r="CU50">
        <f t="shared" si="92"/>
        <v>36.651637515545801</v>
      </c>
      <c r="CV50">
        <f t="shared" si="93"/>
        <v>24.206567254428801</v>
      </c>
      <c r="CW50">
        <f t="shared" si="94"/>
        <v>2.0550383025298501E-2</v>
      </c>
      <c r="CX50">
        <f t="shared" si="95"/>
        <v>29.280511156974701</v>
      </c>
      <c r="CY50">
        <f t="shared" si="96"/>
        <v>36.406921433249202</v>
      </c>
      <c r="CZ50">
        <f t="shared" si="97"/>
        <v>23.2411503541957</v>
      </c>
      <c r="DA50">
        <f t="shared" si="98"/>
        <v>1.3603881571111099E-2</v>
      </c>
      <c r="DB50">
        <f t="shared" si="99"/>
        <v>29.287457658428899</v>
      </c>
      <c r="DC50">
        <f t="shared" si="100"/>
        <v>35.895936275287397</v>
      </c>
      <c r="DD50">
        <f t="shared" si="101"/>
        <v>22.350279515504099</v>
      </c>
      <c r="DE50">
        <f t="shared" si="102"/>
        <v>8.6742052724612696E-3</v>
      </c>
      <c r="DF50">
        <f t="shared" si="103"/>
        <v>29.292387334727501</v>
      </c>
      <c r="DG50">
        <f t="shared" si="104"/>
        <v>35.943058337968999</v>
      </c>
      <c r="DH50">
        <f t="shared" si="105"/>
        <v>21.526385467909801</v>
      </c>
      <c r="DI50">
        <f t="shared" si="106"/>
        <v>4.30195832733504E-3</v>
      </c>
      <c r="DJ50">
        <f t="shared" si="107"/>
        <v>29.296759581672699</v>
      </c>
      <c r="DK50">
        <f t="shared" si="108"/>
        <v>35.603225482087602</v>
      </c>
      <c r="DL50">
        <f t="shared" si="109"/>
        <v>20.754760689356399</v>
      </c>
      <c r="DM50">
        <f t="shared" si="110"/>
        <v>7.2757299139508498E-3</v>
      </c>
      <c r="DN50">
        <f t="shared" si="111"/>
        <v>29.293785810086</v>
      </c>
      <c r="DO50">
        <f t="shared" si="112"/>
        <v>35.401176885538902</v>
      </c>
      <c r="DP50">
        <f t="shared" si="113"/>
        <v>20.032972860720101</v>
      </c>
      <c r="DQ50">
        <f t="shared" si="114"/>
        <v>7.4676430877783197E-3</v>
      </c>
      <c r="DR50">
        <f t="shared" si="115"/>
        <v>29.293593896912199</v>
      </c>
      <c r="DS50">
        <f t="shared" si="116"/>
        <v>35.460916491347803</v>
      </c>
      <c r="DT50">
        <f t="shared" si="117"/>
        <v>19.365994606743101</v>
      </c>
      <c r="DU50">
        <f t="shared" si="118"/>
        <v>6.71867807216542E-3</v>
      </c>
      <c r="DV50">
        <f t="shared" si="119"/>
        <v>29.294342861927799</v>
      </c>
    </row>
    <row r="51" spans="1:126" x14ac:dyDescent="0.15">
      <c r="A51">
        <v>155.01158269999999</v>
      </c>
      <c r="B51">
        <v>29.30736387</v>
      </c>
      <c r="C51">
        <v>352</v>
      </c>
      <c r="D51">
        <v>312</v>
      </c>
      <c r="E51">
        <v>395.85110470000001</v>
      </c>
      <c r="F51">
        <v>332.90353390000001</v>
      </c>
      <c r="G51">
        <f t="shared" si="0"/>
        <v>29.6466846400976</v>
      </c>
      <c r="H51">
        <f t="shared" si="1"/>
        <v>4.4233308326320601E-3</v>
      </c>
      <c r="I51">
        <f t="shared" si="2"/>
        <v>1.30499069521301E-4</v>
      </c>
      <c r="J51">
        <f t="shared" si="3"/>
        <v>29.307233370930501</v>
      </c>
      <c r="K51">
        <f t="shared" si="4"/>
        <v>33.655724949383497</v>
      </c>
      <c r="L51">
        <f t="shared" si="5"/>
        <v>2.2850803129873701E-3</v>
      </c>
      <c r="M51">
        <f t="shared" si="6"/>
        <v>25.221251305538502</v>
      </c>
      <c r="N51">
        <f t="shared" si="7"/>
        <v>4.08611256446149</v>
      </c>
      <c r="O51">
        <f t="shared" si="8"/>
        <v>36.170226750371398</v>
      </c>
      <c r="P51">
        <f t="shared" si="9"/>
        <v>14.7828705677058</v>
      </c>
      <c r="Q51">
        <f t="shared" si="10"/>
        <v>18.631452351836401</v>
      </c>
      <c r="R51">
        <f t="shared" si="11"/>
        <v>10.6759115181636</v>
      </c>
      <c r="S51">
        <f t="shared" si="12"/>
        <v>34.603237422133397</v>
      </c>
      <c r="T51">
        <f t="shared" si="13"/>
        <v>16.975591791947299</v>
      </c>
      <c r="U51">
        <f t="shared" si="14"/>
        <v>17.8764602317613</v>
      </c>
      <c r="V51">
        <f t="shared" si="15"/>
        <v>11.4309036382387</v>
      </c>
      <c r="W51">
        <f t="shared" si="16"/>
        <v>35.9305891405427</v>
      </c>
      <c r="X51">
        <f t="shared" si="17"/>
        <v>19.592412997515499</v>
      </c>
      <c r="Y51">
        <f t="shared" si="18"/>
        <v>20.326657551887301</v>
      </c>
      <c r="Z51">
        <f t="shared" si="19"/>
        <v>8.9807063181127003</v>
      </c>
      <c r="AA51">
        <f t="shared" si="20"/>
        <v>36.234605727597902</v>
      </c>
      <c r="AB51">
        <f t="shared" si="21"/>
        <v>21.038228469067501</v>
      </c>
      <c r="AC51">
        <f t="shared" si="22"/>
        <v>13.4257156504531</v>
      </c>
      <c r="AD51">
        <f t="shared" si="23"/>
        <v>15.8816482195469</v>
      </c>
      <c r="AE51">
        <f t="shared" si="24"/>
        <v>36.467950669438302</v>
      </c>
      <c r="AF51">
        <f t="shared" si="25"/>
        <v>20.4844364645135</v>
      </c>
      <c r="AG51">
        <f t="shared" si="26"/>
        <v>17.061196401655099</v>
      </c>
      <c r="AH51">
        <f t="shared" si="27"/>
        <v>12.2461674683449</v>
      </c>
      <c r="AI51">
        <f t="shared" si="28"/>
        <v>37.072491651620801</v>
      </c>
      <c r="AJ51">
        <f t="shared" si="29"/>
        <v>21.042764503810801</v>
      </c>
      <c r="AK51">
        <f t="shared" si="30"/>
        <v>18.593385066086199</v>
      </c>
      <c r="AL51">
        <f t="shared" si="31"/>
        <v>10.7139788039138</v>
      </c>
      <c r="AM51">
        <f t="shared" si="32"/>
        <v>37.542693590855102</v>
      </c>
      <c r="AN51">
        <f t="shared" si="33"/>
        <v>25.624700106442099</v>
      </c>
      <c r="AO51">
        <f t="shared" si="34"/>
        <v>15.2297726883158</v>
      </c>
      <c r="AP51">
        <f t="shared" si="35"/>
        <v>14.0775911816842</v>
      </c>
      <c r="AQ51">
        <f t="shared" si="36"/>
        <v>37.173963236109699</v>
      </c>
      <c r="AR51">
        <f t="shared" si="37"/>
        <v>24.567491234190101</v>
      </c>
      <c r="AS51">
        <f t="shared" si="38"/>
        <v>16.559121890191399</v>
      </c>
      <c r="AT51">
        <f t="shared" si="39"/>
        <v>12.748241979808601</v>
      </c>
      <c r="AU51">
        <f t="shared" si="40"/>
        <v>37.920045840049198</v>
      </c>
      <c r="AV51">
        <f t="shared" si="41"/>
        <v>22.333942777459001</v>
      </c>
      <c r="AW51">
        <f t="shared" si="42"/>
        <v>16.219364822728899</v>
      </c>
      <c r="AX51">
        <f t="shared" si="43"/>
        <v>13.087999047271101</v>
      </c>
      <c r="AY51">
        <f t="shared" si="44"/>
        <v>37.304247983869203</v>
      </c>
      <c r="AZ51">
        <f t="shared" si="45"/>
        <v>20.4727808793374</v>
      </c>
      <c r="BA51">
        <f t="shared" si="46"/>
        <v>18.5255861432498</v>
      </c>
      <c r="BB51">
        <f t="shared" si="47"/>
        <v>10.7817777267502</v>
      </c>
      <c r="BC51">
        <f t="shared" si="48"/>
        <v>37.039520098577498</v>
      </c>
      <c r="BD51">
        <f t="shared" si="49"/>
        <v>23.072936998016701</v>
      </c>
      <c r="BE51">
        <f t="shared" si="50"/>
        <v>14.390467014355099</v>
      </c>
      <c r="BF51">
        <f t="shared" si="51"/>
        <v>14.9168968556449</v>
      </c>
      <c r="BG51">
        <f t="shared" si="52"/>
        <v>36.812610985563197</v>
      </c>
      <c r="BH51">
        <f t="shared" si="53"/>
        <v>22.9054570432186</v>
      </c>
      <c r="BI51">
        <f t="shared" si="54"/>
        <v>12.407063933118801</v>
      </c>
      <c r="BJ51">
        <f t="shared" si="55"/>
        <v>16.900299936881201</v>
      </c>
      <c r="BK51">
        <f t="shared" si="56"/>
        <v>37.111632533194502</v>
      </c>
      <c r="BL51">
        <f t="shared" si="57"/>
        <v>24.4834959749871</v>
      </c>
      <c r="BM51">
        <f t="shared" si="58"/>
        <v>9.4818710672230306</v>
      </c>
      <c r="BN51">
        <f t="shared" si="59"/>
        <v>19.825492802776999</v>
      </c>
      <c r="BO51">
        <f t="shared" si="60"/>
        <v>37.581761075551</v>
      </c>
      <c r="BP51">
        <f t="shared" si="61"/>
        <v>24.5115993167949</v>
      </c>
      <c r="BQ51">
        <f t="shared" si="62"/>
        <v>7.7863545077325496</v>
      </c>
      <c r="BR51">
        <f t="shared" si="63"/>
        <v>21.521009362267499</v>
      </c>
      <c r="BS51">
        <f t="shared" si="64"/>
        <v>37.362887107802102</v>
      </c>
      <c r="BT51">
        <f t="shared" si="65"/>
        <v>24.781152372373001</v>
      </c>
      <c r="BU51">
        <f t="shared" si="66"/>
        <v>6.2305005467422196</v>
      </c>
      <c r="BV51">
        <f t="shared" si="67"/>
        <v>23.0768633232578</v>
      </c>
      <c r="BW51">
        <f t="shared" si="68"/>
        <v>37.396404100329697</v>
      </c>
      <c r="BX51">
        <f t="shared" si="69"/>
        <v>24.485093941164799</v>
      </c>
      <c r="BY51">
        <f t="shared" si="70"/>
        <v>5.1749235166017904</v>
      </c>
      <c r="BZ51">
        <f t="shared" si="71"/>
        <v>24.132440353398199</v>
      </c>
      <c r="CA51">
        <f t="shared" si="72"/>
        <v>37.210406555649399</v>
      </c>
      <c r="CB51">
        <f t="shared" si="73"/>
        <v>24.350889147933401</v>
      </c>
      <c r="CC51">
        <f t="shared" si="74"/>
        <v>4.2186406769140898</v>
      </c>
      <c r="CD51">
        <f t="shared" si="75"/>
        <v>25.088723193085901</v>
      </c>
      <c r="CE51">
        <f t="shared" si="76"/>
        <v>37.084513213300298</v>
      </c>
      <c r="CF51">
        <f t="shared" si="77"/>
        <v>24.819732782279701</v>
      </c>
      <c r="CG51">
        <f t="shared" si="78"/>
        <v>2.9873223587693301</v>
      </c>
      <c r="CH51">
        <f t="shared" si="79"/>
        <v>26.320041511230698</v>
      </c>
      <c r="CI51">
        <f t="shared" si="80"/>
        <v>37.245709128642403</v>
      </c>
      <c r="CJ51">
        <f t="shared" si="81"/>
        <v>24.818206023515199</v>
      </c>
      <c r="CK51">
        <f t="shared" si="82"/>
        <v>2.02248329543258</v>
      </c>
      <c r="CL51">
        <f t="shared" si="83"/>
        <v>27.284880574567399</v>
      </c>
      <c r="CM51">
        <f t="shared" si="84"/>
        <v>36.905283733143499</v>
      </c>
      <c r="CN51">
        <f t="shared" si="85"/>
        <v>23.690105749719098</v>
      </c>
      <c r="CO51">
        <f t="shared" si="86"/>
        <v>1.9482631995478701</v>
      </c>
      <c r="CP51">
        <f t="shared" si="87"/>
        <v>27.359100670452101</v>
      </c>
      <c r="CQ51">
        <f t="shared" si="88"/>
        <v>36.594953279359103</v>
      </c>
      <c r="CR51">
        <f t="shared" si="89"/>
        <v>22.6619151058858</v>
      </c>
      <c r="CS51">
        <f t="shared" si="90"/>
        <v>1.8801505769356499</v>
      </c>
      <c r="CT51">
        <f t="shared" si="91"/>
        <v>27.427213293064298</v>
      </c>
      <c r="CU51">
        <f t="shared" si="92"/>
        <v>35.070163559385797</v>
      </c>
      <c r="CV51">
        <f t="shared" si="93"/>
        <v>24.2067501429459</v>
      </c>
      <c r="CW51">
        <f t="shared" si="94"/>
        <v>3.05904472763938E-2</v>
      </c>
      <c r="CX51">
        <f t="shared" si="95"/>
        <v>29.276773422723601</v>
      </c>
      <c r="CY51">
        <f t="shared" si="96"/>
        <v>36.376180127899801</v>
      </c>
      <c r="CZ51">
        <f t="shared" si="97"/>
        <v>23.238480137228098</v>
      </c>
      <c r="DA51">
        <f t="shared" si="98"/>
        <v>3.0832708865396699E-2</v>
      </c>
      <c r="DB51">
        <f t="shared" si="99"/>
        <v>29.276531161134599</v>
      </c>
      <c r="DC51">
        <f t="shared" si="100"/>
        <v>36.150903416832698</v>
      </c>
      <c r="DD51">
        <f t="shared" si="101"/>
        <v>22.347428756080902</v>
      </c>
      <c r="DE51">
        <f t="shared" si="102"/>
        <v>2.0400607864265698E-2</v>
      </c>
      <c r="DF51">
        <f t="shared" si="103"/>
        <v>29.2869632621357</v>
      </c>
      <c r="DG51">
        <f t="shared" si="104"/>
        <v>35.6676860208524</v>
      </c>
      <c r="DH51">
        <f t="shared" si="105"/>
        <v>21.522653920638302</v>
      </c>
      <c r="DI51">
        <f t="shared" si="106"/>
        <v>1.29991665085477E-2</v>
      </c>
      <c r="DJ51">
        <f t="shared" si="107"/>
        <v>29.2943647034915</v>
      </c>
      <c r="DK51">
        <f t="shared" si="108"/>
        <v>35.721762351542402</v>
      </c>
      <c r="DL51">
        <f t="shared" si="109"/>
        <v>20.757742706391099</v>
      </c>
      <c r="DM51">
        <f t="shared" si="110"/>
        <v>6.4456068056076999E-3</v>
      </c>
      <c r="DN51">
        <f t="shared" si="111"/>
        <v>29.300918263194401</v>
      </c>
      <c r="DO51">
        <f t="shared" si="112"/>
        <v>35.401176885538902</v>
      </c>
      <c r="DP51">
        <f t="shared" si="113"/>
        <v>20.0392306076625</v>
      </c>
      <c r="DQ51">
        <f t="shared" si="114"/>
        <v>1.0895914178405E-2</v>
      </c>
      <c r="DR51">
        <f t="shared" si="115"/>
        <v>29.296467955821601</v>
      </c>
      <c r="DS51">
        <f t="shared" si="116"/>
        <v>35.212922712212801</v>
      </c>
      <c r="DT51">
        <f t="shared" si="117"/>
        <v>19.365353372556999</v>
      </c>
      <c r="DU51">
        <f t="shared" si="118"/>
        <v>1.11793007446506E-2</v>
      </c>
      <c r="DV51">
        <f t="shared" si="119"/>
        <v>29.296184569255299</v>
      </c>
    </row>
    <row r="52" spans="1:126" x14ac:dyDescent="0.15">
      <c r="A52">
        <v>168.83340680000001</v>
      </c>
      <c r="B52">
        <v>31.180552779999999</v>
      </c>
      <c r="C52">
        <v>355</v>
      </c>
      <c r="D52">
        <v>317</v>
      </c>
      <c r="E52">
        <v>403.2186279</v>
      </c>
      <c r="F52">
        <v>341.412262</v>
      </c>
      <c r="G52">
        <f t="shared" si="0"/>
        <v>30.559103055124801</v>
      </c>
      <c r="H52">
        <f t="shared" si="1"/>
        <v>58.9865782602267</v>
      </c>
      <c r="I52">
        <f t="shared" si="2"/>
        <v>1.6061151570469999E-3</v>
      </c>
      <c r="J52">
        <f t="shared" si="3"/>
        <v>31.178946664843</v>
      </c>
      <c r="K52">
        <f t="shared" si="4"/>
        <v>30.1490143608636</v>
      </c>
      <c r="L52">
        <f t="shared" si="5"/>
        <v>29.7636171539949</v>
      </c>
      <c r="M52">
        <f t="shared" si="6"/>
        <v>8.1880625505166496</v>
      </c>
      <c r="N52">
        <f t="shared" si="7"/>
        <v>22.992490229483298</v>
      </c>
      <c r="O52">
        <f t="shared" si="8"/>
        <v>32.504960450201402</v>
      </c>
      <c r="P52">
        <f t="shared" si="9"/>
        <v>19.8424520820863</v>
      </c>
      <c r="Q52">
        <f t="shared" si="10"/>
        <v>11.2179358898812</v>
      </c>
      <c r="R52">
        <f t="shared" si="11"/>
        <v>19.962616890118799</v>
      </c>
      <c r="S52">
        <f t="shared" si="12"/>
        <v>34.704121710314404</v>
      </c>
      <c r="T52">
        <f t="shared" si="13"/>
        <v>25.961172696461201</v>
      </c>
      <c r="U52">
        <f t="shared" si="14"/>
        <v>7.96136333127059</v>
      </c>
      <c r="V52">
        <f t="shared" si="15"/>
        <v>23.219189448729399</v>
      </c>
      <c r="W52">
        <f t="shared" si="16"/>
        <v>33.730432532872101</v>
      </c>
      <c r="X52">
        <f t="shared" si="17"/>
        <v>25.460800862026101</v>
      </c>
      <c r="Y52">
        <f t="shared" si="18"/>
        <v>10.779891480447899</v>
      </c>
      <c r="Z52">
        <f t="shared" si="19"/>
        <v>20.400661299552102</v>
      </c>
      <c r="AA52">
        <f t="shared" si="20"/>
        <v>34.991156312301399</v>
      </c>
      <c r="AB52">
        <f t="shared" si="21"/>
        <v>26.244192011595299</v>
      </c>
      <c r="AC52">
        <f t="shared" si="22"/>
        <v>7.8320670556379799</v>
      </c>
      <c r="AD52">
        <f t="shared" si="23"/>
        <v>23.348485724362</v>
      </c>
      <c r="AE52">
        <f t="shared" si="24"/>
        <v>35.403774510580703</v>
      </c>
      <c r="AF52">
        <f t="shared" si="25"/>
        <v>26.5338412232921</v>
      </c>
      <c r="AG52">
        <f t="shared" si="26"/>
        <v>7.8044974948969896</v>
      </c>
      <c r="AH52">
        <f t="shared" si="27"/>
        <v>23.376055285103</v>
      </c>
      <c r="AI52">
        <f t="shared" si="28"/>
        <v>35.721762351542402</v>
      </c>
      <c r="AJ52">
        <f t="shared" si="29"/>
        <v>25.359977243370501</v>
      </c>
      <c r="AK52">
        <f t="shared" si="30"/>
        <v>8.7259977562988205</v>
      </c>
      <c r="AL52">
        <f t="shared" si="31"/>
        <v>22.4545550237012</v>
      </c>
      <c r="AM52">
        <f t="shared" si="32"/>
        <v>36.341650586296304</v>
      </c>
      <c r="AN52">
        <f t="shared" si="33"/>
        <v>25.3148058148251</v>
      </c>
      <c r="AO52">
        <f t="shared" si="34"/>
        <v>8.6134981592852995</v>
      </c>
      <c r="AP52">
        <f t="shared" si="35"/>
        <v>22.5670546207147</v>
      </c>
      <c r="AQ52">
        <f t="shared" si="36"/>
        <v>36.837642957888797</v>
      </c>
      <c r="AR52">
        <f t="shared" si="37"/>
        <v>29.012473468782101</v>
      </c>
      <c r="AS52">
        <f t="shared" si="38"/>
        <v>7.0069750692241497</v>
      </c>
      <c r="AT52">
        <f t="shared" si="39"/>
        <v>24.173577710775898</v>
      </c>
      <c r="AU52">
        <f t="shared" si="40"/>
        <v>36.567092860651101</v>
      </c>
      <c r="AV52">
        <f t="shared" si="41"/>
        <v>27.7403905479222</v>
      </c>
      <c r="AW52">
        <f t="shared" si="42"/>
        <v>7.6306855665216098</v>
      </c>
      <c r="AX52">
        <f t="shared" si="43"/>
        <v>23.5498672134784</v>
      </c>
      <c r="AY52">
        <f t="shared" si="44"/>
        <v>37.304247983869203</v>
      </c>
      <c r="AZ52">
        <f t="shared" si="45"/>
        <v>25.428561047486401</v>
      </c>
      <c r="BA52">
        <f t="shared" si="46"/>
        <v>6.8537702531612101</v>
      </c>
      <c r="BB52">
        <f t="shared" si="47"/>
        <v>24.326782526838802</v>
      </c>
      <c r="BC52">
        <f t="shared" si="48"/>
        <v>36.786213300555502</v>
      </c>
      <c r="BD52">
        <f t="shared" si="49"/>
        <v>23.472517889987401</v>
      </c>
      <c r="BE52">
        <f t="shared" si="50"/>
        <v>7.8366346705408603</v>
      </c>
      <c r="BF52">
        <f t="shared" si="51"/>
        <v>23.3439181094591</v>
      </c>
      <c r="BG52">
        <f t="shared" si="52"/>
        <v>36.577346953182399</v>
      </c>
      <c r="BH52">
        <f t="shared" si="53"/>
        <v>25.672121019361899</v>
      </c>
      <c r="BI52">
        <f t="shared" si="54"/>
        <v>6.1523627627441702</v>
      </c>
      <c r="BJ52">
        <f t="shared" si="55"/>
        <v>25.028190017255799</v>
      </c>
      <c r="BK52">
        <f t="shared" si="56"/>
        <v>36.396335692877997</v>
      </c>
      <c r="BL52">
        <f t="shared" si="57"/>
        <v>25.344991576578</v>
      </c>
      <c r="BM52">
        <f t="shared" si="58"/>
        <v>5.3334786152109999</v>
      </c>
      <c r="BN52">
        <f t="shared" si="59"/>
        <v>25.847074164788999</v>
      </c>
      <c r="BO52">
        <f t="shared" si="60"/>
        <v>36.7022757482979</v>
      </c>
      <c r="BP52">
        <f t="shared" si="61"/>
        <v>26.669902699834601</v>
      </c>
      <c r="BQ52">
        <f t="shared" si="62"/>
        <v>4.1059333080936797</v>
      </c>
      <c r="BR52">
        <f t="shared" si="63"/>
        <v>27.074619471906299</v>
      </c>
      <c r="BS52">
        <f t="shared" si="64"/>
        <v>37.166816458530199</v>
      </c>
      <c r="BT52">
        <f t="shared" si="65"/>
        <v>26.567717729638701</v>
      </c>
      <c r="BU52">
        <f t="shared" si="66"/>
        <v>3.3888203394741301</v>
      </c>
      <c r="BV52">
        <f t="shared" si="67"/>
        <v>27.791732440525902</v>
      </c>
      <c r="BW52">
        <f t="shared" si="68"/>
        <v>36.9832484287532</v>
      </c>
      <c r="BX52">
        <f t="shared" si="69"/>
        <v>26.709762668526601</v>
      </c>
      <c r="BY52">
        <f t="shared" si="70"/>
        <v>2.7209904880471001</v>
      </c>
      <c r="BZ52">
        <f t="shared" si="71"/>
        <v>28.459562291952899</v>
      </c>
      <c r="CA52">
        <f t="shared" si="72"/>
        <v>37.036147303937597</v>
      </c>
      <c r="CB52">
        <f t="shared" si="73"/>
        <v>26.328280693692101</v>
      </c>
      <c r="CC52">
        <f t="shared" si="74"/>
        <v>2.2669130517605902</v>
      </c>
      <c r="CD52">
        <f t="shared" si="75"/>
        <v>28.913639728239399</v>
      </c>
      <c r="CE52">
        <f t="shared" si="76"/>
        <v>36.8774807789448</v>
      </c>
      <c r="CF52">
        <f t="shared" si="77"/>
        <v>26.108348488454698</v>
      </c>
      <c r="CG52">
        <f t="shared" si="78"/>
        <v>1.8525409027661901</v>
      </c>
      <c r="CH52">
        <f t="shared" si="79"/>
        <v>29.328011877233799</v>
      </c>
      <c r="CI52">
        <f t="shared" si="80"/>
        <v>36.775337182622103</v>
      </c>
      <c r="CJ52">
        <f t="shared" si="81"/>
        <v>26.4712072874099</v>
      </c>
      <c r="CK52">
        <f t="shared" si="82"/>
        <v>1.3150843897815601</v>
      </c>
      <c r="CL52">
        <f t="shared" si="83"/>
        <v>29.8654683902184</v>
      </c>
      <c r="CM52">
        <f t="shared" si="84"/>
        <v>36.941278972107597</v>
      </c>
      <c r="CN52">
        <f t="shared" si="85"/>
        <v>26.395521207546999</v>
      </c>
      <c r="CO52">
        <f t="shared" si="86"/>
        <v>0.89216133997754798</v>
      </c>
      <c r="CP52">
        <f t="shared" si="87"/>
        <v>30.288391440022501</v>
      </c>
      <c r="CQ52">
        <f t="shared" si="88"/>
        <v>36.628166944638501</v>
      </c>
      <c r="CR52">
        <f t="shared" si="89"/>
        <v>25.247889850697099</v>
      </c>
      <c r="CS52">
        <f t="shared" si="90"/>
        <v>0.86187217132136595</v>
      </c>
      <c r="CT52">
        <f t="shared" si="91"/>
        <v>30.318680608678601</v>
      </c>
      <c r="CU52">
        <f t="shared" si="92"/>
        <v>36.341650586296304</v>
      </c>
      <c r="CV52">
        <f t="shared" si="93"/>
        <v>24.1976352719043</v>
      </c>
      <c r="CW52">
        <f t="shared" si="94"/>
        <v>0.83161083686833104</v>
      </c>
      <c r="CX52">
        <f t="shared" si="95"/>
        <v>30.348941943131699</v>
      </c>
      <c r="CY52">
        <f t="shared" si="96"/>
        <v>34.887984562844501</v>
      </c>
      <c r="CZ52">
        <f t="shared" si="97"/>
        <v>25.6181357392291</v>
      </c>
      <c r="DA52">
        <f t="shared" si="98"/>
        <v>1.4097205063406899E-2</v>
      </c>
      <c r="DB52">
        <f t="shared" si="99"/>
        <v>31.166455574936599</v>
      </c>
      <c r="DC52">
        <f t="shared" si="100"/>
        <v>36.150903416832698</v>
      </c>
      <c r="DD52">
        <f t="shared" si="101"/>
        <v>24.632822826181901</v>
      </c>
      <c r="DE52">
        <f t="shared" si="102"/>
        <v>1.42231208168255E-2</v>
      </c>
      <c r="DF52">
        <f t="shared" si="103"/>
        <v>31.166329659183202</v>
      </c>
      <c r="DG52">
        <f t="shared" si="104"/>
        <v>35.943058337968999</v>
      </c>
      <c r="DH52">
        <f t="shared" si="105"/>
        <v>23.723086809452699</v>
      </c>
      <c r="DI52">
        <f t="shared" si="106"/>
        <v>9.4065967008799597E-3</v>
      </c>
      <c r="DJ52">
        <f t="shared" si="107"/>
        <v>31.171146183299101</v>
      </c>
      <c r="DK52">
        <f t="shared" si="108"/>
        <v>35.485297957551197</v>
      </c>
      <c r="DL52">
        <f t="shared" si="109"/>
        <v>22.878608650013099</v>
      </c>
      <c r="DM52">
        <f t="shared" si="110"/>
        <v>5.9900062994412504E-3</v>
      </c>
      <c r="DN52">
        <f t="shared" si="111"/>
        <v>31.1745627737006</v>
      </c>
      <c r="DO52">
        <f t="shared" si="112"/>
        <v>35.543210606750698</v>
      </c>
      <c r="DP52">
        <f t="shared" si="113"/>
        <v>22.093291688188401</v>
      </c>
      <c r="DQ52">
        <f t="shared" si="114"/>
        <v>2.9697871721671102E-3</v>
      </c>
      <c r="DR52">
        <f t="shared" si="115"/>
        <v>31.177582992827801</v>
      </c>
      <c r="DS52">
        <f t="shared" si="116"/>
        <v>35.239387985048097</v>
      </c>
      <c r="DT52">
        <f t="shared" si="117"/>
        <v>21.354225374058899</v>
      </c>
      <c r="DU52">
        <f t="shared" si="118"/>
        <v>5.01808844024182E-3</v>
      </c>
      <c r="DV52">
        <f t="shared" si="119"/>
        <v>31.1755346915598</v>
      </c>
    </row>
    <row r="53" spans="1:126" x14ac:dyDescent="0.15">
      <c r="A53">
        <v>88.64785114</v>
      </c>
      <c r="B53">
        <v>12.344747679999999</v>
      </c>
      <c r="C53">
        <v>360</v>
      </c>
      <c r="D53">
        <v>322</v>
      </c>
      <c r="E53">
        <v>408.89007570000001</v>
      </c>
      <c r="F53">
        <v>345.61267090000001</v>
      </c>
      <c r="G53">
        <f t="shared" si="0"/>
        <v>37.058355800122001</v>
      </c>
      <c r="H53">
        <f t="shared" si="1"/>
        <v>36.987415675802801</v>
      </c>
      <c r="I53" t="e">
        <f t="shared" si="2"/>
        <v>#NUM!</v>
      </c>
      <c r="J53" t="e">
        <f t="shared" si="3"/>
        <v>#NUM!</v>
      </c>
      <c r="K53">
        <f t="shared" si="4"/>
        <v>33.862839057765299</v>
      </c>
      <c r="L53">
        <f t="shared" si="5"/>
        <v>48.146796594246503</v>
      </c>
      <c r="M53">
        <f t="shared" si="6"/>
        <v>3.8652695637791299E-3</v>
      </c>
      <c r="N53">
        <f t="shared" si="7"/>
        <v>12.340882410436199</v>
      </c>
      <c r="O53">
        <f t="shared" si="8"/>
        <v>32.504960450201402</v>
      </c>
      <c r="P53">
        <f t="shared" si="9"/>
        <v>32.099349205103501</v>
      </c>
      <c r="Q53">
        <f t="shared" si="10"/>
        <v>44.114034914312697</v>
      </c>
      <c r="R53">
        <f t="shared" si="11"/>
        <v>31.769287234312699</v>
      </c>
      <c r="S53">
        <f t="shared" si="12"/>
        <v>33.7076227827541</v>
      </c>
      <c r="T53">
        <f t="shared" si="13"/>
        <v>24.074540050064702</v>
      </c>
      <c r="U53">
        <f t="shared" si="14"/>
        <v>69.376227326425706</v>
      </c>
      <c r="V53">
        <f t="shared" si="15"/>
        <v>57.031479646425701</v>
      </c>
      <c r="W53">
        <f t="shared" si="16"/>
        <v>35.2230700837627</v>
      </c>
      <c r="X53">
        <f t="shared" si="17"/>
        <v>28.0768014246188</v>
      </c>
      <c r="Y53">
        <f t="shared" si="18"/>
        <v>44.833623093696502</v>
      </c>
      <c r="Z53">
        <f t="shared" si="19"/>
        <v>32.488875413696498</v>
      </c>
      <c r="AA53">
        <f t="shared" si="20"/>
        <v>34.3299347650157</v>
      </c>
      <c r="AB53">
        <f t="shared" si="21"/>
        <v>27.365966373206799</v>
      </c>
      <c r="AC53">
        <f t="shared" si="22"/>
        <v>59.676248603263502</v>
      </c>
      <c r="AD53">
        <f t="shared" si="23"/>
        <v>47.331500923263498</v>
      </c>
      <c r="AE53">
        <f t="shared" si="24"/>
        <v>35.323072845314599</v>
      </c>
      <c r="AF53">
        <f t="shared" si="25"/>
        <v>27.741459085788001</v>
      </c>
      <c r="AG53">
        <f t="shared" si="26"/>
        <v>36.676252075370201</v>
      </c>
      <c r="AH53">
        <f t="shared" si="27"/>
        <v>24.331504395370199</v>
      </c>
      <c r="AI53">
        <f t="shared" si="28"/>
        <v>35.636025099009899</v>
      </c>
      <c r="AJ53">
        <f t="shared" si="29"/>
        <v>27.804255732478701</v>
      </c>
      <c r="AK53">
        <f t="shared" si="30"/>
        <v>42.990265603720303</v>
      </c>
      <c r="AL53">
        <f t="shared" si="31"/>
        <v>30.645517923720298</v>
      </c>
      <c r="AM53">
        <f t="shared" si="32"/>
        <v>35.887511495648702</v>
      </c>
      <c r="AN53">
        <f t="shared" si="33"/>
        <v>26.6253400699065</v>
      </c>
      <c r="AO53">
        <f t="shared" si="34"/>
        <v>50.362243091655202</v>
      </c>
      <c r="AP53">
        <f t="shared" si="35"/>
        <v>38.017495411655197</v>
      </c>
      <c r="AQ53">
        <f t="shared" si="36"/>
        <v>36.4291926580877</v>
      </c>
      <c r="AR53">
        <f t="shared" si="37"/>
        <v>26.456918732557899</v>
      </c>
      <c r="AS53">
        <f t="shared" si="38"/>
        <v>48.380516267112</v>
      </c>
      <c r="AT53">
        <f t="shared" si="39"/>
        <v>36.035768587112102</v>
      </c>
      <c r="AU53">
        <f t="shared" si="40"/>
        <v>36.872387826506902</v>
      </c>
      <c r="AV53">
        <f t="shared" si="41"/>
        <v>29.7102155893059</v>
      </c>
      <c r="AW53">
        <f t="shared" si="42"/>
        <v>40.925791394253501</v>
      </c>
      <c r="AX53">
        <f t="shared" si="43"/>
        <v>28.5810437142535</v>
      </c>
      <c r="AY53">
        <f t="shared" si="44"/>
        <v>36.621154671571297</v>
      </c>
      <c r="AZ53">
        <f t="shared" si="45"/>
        <v>28.493357442681098</v>
      </c>
      <c r="BA53">
        <f t="shared" si="46"/>
        <v>38.860202418611301</v>
      </c>
      <c r="BB53">
        <f t="shared" si="47"/>
        <v>26.5154547386113</v>
      </c>
      <c r="BC53">
        <f t="shared" si="48"/>
        <v>37.295543871046902</v>
      </c>
      <c r="BD53">
        <f t="shared" si="49"/>
        <v>26.3014440314894</v>
      </c>
      <c r="BE53">
        <f t="shared" si="50"/>
        <v>43.967241504965898</v>
      </c>
      <c r="BF53">
        <f t="shared" si="51"/>
        <v>31.6224938249659</v>
      </c>
      <c r="BG53">
        <f t="shared" si="52"/>
        <v>36.812610985563197</v>
      </c>
      <c r="BH53">
        <f t="shared" si="53"/>
        <v>24.422769457811601</v>
      </c>
      <c r="BI53">
        <f t="shared" si="54"/>
        <v>40.790553871048502</v>
      </c>
      <c r="BJ53">
        <f t="shared" si="55"/>
        <v>28.445806191048501</v>
      </c>
      <c r="BK53">
        <f t="shared" si="56"/>
        <v>36.615956803545998</v>
      </c>
      <c r="BL53">
        <f t="shared" si="57"/>
        <v>26.4131626798839</v>
      </c>
      <c r="BM53">
        <f t="shared" si="58"/>
        <v>31.0673270121836</v>
      </c>
      <c r="BN53">
        <f t="shared" si="59"/>
        <v>18.7225793321835</v>
      </c>
      <c r="BO53">
        <f t="shared" si="60"/>
        <v>36.443884690474</v>
      </c>
      <c r="BP53">
        <f t="shared" si="61"/>
        <v>26.054020015555</v>
      </c>
      <c r="BQ53">
        <f t="shared" si="62"/>
        <v>26.677535213691598</v>
      </c>
      <c r="BR53">
        <f t="shared" si="63"/>
        <v>14.332787533691601</v>
      </c>
      <c r="BS53">
        <f t="shared" si="64"/>
        <v>36.729405899202497</v>
      </c>
      <c r="BT53">
        <f t="shared" si="65"/>
        <v>27.2642645962225</v>
      </c>
      <c r="BU53">
        <f t="shared" si="66"/>
        <v>20.339292342353801</v>
      </c>
      <c r="BV53">
        <f t="shared" si="67"/>
        <v>7.9945446623537704</v>
      </c>
      <c r="BW53">
        <f t="shared" si="68"/>
        <v>37.168343354119401</v>
      </c>
      <c r="BX53">
        <f t="shared" si="69"/>
        <v>27.1347106662393</v>
      </c>
      <c r="BY53">
        <f t="shared" si="70"/>
        <v>16.752225621551499</v>
      </c>
      <c r="BZ53">
        <f t="shared" si="71"/>
        <v>4.4074779415515204</v>
      </c>
      <c r="CA53">
        <f t="shared" si="72"/>
        <v>36.994286711522797</v>
      </c>
      <c r="CB53">
        <f t="shared" si="73"/>
        <v>27.234992538741398</v>
      </c>
      <c r="CC53">
        <f t="shared" si="74"/>
        <v>13.427000679952</v>
      </c>
      <c r="CD53">
        <f t="shared" si="75"/>
        <v>1.0822529999520401</v>
      </c>
      <c r="CE53">
        <f t="shared" si="76"/>
        <v>37.043010540276804</v>
      </c>
      <c r="CF53">
        <f t="shared" si="77"/>
        <v>26.844394683445501</v>
      </c>
      <c r="CG53">
        <f t="shared" si="78"/>
        <v>11.182973943070101</v>
      </c>
      <c r="CH53">
        <f t="shared" si="79"/>
        <v>1.16177373692987</v>
      </c>
      <c r="CI53">
        <f t="shared" si="80"/>
        <v>36.891558471234397</v>
      </c>
      <c r="CJ53">
        <f t="shared" si="81"/>
        <v>26.611384907049999</v>
      </c>
      <c r="CK53">
        <f t="shared" si="82"/>
        <v>9.1411496270417594</v>
      </c>
      <c r="CL53">
        <f t="shared" si="83"/>
        <v>3.20359805295824</v>
      </c>
      <c r="CM53">
        <f t="shared" si="84"/>
        <v>36.791590019697097</v>
      </c>
      <c r="CN53">
        <f t="shared" si="85"/>
        <v>26.9346863053986</v>
      </c>
      <c r="CO53">
        <f t="shared" si="86"/>
        <v>6.4897219226279104</v>
      </c>
      <c r="CP53">
        <f t="shared" si="87"/>
        <v>5.8550257573720899</v>
      </c>
      <c r="CQ53">
        <f t="shared" si="88"/>
        <v>36.951508742494198</v>
      </c>
      <c r="CR53">
        <f t="shared" si="89"/>
        <v>26.837409727833901</v>
      </c>
      <c r="CS53">
        <f t="shared" si="90"/>
        <v>4.4082155066130797</v>
      </c>
      <c r="CT53">
        <f t="shared" si="91"/>
        <v>7.9365321733869196</v>
      </c>
      <c r="CU53">
        <f t="shared" si="92"/>
        <v>36.651637515545801</v>
      </c>
      <c r="CV53">
        <f t="shared" si="93"/>
        <v>25.719184322507399</v>
      </c>
      <c r="CW53">
        <f t="shared" si="94"/>
        <v>4.2645045992190997</v>
      </c>
      <c r="CX53">
        <f t="shared" si="95"/>
        <v>8.0802430807808996</v>
      </c>
      <c r="CY53">
        <f t="shared" si="96"/>
        <v>36.376180127899801</v>
      </c>
      <c r="CZ53">
        <f t="shared" si="97"/>
        <v>24.6920632891194</v>
      </c>
      <c r="DA53">
        <f t="shared" si="98"/>
        <v>4.29272090733763</v>
      </c>
      <c r="DB53">
        <f t="shared" si="99"/>
        <v>8.0520267726623693</v>
      </c>
      <c r="DC53">
        <f t="shared" si="100"/>
        <v>34.9770962768267</v>
      </c>
      <c r="DD53">
        <f t="shared" si="101"/>
        <v>26.025931169075601</v>
      </c>
      <c r="DE53">
        <f t="shared" si="102"/>
        <v>7.2587039122590499E-2</v>
      </c>
      <c r="DF53">
        <f t="shared" si="103"/>
        <v>12.2721606408774</v>
      </c>
      <c r="DG53">
        <f t="shared" si="104"/>
        <v>36.189843998678803</v>
      </c>
      <c r="DH53">
        <f t="shared" si="105"/>
        <v>25.0620077924432</v>
      </c>
      <c r="DI53">
        <f t="shared" si="106"/>
        <v>7.3343440840513599E-2</v>
      </c>
      <c r="DJ53">
        <f t="shared" si="107"/>
        <v>12.2714042391595</v>
      </c>
      <c r="DK53">
        <f t="shared" si="108"/>
        <v>35.987414500470798</v>
      </c>
      <c r="DL53">
        <f t="shared" si="109"/>
        <v>24.169251566427899</v>
      </c>
      <c r="DM53">
        <f t="shared" si="110"/>
        <v>4.8498776163236397E-2</v>
      </c>
      <c r="DN53">
        <f t="shared" si="111"/>
        <v>12.296248903836799</v>
      </c>
      <c r="DO53">
        <f t="shared" si="112"/>
        <v>35.543210606750698</v>
      </c>
      <c r="DP53">
        <f t="shared" si="113"/>
        <v>23.338390140605298</v>
      </c>
      <c r="DQ53">
        <f t="shared" si="114"/>
        <v>3.0871158259792301E-2</v>
      </c>
      <c r="DR53">
        <f t="shared" si="115"/>
        <v>12.3138765217402</v>
      </c>
      <c r="DS53">
        <f t="shared" si="116"/>
        <v>35.597798809954803</v>
      </c>
      <c r="DT53">
        <f t="shared" si="117"/>
        <v>22.563823199649899</v>
      </c>
      <c r="DU53">
        <f t="shared" si="118"/>
        <v>1.5307091076136699E-2</v>
      </c>
      <c r="DV53">
        <f t="shared" si="119"/>
        <v>12.3294405889239</v>
      </c>
    </row>
    <row r="54" spans="1:126" x14ac:dyDescent="0.15">
      <c r="A54">
        <v>162.28233890000001</v>
      </c>
      <c r="B54">
        <v>12.446521369999999</v>
      </c>
      <c r="C54">
        <v>365</v>
      </c>
      <c r="D54">
        <v>326</v>
      </c>
      <c r="E54">
        <v>408.89154050000002</v>
      </c>
      <c r="F54">
        <v>345.60910030000002</v>
      </c>
      <c r="G54">
        <f t="shared" si="0"/>
        <v>33.557768435623302</v>
      </c>
      <c r="H54">
        <f t="shared" si="1"/>
        <v>2.0226410807802402E-2</v>
      </c>
      <c r="I54">
        <f t="shared" si="2"/>
        <v>19.5986443686072</v>
      </c>
      <c r="J54">
        <f t="shared" si="3"/>
        <v>7.1521229986071804</v>
      </c>
      <c r="K54">
        <f t="shared" si="4"/>
        <v>35.574657694943397</v>
      </c>
      <c r="L54">
        <f t="shared" si="5"/>
        <v>18.659328370398502</v>
      </c>
      <c r="M54">
        <f t="shared" si="6"/>
        <v>14.750809753634201</v>
      </c>
      <c r="N54">
        <f t="shared" si="7"/>
        <v>2.3042883836341699</v>
      </c>
      <c r="O54">
        <f t="shared" si="8"/>
        <v>33.6788005262799</v>
      </c>
      <c r="P54">
        <f t="shared" si="9"/>
        <v>32.095320732197898</v>
      </c>
      <c r="Q54">
        <f t="shared" si="10"/>
        <v>7.6765299648060497</v>
      </c>
      <c r="R54">
        <f t="shared" si="11"/>
        <v>4.7699914051939496</v>
      </c>
      <c r="S54">
        <f t="shared" si="12"/>
        <v>32.7341964227086</v>
      </c>
      <c r="T54">
        <f t="shared" si="13"/>
        <v>24.072604169844599</v>
      </c>
      <c r="U54">
        <f t="shared" si="14"/>
        <v>13.160268224357001</v>
      </c>
      <c r="V54">
        <f t="shared" si="15"/>
        <v>0.71374685435697105</v>
      </c>
      <c r="W54">
        <f t="shared" si="16"/>
        <v>33.664033979247002</v>
      </c>
      <c r="X54">
        <f t="shared" si="17"/>
        <v>19.258105848323499</v>
      </c>
      <c r="Y54">
        <f t="shared" si="18"/>
        <v>15.0253305256476</v>
      </c>
      <c r="Z54">
        <f t="shared" si="19"/>
        <v>2.57880915564765</v>
      </c>
      <c r="AA54">
        <f t="shared" si="20"/>
        <v>34.9244852647927</v>
      </c>
      <c r="AB54">
        <f t="shared" si="21"/>
        <v>23.395934020069799</v>
      </c>
      <c r="AC54">
        <f t="shared" si="22"/>
        <v>15.709036247069101</v>
      </c>
      <c r="AD54">
        <f t="shared" si="23"/>
        <v>3.2625148770690902</v>
      </c>
      <c r="AE54">
        <f t="shared" si="24"/>
        <v>34.206633039963599</v>
      </c>
      <c r="AF54">
        <f t="shared" si="25"/>
        <v>23.455455545896999</v>
      </c>
      <c r="AG54">
        <f t="shared" si="26"/>
        <v>13.0638046460162</v>
      </c>
      <c r="AH54">
        <f t="shared" si="27"/>
        <v>0.61728327601619004</v>
      </c>
      <c r="AI54">
        <f t="shared" si="28"/>
        <v>35.086082050123203</v>
      </c>
      <c r="AJ54">
        <f t="shared" si="29"/>
        <v>24.272761088672901</v>
      </c>
      <c r="AK54">
        <f t="shared" si="30"/>
        <v>12.651430400241299</v>
      </c>
      <c r="AL54">
        <f t="shared" si="31"/>
        <v>0.204909030241263</v>
      </c>
      <c r="AM54">
        <f t="shared" si="32"/>
        <v>35.378786641259303</v>
      </c>
      <c r="AN54">
        <f t="shared" si="33"/>
        <v>24.7139783518912</v>
      </c>
      <c r="AO54">
        <f t="shared" si="34"/>
        <v>13.3205376754506</v>
      </c>
      <c r="AP54">
        <f t="shared" si="35"/>
        <v>0.87401630545056896</v>
      </c>
      <c r="AQ54">
        <f t="shared" si="36"/>
        <v>35.621797279705802</v>
      </c>
      <c r="AR54">
        <f t="shared" si="37"/>
        <v>23.9619929283432</v>
      </c>
      <c r="AS54">
        <f t="shared" si="38"/>
        <v>13.733965990250701</v>
      </c>
      <c r="AT54">
        <f t="shared" si="39"/>
        <v>1.2874446202507299</v>
      </c>
      <c r="AU54">
        <f t="shared" si="40"/>
        <v>36.137905418710901</v>
      </c>
      <c r="AV54">
        <f t="shared" si="41"/>
        <v>24.0509997590616</v>
      </c>
      <c r="AW54">
        <f t="shared" si="42"/>
        <v>13.0224859003261</v>
      </c>
      <c r="AX54">
        <f t="shared" si="43"/>
        <v>0.57596453032608297</v>
      </c>
      <c r="AY54">
        <f t="shared" si="44"/>
        <v>36.568080506476598</v>
      </c>
      <c r="AZ54">
        <f t="shared" si="45"/>
        <v>27.233667318938998</v>
      </c>
      <c r="BA54">
        <f t="shared" si="46"/>
        <v>11.6277670192583</v>
      </c>
      <c r="BB54">
        <f t="shared" si="47"/>
        <v>0.81875435074168101</v>
      </c>
      <c r="BC54">
        <f t="shared" si="48"/>
        <v>36.358596795997599</v>
      </c>
      <c r="BD54">
        <f t="shared" si="49"/>
        <v>26.300934770735498</v>
      </c>
      <c r="BE54">
        <f t="shared" si="50"/>
        <v>10.230210723480299</v>
      </c>
      <c r="BF54">
        <f t="shared" si="51"/>
        <v>2.21631064651974</v>
      </c>
      <c r="BG54">
        <f t="shared" si="52"/>
        <v>37.000130815970898</v>
      </c>
      <c r="BH54">
        <f t="shared" si="53"/>
        <v>24.422188231914799</v>
      </c>
      <c r="BI54">
        <f t="shared" si="54"/>
        <v>11.408810065951799</v>
      </c>
      <c r="BJ54">
        <f t="shared" si="55"/>
        <v>1.03771130404818</v>
      </c>
      <c r="BK54">
        <f t="shared" si="56"/>
        <v>36.564999841244301</v>
      </c>
      <c r="BL54">
        <f t="shared" si="57"/>
        <v>22.794042349787102</v>
      </c>
      <c r="BM54">
        <f t="shared" si="58"/>
        <v>10.7731733763785</v>
      </c>
      <c r="BN54">
        <f t="shared" si="59"/>
        <v>1.6733479936214899</v>
      </c>
      <c r="BO54">
        <f t="shared" si="60"/>
        <v>36.395888772451698</v>
      </c>
      <c r="BP54">
        <f t="shared" si="61"/>
        <v>24.761831920056199</v>
      </c>
      <c r="BQ54">
        <f t="shared" si="62"/>
        <v>8.5177228706031602</v>
      </c>
      <c r="BR54">
        <f t="shared" si="63"/>
        <v>3.9287984993968399</v>
      </c>
      <c r="BS54">
        <f t="shared" si="64"/>
        <v>36.2466965027659</v>
      </c>
      <c r="BT54">
        <f t="shared" si="65"/>
        <v>24.5209362755417</v>
      </c>
      <c r="BU54">
        <f t="shared" si="66"/>
        <v>7.43171796223755</v>
      </c>
      <c r="BV54">
        <f t="shared" si="67"/>
        <v>5.0148034077624501</v>
      </c>
      <c r="BW54">
        <f t="shared" si="68"/>
        <v>36.527633486518901</v>
      </c>
      <c r="BX54">
        <f t="shared" si="69"/>
        <v>25.749128180121499</v>
      </c>
      <c r="BY54">
        <f t="shared" si="70"/>
        <v>5.7670820217600598</v>
      </c>
      <c r="BZ54">
        <f t="shared" si="71"/>
        <v>6.6794393482399403</v>
      </c>
      <c r="CA54">
        <f t="shared" si="72"/>
        <v>36.956571638237698</v>
      </c>
      <c r="CB54">
        <f t="shared" si="73"/>
        <v>25.706136470150899</v>
      </c>
      <c r="CC54">
        <f t="shared" si="74"/>
        <v>4.7955193496961899</v>
      </c>
      <c r="CD54">
        <f t="shared" si="75"/>
        <v>7.6510020203037996</v>
      </c>
      <c r="CE54">
        <f t="shared" si="76"/>
        <v>36.801562055543499</v>
      </c>
      <c r="CF54">
        <f t="shared" si="77"/>
        <v>25.872821140120699</v>
      </c>
      <c r="CG54">
        <f t="shared" si="78"/>
        <v>3.87061542518448</v>
      </c>
      <c r="CH54">
        <f t="shared" si="79"/>
        <v>8.5759059448155206</v>
      </c>
      <c r="CI54">
        <f t="shared" si="80"/>
        <v>36.855440010960898</v>
      </c>
      <c r="CJ54">
        <f t="shared" si="81"/>
        <v>25.565683535555799</v>
      </c>
      <c r="CK54">
        <f t="shared" si="82"/>
        <v>3.23969560798403</v>
      </c>
      <c r="CL54">
        <f t="shared" si="83"/>
        <v>9.2068257620159706</v>
      </c>
      <c r="CM54">
        <f t="shared" si="84"/>
        <v>36.7192707829958</v>
      </c>
      <c r="CN54">
        <f t="shared" si="85"/>
        <v>25.401390630298799</v>
      </c>
      <c r="CO54">
        <f t="shared" si="86"/>
        <v>2.6587568960298702</v>
      </c>
      <c r="CP54">
        <f t="shared" si="87"/>
        <v>9.7877644739701299</v>
      </c>
      <c r="CQ54">
        <f t="shared" si="88"/>
        <v>36.628166944638501</v>
      </c>
      <c r="CR54">
        <f t="shared" si="89"/>
        <v>25.7632431065873</v>
      </c>
      <c r="CS54">
        <f t="shared" si="90"/>
        <v>1.89432212043167</v>
      </c>
      <c r="CT54">
        <f t="shared" si="91"/>
        <v>10.5521992495683</v>
      </c>
      <c r="CU54">
        <f t="shared" si="92"/>
        <v>36.791137375211697</v>
      </c>
      <c r="CV54">
        <f t="shared" si="93"/>
        <v>25.7188184407314</v>
      </c>
      <c r="CW54">
        <f t="shared" si="94"/>
        <v>1.2922504496517899</v>
      </c>
      <c r="CX54">
        <f t="shared" si="95"/>
        <v>11.1542709203482</v>
      </c>
      <c r="CY54">
        <f t="shared" si="96"/>
        <v>36.510635450011698</v>
      </c>
      <c r="CZ54">
        <f t="shared" si="97"/>
        <v>24.690065703102199</v>
      </c>
      <c r="DA54">
        <f t="shared" si="98"/>
        <v>1.24991367828523</v>
      </c>
      <c r="DB54">
        <f t="shared" si="99"/>
        <v>11.196607691714799</v>
      </c>
      <c r="DC54">
        <f t="shared" si="100"/>
        <v>36.252045801723199</v>
      </c>
      <c r="DD54">
        <f t="shared" si="101"/>
        <v>23.7420307530904</v>
      </c>
      <c r="DE54">
        <f t="shared" si="102"/>
        <v>1.3101158237055901</v>
      </c>
      <c r="DF54">
        <f t="shared" si="103"/>
        <v>11.1364055462944</v>
      </c>
      <c r="DG54">
        <f t="shared" si="104"/>
        <v>34.909377438696403</v>
      </c>
      <c r="DH54">
        <f t="shared" si="105"/>
        <v>25.061655293623801</v>
      </c>
      <c r="DI54">
        <f t="shared" si="106"/>
        <v>2.2139184932000601E-2</v>
      </c>
      <c r="DJ54">
        <f t="shared" si="107"/>
        <v>12.424382185068</v>
      </c>
      <c r="DK54">
        <f t="shared" si="108"/>
        <v>36.0809688186473</v>
      </c>
      <c r="DL54">
        <f t="shared" si="109"/>
        <v>24.1665961759944</v>
      </c>
      <c r="DM54">
        <f t="shared" si="110"/>
        <v>2.2393949624348E-2</v>
      </c>
      <c r="DN54">
        <f t="shared" si="111"/>
        <v>12.424127420375701</v>
      </c>
      <c r="DO54">
        <f t="shared" si="112"/>
        <v>35.888192188773303</v>
      </c>
      <c r="DP54">
        <f t="shared" si="113"/>
        <v>23.335500565943299</v>
      </c>
      <c r="DQ54">
        <f t="shared" si="114"/>
        <v>1.48043996269932E-2</v>
      </c>
      <c r="DR54">
        <f t="shared" si="115"/>
        <v>12.431716970372999</v>
      </c>
      <c r="DS54">
        <f t="shared" si="116"/>
        <v>35.460916491347803</v>
      </c>
      <c r="DT54">
        <f t="shared" si="117"/>
        <v>22.560125998421601</v>
      </c>
      <c r="DU54">
        <f t="shared" si="118"/>
        <v>9.4193429051457594E-3</v>
      </c>
      <c r="DV54">
        <f t="shared" si="119"/>
        <v>12.4371020270949</v>
      </c>
    </row>
    <row r="55" spans="1:126" x14ac:dyDescent="0.15">
      <c r="A55">
        <v>146.91747939999999</v>
      </c>
      <c r="B55">
        <v>25.146179480000001</v>
      </c>
      <c r="C55">
        <v>370</v>
      </c>
      <c r="D55">
        <v>330</v>
      </c>
      <c r="E55">
        <v>413.32614139999998</v>
      </c>
      <c r="F55">
        <v>349.5096436</v>
      </c>
      <c r="G55">
        <f t="shared" si="0"/>
        <v>33.557768435623302</v>
      </c>
      <c r="H55">
        <f t="shared" si="1"/>
        <v>30.952013375892601</v>
      </c>
      <c r="I55">
        <f t="shared" si="2"/>
        <v>1.88503239321474E-2</v>
      </c>
      <c r="J55">
        <f t="shared" si="3"/>
        <v>25.127329156067901</v>
      </c>
      <c r="K55">
        <f t="shared" si="4"/>
        <v>33.862839057765299</v>
      </c>
      <c r="L55">
        <f t="shared" si="5"/>
        <v>15.613373362700999</v>
      </c>
      <c r="M55">
        <f t="shared" si="6"/>
        <v>50.904345240371697</v>
      </c>
      <c r="N55">
        <f t="shared" si="7"/>
        <v>25.7581657603717</v>
      </c>
      <c r="O55">
        <f t="shared" si="8"/>
        <v>34.991156312301399</v>
      </c>
      <c r="P55">
        <f t="shared" si="9"/>
        <v>22.830467432730799</v>
      </c>
      <c r="Q55">
        <f t="shared" si="10"/>
        <v>18.0311113052434</v>
      </c>
      <c r="R55">
        <f t="shared" si="11"/>
        <v>7.1150681747565701</v>
      </c>
      <c r="S55">
        <f t="shared" si="12"/>
        <v>33.655724949383497</v>
      </c>
      <c r="T55">
        <f t="shared" si="13"/>
        <v>31.872178702866702</v>
      </c>
      <c r="U55">
        <f t="shared" si="14"/>
        <v>15.981033564426999</v>
      </c>
      <c r="V55">
        <f t="shared" si="15"/>
        <v>9.1651459155730297</v>
      </c>
      <c r="W55">
        <f t="shared" si="16"/>
        <v>32.907819950508298</v>
      </c>
      <c r="X55">
        <f t="shared" si="17"/>
        <v>25.4986344991183</v>
      </c>
      <c r="Y55">
        <f t="shared" si="18"/>
        <v>24.755187671172301</v>
      </c>
      <c r="Z55">
        <f t="shared" si="19"/>
        <v>0.39099180882773898</v>
      </c>
      <c r="AA55">
        <f t="shared" si="20"/>
        <v>33.655724949383497</v>
      </c>
      <c r="AB55">
        <f t="shared" si="21"/>
        <v>21.248880601150201</v>
      </c>
      <c r="AC55">
        <f t="shared" si="22"/>
        <v>27.0669473344417</v>
      </c>
      <c r="AD55">
        <f t="shared" si="23"/>
        <v>1.9207678544417299</v>
      </c>
      <c r="AE55">
        <f t="shared" si="24"/>
        <v>34.728269787058899</v>
      </c>
      <c r="AF55">
        <f t="shared" si="25"/>
        <v>24.500082105827499</v>
      </c>
      <c r="AG55">
        <f t="shared" si="26"/>
        <v>26.909297352630201</v>
      </c>
      <c r="AH55">
        <f t="shared" si="27"/>
        <v>1.7631178726301999</v>
      </c>
      <c r="AI55">
        <f t="shared" si="28"/>
        <v>34.1263670716069</v>
      </c>
      <c r="AJ55">
        <f t="shared" si="29"/>
        <v>24.423617811491901</v>
      </c>
      <c r="AK55">
        <f t="shared" si="30"/>
        <v>20.828941889806401</v>
      </c>
      <c r="AL55">
        <f t="shared" si="31"/>
        <v>4.3172375901935904</v>
      </c>
      <c r="AM55">
        <f t="shared" si="32"/>
        <v>34.912124802446698</v>
      </c>
      <c r="AN55">
        <f t="shared" si="33"/>
        <v>25.037244858285401</v>
      </c>
      <c r="AO55">
        <f t="shared" si="34"/>
        <v>22.761822085376402</v>
      </c>
      <c r="AP55">
        <f t="shared" si="35"/>
        <v>2.3843573946236201</v>
      </c>
      <c r="AQ55">
        <f t="shared" si="36"/>
        <v>35.183346297487702</v>
      </c>
      <c r="AR55">
        <f t="shared" si="37"/>
        <v>25.3563849251188</v>
      </c>
      <c r="AS55">
        <f t="shared" si="38"/>
        <v>24.372587280922101</v>
      </c>
      <c r="AT55">
        <f t="shared" si="39"/>
        <v>0.77359219907789301</v>
      </c>
      <c r="AU55">
        <f t="shared" si="40"/>
        <v>35.414298839326896</v>
      </c>
      <c r="AV55">
        <f t="shared" si="41"/>
        <v>24.6154657687078</v>
      </c>
      <c r="AW55">
        <f t="shared" si="42"/>
        <v>24.624191055009501</v>
      </c>
      <c r="AX55">
        <f t="shared" si="43"/>
        <v>0.52198842499047904</v>
      </c>
      <c r="AY55">
        <f t="shared" si="44"/>
        <v>35.903443265178403</v>
      </c>
      <c r="AZ55">
        <f t="shared" si="45"/>
        <v>24.6419452013848</v>
      </c>
      <c r="BA55">
        <f t="shared" si="46"/>
        <v>24.559212960380499</v>
      </c>
      <c r="BB55">
        <f t="shared" si="47"/>
        <v>0.58696651961948698</v>
      </c>
      <c r="BC55">
        <f t="shared" si="48"/>
        <v>36.317608823906603</v>
      </c>
      <c r="BD55">
        <f t="shared" si="49"/>
        <v>27.5324479216358</v>
      </c>
      <c r="BE55">
        <f t="shared" si="50"/>
        <v>19.633470178192301</v>
      </c>
      <c r="BF55">
        <f t="shared" si="51"/>
        <v>5.51270930180773</v>
      </c>
      <c r="BG55">
        <f t="shared" si="52"/>
        <v>36.139749142363002</v>
      </c>
      <c r="BH55">
        <f t="shared" si="53"/>
        <v>26.647045991652401</v>
      </c>
      <c r="BI55">
        <f t="shared" si="54"/>
        <v>21.299126156066599</v>
      </c>
      <c r="BJ55">
        <f t="shared" si="55"/>
        <v>3.8470533239333702</v>
      </c>
      <c r="BK55">
        <f t="shared" si="56"/>
        <v>36.749805459730702</v>
      </c>
      <c r="BL55">
        <f t="shared" si="57"/>
        <v>24.870476175314501</v>
      </c>
      <c r="BM55">
        <f t="shared" si="58"/>
        <v>19.4805911857833</v>
      </c>
      <c r="BN55">
        <f t="shared" si="59"/>
        <v>5.6655882942166702</v>
      </c>
      <c r="BO55">
        <f t="shared" si="60"/>
        <v>36.353840364055998</v>
      </c>
      <c r="BP55">
        <f t="shared" si="61"/>
        <v>23.3160714143573</v>
      </c>
      <c r="BQ55">
        <f t="shared" si="62"/>
        <v>18.436189846942099</v>
      </c>
      <c r="BR55">
        <f t="shared" si="63"/>
        <v>6.7099896330579103</v>
      </c>
      <c r="BS55">
        <f t="shared" si="64"/>
        <v>36.206625705422603</v>
      </c>
      <c r="BT55">
        <f t="shared" si="65"/>
        <v>25.137395653651701</v>
      </c>
      <c r="BU55">
        <f t="shared" si="66"/>
        <v>14.5480539759554</v>
      </c>
      <c r="BV55">
        <f t="shared" si="67"/>
        <v>10.598125504044599</v>
      </c>
      <c r="BW55">
        <f t="shared" si="68"/>
        <v>36.075835709506798</v>
      </c>
      <c r="BX55">
        <f t="shared" si="69"/>
        <v>24.8869903151645</v>
      </c>
      <c r="BY55">
        <f t="shared" si="70"/>
        <v>12.716226671831601</v>
      </c>
      <c r="BZ55">
        <f t="shared" si="71"/>
        <v>12.4299528081684</v>
      </c>
      <c r="CA55">
        <f t="shared" si="72"/>
        <v>36.351005713936303</v>
      </c>
      <c r="CB55">
        <f t="shared" si="73"/>
        <v>26.032746519211099</v>
      </c>
      <c r="CC55">
        <f t="shared" si="74"/>
        <v>9.8809760900661008</v>
      </c>
      <c r="CD55">
        <f t="shared" si="75"/>
        <v>15.2652033899339</v>
      </c>
      <c r="CE55">
        <f t="shared" si="76"/>
        <v>36.769249131670001</v>
      </c>
      <c r="CF55">
        <f t="shared" si="77"/>
        <v>25.977656020346899</v>
      </c>
      <c r="CG55">
        <f t="shared" si="78"/>
        <v>8.2349886682128908</v>
      </c>
      <c r="CH55">
        <f t="shared" si="79"/>
        <v>16.911190811787101</v>
      </c>
      <c r="CI55">
        <f t="shared" si="80"/>
        <v>36.6301912738071</v>
      </c>
      <c r="CJ55">
        <f t="shared" si="81"/>
        <v>26.121901557808901</v>
      </c>
      <c r="CK55">
        <f t="shared" si="82"/>
        <v>6.6526090340919497</v>
      </c>
      <c r="CL55">
        <f t="shared" si="83"/>
        <v>18.493570445908102</v>
      </c>
      <c r="CM55">
        <f t="shared" si="84"/>
        <v>36.687783172022698</v>
      </c>
      <c r="CN55">
        <f t="shared" si="85"/>
        <v>25.816664494275798</v>
      </c>
      <c r="CO55">
        <f t="shared" si="86"/>
        <v>5.5776026717146099</v>
      </c>
      <c r="CP55">
        <f t="shared" si="87"/>
        <v>19.5685768082854</v>
      </c>
      <c r="CQ55">
        <f t="shared" si="88"/>
        <v>36.564601410203501</v>
      </c>
      <c r="CR55">
        <f t="shared" si="89"/>
        <v>25.6489302936548</v>
      </c>
      <c r="CS55">
        <f t="shared" si="90"/>
        <v>4.5836328262261103</v>
      </c>
      <c r="CT55">
        <f t="shared" si="91"/>
        <v>20.5625466537739</v>
      </c>
      <c r="CU55">
        <f t="shared" si="92"/>
        <v>36.481004820158297</v>
      </c>
      <c r="CV55">
        <f t="shared" si="93"/>
        <v>25.985256803258199</v>
      </c>
      <c r="CW55">
        <f t="shared" si="94"/>
        <v>3.2704380034815901</v>
      </c>
      <c r="CX55">
        <f t="shared" si="95"/>
        <v>21.8757414765184</v>
      </c>
      <c r="CY55">
        <f t="shared" si="96"/>
        <v>36.645818576365102</v>
      </c>
      <c r="CZ55">
        <f t="shared" si="97"/>
        <v>25.931866567195001</v>
      </c>
      <c r="DA55">
        <f t="shared" si="98"/>
        <v>2.2341336700752898</v>
      </c>
      <c r="DB55">
        <f t="shared" si="99"/>
        <v>22.912045809924699</v>
      </c>
      <c r="DC55">
        <f t="shared" si="100"/>
        <v>36.382485121850898</v>
      </c>
      <c r="DD55">
        <f t="shared" si="101"/>
        <v>24.934487083841301</v>
      </c>
      <c r="DE55">
        <f t="shared" si="102"/>
        <v>2.25016632608058</v>
      </c>
      <c r="DF55">
        <f t="shared" si="103"/>
        <v>22.896013153919402</v>
      </c>
      <c r="DG55">
        <f t="shared" si="104"/>
        <v>36.138923163469798</v>
      </c>
      <c r="DH55">
        <f t="shared" si="105"/>
        <v>24.012501892652701</v>
      </c>
      <c r="DI55">
        <f t="shared" si="106"/>
        <v>2.3576650095567202</v>
      </c>
      <c r="DJ55">
        <f t="shared" si="107"/>
        <v>22.7885144704433</v>
      </c>
      <c r="DK55">
        <f t="shared" si="108"/>
        <v>34.848247336203002</v>
      </c>
      <c r="DL55">
        <f t="shared" si="109"/>
        <v>25.269617731868198</v>
      </c>
      <c r="DM55">
        <f t="shared" si="110"/>
        <v>3.97789382240206E-2</v>
      </c>
      <c r="DN55">
        <f t="shared" si="111"/>
        <v>25.106400541776001</v>
      </c>
      <c r="DO55">
        <f t="shared" si="112"/>
        <v>35.981199902002103</v>
      </c>
      <c r="DP55">
        <f t="shared" si="113"/>
        <v>24.398251603182999</v>
      </c>
      <c r="DQ55">
        <f t="shared" si="114"/>
        <v>4.0277605256366797E-2</v>
      </c>
      <c r="DR55">
        <f t="shared" si="115"/>
        <v>25.105901874743601</v>
      </c>
      <c r="DS55">
        <f t="shared" si="116"/>
        <v>35.797149782920499</v>
      </c>
      <c r="DT55">
        <f t="shared" si="117"/>
        <v>23.5870532552978</v>
      </c>
      <c r="DU55">
        <f t="shared" si="118"/>
        <v>2.66209969134076E-2</v>
      </c>
      <c r="DV55">
        <f t="shared" si="119"/>
        <v>25.1195584830866</v>
      </c>
    </row>
    <row r="56" spans="1:126" x14ac:dyDescent="0.15">
      <c r="A56">
        <v>174.92771200000001</v>
      </c>
      <c r="B56">
        <v>23.140606040000002</v>
      </c>
      <c r="C56">
        <v>376</v>
      </c>
      <c r="D56">
        <v>334</v>
      </c>
      <c r="E56">
        <v>417.7715149</v>
      </c>
      <c r="F56">
        <v>355.9025269</v>
      </c>
      <c r="G56">
        <f t="shared" si="0"/>
        <v>37.7922558732973</v>
      </c>
      <c r="H56">
        <f t="shared" si="1"/>
        <v>40.808065898636599</v>
      </c>
      <c r="I56">
        <f t="shared" si="2"/>
        <v>4.1524347505842503</v>
      </c>
      <c r="J56">
        <f t="shared" si="3"/>
        <v>18.9881712894157</v>
      </c>
      <c r="K56">
        <f t="shared" si="4"/>
        <v>35.9655997375203</v>
      </c>
      <c r="L56">
        <f t="shared" si="5"/>
        <v>35.946987731256201</v>
      </c>
      <c r="M56">
        <f t="shared" si="6"/>
        <v>2.6290423951529198</v>
      </c>
      <c r="N56">
        <f t="shared" si="7"/>
        <v>20.511563644847101</v>
      </c>
      <c r="O56">
        <f t="shared" si="8"/>
        <v>35.256579759197599</v>
      </c>
      <c r="P56">
        <f t="shared" si="9"/>
        <v>23.961580001712299</v>
      </c>
      <c r="Q56">
        <f t="shared" si="10"/>
        <v>4.6170294548811297</v>
      </c>
      <c r="R56">
        <f t="shared" si="11"/>
        <v>18.523576585118899</v>
      </c>
      <c r="S56">
        <f t="shared" si="12"/>
        <v>35.721762351542402</v>
      </c>
      <c r="T56">
        <f t="shared" si="13"/>
        <v>27.151961227084598</v>
      </c>
      <c r="U56">
        <f t="shared" si="14"/>
        <v>3.6840643262561299</v>
      </c>
      <c r="V56">
        <f t="shared" si="15"/>
        <v>19.456541713743899</v>
      </c>
      <c r="W56">
        <f t="shared" si="16"/>
        <v>34.4361322039234</v>
      </c>
      <c r="X56">
        <f t="shared" si="17"/>
        <v>33.605129577175298</v>
      </c>
      <c r="Y56">
        <f t="shared" si="18"/>
        <v>2.8833234202831401</v>
      </c>
      <c r="Z56">
        <f t="shared" si="19"/>
        <v>20.2572826197169</v>
      </c>
      <c r="AA56">
        <f t="shared" si="20"/>
        <v>33.6788005262799</v>
      </c>
      <c r="AB56">
        <f t="shared" si="21"/>
        <v>28.005014799868299</v>
      </c>
      <c r="AC56">
        <f t="shared" si="22"/>
        <v>3.5968516469681102</v>
      </c>
      <c r="AD56">
        <f t="shared" si="23"/>
        <v>19.5437543930319</v>
      </c>
      <c r="AE56">
        <f t="shared" si="24"/>
        <v>34.206633039963599</v>
      </c>
      <c r="AF56">
        <f t="shared" si="25"/>
        <v>24.004315079921799</v>
      </c>
      <c r="AG56">
        <f t="shared" si="26"/>
        <v>4.8848033542192004</v>
      </c>
      <c r="AH56">
        <f t="shared" si="27"/>
        <v>18.2558026857808</v>
      </c>
      <c r="AI56">
        <f t="shared" si="28"/>
        <v>35.061162954614502</v>
      </c>
      <c r="AJ56">
        <f t="shared" si="29"/>
        <v>26.527566203130799</v>
      </c>
      <c r="AK56">
        <f t="shared" si="30"/>
        <v>3.6426304620271002</v>
      </c>
      <c r="AL56">
        <f t="shared" si="31"/>
        <v>19.497975577972898</v>
      </c>
      <c r="AM56">
        <f t="shared" si="32"/>
        <v>34.489233441639598</v>
      </c>
      <c r="AN56">
        <f t="shared" si="33"/>
        <v>26.2099961987876</v>
      </c>
      <c r="AO56">
        <f t="shared" si="34"/>
        <v>3.7906870301048601</v>
      </c>
      <c r="AP56">
        <f t="shared" si="35"/>
        <v>19.3499190098951</v>
      </c>
      <c r="AQ56">
        <f t="shared" si="36"/>
        <v>35.151534947133896</v>
      </c>
      <c r="AR56">
        <f t="shared" si="37"/>
        <v>26.598065569049702</v>
      </c>
      <c r="AS56">
        <f t="shared" si="38"/>
        <v>3.8839012171312302</v>
      </c>
      <c r="AT56">
        <f t="shared" si="39"/>
        <v>19.256704822868802</v>
      </c>
      <c r="AU56">
        <f t="shared" si="40"/>
        <v>35.362046064516299</v>
      </c>
      <c r="AV56">
        <f t="shared" si="41"/>
        <v>26.749113535212199</v>
      </c>
      <c r="AW56">
        <f t="shared" si="42"/>
        <v>3.8453076105409298</v>
      </c>
      <c r="AX56">
        <f t="shared" si="43"/>
        <v>19.295298429459098</v>
      </c>
      <c r="AY56">
        <f t="shared" si="44"/>
        <v>35.547349287069302</v>
      </c>
      <c r="AZ56">
        <f t="shared" si="45"/>
        <v>25.9512101848673</v>
      </c>
      <c r="BA56">
        <f t="shared" si="46"/>
        <v>3.79444510735313</v>
      </c>
      <c r="BB56">
        <f t="shared" si="47"/>
        <v>19.3461609326469</v>
      </c>
      <c r="BC56">
        <f t="shared" si="48"/>
        <v>35.985725179613603</v>
      </c>
      <c r="BD56">
        <f t="shared" si="49"/>
        <v>25.874133427367902</v>
      </c>
      <c r="BE56">
        <f t="shared" si="50"/>
        <v>3.8244474120594498</v>
      </c>
      <c r="BF56">
        <f t="shared" si="51"/>
        <v>19.316158627940599</v>
      </c>
      <c r="BG56">
        <f t="shared" si="52"/>
        <v>36.362149697752002</v>
      </c>
      <c r="BH56">
        <f t="shared" si="53"/>
        <v>28.4736788775181</v>
      </c>
      <c r="BI56">
        <f t="shared" si="54"/>
        <v>2.8936013858198999</v>
      </c>
      <c r="BJ56">
        <f t="shared" si="55"/>
        <v>20.247004654180099</v>
      </c>
      <c r="BK56">
        <f t="shared" si="56"/>
        <v>36.190840483095499</v>
      </c>
      <c r="BL56">
        <f t="shared" si="57"/>
        <v>27.580036447663499</v>
      </c>
      <c r="BM56">
        <f t="shared" si="58"/>
        <v>3.1433828720808301</v>
      </c>
      <c r="BN56">
        <f t="shared" si="59"/>
        <v>19.997223167919199</v>
      </c>
      <c r="BO56">
        <f t="shared" si="60"/>
        <v>36.754330466026097</v>
      </c>
      <c r="BP56">
        <f t="shared" si="61"/>
        <v>25.856187838705299</v>
      </c>
      <c r="BQ56">
        <f t="shared" si="62"/>
        <v>2.9031506734447401</v>
      </c>
      <c r="BR56">
        <f t="shared" si="63"/>
        <v>20.237455366555299</v>
      </c>
      <c r="BS56">
        <f t="shared" si="64"/>
        <v>36.375956653097397</v>
      </c>
      <c r="BT56">
        <f t="shared" si="65"/>
        <v>24.335235612899101</v>
      </c>
      <c r="BU56">
        <f t="shared" si="66"/>
        <v>2.7609456373116599</v>
      </c>
      <c r="BV56">
        <f t="shared" si="67"/>
        <v>20.379660402688302</v>
      </c>
      <c r="BW56">
        <f t="shared" si="68"/>
        <v>36.234605727597902</v>
      </c>
      <c r="BX56">
        <f t="shared" si="69"/>
        <v>25.9985348092146</v>
      </c>
      <c r="BY56">
        <f t="shared" si="70"/>
        <v>2.2006973070430802</v>
      </c>
      <c r="BZ56">
        <f t="shared" si="71"/>
        <v>20.939908732956901</v>
      </c>
      <c r="CA56">
        <f t="shared" si="72"/>
        <v>36.108295871723897</v>
      </c>
      <c r="CB56">
        <f t="shared" si="73"/>
        <v>25.7203600523424</v>
      </c>
      <c r="CC56">
        <f t="shared" si="74"/>
        <v>1.93398381075338</v>
      </c>
      <c r="CD56">
        <f t="shared" si="75"/>
        <v>21.206622229246602</v>
      </c>
      <c r="CE56">
        <f t="shared" si="76"/>
        <v>36.367721713372902</v>
      </c>
      <c r="CF56">
        <f t="shared" si="77"/>
        <v>26.7639031672628</v>
      </c>
      <c r="CG56">
        <f t="shared" si="78"/>
        <v>1.51238647553568</v>
      </c>
      <c r="CH56">
        <f t="shared" si="79"/>
        <v>21.628219564464299</v>
      </c>
      <c r="CI56">
        <f t="shared" si="80"/>
        <v>36.767576034591698</v>
      </c>
      <c r="CJ56">
        <f t="shared" si="81"/>
        <v>26.6767242143729</v>
      </c>
      <c r="CK56">
        <f t="shared" si="82"/>
        <v>1.2661231627293199</v>
      </c>
      <c r="CL56">
        <f t="shared" si="83"/>
        <v>21.874482877270701</v>
      </c>
      <c r="CM56">
        <f t="shared" si="84"/>
        <v>36.6341921214241</v>
      </c>
      <c r="CN56">
        <f t="shared" si="85"/>
        <v>26.785923480733</v>
      </c>
      <c r="CO56">
        <f t="shared" si="86"/>
        <v>1.02619893248727</v>
      </c>
      <c r="CP56">
        <f t="shared" si="87"/>
        <v>22.114407107512701</v>
      </c>
      <c r="CQ56">
        <f t="shared" si="88"/>
        <v>36.686578785113298</v>
      </c>
      <c r="CR56">
        <f t="shared" si="89"/>
        <v>26.466412358431899</v>
      </c>
      <c r="CS56">
        <f t="shared" si="90"/>
        <v>0.862969879719657</v>
      </c>
      <c r="CT56">
        <f t="shared" si="91"/>
        <v>22.277636160280299</v>
      </c>
      <c r="CU56">
        <f t="shared" si="92"/>
        <v>36.568080506476598</v>
      </c>
      <c r="CV56">
        <f t="shared" si="93"/>
        <v>26.277988266419701</v>
      </c>
      <c r="CW56">
        <f t="shared" si="94"/>
        <v>0.71066623734489798</v>
      </c>
      <c r="CX56">
        <f t="shared" si="95"/>
        <v>22.429939802655099</v>
      </c>
      <c r="CY56">
        <f t="shared" si="96"/>
        <v>36.483661372184201</v>
      </c>
      <c r="CZ56">
        <f t="shared" si="97"/>
        <v>26.575915522061599</v>
      </c>
      <c r="DA56">
        <f t="shared" si="98"/>
        <v>0.50871821961400998</v>
      </c>
      <c r="DB56">
        <f t="shared" si="99"/>
        <v>22.631887820386002</v>
      </c>
      <c r="DC56">
        <f t="shared" si="100"/>
        <v>36.645357943791502</v>
      </c>
      <c r="DD56">
        <f t="shared" si="101"/>
        <v>26.504830008708598</v>
      </c>
      <c r="DE56">
        <f t="shared" si="102"/>
        <v>0.34784768432146002</v>
      </c>
      <c r="DF56">
        <f t="shared" si="103"/>
        <v>22.792758355678501</v>
      </c>
      <c r="DG56">
        <f t="shared" si="104"/>
        <v>36.392814862041497</v>
      </c>
      <c r="DH56">
        <f t="shared" si="105"/>
        <v>25.523169638015599</v>
      </c>
      <c r="DI56">
        <f t="shared" si="106"/>
        <v>0.36427220428903501</v>
      </c>
      <c r="DJ56">
        <f t="shared" si="107"/>
        <v>22.776333835711</v>
      </c>
      <c r="DK56">
        <f t="shared" si="108"/>
        <v>36.158499201205501</v>
      </c>
      <c r="DL56">
        <f t="shared" si="109"/>
        <v>24.613102369847699</v>
      </c>
      <c r="DM56">
        <f t="shared" si="110"/>
        <v>0.38156714400924002</v>
      </c>
      <c r="DN56">
        <f t="shared" si="111"/>
        <v>22.759038895990798</v>
      </c>
      <c r="DO56">
        <f t="shared" si="112"/>
        <v>34.911654401163901</v>
      </c>
      <c r="DP56">
        <f t="shared" si="113"/>
        <v>25.812101585288399</v>
      </c>
      <c r="DQ56">
        <f t="shared" si="114"/>
        <v>6.43142312876651E-3</v>
      </c>
      <c r="DR56">
        <f t="shared" si="115"/>
        <v>23.134174616871199</v>
      </c>
      <c r="DS56">
        <f t="shared" si="116"/>
        <v>36.004028916995203</v>
      </c>
      <c r="DT56">
        <f t="shared" si="117"/>
        <v>24.951698199112101</v>
      </c>
      <c r="DU56">
        <f t="shared" si="118"/>
        <v>6.5197593561822399E-3</v>
      </c>
      <c r="DV56">
        <f t="shared" si="119"/>
        <v>23.1340862806438</v>
      </c>
    </row>
    <row r="57" spans="1:126" x14ac:dyDescent="0.15">
      <c r="A57">
        <v>175.9379576</v>
      </c>
      <c r="B57">
        <v>19.408678900000002</v>
      </c>
      <c r="C57">
        <v>379</v>
      </c>
      <c r="D57">
        <v>337</v>
      </c>
      <c r="E57">
        <v>422.68008420000001</v>
      </c>
      <c r="F57">
        <v>358.85906979999999</v>
      </c>
      <c r="G57">
        <f t="shared" si="0"/>
        <v>22.235013480073199</v>
      </c>
      <c r="H57">
        <f t="shared" si="1"/>
        <v>30.031081149320599</v>
      </c>
      <c r="I57">
        <f t="shared" si="2"/>
        <v>7.4699937956497697</v>
      </c>
      <c r="J57">
        <f t="shared" si="3"/>
        <v>11.938685104350199</v>
      </c>
      <c r="K57">
        <f t="shared" si="4"/>
        <v>30.1490143608636</v>
      </c>
      <c r="L57">
        <f t="shared" si="5"/>
        <v>34.970858946938598</v>
      </c>
      <c r="M57">
        <f t="shared" si="6"/>
        <v>2.1023337508720399</v>
      </c>
      <c r="N57">
        <f t="shared" si="7"/>
        <v>17.306345149127999</v>
      </c>
      <c r="O57">
        <f t="shared" si="8"/>
        <v>31.386277812619799</v>
      </c>
      <c r="P57">
        <f t="shared" si="9"/>
        <v>33.710417420314101</v>
      </c>
      <c r="Q57">
        <f t="shared" si="10"/>
        <v>4.1539667500976902</v>
      </c>
      <c r="R57">
        <f t="shared" si="11"/>
        <v>15.2547121499023</v>
      </c>
      <c r="S57">
        <f t="shared" si="12"/>
        <v>32.005178584034603</v>
      </c>
      <c r="T57">
        <f t="shared" si="13"/>
        <v>25.280938977253101</v>
      </c>
      <c r="U57">
        <f t="shared" si="14"/>
        <v>3.0543868660637901</v>
      </c>
      <c r="V57">
        <f t="shared" si="15"/>
        <v>16.354292033936201</v>
      </c>
      <c r="W57">
        <f t="shared" si="16"/>
        <v>33.043522876541999</v>
      </c>
      <c r="X57">
        <f t="shared" si="17"/>
        <v>27.644968258238102</v>
      </c>
      <c r="Y57">
        <f t="shared" si="18"/>
        <v>3.1288314516428999</v>
      </c>
      <c r="Z57">
        <f t="shared" si="19"/>
        <v>16.279847448357099</v>
      </c>
      <c r="AA57">
        <f t="shared" si="20"/>
        <v>32.433179073411402</v>
      </c>
      <c r="AB57">
        <f t="shared" si="21"/>
        <v>32.9026728008592</v>
      </c>
      <c r="AC57">
        <f t="shared" si="22"/>
        <v>2.6336203421215401</v>
      </c>
      <c r="AD57">
        <f t="shared" si="23"/>
        <v>16.775058557878499</v>
      </c>
      <c r="AE57">
        <f t="shared" si="24"/>
        <v>32.070873698527699</v>
      </c>
      <c r="AF57">
        <f t="shared" si="25"/>
        <v>28.202927466576799</v>
      </c>
      <c r="AG57">
        <f t="shared" si="26"/>
        <v>3.0447911911460199</v>
      </c>
      <c r="AH57">
        <f t="shared" si="27"/>
        <v>16.363887708854001</v>
      </c>
      <c r="AI57">
        <f t="shared" si="28"/>
        <v>32.7341964227086</v>
      </c>
      <c r="AJ57">
        <f t="shared" si="29"/>
        <v>24.677575552344699</v>
      </c>
      <c r="AK57">
        <f t="shared" si="30"/>
        <v>3.8103233122837699</v>
      </c>
      <c r="AL57">
        <f t="shared" si="31"/>
        <v>15.598355587716201</v>
      </c>
      <c r="AM57">
        <f t="shared" si="32"/>
        <v>33.658289683618499</v>
      </c>
      <c r="AN57">
        <f t="shared" si="33"/>
        <v>26.826547201556401</v>
      </c>
      <c r="AO57">
        <f t="shared" si="34"/>
        <v>2.7015268986166201</v>
      </c>
      <c r="AP57">
        <f t="shared" si="35"/>
        <v>16.707152001383399</v>
      </c>
      <c r="AQ57">
        <f t="shared" si="36"/>
        <v>33.283873240382</v>
      </c>
      <c r="AR57">
        <f t="shared" si="37"/>
        <v>26.531838427354799</v>
      </c>
      <c r="AS57">
        <f t="shared" si="38"/>
        <v>3.08548396858609</v>
      </c>
      <c r="AT57">
        <f t="shared" si="39"/>
        <v>16.323194931413902</v>
      </c>
      <c r="AU57">
        <f t="shared" si="40"/>
        <v>33.995681767054002</v>
      </c>
      <c r="AV57">
        <f t="shared" si="41"/>
        <v>26.8433372265164</v>
      </c>
      <c r="AW57">
        <f t="shared" si="42"/>
        <v>3.1951161434483599</v>
      </c>
      <c r="AX57">
        <f t="shared" si="43"/>
        <v>16.2135627565516</v>
      </c>
      <c r="AY57">
        <f t="shared" si="44"/>
        <v>34.284644593891301</v>
      </c>
      <c r="AZ57">
        <f t="shared" si="45"/>
        <v>26.9585933367295</v>
      </c>
      <c r="BA57">
        <f t="shared" si="46"/>
        <v>3.1041053627604902</v>
      </c>
      <c r="BB57">
        <f t="shared" si="47"/>
        <v>16.304573537239499</v>
      </c>
      <c r="BC57">
        <f t="shared" si="48"/>
        <v>34.537863983029901</v>
      </c>
      <c r="BD57">
        <f t="shared" si="49"/>
        <v>26.2085512666531</v>
      </c>
      <c r="BE57">
        <f t="shared" si="50"/>
        <v>3.19272678066491</v>
      </c>
      <c r="BF57">
        <f t="shared" si="51"/>
        <v>16.2159521193351</v>
      </c>
      <c r="BG57">
        <f t="shared" si="52"/>
        <v>35.016747807641998</v>
      </c>
      <c r="BH57">
        <f t="shared" si="53"/>
        <v>26.117358721978601</v>
      </c>
      <c r="BI57">
        <f t="shared" si="54"/>
        <v>2.9231320534785601</v>
      </c>
      <c r="BJ57">
        <f t="shared" si="55"/>
        <v>16.485546846521402</v>
      </c>
      <c r="BK57">
        <f t="shared" si="56"/>
        <v>35.4324241406064</v>
      </c>
      <c r="BL57">
        <f t="shared" si="57"/>
        <v>28.523570275722101</v>
      </c>
      <c r="BM57">
        <f t="shared" si="58"/>
        <v>2.6821879899029799</v>
      </c>
      <c r="BN57">
        <f t="shared" si="59"/>
        <v>16.726490910096999</v>
      </c>
      <c r="BO57">
        <f t="shared" si="60"/>
        <v>35.329668290284999</v>
      </c>
      <c r="BP57">
        <f t="shared" si="61"/>
        <v>27.687413988150698</v>
      </c>
      <c r="BQ57">
        <f t="shared" si="62"/>
        <v>2.4188175662494502</v>
      </c>
      <c r="BR57">
        <f t="shared" si="63"/>
        <v>16.9898613337506</v>
      </c>
      <c r="BS57">
        <f t="shared" si="64"/>
        <v>35.910059575163999</v>
      </c>
      <c r="BT57">
        <f t="shared" si="65"/>
        <v>26.0586544382504</v>
      </c>
      <c r="BU57">
        <f t="shared" si="66"/>
        <v>2.24106445502232</v>
      </c>
      <c r="BV57">
        <f t="shared" si="67"/>
        <v>17.167614444977701</v>
      </c>
      <c r="BW57">
        <f t="shared" si="68"/>
        <v>35.5989142487607</v>
      </c>
      <c r="BX57">
        <f t="shared" si="69"/>
        <v>24.610951413903202</v>
      </c>
      <c r="BY57">
        <f t="shared" si="70"/>
        <v>2.1333699129338601</v>
      </c>
      <c r="BZ57">
        <f t="shared" si="71"/>
        <v>17.275308987066101</v>
      </c>
      <c r="CA57">
        <f t="shared" si="72"/>
        <v>35.5057184556549</v>
      </c>
      <c r="CB57">
        <f t="shared" si="73"/>
        <v>26.172392596235699</v>
      </c>
      <c r="CC57">
        <f t="shared" si="74"/>
        <v>1.7043814871667999</v>
      </c>
      <c r="CD57">
        <f t="shared" si="75"/>
        <v>17.704297412833199</v>
      </c>
      <c r="CE57">
        <f t="shared" si="76"/>
        <v>35.422007757115303</v>
      </c>
      <c r="CF57">
        <f t="shared" si="77"/>
        <v>25.894641474709701</v>
      </c>
      <c r="CG57">
        <f t="shared" si="78"/>
        <v>1.5006303138673001</v>
      </c>
      <c r="CH57">
        <f t="shared" si="79"/>
        <v>17.908048586132701</v>
      </c>
      <c r="CI57">
        <f t="shared" si="80"/>
        <v>35.701672712150597</v>
      </c>
      <c r="CJ57">
        <f t="shared" si="81"/>
        <v>26.883786065567101</v>
      </c>
      <c r="CK57">
        <f t="shared" si="82"/>
        <v>1.17593241288183</v>
      </c>
      <c r="CL57">
        <f t="shared" si="83"/>
        <v>18.232746487118199</v>
      </c>
      <c r="CM57">
        <f t="shared" si="84"/>
        <v>36.113912118233401</v>
      </c>
      <c r="CN57">
        <f t="shared" si="85"/>
        <v>26.7949963586126</v>
      </c>
      <c r="CO57">
        <f t="shared" si="86"/>
        <v>0.98580589169486499</v>
      </c>
      <c r="CP57">
        <f t="shared" si="87"/>
        <v>18.4228730083051</v>
      </c>
      <c r="CQ57">
        <f t="shared" si="88"/>
        <v>36.014627859595699</v>
      </c>
      <c r="CR57">
        <f t="shared" si="89"/>
        <v>26.890543110267501</v>
      </c>
      <c r="CS57">
        <f t="shared" si="90"/>
        <v>0.79992913878859695</v>
      </c>
      <c r="CT57">
        <f t="shared" si="91"/>
        <v>18.608749761211399</v>
      </c>
      <c r="CU57">
        <f t="shared" si="92"/>
        <v>36.090264235194901</v>
      </c>
      <c r="CV57">
        <f t="shared" si="93"/>
        <v>26.578320409439399</v>
      </c>
      <c r="CW57">
        <f t="shared" si="94"/>
        <v>0.67350515066476802</v>
      </c>
      <c r="CX57">
        <f t="shared" si="95"/>
        <v>18.7351737493352</v>
      </c>
      <c r="CY57">
        <f t="shared" si="96"/>
        <v>36.000265533702297</v>
      </c>
      <c r="CZ57">
        <f t="shared" si="97"/>
        <v>26.393706195784901</v>
      </c>
      <c r="DA57">
        <f t="shared" si="98"/>
        <v>0.55523027535749603</v>
      </c>
      <c r="DB57">
        <f t="shared" si="99"/>
        <v>18.8534486246425</v>
      </c>
      <c r="DC57">
        <f t="shared" si="100"/>
        <v>35.9402831926853</v>
      </c>
      <c r="DD57">
        <f t="shared" si="101"/>
        <v>26.675427602628901</v>
      </c>
      <c r="DE57">
        <f t="shared" si="102"/>
        <v>0.39782926070957297</v>
      </c>
      <c r="DF57">
        <f t="shared" si="103"/>
        <v>19.010849639290399</v>
      </c>
      <c r="DG57">
        <f t="shared" si="104"/>
        <v>36.116622722446103</v>
      </c>
      <c r="DH57">
        <f t="shared" si="105"/>
        <v>26.599213081682301</v>
      </c>
      <c r="DI57">
        <f t="shared" si="106"/>
        <v>0.282777042756302</v>
      </c>
      <c r="DJ57">
        <f t="shared" si="107"/>
        <v>19.125901857243701</v>
      </c>
      <c r="DK57">
        <f t="shared" si="108"/>
        <v>35.892125504014601</v>
      </c>
      <c r="DL57">
        <f t="shared" si="109"/>
        <v>25.649241185907901</v>
      </c>
      <c r="DM57">
        <f t="shared" si="110"/>
        <v>0.29592769425674798</v>
      </c>
      <c r="DN57">
        <f t="shared" si="111"/>
        <v>19.112751205743301</v>
      </c>
      <c r="DO57">
        <f t="shared" si="112"/>
        <v>35.683281075452101</v>
      </c>
      <c r="DP57">
        <f t="shared" si="113"/>
        <v>24.766187175787401</v>
      </c>
      <c r="DQ57">
        <f t="shared" si="114"/>
        <v>0.309784435409374</v>
      </c>
      <c r="DR57">
        <f t="shared" si="115"/>
        <v>19.0988944645906</v>
      </c>
      <c r="DS57">
        <f t="shared" si="116"/>
        <v>34.493838372937098</v>
      </c>
      <c r="DT57">
        <f t="shared" si="117"/>
        <v>25.9091470102227</v>
      </c>
      <c r="DU57">
        <f t="shared" si="118"/>
        <v>5.2153095355778403E-3</v>
      </c>
      <c r="DV57">
        <f t="shared" si="119"/>
        <v>19.403463590464401</v>
      </c>
    </row>
    <row r="58" spans="1:126" x14ac:dyDescent="0.15">
      <c r="A58">
        <v>162.29608060000001</v>
      </c>
      <c r="B58">
        <v>20.921669349999998</v>
      </c>
      <c r="C58">
        <v>381</v>
      </c>
      <c r="D58">
        <v>339</v>
      </c>
      <c r="E58">
        <v>425.53359990000001</v>
      </c>
      <c r="F58">
        <v>362.11950680000001</v>
      </c>
      <c r="G58">
        <f t="shared" si="0"/>
        <v>14.8233423200488</v>
      </c>
      <c r="H58">
        <f t="shared" si="1"/>
        <v>22.707430802795901</v>
      </c>
      <c r="I58">
        <f t="shared" si="2"/>
        <v>38.030603035136799</v>
      </c>
      <c r="J58">
        <f t="shared" si="3"/>
        <v>17.108933685136801</v>
      </c>
      <c r="K58">
        <f t="shared" si="4"/>
        <v>18.697624971879701</v>
      </c>
      <c r="L58">
        <f t="shared" si="5"/>
        <v>26.296705976123899</v>
      </c>
      <c r="M58">
        <f t="shared" si="6"/>
        <v>35.777697034518802</v>
      </c>
      <c r="N58">
        <f t="shared" si="7"/>
        <v>14.8560276845188</v>
      </c>
      <c r="O58">
        <f t="shared" si="8"/>
        <v>25.054507383700699</v>
      </c>
      <c r="P58">
        <f t="shared" si="9"/>
        <v>30.939064642276399</v>
      </c>
      <c r="Q58">
        <f t="shared" si="10"/>
        <v>16.087439305863601</v>
      </c>
      <c r="R58">
        <f t="shared" si="11"/>
        <v>4.8342300441364197</v>
      </c>
      <c r="S58">
        <f t="shared" si="12"/>
        <v>27.256237939722201</v>
      </c>
      <c r="T58">
        <f t="shared" si="13"/>
        <v>30.993863096870701</v>
      </c>
      <c r="U58">
        <f t="shared" si="14"/>
        <v>15.579689790613299</v>
      </c>
      <c r="V58">
        <f t="shared" si="15"/>
        <v>5.3419795593867301</v>
      </c>
      <c r="W58">
        <f t="shared" si="16"/>
        <v>28.577409881233901</v>
      </c>
      <c r="X58">
        <f t="shared" si="17"/>
        <v>24.7935307937096</v>
      </c>
      <c r="Y58">
        <f t="shared" si="18"/>
        <v>17.383810405462199</v>
      </c>
      <c r="Z58">
        <f t="shared" si="19"/>
        <v>3.5378589445378301</v>
      </c>
      <c r="AA58">
        <f t="shared" si="20"/>
        <v>30.0198959330238</v>
      </c>
      <c r="AB58">
        <f t="shared" si="21"/>
        <v>26.832491949355401</v>
      </c>
      <c r="AC58">
        <f t="shared" si="22"/>
        <v>15.4175115081811</v>
      </c>
      <c r="AD58">
        <f t="shared" si="23"/>
        <v>5.5041578418189303</v>
      </c>
      <c r="AE58">
        <f t="shared" si="24"/>
        <v>29.935273084108001</v>
      </c>
      <c r="AF58">
        <f t="shared" si="25"/>
        <v>31.465600382005601</v>
      </c>
      <c r="AG58">
        <f t="shared" si="26"/>
        <v>12.010542377515099</v>
      </c>
      <c r="AH58">
        <f t="shared" si="27"/>
        <v>8.9111269724848992</v>
      </c>
      <c r="AI58">
        <f t="shared" si="28"/>
        <v>29.930803909968201</v>
      </c>
      <c r="AJ58">
        <f t="shared" si="29"/>
        <v>27.532956956686501</v>
      </c>
      <c r="AK58">
        <f t="shared" si="30"/>
        <v>17.030810360431101</v>
      </c>
      <c r="AL58">
        <f t="shared" si="31"/>
        <v>3.8908589895689398</v>
      </c>
      <c r="AM58">
        <f t="shared" si="32"/>
        <v>30.758433264118601</v>
      </c>
      <c r="AN58">
        <f t="shared" si="33"/>
        <v>24.473752089101701</v>
      </c>
      <c r="AO58">
        <f t="shared" si="34"/>
        <v>15.6566269717646</v>
      </c>
      <c r="AP58">
        <f t="shared" si="35"/>
        <v>5.2650423782353899</v>
      </c>
      <c r="AQ58">
        <f t="shared" si="36"/>
        <v>31.788162096670799</v>
      </c>
      <c r="AR58">
        <f t="shared" si="37"/>
        <v>26.431707173678699</v>
      </c>
      <c r="AS58">
        <f t="shared" si="38"/>
        <v>14.1666934809928</v>
      </c>
      <c r="AT58">
        <f t="shared" si="39"/>
        <v>6.7549758690071799</v>
      </c>
      <c r="AU58">
        <f t="shared" si="40"/>
        <v>31.617811715359</v>
      </c>
      <c r="AV58">
        <f t="shared" si="41"/>
        <v>26.196364938518201</v>
      </c>
      <c r="AW58">
        <f t="shared" si="42"/>
        <v>15.176798408804601</v>
      </c>
      <c r="AX58">
        <f t="shared" si="43"/>
        <v>5.7448709411953898</v>
      </c>
      <c r="AY58">
        <f t="shared" si="44"/>
        <v>32.409216617924898</v>
      </c>
      <c r="AZ58">
        <f t="shared" si="45"/>
        <v>26.512190537858299</v>
      </c>
      <c r="BA58">
        <f t="shared" si="46"/>
        <v>14.6438265620164</v>
      </c>
      <c r="BB58">
        <f t="shared" si="47"/>
        <v>6.2778427879836203</v>
      </c>
      <c r="BC58">
        <f t="shared" si="48"/>
        <v>32.797803847165</v>
      </c>
      <c r="BD58">
        <f t="shared" si="49"/>
        <v>26.644567356187299</v>
      </c>
      <c r="BE58">
        <f t="shared" si="50"/>
        <v>13.883910050199001</v>
      </c>
      <c r="BF58">
        <f t="shared" si="51"/>
        <v>7.0377592998009799</v>
      </c>
      <c r="BG58">
        <f t="shared" si="52"/>
        <v>33.138735446403203</v>
      </c>
      <c r="BH58">
        <f t="shared" si="53"/>
        <v>25.970194660412101</v>
      </c>
      <c r="BI58">
        <f t="shared" si="54"/>
        <v>14.3403789340147</v>
      </c>
      <c r="BJ58">
        <f t="shared" si="55"/>
        <v>6.5812904159852899</v>
      </c>
      <c r="BK58">
        <f t="shared" si="56"/>
        <v>33.6788005262799</v>
      </c>
      <c r="BL58">
        <f t="shared" si="57"/>
        <v>25.901219684565</v>
      </c>
      <c r="BM58">
        <f t="shared" si="58"/>
        <v>12.2672481473899</v>
      </c>
      <c r="BN58">
        <f t="shared" si="59"/>
        <v>8.6544212026100507</v>
      </c>
      <c r="BO58">
        <f t="shared" si="60"/>
        <v>34.151968250805098</v>
      </c>
      <c r="BP58">
        <f t="shared" si="61"/>
        <v>28.1711791416711</v>
      </c>
      <c r="BQ58">
        <f t="shared" si="62"/>
        <v>11.2679792955688</v>
      </c>
      <c r="BR58">
        <f t="shared" si="63"/>
        <v>9.6536900544312196</v>
      </c>
      <c r="BS58">
        <f t="shared" si="64"/>
        <v>34.130421132806198</v>
      </c>
      <c r="BT58">
        <f t="shared" si="65"/>
        <v>27.404292814273301</v>
      </c>
      <c r="BU58">
        <f t="shared" si="66"/>
        <v>10.169556146605901</v>
      </c>
      <c r="BV58">
        <f t="shared" si="67"/>
        <v>10.752113203394099</v>
      </c>
      <c r="BW58">
        <f t="shared" si="68"/>
        <v>34.7448281844744</v>
      </c>
      <c r="BX58">
        <f t="shared" si="69"/>
        <v>25.8817484678104</v>
      </c>
      <c r="BY58">
        <f t="shared" si="70"/>
        <v>9.4287130820843394</v>
      </c>
      <c r="BZ58">
        <f t="shared" si="71"/>
        <v>11.4929562679157</v>
      </c>
      <c r="CA58">
        <f t="shared" si="72"/>
        <v>34.510968777246298</v>
      </c>
      <c r="CB58">
        <f t="shared" si="73"/>
        <v>24.519551180031002</v>
      </c>
      <c r="CC58">
        <f t="shared" si="74"/>
        <v>8.9853502349913299</v>
      </c>
      <c r="CD58">
        <f t="shared" si="75"/>
        <v>11.9363191150087</v>
      </c>
      <c r="CE58">
        <f t="shared" si="76"/>
        <v>34.476716934807001</v>
      </c>
      <c r="CF58">
        <f t="shared" si="77"/>
        <v>26.007513779930999</v>
      </c>
      <c r="CG58">
        <f t="shared" si="78"/>
        <v>7.1763212710675202</v>
      </c>
      <c r="CH58">
        <f t="shared" si="79"/>
        <v>13.7453480789325</v>
      </c>
      <c r="CI58">
        <f t="shared" si="80"/>
        <v>34.445891629428701</v>
      </c>
      <c r="CJ58">
        <f t="shared" si="81"/>
        <v>25.751514931676901</v>
      </c>
      <c r="CK58">
        <f t="shared" si="82"/>
        <v>6.3213212649548201</v>
      </c>
      <c r="CL58">
        <f t="shared" si="83"/>
        <v>14.6003480850452</v>
      </c>
      <c r="CM58">
        <f t="shared" si="84"/>
        <v>34.757155777864803</v>
      </c>
      <c r="CN58">
        <f t="shared" si="85"/>
        <v>26.701754273594901</v>
      </c>
      <c r="CO58">
        <f t="shared" si="86"/>
        <v>4.9555328530335201</v>
      </c>
      <c r="CP58">
        <f t="shared" si="87"/>
        <v>15.966136496966501</v>
      </c>
      <c r="CQ58">
        <f t="shared" si="88"/>
        <v>35.192706825339002</v>
      </c>
      <c r="CR58">
        <f t="shared" si="89"/>
        <v>26.624771263804298</v>
      </c>
      <c r="CS58">
        <f t="shared" si="90"/>
        <v>4.1574190184797004</v>
      </c>
      <c r="CT58">
        <f t="shared" si="91"/>
        <v>16.764250331520302</v>
      </c>
      <c r="CU58">
        <f t="shared" si="92"/>
        <v>35.135867221741798</v>
      </c>
      <c r="CV58">
        <f t="shared" si="93"/>
        <v>26.723930261783</v>
      </c>
      <c r="CW58">
        <f t="shared" si="94"/>
        <v>3.37556946642195</v>
      </c>
      <c r="CX58">
        <f t="shared" si="95"/>
        <v>17.546099883578101</v>
      </c>
      <c r="CY58">
        <f t="shared" si="96"/>
        <v>35.243391331670303</v>
      </c>
      <c r="CZ58">
        <f t="shared" si="97"/>
        <v>26.431045193869402</v>
      </c>
      <c r="DA58">
        <f t="shared" si="98"/>
        <v>2.843405378445</v>
      </c>
      <c r="DB58">
        <f t="shared" si="99"/>
        <v>18.078263971555</v>
      </c>
      <c r="DC58">
        <f t="shared" si="100"/>
        <v>35.189366510304197</v>
      </c>
      <c r="DD58">
        <f t="shared" si="101"/>
        <v>26.259125856670899</v>
      </c>
      <c r="DE58">
        <f t="shared" si="102"/>
        <v>2.3467631121494801</v>
      </c>
      <c r="DF58">
        <f t="shared" si="103"/>
        <v>18.574906237850499</v>
      </c>
      <c r="DG58">
        <f t="shared" si="104"/>
        <v>35.161236313133699</v>
      </c>
      <c r="DH58">
        <f t="shared" si="105"/>
        <v>26.535437811012301</v>
      </c>
      <c r="DI58">
        <f t="shared" si="106"/>
        <v>1.6811907168045399</v>
      </c>
      <c r="DJ58">
        <f t="shared" si="107"/>
        <v>19.240478633195501</v>
      </c>
      <c r="DK58">
        <f t="shared" si="108"/>
        <v>35.359411387884997</v>
      </c>
      <c r="DL58">
        <f t="shared" si="109"/>
        <v>26.467294295955298</v>
      </c>
      <c r="DM58">
        <f t="shared" si="110"/>
        <v>1.24003612902546</v>
      </c>
      <c r="DN58">
        <f t="shared" si="111"/>
        <v>19.681633220974501</v>
      </c>
      <c r="DO58">
        <f t="shared" si="112"/>
        <v>35.168853195402797</v>
      </c>
      <c r="DP58">
        <f t="shared" si="113"/>
        <v>25.554628975405102</v>
      </c>
      <c r="DQ58">
        <f t="shared" si="114"/>
        <v>1.2966347715237001</v>
      </c>
      <c r="DR58">
        <f t="shared" si="115"/>
        <v>19.625034578476299</v>
      </c>
      <c r="DS58">
        <f t="shared" si="116"/>
        <v>34.991156312301399</v>
      </c>
      <c r="DT58">
        <f t="shared" si="117"/>
        <v>24.704165256355001</v>
      </c>
      <c r="DU58">
        <f t="shared" si="118"/>
        <v>1.3563147001453799</v>
      </c>
      <c r="DV58">
        <f t="shared" si="119"/>
        <v>19.565354649854601</v>
      </c>
    </row>
    <row r="59" spans="1:126" x14ac:dyDescent="0.15">
      <c r="A59">
        <v>155.2855969</v>
      </c>
      <c r="B59">
        <v>24.300787629999999</v>
      </c>
      <c r="C59">
        <v>383</v>
      </c>
      <c r="D59">
        <v>342</v>
      </c>
      <c r="E59">
        <v>428.2228394</v>
      </c>
      <c r="F59">
        <v>364.78814699999998</v>
      </c>
      <c r="G59">
        <f t="shared" si="0"/>
        <v>18.8961279366486</v>
      </c>
      <c r="H59">
        <f t="shared" si="1"/>
        <v>19.855567971766298</v>
      </c>
      <c r="I59">
        <f t="shared" si="2"/>
        <v>30.160518619543598</v>
      </c>
      <c r="J59">
        <f t="shared" si="3"/>
        <v>5.8597309895436398</v>
      </c>
      <c r="K59">
        <f t="shared" si="4"/>
        <v>16.931419528882699</v>
      </c>
      <c r="L59">
        <f t="shared" si="5"/>
        <v>21.461761040416601</v>
      </c>
      <c r="M59">
        <f t="shared" si="6"/>
        <v>59.717741804417102</v>
      </c>
      <c r="N59">
        <f t="shared" si="7"/>
        <v>35.4169541744171</v>
      </c>
      <c r="O59">
        <f t="shared" si="8"/>
        <v>18.739129184928998</v>
      </c>
      <c r="P59">
        <f t="shared" si="9"/>
        <v>24.182546164443099</v>
      </c>
      <c r="Q59">
        <f t="shared" si="10"/>
        <v>32.317833833854699</v>
      </c>
      <c r="R59">
        <f t="shared" si="11"/>
        <v>8.0170462038546706</v>
      </c>
      <c r="S59">
        <f t="shared" si="12"/>
        <v>23.390721366748799</v>
      </c>
      <c r="T59">
        <f t="shared" si="13"/>
        <v>28.212488060662501</v>
      </c>
      <c r="U59">
        <f t="shared" si="14"/>
        <v>34.7290661904918</v>
      </c>
      <c r="V59">
        <f t="shared" si="15"/>
        <v>10.428278560491799</v>
      </c>
      <c r="W59">
        <f t="shared" si="16"/>
        <v>25.4727263817067</v>
      </c>
      <c r="X59">
        <f t="shared" si="17"/>
        <v>28.8023050769423</v>
      </c>
      <c r="Y59">
        <f t="shared" si="18"/>
        <v>18.426752419055699</v>
      </c>
      <c r="Z59">
        <f t="shared" si="19"/>
        <v>5.8740352109442604</v>
      </c>
      <c r="AA59">
        <f t="shared" si="20"/>
        <v>26.8650742223777</v>
      </c>
      <c r="AB59">
        <f t="shared" si="21"/>
        <v>24.0006210723805</v>
      </c>
      <c r="AC59">
        <f t="shared" si="22"/>
        <v>25.207056171771999</v>
      </c>
      <c r="AD59">
        <f t="shared" si="23"/>
        <v>0.90626854177201099</v>
      </c>
      <c r="AE59">
        <f t="shared" si="24"/>
        <v>28.3588682322453</v>
      </c>
      <c r="AF59">
        <f t="shared" si="25"/>
        <v>25.860146070719601</v>
      </c>
      <c r="AG59">
        <f t="shared" si="26"/>
        <v>23.028504436005601</v>
      </c>
      <c r="AH59">
        <f t="shared" si="27"/>
        <v>1.2722831939944099</v>
      </c>
      <c r="AI59">
        <f t="shared" si="28"/>
        <v>28.517709305255401</v>
      </c>
      <c r="AJ59">
        <f t="shared" si="29"/>
        <v>30.0368904065087</v>
      </c>
      <c r="AK59">
        <f t="shared" si="30"/>
        <v>17.9692171383453</v>
      </c>
      <c r="AL59">
        <f t="shared" si="31"/>
        <v>6.3315704916546496</v>
      </c>
      <c r="AM59">
        <f t="shared" si="32"/>
        <v>28.672702355153302</v>
      </c>
      <c r="AN59">
        <f t="shared" si="33"/>
        <v>26.6999529029939</v>
      </c>
      <c r="AO59">
        <f t="shared" si="34"/>
        <v>23.455164951794298</v>
      </c>
      <c r="AP59">
        <f t="shared" si="35"/>
        <v>0.84562267820566095</v>
      </c>
      <c r="AQ59">
        <f t="shared" si="36"/>
        <v>29.5446141487406</v>
      </c>
      <c r="AR59">
        <f t="shared" si="37"/>
        <v>24.029968931444099</v>
      </c>
      <c r="AS59">
        <f t="shared" si="38"/>
        <v>20.3438857490308</v>
      </c>
      <c r="AT59">
        <f t="shared" si="39"/>
        <v>3.9569018809691698</v>
      </c>
      <c r="AU59">
        <f t="shared" si="40"/>
        <v>30.596113590348601</v>
      </c>
      <c r="AV59">
        <f t="shared" si="41"/>
        <v>25.850043074120499</v>
      </c>
      <c r="AW59">
        <f t="shared" si="42"/>
        <v>20.0880353728929</v>
      </c>
      <c r="AX59">
        <f t="shared" si="43"/>
        <v>4.2127522571070601</v>
      </c>
      <c r="AY59">
        <f t="shared" si="44"/>
        <v>30.539454120736899</v>
      </c>
      <c r="AZ59">
        <f t="shared" si="45"/>
        <v>25.682980113956301</v>
      </c>
      <c r="BA59">
        <f t="shared" si="46"/>
        <v>21.717994437647501</v>
      </c>
      <c r="BB59">
        <f t="shared" si="47"/>
        <v>2.5827931923524998</v>
      </c>
      <c r="BC59">
        <f t="shared" si="48"/>
        <v>31.355798293109299</v>
      </c>
      <c r="BD59">
        <f t="shared" si="49"/>
        <v>26.013949243014</v>
      </c>
      <c r="BE59">
        <f t="shared" si="50"/>
        <v>20.583804968354102</v>
      </c>
      <c r="BF59">
        <f t="shared" si="51"/>
        <v>3.7169826616458601</v>
      </c>
      <c r="BG59">
        <f t="shared" si="52"/>
        <v>31.7960616056133</v>
      </c>
      <c r="BH59">
        <f t="shared" si="53"/>
        <v>26.1723812900943</v>
      </c>
      <c r="BI59">
        <f t="shared" si="54"/>
        <v>20.345000907537599</v>
      </c>
      <c r="BJ59">
        <f t="shared" si="55"/>
        <v>3.9557867224623902</v>
      </c>
      <c r="BK59">
        <f t="shared" si="56"/>
        <v>32.184063023749403</v>
      </c>
      <c r="BL59">
        <f t="shared" si="57"/>
        <v>25.574503231272701</v>
      </c>
      <c r="BM59">
        <f t="shared" si="58"/>
        <v>19.102308674906201</v>
      </c>
      <c r="BN59">
        <f t="shared" si="59"/>
        <v>5.1984789550938304</v>
      </c>
      <c r="BO59">
        <f t="shared" si="60"/>
        <v>32.750879669509402</v>
      </c>
      <c r="BP59">
        <f t="shared" si="61"/>
        <v>25.534531400788602</v>
      </c>
      <c r="BQ59">
        <f t="shared" si="62"/>
        <v>19.251055692095001</v>
      </c>
      <c r="BR59">
        <f t="shared" si="63"/>
        <v>5.0497319379050101</v>
      </c>
      <c r="BS59">
        <f t="shared" si="64"/>
        <v>33.251452508503498</v>
      </c>
      <c r="BT59">
        <f t="shared" si="65"/>
        <v>27.692378715542901</v>
      </c>
      <c r="BU59">
        <f t="shared" si="66"/>
        <v>15.0555722064527</v>
      </c>
      <c r="BV59">
        <f t="shared" si="67"/>
        <v>9.2452154235473092</v>
      </c>
      <c r="BW59">
        <f t="shared" si="68"/>
        <v>33.2817465134329</v>
      </c>
      <c r="BX59">
        <f t="shared" si="69"/>
        <v>26.994856638479799</v>
      </c>
      <c r="BY59">
        <f t="shared" si="70"/>
        <v>13.602939050891401</v>
      </c>
      <c r="BZ59">
        <f t="shared" si="71"/>
        <v>10.6978485791086</v>
      </c>
      <c r="CA59">
        <f t="shared" si="72"/>
        <v>33.909708061591203</v>
      </c>
      <c r="CB59">
        <f t="shared" si="73"/>
        <v>25.573995544795899</v>
      </c>
      <c r="CC59">
        <f t="shared" si="74"/>
        <v>12.622152206550901</v>
      </c>
      <c r="CD59">
        <f t="shared" si="75"/>
        <v>11.6786354234491</v>
      </c>
      <c r="CE59">
        <f t="shared" si="76"/>
        <v>33.730432532872101</v>
      </c>
      <c r="CF59">
        <f t="shared" si="77"/>
        <v>24.295295767556102</v>
      </c>
      <c r="CG59">
        <f t="shared" si="78"/>
        <v>12.046036174024</v>
      </c>
      <c r="CH59">
        <f t="shared" si="79"/>
        <v>12.254751455976001</v>
      </c>
      <c r="CI59">
        <f t="shared" si="80"/>
        <v>33.735245482967002</v>
      </c>
      <c r="CJ59">
        <f t="shared" si="81"/>
        <v>25.723079234475598</v>
      </c>
      <c r="CK59">
        <f t="shared" si="82"/>
        <v>9.6243887176727601</v>
      </c>
      <c r="CL59">
        <f t="shared" si="83"/>
        <v>14.676398912327199</v>
      </c>
      <c r="CM59">
        <f t="shared" si="84"/>
        <v>33.739750786345603</v>
      </c>
      <c r="CN59">
        <f t="shared" si="85"/>
        <v>25.491454297885699</v>
      </c>
      <c r="CO59">
        <f t="shared" si="86"/>
        <v>8.4859102031772</v>
      </c>
      <c r="CP59">
        <f t="shared" si="87"/>
        <v>15.8148774268228</v>
      </c>
      <c r="CQ59">
        <f t="shared" si="88"/>
        <v>34.0683061123367</v>
      </c>
      <c r="CR59">
        <f t="shared" si="89"/>
        <v>26.411830322744699</v>
      </c>
      <c r="CS59">
        <f t="shared" si="90"/>
        <v>6.6553981489831804</v>
      </c>
      <c r="CT59">
        <f t="shared" si="91"/>
        <v>17.645389481016799</v>
      </c>
      <c r="CU59">
        <f t="shared" si="92"/>
        <v>34.514018365445899</v>
      </c>
      <c r="CV59">
        <f t="shared" si="93"/>
        <v>26.350127895135302</v>
      </c>
      <c r="CW59">
        <f t="shared" si="94"/>
        <v>5.58922416612661</v>
      </c>
      <c r="CX59">
        <f t="shared" si="95"/>
        <v>18.7115634638734</v>
      </c>
      <c r="CY59">
        <f t="shared" si="96"/>
        <v>34.486774556967603</v>
      </c>
      <c r="CZ59">
        <f t="shared" si="97"/>
        <v>26.456127618398199</v>
      </c>
      <c r="DA59">
        <f t="shared" si="98"/>
        <v>4.5410801710618003</v>
      </c>
      <c r="DB59">
        <f t="shared" si="99"/>
        <v>19.759707458938198</v>
      </c>
      <c r="DC59">
        <f t="shared" si="100"/>
        <v>34.615639936252201</v>
      </c>
      <c r="DD59">
        <f t="shared" si="101"/>
        <v>26.184702130899701</v>
      </c>
      <c r="DE59">
        <f t="shared" si="102"/>
        <v>3.8283994454708199</v>
      </c>
      <c r="DF59">
        <f t="shared" si="103"/>
        <v>20.472388184529201</v>
      </c>
      <c r="DG59">
        <f t="shared" si="104"/>
        <v>34.586984049688198</v>
      </c>
      <c r="DH59">
        <f t="shared" si="105"/>
        <v>26.0283178394644</v>
      </c>
      <c r="DI59">
        <f t="shared" si="106"/>
        <v>3.1621106460536499</v>
      </c>
      <c r="DJ59">
        <f t="shared" si="107"/>
        <v>21.138676983946301</v>
      </c>
      <c r="DK59">
        <f t="shared" si="108"/>
        <v>34.582096855347302</v>
      </c>
      <c r="DL59">
        <f t="shared" si="109"/>
        <v>26.3029803716007</v>
      </c>
      <c r="DM59">
        <f t="shared" si="110"/>
        <v>2.3504490354949401</v>
      </c>
      <c r="DN59">
        <f t="shared" si="111"/>
        <v>21.950338594505101</v>
      </c>
      <c r="DO59">
        <f t="shared" si="112"/>
        <v>34.792857438344797</v>
      </c>
      <c r="DP59">
        <f t="shared" si="113"/>
        <v>26.244886208553002</v>
      </c>
      <c r="DQ59">
        <f t="shared" si="114"/>
        <v>1.73277874173027</v>
      </c>
      <c r="DR59">
        <f t="shared" si="115"/>
        <v>22.568008888269699</v>
      </c>
      <c r="DS59">
        <f t="shared" si="116"/>
        <v>34.6273642779732</v>
      </c>
      <c r="DT59">
        <f t="shared" si="117"/>
        <v>25.3700566682679</v>
      </c>
      <c r="DU59">
        <f t="shared" si="118"/>
        <v>1.81072794038427</v>
      </c>
      <c r="DV59">
        <f t="shared" si="119"/>
        <v>22.490059689615698</v>
      </c>
    </row>
    <row r="60" spans="1:126" x14ac:dyDescent="0.15">
      <c r="A60">
        <v>137.14004009999999</v>
      </c>
      <c r="B60">
        <v>22.015577230000002</v>
      </c>
      <c r="C60">
        <v>385</v>
      </c>
      <c r="D60">
        <v>347</v>
      </c>
      <c r="E60">
        <v>429.21795650000001</v>
      </c>
      <c r="F60">
        <v>365.97879030000001</v>
      </c>
      <c r="G60">
        <f t="shared" si="0"/>
        <v>28.2228029450105</v>
      </c>
      <c r="H60">
        <f t="shared" si="1"/>
        <v>8.1324129252890494</v>
      </c>
      <c r="I60">
        <f t="shared" si="2"/>
        <v>28.590533257950099</v>
      </c>
      <c r="J60">
        <f t="shared" si="3"/>
        <v>6.57495602795011</v>
      </c>
      <c r="K60">
        <f t="shared" si="4"/>
        <v>23.650832698712701</v>
      </c>
      <c r="L60">
        <f t="shared" si="5"/>
        <v>14.108607019394301</v>
      </c>
      <c r="M60">
        <f t="shared" si="6"/>
        <v>49.139555577290501</v>
      </c>
      <c r="N60">
        <f t="shared" si="7"/>
        <v>27.1239783472905</v>
      </c>
      <c r="O60">
        <f t="shared" si="8"/>
        <v>20.557942055265698</v>
      </c>
      <c r="P60">
        <f t="shared" si="9"/>
        <v>17.039745566566701</v>
      </c>
      <c r="Q60" t="e">
        <f t="shared" si="10"/>
        <v>#NUM!</v>
      </c>
      <c r="R60" t="e">
        <f t="shared" si="11"/>
        <v>#NUM!</v>
      </c>
      <c r="S60">
        <f t="shared" si="12"/>
        <v>20.904580227460301</v>
      </c>
      <c r="T60">
        <f t="shared" si="13"/>
        <v>20.161906130757799</v>
      </c>
      <c r="U60">
        <f t="shared" si="14"/>
        <v>62.0663557477952</v>
      </c>
      <c r="V60">
        <f t="shared" si="15"/>
        <v>40.050778517795202</v>
      </c>
      <c r="W60">
        <f t="shared" si="16"/>
        <v>23.9796584668774</v>
      </c>
      <c r="X60">
        <f t="shared" si="17"/>
        <v>24.206776432109798</v>
      </c>
      <c r="Y60">
        <f t="shared" si="18"/>
        <v>46.327292866339</v>
      </c>
      <c r="Z60">
        <f t="shared" si="19"/>
        <v>24.311715636338999</v>
      </c>
      <c r="AA60">
        <f t="shared" si="20"/>
        <v>25.561020325418198</v>
      </c>
      <c r="AB60">
        <f t="shared" si="21"/>
        <v>25.364031933037701</v>
      </c>
      <c r="AC60">
        <f t="shared" si="22"/>
        <v>38.505758448153699</v>
      </c>
      <c r="AD60">
        <f t="shared" si="23"/>
        <v>16.490181218153701</v>
      </c>
      <c r="AE60">
        <f t="shared" si="24"/>
        <v>26.710892816971</v>
      </c>
      <c r="AF60">
        <f t="shared" si="25"/>
        <v>21.739471150303299</v>
      </c>
      <c r="AG60">
        <f t="shared" si="26"/>
        <v>44.947030296205398</v>
      </c>
      <c r="AH60">
        <f t="shared" si="27"/>
        <v>22.9314530662054</v>
      </c>
      <c r="AI60">
        <f t="shared" si="28"/>
        <v>28.0464374578196</v>
      </c>
      <c r="AJ60">
        <f t="shared" si="29"/>
        <v>23.6460225943941</v>
      </c>
      <c r="AK60">
        <f t="shared" si="30"/>
        <v>37.955858648413702</v>
      </c>
      <c r="AL60">
        <f t="shared" si="31"/>
        <v>15.940281418413701</v>
      </c>
      <c r="AM60">
        <f t="shared" si="32"/>
        <v>28.266406874576301</v>
      </c>
      <c r="AN60">
        <f t="shared" si="33"/>
        <v>27.607146341140801</v>
      </c>
      <c r="AO60">
        <f t="shared" si="34"/>
        <v>38.071050737915499</v>
      </c>
      <c r="AP60">
        <f t="shared" si="35"/>
        <v>16.055473507915501</v>
      </c>
      <c r="AQ60">
        <f t="shared" si="36"/>
        <v>28.430229109346101</v>
      </c>
      <c r="AR60">
        <f t="shared" si="37"/>
        <v>24.846876893796999</v>
      </c>
      <c r="AS60">
        <f t="shared" si="38"/>
        <v>35.999369476283299</v>
      </c>
      <c r="AT60">
        <f t="shared" si="39"/>
        <v>13.983792246283301</v>
      </c>
      <c r="AU60">
        <f t="shared" si="40"/>
        <v>29.244191223506899</v>
      </c>
      <c r="AV60">
        <f t="shared" si="41"/>
        <v>22.5880802265191</v>
      </c>
      <c r="AW60">
        <f t="shared" si="42"/>
        <v>39.363199665187899</v>
      </c>
      <c r="AX60">
        <f t="shared" si="43"/>
        <v>17.347622435187901</v>
      </c>
      <c r="AY60">
        <f t="shared" si="44"/>
        <v>30.2422805089248</v>
      </c>
      <c r="AZ60">
        <f t="shared" si="45"/>
        <v>24.377748937470901</v>
      </c>
      <c r="BA60">
        <f t="shared" si="46"/>
        <v>37.274701093677201</v>
      </c>
      <c r="BB60">
        <f t="shared" si="47"/>
        <v>15.2591238636772</v>
      </c>
      <c r="BC60">
        <f t="shared" si="48"/>
        <v>30.216181313269502</v>
      </c>
      <c r="BD60">
        <f t="shared" si="49"/>
        <v>24.335638084957498</v>
      </c>
      <c r="BE60">
        <f t="shared" si="50"/>
        <v>37.744384977143298</v>
      </c>
      <c r="BF60">
        <f t="shared" si="51"/>
        <v>15.7288077471433</v>
      </c>
      <c r="BG60">
        <f t="shared" si="52"/>
        <v>31.0030515003183</v>
      </c>
      <c r="BH60">
        <f t="shared" si="53"/>
        <v>24.739994081522799</v>
      </c>
      <c r="BI60">
        <f t="shared" si="54"/>
        <v>34.858183919400098</v>
      </c>
      <c r="BJ60">
        <f t="shared" si="55"/>
        <v>12.8426066894001</v>
      </c>
      <c r="BK60">
        <f t="shared" si="56"/>
        <v>31.447604309732899</v>
      </c>
      <c r="BL60">
        <f t="shared" si="57"/>
        <v>24.9729786439501</v>
      </c>
      <c r="BM60">
        <f t="shared" si="58"/>
        <v>34.718823694386799</v>
      </c>
      <c r="BN60">
        <f t="shared" si="59"/>
        <v>12.703246464386799</v>
      </c>
      <c r="BO60">
        <f t="shared" si="60"/>
        <v>31.840907977133401</v>
      </c>
      <c r="BP60">
        <f t="shared" si="61"/>
        <v>24.487298203673401</v>
      </c>
      <c r="BQ60">
        <f t="shared" si="62"/>
        <v>30.303445858118302</v>
      </c>
      <c r="BR60">
        <f t="shared" si="63"/>
        <v>8.2878686281182592</v>
      </c>
      <c r="BS60">
        <f t="shared" si="64"/>
        <v>32.396440458250098</v>
      </c>
      <c r="BT60">
        <f t="shared" si="65"/>
        <v>24.513722051024299</v>
      </c>
      <c r="BU60">
        <f t="shared" si="66"/>
        <v>30.6890996446547</v>
      </c>
      <c r="BV60">
        <f t="shared" si="67"/>
        <v>8.6735224146546805</v>
      </c>
      <c r="BW60">
        <f t="shared" si="68"/>
        <v>32.890397798006902</v>
      </c>
      <c r="BX60">
        <f t="shared" si="69"/>
        <v>26.6086498904988</v>
      </c>
      <c r="BY60">
        <f t="shared" si="70"/>
        <v>23.8039365839008</v>
      </c>
      <c r="BZ60">
        <f t="shared" si="71"/>
        <v>1.78835935390081</v>
      </c>
      <c r="CA60">
        <f t="shared" si="72"/>
        <v>32.939681363703798</v>
      </c>
      <c r="CB60">
        <f t="shared" si="73"/>
        <v>26.004609790015099</v>
      </c>
      <c r="CC60">
        <f t="shared" si="74"/>
        <v>21.479641191147799</v>
      </c>
      <c r="CD60">
        <f t="shared" si="75"/>
        <v>0.53593603885218499</v>
      </c>
      <c r="CE60">
        <f t="shared" si="76"/>
        <v>33.556897941501703</v>
      </c>
      <c r="CF60">
        <f t="shared" si="77"/>
        <v>24.7043039341855</v>
      </c>
      <c r="CG60">
        <f t="shared" si="78"/>
        <v>19.9571395029478</v>
      </c>
      <c r="CH60">
        <f t="shared" si="79"/>
        <v>2.0584377270522398</v>
      </c>
      <c r="CI60">
        <f t="shared" si="80"/>
        <v>33.406537188623901</v>
      </c>
      <c r="CJ60">
        <f t="shared" si="81"/>
        <v>23.527908508748101</v>
      </c>
      <c r="CK60">
        <f t="shared" si="82"/>
        <v>19.056952952158699</v>
      </c>
      <c r="CL60">
        <f t="shared" si="83"/>
        <v>2.9586242778413498</v>
      </c>
      <c r="CM60">
        <f t="shared" si="84"/>
        <v>33.426590119700002</v>
      </c>
      <c r="CN60">
        <f t="shared" si="85"/>
        <v>24.925678916288</v>
      </c>
      <c r="CO60">
        <f t="shared" si="86"/>
        <v>15.1909227445058</v>
      </c>
      <c r="CP60">
        <f t="shared" si="87"/>
        <v>6.8246544854941797</v>
      </c>
      <c r="CQ60">
        <f t="shared" si="88"/>
        <v>33.444957249997799</v>
      </c>
      <c r="CR60">
        <f t="shared" si="89"/>
        <v>24.739084987502</v>
      </c>
      <c r="CS60">
        <f t="shared" si="90"/>
        <v>13.395095761162001</v>
      </c>
      <c r="CT60">
        <f t="shared" si="91"/>
        <v>8.6204814688379496</v>
      </c>
      <c r="CU60">
        <f t="shared" si="92"/>
        <v>33.772382924651801</v>
      </c>
      <c r="CV60">
        <f t="shared" si="93"/>
        <v>25.6522606093978</v>
      </c>
      <c r="CW60">
        <f t="shared" si="94"/>
        <v>10.502775915437701</v>
      </c>
      <c r="CX60">
        <f t="shared" si="95"/>
        <v>11.512801314562299</v>
      </c>
      <c r="CY60">
        <f t="shared" si="96"/>
        <v>34.210584095049498</v>
      </c>
      <c r="CZ60">
        <f t="shared" si="97"/>
        <v>25.623421839913401</v>
      </c>
      <c r="DA60">
        <f t="shared" si="98"/>
        <v>8.8288552699549605</v>
      </c>
      <c r="DB60">
        <f t="shared" si="99"/>
        <v>13.186721960045</v>
      </c>
      <c r="DC60">
        <f t="shared" si="100"/>
        <v>34.196572964190999</v>
      </c>
      <c r="DD60">
        <f t="shared" si="101"/>
        <v>25.753520758081802</v>
      </c>
      <c r="DE60">
        <f t="shared" si="102"/>
        <v>7.1752106405473404</v>
      </c>
      <c r="DF60">
        <f t="shared" si="103"/>
        <v>14.840366589452699</v>
      </c>
      <c r="DG60">
        <f t="shared" si="104"/>
        <v>34.333147536951998</v>
      </c>
      <c r="DH60">
        <f t="shared" si="105"/>
        <v>25.518259678642</v>
      </c>
      <c r="DI60">
        <f t="shared" si="106"/>
        <v>6.0567975214123999</v>
      </c>
      <c r="DJ60">
        <f t="shared" si="107"/>
        <v>15.958779708587601</v>
      </c>
      <c r="DK60">
        <f t="shared" si="108"/>
        <v>34.315961268469103</v>
      </c>
      <c r="DL60">
        <f t="shared" si="109"/>
        <v>25.3912273578655</v>
      </c>
      <c r="DM60">
        <f t="shared" si="110"/>
        <v>5.0035518200742297</v>
      </c>
      <c r="DN60">
        <f t="shared" si="111"/>
        <v>17.012025409925801</v>
      </c>
      <c r="DO60">
        <f t="shared" si="112"/>
        <v>34.323247321962597</v>
      </c>
      <c r="DP60">
        <f t="shared" si="113"/>
        <v>25.678407125123801</v>
      </c>
      <c r="DQ60">
        <f t="shared" si="114"/>
        <v>3.8546631688667499</v>
      </c>
      <c r="DR60">
        <f t="shared" si="115"/>
        <v>18.160914061133301</v>
      </c>
      <c r="DS60">
        <f t="shared" si="116"/>
        <v>34.533455428239499</v>
      </c>
      <c r="DT60">
        <f t="shared" si="117"/>
        <v>25.643256112476799</v>
      </c>
      <c r="DU60">
        <f t="shared" si="118"/>
        <v>2.8410033461931401</v>
      </c>
      <c r="DV60">
        <f t="shared" si="119"/>
        <v>19.1745738838069</v>
      </c>
    </row>
    <row r="61" spans="1:126" x14ac:dyDescent="0.15">
      <c r="A61">
        <v>129.80268090000001</v>
      </c>
      <c r="B61">
        <v>18.987457670000001</v>
      </c>
      <c r="C61">
        <v>388</v>
      </c>
      <c r="D61">
        <v>350</v>
      </c>
      <c r="E61">
        <v>429.84240720000003</v>
      </c>
      <c r="F61">
        <v>367.33352660000003</v>
      </c>
      <c r="G61">
        <f t="shared" si="0"/>
        <v>22.235013480073199</v>
      </c>
      <c r="H61">
        <f t="shared" si="1"/>
        <v>7.8179063442962002</v>
      </c>
      <c r="I61">
        <f t="shared" si="2"/>
        <v>16.319135661206602</v>
      </c>
      <c r="J61">
        <f t="shared" si="3"/>
        <v>2.6683220087933899</v>
      </c>
      <c r="K61">
        <f t="shared" si="4"/>
        <v>24.945743117183898</v>
      </c>
      <c r="L61">
        <f t="shared" si="5"/>
        <v>7.9775371664631001</v>
      </c>
      <c r="M61">
        <f t="shared" si="6"/>
        <v>41.3729337406482</v>
      </c>
      <c r="N61">
        <f t="shared" si="7"/>
        <v>22.385476070648199</v>
      </c>
      <c r="O61">
        <f t="shared" si="8"/>
        <v>22.984477956538001</v>
      </c>
      <c r="P61">
        <f t="shared" si="9"/>
        <v>11.923791800852699</v>
      </c>
      <c r="Q61" t="e">
        <f t="shared" si="10"/>
        <v>#NUM!</v>
      </c>
      <c r="R61" t="e">
        <f t="shared" si="11"/>
        <v>#NUM!</v>
      </c>
      <c r="S61">
        <f t="shared" si="12"/>
        <v>20.904580227460301</v>
      </c>
      <c r="T61">
        <f t="shared" si="13"/>
        <v>14.669909712386101</v>
      </c>
      <c r="U61">
        <f t="shared" si="14"/>
        <v>68.292924046902698</v>
      </c>
      <c r="V61">
        <f t="shared" si="15"/>
        <v>49.3054663769027</v>
      </c>
      <c r="W61">
        <f t="shared" si="16"/>
        <v>21.153947855518499</v>
      </c>
      <c r="X61">
        <f t="shared" si="17"/>
        <v>17.5836965033693</v>
      </c>
      <c r="Y61" t="e">
        <f t="shared" si="18"/>
        <v>#NUM!</v>
      </c>
      <c r="Z61" t="e">
        <f t="shared" si="19"/>
        <v>#NUM!</v>
      </c>
      <c r="AA61">
        <f t="shared" si="20"/>
        <v>23.716438463295599</v>
      </c>
      <c r="AB61">
        <f t="shared" si="21"/>
        <v>21.418151688883601</v>
      </c>
      <c r="AC61">
        <f t="shared" si="22"/>
        <v>43.497367223509798</v>
      </c>
      <c r="AD61">
        <f t="shared" si="23"/>
        <v>24.5099095535098</v>
      </c>
      <c r="AE61">
        <f t="shared" si="24"/>
        <v>25.113921773599401</v>
      </c>
      <c r="AF61">
        <f t="shared" si="25"/>
        <v>22.801648648261502</v>
      </c>
      <c r="AG61">
        <f t="shared" si="26"/>
        <v>45.850092839944899</v>
      </c>
      <c r="AH61">
        <f t="shared" si="27"/>
        <v>26.862635169944902</v>
      </c>
      <c r="AI61">
        <f t="shared" si="28"/>
        <v>26.176674960631601</v>
      </c>
      <c r="AJ61">
        <f t="shared" si="29"/>
        <v>19.9504158705656</v>
      </c>
      <c r="AK61">
        <f t="shared" si="30"/>
        <v>54.688450194259801</v>
      </c>
      <c r="AL61">
        <f t="shared" si="31"/>
        <v>35.700992524259803</v>
      </c>
      <c r="AM61">
        <f t="shared" si="32"/>
        <v>27.4231832920903</v>
      </c>
      <c r="AN61">
        <f t="shared" si="33"/>
        <v>21.834562874223899</v>
      </c>
      <c r="AO61">
        <f t="shared" si="34"/>
        <v>45.168879631767098</v>
      </c>
      <c r="AP61">
        <f t="shared" si="35"/>
        <v>26.1814219617671</v>
      </c>
      <c r="AQ61">
        <f t="shared" si="36"/>
        <v>27.682589937706702</v>
      </c>
      <c r="AR61">
        <f t="shared" si="37"/>
        <v>25.586840258896501</v>
      </c>
      <c r="AS61">
        <f t="shared" si="38"/>
        <v>42.984668754503303</v>
      </c>
      <c r="AT61">
        <f t="shared" si="39"/>
        <v>23.997211084503299</v>
      </c>
      <c r="AU61">
        <f t="shared" si="40"/>
        <v>27.884749445910799</v>
      </c>
      <c r="AV61">
        <f t="shared" si="41"/>
        <v>23.261168246606001</v>
      </c>
      <c r="AW61">
        <f t="shared" si="42"/>
        <v>37.9745948223906</v>
      </c>
      <c r="AX61">
        <f t="shared" si="43"/>
        <v>18.987137152390599</v>
      </c>
      <c r="AY61">
        <f t="shared" si="44"/>
        <v>28.676465325149302</v>
      </c>
      <c r="AZ61">
        <f t="shared" si="45"/>
        <v>21.322747124746599</v>
      </c>
      <c r="BA61">
        <f t="shared" si="46"/>
        <v>45.717843954618601</v>
      </c>
      <c r="BB61">
        <f t="shared" si="47"/>
        <v>26.7303862846186</v>
      </c>
      <c r="BC61">
        <f t="shared" si="48"/>
        <v>29.6411090070205</v>
      </c>
      <c r="BD61">
        <f t="shared" si="49"/>
        <v>23.075644852237598</v>
      </c>
      <c r="BE61">
        <f t="shared" si="50"/>
        <v>43.941516693261299</v>
      </c>
      <c r="BF61">
        <f t="shared" si="51"/>
        <v>24.954059023261301</v>
      </c>
      <c r="BG61">
        <f t="shared" si="52"/>
        <v>29.659917790400002</v>
      </c>
      <c r="BH61">
        <f t="shared" si="53"/>
        <v>23.125549718408799</v>
      </c>
      <c r="BI61">
        <f t="shared" si="54"/>
        <v>43.635913330798502</v>
      </c>
      <c r="BJ61">
        <f t="shared" si="55"/>
        <v>24.648455660798501</v>
      </c>
      <c r="BK61">
        <f t="shared" si="56"/>
        <v>30.431146546850801</v>
      </c>
      <c r="BL61">
        <f t="shared" si="57"/>
        <v>23.5861733156976</v>
      </c>
      <c r="BM61">
        <f t="shared" si="58"/>
        <v>42.111872756013703</v>
      </c>
      <c r="BN61">
        <f t="shared" si="59"/>
        <v>23.124415086013698</v>
      </c>
      <c r="BO61">
        <f t="shared" si="60"/>
        <v>30.882935709974301</v>
      </c>
      <c r="BP61">
        <f t="shared" si="61"/>
        <v>23.877328803168801</v>
      </c>
      <c r="BQ61">
        <f t="shared" si="62"/>
        <v>37.886047853550799</v>
      </c>
      <c r="BR61">
        <f t="shared" si="63"/>
        <v>18.898590183550802</v>
      </c>
      <c r="BS61">
        <f t="shared" si="64"/>
        <v>31.285564201981899</v>
      </c>
      <c r="BT61">
        <f t="shared" si="65"/>
        <v>23.4841471980973</v>
      </c>
      <c r="BU61">
        <f t="shared" si="66"/>
        <v>39.258653302462498</v>
      </c>
      <c r="BV61">
        <f t="shared" si="67"/>
        <v>20.271195632462501</v>
      </c>
      <c r="BW61">
        <f t="shared" si="68"/>
        <v>31.840907977133401</v>
      </c>
      <c r="BX61">
        <f t="shared" si="69"/>
        <v>23.565135905740998</v>
      </c>
      <c r="BY61">
        <f t="shared" si="70"/>
        <v>33.6436391091842</v>
      </c>
      <c r="BZ61">
        <f t="shared" si="71"/>
        <v>14.6561814391842</v>
      </c>
      <c r="CA61">
        <f t="shared" si="72"/>
        <v>32.337954757766902</v>
      </c>
      <c r="CB61">
        <f t="shared" si="73"/>
        <v>25.6006395432</v>
      </c>
      <c r="CC61">
        <f t="shared" si="74"/>
        <v>26.064256864577899</v>
      </c>
      <c r="CD61">
        <f t="shared" si="75"/>
        <v>7.0767991945779496</v>
      </c>
      <c r="CE61">
        <f t="shared" si="76"/>
        <v>32.412212893678301</v>
      </c>
      <c r="CF61">
        <f t="shared" si="77"/>
        <v>25.076137441918899</v>
      </c>
      <c r="CG61">
        <f t="shared" si="78"/>
        <v>23.520564453893702</v>
      </c>
      <c r="CH61">
        <f t="shared" si="79"/>
        <v>4.53310678389371</v>
      </c>
      <c r="CI61">
        <f t="shared" si="80"/>
        <v>33.024670185902401</v>
      </c>
      <c r="CJ61">
        <f t="shared" si="81"/>
        <v>23.881963281686101</v>
      </c>
      <c r="CK61">
        <f t="shared" si="82"/>
        <v>21.902440672337502</v>
      </c>
      <c r="CL61">
        <f t="shared" si="83"/>
        <v>2.9149830023374501</v>
      </c>
      <c r="CM61">
        <f t="shared" si="84"/>
        <v>32.904764411634403</v>
      </c>
      <c r="CN61">
        <f t="shared" si="85"/>
        <v>22.7964194961549</v>
      </c>
      <c r="CO61">
        <f t="shared" si="86"/>
        <v>20.941114686529499</v>
      </c>
      <c r="CP61">
        <f t="shared" si="87"/>
        <v>1.95365701652948</v>
      </c>
      <c r="CQ61">
        <f t="shared" si="88"/>
        <v>32.945649731242902</v>
      </c>
      <c r="CR61">
        <f t="shared" si="89"/>
        <v>24.165202553406601</v>
      </c>
      <c r="CS61">
        <f t="shared" si="90"/>
        <v>16.696251310476502</v>
      </c>
      <c r="CT61">
        <f t="shared" si="91"/>
        <v>2.2912063595235099</v>
      </c>
      <c r="CU61">
        <f t="shared" si="92"/>
        <v>32.983191065662702</v>
      </c>
      <c r="CV61">
        <f t="shared" si="93"/>
        <v>24.019231588273399</v>
      </c>
      <c r="CW61">
        <f t="shared" si="94"/>
        <v>14.729623101334701</v>
      </c>
      <c r="CX61">
        <f t="shared" si="95"/>
        <v>4.2578345686653298</v>
      </c>
      <c r="CY61">
        <f t="shared" si="96"/>
        <v>33.315956841901802</v>
      </c>
      <c r="CZ61">
        <f t="shared" si="97"/>
        <v>24.923829946346299</v>
      </c>
      <c r="DA61">
        <f t="shared" si="98"/>
        <v>11.557007617321601</v>
      </c>
      <c r="DB61">
        <f t="shared" si="99"/>
        <v>7.4304500526783599</v>
      </c>
      <c r="DC61">
        <f t="shared" si="100"/>
        <v>33.7551512367477</v>
      </c>
      <c r="DD61">
        <f t="shared" si="101"/>
        <v>24.924157291177899</v>
      </c>
      <c r="DE61">
        <f t="shared" si="102"/>
        <v>9.7252930104967401</v>
      </c>
      <c r="DF61">
        <f t="shared" si="103"/>
        <v>9.2621646595032594</v>
      </c>
      <c r="DG61">
        <f t="shared" si="104"/>
        <v>33.758446449560601</v>
      </c>
      <c r="DH61">
        <f t="shared" si="105"/>
        <v>25.076275155636399</v>
      </c>
      <c r="DI61">
        <f t="shared" si="106"/>
        <v>7.9095404333683899</v>
      </c>
      <c r="DJ61">
        <f t="shared" si="107"/>
        <v>11.077917236631601</v>
      </c>
      <c r="DK61">
        <f t="shared" si="108"/>
        <v>33.905477873378999</v>
      </c>
      <c r="DL61">
        <f t="shared" si="109"/>
        <v>24.874007210218402</v>
      </c>
      <c r="DM61">
        <f t="shared" si="110"/>
        <v>6.6831866629499697</v>
      </c>
      <c r="DN61">
        <f t="shared" si="111"/>
        <v>12.30427100705</v>
      </c>
      <c r="DO61">
        <f t="shared" si="112"/>
        <v>33.903570566425003</v>
      </c>
      <c r="DP61">
        <f t="shared" si="113"/>
        <v>24.773402643296599</v>
      </c>
      <c r="DQ61">
        <f t="shared" si="114"/>
        <v>5.7221802875762</v>
      </c>
      <c r="DR61">
        <f t="shared" si="115"/>
        <v>13.2652773824238</v>
      </c>
      <c r="DS61">
        <f t="shared" si="116"/>
        <v>33.923810692290601</v>
      </c>
      <c r="DT61">
        <f t="shared" si="117"/>
        <v>25.071687864269101</v>
      </c>
      <c r="DU61">
        <f t="shared" si="118"/>
        <v>4.4058830033440399</v>
      </c>
      <c r="DV61">
        <f t="shared" si="119"/>
        <v>14.581574666656</v>
      </c>
    </row>
    <row r="62" spans="1:126" x14ac:dyDescent="0.15">
      <c r="A62">
        <v>64.458987739999998</v>
      </c>
      <c r="B62">
        <v>18.987457670000001</v>
      </c>
      <c r="C62">
        <v>392</v>
      </c>
      <c r="D62">
        <v>353</v>
      </c>
      <c r="E62">
        <v>429.84240720000003</v>
      </c>
      <c r="F62">
        <v>367.33352660000003</v>
      </c>
      <c r="G62">
        <f t="shared" si="0"/>
        <v>26.204214685890101</v>
      </c>
      <c r="H62">
        <f t="shared" si="1"/>
        <v>0</v>
      </c>
      <c r="I62">
        <f t="shared" si="2"/>
        <v>15.6160812282307</v>
      </c>
      <c r="J62">
        <f t="shared" si="3"/>
        <v>3.3713764417693399</v>
      </c>
      <c r="K62">
        <f t="shared" si="4"/>
        <v>24.378720337651099</v>
      </c>
      <c r="L62">
        <f t="shared" si="5"/>
        <v>3.9444891100767201</v>
      </c>
      <c r="M62">
        <f t="shared" si="6"/>
        <v>31.478016607428099</v>
      </c>
      <c r="N62">
        <f t="shared" si="7"/>
        <v>12.4905589374281</v>
      </c>
      <c r="O62">
        <f t="shared" si="8"/>
        <v>25.054507383700699</v>
      </c>
      <c r="P62">
        <f t="shared" si="9"/>
        <v>5.3183581109754003</v>
      </c>
      <c r="Q62">
        <f t="shared" si="10"/>
        <v>60.560519515556798</v>
      </c>
      <c r="R62">
        <f t="shared" si="11"/>
        <v>41.573061845556801</v>
      </c>
      <c r="S62">
        <f t="shared" si="12"/>
        <v>23.5397083594649</v>
      </c>
      <c r="T62">
        <f t="shared" si="13"/>
        <v>8.9428438506395498</v>
      </c>
      <c r="U62" t="e">
        <f t="shared" si="14"/>
        <v>#NUM!</v>
      </c>
      <c r="V62" t="e">
        <f t="shared" si="15"/>
        <v>#NUM!</v>
      </c>
      <c r="W62">
        <f t="shared" si="16"/>
        <v>21.8049903517778</v>
      </c>
      <c r="X62">
        <f t="shared" si="17"/>
        <v>11.7359277699089</v>
      </c>
      <c r="Y62" t="e">
        <f t="shared" si="18"/>
        <v>#NUM!</v>
      </c>
      <c r="Z62" t="e">
        <f t="shared" si="19"/>
        <v>#NUM!</v>
      </c>
      <c r="AA62">
        <f t="shared" si="20"/>
        <v>21.893881834706999</v>
      </c>
      <c r="AB62">
        <f t="shared" si="21"/>
        <v>14.653080419474399</v>
      </c>
      <c r="AC62" t="e">
        <f t="shared" si="22"/>
        <v>#NUM!</v>
      </c>
      <c r="AD62" t="e">
        <f t="shared" si="23"/>
        <v>#NUM!</v>
      </c>
      <c r="AE62">
        <f t="shared" si="24"/>
        <v>24.045738556604999</v>
      </c>
      <c r="AF62">
        <f t="shared" si="25"/>
        <v>18.358415733328801</v>
      </c>
      <c r="AG62">
        <f t="shared" si="26"/>
        <v>66.827656990318602</v>
      </c>
      <c r="AH62">
        <f t="shared" si="27"/>
        <v>47.840199320318597</v>
      </c>
      <c r="AI62">
        <f t="shared" si="28"/>
        <v>25.241793712037602</v>
      </c>
      <c r="AJ62">
        <f t="shared" si="29"/>
        <v>19.951442567228799</v>
      </c>
      <c r="AK62">
        <f t="shared" si="30"/>
        <v>60.185364360124503</v>
      </c>
      <c r="AL62">
        <f t="shared" si="31"/>
        <v>41.197906690124498</v>
      </c>
      <c r="AM62">
        <f t="shared" si="32"/>
        <v>26.179972394033999</v>
      </c>
      <c r="AN62">
        <f t="shared" si="33"/>
        <v>17.733702996058302</v>
      </c>
      <c r="AO62">
        <f t="shared" si="34"/>
        <v>66.581482209391893</v>
      </c>
      <c r="AP62">
        <f t="shared" si="35"/>
        <v>47.594024539391903</v>
      </c>
      <c r="AQ62">
        <f t="shared" si="36"/>
        <v>27.301093657285499</v>
      </c>
      <c r="AR62">
        <f t="shared" si="37"/>
        <v>19.6511065868015</v>
      </c>
      <c r="AS62">
        <f t="shared" si="38"/>
        <v>73.503377664647502</v>
      </c>
      <c r="AT62">
        <f t="shared" si="39"/>
        <v>54.515919994647497</v>
      </c>
      <c r="AU62">
        <f t="shared" si="40"/>
        <v>27.538600650233299</v>
      </c>
      <c r="AV62">
        <f t="shared" si="41"/>
        <v>23.260763871724102</v>
      </c>
      <c r="AW62">
        <f t="shared" si="42"/>
        <v>47.033394062789398</v>
      </c>
      <c r="AX62">
        <f t="shared" si="43"/>
        <v>28.0459363927894</v>
      </c>
      <c r="AY62">
        <f t="shared" si="44"/>
        <v>27.736561033651601</v>
      </c>
      <c r="AZ62">
        <f t="shared" si="45"/>
        <v>21.322737559388798</v>
      </c>
      <c r="BA62">
        <f t="shared" si="46"/>
        <v>54.400259840443297</v>
      </c>
      <c r="BB62">
        <f t="shared" si="47"/>
        <v>35.4128021704433</v>
      </c>
      <c r="BC62">
        <f t="shared" si="48"/>
        <v>28.479373880874199</v>
      </c>
      <c r="BD62">
        <f t="shared" si="49"/>
        <v>19.6825358074584</v>
      </c>
      <c r="BE62">
        <f t="shared" si="50"/>
        <v>63.509041543889097</v>
      </c>
      <c r="BF62">
        <f t="shared" si="51"/>
        <v>44.521583873889099</v>
      </c>
      <c r="BG62">
        <f t="shared" si="52"/>
        <v>29.386838223335399</v>
      </c>
      <c r="BH62">
        <f t="shared" si="53"/>
        <v>21.427384505649201</v>
      </c>
      <c r="BI62">
        <f t="shared" si="54"/>
        <v>55.789502730676297</v>
      </c>
      <c r="BJ62">
        <f t="shared" si="55"/>
        <v>36.802045060676299</v>
      </c>
      <c r="BK62">
        <f t="shared" si="56"/>
        <v>29.421821770973299</v>
      </c>
      <c r="BL62">
        <f t="shared" si="57"/>
        <v>21.583846403848199</v>
      </c>
      <c r="BM62">
        <f t="shared" si="58"/>
        <v>53.838311678110301</v>
      </c>
      <c r="BN62">
        <f t="shared" si="59"/>
        <v>34.850854008110304</v>
      </c>
      <c r="BO62">
        <f t="shared" si="60"/>
        <v>30.158072199241499</v>
      </c>
      <c r="BP62">
        <f t="shared" si="61"/>
        <v>22.112037483466501</v>
      </c>
      <c r="BQ62">
        <f t="shared" si="62"/>
        <v>52.318884549505597</v>
      </c>
      <c r="BR62">
        <f t="shared" si="63"/>
        <v>33.331426879505599</v>
      </c>
      <c r="BS62">
        <f t="shared" si="64"/>
        <v>30.595891395543401</v>
      </c>
      <c r="BT62">
        <f t="shared" si="65"/>
        <v>22.472780050041301</v>
      </c>
      <c r="BU62">
        <f t="shared" si="66"/>
        <v>43.254408199507097</v>
      </c>
      <c r="BV62">
        <f t="shared" si="67"/>
        <v>24.266950529507099</v>
      </c>
      <c r="BW62">
        <f t="shared" si="68"/>
        <v>30.9890985329282</v>
      </c>
      <c r="BX62">
        <f t="shared" si="69"/>
        <v>22.179472353758602</v>
      </c>
      <c r="BY62">
        <f t="shared" si="70"/>
        <v>45.1247415915592</v>
      </c>
      <c r="BZ62">
        <f t="shared" si="71"/>
        <v>26.137283921559199</v>
      </c>
      <c r="CA62">
        <f t="shared" si="72"/>
        <v>31.530075644304802</v>
      </c>
      <c r="CB62">
        <f t="shared" si="73"/>
        <v>22.324865594912499</v>
      </c>
      <c r="CC62">
        <f t="shared" si="74"/>
        <v>38.5089428266879</v>
      </c>
      <c r="CD62">
        <f t="shared" si="75"/>
        <v>19.521485156687898</v>
      </c>
      <c r="CE62">
        <f t="shared" si="76"/>
        <v>32.017191925449097</v>
      </c>
      <c r="CF62">
        <f t="shared" si="77"/>
        <v>24.32060756604</v>
      </c>
      <c r="CG62">
        <f t="shared" si="78"/>
        <v>29.671095000946501</v>
      </c>
      <c r="CH62">
        <f t="shared" si="79"/>
        <v>10.6836373309465</v>
      </c>
      <c r="CI62">
        <f t="shared" si="80"/>
        <v>32.102497888337297</v>
      </c>
      <c r="CJ62">
        <f t="shared" si="81"/>
        <v>23.882035658970398</v>
      </c>
      <c r="CK62">
        <f t="shared" si="82"/>
        <v>26.789894838866001</v>
      </c>
      <c r="CL62">
        <f t="shared" si="83"/>
        <v>7.8024371688660299</v>
      </c>
      <c r="CM62">
        <f t="shared" si="84"/>
        <v>32.699534273014699</v>
      </c>
      <c r="CN62">
        <f t="shared" si="85"/>
        <v>22.7964194961549</v>
      </c>
      <c r="CO62">
        <f t="shared" si="86"/>
        <v>24.9833643811887</v>
      </c>
      <c r="CP62">
        <f t="shared" si="87"/>
        <v>5.9959067111887103</v>
      </c>
      <c r="CQ62">
        <f t="shared" si="88"/>
        <v>32.597179432833201</v>
      </c>
      <c r="CR62">
        <f t="shared" si="89"/>
        <v>21.805270822409</v>
      </c>
      <c r="CS62">
        <f t="shared" si="90"/>
        <v>23.909744450424501</v>
      </c>
      <c r="CT62">
        <f t="shared" si="91"/>
        <v>4.9222867804245096</v>
      </c>
      <c r="CU62">
        <f t="shared" si="92"/>
        <v>32.648793357655997</v>
      </c>
      <c r="CV62">
        <f t="shared" si="93"/>
        <v>23.158319113681301</v>
      </c>
      <c r="CW62">
        <f t="shared" si="94"/>
        <v>19.0442666613428</v>
      </c>
      <c r="CX62">
        <f t="shared" si="95"/>
        <v>5.6808991342848003E-2</v>
      </c>
      <c r="CY62">
        <f t="shared" si="96"/>
        <v>32.696367368394</v>
      </c>
      <c r="CZ62">
        <f t="shared" si="97"/>
        <v>23.0584623247425</v>
      </c>
      <c r="DA62">
        <f t="shared" si="98"/>
        <v>16.809110665865401</v>
      </c>
      <c r="DB62">
        <f t="shared" si="99"/>
        <v>2.1783470041346198</v>
      </c>
      <c r="DC62">
        <f t="shared" si="100"/>
        <v>33.027216855777098</v>
      </c>
      <c r="DD62">
        <f t="shared" si="101"/>
        <v>23.965221102256098</v>
      </c>
      <c r="DE62">
        <f t="shared" si="102"/>
        <v>13.1937151031848</v>
      </c>
      <c r="DF62">
        <f t="shared" si="103"/>
        <v>5.7937425668151903</v>
      </c>
      <c r="DG62">
        <f t="shared" si="104"/>
        <v>33.461663138676002</v>
      </c>
      <c r="DH62">
        <f t="shared" si="105"/>
        <v>24.001040354467602</v>
      </c>
      <c r="DI62">
        <f t="shared" si="106"/>
        <v>11.1114484391386</v>
      </c>
      <c r="DJ62">
        <f t="shared" si="107"/>
        <v>7.8760092308614302</v>
      </c>
      <c r="DK62">
        <f t="shared" si="108"/>
        <v>33.475047443613903</v>
      </c>
      <c r="DL62">
        <f t="shared" si="109"/>
        <v>24.180693900077902</v>
      </c>
      <c r="DM62">
        <f t="shared" si="110"/>
        <v>9.0459579438202198</v>
      </c>
      <c r="DN62">
        <f t="shared" si="111"/>
        <v>9.9414997261797797</v>
      </c>
      <c r="DO62">
        <f t="shared" si="112"/>
        <v>33.625821155380798</v>
      </c>
      <c r="DP62">
        <f t="shared" si="113"/>
        <v>24.0162828236592</v>
      </c>
      <c r="DQ62">
        <f t="shared" si="114"/>
        <v>7.6464960624359701</v>
      </c>
      <c r="DR62">
        <f t="shared" si="115"/>
        <v>11.340961607563999</v>
      </c>
      <c r="DS62">
        <f t="shared" si="116"/>
        <v>33.633095523733303</v>
      </c>
      <c r="DT62">
        <f t="shared" si="117"/>
        <v>23.947622555186701</v>
      </c>
      <c r="DU62">
        <f t="shared" si="118"/>
        <v>6.7790200891646704</v>
      </c>
      <c r="DV62">
        <f t="shared" si="119"/>
        <v>12.2084375808353</v>
      </c>
    </row>
    <row r="63" spans="1:126" x14ac:dyDescent="0.15">
      <c r="A63">
        <v>149.64960730000001</v>
      </c>
      <c r="B63">
        <v>18.98938235</v>
      </c>
      <c r="C63">
        <v>394</v>
      </c>
      <c r="D63">
        <v>356</v>
      </c>
      <c r="E63">
        <v>429.84204099999999</v>
      </c>
      <c r="F63">
        <v>367.33395389999998</v>
      </c>
      <c r="G63">
        <f t="shared" si="0"/>
        <v>18.8961279366486</v>
      </c>
      <c r="H63">
        <f t="shared" si="1"/>
        <v>2.9492851427809401E-3</v>
      </c>
      <c r="I63">
        <f t="shared" si="2"/>
        <v>0</v>
      </c>
      <c r="J63">
        <f t="shared" si="3"/>
        <v>18.98938235</v>
      </c>
      <c r="K63">
        <f t="shared" si="4"/>
        <v>22.437149966255699</v>
      </c>
      <c r="L63">
        <f t="shared" si="5"/>
        <v>1.4880484129485699E-3</v>
      </c>
      <c r="M63">
        <f t="shared" si="6"/>
        <v>10.349660139011</v>
      </c>
      <c r="N63">
        <f t="shared" si="7"/>
        <v>8.6397222109890102</v>
      </c>
      <c r="O63">
        <f t="shared" si="8"/>
        <v>22.437149966255699</v>
      </c>
      <c r="P63">
        <f t="shared" si="9"/>
        <v>2.6300734114545299</v>
      </c>
      <c r="Q63">
        <f t="shared" si="10"/>
        <v>22.5653371946748</v>
      </c>
      <c r="R63">
        <f t="shared" si="11"/>
        <v>3.5759548446748002</v>
      </c>
      <c r="S63">
        <f t="shared" si="12"/>
        <v>23.5397083594649</v>
      </c>
      <c r="T63">
        <f t="shared" si="13"/>
        <v>3.9889853765302101</v>
      </c>
      <c r="U63">
        <f t="shared" si="14"/>
        <v>37.2712665217514</v>
      </c>
      <c r="V63">
        <f t="shared" si="15"/>
        <v>18.2818841717514</v>
      </c>
      <c r="W63">
        <f t="shared" si="16"/>
        <v>22.635712686057101</v>
      </c>
      <c r="X63">
        <f t="shared" si="17"/>
        <v>7.1543767561690697</v>
      </c>
      <c r="Y63">
        <f t="shared" si="18"/>
        <v>33.6043511296171</v>
      </c>
      <c r="Z63">
        <f t="shared" si="19"/>
        <v>14.614968779617101</v>
      </c>
      <c r="AA63">
        <f t="shared" si="20"/>
        <v>21.336785722689701</v>
      </c>
      <c r="AB63">
        <f t="shared" si="21"/>
        <v>9.7800191221401906</v>
      </c>
      <c r="AC63">
        <f t="shared" si="22"/>
        <v>51.185941960456397</v>
      </c>
      <c r="AD63">
        <f t="shared" si="23"/>
        <v>32.196559610456397</v>
      </c>
      <c r="AE63">
        <f t="shared" si="24"/>
        <v>21.475292043172001</v>
      </c>
      <c r="AF63">
        <f t="shared" si="25"/>
        <v>12.5598043150703</v>
      </c>
      <c r="AG63">
        <f t="shared" si="26"/>
        <v>34.387817734091399</v>
      </c>
      <c r="AH63">
        <f t="shared" si="27"/>
        <v>15.3984353840914</v>
      </c>
      <c r="AI63">
        <f t="shared" si="28"/>
        <v>23.390721366748799</v>
      </c>
      <c r="AJ63">
        <f t="shared" si="29"/>
        <v>16.063656424432999</v>
      </c>
      <c r="AK63">
        <f t="shared" si="30"/>
        <v>31.843402318009701</v>
      </c>
      <c r="AL63">
        <f t="shared" si="31"/>
        <v>12.8540199680097</v>
      </c>
      <c r="AM63">
        <f t="shared" si="32"/>
        <v>24.5181848091445</v>
      </c>
      <c r="AN63">
        <f t="shared" si="33"/>
        <v>17.734646976816901</v>
      </c>
      <c r="AO63">
        <f t="shared" si="34"/>
        <v>30.618668560917499</v>
      </c>
      <c r="AP63">
        <f t="shared" si="35"/>
        <v>11.629286210917501</v>
      </c>
      <c r="AQ63">
        <f t="shared" si="36"/>
        <v>25.428769961756402</v>
      </c>
      <c r="AR63">
        <f t="shared" si="37"/>
        <v>15.960360887121601</v>
      </c>
      <c r="AS63">
        <f t="shared" si="38"/>
        <v>31.7165111026796</v>
      </c>
      <c r="AT63">
        <f t="shared" si="39"/>
        <v>12.727128752679601</v>
      </c>
      <c r="AU63">
        <f t="shared" si="40"/>
        <v>26.516631778302202</v>
      </c>
      <c r="AV63">
        <f t="shared" si="41"/>
        <v>17.864659516936001</v>
      </c>
      <c r="AW63">
        <f t="shared" si="42"/>
        <v>31.911322629353201</v>
      </c>
      <c r="AX63">
        <f t="shared" si="43"/>
        <v>12.921940279353199</v>
      </c>
      <c r="AY63">
        <f t="shared" si="44"/>
        <v>26.807175288214701</v>
      </c>
      <c r="AZ63">
        <f t="shared" si="45"/>
        <v>21.322387509273099</v>
      </c>
      <c r="BA63">
        <f t="shared" si="46"/>
        <v>22.699015449925898</v>
      </c>
      <c r="BB63">
        <f t="shared" si="47"/>
        <v>3.7096330999259299</v>
      </c>
      <c r="BC63">
        <f t="shared" si="48"/>
        <v>27.045761910030102</v>
      </c>
      <c r="BD63">
        <f t="shared" si="49"/>
        <v>19.682546017744698</v>
      </c>
      <c r="BE63">
        <f t="shared" si="50"/>
        <v>27.441749687135399</v>
      </c>
      <c r="BF63">
        <f t="shared" si="51"/>
        <v>8.4523673371354295</v>
      </c>
      <c r="BG63">
        <f t="shared" si="52"/>
        <v>27.784464764977098</v>
      </c>
      <c r="BH63">
        <f t="shared" si="53"/>
        <v>18.276658072591999</v>
      </c>
      <c r="BI63">
        <f t="shared" si="54"/>
        <v>30.626646996244499</v>
      </c>
      <c r="BJ63">
        <f t="shared" si="55"/>
        <v>11.6372646462445</v>
      </c>
      <c r="BK63">
        <f t="shared" si="56"/>
        <v>28.679445247018499</v>
      </c>
      <c r="BL63">
        <f t="shared" si="57"/>
        <v>19.9989119486962</v>
      </c>
      <c r="BM63">
        <f t="shared" si="58"/>
        <v>27.7571105042481</v>
      </c>
      <c r="BN63">
        <f t="shared" si="59"/>
        <v>8.7677281542481094</v>
      </c>
      <c r="BO63">
        <f t="shared" si="60"/>
        <v>28.7561478660955</v>
      </c>
      <c r="BP63">
        <f t="shared" si="61"/>
        <v>20.234870615265098</v>
      </c>
      <c r="BQ63">
        <f t="shared" si="62"/>
        <v>28.081344683166002</v>
      </c>
      <c r="BR63">
        <f t="shared" si="63"/>
        <v>9.09196233316597</v>
      </c>
      <c r="BS63">
        <f t="shared" si="64"/>
        <v>29.489385574013198</v>
      </c>
      <c r="BT63">
        <f t="shared" si="65"/>
        <v>20.811345534676899</v>
      </c>
      <c r="BU63">
        <f t="shared" si="66"/>
        <v>25.251729646925799</v>
      </c>
      <c r="BV63">
        <f t="shared" si="67"/>
        <v>6.2623472969257703</v>
      </c>
      <c r="BW63">
        <f t="shared" si="68"/>
        <v>29.942157617118902</v>
      </c>
      <c r="BX63">
        <f t="shared" si="69"/>
        <v>21.224308078840998</v>
      </c>
      <c r="BY63">
        <f t="shared" si="70"/>
        <v>25.252592416223699</v>
      </c>
      <c r="BZ63">
        <f t="shared" si="71"/>
        <v>6.2632100662237002</v>
      </c>
      <c r="CA63">
        <f t="shared" si="72"/>
        <v>30.350703671677302</v>
      </c>
      <c r="CB63">
        <f t="shared" si="73"/>
        <v>21.012146137477899</v>
      </c>
      <c r="CC63">
        <f t="shared" si="74"/>
        <v>22.578050738722499</v>
      </c>
      <c r="CD63">
        <f t="shared" si="75"/>
        <v>3.5886683887224602</v>
      </c>
      <c r="CE63">
        <f t="shared" si="76"/>
        <v>30.8969412885141</v>
      </c>
      <c r="CF63">
        <f t="shared" si="77"/>
        <v>21.208636301654799</v>
      </c>
      <c r="CG63">
        <f t="shared" si="78"/>
        <v>19.762965237392802</v>
      </c>
      <c r="CH63">
        <f t="shared" si="79"/>
        <v>0.77358288739279901</v>
      </c>
      <c r="CI63">
        <f t="shared" si="80"/>
        <v>31.391328954132302</v>
      </c>
      <c r="CJ63">
        <f t="shared" si="81"/>
        <v>23.1624975902639</v>
      </c>
      <c r="CK63">
        <f t="shared" si="82"/>
        <v>15.6135529810658</v>
      </c>
      <c r="CL63">
        <f t="shared" si="83"/>
        <v>3.3758293689342098</v>
      </c>
      <c r="CM63">
        <f t="shared" si="84"/>
        <v>31.5015441234627</v>
      </c>
      <c r="CN63">
        <f t="shared" si="85"/>
        <v>22.7965010299996</v>
      </c>
      <c r="CO63">
        <f t="shared" si="86"/>
        <v>14.212164303205499</v>
      </c>
      <c r="CP63">
        <f t="shared" si="87"/>
        <v>4.7772180467945002</v>
      </c>
      <c r="CQ63">
        <f t="shared" si="88"/>
        <v>32.099508300296201</v>
      </c>
      <c r="CR63">
        <f t="shared" si="89"/>
        <v>21.805282727086698</v>
      </c>
      <c r="CS63">
        <f t="shared" si="90"/>
        <v>13.3259573668683</v>
      </c>
      <c r="CT63">
        <f t="shared" si="91"/>
        <v>5.6634249831316801</v>
      </c>
      <c r="CU63">
        <f t="shared" si="92"/>
        <v>32.027169279506701</v>
      </c>
      <c r="CV63">
        <f t="shared" si="93"/>
        <v>20.896729280124699</v>
      </c>
      <c r="CW63">
        <f t="shared" si="94"/>
        <v>12.7934394610499</v>
      </c>
      <c r="CX63">
        <f t="shared" si="95"/>
        <v>6.1959428889501202</v>
      </c>
      <c r="CY63">
        <f t="shared" si="96"/>
        <v>32.099678276204997</v>
      </c>
      <c r="CZ63">
        <f t="shared" si="97"/>
        <v>22.2319972516596</v>
      </c>
      <c r="DA63">
        <f t="shared" si="98"/>
        <v>10.277877229318101</v>
      </c>
      <c r="DB63">
        <f t="shared" si="99"/>
        <v>8.7115051206818794</v>
      </c>
      <c r="DC63">
        <f t="shared" si="100"/>
        <v>32.166681097396904</v>
      </c>
      <c r="DD63">
        <f t="shared" si="101"/>
        <v>22.171610077113701</v>
      </c>
      <c r="DE63">
        <f t="shared" si="102"/>
        <v>9.1068584477603007</v>
      </c>
      <c r="DF63">
        <f t="shared" si="103"/>
        <v>9.8825239022397007</v>
      </c>
      <c r="DG63">
        <f t="shared" si="104"/>
        <v>32.504960450201402</v>
      </c>
      <c r="DH63">
        <f t="shared" si="105"/>
        <v>23.0776306682931</v>
      </c>
      <c r="DI63">
        <f t="shared" si="106"/>
        <v>7.1841519211978602</v>
      </c>
      <c r="DJ63">
        <f t="shared" si="107"/>
        <v>11.805230428802099</v>
      </c>
      <c r="DK63">
        <f t="shared" si="108"/>
        <v>32.942231258921197</v>
      </c>
      <c r="DL63">
        <f t="shared" si="109"/>
        <v>23.143870353418301</v>
      </c>
      <c r="DM63">
        <f t="shared" si="110"/>
        <v>6.0681395012654802</v>
      </c>
      <c r="DN63">
        <f t="shared" si="111"/>
        <v>12.921242848734501</v>
      </c>
      <c r="DO63">
        <f t="shared" si="112"/>
        <v>32.973179551443998</v>
      </c>
      <c r="DP63">
        <f t="shared" si="113"/>
        <v>23.346887524363002</v>
      </c>
      <c r="DQ63">
        <f t="shared" si="114"/>
        <v>4.9517463120495604</v>
      </c>
      <c r="DR63">
        <f t="shared" si="115"/>
        <v>14.037636037950399</v>
      </c>
      <c r="DS63">
        <f t="shared" si="116"/>
        <v>33.136027359852797</v>
      </c>
      <c r="DT63">
        <f t="shared" si="117"/>
        <v>23.215750796726098</v>
      </c>
      <c r="DU63">
        <f t="shared" si="118"/>
        <v>4.3366847441189504</v>
      </c>
      <c r="DV63">
        <f t="shared" si="119"/>
        <v>14.652697605881</v>
      </c>
    </row>
    <row r="64" spans="1:126" x14ac:dyDescent="0.15">
      <c r="A64">
        <v>168.7730913</v>
      </c>
      <c r="B64">
        <v>9.9642469089999999</v>
      </c>
      <c r="C64">
        <v>396</v>
      </c>
      <c r="D64">
        <v>359</v>
      </c>
      <c r="E64">
        <v>439.87622069999998</v>
      </c>
      <c r="F64">
        <v>377.51434330000001</v>
      </c>
      <c r="G64">
        <f t="shared" si="0"/>
        <v>18.8961279366486</v>
      </c>
      <c r="H64">
        <f t="shared" si="1"/>
        <v>74.913828874205194</v>
      </c>
      <c r="I64">
        <f t="shared" si="2"/>
        <v>1.7410908860640601E-3</v>
      </c>
      <c r="J64">
        <f t="shared" si="3"/>
        <v>9.9625058181139394</v>
      </c>
      <c r="K64">
        <f t="shared" si="4"/>
        <v>19.067910917890899</v>
      </c>
      <c r="L64">
        <f t="shared" si="5"/>
        <v>37.797556840501201</v>
      </c>
      <c r="M64">
        <f t="shared" si="6"/>
        <v>2.3082488626314799</v>
      </c>
      <c r="N64">
        <f t="shared" si="7"/>
        <v>7.65599804636852</v>
      </c>
      <c r="O64">
        <f t="shared" si="8"/>
        <v>21.2272719847556</v>
      </c>
      <c r="P64">
        <f t="shared" si="9"/>
        <v>25.198371227000798</v>
      </c>
      <c r="Q64">
        <f t="shared" si="10"/>
        <v>6.2786641480275396</v>
      </c>
      <c r="R64">
        <f t="shared" si="11"/>
        <v>3.6855827609724598</v>
      </c>
      <c r="S64">
        <f t="shared" si="12"/>
        <v>21.522582627452099</v>
      </c>
      <c r="T64">
        <f t="shared" si="13"/>
        <v>20.764787081180501</v>
      </c>
      <c r="U64">
        <f t="shared" si="14"/>
        <v>10.5087825349437</v>
      </c>
      <c r="V64">
        <f t="shared" si="15"/>
        <v>0.54453562594372196</v>
      </c>
      <c r="W64">
        <f t="shared" si="16"/>
        <v>22.635712686057101</v>
      </c>
      <c r="X64">
        <f t="shared" si="17"/>
        <v>18.251253290042399</v>
      </c>
      <c r="Y64">
        <f t="shared" si="18"/>
        <v>14.343540851963599</v>
      </c>
      <c r="Z64">
        <f t="shared" si="19"/>
        <v>4.3792939429636197</v>
      </c>
      <c r="AA64">
        <f t="shared" si="20"/>
        <v>22.035362349498499</v>
      </c>
      <c r="AB64">
        <f t="shared" si="21"/>
        <v>18.5455927264587</v>
      </c>
      <c r="AC64">
        <f t="shared" si="22"/>
        <v>13.7142879076646</v>
      </c>
      <c r="AD64">
        <f t="shared" si="23"/>
        <v>3.7500409986646299</v>
      </c>
      <c r="AE64">
        <f t="shared" si="24"/>
        <v>21.005022210825999</v>
      </c>
      <c r="AF64">
        <f t="shared" si="25"/>
        <v>19.168319430954199</v>
      </c>
      <c r="AG64">
        <f t="shared" si="26"/>
        <v>15.153875769678301</v>
      </c>
      <c r="AH64">
        <f t="shared" si="27"/>
        <v>5.1896288606783196</v>
      </c>
      <c r="AI64">
        <f t="shared" si="28"/>
        <v>21.1642744111033</v>
      </c>
      <c r="AJ64">
        <f t="shared" si="29"/>
        <v>20.4361772105058</v>
      </c>
      <c r="AK64">
        <f t="shared" si="30"/>
        <v>14.124705254135501</v>
      </c>
      <c r="AL64">
        <f t="shared" si="31"/>
        <v>4.1604583451355301</v>
      </c>
      <c r="AM64">
        <f t="shared" si="32"/>
        <v>22.886623176677102</v>
      </c>
      <c r="AN64">
        <f t="shared" si="33"/>
        <v>22.675718438486999</v>
      </c>
      <c r="AO64">
        <f t="shared" si="34"/>
        <v>12.297645238826</v>
      </c>
      <c r="AP64">
        <f t="shared" si="35"/>
        <v>2.3333983298260099</v>
      </c>
      <c r="AQ64">
        <f t="shared" si="36"/>
        <v>23.944643127974601</v>
      </c>
      <c r="AR64">
        <f t="shared" si="37"/>
        <v>23.520363322718602</v>
      </c>
      <c r="AS64">
        <f t="shared" si="38"/>
        <v>11.235149342917801</v>
      </c>
      <c r="AT64">
        <f t="shared" si="39"/>
        <v>1.2709024339177899</v>
      </c>
      <c r="AU64">
        <f t="shared" si="40"/>
        <v>24.8191760520778</v>
      </c>
      <c r="AV64">
        <f t="shared" si="41"/>
        <v>21.3814076841123</v>
      </c>
      <c r="AW64">
        <f t="shared" si="42"/>
        <v>13.4774700312087</v>
      </c>
      <c r="AX64">
        <f t="shared" si="43"/>
        <v>3.5132231222086601</v>
      </c>
      <c r="AY64">
        <f t="shared" si="44"/>
        <v>25.866925081229699</v>
      </c>
      <c r="AZ64">
        <f t="shared" si="45"/>
        <v>22.674545826786499</v>
      </c>
      <c r="BA64">
        <f t="shared" si="46"/>
        <v>11.034238391819599</v>
      </c>
      <c r="BB64">
        <f t="shared" si="47"/>
        <v>1.0699914828196</v>
      </c>
      <c r="BC64">
        <f t="shared" si="48"/>
        <v>26.190895833599601</v>
      </c>
      <c r="BD64">
        <f t="shared" si="49"/>
        <v>25.497191897429701</v>
      </c>
      <c r="BE64">
        <f t="shared" si="50"/>
        <v>9.8760374682743706</v>
      </c>
      <c r="BF64">
        <f t="shared" si="51"/>
        <v>8.8209440725627503E-2</v>
      </c>
      <c r="BG64">
        <f t="shared" si="52"/>
        <v>26.455922417734801</v>
      </c>
      <c r="BH64">
        <f t="shared" si="53"/>
        <v>23.676281622670999</v>
      </c>
      <c r="BI64">
        <f t="shared" si="54"/>
        <v>11.130665203062501</v>
      </c>
      <c r="BJ64">
        <f t="shared" si="55"/>
        <v>1.1664182940624901</v>
      </c>
      <c r="BK64">
        <f t="shared" si="56"/>
        <v>27.184171948033502</v>
      </c>
      <c r="BL64">
        <f t="shared" si="57"/>
        <v>22.097870501597001</v>
      </c>
      <c r="BM64">
        <f t="shared" si="58"/>
        <v>11.604031460339399</v>
      </c>
      <c r="BN64">
        <f t="shared" si="59"/>
        <v>1.6397845513394</v>
      </c>
      <c r="BO64">
        <f t="shared" si="60"/>
        <v>28.062014486211801</v>
      </c>
      <c r="BP64">
        <f t="shared" si="61"/>
        <v>23.473199860775399</v>
      </c>
      <c r="BQ64">
        <f t="shared" si="62"/>
        <v>10.454471963630599</v>
      </c>
      <c r="BR64">
        <f t="shared" si="63"/>
        <v>0.490225054630615</v>
      </c>
      <c r="BS64">
        <f t="shared" si="64"/>
        <v>28.170168385852399</v>
      </c>
      <c r="BT64">
        <f t="shared" si="65"/>
        <v>23.491287425438301</v>
      </c>
      <c r="BU64">
        <f t="shared" si="66"/>
        <v>10.624572417402</v>
      </c>
      <c r="BV64">
        <f t="shared" si="67"/>
        <v>0.66032550840202098</v>
      </c>
      <c r="BW64">
        <f t="shared" si="68"/>
        <v>28.896119651346499</v>
      </c>
      <c r="BX64">
        <f t="shared" si="69"/>
        <v>23.8547568644703</v>
      </c>
      <c r="BY64">
        <f t="shared" si="70"/>
        <v>9.1166682627611593</v>
      </c>
      <c r="BZ64">
        <f t="shared" si="71"/>
        <v>0.84757864623884405</v>
      </c>
      <c r="CA64">
        <f t="shared" si="72"/>
        <v>29.358093346984599</v>
      </c>
      <c r="CB64">
        <f t="shared" si="73"/>
        <v>24.085689459995901</v>
      </c>
      <c r="CC64">
        <f t="shared" si="74"/>
        <v>9.1387628724810792</v>
      </c>
      <c r="CD64">
        <f t="shared" si="75"/>
        <v>0.825484036518919</v>
      </c>
      <c r="CE64">
        <f t="shared" si="76"/>
        <v>29.776811643857599</v>
      </c>
      <c r="CF64">
        <f t="shared" si="77"/>
        <v>23.741175121533502</v>
      </c>
      <c r="CG64">
        <f t="shared" si="78"/>
        <v>8.2375866878140407</v>
      </c>
      <c r="CH64">
        <f t="shared" si="79"/>
        <v>1.7266602211859601</v>
      </c>
      <c r="CI64">
        <f t="shared" si="80"/>
        <v>30.324674263936501</v>
      </c>
      <c r="CJ64">
        <f t="shared" si="81"/>
        <v>23.798302272141001</v>
      </c>
      <c r="CK64">
        <f t="shared" si="82"/>
        <v>7.2615477151997903</v>
      </c>
      <c r="CL64">
        <f t="shared" si="83"/>
        <v>2.7026991938002101</v>
      </c>
      <c r="CM64">
        <f t="shared" si="84"/>
        <v>30.822855622056501</v>
      </c>
      <c r="CN64">
        <f t="shared" si="85"/>
        <v>25.5453945149807</v>
      </c>
      <c r="CO64">
        <f t="shared" si="86"/>
        <v>5.7867296595360003</v>
      </c>
      <c r="CP64">
        <f t="shared" si="87"/>
        <v>4.1775172494639996</v>
      </c>
      <c r="CQ64">
        <f t="shared" si="88"/>
        <v>30.953279206128499</v>
      </c>
      <c r="CR64">
        <f t="shared" si="89"/>
        <v>25.091989275436401</v>
      </c>
      <c r="CS64">
        <f t="shared" si="90"/>
        <v>5.2839480031612904</v>
      </c>
      <c r="CT64">
        <f t="shared" si="91"/>
        <v>4.6802989058387103</v>
      </c>
      <c r="CU64">
        <f t="shared" si="92"/>
        <v>31.549837518457601</v>
      </c>
      <c r="CV64">
        <f t="shared" si="93"/>
        <v>24.046426495987699</v>
      </c>
      <c r="CW64">
        <f t="shared" si="94"/>
        <v>4.9676944901848303</v>
      </c>
      <c r="CX64">
        <f t="shared" si="95"/>
        <v>4.9965524188151704</v>
      </c>
      <c r="CY64">
        <f t="shared" si="96"/>
        <v>31.503051201408301</v>
      </c>
      <c r="CZ64">
        <f t="shared" si="97"/>
        <v>23.0845694361482</v>
      </c>
      <c r="DA64">
        <f t="shared" si="98"/>
        <v>4.7767201276963904</v>
      </c>
      <c r="DB64">
        <f t="shared" si="99"/>
        <v>5.1875267813036103</v>
      </c>
      <c r="DC64">
        <f t="shared" si="100"/>
        <v>31.5930642856455</v>
      </c>
      <c r="DD64">
        <f t="shared" si="101"/>
        <v>24.284340622752602</v>
      </c>
      <c r="DE64">
        <f t="shared" si="102"/>
        <v>3.8511581758815998</v>
      </c>
      <c r="DF64">
        <f t="shared" si="103"/>
        <v>6.1130887331184001</v>
      </c>
      <c r="DG64">
        <f t="shared" si="104"/>
        <v>31.676466754675399</v>
      </c>
      <c r="DH64">
        <f t="shared" si="105"/>
        <v>24.149838794991201</v>
      </c>
      <c r="DI64">
        <f t="shared" si="106"/>
        <v>3.4192312139194301</v>
      </c>
      <c r="DJ64">
        <f t="shared" si="107"/>
        <v>6.5450156950805702</v>
      </c>
      <c r="DK64">
        <f t="shared" si="108"/>
        <v>32.020222408960599</v>
      </c>
      <c r="DL64">
        <f t="shared" si="109"/>
        <v>24.953127297116801</v>
      </c>
      <c r="DM64">
        <f t="shared" si="110"/>
        <v>2.70357849427932</v>
      </c>
      <c r="DN64">
        <f t="shared" si="111"/>
        <v>7.2606684147206799</v>
      </c>
      <c r="DO64">
        <f t="shared" si="112"/>
        <v>32.458831469455603</v>
      </c>
      <c r="DP64">
        <f t="shared" si="113"/>
        <v>24.952402605930001</v>
      </c>
      <c r="DQ64">
        <f t="shared" si="114"/>
        <v>2.2882450053254502</v>
      </c>
      <c r="DR64">
        <f t="shared" si="115"/>
        <v>7.6760019036745497</v>
      </c>
      <c r="DS64">
        <f t="shared" si="116"/>
        <v>32.504960450201402</v>
      </c>
      <c r="DT64">
        <f t="shared" si="117"/>
        <v>25.0880362603327</v>
      </c>
      <c r="DU64">
        <f t="shared" si="118"/>
        <v>1.8688880357140001</v>
      </c>
      <c r="DV64">
        <f t="shared" si="119"/>
        <v>8.0953588732859991</v>
      </c>
    </row>
    <row r="65" spans="1:126" x14ac:dyDescent="0.15">
      <c r="A65">
        <v>34.485165119999998</v>
      </c>
      <c r="B65">
        <v>13.594247660000001</v>
      </c>
      <c r="C65">
        <v>398</v>
      </c>
      <c r="D65">
        <v>360</v>
      </c>
      <c r="E65">
        <v>440.22406009999997</v>
      </c>
      <c r="F65">
        <v>377.743988</v>
      </c>
      <c r="G65">
        <f t="shared" si="0"/>
        <v>11.718881066929701</v>
      </c>
      <c r="H65">
        <f t="shared" si="1"/>
        <v>2.1844254362662001</v>
      </c>
      <c r="I65" t="e">
        <f t="shared" si="2"/>
        <v>#NUM!</v>
      </c>
      <c r="J65" t="e">
        <f t="shared" si="3"/>
        <v>#NUM!</v>
      </c>
      <c r="K65">
        <f t="shared" si="4"/>
        <v>14.958099977503799</v>
      </c>
      <c r="L65">
        <f t="shared" si="5"/>
        <v>38.876236601960201</v>
      </c>
      <c r="M65">
        <f t="shared" si="6"/>
        <v>3.2272130193167401E-3</v>
      </c>
      <c r="N65">
        <f t="shared" si="7"/>
        <v>13.5910204469807</v>
      </c>
      <c r="O65">
        <f t="shared" si="8"/>
        <v>16.252480225100701</v>
      </c>
      <c r="P65">
        <f t="shared" si="9"/>
        <v>25.917568581141101</v>
      </c>
      <c r="Q65">
        <f t="shared" si="10"/>
        <v>10.677302219117101</v>
      </c>
      <c r="R65">
        <f t="shared" si="11"/>
        <v>2.9169454408828699</v>
      </c>
      <c r="S65">
        <f t="shared" si="12"/>
        <v>18.697624971879701</v>
      </c>
      <c r="T65">
        <f t="shared" si="13"/>
        <v>19.438176435855802</v>
      </c>
      <c r="U65">
        <f t="shared" si="14"/>
        <v>26.3739202564743</v>
      </c>
      <c r="V65">
        <f t="shared" si="15"/>
        <v>12.779672596474301</v>
      </c>
      <c r="W65">
        <f t="shared" si="16"/>
        <v>19.445529970754901</v>
      </c>
      <c r="X65">
        <f t="shared" si="17"/>
        <v>17.0402302492278</v>
      </c>
      <c r="Y65">
        <f t="shared" si="18"/>
        <v>44.815440061099402</v>
      </c>
      <c r="Z65">
        <f t="shared" si="19"/>
        <v>31.221192401099401</v>
      </c>
      <c r="AA65">
        <f t="shared" si="20"/>
        <v>20.6522017978387</v>
      </c>
      <c r="AB65">
        <f t="shared" si="21"/>
        <v>15.565967482925601</v>
      </c>
      <c r="AC65">
        <f t="shared" si="22"/>
        <v>41.1468964164673</v>
      </c>
      <c r="AD65">
        <f t="shared" si="23"/>
        <v>27.552648756467299</v>
      </c>
      <c r="AE65">
        <f t="shared" si="24"/>
        <v>20.412435629452801</v>
      </c>
      <c r="AF65">
        <f t="shared" si="25"/>
        <v>16.202467975255299</v>
      </c>
      <c r="AG65">
        <f t="shared" si="26"/>
        <v>60.783502285881298</v>
      </c>
      <c r="AH65">
        <f t="shared" si="27"/>
        <v>47.189254625881297</v>
      </c>
      <c r="AI65">
        <f t="shared" si="28"/>
        <v>19.721341543942401</v>
      </c>
      <c r="AJ65">
        <f t="shared" si="29"/>
        <v>17.039877504535099</v>
      </c>
      <c r="AK65">
        <f t="shared" si="30"/>
        <v>45.111750543897898</v>
      </c>
      <c r="AL65">
        <f t="shared" si="31"/>
        <v>31.517502883897901</v>
      </c>
      <c r="AM65">
        <f t="shared" si="32"/>
        <v>20.013263955349199</v>
      </c>
      <c r="AN65">
        <f t="shared" si="33"/>
        <v>18.406034008434698</v>
      </c>
      <c r="AO65">
        <f t="shared" si="34"/>
        <v>47.859677870332597</v>
      </c>
      <c r="AP65">
        <f t="shared" si="35"/>
        <v>34.265430210332603</v>
      </c>
      <c r="AQ65">
        <f t="shared" si="36"/>
        <v>21.702136050222801</v>
      </c>
      <c r="AR65">
        <f t="shared" si="37"/>
        <v>20.622903873330401</v>
      </c>
      <c r="AS65">
        <f t="shared" si="38"/>
        <v>41.416626831157799</v>
      </c>
      <c r="AT65">
        <f t="shared" si="39"/>
        <v>27.822379171157799</v>
      </c>
      <c r="AU65">
        <f t="shared" si="40"/>
        <v>22.779643633829298</v>
      </c>
      <c r="AV65">
        <f t="shared" si="41"/>
        <v>21.5779019532179</v>
      </c>
      <c r="AW65">
        <f t="shared" si="42"/>
        <v>36.711971695248998</v>
      </c>
      <c r="AX65">
        <f t="shared" si="43"/>
        <v>23.117724035249001</v>
      </c>
      <c r="AY65">
        <f t="shared" si="44"/>
        <v>23.683658297714299</v>
      </c>
      <c r="AZ65">
        <f t="shared" si="45"/>
        <v>19.779067510669101</v>
      </c>
      <c r="BA65">
        <f t="shared" si="46"/>
        <v>42.9355926852121</v>
      </c>
      <c r="BB65">
        <f t="shared" si="47"/>
        <v>29.3413450252121</v>
      </c>
      <c r="BC65">
        <f t="shared" si="48"/>
        <v>24.738396116640899</v>
      </c>
      <c r="BD65">
        <f t="shared" si="49"/>
        <v>21.0967467483744</v>
      </c>
      <c r="BE65">
        <f t="shared" si="50"/>
        <v>32.494620363881801</v>
      </c>
      <c r="BF65">
        <f t="shared" si="51"/>
        <v>18.9003727038818</v>
      </c>
      <c r="BG65">
        <f t="shared" si="52"/>
        <v>25.113921773599401</v>
      </c>
      <c r="BH65">
        <f t="shared" si="53"/>
        <v>23.830025369426298</v>
      </c>
      <c r="BI65">
        <f t="shared" si="54"/>
        <v>31.091282753748199</v>
      </c>
      <c r="BJ65">
        <f t="shared" si="55"/>
        <v>17.497035093748199</v>
      </c>
      <c r="BK65">
        <f t="shared" si="56"/>
        <v>25.433657759968199</v>
      </c>
      <c r="BL65">
        <f t="shared" si="57"/>
        <v>22.241653581783599</v>
      </c>
      <c r="BM65">
        <f t="shared" si="58"/>
        <v>35.593980920325002</v>
      </c>
      <c r="BN65">
        <f t="shared" si="59"/>
        <v>21.999733260325002</v>
      </c>
      <c r="BO65">
        <f t="shared" si="60"/>
        <v>26.1808482049723</v>
      </c>
      <c r="BP65">
        <f t="shared" si="61"/>
        <v>20.851557398641599</v>
      </c>
      <c r="BQ65">
        <f t="shared" si="62"/>
        <v>36.562830677850002</v>
      </c>
      <c r="BR65">
        <f t="shared" si="63"/>
        <v>22.968583017850001</v>
      </c>
      <c r="BS65">
        <f t="shared" si="64"/>
        <v>27.064609756325201</v>
      </c>
      <c r="BT65">
        <f t="shared" si="65"/>
        <v>22.218935475167399</v>
      </c>
      <c r="BU65">
        <f t="shared" si="66"/>
        <v>33.810711058691602</v>
      </c>
      <c r="BV65">
        <f t="shared" si="67"/>
        <v>20.216463398691602</v>
      </c>
      <c r="BW65">
        <f t="shared" si="68"/>
        <v>27.2225674661649</v>
      </c>
      <c r="BX65">
        <f t="shared" si="69"/>
        <v>22.306133159409601</v>
      </c>
      <c r="BY65">
        <f t="shared" si="70"/>
        <v>31.601925686270601</v>
      </c>
      <c r="BZ65">
        <f t="shared" si="71"/>
        <v>18.0076780262706</v>
      </c>
      <c r="CA65">
        <f t="shared" si="72"/>
        <v>27.959114994191399</v>
      </c>
      <c r="CB65">
        <f t="shared" si="73"/>
        <v>22.7125783504381</v>
      </c>
      <c r="CC65">
        <f t="shared" si="74"/>
        <v>31.002461653799202</v>
      </c>
      <c r="CD65">
        <f t="shared" si="75"/>
        <v>17.408213993799201</v>
      </c>
      <c r="CE65">
        <f t="shared" si="76"/>
        <v>28.442523263049001</v>
      </c>
      <c r="CF65">
        <f t="shared" si="77"/>
        <v>22.989002245099101</v>
      </c>
      <c r="CG65">
        <f t="shared" si="78"/>
        <v>26.935679456970401</v>
      </c>
      <c r="CH65">
        <f t="shared" si="79"/>
        <v>13.341431796970401</v>
      </c>
      <c r="CI65">
        <f t="shared" si="80"/>
        <v>28.882917661911499</v>
      </c>
      <c r="CJ65">
        <f t="shared" si="81"/>
        <v>22.713180593226401</v>
      </c>
      <c r="CK65">
        <f t="shared" si="82"/>
        <v>24.1552631560583</v>
      </c>
      <c r="CL65">
        <f t="shared" si="83"/>
        <v>10.5610154960583</v>
      </c>
      <c r="CM65">
        <f t="shared" si="84"/>
        <v>29.446030474408801</v>
      </c>
      <c r="CN65">
        <f t="shared" si="85"/>
        <v>22.814402434088901</v>
      </c>
      <c r="CO65">
        <f t="shared" si="86"/>
        <v>21.173267225306098</v>
      </c>
      <c r="CP65">
        <f t="shared" si="87"/>
        <v>7.5790195653061003</v>
      </c>
      <c r="CQ65">
        <f t="shared" si="88"/>
        <v>29.960348911991201</v>
      </c>
      <c r="CR65">
        <f t="shared" si="89"/>
        <v>24.528195919859101</v>
      </c>
      <c r="CS65">
        <f t="shared" si="90"/>
        <v>16.769110371729798</v>
      </c>
      <c r="CT65">
        <f t="shared" si="91"/>
        <v>3.1748627117298001</v>
      </c>
      <c r="CU65">
        <f t="shared" si="92"/>
        <v>30.120817000091499</v>
      </c>
      <c r="CV65">
        <f t="shared" si="93"/>
        <v>24.136206323270802</v>
      </c>
      <c r="CW65">
        <f t="shared" si="94"/>
        <v>15.293881250328401</v>
      </c>
      <c r="CX65">
        <f t="shared" si="95"/>
        <v>1.6996335903283899</v>
      </c>
      <c r="CY65">
        <f t="shared" si="96"/>
        <v>30.725699649986399</v>
      </c>
      <c r="CZ65">
        <f t="shared" si="97"/>
        <v>23.1706974506371</v>
      </c>
      <c r="DA65">
        <f t="shared" si="98"/>
        <v>14.376517637523101</v>
      </c>
      <c r="DB65">
        <f t="shared" si="99"/>
        <v>0.78226997752306604</v>
      </c>
      <c r="DC65">
        <f t="shared" si="100"/>
        <v>30.711210857251402</v>
      </c>
      <c r="DD65">
        <f t="shared" si="101"/>
        <v>22.279516779458699</v>
      </c>
      <c r="DE65">
        <f t="shared" si="102"/>
        <v>13.818963282755499</v>
      </c>
      <c r="DF65">
        <f t="shared" si="103"/>
        <v>0.224715622755463</v>
      </c>
      <c r="DG65">
        <f t="shared" si="104"/>
        <v>30.826958466197301</v>
      </c>
      <c r="DH65">
        <f t="shared" si="105"/>
        <v>23.464673017653102</v>
      </c>
      <c r="DI65">
        <f t="shared" si="106"/>
        <v>11.113641629393699</v>
      </c>
      <c r="DJ65">
        <f t="shared" si="107"/>
        <v>2.48060603060634</v>
      </c>
      <c r="DK65">
        <f t="shared" si="108"/>
        <v>30.934512201595599</v>
      </c>
      <c r="DL65">
        <f t="shared" si="109"/>
        <v>23.364087516035902</v>
      </c>
      <c r="DM65">
        <f t="shared" si="110"/>
        <v>9.8608614018091991</v>
      </c>
      <c r="DN65">
        <f t="shared" si="111"/>
        <v>3.7333862581908002</v>
      </c>
      <c r="DO65">
        <f t="shared" si="112"/>
        <v>31.291893593893999</v>
      </c>
      <c r="DP65">
        <f t="shared" si="113"/>
        <v>24.166891387040099</v>
      </c>
      <c r="DQ65">
        <f t="shared" si="114"/>
        <v>7.7889394096386004</v>
      </c>
      <c r="DR65">
        <f t="shared" si="115"/>
        <v>5.8053082503614002</v>
      </c>
      <c r="DS65">
        <f t="shared" si="116"/>
        <v>31.740713766779901</v>
      </c>
      <c r="DT65">
        <f t="shared" si="117"/>
        <v>24.192393440844199</v>
      </c>
      <c r="DU65">
        <f t="shared" si="118"/>
        <v>6.59161973403811</v>
      </c>
      <c r="DV65">
        <f t="shared" si="119"/>
        <v>7.0026279259619004</v>
      </c>
    </row>
    <row r="66" spans="1:126" x14ac:dyDescent="0.15">
      <c r="A66">
        <v>29.571882559999999</v>
      </c>
      <c r="B66">
        <v>21.242377980000001</v>
      </c>
      <c r="C66">
        <v>398</v>
      </c>
      <c r="D66">
        <v>362</v>
      </c>
      <c r="E66">
        <v>440.1161194</v>
      </c>
      <c r="F66">
        <v>377.77215580000001</v>
      </c>
      <c r="G66">
        <f t="shared" si="0"/>
        <v>10.481685874356</v>
      </c>
      <c r="H66">
        <f t="shared" si="1"/>
        <v>0.58464462156616004</v>
      </c>
      <c r="I66">
        <f t="shared" si="2"/>
        <v>5.9033405316523497</v>
      </c>
      <c r="J66">
        <f t="shared" si="3"/>
        <v>15.3390374483477</v>
      </c>
      <c r="K66">
        <f t="shared" si="4"/>
        <v>9.5339554589454494</v>
      </c>
      <c r="L66">
        <f t="shared" si="5"/>
        <v>0.93120431505426704</v>
      </c>
      <c r="M66" t="e">
        <f t="shared" si="6"/>
        <v>#NUM!</v>
      </c>
      <c r="N66" t="e">
        <f t="shared" si="7"/>
        <v>#NUM!</v>
      </c>
      <c r="O66">
        <f t="shared" si="8"/>
        <v>12.7119406119273</v>
      </c>
      <c r="P66">
        <f t="shared" si="9"/>
        <v>25.8188404928765</v>
      </c>
      <c r="Q66">
        <f t="shared" si="10"/>
        <v>5.8605267681121997</v>
      </c>
      <c r="R66">
        <f t="shared" si="11"/>
        <v>15.381851211887801</v>
      </c>
      <c r="S66">
        <f t="shared" si="12"/>
        <v>14.300933188418201</v>
      </c>
      <c r="T66">
        <f t="shared" si="13"/>
        <v>19.364193381340499</v>
      </c>
      <c r="U66">
        <f t="shared" si="14"/>
        <v>17.975556603205298</v>
      </c>
      <c r="V66">
        <f t="shared" si="15"/>
        <v>3.2668213767947099</v>
      </c>
      <c r="W66">
        <f t="shared" si="16"/>
        <v>16.521761438271</v>
      </c>
      <c r="X66">
        <f t="shared" si="17"/>
        <v>15.4913547050724</v>
      </c>
      <c r="Y66">
        <f t="shared" si="18"/>
        <v>31.6841157752702</v>
      </c>
      <c r="Z66">
        <f t="shared" si="19"/>
        <v>10.4417377952702</v>
      </c>
      <c r="AA66">
        <f t="shared" si="20"/>
        <v>17.4955781561507</v>
      </c>
      <c r="AB66">
        <f t="shared" si="21"/>
        <v>14.1535909330733</v>
      </c>
      <c r="AC66">
        <f t="shared" si="22"/>
        <v>45.6815979332032</v>
      </c>
      <c r="AD66">
        <f t="shared" si="23"/>
        <v>24.4392199532032</v>
      </c>
      <c r="AE66">
        <f t="shared" si="24"/>
        <v>18.887453442427301</v>
      </c>
      <c r="AF66">
        <f t="shared" si="25"/>
        <v>13.3026595261986</v>
      </c>
      <c r="AG66">
        <f t="shared" si="26"/>
        <v>42.509028829265098</v>
      </c>
      <c r="AH66">
        <f t="shared" si="27"/>
        <v>21.266650849265101</v>
      </c>
      <c r="AI66">
        <f t="shared" si="28"/>
        <v>18.906803170547199</v>
      </c>
      <c r="AJ66">
        <f t="shared" si="29"/>
        <v>14.1419955812769</v>
      </c>
      <c r="AK66">
        <f t="shared" si="30"/>
        <v>45.945557966839999</v>
      </c>
      <c r="AL66">
        <f t="shared" si="31"/>
        <v>24.703179986839999</v>
      </c>
      <c r="AM66">
        <f t="shared" si="32"/>
        <v>18.451317677187902</v>
      </c>
      <c r="AN66">
        <f t="shared" si="33"/>
        <v>15.1156249284008</v>
      </c>
      <c r="AO66">
        <f t="shared" si="34"/>
        <v>45.850626050448298</v>
      </c>
      <c r="AP66">
        <f t="shared" si="35"/>
        <v>24.608248070448301</v>
      </c>
      <c r="AQ66">
        <f t="shared" si="36"/>
        <v>18.8317666875719</v>
      </c>
      <c r="AR66">
        <f t="shared" si="37"/>
        <v>16.534977103917999</v>
      </c>
      <c r="AS66">
        <f t="shared" si="38"/>
        <v>44.190225730919202</v>
      </c>
      <c r="AT66">
        <f t="shared" si="39"/>
        <v>22.947847750919198</v>
      </c>
      <c r="AU66">
        <f t="shared" si="40"/>
        <v>20.4426863835589</v>
      </c>
      <c r="AV66">
        <f t="shared" si="41"/>
        <v>18.7221631297916</v>
      </c>
      <c r="AW66">
        <f t="shared" si="42"/>
        <v>36.459316828630598</v>
      </c>
      <c r="AX66">
        <f t="shared" si="43"/>
        <v>15.216938848630599</v>
      </c>
      <c r="AY66">
        <f t="shared" si="44"/>
        <v>21.522582627452099</v>
      </c>
      <c r="AZ66">
        <f t="shared" si="45"/>
        <v>19.755468427544599</v>
      </c>
      <c r="BA66">
        <f t="shared" si="46"/>
        <v>38.643362652202299</v>
      </c>
      <c r="BB66">
        <f t="shared" si="47"/>
        <v>17.400984672202298</v>
      </c>
      <c r="BC66">
        <f t="shared" si="48"/>
        <v>22.444524543271999</v>
      </c>
      <c r="BD66">
        <f t="shared" si="49"/>
        <v>18.235189945060402</v>
      </c>
      <c r="BE66">
        <f t="shared" si="50"/>
        <v>35.332600232521102</v>
      </c>
      <c r="BF66">
        <f t="shared" si="51"/>
        <v>14.0902222525211</v>
      </c>
      <c r="BG66">
        <f t="shared" si="52"/>
        <v>23.511655552677801</v>
      </c>
      <c r="BH66">
        <f t="shared" si="53"/>
        <v>19.5682285531411</v>
      </c>
      <c r="BI66">
        <f t="shared" si="54"/>
        <v>32.6063249690893</v>
      </c>
      <c r="BJ66">
        <f t="shared" si="55"/>
        <v>11.3639469890893</v>
      </c>
      <c r="BK66">
        <f t="shared" si="56"/>
        <v>23.953726093695099</v>
      </c>
      <c r="BL66">
        <f t="shared" si="57"/>
        <v>22.221673642525701</v>
      </c>
      <c r="BM66">
        <f t="shared" si="58"/>
        <v>30.293513890363499</v>
      </c>
      <c r="BN66">
        <f t="shared" si="59"/>
        <v>9.0511359103634597</v>
      </c>
      <c r="BO66">
        <f t="shared" si="60"/>
        <v>24.3248843050586</v>
      </c>
      <c r="BP66">
        <f t="shared" si="61"/>
        <v>20.833097039229401</v>
      </c>
      <c r="BQ66">
        <f t="shared" si="62"/>
        <v>32.288977780750997</v>
      </c>
      <c r="BR66">
        <f t="shared" si="63"/>
        <v>11.046599800751</v>
      </c>
      <c r="BS66">
        <f t="shared" si="64"/>
        <v>25.092246555578299</v>
      </c>
      <c r="BT66">
        <f t="shared" si="65"/>
        <v>19.607627497224598</v>
      </c>
      <c r="BU66">
        <f t="shared" si="66"/>
        <v>32.362494502672</v>
      </c>
      <c r="BV66">
        <f t="shared" si="67"/>
        <v>11.120116522671999</v>
      </c>
      <c r="BW66">
        <f t="shared" si="68"/>
        <v>25.989690407498699</v>
      </c>
      <c r="BX66">
        <f t="shared" si="69"/>
        <v>20.968520036553599</v>
      </c>
      <c r="BY66">
        <f t="shared" si="70"/>
        <v>30.206283863298999</v>
      </c>
      <c r="BZ66">
        <f t="shared" si="71"/>
        <v>8.9639058832990308</v>
      </c>
      <c r="CA66">
        <f t="shared" si="72"/>
        <v>26.195166277669401</v>
      </c>
      <c r="CB66">
        <f t="shared" si="73"/>
        <v>21.1164882130603</v>
      </c>
      <c r="CC66">
        <f t="shared" si="74"/>
        <v>26.726021310754401</v>
      </c>
      <c r="CD66">
        <f t="shared" si="75"/>
        <v>5.4836433307544103</v>
      </c>
      <c r="CE66">
        <f t="shared" si="76"/>
        <v>26.947941855406999</v>
      </c>
      <c r="CF66">
        <f t="shared" si="77"/>
        <v>21.5623792637763</v>
      </c>
      <c r="CG66">
        <f t="shared" si="78"/>
        <v>26.264451850971199</v>
      </c>
      <c r="CH66">
        <f t="shared" si="79"/>
        <v>5.0220738709711803</v>
      </c>
      <c r="CI66">
        <f t="shared" si="80"/>
        <v>27.460160464850901</v>
      </c>
      <c r="CJ66">
        <f t="shared" si="81"/>
        <v>21.880484476128299</v>
      </c>
      <c r="CK66">
        <f t="shared" si="82"/>
        <v>22.9274072064769</v>
      </c>
      <c r="CL66">
        <f t="shared" si="83"/>
        <v>1.68502922647695</v>
      </c>
      <c r="CM66">
        <f t="shared" si="84"/>
        <v>27.928233654435001</v>
      </c>
      <c r="CN66">
        <f t="shared" si="85"/>
        <v>21.667521287299699</v>
      </c>
      <c r="CO66">
        <f t="shared" si="86"/>
        <v>20.612333712700501</v>
      </c>
      <c r="CP66">
        <f t="shared" si="87"/>
        <v>0.63004426729950702</v>
      </c>
      <c r="CQ66">
        <f t="shared" si="88"/>
        <v>28.509061163812198</v>
      </c>
      <c r="CR66">
        <f t="shared" si="89"/>
        <v>21.809842493810599</v>
      </c>
      <c r="CS66">
        <f t="shared" si="90"/>
        <v>18.122763011186802</v>
      </c>
      <c r="CT66">
        <f t="shared" si="91"/>
        <v>3.1196149688131798</v>
      </c>
      <c r="CU66">
        <f t="shared" si="92"/>
        <v>29.041570993295199</v>
      </c>
      <c r="CV66">
        <f t="shared" si="93"/>
        <v>23.4942036606549</v>
      </c>
      <c r="CW66">
        <f t="shared" si="94"/>
        <v>14.396549152483299</v>
      </c>
      <c r="CX66">
        <f t="shared" si="95"/>
        <v>6.8458288275166597</v>
      </c>
      <c r="CY66">
        <f t="shared" si="96"/>
        <v>29.233041528489199</v>
      </c>
      <c r="CZ66">
        <f t="shared" si="97"/>
        <v>23.159108929558499</v>
      </c>
      <c r="DA66">
        <f t="shared" si="98"/>
        <v>13.1451274080611</v>
      </c>
      <c r="DB66">
        <f t="shared" si="99"/>
        <v>8.0972505719388899</v>
      </c>
      <c r="DC66">
        <f t="shared" si="100"/>
        <v>29.8504370535032</v>
      </c>
      <c r="DD66">
        <f t="shared" si="101"/>
        <v>22.2683156015968</v>
      </c>
      <c r="DE66">
        <f t="shared" si="102"/>
        <v>12.368558558715501</v>
      </c>
      <c r="DF66">
        <f t="shared" si="103"/>
        <v>8.8738194212844608</v>
      </c>
      <c r="DG66">
        <f t="shared" si="104"/>
        <v>29.870639494923701</v>
      </c>
      <c r="DH66">
        <f t="shared" si="105"/>
        <v>21.443563171908</v>
      </c>
      <c r="DI66">
        <f t="shared" si="106"/>
        <v>11.8954052042337</v>
      </c>
      <c r="DJ66">
        <f t="shared" si="107"/>
        <v>9.3469727757662895</v>
      </c>
      <c r="DK66">
        <f t="shared" si="108"/>
        <v>30.012633028245599</v>
      </c>
      <c r="DL66">
        <f t="shared" si="109"/>
        <v>22.616243373646601</v>
      </c>
      <c r="DM66">
        <f t="shared" si="110"/>
        <v>9.5798097743392105</v>
      </c>
      <c r="DN66">
        <f t="shared" si="111"/>
        <v>11.662568205660801</v>
      </c>
      <c r="DO66">
        <f t="shared" si="112"/>
        <v>30.144877653254898</v>
      </c>
      <c r="DP66">
        <f t="shared" si="113"/>
        <v>22.5485485373556</v>
      </c>
      <c r="DQ66">
        <f t="shared" si="114"/>
        <v>8.5051993994370996</v>
      </c>
      <c r="DR66">
        <f t="shared" si="115"/>
        <v>12.737178580562899</v>
      </c>
      <c r="DS66">
        <f t="shared" si="116"/>
        <v>30.516805060563598</v>
      </c>
      <c r="DT66">
        <f t="shared" si="117"/>
        <v>23.351653526099199</v>
      </c>
      <c r="DU66">
        <f t="shared" si="118"/>
        <v>6.7261461203461996</v>
      </c>
      <c r="DV66">
        <f t="shared" si="119"/>
        <v>14.5162318596538</v>
      </c>
    </row>
    <row r="67" spans="1:126" x14ac:dyDescent="0.15">
      <c r="A67">
        <v>134.6494951</v>
      </c>
      <c r="B67">
        <v>27.98624693</v>
      </c>
      <c r="C67">
        <v>398</v>
      </c>
      <c r="D67">
        <v>363</v>
      </c>
      <c r="E67">
        <v>439.8795776</v>
      </c>
      <c r="F67">
        <v>377.8222351</v>
      </c>
      <c r="G67">
        <f t="shared" si="0"/>
        <v>5.2408429371780096</v>
      </c>
      <c r="H67">
        <f t="shared" si="1"/>
        <v>1.2671569192283401</v>
      </c>
      <c r="I67">
        <f t="shared" si="2"/>
        <v>4.5519344107930397</v>
      </c>
      <c r="J67">
        <f t="shared" si="3"/>
        <v>23.434312519207001</v>
      </c>
      <c r="K67">
        <f t="shared" si="4"/>
        <v>7.9327304458194501</v>
      </c>
      <c r="L67">
        <f t="shared" si="5"/>
        <v>0.93409861785468895</v>
      </c>
      <c r="M67" t="e">
        <f t="shared" si="6"/>
        <v>#NUM!</v>
      </c>
      <c r="N67" t="e">
        <f t="shared" si="7"/>
        <v>#NUM!</v>
      </c>
      <c r="O67">
        <f t="shared" si="8"/>
        <v>7.8836108995708898</v>
      </c>
      <c r="P67">
        <f t="shared" si="9"/>
        <v>0.54279284882871404</v>
      </c>
      <c r="Q67" t="e">
        <f t="shared" si="10"/>
        <v>#NUM!</v>
      </c>
      <c r="R67" t="e">
        <f t="shared" si="11"/>
        <v>#NUM!</v>
      </c>
      <c r="S67">
        <f t="shared" si="12"/>
        <v>10.6592862503286</v>
      </c>
      <c r="T67">
        <f t="shared" si="13"/>
        <v>19.193828482951599</v>
      </c>
      <c r="U67">
        <f t="shared" si="14"/>
        <v>15.440158930090499</v>
      </c>
      <c r="V67">
        <f t="shared" si="15"/>
        <v>12.546087999909499</v>
      </c>
      <c r="W67">
        <f t="shared" si="16"/>
        <v>12.3347652331594</v>
      </c>
      <c r="X67">
        <f t="shared" si="17"/>
        <v>15.355121512996</v>
      </c>
      <c r="Y67">
        <f t="shared" si="18"/>
        <v>42.600368819129301</v>
      </c>
      <c r="Z67">
        <f t="shared" si="19"/>
        <v>14.614121889129301</v>
      </c>
      <c r="AA67">
        <f t="shared" si="20"/>
        <v>14.456272557033399</v>
      </c>
      <c r="AB67">
        <f t="shared" si="21"/>
        <v>12.7959345941634</v>
      </c>
      <c r="AC67" t="e">
        <f t="shared" si="22"/>
        <v>#NUM!</v>
      </c>
      <c r="AD67" t="e">
        <f t="shared" si="23"/>
        <v>#NUM!</v>
      </c>
      <c r="AE67">
        <f t="shared" si="24"/>
        <v>15.5749931084127</v>
      </c>
      <c r="AF67">
        <f t="shared" si="25"/>
        <v>12.039173937744399</v>
      </c>
      <c r="AG67">
        <f t="shared" si="26"/>
        <v>83.213894085240199</v>
      </c>
      <c r="AH67">
        <f t="shared" si="27"/>
        <v>55.227647155240199</v>
      </c>
      <c r="AI67">
        <f t="shared" si="28"/>
        <v>17.059981887677701</v>
      </c>
      <c r="AJ67">
        <f t="shared" si="29"/>
        <v>11.5594389570735</v>
      </c>
      <c r="AK67" t="e">
        <f t="shared" si="30"/>
        <v>#NUM!</v>
      </c>
      <c r="AL67" t="e">
        <f t="shared" si="31"/>
        <v>#NUM!</v>
      </c>
      <c r="AM67">
        <f t="shared" si="32"/>
        <v>17.282118649969998</v>
      </c>
      <c r="AN67">
        <f t="shared" si="33"/>
        <v>12.4980410832953</v>
      </c>
      <c r="AO67" t="e">
        <f t="shared" si="34"/>
        <v>#NUM!</v>
      </c>
      <c r="AP67" t="e">
        <f t="shared" si="35"/>
        <v>#NUM!</v>
      </c>
      <c r="AQ67">
        <f t="shared" si="36"/>
        <v>17.030241882812</v>
      </c>
      <c r="AR67">
        <f t="shared" si="37"/>
        <v>13.5391898558454</v>
      </c>
      <c r="AS67" t="e">
        <f t="shared" si="38"/>
        <v>#NUM!</v>
      </c>
      <c r="AT67" t="e">
        <f t="shared" si="39"/>
        <v>#NUM!</v>
      </c>
      <c r="AU67">
        <f t="shared" si="40"/>
        <v>17.500348293214198</v>
      </c>
      <c r="AV67">
        <f t="shared" si="41"/>
        <v>14.967677851648601</v>
      </c>
      <c r="AW67" t="e">
        <f t="shared" si="42"/>
        <v>#NUM!</v>
      </c>
      <c r="AX67" t="e">
        <f t="shared" si="43"/>
        <v>#NUM!</v>
      </c>
      <c r="AY67">
        <f t="shared" si="44"/>
        <v>19.073003162852299</v>
      </c>
      <c r="AZ67">
        <f t="shared" si="45"/>
        <v>17.106526307613699</v>
      </c>
      <c r="BA67">
        <f t="shared" si="46"/>
        <v>66.800627547197394</v>
      </c>
      <c r="BB67">
        <f t="shared" si="47"/>
        <v>38.814380617197401</v>
      </c>
      <c r="BC67">
        <f t="shared" si="48"/>
        <v>20.168751967912002</v>
      </c>
      <c r="BD67">
        <f t="shared" si="49"/>
        <v>18.183596911327601</v>
      </c>
      <c r="BE67">
        <f t="shared" si="50"/>
        <v>68.082422958616107</v>
      </c>
      <c r="BF67">
        <f t="shared" si="51"/>
        <v>40.0961760286161</v>
      </c>
      <c r="BG67">
        <f t="shared" si="52"/>
        <v>21.116814909564901</v>
      </c>
      <c r="BH67">
        <f t="shared" si="53"/>
        <v>16.884180174147598</v>
      </c>
      <c r="BI67">
        <f t="shared" si="54"/>
        <v>55.365656471143303</v>
      </c>
      <c r="BJ67">
        <f t="shared" si="55"/>
        <v>27.3794095411433</v>
      </c>
      <c r="BK67">
        <f t="shared" si="56"/>
        <v>22.200449861873398</v>
      </c>
      <c r="BL67">
        <f t="shared" si="57"/>
        <v>18.216810263829199</v>
      </c>
      <c r="BM67">
        <f t="shared" si="58"/>
        <v>54.310149670445199</v>
      </c>
      <c r="BN67">
        <f t="shared" si="59"/>
        <v>26.323902740445199</v>
      </c>
      <c r="BO67">
        <f t="shared" si="60"/>
        <v>22.7009688953577</v>
      </c>
      <c r="BP67">
        <f t="shared" si="61"/>
        <v>20.7898024763543</v>
      </c>
      <c r="BQ67">
        <f t="shared" si="62"/>
        <v>50.189128832103499</v>
      </c>
      <c r="BR67">
        <f t="shared" si="63"/>
        <v>22.202881902103499</v>
      </c>
      <c r="BS67">
        <f t="shared" si="64"/>
        <v>23.123238463038899</v>
      </c>
      <c r="BT67">
        <f t="shared" si="65"/>
        <v>19.567134493135502</v>
      </c>
      <c r="BU67">
        <f t="shared" si="66"/>
        <v>52.9037572045819</v>
      </c>
      <c r="BV67">
        <f t="shared" si="67"/>
        <v>24.9175102745819</v>
      </c>
      <c r="BW67">
        <f t="shared" si="68"/>
        <v>23.913980697169102</v>
      </c>
      <c r="BX67">
        <f t="shared" si="69"/>
        <v>18.4800778652478</v>
      </c>
      <c r="BY67">
        <f t="shared" si="70"/>
        <v>55.124605697903199</v>
      </c>
      <c r="BZ67">
        <f t="shared" si="71"/>
        <v>27.138358767903199</v>
      </c>
      <c r="CA67">
        <f t="shared" si="72"/>
        <v>24.8270560339997</v>
      </c>
      <c r="CB67">
        <f t="shared" si="73"/>
        <v>19.829419462384699</v>
      </c>
      <c r="CC67">
        <f t="shared" si="74"/>
        <v>45.993562440399401</v>
      </c>
      <c r="CD67">
        <f t="shared" si="75"/>
        <v>18.007315510399401</v>
      </c>
      <c r="CE67">
        <f t="shared" si="76"/>
        <v>25.079921098692399</v>
      </c>
      <c r="CF67">
        <f t="shared" si="77"/>
        <v>20.026031329997899</v>
      </c>
      <c r="CG67">
        <f t="shared" si="78"/>
        <v>46.759015711032298</v>
      </c>
      <c r="CH67">
        <f t="shared" si="79"/>
        <v>18.772768781032301</v>
      </c>
      <c r="CI67">
        <f t="shared" si="80"/>
        <v>25.850600345068202</v>
      </c>
      <c r="CJ67">
        <f t="shared" si="81"/>
        <v>20.5031838955246</v>
      </c>
      <c r="CK67">
        <f t="shared" si="82"/>
        <v>39.302401744333899</v>
      </c>
      <c r="CL67">
        <f t="shared" si="83"/>
        <v>11.316154814333901</v>
      </c>
      <c r="CM67">
        <f t="shared" si="84"/>
        <v>26.391029710640801</v>
      </c>
      <c r="CN67">
        <f t="shared" si="85"/>
        <v>20.855116568363599</v>
      </c>
      <c r="CO67">
        <f t="shared" si="86"/>
        <v>33.910293722920599</v>
      </c>
      <c r="CP67">
        <f t="shared" si="87"/>
        <v>5.92404679292056</v>
      </c>
      <c r="CQ67">
        <f t="shared" si="88"/>
        <v>26.8865766566372</v>
      </c>
      <c r="CR67">
        <f t="shared" si="89"/>
        <v>20.695857442082499</v>
      </c>
      <c r="CS67">
        <f t="shared" si="90"/>
        <v>30.266506623483899</v>
      </c>
      <c r="CT67">
        <f t="shared" si="91"/>
        <v>2.2802596934839401</v>
      </c>
      <c r="CU67">
        <f t="shared" si="92"/>
        <v>27.4868512868875</v>
      </c>
      <c r="CV67">
        <f t="shared" si="93"/>
        <v>20.872805452288102</v>
      </c>
      <c r="CW67">
        <f t="shared" si="94"/>
        <v>26.465803078241699</v>
      </c>
      <c r="CX67">
        <f t="shared" si="95"/>
        <v>1.5204438517582901</v>
      </c>
      <c r="CY67">
        <f t="shared" si="96"/>
        <v>28.039156904187099</v>
      </c>
      <c r="CZ67">
        <f t="shared" si="97"/>
        <v>22.527507460310201</v>
      </c>
      <c r="DA67">
        <f t="shared" si="98"/>
        <v>20.879613214384602</v>
      </c>
      <c r="DB67">
        <f t="shared" si="99"/>
        <v>7.1066337156153603</v>
      </c>
      <c r="DC67">
        <f t="shared" si="100"/>
        <v>28.262087790704999</v>
      </c>
      <c r="DD67">
        <f t="shared" si="101"/>
        <v>22.242186833352601</v>
      </c>
      <c r="DE67">
        <f t="shared" si="102"/>
        <v>19.033893652166199</v>
      </c>
      <c r="DF67">
        <f t="shared" si="103"/>
        <v>8.9523532778338097</v>
      </c>
      <c r="DG67">
        <f t="shared" si="104"/>
        <v>28.893298177956801</v>
      </c>
      <c r="DH67">
        <f t="shared" si="105"/>
        <v>21.41834576406</v>
      </c>
      <c r="DI67">
        <f t="shared" si="106"/>
        <v>17.889867779581799</v>
      </c>
      <c r="DJ67">
        <f t="shared" si="107"/>
        <v>10.096379150418199</v>
      </c>
      <c r="DK67">
        <f t="shared" si="108"/>
        <v>28.9477567925586</v>
      </c>
      <c r="DL67">
        <f t="shared" si="109"/>
        <v>20.653404843914998</v>
      </c>
      <c r="DM67">
        <f t="shared" si="110"/>
        <v>17.1965564133606</v>
      </c>
      <c r="DN67">
        <f t="shared" si="111"/>
        <v>10.7896905166394</v>
      </c>
      <c r="DO67">
        <f t="shared" si="112"/>
        <v>29.1168180946771</v>
      </c>
      <c r="DP67">
        <f t="shared" si="113"/>
        <v>21.8128810250094</v>
      </c>
      <c r="DQ67">
        <f t="shared" si="114"/>
        <v>13.8128014347696</v>
      </c>
      <c r="DR67">
        <f t="shared" si="115"/>
        <v>14.1734454952304</v>
      </c>
      <c r="DS67">
        <f t="shared" si="116"/>
        <v>29.274640266440901</v>
      </c>
      <c r="DT67">
        <f t="shared" si="117"/>
        <v>21.774558820499202</v>
      </c>
      <c r="DU67">
        <f t="shared" si="118"/>
        <v>12.252574631758501</v>
      </c>
      <c r="DV67">
        <f t="shared" si="119"/>
        <v>15.733672298241499</v>
      </c>
    </row>
    <row r="68" spans="1:126" x14ac:dyDescent="0.15">
      <c r="A68">
        <v>25.826781830000002</v>
      </c>
      <c r="B68">
        <v>30.664123650000001</v>
      </c>
      <c r="C68">
        <v>398</v>
      </c>
      <c r="D68">
        <v>367</v>
      </c>
      <c r="E68">
        <v>439.99670409999999</v>
      </c>
      <c r="F68">
        <v>378.0147705</v>
      </c>
      <c r="G68">
        <f t="shared" si="0"/>
        <v>20.963371748712099</v>
      </c>
      <c r="H68">
        <f t="shared" si="1"/>
        <v>1.1810922669203201</v>
      </c>
      <c r="I68">
        <f t="shared" si="2"/>
        <v>1.5089738159697399</v>
      </c>
      <c r="J68">
        <f t="shared" si="3"/>
        <v>29.155149834030301</v>
      </c>
      <c r="K68">
        <f t="shared" si="4"/>
        <v>13.221217409699101</v>
      </c>
      <c r="L68">
        <f t="shared" si="5"/>
        <v>0.715031534643773</v>
      </c>
      <c r="M68">
        <f t="shared" si="6"/>
        <v>1.7583443860012899</v>
      </c>
      <c r="N68">
        <f t="shared" si="7"/>
        <v>28.905779263998699</v>
      </c>
      <c r="O68">
        <f t="shared" si="8"/>
        <v>12.339802915719099</v>
      </c>
      <c r="P68">
        <f t="shared" si="9"/>
        <v>0.62328885021035696</v>
      </c>
      <c r="Q68">
        <f t="shared" si="10"/>
        <v>66.207085531960701</v>
      </c>
      <c r="R68">
        <f t="shared" si="11"/>
        <v>35.5429618819607</v>
      </c>
      <c r="S68">
        <f t="shared" si="12"/>
        <v>10.9024951758889</v>
      </c>
      <c r="T68">
        <f t="shared" si="13"/>
        <v>0.68053143326788201</v>
      </c>
      <c r="U68">
        <f t="shared" si="14"/>
        <v>56.071872937789799</v>
      </c>
      <c r="V68">
        <f t="shared" si="15"/>
        <v>25.407749287789802</v>
      </c>
      <c r="W68">
        <f t="shared" si="16"/>
        <v>12.3800305787928</v>
      </c>
      <c r="X68">
        <f t="shared" si="17"/>
        <v>15.587927273521601</v>
      </c>
      <c r="Y68">
        <f t="shared" si="18"/>
        <v>14.581786002953899</v>
      </c>
      <c r="Z68">
        <f t="shared" si="19"/>
        <v>16.082337647046099</v>
      </c>
      <c r="AA68">
        <f t="shared" si="20"/>
        <v>13.425305596742099</v>
      </c>
      <c r="AB68">
        <f t="shared" si="21"/>
        <v>12.9899899574967</v>
      </c>
      <c r="AC68">
        <f t="shared" si="22"/>
        <v>28.391470204233599</v>
      </c>
      <c r="AD68">
        <f t="shared" si="23"/>
        <v>2.2726534457663798</v>
      </c>
      <c r="AE68">
        <f t="shared" si="24"/>
        <v>14.9007524182105</v>
      </c>
      <c r="AF68">
        <f t="shared" si="25"/>
        <v>11.134277106425699</v>
      </c>
      <c r="AG68">
        <f t="shared" si="26"/>
        <v>41.8090064057291</v>
      </c>
      <c r="AH68">
        <f t="shared" si="27"/>
        <v>11.1448827557291</v>
      </c>
      <c r="AI68">
        <f t="shared" si="28"/>
        <v>15.768761491718999</v>
      </c>
      <c r="AJ68">
        <f t="shared" si="29"/>
        <v>10.6807107768712</v>
      </c>
      <c r="AK68">
        <f t="shared" si="30"/>
        <v>40.789444654587797</v>
      </c>
      <c r="AL68">
        <f t="shared" si="31"/>
        <v>10.1253210045878</v>
      </c>
      <c r="AM68">
        <f t="shared" si="32"/>
        <v>17.131618379388101</v>
      </c>
      <c r="AN68">
        <f t="shared" si="33"/>
        <v>10.405295594389401</v>
      </c>
      <c r="AO68">
        <f t="shared" si="34"/>
        <v>42.7633441314618</v>
      </c>
      <c r="AP68">
        <f t="shared" si="35"/>
        <v>12.099220481461799</v>
      </c>
      <c r="AQ68">
        <f t="shared" si="36"/>
        <v>17.3233268328935</v>
      </c>
      <c r="AR68">
        <f t="shared" si="37"/>
        <v>11.365213077924301</v>
      </c>
      <c r="AS68">
        <f t="shared" si="38"/>
        <v>41.660234298538597</v>
      </c>
      <c r="AT68">
        <f t="shared" si="39"/>
        <v>10.9961106485386</v>
      </c>
      <c r="AU68">
        <f t="shared" si="40"/>
        <v>17.072467564329401</v>
      </c>
      <c r="AV68">
        <f t="shared" si="41"/>
        <v>12.414766787286</v>
      </c>
      <c r="AW68">
        <f t="shared" si="42"/>
        <v>43.234272583399203</v>
      </c>
      <c r="AX68">
        <f t="shared" si="43"/>
        <v>12.570148933399199</v>
      </c>
      <c r="AY68">
        <f t="shared" si="44"/>
        <v>17.4789183414</v>
      </c>
      <c r="AZ68">
        <f t="shared" si="45"/>
        <v>13.816789675569</v>
      </c>
      <c r="BA68">
        <f t="shared" si="46"/>
        <v>40.302183423288099</v>
      </c>
      <c r="BB68">
        <f t="shared" si="47"/>
        <v>9.6380597732881093</v>
      </c>
      <c r="BC68">
        <f t="shared" si="48"/>
        <v>18.8760057410516</v>
      </c>
      <c r="BD68">
        <f t="shared" si="49"/>
        <v>15.880376250474599</v>
      </c>
      <c r="BE68">
        <f t="shared" si="50"/>
        <v>39.452601922821401</v>
      </c>
      <c r="BF68">
        <f t="shared" si="51"/>
        <v>8.7884782728214006</v>
      </c>
      <c r="BG68">
        <f t="shared" si="52"/>
        <v>19.8812317142113</v>
      </c>
      <c r="BH68">
        <f t="shared" si="53"/>
        <v>16.967866976398899</v>
      </c>
      <c r="BI68">
        <f t="shared" si="54"/>
        <v>32.354532480984403</v>
      </c>
      <c r="BJ68">
        <f t="shared" si="55"/>
        <v>1.6904088309844001</v>
      </c>
      <c r="BK68">
        <f t="shared" si="56"/>
        <v>20.765496955773799</v>
      </c>
      <c r="BL68">
        <f t="shared" si="57"/>
        <v>15.8361253241199</v>
      </c>
      <c r="BM68">
        <f t="shared" si="58"/>
        <v>33.651340524337201</v>
      </c>
      <c r="BN68">
        <f t="shared" si="59"/>
        <v>2.9872168743372098</v>
      </c>
      <c r="BO68">
        <f t="shared" si="60"/>
        <v>21.797473549364799</v>
      </c>
      <c r="BP68">
        <f t="shared" si="61"/>
        <v>17.150582249562</v>
      </c>
      <c r="BQ68">
        <f t="shared" si="62"/>
        <v>32.210676921115599</v>
      </c>
      <c r="BR68">
        <f t="shared" si="63"/>
        <v>1.5465532711155601</v>
      </c>
      <c r="BS68">
        <f t="shared" si="64"/>
        <v>22.305210118111599</v>
      </c>
      <c r="BT68">
        <f t="shared" si="65"/>
        <v>19.6351589263843</v>
      </c>
      <c r="BU68">
        <f t="shared" si="66"/>
        <v>28.947663197236501</v>
      </c>
      <c r="BV68">
        <f t="shared" si="67"/>
        <v>1.7164604527634899</v>
      </c>
      <c r="BW68">
        <f t="shared" si="68"/>
        <v>22.7219622648654</v>
      </c>
      <c r="BX68">
        <f t="shared" si="69"/>
        <v>18.5445637886376</v>
      </c>
      <c r="BY68">
        <f t="shared" si="70"/>
        <v>29.525892056664201</v>
      </c>
      <c r="BZ68">
        <f t="shared" si="71"/>
        <v>1.1382315933357801</v>
      </c>
      <c r="CA68">
        <f t="shared" si="72"/>
        <v>23.488123950766699</v>
      </c>
      <c r="CB68">
        <f t="shared" si="73"/>
        <v>17.5685401830555</v>
      </c>
      <c r="CC68">
        <f t="shared" si="74"/>
        <v>30.582096153153401</v>
      </c>
      <c r="CD68">
        <f t="shared" si="75"/>
        <v>8.2027496846606596E-2</v>
      </c>
      <c r="CE68">
        <f t="shared" si="76"/>
        <v>24.378720337651099</v>
      </c>
      <c r="CF68">
        <f t="shared" si="77"/>
        <v>18.896156748267401</v>
      </c>
      <c r="CG68">
        <f t="shared" si="78"/>
        <v>25.224355783908301</v>
      </c>
      <c r="CH68">
        <f t="shared" si="79"/>
        <v>5.4397678660916897</v>
      </c>
      <c r="CI68">
        <f t="shared" si="80"/>
        <v>24.638455980669299</v>
      </c>
      <c r="CJ68">
        <f t="shared" si="81"/>
        <v>19.127632667379299</v>
      </c>
      <c r="CK68">
        <f t="shared" si="82"/>
        <v>25.624307462136201</v>
      </c>
      <c r="CL68">
        <f t="shared" si="83"/>
        <v>5.0398161878638099</v>
      </c>
      <c r="CM68">
        <f t="shared" si="84"/>
        <v>25.395707209942799</v>
      </c>
      <c r="CN68">
        <f t="shared" si="85"/>
        <v>19.6240663146793</v>
      </c>
      <c r="CO68">
        <f t="shared" si="86"/>
        <v>22.144777270069</v>
      </c>
      <c r="CP68">
        <f t="shared" si="87"/>
        <v>8.5193463799309797</v>
      </c>
      <c r="CQ68">
        <f t="shared" si="88"/>
        <v>25.937761803508501</v>
      </c>
      <c r="CR68">
        <f t="shared" si="89"/>
        <v>19.998951549068298</v>
      </c>
      <c r="CS68">
        <f t="shared" si="90"/>
        <v>19.416650079771401</v>
      </c>
      <c r="CT68">
        <f t="shared" si="91"/>
        <v>11.2474735702286</v>
      </c>
      <c r="CU68">
        <f t="shared" si="92"/>
        <v>26.436007057466298</v>
      </c>
      <c r="CV68">
        <f t="shared" si="93"/>
        <v>19.8819697293556</v>
      </c>
      <c r="CW68">
        <f t="shared" si="94"/>
        <v>17.5084429103335</v>
      </c>
      <c r="CX68">
        <f t="shared" si="95"/>
        <v>13.155680739666501</v>
      </c>
      <c r="CY68">
        <f t="shared" si="96"/>
        <v>27.0307393854157</v>
      </c>
      <c r="CZ68">
        <f t="shared" si="97"/>
        <v>20.084411022219498</v>
      </c>
      <c r="DA68">
        <f t="shared" si="98"/>
        <v>15.4512962807342</v>
      </c>
      <c r="DB68">
        <f t="shared" si="99"/>
        <v>15.212827369265799</v>
      </c>
      <c r="DC68">
        <f t="shared" si="100"/>
        <v>27.579723464174499</v>
      </c>
      <c r="DD68">
        <f t="shared" si="101"/>
        <v>21.705845410383802</v>
      </c>
      <c r="DE68">
        <f t="shared" si="102"/>
        <v>12.3189608301536</v>
      </c>
      <c r="DF68">
        <f t="shared" si="103"/>
        <v>18.345162819846401</v>
      </c>
      <c r="DG68">
        <f t="shared" si="104"/>
        <v>27.8121446326452</v>
      </c>
      <c r="DH68">
        <f t="shared" si="105"/>
        <v>21.4614561378778</v>
      </c>
      <c r="DI68">
        <f t="shared" si="106"/>
        <v>11.269566451526799</v>
      </c>
      <c r="DJ68">
        <f t="shared" si="107"/>
        <v>19.394557198473201</v>
      </c>
      <c r="DK68">
        <f t="shared" si="108"/>
        <v>28.439262066769</v>
      </c>
      <c r="DL68">
        <f t="shared" si="109"/>
        <v>20.694921164558199</v>
      </c>
      <c r="DM68">
        <f t="shared" si="110"/>
        <v>10.619777293993501</v>
      </c>
      <c r="DN68">
        <f t="shared" si="111"/>
        <v>20.0443463560065</v>
      </c>
      <c r="DO68">
        <f t="shared" si="112"/>
        <v>28.510301505590402</v>
      </c>
      <c r="DP68">
        <f t="shared" si="113"/>
        <v>19.9813031933666</v>
      </c>
      <c r="DQ68">
        <f t="shared" si="114"/>
        <v>10.224075766295901</v>
      </c>
      <c r="DR68">
        <f t="shared" si="115"/>
        <v>20.4400478837041</v>
      </c>
      <c r="DS68">
        <f t="shared" si="116"/>
        <v>28.688653957682799</v>
      </c>
      <c r="DT68">
        <f t="shared" si="117"/>
        <v>21.124529483167699</v>
      </c>
      <c r="DU68">
        <f t="shared" si="118"/>
        <v>8.2468122690762193</v>
      </c>
      <c r="DV68">
        <f t="shared" si="119"/>
        <v>22.417311380923799</v>
      </c>
    </row>
    <row r="69" spans="1:126" x14ac:dyDescent="0.15">
      <c r="A69">
        <v>160.1145314</v>
      </c>
      <c r="B69">
        <v>31.107645439999999</v>
      </c>
      <c r="C69">
        <v>399</v>
      </c>
      <c r="D69">
        <v>371</v>
      </c>
      <c r="E69">
        <v>439.0115356</v>
      </c>
      <c r="F69">
        <v>378.32443239999998</v>
      </c>
      <c r="G69">
        <f t="shared" ref="G69:G119" si="120">SQRT((C68-C69)^2+(D68-D69)^2)/5.73/0.0333</f>
        <v>21.608548997257301</v>
      </c>
      <c r="H69">
        <f t="shared" ref="H69:H119" si="121">SQRT((E68-E69)^2+(F68-F69)^2)/5.73/0.0333</f>
        <v>5.4121631229465699</v>
      </c>
      <c r="I69">
        <f t="shared" ref="I69:I119" si="122">ASIN((H68*SIN(A69/180*PI())/G69))*180/PI()</f>
        <v>1.06528286001132</v>
      </c>
      <c r="J69">
        <f t="shared" ref="J69:J119" si="123">ABS(ABS(B69)-ABS(I69))</f>
        <v>30.042362579988701</v>
      </c>
      <c r="K69">
        <f t="shared" si="4"/>
        <v>21.318572500657201</v>
      </c>
      <c r="L69">
        <f t="shared" si="5"/>
        <v>2.6517676042850198</v>
      </c>
      <c r="M69">
        <f t="shared" si="6"/>
        <v>0.85394988453415299</v>
      </c>
      <c r="N69">
        <f t="shared" si="7"/>
        <v>30.2536955554658</v>
      </c>
      <c r="O69">
        <f t="shared" si="8"/>
        <v>15.963095418649701</v>
      </c>
      <c r="P69">
        <f t="shared" si="9"/>
        <v>2.1770151595013201</v>
      </c>
      <c r="Q69">
        <f t="shared" si="10"/>
        <v>33.377093152309101</v>
      </c>
      <c r="R69">
        <f t="shared" si="11"/>
        <v>2.2694477123091401</v>
      </c>
      <c r="S69">
        <f t="shared" si="12"/>
        <v>14.603311937684801</v>
      </c>
      <c r="T69">
        <f t="shared" si="13"/>
        <v>1.77732278544667</v>
      </c>
      <c r="U69">
        <f t="shared" si="14"/>
        <v>26.9205775260954</v>
      </c>
      <c r="V69">
        <f t="shared" si="15"/>
        <v>4.1870679139045901</v>
      </c>
      <c r="W69">
        <f t="shared" si="16"/>
        <v>13.082994211066699</v>
      </c>
      <c r="X69">
        <f t="shared" si="17"/>
        <v>1.25323737118948</v>
      </c>
      <c r="Y69">
        <f t="shared" si="18"/>
        <v>28.327396772980698</v>
      </c>
      <c r="Z69">
        <f t="shared" si="19"/>
        <v>2.7802486670192499</v>
      </c>
      <c r="AA69">
        <f t="shared" si="20"/>
        <v>13.9363868183069</v>
      </c>
      <c r="AB69">
        <f t="shared" si="21"/>
        <v>12.615940592986099</v>
      </c>
      <c r="AC69">
        <f t="shared" si="22"/>
        <v>13.8097013912954</v>
      </c>
      <c r="AD69">
        <f t="shared" si="23"/>
        <v>17.297944048704601</v>
      </c>
      <c r="AE69">
        <f t="shared" si="24"/>
        <v>14.591092613364699</v>
      </c>
      <c r="AF69">
        <f t="shared" si="25"/>
        <v>10.8137340163142</v>
      </c>
      <c r="AG69">
        <f t="shared" si="26"/>
        <v>25.3383705018074</v>
      </c>
      <c r="AH69">
        <f t="shared" si="27"/>
        <v>5.7692749381926296</v>
      </c>
      <c r="AI69">
        <f t="shared" si="28"/>
        <v>15.6714654280101</v>
      </c>
      <c r="AJ69">
        <f t="shared" si="29"/>
        <v>9.4620172642749392</v>
      </c>
      <c r="AK69">
        <f t="shared" si="30"/>
        <v>25.658955218329901</v>
      </c>
      <c r="AL69">
        <f t="shared" si="31"/>
        <v>5.4486902216701401</v>
      </c>
      <c r="AM69">
        <f t="shared" si="32"/>
        <v>16.3266686521407</v>
      </c>
      <c r="AN69">
        <f t="shared" si="33"/>
        <v>9.2598235300525893</v>
      </c>
      <c r="AO69">
        <f t="shared" si="34"/>
        <v>35.1103117117664</v>
      </c>
      <c r="AP69">
        <f t="shared" si="35"/>
        <v>4.0026662717664196</v>
      </c>
      <c r="AQ69">
        <f t="shared" si="36"/>
        <v>17.515992555586401</v>
      </c>
      <c r="AR69">
        <f t="shared" si="37"/>
        <v>9.1542317421231392</v>
      </c>
      <c r="AS69">
        <f t="shared" si="38"/>
        <v>27.816102585838099</v>
      </c>
      <c r="AT69">
        <f t="shared" si="39"/>
        <v>3.2915428541619298</v>
      </c>
      <c r="AU69">
        <f t="shared" si="40"/>
        <v>17.651584623662401</v>
      </c>
      <c r="AV69">
        <f t="shared" si="41"/>
        <v>10.133386430904</v>
      </c>
      <c r="AW69">
        <f t="shared" si="42"/>
        <v>30.317849290605199</v>
      </c>
      <c r="AX69">
        <f t="shared" si="43"/>
        <v>0.789796149394839</v>
      </c>
      <c r="AY69">
        <f t="shared" si="44"/>
        <v>17.384211154578999</v>
      </c>
      <c r="AZ69">
        <f t="shared" si="45"/>
        <v>11.197924931704399</v>
      </c>
      <c r="BA69">
        <f t="shared" si="46"/>
        <v>31.834961663488802</v>
      </c>
      <c r="BB69">
        <f t="shared" si="47"/>
        <v>0.72731622348877101</v>
      </c>
      <c r="BC69">
        <f t="shared" si="48"/>
        <v>17.722957249329401</v>
      </c>
      <c r="BD69">
        <f t="shared" si="49"/>
        <v>12.5642055110575</v>
      </c>
      <c r="BE69">
        <f t="shared" si="50"/>
        <v>29.773950901657798</v>
      </c>
      <c r="BF69">
        <f t="shared" si="51"/>
        <v>1.3336945383422001</v>
      </c>
      <c r="BG69">
        <f t="shared" si="52"/>
        <v>18.9703762070816</v>
      </c>
      <c r="BH69">
        <f t="shared" si="53"/>
        <v>14.5814640525352</v>
      </c>
      <c r="BI69">
        <f t="shared" si="54"/>
        <v>28.540813647108202</v>
      </c>
      <c r="BJ69">
        <f t="shared" si="55"/>
        <v>2.5668317928917599</v>
      </c>
      <c r="BK69">
        <f t="shared" si="56"/>
        <v>19.8848360071269</v>
      </c>
      <c r="BL69">
        <f t="shared" si="57"/>
        <v>15.678308305058501</v>
      </c>
      <c r="BM69">
        <f t="shared" si="58"/>
        <v>22.9485658374177</v>
      </c>
      <c r="BN69">
        <f t="shared" si="59"/>
        <v>8.1590796025823398</v>
      </c>
      <c r="BO69">
        <f t="shared" si="60"/>
        <v>20.6997571419049</v>
      </c>
      <c r="BP69">
        <f t="shared" si="61"/>
        <v>14.697873764473799</v>
      </c>
      <c r="BQ69">
        <f t="shared" si="62"/>
        <v>25.3484996384026</v>
      </c>
      <c r="BR69">
        <f t="shared" si="63"/>
        <v>5.75914580159737</v>
      </c>
      <c r="BS69">
        <f t="shared" si="64"/>
        <v>21.6692017399346</v>
      </c>
      <c r="BT69">
        <f t="shared" si="65"/>
        <v>15.9949807008056</v>
      </c>
      <c r="BU69">
        <f t="shared" si="66"/>
        <v>24.647408214847601</v>
      </c>
      <c r="BV69">
        <f t="shared" si="67"/>
        <v>6.4602372251523503</v>
      </c>
      <c r="BW69">
        <f t="shared" si="68"/>
        <v>22.162312086127201</v>
      </c>
      <c r="BX69">
        <f t="shared" si="69"/>
        <v>18.408885161535899</v>
      </c>
      <c r="BY69">
        <f t="shared" si="70"/>
        <v>22.073177683234199</v>
      </c>
      <c r="BZ69">
        <f t="shared" si="71"/>
        <v>9.0344677567657907</v>
      </c>
      <c r="CA69">
        <f t="shared" si="72"/>
        <v>22.561113064132002</v>
      </c>
      <c r="CB69">
        <f t="shared" si="73"/>
        <v>17.440230165240099</v>
      </c>
      <c r="CC69">
        <f t="shared" si="74"/>
        <v>23.196380067225</v>
      </c>
      <c r="CD69">
        <f t="shared" si="75"/>
        <v>7.9112653727749596</v>
      </c>
      <c r="CE69">
        <f t="shared" si="76"/>
        <v>23.293368814369099</v>
      </c>
      <c r="CF69">
        <f t="shared" si="77"/>
        <v>16.568224503370399</v>
      </c>
      <c r="CG69">
        <f t="shared" si="78"/>
        <v>22.366177147743102</v>
      </c>
      <c r="CH69">
        <f t="shared" si="79"/>
        <v>8.7414682922569291</v>
      </c>
      <c r="CI69">
        <f t="shared" si="80"/>
        <v>24.151006603080901</v>
      </c>
      <c r="CJ69">
        <f t="shared" si="81"/>
        <v>17.8829839865273</v>
      </c>
      <c r="CK69">
        <f t="shared" si="82"/>
        <v>21.093386954624801</v>
      </c>
      <c r="CL69">
        <f t="shared" si="83"/>
        <v>10.014258485375199</v>
      </c>
      <c r="CM69">
        <f t="shared" si="84"/>
        <v>24.407147579263999</v>
      </c>
      <c r="CN69">
        <f t="shared" si="85"/>
        <v>18.146115053938299</v>
      </c>
      <c r="CO69">
        <f t="shared" si="86"/>
        <v>18.990468342778001</v>
      </c>
      <c r="CP69">
        <f t="shared" si="87"/>
        <v>12.117177097221999</v>
      </c>
      <c r="CQ69">
        <f t="shared" si="88"/>
        <v>25.141810884325398</v>
      </c>
      <c r="CR69">
        <f t="shared" si="89"/>
        <v>18.665869975188102</v>
      </c>
      <c r="CS69">
        <f t="shared" si="90"/>
        <v>16.524057394466301</v>
      </c>
      <c r="CT69">
        <f t="shared" si="91"/>
        <v>14.5835880455337</v>
      </c>
      <c r="CU69">
        <f t="shared" si="92"/>
        <v>25.674743356125798</v>
      </c>
      <c r="CV69">
        <f t="shared" si="93"/>
        <v>19.065552361857002</v>
      </c>
      <c r="CW69">
        <f t="shared" si="94"/>
        <v>14.547921204830701</v>
      </c>
      <c r="CX69">
        <f t="shared" si="95"/>
        <v>16.559724235169298</v>
      </c>
      <c r="CY69">
        <f t="shared" si="96"/>
        <v>26.165988422133299</v>
      </c>
      <c r="CZ69">
        <f t="shared" si="97"/>
        <v>18.989967408534799</v>
      </c>
      <c r="DA69">
        <f t="shared" si="98"/>
        <v>13.1680014086276</v>
      </c>
      <c r="DB69">
        <f t="shared" si="99"/>
        <v>17.939644031372399</v>
      </c>
      <c r="DC69">
        <f t="shared" si="100"/>
        <v>26.748119877816901</v>
      </c>
      <c r="DD69">
        <f t="shared" si="101"/>
        <v>19.219162281166199</v>
      </c>
      <c r="DE69">
        <f t="shared" si="102"/>
        <v>11.661980083382099</v>
      </c>
      <c r="DF69">
        <f t="shared" si="103"/>
        <v>19.445665356617901</v>
      </c>
      <c r="DG69">
        <f t="shared" si="104"/>
        <v>27.287142931769498</v>
      </c>
      <c r="DH69">
        <f t="shared" si="105"/>
        <v>20.813438602874101</v>
      </c>
      <c r="DI69">
        <f t="shared" si="106"/>
        <v>9.3325775583574107</v>
      </c>
      <c r="DJ69">
        <f t="shared" si="107"/>
        <v>21.775067881642599</v>
      </c>
      <c r="DK69">
        <f t="shared" si="108"/>
        <v>27.521942722968902</v>
      </c>
      <c r="DL69">
        <f t="shared" si="109"/>
        <v>20.608384882684799</v>
      </c>
      <c r="DM69">
        <f t="shared" si="110"/>
        <v>8.5505771310252392</v>
      </c>
      <c r="DN69">
        <f t="shared" si="111"/>
        <v>22.557068308974799</v>
      </c>
      <c r="DO69">
        <f t="shared" si="112"/>
        <v>28.138699253941599</v>
      </c>
      <c r="DP69">
        <f t="shared" si="113"/>
        <v>19.897697709775301</v>
      </c>
      <c r="DQ69">
        <f t="shared" si="114"/>
        <v>8.0712945255200701</v>
      </c>
      <c r="DR69">
        <f t="shared" si="115"/>
        <v>23.0363509144799</v>
      </c>
      <c r="DS69">
        <f t="shared" si="116"/>
        <v>28.2190325481378</v>
      </c>
      <c r="DT69">
        <f t="shared" si="117"/>
        <v>19.2344411194494</v>
      </c>
      <c r="DU69">
        <f t="shared" si="118"/>
        <v>7.7785736435822104</v>
      </c>
      <c r="DV69">
        <f t="shared" si="119"/>
        <v>23.3290717964178</v>
      </c>
    </row>
    <row r="70" spans="1:126" x14ac:dyDescent="0.15">
      <c r="A70">
        <v>36.745920570000003</v>
      </c>
      <c r="B70">
        <v>37.028746390000002</v>
      </c>
      <c r="C70">
        <v>403</v>
      </c>
      <c r="D70">
        <v>375</v>
      </c>
      <c r="E70">
        <v>439.76504519999997</v>
      </c>
      <c r="F70">
        <v>378.62847900000003</v>
      </c>
      <c r="G70">
        <f t="shared" si="120"/>
        <v>29.6466846400976</v>
      </c>
      <c r="H70">
        <f t="shared" si="121"/>
        <v>4.2583938773199499</v>
      </c>
      <c r="I70">
        <f t="shared" si="122"/>
        <v>6.2701802841921497</v>
      </c>
      <c r="J70">
        <f t="shared" si="123"/>
        <v>30.758566105807901</v>
      </c>
      <c r="K70">
        <f t="shared" ref="K70:K119" si="124">SQRT((C68-C70)^2+(D68-D70)^2)/5.73/0.066</f>
        <v>24.945743117183898</v>
      </c>
      <c r="L70">
        <f t="shared" ref="L70:L119" si="125">SQRT((E68-E70)^2+(F68-F70)^2)/5.73/0.066</f>
        <v>1.7345591665712199</v>
      </c>
      <c r="M70">
        <f t="shared" ref="M70:M119" si="126">ASIN((L68*SIN(A70/180*PI())/K70))*180/PI()</f>
        <v>0.98258044673313505</v>
      </c>
      <c r="N70">
        <f t="shared" ref="N70:N119" si="127">ABS(ABS(B70)-ABS(M70))</f>
        <v>36.046165943266899</v>
      </c>
      <c r="O70">
        <f t="shared" si="8"/>
        <v>22.916776843478399</v>
      </c>
      <c r="P70">
        <f t="shared" si="9"/>
        <v>1.4355391938145901</v>
      </c>
      <c r="Q70">
        <f t="shared" si="10"/>
        <v>0.81191991969480803</v>
      </c>
      <c r="R70">
        <f t="shared" si="11"/>
        <v>36.2168264703052</v>
      </c>
      <c r="S70">
        <f t="shared" si="12"/>
        <v>18.415024957935501</v>
      </c>
      <c r="T70">
        <f t="shared" si="13"/>
        <v>1.2236181476033601</v>
      </c>
      <c r="U70">
        <f t="shared" si="14"/>
        <v>38.984058880381298</v>
      </c>
      <c r="V70">
        <f t="shared" si="15"/>
        <v>1.9553124903813099</v>
      </c>
      <c r="W70">
        <f t="shared" si="16"/>
        <v>16.723664181968299</v>
      </c>
      <c r="X70">
        <f t="shared" si="17"/>
        <v>1.0539990381436599</v>
      </c>
      <c r="Y70">
        <f t="shared" si="18"/>
        <v>37.560028972726599</v>
      </c>
      <c r="Z70">
        <f t="shared" si="19"/>
        <v>0.531282582726611</v>
      </c>
      <c r="AA70">
        <f t="shared" si="20"/>
        <v>15.3932423683369</v>
      </c>
      <c r="AB70">
        <f t="shared" si="21"/>
        <v>0.98689235920632701</v>
      </c>
      <c r="AC70">
        <f t="shared" si="22"/>
        <v>46.119373215971997</v>
      </c>
      <c r="AD70">
        <f t="shared" si="23"/>
        <v>9.0906268259719507</v>
      </c>
      <c r="AE70">
        <f t="shared" si="24"/>
        <v>15.8834387567739</v>
      </c>
      <c r="AF70">
        <f t="shared" si="25"/>
        <v>11.3584392472763</v>
      </c>
      <c r="AG70">
        <f t="shared" si="26"/>
        <v>28.234355763742499</v>
      </c>
      <c r="AH70">
        <f t="shared" si="27"/>
        <v>8.7943906262574991</v>
      </c>
      <c r="AI70">
        <f t="shared" si="28"/>
        <v>16.259947480365</v>
      </c>
      <c r="AJ70">
        <f t="shared" si="29"/>
        <v>9.9386867756303801</v>
      </c>
      <c r="AK70">
        <f t="shared" si="30"/>
        <v>47.230564012741198</v>
      </c>
      <c r="AL70">
        <f t="shared" si="31"/>
        <v>10.201817622741199</v>
      </c>
      <c r="AM70">
        <f t="shared" si="32"/>
        <v>17.131618379388101</v>
      </c>
      <c r="AN70">
        <f t="shared" si="33"/>
        <v>8.8343882450047797</v>
      </c>
      <c r="AO70">
        <f t="shared" si="34"/>
        <v>49.685356660396103</v>
      </c>
      <c r="AP70">
        <f t="shared" si="35"/>
        <v>12.656610270396101</v>
      </c>
      <c r="AQ70">
        <f t="shared" si="36"/>
        <v>17.603592973814798</v>
      </c>
      <c r="AR70">
        <f t="shared" si="37"/>
        <v>8.7100546118591708</v>
      </c>
      <c r="AS70">
        <f t="shared" si="38"/>
        <v>57.611391310110101</v>
      </c>
      <c r="AT70">
        <f t="shared" si="39"/>
        <v>20.582644920110098</v>
      </c>
      <c r="AU70">
        <f t="shared" si="40"/>
        <v>18.5518020582548</v>
      </c>
      <c r="AV70">
        <f t="shared" si="41"/>
        <v>8.6642622607772708</v>
      </c>
      <c r="AW70">
        <f t="shared" si="42"/>
        <v>56.472911459056903</v>
      </c>
      <c r="AX70">
        <f t="shared" si="43"/>
        <v>19.444165069056901</v>
      </c>
      <c r="AY70">
        <f t="shared" si="44"/>
        <v>18.593459119756901</v>
      </c>
      <c r="AZ70">
        <f t="shared" si="45"/>
        <v>9.6058025799680191</v>
      </c>
      <c r="BA70">
        <f t="shared" si="46"/>
        <v>58.546346098651703</v>
      </c>
      <c r="BB70">
        <f t="shared" si="47"/>
        <v>21.517599708651701</v>
      </c>
      <c r="BC70">
        <f t="shared" si="48"/>
        <v>18.283686689077001</v>
      </c>
      <c r="BD70">
        <f t="shared" si="49"/>
        <v>10.629458152114401</v>
      </c>
      <c r="BE70">
        <f t="shared" si="50"/>
        <v>59.045952225898503</v>
      </c>
      <c r="BF70">
        <f t="shared" si="51"/>
        <v>22.017205835898501</v>
      </c>
      <c r="BG70">
        <f t="shared" si="52"/>
        <v>18.5443631658901</v>
      </c>
      <c r="BH70">
        <f t="shared" si="53"/>
        <v>11.946574984622201</v>
      </c>
      <c r="BI70">
        <f t="shared" si="54"/>
        <v>66.722466177404499</v>
      </c>
      <c r="BJ70">
        <f t="shared" si="55"/>
        <v>29.6937197874045</v>
      </c>
      <c r="BK70">
        <f t="shared" si="56"/>
        <v>19.6743087817846</v>
      </c>
      <c r="BL70">
        <f t="shared" si="57"/>
        <v>13.8667413981078</v>
      </c>
      <c r="BM70">
        <f t="shared" si="58"/>
        <v>49.136950377446198</v>
      </c>
      <c r="BN70">
        <f t="shared" si="59"/>
        <v>12.108203987446201</v>
      </c>
      <c r="BO70">
        <f t="shared" si="60"/>
        <v>20.4955523797233</v>
      </c>
      <c r="BP70">
        <f t="shared" si="61"/>
        <v>14.9414844177394</v>
      </c>
      <c r="BQ70">
        <f t="shared" si="62"/>
        <v>46.286201861257901</v>
      </c>
      <c r="BR70">
        <f t="shared" si="63"/>
        <v>9.2574554712579094</v>
      </c>
      <c r="BS70">
        <f t="shared" si="64"/>
        <v>21.231577282839499</v>
      </c>
      <c r="BT70">
        <f t="shared" si="65"/>
        <v>14.0620734759481</v>
      </c>
      <c r="BU70">
        <f t="shared" si="66"/>
        <v>50.197697276158003</v>
      </c>
      <c r="BV70">
        <f t="shared" si="67"/>
        <v>13.168950886157999</v>
      </c>
      <c r="BW70">
        <f t="shared" si="68"/>
        <v>22.119426051931399</v>
      </c>
      <c r="BX70">
        <f t="shared" si="69"/>
        <v>15.324921470106</v>
      </c>
      <c r="BY70">
        <f t="shared" si="70"/>
        <v>46.254899905473998</v>
      </c>
      <c r="BZ70">
        <f t="shared" si="71"/>
        <v>9.2261535154740208</v>
      </c>
      <c r="CA70">
        <f t="shared" si="72"/>
        <v>22.561113064132002</v>
      </c>
      <c r="CB70">
        <f t="shared" si="73"/>
        <v>17.646066194109299</v>
      </c>
      <c r="CC70">
        <f t="shared" si="74"/>
        <v>40.220294938680603</v>
      </c>
      <c r="CD70">
        <f t="shared" si="75"/>
        <v>3.1915485486805899</v>
      </c>
      <c r="CE70">
        <f t="shared" si="76"/>
        <v>22.921183492272799</v>
      </c>
      <c r="CF70">
        <f t="shared" si="77"/>
        <v>16.763985013877999</v>
      </c>
      <c r="CG70">
        <f t="shared" si="78"/>
        <v>42.856553895876999</v>
      </c>
      <c r="CH70">
        <f t="shared" si="79"/>
        <v>5.8278075058769501</v>
      </c>
      <c r="CI70">
        <f t="shared" si="80"/>
        <v>23.602516340387101</v>
      </c>
      <c r="CJ70">
        <f t="shared" si="81"/>
        <v>15.9657055530242</v>
      </c>
      <c r="CK70">
        <f t="shared" si="82"/>
        <v>38.985762852067303</v>
      </c>
      <c r="CL70">
        <f t="shared" si="83"/>
        <v>1.9570164620672601</v>
      </c>
      <c r="CM70">
        <f t="shared" si="84"/>
        <v>24.407147579263999</v>
      </c>
      <c r="CN70">
        <f t="shared" si="85"/>
        <v>17.2471845277936</v>
      </c>
      <c r="CO70">
        <f t="shared" si="86"/>
        <v>36.7187952202964</v>
      </c>
      <c r="CP70">
        <f t="shared" si="87"/>
        <v>0.30995116970359499</v>
      </c>
      <c r="CQ70">
        <f t="shared" si="88"/>
        <v>24.641611256270501</v>
      </c>
      <c r="CR70">
        <f t="shared" si="89"/>
        <v>17.527883222816001</v>
      </c>
      <c r="CS70">
        <f t="shared" si="90"/>
        <v>32.843868028289499</v>
      </c>
      <c r="CT70">
        <f t="shared" si="91"/>
        <v>4.1848783617104601</v>
      </c>
      <c r="CU70">
        <f t="shared" si="92"/>
        <v>25.335875952905699</v>
      </c>
      <c r="CV70">
        <f t="shared" si="93"/>
        <v>18.050990421599199</v>
      </c>
      <c r="CW70">
        <f t="shared" si="94"/>
        <v>28.4024256855236</v>
      </c>
      <c r="CX70">
        <f t="shared" si="95"/>
        <v>8.6263207044763792</v>
      </c>
      <c r="CY70">
        <f t="shared" si="96"/>
        <v>25.839008276866998</v>
      </c>
      <c r="CZ70">
        <f t="shared" si="97"/>
        <v>18.4591242942771</v>
      </c>
      <c r="DA70">
        <f t="shared" si="98"/>
        <v>24.9271905266144</v>
      </c>
      <c r="DB70">
        <f t="shared" si="99"/>
        <v>12.101555863385601</v>
      </c>
      <c r="DC70">
        <f t="shared" si="100"/>
        <v>26.304386043808499</v>
      </c>
      <c r="DD70">
        <f t="shared" si="101"/>
        <v>18.409995527364401</v>
      </c>
      <c r="DE70">
        <f t="shared" si="102"/>
        <v>22.5352857468907</v>
      </c>
      <c r="DF70">
        <f t="shared" si="103"/>
        <v>14.4934606431093</v>
      </c>
      <c r="DG70">
        <f t="shared" si="104"/>
        <v>26.8598969959064</v>
      </c>
      <c r="DH70">
        <f t="shared" si="105"/>
        <v>18.65211170221</v>
      </c>
      <c r="DI70">
        <f t="shared" si="106"/>
        <v>19.9343334158308</v>
      </c>
      <c r="DJ70">
        <f t="shared" si="107"/>
        <v>17.094412974169199</v>
      </c>
      <c r="DK70">
        <f t="shared" si="108"/>
        <v>27.375733297059501</v>
      </c>
      <c r="DL70">
        <f t="shared" si="109"/>
        <v>20.209424544270899</v>
      </c>
      <c r="DM70">
        <f t="shared" si="110"/>
        <v>15.9114807476902</v>
      </c>
      <c r="DN70">
        <f t="shared" si="111"/>
        <v>21.1172656423098</v>
      </c>
      <c r="DO70">
        <f t="shared" si="112"/>
        <v>27.599333115876799</v>
      </c>
      <c r="DP70">
        <f t="shared" si="113"/>
        <v>20.032718720516101</v>
      </c>
      <c r="DQ70">
        <f t="shared" si="114"/>
        <v>14.5833913097026</v>
      </c>
      <c r="DR70">
        <f t="shared" si="115"/>
        <v>22.4453550802974</v>
      </c>
      <c r="DS70">
        <f t="shared" si="116"/>
        <v>28.192590626852301</v>
      </c>
      <c r="DT70">
        <f t="shared" si="117"/>
        <v>19.364910233176001</v>
      </c>
      <c r="DU70">
        <f t="shared" si="118"/>
        <v>13.7852404810926</v>
      </c>
      <c r="DV70">
        <f t="shared" si="119"/>
        <v>23.243505908907402</v>
      </c>
    </row>
    <row r="71" spans="1:126" x14ac:dyDescent="0.15">
      <c r="A71">
        <v>60.544761800000003</v>
      </c>
      <c r="B71">
        <v>44.380844039999999</v>
      </c>
      <c r="C71">
        <v>406</v>
      </c>
      <c r="D71">
        <v>379</v>
      </c>
      <c r="E71">
        <v>439.5408936</v>
      </c>
      <c r="F71">
        <v>378.49203490000002</v>
      </c>
      <c r="G71">
        <f t="shared" si="120"/>
        <v>26.204214685890101</v>
      </c>
      <c r="H71">
        <f t="shared" si="121"/>
        <v>1.3752688091116101</v>
      </c>
      <c r="I71">
        <f t="shared" si="122"/>
        <v>8.1347823379772795</v>
      </c>
      <c r="J71">
        <f t="shared" si="123"/>
        <v>36.246061702022701</v>
      </c>
      <c r="K71">
        <f t="shared" si="124"/>
        <v>28.108693777393398</v>
      </c>
      <c r="L71">
        <f t="shared" si="125"/>
        <v>1.46823507002936</v>
      </c>
      <c r="M71">
        <f t="shared" si="126"/>
        <v>4.7118952831956697</v>
      </c>
      <c r="N71">
        <f t="shared" si="127"/>
        <v>39.668948756804298</v>
      </c>
      <c r="O71">
        <f t="shared" ref="O71:O119" si="128">SQRT((C68-C71)^2+(D68-D71)^2)/5.73/0.099</f>
        <v>25.423881223854501</v>
      </c>
      <c r="P71">
        <f t="shared" ref="P71:P119" si="129">SQRT((E68-E71)^2+(F68-F71)^2)/5.73/0.099</f>
        <v>1.16339303667983</v>
      </c>
      <c r="Q71">
        <f t="shared" ref="Q71:Q119" si="130">ASIN((P68*SIN(A71/180*PI())/O71))*180/PI()</f>
        <v>1.2231837148332401</v>
      </c>
      <c r="R71">
        <f t="shared" ref="R71:R119" si="131">ABS(ABS(B71)-ABS(Q71))</f>
        <v>43.157660325166802</v>
      </c>
      <c r="S71">
        <f t="shared" si="12"/>
        <v>23.650832698712701</v>
      </c>
      <c r="T71">
        <f t="shared" si="13"/>
        <v>0.992330205718156</v>
      </c>
      <c r="U71">
        <f t="shared" si="14"/>
        <v>44.962916855595502</v>
      </c>
      <c r="V71">
        <f t="shared" si="15"/>
        <v>0.58207281559554502</v>
      </c>
      <c r="W71">
        <f t="shared" si="16"/>
        <v>19.872329819721799</v>
      </c>
      <c r="X71">
        <f t="shared" si="17"/>
        <v>0.97463852779441396</v>
      </c>
      <c r="Y71">
        <f t="shared" si="18"/>
        <v>42.748397835755</v>
      </c>
      <c r="Z71">
        <f t="shared" si="19"/>
        <v>1.6324462042449901</v>
      </c>
      <c r="AA71">
        <f t="shared" si="20"/>
        <v>18.170825293148098</v>
      </c>
      <c r="AB71">
        <f t="shared" si="21"/>
        <v>0.89292579673206895</v>
      </c>
      <c r="AC71">
        <f t="shared" si="22"/>
        <v>48.237852246697301</v>
      </c>
      <c r="AD71">
        <f t="shared" si="23"/>
        <v>3.8570082066973401</v>
      </c>
      <c r="AE71">
        <f t="shared" si="24"/>
        <v>16.893451927651899</v>
      </c>
      <c r="AF71">
        <f t="shared" si="25"/>
        <v>0.78088147490174697</v>
      </c>
      <c r="AG71">
        <f t="shared" si="26"/>
        <v>81.112558967185706</v>
      </c>
      <c r="AH71">
        <f t="shared" si="27"/>
        <v>36.731714927185699</v>
      </c>
      <c r="AI71">
        <f t="shared" si="28"/>
        <v>17.149402098303501</v>
      </c>
      <c r="AJ71">
        <f t="shared" si="29"/>
        <v>9.7732101490326606</v>
      </c>
      <c r="AK71">
        <f t="shared" si="30"/>
        <v>54.647990326816597</v>
      </c>
      <c r="AL71">
        <f t="shared" si="31"/>
        <v>10.267146286816599</v>
      </c>
      <c r="AM71">
        <f t="shared" si="32"/>
        <v>17.3519053951186</v>
      </c>
      <c r="AN71">
        <f t="shared" si="33"/>
        <v>8.6873462526094603</v>
      </c>
      <c r="AO71">
        <f t="shared" si="34"/>
        <v>62.860584236167099</v>
      </c>
      <c r="AP71">
        <f t="shared" si="35"/>
        <v>18.4797401961671</v>
      </c>
      <c r="AQ71">
        <f t="shared" si="36"/>
        <v>18.050714650035399</v>
      </c>
      <c r="AR71">
        <f t="shared" si="37"/>
        <v>7.8186116273485098</v>
      </c>
      <c r="AS71" t="e">
        <f t="shared" si="38"/>
        <v>#NUM!</v>
      </c>
      <c r="AT71" t="e">
        <f t="shared" si="39"/>
        <v>#NUM!</v>
      </c>
      <c r="AU71">
        <f t="shared" si="40"/>
        <v>18.4016838629076</v>
      </c>
      <c r="AV71">
        <f t="shared" si="41"/>
        <v>7.7989431346019202</v>
      </c>
      <c r="AW71" t="e">
        <f t="shared" si="42"/>
        <v>#NUM!</v>
      </c>
      <c r="AX71" t="e">
        <f t="shared" si="43"/>
        <v>#NUM!</v>
      </c>
      <c r="AY71">
        <f t="shared" si="44"/>
        <v>19.199870353440101</v>
      </c>
      <c r="AZ71">
        <f t="shared" si="45"/>
        <v>7.8328804027157997</v>
      </c>
      <c r="BA71" t="e">
        <f t="shared" si="46"/>
        <v>#NUM!</v>
      </c>
      <c r="BB71" t="e">
        <f t="shared" si="47"/>
        <v>#NUM!</v>
      </c>
      <c r="BC71">
        <f t="shared" si="48"/>
        <v>19.189033167064501</v>
      </c>
      <c r="BD71">
        <f t="shared" si="49"/>
        <v>8.7653763640850695</v>
      </c>
      <c r="BE71" t="e">
        <f t="shared" si="50"/>
        <v>#NUM!</v>
      </c>
      <c r="BF71" t="e">
        <f t="shared" si="51"/>
        <v>#NUM!</v>
      </c>
      <c r="BG71">
        <f t="shared" si="52"/>
        <v>18.860992471944499</v>
      </c>
      <c r="BH71">
        <f t="shared" si="53"/>
        <v>9.7758963933198295</v>
      </c>
      <c r="BI71" t="e">
        <f t="shared" si="54"/>
        <v>#NUM!</v>
      </c>
      <c r="BJ71" t="e">
        <f t="shared" si="55"/>
        <v>#NUM!</v>
      </c>
      <c r="BK71">
        <f t="shared" si="56"/>
        <v>19.067910917890899</v>
      </c>
      <c r="BL71">
        <f t="shared" si="57"/>
        <v>11.0606342833858</v>
      </c>
      <c r="BM71" t="e">
        <f t="shared" si="58"/>
        <v>#NUM!</v>
      </c>
      <c r="BN71" t="e">
        <f t="shared" si="59"/>
        <v>#NUM!</v>
      </c>
      <c r="BO71">
        <f t="shared" si="60"/>
        <v>20.097228982971401</v>
      </c>
      <c r="BP71">
        <f t="shared" si="61"/>
        <v>12.9169003634133</v>
      </c>
      <c r="BQ71" t="e">
        <f t="shared" si="62"/>
        <v>#NUM!</v>
      </c>
      <c r="BR71" t="e">
        <f t="shared" si="63"/>
        <v>#NUM!</v>
      </c>
      <c r="BS71">
        <f t="shared" si="64"/>
        <v>20.845181806050601</v>
      </c>
      <c r="BT71">
        <f t="shared" si="65"/>
        <v>13.9839621152469</v>
      </c>
      <c r="BU71" t="e">
        <f t="shared" si="66"/>
        <v>#NUM!</v>
      </c>
      <c r="BV71" t="e">
        <f t="shared" si="67"/>
        <v>#NUM!</v>
      </c>
      <c r="BW71">
        <f t="shared" si="68"/>
        <v>21.520075774886699</v>
      </c>
      <c r="BX71">
        <f t="shared" si="69"/>
        <v>13.2066014034289</v>
      </c>
      <c r="BY71" t="e">
        <f t="shared" si="70"/>
        <v>#NUM!</v>
      </c>
      <c r="BZ71" t="e">
        <f t="shared" si="71"/>
        <v>#NUM!</v>
      </c>
      <c r="CA71">
        <f t="shared" si="72"/>
        <v>22.3454599301656</v>
      </c>
      <c r="CB71">
        <f t="shared" si="73"/>
        <v>14.447546019920701</v>
      </c>
      <c r="CC71" t="e">
        <f t="shared" si="74"/>
        <v>#NUM!</v>
      </c>
      <c r="CD71" t="e">
        <f t="shared" si="75"/>
        <v>#NUM!</v>
      </c>
      <c r="CE71">
        <f t="shared" si="76"/>
        <v>22.754325895780699</v>
      </c>
      <c r="CF71">
        <f t="shared" si="77"/>
        <v>16.696694503182201</v>
      </c>
      <c r="CG71">
        <f t="shared" si="78"/>
        <v>71.764269128776505</v>
      </c>
      <c r="CH71">
        <f t="shared" si="79"/>
        <v>27.383425088776502</v>
      </c>
      <c r="CI71">
        <f t="shared" si="80"/>
        <v>23.087717634457601</v>
      </c>
      <c r="CJ71">
        <f t="shared" si="81"/>
        <v>15.9018253424371</v>
      </c>
      <c r="CK71">
        <f t="shared" si="82"/>
        <v>69.389749593691903</v>
      </c>
      <c r="CL71">
        <f t="shared" si="83"/>
        <v>25.0089055536919</v>
      </c>
      <c r="CM71">
        <f t="shared" si="84"/>
        <v>23.7301060485118</v>
      </c>
      <c r="CN71">
        <f t="shared" si="85"/>
        <v>15.1790203929949</v>
      </c>
      <c r="CO71">
        <f t="shared" si="86"/>
        <v>75.689511651433193</v>
      </c>
      <c r="CP71">
        <f t="shared" si="87"/>
        <v>31.308667611433201</v>
      </c>
      <c r="CQ71">
        <f t="shared" si="88"/>
        <v>24.4942003427598</v>
      </c>
      <c r="CR71">
        <f t="shared" si="89"/>
        <v>16.439165622877301</v>
      </c>
      <c r="CS71">
        <f t="shared" si="90"/>
        <v>56.047909588623</v>
      </c>
      <c r="CT71">
        <f t="shared" si="91"/>
        <v>11.667065548623</v>
      </c>
      <c r="CU71">
        <f t="shared" si="92"/>
        <v>24.714994434413899</v>
      </c>
      <c r="CV71">
        <f t="shared" si="93"/>
        <v>16.741574462408501</v>
      </c>
      <c r="CW71">
        <f t="shared" si="94"/>
        <v>48.9713662701703</v>
      </c>
      <c r="CX71">
        <f t="shared" si="95"/>
        <v>4.5905222301703104</v>
      </c>
      <c r="CY71">
        <f t="shared" si="96"/>
        <v>25.378566775167702</v>
      </c>
      <c r="CZ71">
        <f t="shared" si="97"/>
        <v>17.275355804880601</v>
      </c>
      <c r="DA71">
        <f t="shared" si="98"/>
        <v>41.547707079746402</v>
      </c>
      <c r="DB71">
        <f t="shared" si="99"/>
        <v>2.8331369602535701</v>
      </c>
      <c r="DC71">
        <f t="shared" si="100"/>
        <v>25.861037537035699</v>
      </c>
      <c r="DD71">
        <f t="shared" si="101"/>
        <v>17.6976561552259</v>
      </c>
      <c r="DE71">
        <f t="shared" si="102"/>
        <v>36.106384638629997</v>
      </c>
      <c r="DF71">
        <f t="shared" si="103"/>
        <v>8.2744594013699597</v>
      </c>
      <c r="DG71">
        <f t="shared" si="104"/>
        <v>26.308614498180098</v>
      </c>
      <c r="DH71">
        <f t="shared" si="105"/>
        <v>17.678506454142099</v>
      </c>
      <c r="DI71">
        <f t="shared" si="106"/>
        <v>32.485697564568902</v>
      </c>
      <c r="DJ71">
        <f t="shared" si="107"/>
        <v>11.895146475431099</v>
      </c>
      <c r="DK71">
        <f t="shared" si="108"/>
        <v>26.844115053965002</v>
      </c>
      <c r="DL71">
        <f t="shared" si="109"/>
        <v>17.938114901939301</v>
      </c>
      <c r="DM71">
        <f t="shared" si="110"/>
        <v>28.611579482902801</v>
      </c>
      <c r="DN71">
        <f t="shared" si="111"/>
        <v>15.7692645570972</v>
      </c>
      <c r="DO71">
        <f t="shared" si="112"/>
        <v>27.3426909081149</v>
      </c>
      <c r="DP71">
        <f t="shared" si="113"/>
        <v>19.466404080413799</v>
      </c>
      <c r="DQ71">
        <f t="shared" si="114"/>
        <v>22.688172894401301</v>
      </c>
      <c r="DR71">
        <f t="shared" si="115"/>
        <v>21.692671145598698</v>
      </c>
      <c r="DS71">
        <f t="shared" si="116"/>
        <v>27.5599581220708</v>
      </c>
      <c r="DT71">
        <f t="shared" si="117"/>
        <v>19.320268293490798</v>
      </c>
      <c r="DU71">
        <f t="shared" si="118"/>
        <v>20.777628341892601</v>
      </c>
      <c r="DV71">
        <f t="shared" si="119"/>
        <v>23.603215698107402</v>
      </c>
    </row>
    <row r="72" spans="1:126" x14ac:dyDescent="0.15">
      <c r="A72">
        <v>79.587112070000003</v>
      </c>
      <c r="B72">
        <v>63.001425179999998</v>
      </c>
      <c r="C72">
        <v>410</v>
      </c>
      <c r="D72">
        <v>384</v>
      </c>
      <c r="E72">
        <v>439.35150149999998</v>
      </c>
      <c r="F72">
        <v>378.28756709999999</v>
      </c>
      <c r="G72">
        <f t="shared" si="120"/>
        <v>33.557768435623302</v>
      </c>
      <c r="H72">
        <f t="shared" si="121"/>
        <v>1.4606488652360701</v>
      </c>
      <c r="I72">
        <f t="shared" si="122"/>
        <v>2.3100575691777001</v>
      </c>
      <c r="J72">
        <f t="shared" si="123"/>
        <v>60.691367610822297</v>
      </c>
      <c r="K72">
        <f t="shared" si="124"/>
        <v>30.1490143608636</v>
      </c>
      <c r="L72">
        <f t="shared" si="125"/>
        <v>1.4171746785641299</v>
      </c>
      <c r="M72">
        <f t="shared" si="126"/>
        <v>3.2438342032179501</v>
      </c>
      <c r="N72">
        <f t="shared" si="127"/>
        <v>59.757590976782097</v>
      </c>
      <c r="O72">
        <f t="shared" si="128"/>
        <v>30.0198959330238</v>
      </c>
      <c r="P72">
        <f t="shared" si="129"/>
        <v>0.60281499515576698</v>
      </c>
      <c r="Q72">
        <f t="shared" si="130"/>
        <v>4.0900799739670397</v>
      </c>
      <c r="R72">
        <f t="shared" si="131"/>
        <v>58.911345206032998</v>
      </c>
      <c r="S72">
        <f t="shared" ref="S72:S119" si="132">SQRT((C68-C72)^2+(D68-D72)^2)/5.73/0.132</f>
        <v>27.511571271200001</v>
      </c>
      <c r="T72">
        <f t="shared" ref="T72:T119" si="133">SQRT((E68-E72)^2+(F68-F72)^2)/5.73/0.132</f>
        <v>0.92615017703373503</v>
      </c>
      <c r="U72">
        <f t="shared" ref="U72:U119" si="134">ASIN((T68*SIN(A72/180*PI())/S72))*180/PI()</f>
        <v>1.3940753932816501</v>
      </c>
      <c r="V72">
        <f t="shared" ref="V72:V119" si="135">ABS(ABS(B72)-ABS(U72))</f>
        <v>61.607349786718402</v>
      </c>
      <c r="W72">
        <f t="shared" si="16"/>
        <v>25.5822870007887</v>
      </c>
      <c r="X72">
        <f t="shared" si="17"/>
        <v>0.74445536223281705</v>
      </c>
      <c r="Y72">
        <f t="shared" si="18"/>
        <v>36.181106769196198</v>
      </c>
      <c r="Z72">
        <f t="shared" si="19"/>
        <v>26.8203184108038</v>
      </c>
      <c r="AA72">
        <f t="shared" si="20"/>
        <v>22.0881839091467</v>
      </c>
      <c r="AB72">
        <f t="shared" si="21"/>
        <v>0.81276230865197097</v>
      </c>
      <c r="AC72">
        <f t="shared" si="22"/>
        <v>39.066615940975197</v>
      </c>
      <c r="AD72">
        <f t="shared" si="23"/>
        <v>23.934809239024801</v>
      </c>
      <c r="AE72">
        <f t="shared" si="24"/>
        <v>20.2721423131823</v>
      </c>
      <c r="AF72">
        <f t="shared" si="25"/>
        <v>0.77667146824409705</v>
      </c>
      <c r="AG72">
        <f t="shared" si="26"/>
        <v>51.821138941747897</v>
      </c>
      <c r="AH72">
        <f t="shared" si="27"/>
        <v>11.1802862382521</v>
      </c>
      <c r="AI72">
        <f t="shared" si="28"/>
        <v>18.941441617608501</v>
      </c>
      <c r="AJ72">
        <f t="shared" si="29"/>
        <v>0.617731330370627</v>
      </c>
      <c r="AK72" t="e">
        <f t="shared" si="30"/>
        <v>#NUM!</v>
      </c>
      <c r="AL72" t="e">
        <f t="shared" si="31"/>
        <v>#NUM!</v>
      </c>
      <c r="AM72">
        <f t="shared" si="32"/>
        <v>18.949842222806399</v>
      </c>
      <c r="AN72">
        <f t="shared" si="33"/>
        <v>8.5236114761796902</v>
      </c>
      <c r="AO72">
        <f t="shared" si="34"/>
        <v>66.993427373680504</v>
      </c>
      <c r="AP72">
        <f t="shared" si="35"/>
        <v>3.9920021936804799</v>
      </c>
      <c r="AQ72">
        <f t="shared" si="36"/>
        <v>18.957584567068501</v>
      </c>
      <c r="AR72">
        <f t="shared" si="37"/>
        <v>7.6712940154584803</v>
      </c>
      <c r="AS72" t="e">
        <f t="shared" si="38"/>
        <v>#NUM!</v>
      </c>
      <c r="AT72" t="e">
        <f t="shared" si="39"/>
        <v>#NUM!</v>
      </c>
      <c r="AU72">
        <f t="shared" si="40"/>
        <v>19.469763538590701</v>
      </c>
      <c r="AV72">
        <f t="shared" si="41"/>
        <v>6.9739036504168004</v>
      </c>
      <c r="AW72" t="e">
        <f t="shared" si="42"/>
        <v>#NUM!</v>
      </c>
      <c r="AX72" t="e">
        <f t="shared" si="43"/>
        <v>#NUM!</v>
      </c>
      <c r="AY72">
        <f t="shared" si="44"/>
        <v>19.679441502076699</v>
      </c>
      <c r="AZ72">
        <f t="shared" si="45"/>
        <v>7.0264094734640903</v>
      </c>
      <c r="BA72" t="e">
        <f t="shared" si="46"/>
        <v>#NUM!</v>
      </c>
      <c r="BB72" t="e">
        <f t="shared" si="47"/>
        <v>#NUM!</v>
      </c>
      <c r="BC72">
        <f t="shared" si="48"/>
        <v>20.311838046709401</v>
      </c>
      <c r="BD72">
        <f t="shared" si="49"/>
        <v>7.1171578854932003</v>
      </c>
      <c r="BE72" t="e">
        <f t="shared" si="50"/>
        <v>#NUM!</v>
      </c>
      <c r="BF72" t="e">
        <f t="shared" si="51"/>
        <v>#NUM!</v>
      </c>
      <c r="BG72">
        <f t="shared" si="52"/>
        <v>20.222809719217899</v>
      </c>
      <c r="BH72">
        <f t="shared" si="53"/>
        <v>8.0340804641711401</v>
      </c>
      <c r="BI72" t="e">
        <f t="shared" si="54"/>
        <v>#NUM!</v>
      </c>
      <c r="BJ72" t="e">
        <f t="shared" si="55"/>
        <v>#NUM!</v>
      </c>
      <c r="BK72">
        <f t="shared" si="56"/>
        <v>19.850425032537199</v>
      </c>
      <c r="BL72">
        <f t="shared" si="57"/>
        <v>9.0259781871436608</v>
      </c>
      <c r="BM72" t="e">
        <f t="shared" si="58"/>
        <v>#NUM!</v>
      </c>
      <c r="BN72" t="e">
        <f t="shared" si="59"/>
        <v>#NUM!</v>
      </c>
      <c r="BO72">
        <f t="shared" si="60"/>
        <v>19.985478420105501</v>
      </c>
      <c r="BP72">
        <f t="shared" si="61"/>
        <v>10.277242339198599</v>
      </c>
      <c r="BQ72" t="e">
        <f t="shared" si="62"/>
        <v>#NUM!</v>
      </c>
      <c r="BR72" t="e">
        <f t="shared" si="63"/>
        <v>#NUM!</v>
      </c>
      <c r="BS72">
        <f t="shared" si="64"/>
        <v>20.905448219691799</v>
      </c>
      <c r="BT72">
        <f t="shared" si="65"/>
        <v>12.0703871995073</v>
      </c>
      <c r="BU72" t="e">
        <f t="shared" si="66"/>
        <v>#NUM!</v>
      </c>
      <c r="BV72" t="e">
        <f t="shared" si="67"/>
        <v>#NUM!</v>
      </c>
      <c r="BW72">
        <f t="shared" si="68"/>
        <v>21.568156436068598</v>
      </c>
      <c r="BX72">
        <f t="shared" si="69"/>
        <v>13.125190870440299</v>
      </c>
      <c r="BY72" t="e">
        <f t="shared" si="70"/>
        <v>#NUM!</v>
      </c>
      <c r="BZ72" t="e">
        <f t="shared" si="71"/>
        <v>#NUM!</v>
      </c>
      <c r="CA72">
        <f t="shared" si="72"/>
        <v>22.169679992807499</v>
      </c>
      <c r="CB72">
        <f t="shared" si="73"/>
        <v>12.433942386074801</v>
      </c>
      <c r="CC72" t="e">
        <f t="shared" si="74"/>
        <v>#NUM!</v>
      </c>
      <c r="CD72" t="e">
        <f t="shared" si="75"/>
        <v>#NUM!</v>
      </c>
      <c r="CE72">
        <f t="shared" si="76"/>
        <v>22.921183492272799</v>
      </c>
      <c r="CF72">
        <f t="shared" si="77"/>
        <v>13.6515012599803</v>
      </c>
      <c r="CG72" t="e">
        <f t="shared" si="78"/>
        <v>#NUM!</v>
      </c>
      <c r="CH72" t="e">
        <f t="shared" si="79"/>
        <v>#NUM!</v>
      </c>
      <c r="CI72">
        <f t="shared" si="80"/>
        <v>23.283292826195101</v>
      </c>
      <c r="CJ72">
        <f t="shared" si="81"/>
        <v>15.8314369687027</v>
      </c>
      <c r="CK72" t="e">
        <f t="shared" si="82"/>
        <v>#NUM!</v>
      </c>
      <c r="CL72" t="e">
        <f t="shared" si="83"/>
        <v>#NUM!</v>
      </c>
      <c r="CM72">
        <f t="shared" si="84"/>
        <v>23.577420728444299</v>
      </c>
      <c r="CN72">
        <f t="shared" si="85"/>
        <v>15.1120281137809</v>
      </c>
      <c r="CO72">
        <f t="shared" si="86"/>
        <v>81.227694884677703</v>
      </c>
      <c r="CP72">
        <f t="shared" si="87"/>
        <v>18.226269704677701</v>
      </c>
      <c r="CQ72">
        <f t="shared" si="88"/>
        <v>24.170450282047199</v>
      </c>
      <c r="CR72">
        <f t="shared" si="89"/>
        <v>14.454988476064401</v>
      </c>
      <c r="CS72" t="e">
        <f t="shared" si="90"/>
        <v>#NUM!</v>
      </c>
      <c r="CT72" t="e">
        <f t="shared" si="91"/>
        <v>#NUM!</v>
      </c>
      <c r="CU72">
        <f t="shared" si="92"/>
        <v>24.8843543084229</v>
      </c>
      <c r="CV72">
        <f t="shared" si="93"/>
        <v>15.692787747439599</v>
      </c>
      <c r="CW72">
        <f t="shared" si="94"/>
        <v>62.124451288503103</v>
      </c>
      <c r="CX72">
        <f t="shared" si="95"/>
        <v>0.87697389149693805</v>
      </c>
      <c r="CY72">
        <f t="shared" si="96"/>
        <v>25.0805901850391</v>
      </c>
      <c r="CZ72">
        <f t="shared" si="97"/>
        <v>16.012970354001101</v>
      </c>
      <c r="DA72">
        <f t="shared" si="98"/>
        <v>53.703514221689403</v>
      </c>
      <c r="DB72">
        <f t="shared" si="99"/>
        <v>9.2979109583105508</v>
      </c>
      <c r="DC72">
        <f t="shared" si="100"/>
        <v>25.704582139435601</v>
      </c>
      <c r="DD72">
        <f t="shared" si="101"/>
        <v>16.554234291355701</v>
      </c>
      <c r="DE72">
        <f t="shared" si="102"/>
        <v>45.336038246000101</v>
      </c>
      <c r="DF72">
        <f t="shared" si="103"/>
        <v>17.665386933999901</v>
      </c>
      <c r="DG72">
        <f t="shared" si="104"/>
        <v>26.157248310058399</v>
      </c>
      <c r="DH72">
        <f t="shared" si="105"/>
        <v>16.987600629957502</v>
      </c>
      <c r="DI72">
        <f t="shared" si="106"/>
        <v>39.324792215256998</v>
      </c>
      <c r="DJ72">
        <f t="shared" si="107"/>
        <v>23.676632964743</v>
      </c>
      <c r="DK72">
        <f t="shared" si="108"/>
        <v>26.5783450257616</v>
      </c>
      <c r="DL72">
        <f t="shared" si="109"/>
        <v>16.994496067685699</v>
      </c>
      <c r="DM72">
        <f t="shared" si="110"/>
        <v>35.384261883100002</v>
      </c>
      <c r="DN72">
        <f t="shared" si="111"/>
        <v>27.617163296899999</v>
      </c>
      <c r="DO72">
        <f t="shared" si="112"/>
        <v>27.086072561249502</v>
      </c>
      <c r="DP72">
        <f t="shared" si="113"/>
        <v>17.268738301471899</v>
      </c>
      <c r="DQ72">
        <f t="shared" si="114"/>
        <v>31.170222465803</v>
      </c>
      <c r="DR72">
        <f t="shared" si="115"/>
        <v>31.831202714197001</v>
      </c>
      <c r="DS72">
        <f t="shared" si="116"/>
        <v>27.5599581220708</v>
      </c>
      <c r="DT72">
        <f t="shared" si="117"/>
        <v>18.768394749179901</v>
      </c>
      <c r="DU72">
        <f t="shared" si="118"/>
        <v>24.698053384957799</v>
      </c>
      <c r="DV72">
        <f t="shared" si="119"/>
        <v>38.303371795042203</v>
      </c>
    </row>
    <row r="73" spans="1:126" x14ac:dyDescent="0.15">
      <c r="A73">
        <v>56.803708190000002</v>
      </c>
      <c r="B73">
        <v>63.001425179999998</v>
      </c>
      <c r="C73">
        <v>414</v>
      </c>
      <c r="D73">
        <v>389</v>
      </c>
      <c r="E73">
        <v>439.35150149999998</v>
      </c>
      <c r="F73">
        <v>378.28756709999999</v>
      </c>
      <c r="G73">
        <f t="shared" si="120"/>
        <v>33.557768435623302</v>
      </c>
      <c r="H73">
        <f t="shared" si="121"/>
        <v>0</v>
      </c>
      <c r="I73">
        <f t="shared" si="122"/>
        <v>2.08733905070648</v>
      </c>
      <c r="J73">
        <f t="shared" si="123"/>
        <v>60.914086129293501</v>
      </c>
      <c r="K73">
        <f t="shared" si="124"/>
        <v>33.862839057765299</v>
      </c>
      <c r="L73">
        <f t="shared" si="125"/>
        <v>0.73696374564183698</v>
      </c>
      <c r="M73">
        <f t="shared" si="126"/>
        <v>2.07927403920382</v>
      </c>
      <c r="N73">
        <f t="shared" si="127"/>
        <v>60.922151140796203</v>
      </c>
      <c r="O73">
        <f t="shared" si="128"/>
        <v>31.386277812619799</v>
      </c>
      <c r="P73">
        <f t="shared" si="129"/>
        <v>0.94478311904275203</v>
      </c>
      <c r="Q73">
        <f t="shared" si="130"/>
        <v>2.19343869384176</v>
      </c>
      <c r="R73">
        <f t="shared" si="131"/>
        <v>60.8079864861582</v>
      </c>
      <c r="S73">
        <f t="shared" si="132"/>
        <v>30.978302696758099</v>
      </c>
      <c r="T73">
        <f t="shared" si="133"/>
        <v>0.45211124636682598</v>
      </c>
      <c r="U73">
        <f t="shared" si="134"/>
        <v>2.7518188573447602</v>
      </c>
      <c r="V73">
        <f t="shared" si="135"/>
        <v>60.249606322655197</v>
      </c>
      <c r="W73">
        <f t="shared" ref="W73:W119" si="136">SQRT((C68-C73)^2+(D68-D73)^2)/5.73/0.165</f>
        <v>28.772479790016298</v>
      </c>
      <c r="X73">
        <f t="shared" ref="X73:X119" si="137">SQRT((E68-E73)^2+(F68-F73)^2)/5.73/0.165</f>
        <v>0.74092014162698805</v>
      </c>
      <c r="Y73">
        <f t="shared" ref="Y73:Y119" si="138">ASIN((X68*SIN(A73/180*PI())/W73))*180/PI()</f>
        <v>26.958753313265099</v>
      </c>
      <c r="Z73">
        <f t="shared" ref="Z73:Z119" si="139">ABS(ABS(B73)-ABS(Y73))</f>
        <v>36.042671866734899</v>
      </c>
      <c r="AA73">
        <f t="shared" si="20"/>
        <v>26.908416666620401</v>
      </c>
      <c r="AB73">
        <f t="shared" si="21"/>
        <v>0.62037946852734704</v>
      </c>
      <c r="AC73">
        <f t="shared" si="22"/>
        <v>23.4487635878451</v>
      </c>
      <c r="AD73">
        <f t="shared" si="23"/>
        <v>39.552661592154898</v>
      </c>
      <c r="AE73">
        <f t="shared" si="24"/>
        <v>23.711089694967999</v>
      </c>
      <c r="AF73">
        <f t="shared" si="25"/>
        <v>0.69665340741597503</v>
      </c>
      <c r="AG73">
        <f t="shared" si="26"/>
        <v>27.999944805901801</v>
      </c>
      <c r="AH73">
        <f t="shared" si="27"/>
        <v>35.0014803740982</v>
      </c>
      <c r="AI73">
        <f t="shared" si="28"/>
        <v>21.894990694482999</v>
      </c>
      <c r="AJ73">
        <f t="shared" si="29"/>
        <v>0.67958753471358502</v>
      </c>
      <c r="AK73">
        <f t="shared" si="30"/>
        <v>40.635404474806897</v>
      </c>
      <c r="AL73">
        <f t="shared" si="31"/>
        <v>22.366020705193101</v>
      </c>
      <c r="AM73">
        <f t="shared" si="32"/>
        <v>20.557942055265698</v>
      </c>
      <c r="AN73">
        <f t="shared" si="33"/>
        <v>0.54909451588500202</v>
      </c>
      <c r="AO73">
        <f t="shared" si="34"/>
        <v>67.369077039019302</v>
      </c>
      <c r="AP73">
        <f t="shared" si="35"/>
        <v>4.3676518590193201</v>
      </c>
      <c r="AQ73">
        <f t="shared" si="36"/>
        <v>20.406982264080298</v>
      </c>
      <c r="AR73">
        <f t="shared" si="37"/>
        <v>7.6712503285617197</v>
      </c>
      <c r="AS73">
        <f t="shared" si="38"/>
        <v>40.878985774420997</v>
      </c>
      <c r="AT73">
        <f t="shared" si="39"/>
        <v>22.122439405579001</v>
      </c>
      <c r="AU73">
        <f t="shared" si="40"/>
        <v>20.283773585189302</v>
      </c>
      <c r="AV73">
        <f t="shared" si="41"/>
        <v>6.9739036504168004</v>
      </c>
      <c r="AW73">
        <f t="shared" si="42"/>
        <v>73.661077960584294</v>
      </c>
      <c r="AX73">
        <f t="shared" si="43"/>
        <v>10.659652780584301</v>
      </c>
      <c r="AY73">
        <f t="shared" si="44"/>
        <v>20.656903494381801</v>
      </c>
      <c r="AZ73">
        <f t="shared" si="45"/>
        <v>6.3927450128820702</v>
      </c>
      <c r="BA73">
        <f t="shared" si="46"/>
        <v>59.7428586116106</v>
      </c>
      <c r="BB73">
        <f t="shared" si="47"/>
        <v>3.2585665683894098</v>
      </c>
      <c r="BC73">
        <f t="shared" si="48"/>
        <v>20.763088240723501</v>
      </c>
      <c r="BD73">
        <f t="shared" si="49"/>
        <v>6.4859164370437696</v>
      </c>
      <c r="BE73">
        <f t="shared" si="50"/>
        <v>78.748932758487499</v>
      </c>
      <c r="BF73">
        <f t="shared" si="51"/>
        <v>15.7475075784875</v>
      </c>
      <c r="BG73">
        <f t="shared" si="52"/>
        <v>21.268312534861298</v>
      </c>
      <c r="BH73">
        <f t="shared" si="53"/>
        <v>6.6087894651008199</v>
      </c>
      <c r="BI73" t="e">
        <f t="shared" si="54"/>
        <v>#NUM!</v>
      </c>
      <c r="BJ73" t="e">
        <f t="shared" si="55"/>
        <v>#NUM!</v>
      </c>
      <c r="BK73">
        <f t="shared" si="56"/>
        <v>21.121604598515901</v>
      </c>
      <c r="BL73">
        <f t="shared" si="57"/>
        <v>7.4984750998930698</v>
      </c>
      <c r="BM73" t="e">
        <f t="shared" si="58"/>
        <v>#NUM!</v>
      </c>
      <c r="BN73" t="e">
        <f t="shared" si="59"/>
        <v>#NUM!</v>
      </c>
      <c r="BO73">
        <f t="shared" si="60"/>
        <v>20.718221408079199</v>
      </c>
      <c r="BP73">
        <f t="shared" si="61"/>
        <v>8.46185455044718</v>
      </c>
      <c r="BQ73" t="e">
        <f t="shared" si="62"/>
        <v>#NUM!</v>
      </c>
      <c r="BR73" t="e">
        <f t="shared" si="63"/>
        <v>#NUM!</v>
      </c>
      <c r="BS73">
        <f t="shared" si="64"/>
        <v>20.796377589704601</v>
      </c>
      <c r="BT73">
        <f t="shared" si="65"/>
        <v>9.6726986721869093</v>
      </c>
      <c r="BU73">
        <f t="shared" si="66"/>
        <v>78.292282416987604</v>
      </c>
      <c r="BV73">
        <f t="shared" si="67"/>
        <v>15.2908572369876</v>
      </c>
      <c r="BW73">
        <f t="shared" si="68"/>
        <v>21.6241154237632</v>
      </c>
      <c r="BX73">
        <f t="shared" si="69"/>
        <v>11.399810132868</v>
      </c>
      <c r="BY73">
        <f t="shared" si="70"/>
        <v>74.379211788459102</v>
      </c>
      <c r="BZ73">
        <f t="shared" si="71"/>
        <v>11.3777866084591</v>
      </c>
      <c r="CA73">
        <f t="shared" si="72"/>
        <v>22.2150632132679</v>
      </c>
      <c r="CB73">
        <f t="shared" si="73"/>
        <v>12.4343913509434</v>
      </c>
      <c r="CC73">
        <f t="shared" si="74"/>
        <v>75.535348961755602</v>
      </c>
      <c r="CD73">
        <f t="shared" si="75"/>
        <v>12.5339237817556</v>
      </c>
      <c r="CE73">
        <f t="shared" si="76"/>
        <v>22.754325895780699</v>
      </c>
      <c r="CF73">
        <f t="shared" si="77"/>
        <v>11.8122452667711</v>
      </c>
      <c r="CG73">
        <f t="shared" si="78"/>
        <v>80.827799512648994</v>
      </c>
      <c r="CH73">
        <f t="shared" si="79"/>
        <v>17.826374332648999</v>
      </c>
      <c r="CI73">
        <f t="shared" si="80"/>
        <v>23.4420952881601</v>
      </c>
      <c r="CJ73">
        <f t="shared" si="81"/>
        <v>13.0014297714098</v>
      </c>
      <c r="CK73">
        <f t="shared" si="82"/>
        <v>70.8963940789953</v>
      </c>
      <c r="CL73">
        <f t="shared" si="83"/>
        <v>7.89496889899526</v>
      </c>
      <c r="CM73">
        <f t="shared" si="84"/>
        <v>23.764173076375901</v>
      </c>
      <c r="CN73">
        <f t="shared" si="85"/>
        <v>15.111826197398001</v>
      </c>
      <c r="CO73">
        <f t="shared" si="86"/>
        <v>56.5317600737608</v>
      </c>
      <c r="CP73">
        <f t="shared" si="87"/>
        <v>6.4696651062391597</v>
      </c>
      <c r="CQ73">
        <f t="shared" si="88"/>
        <v>24.0245497551449</v>
      </c>
      <c r="CR73">
        <f t="shared" si="89"/>
        <v>14.454983413181701</v>
      </c>
      <c r="CS73">
        <f t="shared" si="90"/>
        <v>61.617987840770098</v>
      </c>
      <c r="CT73">
        <f t="shared" si="91"/>
        <v>1.38343733922986</v>
      </c>
      <c r="CU73">
        <f t="shared" si="92"/>
        <v>24.574122202445299</v>
      </c>
      <c r="CV73">
        <f t="shared" si="93"/>
        <v>13.8526972895617</v>
      </c>
      <c r="CW73">
        <f t="shared" si="94"/>
        <v>55.526139366597398</v>
      </c>
      <c r="CX73">
        <f t="shared" si="95"/>
        <v>7.4752858134025502</v>
      </c>
      <c r="CY73">
        <f t="shared" si="96"/>
        <v>25.2433171762463</v>
      </c>
      <c r="CZ73">
        <f t="shared" si="97"/>
        <v>15.065076237542</v>
      </c>
      <c r="DA73">
        <f t="shared" si="98"/>
        <v>45.387822652410698</v>
      </c>
      <c r="DB73">
        <f t="shared" si="99"/>
        <v>17.6136025275893</v>
      </c>
      <c r="DC73">
        <f t="shared" si="100"/>
        <v>25.418094520416901</v>
      </c>
      <c r="DD73">
        <f t="shared" si="101"/>
        <v>15.397086878847199</v>
      </c>
      <c r="DE73">
        <f t="shared" si="102"/>
        <v>40.569704631779203</v>
      </c>
      <c r="DF73">
        <f t="shared" si="103"/>
        <v>22.431720548220799</v>
      </c>
      <c r="DG73">
        <f t="shared" si="104"/>
        <v>26.006476338019102</v>
      </c>
      <c r="DH73">
        <f t="shared" si="105"/>
        <v>15.941114502786901</v>
      </c>
      <c r="DI73">
        <f t="shared" si="106"/>
        <v>35.164334658517902</v>
      </c>
      <c r="DJ73">
        <f t="shared" si="107"/>
        <v>27.8370905214821</v>
      </c>
      <c r="DK73">
        <f t="shared" si="108"/>
        <v>26.432314604131999</v>
      </c>
      <c r="DL73">
        <f t="shared" si="109"/>
        <v>16.380900607459001</v>
      </c>
      <c r="DM73">
        <f t="shared" si="110"/>
        <v>30.966607457785901</v>
      </c>
      <c r="DN73">
        <f t="shared" si="111"/>
        <v>32.0348177222141</v>
      </c>
      <c r="DO73">
        <f t="shared" si="112"/>
        <v>26.829478759953901</v>
      </c>
      <c r="DP73">
        <f t="shared" si="113"/>
        <v>16.408478961903398</v>
      </c>
      <c r="DQ73">
        <f t="shared" si="114"/>
        <v>28.119410070411</v>
      </c>
      <c r="DR73">
        <f t="shared" si="115"/>
        <v>34.882015109588998</v>
      </c>
      <c r="DS73">
        <f t="shared" si="116"/>
        <v>27.311904957941501</v>
      </c>
      <c r="DT73">
        <f t="shared" si="117"/>
        <v>16.693113691422901</v>
      </c>
      <c r="DU73">
        <f t="shared" si="118"/>
        <v>24.971352843324301</v>
      </c>
      <c r="DV73">
        <f t="shared" si="119"/>
        <v>38.030072336675701</v>
      </c>
    </row>
    <row r="74" spans="1:126" x14ac:dyDescent="0.15">
      <c r="A74">
        <v>166.24495880000001</v>
      </c>
      <c r="B74">
        <v>80.412480299999999</v>
      </c>
      <c r="C74">
        <v>416</v>
      </c>
      <c r="D74">
        <v>394</v>
      </c>
      <c r="E74">
        <v>439.35006709999999</v>
      </c>
      <c r="F74">
        <v>378.39013670000003</v>
      </c>
      <c r="G74">
        <f t="shared" si="120"/>
        <v>28.2228029450105</v>
      </c>
      <c r="H74">
        <f t="shared" si="121"/>
        <v>0.53760372572041304</v>
      </c>
      <c r="I74">
        <f t="shared" si="122"/>
        <v>0</v>
      </c>
      <c r="J74">
        <f t="shared" si="123"/>
        <v>80.412480299999999</v>
      </c>
      <c r="K74">
        <f t="shared" si="124"/>
        <v>30.836913082898601</v>
      </c>
      <c r="L74">
        <f t="shared" si="125"/>
        <v>0.271245516158936</v>
      </c>
      <c r="M74">
        <f t="shared" si="126"/>
        <v>0.62609941281832304</v>
      </c>
      <c r="N74">
        <f t="shared" si="127"/>
        <v>79.786380887181707</v>
      </c>
      <c r="O74">
        <f t="shared" si="128"/>
        <v>31.779851529818199</v>
      </c>
      <c r="P74">
        <f t="shared" si="129"/>
        <v>0.38135005437490599</v>
      </c>
      <c r="Q74">
        <f t="shared" si="130"/>
        <v>0.49872627159537197</v>
      </c>
      <c r="R74">
        <f t="shared" si="131"/>
        <v>79.913754028404597</v>
      </c>
      <c r="S74">
        <f t="shared" si="132"/>
        <v>30.437528249038401</v>
      </c>
      <c r="T74">
        <f t="shared" si="133"/>
        <v>0.63270657100741801</v>
      </c>
      <c r="U74">
        <f t="shared" si="134"/>
        <v>0.54767801457196996</v>
      </c>
      <c r="V74">
        <f t="shared" si="135"/>
        <v>79.864802285427999</v>
      </c>
      <c r="W74">
        <f t="shared" si="136"/>
        <v>30.250885072875501</v>
      </c>
      <c r="X74">
        <f t="shared" si="137"/>
        <v>0.36474557954002801</v>
      </c>
      <c r="Y74">
        <f t="shared" si="138"/>
        <v>0.56439666757366902</v>
      </c>
      <c r="Z74">
        <f t="shared" si="139"/>
        <v>79.848083632426295</v>
      </c>
      <c r="AA74">
        <f t="shared" ref="AA74:AA119" si="140">SQRT((C68-C74)^2+(D68-D74)^2)/5.73/0.198</f>
        <v>28.601866376836298</v>
      </c>
      <c r="AB74">
        <f t="shared" ref="AB74:AB119" si="141">SQRT((E68-E74)^2+(F68-F74)^2)/5.73/0.198</f>
        <v>0.65902412974535496</v>
      </c>
      <c r="AC74">
        <f t="shared" ref="AC74:AC137" si="142">ASIN((AB68*SIN(A74/180*PI())/AA74))*180/PI()</f>
        <v>6.1993237226201803</v>
      </c>
      <c r="AD74">
        <f t="shared" ref="AD74:AD119" si="143">ABS(ABS(B74)-ABS(AC74))</f>
        <v>74.213156577379806</v>
      </c>
      <c r="AE74">
        <f t="shared" si="24"/>
        <v>27.082263667240699</v>
      </c>
      <c r="AF74">
        <f t="shared" si="25"/>
        <v>0.586615769864543</v>
      </c>
      <c r="AG74">
        <f t="shared" si="26"/>
        <v>6.0674457826015002</v>
      </c>
      <c r="AH74">
        <f t="shared" si="27"/>
        <v>74.345034517398503</v>
      </c>
      <c r="AI74">
        <f t="shared" si="28"/>
        <v>24.2709288575359</v>
      </c>
      <c r="AJ74">
        <f t="shared" si="29"/>
        <v>0.65064528526341703</v>
      </c>
      <c r="AK74">
        <f t="shared" si="30"/>
        <v>7.9635307887023297</v>
      </c>
      <c r="AL74">
        <f t="shared" si="31"/>
        <v>72.448949511297698</v>
      </c>
      <c r="AM74">
        <f t="shared" si="32"/>
        <v>22.605795078970399</v>
      </c>
      <c r="AN74">
        <f t="shared" si="33"/>
        <v>0.63867842876897896</v>
      </c>
      <c r="AO74">
        <f t="shared" si="34"/>
        <v>11.1628108761245</v>
      </c>
      <c r="AP74">
        <f t="shared" si="35"/>
        <v>69.249669423875503</v>
      </c>
      <c r="AQ74">
        <f t="shared" si="36"/>
        <v>21.318572500657201</v>
      </c>
      <c r="AR74">
        <f t="shared" si="37"/>
        <v>0.54031974403067196</v>
      </c>
      <c r="AS74">
        <f t="shared" si="38"/>
        <v>15.208270736944</v>
      </c>
      <c r="AT74">
        <f t="shared" si="39"/>
        <v>65.204209563055997</v>
      </c>
      <c r="AU74">
        <f t="shared" si="40"/>
        <v>21.110196106808299</v>
      </c>
      <c r="AV74">
        <f t="shared" si="41"/>
        <v>7.0107262605051996</v>
      </c>
      <c r="AW74">
        <f t="shared" si="42"/>
        <v>11.6080627995266</v>
      </c>
      <c r="AX74">
        <f t="shared" si="43"/>
        <v>68.804417500473406</v>
      </c>
      <c r="AY74">
        <f t="shared" si="44"/>
        <v>20.937073210675202</v>
      </c>
      <c r="AZ74">
        <f t="shared" si="45"/>
        <v>6.4265366269023003</v>
      </c>
      <c r="BA74">
        <f t="shared" si="46"/>
        <v>14.0135374219032</v>
      </c>
      <c r="BB74">
        <f t="shared" si="47"/>
        <v>66.398942878096804</v>
      </c>
      <c r="BC74">
        <f t="shared" si="48"/>
        <v>21.2164411906504</v>
      </c>
      <c r="BD74">
        <f t="shared" si="49"/>
        <v>5.9321876556021298</v>
      </c>
      <c r="BE74">
        <f t="shared" si="50"/>
        <v>14.987442482099301</v>
      </c>
      <c r="BF74">
        <f t="shared" si="51"/>
        <v>65.425037817900701</v>
      </c>
      <c r="BG74">
        <f t="shared" si="52"/>
        <v>21.268312534861298</v>
      </c>
      <c r="BH74">
        <f t="shared" si="53"/>
        <v>6.0522566869988399</v>
      </c>
      <c r="BI74">
        <f t="shared" si="54"/>
        <v>16.0563959646624</v>
      </c>
      <c r="BJ74">
        <f t="shared" si="55"/>
        <v>64.356084335337599</v>
      </c>
      <c r="BK74">
        <f t="shared" si="56"/>
        <v>21.713588365558302</v>
      </c>
      <c r="BL74">
        <f t="shared" si="57"/>
        <v>6.1958292665364798</v>
      </c>
      <c r="BM74">
        <f t="shared" si="58"/>
        <v>16.263172055260998</v>
      </c>
      <c r="BN74">
        <f t="shared" si="59"/>
        <v>64.149308244739004</v>
      </c>
      <c r="BO74">
        <f t="shared" si="60"/>
        <v>21.547948084254301</v>
      </c>
      <c r="BP74">
        <f t="shared" si="61"/>
        <v>7.0553203178459496</v>
      </c>
      <c r="BQ74">
        <f t="shared" si="62"/>
        <v>18.110798011115499</v>
      </c>
      <c r="BR74">
        <f t="shared" si="63"/>
        <v>62.3016822888845</v>
      </c>
      <c r="BS74">
        <f t="shared" si="64"/>
        <v>21.1402189533549</v>
      </c>
      <c r="BT74">
        <f t="shared" si="65"/>
        <v>7.9880508312749896</v>
      </c>
      <c r="BU74">
        <f t="shared" si="66"/>
        <v>17.043082686582299</v>
      </c>
      <c r="BV74">
        <f t="shared" si="67"/>
        <v>63.369397613417703</v>
      </c>
      <c r="BW74">
        <f t="shared" si="68"/>
        <v>21.186567686545398</v>
      </c>
      <c r="BX74">
        <f t="shared" si="69"/>
        <v>9.1567541490260993</v>
      </c>
      <c r="BY74">
        <f t="shared" si="70"/>
        <v>16.964241506920199</v>
      </c>
      <c r="BZ74">
        <f t="shared" si="71"/>
        <v>63.448238793079803</v>
      </c>
      <c r="CA74">
        <f t="shared" si="72"/>
        <v>21.937824645170899</v>
      </c>
      <c r="CB74">
        <f t="shared" si="73"/>
        <v>10.820744501016099</v>
      </c>
      <c r="CC74">
        <f t="shared" si="74"/>
        <v>16.3887946541325</v>
      </c>
      <c r="CD74">
        <f t="shared" si="75"/>
        <v>64.023685645867403</v>
      </c>
      <c r="CE74">
        <f t="shared" si="76"/>
        <v>22.476069596488401</v>
      </c>
      <c r="CF74">
        <f t="shared" si="77"/>
        <v>11.832267755354</v>
      </c>
      <c r="CG74">
        <f t="shared" si="78"/>
        <v>15.8848637581966</v>
      </c>
      <c r="CH74">
        <f t="shared" si="79"/>
        <v>64.527616541803397</v>
      </c>
      <c r="CI74">
        <f t="shared" si="80"/>
        <v>22.970677608277001</v>
      </c>
      <c r="CJ74">
        <f t="shared" si="81"/>
        <v>11.268418827092299</v>
      </c>
      <c r="CK74">
        <f t="shared" si="82"/>
        <v>15.9892271769366</v>
      </c>
      <c r="CL74">
        <f t="shared" si="83"/>
        <v>64.423253123063404</v>
      </c>
      <c r="CM74">
        <f t="shared" si="84"/>
        <v>23.614155241597899</v>
      </c>
      <c r="CN74">
        <f t="shared" si="85"/>
        <v>12.4278376928741</v>
      </c>
      <c r="CO74">
        <f t="shared" si="86"/>
        <v>15.4131261548832</v>
      </c>
      <c r="CP74">
        <f t="shared" si="87"/>
        <v>64.999354145116797</v>
      </c>
      <c r="CQ74">
        <f t="shared" si="88"/>
        <v>23.917579848465699</v>
      </c>
      <c r="CR74">
        <f t="shared" si="89"/>
        <v>14.4715977028217</v>
      </c>
      <c r="CS74">
        <f t="shared" si="90"/>
        <v>13.019840094144699</v>
      </c>
      <c r="CT74">
        <f t="shared" si="91"/>
        <v>67.392640205855301</v>
      </c>
      <c r="CU74">
        <f t="shared" si="92"/>
        <v>24.158637110486598</v>
      </c>
      <c r="CV74">
        <f t="shared" si="93"/>
        <v>13.8687995342974</v>
      </c>
      <c r="CW74">
        <f t="shared" si="94"/>
        <v>13.7828691655642</v>
      </c>
      <c r="CX74">
        <f t="shared" si="95"/>
        <v>66.629611134435805</v>
      </c>
      <c r="CY74">
        <f t="shared" si="96"/>
        <v>24.6785984800294</v>
      </c>
      <c r="CZ74">
        <f t="shared" si="97"/>
        <v>13.3140522158825</v>
      </c>
      <c r="DA74">
        <f t="shared" si="98"/>
        <v>12.941268765134399</v>
      </c>
      <c r="DB74">
        <f t="shared" si="99"/>
        <v>67.471211534865603</v>
      </c>
      <c r="DC74">
        <f t="shared" si="100"/>
        <v>25.317793343960499</v>
      </c>
      <c r="DD74">
        <f t="shared" si="101"/>
        <v>14.5006823124347</v>
      </c>
      <c r="DE74">
        <f t="shared" si="102"/>
        <v>11.1801678754214</v>
      </c>
      <c r="DF74">
        <f t="shared" si="103"/>
        <v>69.232312424578595</v>
      </c>
      <c r="DG74">
        <f t="shared" si="104"/>
        <v>25.481912064718699</v>
      </c>
      <c r="DH74">
        <f t="shared" si="105"/>
        <v>14.8410521347794</v>
      </c>
      <c r="DI74">
        <f t="shared" si="106"/>
        <v>10.2251970341768</v>
      </c>
      <c r="DJ74">
        <f t="shared" si="107"/>
        <v>70.187283265823197</v>
      </c>
      <c r="DK74">
        <f t="shared" si="108"/>
        <v>26.046887144941198</v>
      </c>
      <c r="DL74">
        <f t="shared" si="109"/>
        <v>15.385648623517699</v>
      </c>
      <c r="DM74">
        <f t="shared" si="110"/>
        <v>9.0651513104481793</v>
      </c>
      <c r="DN74">
        <f t="shared" si="111"/>
        <v>71.347328989551798</v>
      </c>
      <c r="DO74">
        <f t="shared" si="112"/>
        <v>26.4581509781821</v>
      </c>
      <c r="DP74">
        <f t="shared" si="113"/>
        <v>15.8294529305617</v>
      </c>
      <c r="DQ74">
        <f t="shared" si="114"/>
        <v>8.1070770540943702</v>
      </c>
      <c r="DR74">
        <f t="shared" si="115"/>
        <v>72.305403245905595</v>
      </c>
      <c r="DS74">
        <f t="shared" si="116"/>
        <v>26.842508493394401</v>
      </c>
      <c r="DT74">
        <f t="shared" si="117"/>
        <v>15.8744525777898</v>
      </c>
      <c r="DU74">
        <f t="shared" si="118"/>
        <v>7.4345240860921704</v>
      </c>
      <c r="DV74">
        <f t="shared" si="119"/>
        <v>72.977956213907802</v>
      </c>
    </row>
    <row r="75" spans="1:126" x14ac:dyDescent="0.15">
      <c r="A75">
        <v>177.7157833</v>
      </c>
      <c r="B75">
        <v>92.931376310000005</v>
      </c>
      <c r="C75">
        <v>420</v>
      </c>
      <c r="D75">
        <v>398</v>
      </c>
      <c r="E75">
        <v>439.73999020000002</v>
      </c>
      <c r="F75">
        <v>377.24813840000002</v>
      </c>
      <c r="G75">
        <f t="shared" si="120"/>
        <v>29.6466846400976</v>
      </c>
      <c r="H75">
        <f t="shared" si="121"/>
        <v>6.3242885824972097</v>
      </c>
      <c r="I75">
        <f t="shared" si="122"/>
        <v>4.1410304750885397E-2</v>
      </c>
      <c r="J75">
        <f t="shared" si="123"/>
        <v>92.889966005249093</v>
      </c>
      <c r="K75">
        <f t="shared" si="124"/>
        <v>28.601866376836298</v>
      </c>
      <c r="L75">
        <f t="shared" si="125"/>
        <v>2.9341995181544398</v>
      </c>
      <c r="M75">
        <f t="shared" si="126"/>
        <v>5.8840191737179602E-2</v>
      </c>
      <c r="N75">
        <f t="shared" si="127"/>
        <v>92.872536118262801</v>
      </c>
      <c r="O75">
        <f t="shared" si="128"/>
        <v>30.328856689204901</v>
      </c>
      <c r="P75">
        <f t="shared" si="129"/>
        <v>1.9561330121029601</v>
      </c>
      <c r="Q75">
        <f t="shared" si="130"/>
        <v>4.5388967759142598E-2</v>
      </c>
      <c r="R75">
        <f t="shared" si="131"/>
        <v>92.885987342240895</v>
      </c>
      <c r="S75">
        <f t="shared" si="132"/>
        <v>31.203193508926802</v>
      </c>
      <c r="T75">
        <f t="shared" si="133"/>
        <v>1.6655155212769199</v>
      </c>
      <c r="U75">
        <f t="shared" si="134"/>
        <v>7.2623894696211597E-2</v>
      </c>
      <c r="V75">
        <f t="shared" si="135"/>
        <v>92.858752415303798</v>
      </c>
      <c r="W75">
        <f t="shared" si="136"/>
        <v>30.250885072875501</v>
      </c>
      <c r="X75">
        <f t="shared" si="137"/>
        <v>1.46022314442755</v>
      </c>
      <c r="Y75">
        <f t="shared" si="138"/>
        <v>7.9565449594099003E-2</v>
      </c>
      <c r="Z75">
        <f t="shared" si="139"/>
        <v>92.851810860405905</v>
      </c>
      <c r="AA75">
        <f t="shared" si="140"/>
        <v>30.1490143608636</v>
      </c>
      <c r="AB75">
        <f t="shared" si="141"/>
        <v>1.14551839597544</v>
      </c>
      <c r="AC75">
        <f t="shared" si="142"/>
        <v>0.95562808583909897</v>
      </c>
      <c r="AD75">
        <f t="shared" si="143"/>
        <v>91.975748224160895</v>
      </c>
      <c r="AE75">
        <f t="shared" ref="AE75:AE119" si="144">SQRT((C68-C75)^2+(D68-D75)^2)/5.73/0.231</f>
        <v>28.718868277008202</v>
      </c>
      <c r="AF75">
        <f t="shared" ref="AF75:AF119" si="145">SQRT((E68-E75)^2+(F68-F75)^2)/5.73/0.231</f>
        <v>0.61079901021129301</v>
      </c>
      <c r="AG75">
        <f t="shared" ref="AG75:AG119" si="146">ASIN((AF68*SIN(A75/180*PI())/AE75))*180/PI()</f>
        <v>0.88538924312978795</v>
      </c>
      <c r="AH75">
        <f t="shared" ref="AH75:AH119" si="147">ABS(ABS(B75)-ABS(AG75))</f>
        <v>92.045987066870197</v>
      </c>
      <c r="AI75">
        <f t="shared" si="28"/>
        <v>27.328291565649099</v>
      </c>
      <c r="AJ75">
        <f t="shared" si="29"/>
        <v>0.39056988045068303</v>
      </c>
      <c r="AK75">
        <f t="shared" si="30"/>
        <v>0.96597769943234502</v>
      </c>
      <c r="AL75">
        <f t="shared" si="31"/>
        <v>91.965398610567703</v>
      </c>
      <c r="AM75">
        <f t="shared" si="32"/>
        <v>24.791278826342499</v>
      </c>
      <c r="AN75">
        <f t="shared" si="33"/>
        <v>0.37902755042730402</v>
      </c>
      <c r="AO75">
        <f t="shared" si="34"/>
        <v>1.39249031801462</v>
      </c>
      <c r="AP75">
        <f t="shared" si="35"/>
        <v>91.538885991985396</v>
      </c>
      <c r="AQ75">
        <f t="shared" si="36"/>
        <v>23.221215717489201</v>
      </c>
      <c r="AR75">
        <f t="shared" si="37"/>
        <v>0.36646982205581902</v>
      </c>
      <c r="AS75">
        <f t="shared" si="38"/>
        <v>2.0285132529649998</v>
      </c>
      <c r="AT75">
        <f t="shared" si="39"/>
        <v>90.902863057035006</v>
      </c>
      <c r="AU75">
        <f t="shared" si="40"/>
        <v>22.015977272689401</v>
      </c>
      <c r="AV75">
        <f t="shared" si="41"/>
        <v>0.14376901868387501</v>
      </c>
      <c r="AW75">
        <f t="shared" si="42"/>
        <v>2.2183449958222998</v>
      </c>
      <c r="AX75">
        <f t="shared" si="43"/>
        <v>90.713031314177698</v>
      </c>
      <c r="AY75">
        <f t="shared" si="44"/>
        <v>21.769332126198201</v>
      </c>
      <c r="AZ75">
        <f t="shared" si="45"/>
        <v>6.1739995032328201</v>
      </c>
      <c r="BA75">
        <f t="shared" si="46"/>
        <v>2.2372955080694101</v>
      </c>
      <c r="BB75">
        <f t="shared" si="47"/>
        <v>90.694080801930596</v>
      </c>
      <c r="BC75">
        <f t="shared" si="48"/>
        <v>21.560754545047701</v>
      </c>
      <c r="BD75">
        <f t="shared" si="49"/>
        <v>5.6990942319007196</v>
      </c>
      <c r="BE75">
        <f t="shared" si="50"/>
        <v>2.0851399839884799</v>
      </c>
      <c r="BF75">
        <f t="shared" si="51"/>
        <v>90.846236326011507</v>
      </c>
      <c r="BG75">
        <f t="shared" si="52"/>
        <v>21.791898191875301</v>
      </c>
      <c r="BH75">
        <f t="shared" si="53"/>
        <v>5.2920160724792398</v>
      </c>
      <c r="BI75">
        <f t="shared" si="54"/>
        <v>2.4240904946852799</v>
      </c>
      <c r="BJ75">
        <f t="shared" si="55"/>
        <v>90.507285815314702</v>
      </c>
      <c r="BK75">
        <f t="shared" si="56"/>
        <v>21.807840491042501</v>
      </c>
      <c r="BL75">
        <f t="shared" si="57"/>
        <v>5.4358214594462799</v>
      </c>
      <c r="BM75">
        <f t="shared" si="58"/>
        <v>2.6159583987053301</v>
      </c>
      <c r="BN75">
        <f t="shared" si="59"/>
        <v>90.315417911294702</v>
      </c>
      <c r="BO75">
        <f t="shared" si="60"/>
        <v>22.184970377267199</v>
      </c>
      <c r="BP75">
        <f t="shared" si="61"/>
        <v>5.6082760559495197</v>
      </c>
      <c r="BQ75">
        <f t="shared" si="62"/>
        <v>2.62932175135832</v>
      </c>
      <c r="BR75">
        <f t="shared" si="63"/>
        <v>90.3020545586417</v>
      </c>
      <c r="BS75">
        <f t="shared" si="64"/>
        <v>22.001604850583998</v>
      </c>
      <c r="BT75">
        <f t="shared" si="65"/>
        <v>6.4560732608680196</v>
      </c>
      <c r="BU75">
        <f t="shared" si="66"/>
        <v>2.8455422540589299</v>
      </c>
      <c r="BV75">
        <f t="shared" si="67"/>
        <v>90.085834055941106</v>
      </c>
      <c r="BW75">
        <f t="shared" si="68"/>
        <v>21.594155428647099</v>
      </c>
      <c r="BX75">
        <f t="shared" si="69"/>
        <v>7.3697487393254404</v>
      </c>
      <c r="BY75">
        <f t="shared" si="70"/>
        <v>2.6035378740679098</v>
      </c>
      <c r="BZ75">
        <f t="shared" si="71"/>
        <v>90.327838435932094</v>
      </c>
      <c r="CA75">
        <f t="shared" si="72"/>
        <v>21.617651120126698</v>
      </c>
      <c r="CB75">
        <f t="shared" si="73"/>
        <v>8.5258345568398006</v>
      </c>
      <c r="CC75">
        <f t="shared" si="74"/>
        <v>2.7180265547471598</v>
      </c>
      <c r="CD75">
        <f t="shared" si="75"/>
        <v>90.213349755252807</v>
      </c>
      <c r="CE75">
        <f t="shared" si="76"/>
        <v>22.318417521824699</v>
      </c>
      <c r="CF75">
        <f t="shared" si="77"/>
        <v>10.128230942885599</v>
      </c>
      <c r="CG75">
        <f t="shared" si="78"/>
        <v>2.65897783718381</v>
      </c>
      <c r="CH75">
        <f t="shared" si="79"/>
        <v>90.272398472816207</v>
      </c>
      <c r="CI75">
        <f t="shared" si="80"/>
        <v>22.816933216479299</v>
      </c>
      <c r="CJ75">
        <f t="shared" si="81"/>
        <v>11.128201142028701</v>
      </c>
      <c r="CK75">
        <f t="shared" si="82"/>
        <v>2.5595690556769299</v>
      </c>
      <c r="CL75">
        <f t="shared" si="83"/>
        <v>90.371807254323102</v>
      </c>
      <c r="CM75">
        <f t="shared" si="84"/>
        <v>23.2764935156615</v>
      </c>
      <c r="CN75">
        <f t="shared" si="85"/>
        <v>10.622005111564601</v>
      </c>
      <c r="CO75">
        <f t="shared" si="86"/>
        <v>2.6434475805631501</v>
      </c>
      <c r="CP75">
        <f t="shared" si="87"/>
        <v>90.287928729436899</v>
      </c>
      <c r="CQ75">
        <f t="shared" si="88"/>
        <v>23.879971828399601</v>
      </c>
      <c r="CR75">
        <f t="shared" si="89"/>
        <v>11.7649497689439</v>
      </c>
      <c r="CS75">
        <f t="shared" si="90"/>
        <v>2.4151390845197702</v>
      </c>
      <c r="CT75">
        <f t="shared" si="91"/>
        <v>90.516237225480197</v>
      </c>
      <c r="CU75">
        <f t="shared" si="92"/>
        <v>24.158637110486598</v>
      </c>
      <c r="CV75">
        <f t="shared" si="93"/>
        <v>13.748155921875799</v>
      </c>
      <c r="CW75">
        <f t="shared" si="94"/>
        <v>2.28876824104568</v>
      </c>
      <c r="CX75">
        <f t="shared" si="95"/>
        <v>90.642608068954303</v>
      </c>
      <c r="CY75">
        <f t="shared" si="96"/>
        <v>24.381244121590999</v>
      </c>
      <c r="CZ75">
        <f t="shared" si="97"/>
        <v>13.198407628292699</v>
      </c>
      <c r="DA75">
        <f t="shared" si="98"/>
        <v>2.1773515055511101</v>
      </c>
      <c r="DB75">
        <f t="shared" si="99"/>
        <v>90.754024804448903</v>
      </c>
      <c r="DC75">
        <f t="shared" si="100"/>
        <v>24.873493031156301</v>
      </c>
      <c r="DD75">
        <f t="shared" si="101"/>
        <v>12.690780975010901</v>
      </c>
      <c r="DE75">
        <f t="shared" si="102"/>
        <v>2.0527677897874699</v>
      </c>
      <c r="DF75">
        <f t="shared" si="103"/>
        <v>90.878608520212495</v>
      </c>
      <c r="DG75">
        <f t="shared" si="104"/>
        <v>25.481912064718699</v>
      </c>
      <c r="DH75">
        <f t="shared" si="105"/>
        <v>13.853973347089701</v>
      </c>
      <c r="DI75">
        <f t="shared" si="106"/>
        <v>1.78138961606472</v>
      </c>
      <c r="DJ75">
        <f t="shared" si="107"/>
        <v>91.149986693935304</v>
      </c>
      <c r="DK75">
        <f t="shared" si="108"/>
        <v>25.6348044045234</v>
      </c>
      <c r="DL75">
        <f t="shared" si="109"/>
        <v>14.2087819788714</v>
      </c>
      <c r="DM75">
        <f t="shared" si="110"/>
        <v>1.63435933985141</v>
      </c>
      <c r="DN75">
        <f t="shared" si="111"/>
        <v>91.297016970148604</v>
      </c>
      <c r="DO75">
        <f t="shared" si="112"/>
        <v>26.175086868890101</v>
      </c>
      <c r="DP75">
        <f t="shared" si="113"/>
        <v>14.754285929562601</v>
      </c>
      <c r="DQ75">
        <f t="shared" si="114"/>
        <v>1.45412433818188</v>
      </c>
      <c r="DR75">
        <f t="shared" si="115"/>
        <v>91.477251971818106</v>
      </c>
      <c r="DS75">
        <f t="shared" si="116"/>
        <v>26.5678856988172</v>
      </c>
      <c r="DT75">
        <f t="shared" si="117"/>
        <v>15.2038458390026</v>
      </c>
      <c r="DU75">
        <f t="shared" si="118"/>
        <v>1.3042010157578099</v>
      </c>
      <c r="DV75">
        <f t="shared" si="119"/>
        <v>91.627175294242207</v>
      </c>
    </row>
    <row r="76" spans="1:126" x14ac:dyDescent="0.15">
      <c r="A76">
        <v>5.9679977429999997</v>
      </c>
      <c r="B76">
        <v>93.535000980000007</v>
      </c>
      <c r="C76">
        <v>424</v>
      </c>
      <c r="D76">
        <v>403</v>
      </c>
      <c r="E76">
        <v>439.8192444</v>
      </c>
      <c r="F76">
        <v>376.9873657</v>
      </c>
      <c r="G76">
        <f t="shared" si="120"/>
        <v>33.557768435623302</v>
      </c>
      <c r="H76">
        <f t="shared" si="121"/>
        <v>1.4283929614769999</v>
      </c>
      <c r="I76">
        <f t="shared" si="122"/>
        <v>1.1227665106786</v>
      </c>
      <c r="J76">
        <f t="shared" si="123"/>
        <v>92.412234469321405</v>
      </c>
      <c r="K76">
        <f t="shared" si="124"/>
        <v>31.840907977133401</v>
      </c>
      <c r="L76">
        <f t="shared" si="125"/>
        <v>3.91124087556733</v>
      </c>
      <c r="M76">
        <f t="shared" si="126"/>
        <v>5.0748151744029801E-2</v>
      </c>
      <c r="N76">
        <f t="shared" si="127"/>
        <v>93.484252828256004</v>
      </c>
      <c r="O76">
        <f t="shared" si="128"/>
        <v>30.328856689204901</v>
      </c>
      <c r="P76">
        <f t="shared" si="129"/>
        <v>2.43583618264935</v>
      </c>
      <c r="Q76">
        <f t="shared" si="130"/>
        <v>0.18557518154838001</v>
      </c>
      <c r="R76">
        <f t="shared" si="131"/>
        <v>93.349425798451605</v>
      </c>
      <c r="S76">
        <f t="shared" si="132"/>
        <v>31.203193508926802</v>
      </c>
      <c r="T76">
        <f t="shared" si="133"/>
        <v>1.82687713698701</v>
      </c>
      <c r="U76">
        <f t="shared" si="134"/>
        <v>0.17681785095674599</v>
      </c>
      <c r="V76">
        <f t="shared" si="135"/>
        <v>93.358183129043297</v>
      </c>
      <c r="W76">
        <f t="shared" si="136"/>
        <v>31.7309217832778</v>
      </c>
      <c r="X76">
        <f t="shared" si="137"/>
        <v>1.6184873509214199</v>
      </c>
      <c r="Y76">
        <f t="shared" si="138"/>
        <v>0.182980442593626</v>
      </c>
      <c r="Z76">
        <f t="shared" si="139"/>
        <v>93.352020537406403</v>
      </c>
      <c r="AA76">
        <f t="shared" si="140"/>
        <v>30.8495072892979</v>
      </c>
      <c r="AB76">
        <f t="shared" si="141"/>
        <v>1.4472896892553699</v>
      </c>
      <c r="AC76">
        <f t="shared" si="142"/>
        <v>0.190574769895375</v>
      </c>
      <c r="AD76">
        <f t="shared" si="143"/>
        <v>93.344426210104601</v>
      </c>
      <c r="AE76">
        <f t="shared" si="144"/>
        <v>30.679178477742202</v>
      </c>
      <c r="AF76">
        <f t="shared" si="145"/>
        <v>1.1801598819830199</v>
      </c>
      <c r="AG76">
        <f t="shared" si="146"/>
        <v>2.1002561732545502</v>
      </c>
      <c r="AH76">
        <f t="shared" si="147"/>
        <v>91.434744806745499</v>
      </c>
      <c r="AI76">
        <f t="shared" ref="AI76:AI119" si="148">SQRT((C68-C76)^2+(D68-D76)^2)/5.73/0.264</f>
        <v>29.355866665575299</v>
      </c>
      <c r="AJ76">
        <f t="shared" ref="AJ76:AJ119" si="149">SQRT((E68-E76)^2+(F68-F76)^2)/5.73/0.264</f>
        <v>0.68923404961008705</v>
      </c>
      <c r="AK76">
        <f t="shared" ref="AK76:AK119" si="150">ASIN((AJ68*SIN(A76/180*PI())/AI76))*180/PI()</f>
        <v>2.1679633384392201</v>
      </c>
      <c r="AL76">
        <f t="shared" ref="AL76:AL119" si="151">ABS(ABS(B76)-ABS(AK76))</f>
        <v>91.367037641560799</v>
      </c>
      <c r="AM76">
        <f t="shared" si="32"/>
        <v>28.033353763055999</v>
      </c>
      <c r="AN76">
        <f t="shared" si="33"/>
        <v>0.491856670078057</v>
      </c>
      <c r="AO76">
        <f t="shared" si="34"/>
        <v>2.6568411525468099</v>
      </c>
      <c r="AP76">
        <f t="shared" si="35"/>
        <v>90.878159827453203</v>
      </c>
      <c r="AQ76">
        <f t="shared" si="36"/>
        <v>25.6750459441289</v>
      </c>
      <c r="AR76">
        <f t="shared" si="37"/>
        <v>0.443738492086306</v>
      </c>
      <c r="AS76">
        <f t="shared" si="38"/>
        <v>3.8393745784052302</v>
      </c>
      <c r="AT76">
        <f t="shared" si="39"/>
        <v>89.695626401594794</v>
      </c>
      <c r="AU76">
        <f t="shared" si="40"/>
        <v>24.158471004958901</v>
      </c>
      <c r="AV76">
        <f t="shared" si="41"/>
        <v>0.41255494753291</v>
      </c>
      <c r="AW76">
        <f t="shared" si="42"/>
        <v>5.3285500096716998</v>
      </c>
      <c r="AX76">
        <f t="shared" si="43"/>
        <v>88.206450970328305</v>
      </c>
      <c r="AY76">
        <f t="shared" si="44"/>
        <v>22.984477956538001</v>
      </c>
      <c r="AZ76">
        <f t="shared" si="45"/>
        <v>0.23359633049092299</v>
      </c>
      <c r="BA76">
        <f t="shared" si="46"/>
        <v>5.88723642890265</v>
      </c>
      <c r="BB76">
        <f t="shared" si="47"/>
        <v>87.647764551097396</v>
      </c>
      <c r="BC76">
        <f t="shared" si="48"/>
        <v>22.682893143192899</v>
      </c>
      <c r="BD76">
        <f t="shared" si="49"/>
        <v>5.6476277950225597</v>
      </c>
      <c r="BE76">
        <f t="shared" si="50"/>
        <v>5.1762686984952397</v>
      </c>
      <c r="BF76">
        <f t="shared" si="51"/>
        <v>88.3587322815048</v>
      </c>
      <c r="BG76">
        <f t="shared" si="52"/>
        <v>22.4244268861477</v>
      </c>
      <c r="BH76">
        <f t="shared" si="53"/>
        <v>5.2442386366035603</v>
      </c>
      <c r="BI76">
        <f t="shared" si="54"/>
        <v>5.7017465104464096</v>
      </c>
      <c r="BJ76">
        <f t="shared" si="55"/>
        <v>87.833254469553594</v>
      </c>
      <c r="BK76">
        <f t="shared" si="56"/>
        <v>22.5889872260354</v>
      </c>
      <c r="BL76">
        <f t="shared" si="57"/>
        <v>4.8946227274966496</v>
      </c>
      <c r="BM76">
        <f t="shared" si="58"/>
        <v>6.2324754466169097</v>
      </c>
      <c r="BN76">
        <f t="shared" si="59"/>
        <v>87.302525533383104</v>
      </c>
      <c r="BO76">
        <f t="shared" si="60"/>
        <v>22.556129248404002</v>
      </c>
      <c r="BP76">
        <f t="shared" si="61"/>
        <v>5.0515609662202401</v>
      </c>
      <c r="BQ76">
        <f t="shared" si="62"/>
        <v>6.4810576710955496</v>
      </c>
      <c r="BR76">
        <f t="shared" si="63"/>
        <v>87.053943308904493</v>
      </c>
      <c r="BS76">
        <f t="shared" si="64"/>
        <v>22.8643998656263</v>
      </c>
      <c r="BT76">
        <f t="shared" si="65"/>
        <v>5.2360516620833097</v>
      </c>
      <c r="BU76">
        <f t="shared" si="66"/>
        <v>7.2343257443947904</v>
      </c>
      <c r="BV76">
        <f t="shared" si="67"/>
        <v>86.300675235605198</v>
      </c>
      <c r="BW76">
        <f t="shared" si="68"/>
        <v>22.6534766233613</v>
      </c>
      <c r="BX76">
        <f t="shared" si="69"/>
        <v>6.0578884762649903</v>
      </c>
      <c r="BY76">
        <f t="shared" si="70"/>
        <v>6.82226388993986</v>
      </c>
      <c r="BZ76">
        <f t="shared" si="71"/>
        <v>86.712737090060102</v>
      </c>
      <c r="CA76">
        <f t="shared" si="72"/>
        <v>22.234235920563101</v>
      </c>
      <c r="CB76">
        <f t="shared" si="73"/>
        <v>6.9439681216240396</v>
      </c>
      <c r="CC76">
        <f t="shared" si="74"/>
        <v>7.0299864410355104</v>
      </c>
      <c r="CD76">
        <f t="shared" si="75"/>
        <v>86.505014538964502</v>
      </c>
      <c r="CE76">
        <f t="shared" si="76"/>
        <v>22.225806324166101</v>
      </c>
      <c r="CF76">
        <f t="shared" si="77"/>
        <v>8.0667751903053695</v>
      </c>
      <c r="CG76">
        <f t="shared" si="78"/>
        <v>7.1924390583811197</v>
      </c>
      <c r="CH76">
        <f t="shared" si="79"/>
        <v>86.342561921618895</v>
      </c>
      <c r="CI76">
        <f t="shared" si="80"/>
        <v>22.86690952336</v>
      </c>
      <c r="CJ76">
        <f t="shared" si="81"/>
        <v>9.6123253842229008</v>
      </c>
      <c r="CK76">
        <f t="shared" si="82"/>
        <v>6.8212943057767799</v>
      </c>
      <c r="CL76">
        <f t="shared" si="83"/>
        <v>86.713706674223204</v>
      </c>
      <c r="CM76">
        <f t="shared" si="84"/>
        <v>23.318658864278699</v>
      </c>
      <c r="CN76">
        <f t="shared" si="85"/>
        <v>10.590946431244699</v>
      </c>
      <c r="CO76">
        <f t="shared" si="86"/>
        <v>6.5032413359743204</v>
      </c>
      <c r="CP76">
        <f t="shared" si="87"/>
        <v>87.031759644025698</v>
      </c>
      <c r="CQ76">
        <f t="shared" si="88"/>
        <v>23.736740669268201</v>
      </c>
      <c r="CR76">
        <f t="shared" si="89"/>
        <v>10.130122243192901</v>
      </c>
      <c r="CS76">
        <f t="shared" si="90"/>
        <v>6.7509971982684398</v>
      </c>
      <c r="CT76">
        <f t="shared" si="91"/>
        <v>86.784003781731599</v>
      </c>
      <c r="CU76">
        <f t="shared" si="92"/>
        <v>24.2959231269827</v>
      </c>
      <c r="CV76">
        <f t="shared" si="93"/>
        <v>11.2470896964675</v>
      </c>
      <c r="CW76">
        <f t="shared" si="94"/>
        <v>5.9437673678191896</v>
      </c>
      <c r="CX76">
        <f t="shared" si="95"/>
        <v>87.591233612180801</v>
      </c>
      <c r="CY76">
        <f t="shared" si="96"/>
        <v>24.5467844135507</v>
      </c>
      <c r="CZ76">
        <f t="shared" si="97"/>
        <v>13.170913297931699</v>
      </c>
      <c r="DA76">
        <f t="shared" si="98"/>
        <v>5.6488489228518901</v>
      </c>
      <c r="DB76">
        <f t="shared" si="99"/>
        <v>87.886152057148095</v>
      </c>
      <c r="DC76">
        <f t="shared" si="100"/>
        <v>24.745920849905399</v>
      </c>
      <c r="DD76">
        <f t="shared" si="101"/>
        <v>12.664510861683</v>
      </c>
      <c r="DE76">
        <f t="shared" si="102"/>
        <v>5.3884365536500596</v>
      </c>
      <c r="DF76">
        <f t="shared" si="103"/>
        <v>88.146564426349997</v>
      </c>
      <c r="DG76">
        <f t="shared" si="104"/>
        <v>25.2064074750235</v>
      </c>
      <c r="DH76">
        <f t="shared" si="105"/>
        <v>12.195459133664</v>
      </c>
      <c r="DI76">
        <f t="shared" si="106"/>
        <v>5.09349849634346</v>
      </c>
      <c r="DJ76">
        <f t="shared" si="107"/>
        <v>88.441502483656507</v>
      </c>
      <c r="DK76">
        <f t="shared" si="108"/>
        <v>25.781200986305201</v>
      </c>
      <c r="DL76">
        <f t="shared" si="109"/>
        <v>13.334187117673</v>
      </c>
      <c r="DM76">
        <f t="shared" si="110"/>
        <v>4.4329906699716997</v>
      </c>
      <c r="DN76">
        <f t="shared" si="111"/>
        <v>89.102010310028305</v>
      </c>
      <c r="DO76">
        <f t="shared" si="112"/>
        <v>25.918455914173101</v>
      </c>
      <c r="DP76">
        <f t="shared" si="113"/>
        <v>13.6954168142027</v>
      </c>
      <c r="DQ76">
        <f t="shared" si="114"/>
        <v>4.0743747348932304</v>
      </c>
      <c r="DR76">
        <f t="shared" si="115"/>
        <v>89.460626245106795</v>
      </c>
      <c r="DS76">
        <f t="shared" si="116"/>
        <v>26.431267877844402</v>
      </c>
      <c r="DT76">
        <f t="shared" si="117"/>
        <v>14.2393658289913</v>
      </c>
      <c r="DU76">
        <f t="shared" si="118"/>
        <v>3.6334042191346398</v>
      </c>
      <c r="DV76">
        <f t="shared" si="119"/>
        <v>89.901596760865402</v>
      </c>
    </row>
    <row r="77" spans="1:126" x14ac:dyDescent="0.15">
      <c r="A77">
        <v>168.51330859999999</v>
      </c>
      <c r="B77">
        <v>88.438918060000006</v>
      </c>
      <c r="C77">
        <v>430</v>
      </c>
      <c r="D77">
        <v>407</v>
      </c>
      <c r="E77">
        <v>439.82763670000003</v>
      </c>
      <c r="F77">
        <v>377.12411500000002</v>
      </c>
      <c r="G77">
        <f t="shared" si="120"/>
        <v>37.7922558732973</v>
      </c>
      <c r="H77">
        <f t="shared" si="121"/>
        <v>0.71802994393001196</v>
      </c>
      <c r="I77">
        <f t="shared" si="122"/>
        <v>0.43125168410561798</v>
      </c>
      <c r="J77">
        <f t="shared" si="123"/>
        <v>88.007666375894402</v>
      </c>
      <c r="K77">
        <f t="shared" si="124"/>
        <v>35.574657694943397</v>
      </c>
      <c r="L77">
        <f t="shared" si="125"/>
        <v>0.40157443068634202</v>
      </c>
      <c r="M77">
        <f t="shared" si="126"/>
        <v>0.94113139099745202</v>
      </c>
      <c r="N77">
        <f t="shared" si="127"/>
        <v>87.497786669002593</v>
      </c>
      <c r="O77">
        <f t="shared" si="128"/>
        <v>33.6788005262799</v>
      </c>
      <c r="P77">
        <f t="shared" si="129"/>
        <v>2.3852865468181301</v>
      </c>
      <c r="Q77">
        <f t="shared" si="130"/>
        <v>0.129196093857221</v>
      </c>
      <c r="R77">
        <f t="shared" si="131"/>
        <v>88.309721966142803</v>
      </c>
      <c r="S77">
        <f t="shared" si="132"/>
        <v>31.840907977133401</v>
      </c>
      <c r="T77">
        <f t="shared" si="133"/>
        <v>1.6620524436872099</v>
      </c>
      <c r="U77">
        <f t="shared" si="134"/>
        <v>0.162010164782147</v>
      </c>
      <c r="V77">
        <f t="shared" si="135"/>
        <v>88.276907895217903</v>
      </c>
      <c r="W77">
        <f t="shared" si="136"/>
        <v>32.238089066853199</v>
      </c>
      <c r="X77">
        <f t="shared" si="137"/>
        <v>1.32964195494976</v>
      </c>
      <c r="Y77">
        <f t="shared" si="138"/>
        <v>0.26348307339611898</v>
      </c>
      <c r="Z77">
        <f t="shared" si="139"/>
        <v>88.175434986603904</v>
      </c>
      <c r="AA77">
        <f t="shared" si="140"/>
        <v>32.504960450201402</v>
      </c>
      <c r="AB77">
        <f t="shared" si="141"/>
        <v>1.23190926256042</v>
      </c>
      <c r="AC77">
        <f t="shared" si="142"/>
        <v>0.313436603441266</v>
      </c>
      <c r="AD77">
        <f t="shared" si="143"/>
        <v>88.125481456558703</v>
      </c>
      <c r="AE77">
        <f t="shared" si="144"/>
        <v>31.631832786289699</v>
      </c>
      <c r="AF77">
        <f t="shared" si="145"/>
        <v>1.13752751699038</v>
      </c>
      <c r="AG77">
        <f t="shared" si="146"/>
        <v>4.1005955430149799</v>
      </c>
      <c r="AH77">
        <f t="shared" si="147"/>
        <v>84.338322516985002</v>
      </c>
      <c r="AI77">
        <f t="shared" si="148"/>
        <v>31.405609816012699</v>
      </c>
      <c r="AJ77">
        <f t="shared" si="149"/>
        <v>0.959514053537601</v>
      </c>
      <c r="AK77">
        <f t="shared" si="150"/>
        <v>3.43968938630361</v>
      </c>
      <c r="AL77">
        <f t="shared" si="151"/>
        <v>84.999228673696393</v>
      </c>
      <c r="AM77">
        <f t="shared" ref="AM77:AM119" si="152">SQRT((C68-C77)^2+(D68-D77)^2)/5.73/0.297</f>
        <v>30.1003013846803</v>
      </c>
      <c r="AN77">
        <f t="shared" ref="AN77:AN119" si="153">SQRT((E68-E77)^2+(F68-F77)^2)/5.73/0.297</f>
        <v>0.53270340664314098</v>
      </c>
      <c r="AO77">
        <f t="shared" ref="AO77:AO119" si="154">ASIN((AN68*SIN(A77/180*PI())/AM77))*180/PI()</f>
        <v>3.9473806995985399</v>
      </c>
      <c r="AP77">
        <f t="shared" ref="AP77:AP119" si="155">ABS(ABS(B77)-ABS(AO77))</f>
        <v>84.491537360401495</v>
      </c>
      <c r="AQ77">
        <f t="shared" si="36"/>
        <v>28.772479790016298</v>
      </c>
      <c r="AR77">
        <f t="shared" si="37"/>
        <v>0.37022035185450197</v>
      </c>
      <c r="AS77">
        <f t="shared" si="38"/>
        <v>5.3769358709501702</v>
      </c>
      <c r="AT77">
        <f t="shared" si="39"/>
        <v>83.0619821890498</v>
      </c>
      <c r="AU77">
        <f t="shared" si="40"/>
        <v>26.547123192474</v>
      </c>
      <c r="AV77">
        <f t="shared" si="41"/>
        <v>0.341035877726095</v>
      </c>
      <c r="AW77">
        <f t="shared" si="42"/>
        <v>8.0734375330361399</v>
      </c>
      <c r="AX77">
        <f t="shared" si="43"/>
        <v>80.365480526963907</v>
      </c>
      <c r="AY77">
        <f t="shared" si="44"/>
        <v>25.058383090643801</v>
      </c>
      <c r="AZ77">
        <f t="shared" si="45"/>
        <v>0.32427011877273598</v>
      </c>
      <c r="BA77">
        <f t="shared" si="46"/>
        <v>9.0435590921817202</v>
      </c>
      <c r="BB77">
        <f t="shared" si="47"/>
        <v>79.395358967818296</v>
      </c>
      <c r="BC77">
        <f t="shared" si="48"/>
        <v>23.929087361497</v>
      </c>
      <c r="BD77">
        <f t="shared" si="49"/>
        <v>0.15997309375742599</v>
      </c>
      <c r="BE77">
        <f t="shared" si="50"/>
        <v>12.250736839560201</v>
      </c>
      <c r="BF77">
        <f t="shared" si="51"/>
        <v>76.188181220439802</v>
      </c>
      <c r="BG77">
        <f t="shared" si="52"/>
        <v>23.581346803885701</v>
      </c>
      <c r="BH77">
        <f t="shared" si="53"/>
        <v>5.2825391419431602</v>
      </c>
      <c r="BI77">
        <f t="shared" si="54"/>
        <v>8.8787032672005992</v>
      </c>
      <c r="BJ77">
        <f t="shared" si="55"/>
        <v>79.5602147927994</v>
      </c>
      <c r="BK77">
        <f t="shared" si="56"/>
        <v>23.280024001578301</v>
      </c>
      <c r="BL77">
        <f t="shared" si="57"/>
        <v>4.9303831464997003</v>
      </c>
      <c r="BM77">
        <f t="shared" si="58"/>
        <v>10.639619214059501</v>
      </c>
      <c r="BN77">
        <f t="shared" si="59"/>
        <v>77.799298845940498</v>
      </c>
      <c r="BO77">
        <f t="shared" si="60"/>
        <v>23.402395131695101</v>
      </c>
      <c r="BP77">
        <f t="shared" si="61"/>
        <v>4.6222341998434704</v>
      </c>
      <c r="BQ77">
        <f t="shared" si="62"/>
        <v>11.723078938586299</v>
      </c>
      <c r="BR77">
        <f t="shared" si="63"/>
        <v>76.715839121413694</v>
      </c>
      <c r="BS77">
        <f t="shared" si="64"/>
        <v>23.331560134763102</v>
      </c>
      <c r="BT77">
        <f t="shared" si="65"/>
        <v>4.7869435370391002</v>
      </c>
      <c r="BU77">
        <f t="shared" si="66"/>
        <v>12.0772520952822</v>
      </c>
      <c r="BV77">
        <f t="shared" si="67"/>
        <v>76.361665964717801</v>
      </c>
      <c r="BW77">
        <f t="shared" si="68"/>
        <v>23.566737332787401</v>
      </c>
      <c r="BX77">
        <f t="shared" si="69"/>
        <v>4.9760462959873397</v>
      </c>
      <c r="BY77">
        <f t="shared" si="70"/>
        <v>13.185714555505299</v>
      </c>
      <c r="BZ77">
        <f t="shared" si="71"/>
        <v>75.253203504494707</v>
      </c>
      <c r="CA77">
        <f t="shared" si="72"/>
        <v>23.329262053213601</v>
      </c>
      <c r="CB77">
        <f t="shared" si="73"/>
        <v>5.76817014106435</v>
      </c>
      <c r="CC77">
        <f t="shared" si="74"/>
        <v>12.081375198125301</v>
      </c>
      <c r="CD77">
        <f t="shared" si="75"/>
        <v>76.357542861874705</v>
      </c>
      <c r="CE77">
        <f t="shared" si="76"/>
        <v>22.901346895313999</v>
      </c>
      <c r="CF77">
        <f t="shared" si="77"/>
        <v>6.6246106558926199</v>
      </c>
      <c r="CG77">
        <f t="shared" si="78"/>
        <v>13.0127998220746</v>
      </c>
      <c r="CH77">
        <f t="shared" si="79"/>
        <v>75.426118237925394</v>
      </c>
      <c r="CI77">
        <f t="shared" si="80"/>
        <v>22.86690952336</v>
      </c>
      <c r="CJ77">
        <f t="shared" si="81"/>
        <v>7.7080078202206703</v>
      </c>
      <c r="CK77">
        <f t="shared" si="82"/>
        <v>13.4336231892828</v>
      </c>
      <c r="CL77">
        <f t="shared" si="83"/>
        <v>75.005294870717194</v>
      </c>
      <c r="CM77">
        <f t="shared" si="84"/>
        <v>23.4656409284406</v>
      </c>
      <c r="CN77">
        <f t="shared" si="85"/>
        <v>9.2004911115390495</v>
      </c>
      <c r="CO77">
        <f t="shared" si="86"/>
        <v>12.6557185339305</v>
      </c>
      <c r="CP77">
        <f t="shared" si="87"/>
        <v>75.783199526069495</v>
      </c>
      <c r="CQ77">
        <f t="shared" si="88"/>
        <v>23.879971828399601</v>
      </c>
      <c r="CR77">
        <f t="shared" si="89"/>
        <v>10.1542401775698</v>
      </c>
      <c r="CS77">
        <f t="shared" si="90"/>
        <v>12.406453007591301</v>
      </c>
      <c r="CT77">
        <f t="shared" si="91"/>
        <v>76.032465052408696</v>
      </c>
      <c r="CU77">
        <f t="shared" si="92"/>
        <v>24.263925848301099</v>
      </c>
      <c r="CV77">
        <f t="shared" si="93"/>
        <v>9.7308114974262594</v>
      </c>
      <c r="CW77">
        <f t="shared" si="94"/>
        <v>12.1858847248803</v>
      </c>
      <c r="CX77">
        <f t="shared" si="95"/>
        <v>76.253033335119696</v>
      </c>
      <c r="CY77">
        <f t="shared" si="96"/>
        <v>24.782642157406499</v>
      </c>
      <c r="CZ77">
        <f t="shared" si="97"/>
        <v>10.818659154760001</v>
      </c>
      <c r="DA77">
        <f t="shared" si="98"/>
        <v>11.8794901853982</v>
      </c>
      <c r="DB77">
        <f t="shared" si="99"/>
        <v>76.559427874601894</v>
      </c>
      <c r="DC77">
        <f t="shared" si="100"/>
        <v>25.002069079848301</v>
      </c>
      <c r="DD77">
        <f t="shared" si="101"/>
        <v>12.6852527510403</v>
      </c>
      <c r="DE77">
        <f t="shared" si="102"/>
        <v>10.2530673942776</v>
      </c>
      <c r="DF77">
        <f t="shared" si="103"/>
        <v>78.185850665722398</v>
      </c>
      <c r="DG77">
        <f t="shared" si="104"/>
        <v>25.178995955644201</v>
      </c>
      <c r="DH77">
        <f t="shared" si="105"/>
        <v>12.2155933693368</v>
      </c>
      <c r="DI77">
        <f t="shared" si="106"/>
        <v>9.8024636247775803</v>
      </c>
      <c r="DJ77">
        <f t="shared" si="107"/>
        <v>78.636454435222404</v>
      </c>
      <c r="DK77">
        <f t="shared" si="108"/>
        <v>25.609743216733499</v>
      </c>
      <c r="DL77">
        <f t="shared" si="109"/>
        <v>11.7793262622382</v>
      </c>
      <c r="DM77">
        <f t="shared" si="110"/>
        <v>9.2846224459070399</v>
      </c>
      <c r="DN77">
        <f t="shared" si="111"/>
        <v>79.154295614093002</v>
      </c>
      <c r="DO77">
        <f t="shared" si="112"/>
        <v>26.1509360005447</v>
      </c>
      <c r="DP77">
        <f t="shared" si="113"/>
        <v>12.8933614924506</v>
      </c>
      <c r="DQ77">
        <f t="shared" si="114"/>
        <v>8.1003435671588502</v>
      </c>
      <c r="DR77">
        <f t="shared" si="115"/>
        <v>80.338574492841204</v>
      </c>
      <c r="DS77">
        <f t="shared" si="116"/>
        <v>26.272658201648401</v>
      </c>
      <c r="DT77">
        <f t="shared" si="117"/>
        <v>13.2569791945087</v>
      </c>
      <c r="DU77">
        <f t="shared" si="118"/>
        <v>7.45703786223799</v>
      </c>
      <c r="DV77">
        <f t="shared" si="119"/>
        <v>80.981880197761996</v>
      </c>
    </row>
    <row r="78" spans="1:126" x14ac:dyDescent="0.15">
      <c r="A78">
        <v>89.026822370000005</v>
      </c>
      <c r="B78">
        <v>92.909091919999995</v>
      </c>
      <c r="C78">
        <v>436</v>
      </c>
      <c r="D78">
        <v>409</v>
      </c>
      <c r="E78">
        <v>439.82962040000001</v>
      </c>
      <c r="F78">
        <v>376.8624878</v>
      </c>
      <c r="G78">
        <f t="shared" si="120"/>
        <v>33.1460010813785</v>
      </c>
      <c r="H78">
        <f t="shared" si="121"/>
        <v>1.3711864757952901</v>
      </c>
      <c r="I78">
        <f t="shared" si="122"/>
        <v>1.2410959605977401</v>
      </c>
      <c r="J78">
        <f t="shared" si="123"/>
        <v>91.667995959402205</v>
      </c>
      <c r="K78">
        <f t="shared" si="124"/>
        <v>35.476249048069</v>
      </c>
      <c r="L78">
        <f t="shared" si="125"/>
        <v>0.331345457524795</v>
      </c>
      <c r="M78">
        <f t="shared" si="126"/>
        <v>6.3287850944277704</v>
      </c>
      <c r="N78">
        <f t="shared" si="127"/>
        <v>86.580306825572194</v>
      </c>
      <c r="O78">
        <f t="shared" si="128"/>
        <v>34.227947606867303</v>
      </c>
      <c r="P78">
        <f t="shared" si="129"/>
        <v>0.69795553020049195</v>
      </c>
      <c r="Q78">
        <f t="shared" si="130"/>
        <v>3.27577552505416</v>
      </c>
      <c r="R78">
        <f t="shared" si="131"/>
        <v>89.633316394945794</v>
      </c>
      <c r="S78">
        <f t="shared" si="132"/>
        <v>33.053043524247698</v>
      </c>
      <c r="T78">
        <f t="shared" si="133"/>
        <v>2.11691572376471</v>
      </c>
      <c r="U78">
        <f t="shared" si="134"/>
        <v>1.0966736058048501</v>
      </c>
      <c r="V78">
        <f t="shared" si="135"/>
        <v>91.812418314195099</v>
      </c>
      <c r="W78">
        <f t="shared" si="136"/>
        <v>31.447604309732899</v>
      </c>
      <c r="X78">
        <f t="shared" si="137"/>
        <v>1.58987388539587</v>
      </c>
      <c r="Y78">
        <f t="shared" si="138"/>
        <v>1.3498452849926099</v>
      </c>
      <c r="Z78">
        <f t="shared" si="139"/>
        <v>91.559246635007398</v>
      </c>
      <c r="AA78">
        <f t="shared" si="140"/>
        <v>31.792072199960199</v>
      </c>
      <c r="AB78">
        <f t="shared" si="141"/>
        <v>1.3248949044965601</v>
      </c>
      <c r="AC78">
        <f t="shared" si="142"/>
        <v>1.4647112153917501</v>
      </c>
      <c r="AD78">
        <f t="shared" si="143"/>
        <v>91.444380704608193</v>
      </c>
      <c r="AE78">
        <f t="shared" si="144"/>
        <v>32.053071380365203</v>
      </c>
      <c r="AF78">
        <f t="shared" si="145"/>
        <v>1.2502950747439401</v>
      </c>
      <c r="AG78">
        <f t="shared" si="146"/>
        <v>1.3957846235801099</v>
      </c>
      <c r="AH78">
        <f t="shared" si="147"/>
        <v>91.513307296419896</v>
      </c>
      <c r="AI78">
        <f t="shared" si="148"/>
        <v>31.322009996515199</v>
      </c>
      <c r="AJ78">
        <f t="shared" si="149"/>
        <v>1.16820788604226</v>
      </c>
      <c r="AK78">
        <f t="shared" si="150"/>
        <v>18.497364248172602</v>
      </c>
      <c r="AL78">
        <f t="shared" si="151"/>
        <v>74.411727671827407</v>
      </c>
      <c r="AM78">
        <f t="shared" si="152"/>
        <v>31.1654781818796</v>
      </c>
      <c r="AN78">
        <f t="shared" si="153"/>
        <v>0.98440750187978299</v>
      </c>
      <c r="AO78">
        <f t="shared" si="154"/>
        <v>17.282011843142701</v>
      </c>
      <c r="AP78">
        <f t="shared" si="155"/>
        <v>75.627080076857297</v>
      </c>
      <c r="AQ78">
        <f t="shared" ref="AQ78:AQ119" si="156">SQRT((C68-C78)^2+(D68-D78)^2)/5.73/0.33</f>
        <v>29.9535718620896</v>
      </c>
      <c r="AR78">
        <f t="shared" ref="AR78:AR119" si="157">SQRT((E68-E78)^2+(F68-F78)^2)/5.73/0.33</f>
        <v>0.61575622736056401</v>
      </c>
      <c r="AS78">
        <f t="shared" ref="AS78:AS119" si="158">ASIN((AR68*SIN(A78/180*PI())/AQ78))*180/PI()</f>
        <v>22.2948446502098</v>
      </c>
      <c r="AT78">
        <f t="shared" ref="AT78:AT119" si="159">ABS(ABS(B78)-ABS(AS78))</f>
        <v>70.614247269790198</v>
      </c>
      <c r="AU78">
        <f t="shared" si="40"/>
        <v>28.6855877002799</v>
      </c>
      <c r="AV78">
        <f t="shared" si="41"/>
        <v>0.46204386456390301</v>
      </c>
      <c r="AW78">
        <f t="shared" si="42"/>
        <v>31.446933403484199</v>
      </c>
      <c r="AX78">
        <f t="shared" si="43"/>
        <v>61.4621585165158</v>
      </c>
      <c r="AY78">
        <f t="shared" si="44"/>
        <v>26.6363693413393</v>
      </c>
      <c r="AZ78">
        <f t="shared" si="45"/>
        <v>0.42031032413734298</v>
      </c>
      <c r="BA78">
        <f t="shared" si="46"/>
        <v>47.864963531590398</v>
      </c>
      <c r="BB78">
        <f t="shared" si="47"/>
        <v>45.044128388409597</v>
      </c>
      <c r="BC78">
        <f t="shared" si="48"/>
        <v>25.2252952365825</v>
      </c>
      <c r="BD78">
        <f t="shared" si="49"/>
        <v>0.39286349638055701</v>
      </c>
      <c r="BE78">
        <f t="shared" si="50"/>
        <v>56.742289251014903</v>
      </c>
      <c r="BF78">
        <f t="shared" si="51"/>
        <v>36.166802668985099</v>
      </c>
      <c r="BG78">
        <f t="shared" si="52"/>
        <v>24.1877421841181</v>
      </c>
      <c r="BH78">
        <f t="shared" si="53"/>
        <v>0.246866221897488</v>
      </c>
      <c r="BI78">
        <f t="shared" si="54"/>
        <v>78.156922038449906</v>
      </c>
      <c r="BJ78">
        <f t="shared" si="55"/>
        <v>14.75216988155</v>
      </c>
      <c r="BK78">
        <f t="shared" si="56"/>
        <v>23.8418954821467</v>
      </c>
      <c r="BL78">
        <f t="shared" si="57"/>
        <v>4.8667452807672902</v>
      </c>
      <c r="BM78">
        <f t="shared" si="58"/>
        <v>57.002343911546902</v>
      </c>
      <c r="BN78">
        <f t="shared" si="59"/>
        <v>35.9067480084531</v>
      </c>
      <c r="BO78">
        <f t="shared" si="60"/>
        <v>23.5397083594649</v>
      </c>
      <c r="BP78">
        <f t="shared" si="61"/>
        <v>4.5625836198664604</v>
      </c>
      <c r="BQ78">
        <f t="shared" si="62"/>
        <v>69.920146461877593</v>
      </c>
      <c r="BR78">
        <f t="shared" si="63"/>
        <v>22.988945458122402</v>
      </c>
      <c r="BS78">
        <f t="shared" si="64"/>
        <v>23.6610600863036</v>
      </c>
      <c r="BT78">
        <f t="shared" si="65"/>
        <v>4.2941963481096099</v>
      </c>
      <c r="BU78">
        <f t="shared" si="66"/>
        <v>82.922253990894603</v>
      </c>
      <c r="BV78">
        <f t="shared" si="67"/>
        <v>9.9868379291053593</v>
      </c>
      <c r="BW78">
        <f t="shared" si="68"/>
        <v>23.5868743707303</v>
      </c>
      <c r="BX78">
        <f t="shared" si="69"/>
        <v>4.4660487782982701</v>
      </c>
      <c r="BY78" t="e">
        <f t="shared" si="70"/>
        <v>#NUM!</v>
      </c>
      <c r="BZ78" t="e">
        <f t="shared" si="71"/>
        <v>#NUM!</v>
      </c>
      <c r="CA78">
        <f t="shared" si="72"/>
        <v>23.778243314014802</v>
      </c>
      <c r="CB78">
        <f t="shared" si="73"/>
        <v>4.6617582046308597</v>
      </c>
      <c r="CC78" t="e">
        <f t="shared" si="74"/>
        <v>#NUM!</v>
      </c>
      <c r="CD78" t="e">
        <f t="shared" si="75"/>
        <v>#NUM!</v>
      </c>
      <c r="CE78">
        <f t="shared" si="76"/>
        <v>23.5397083594649</v>
      </c>
      <c r="CF78">
        <f t="shared" si="77"/>
        <v>5.4302467091229101</v>
      </c>
      <c r="CG78" t="e">
        <f t="shared" si="78"/>
        <v>#NUM!</v>
      </c>
      <c r="CH78" t="e">
        <f t="shared" si="79"/>
        <v>#NUM!</v>
      </c>
      <c r="CI78">
        <f t="shared" si="80"/>
        <v>23.126142298095299</v>
      </c>
      <c r="CJ78">
        <f t="shared" si="81"/>
        <v>6.2616250589938698</v>
      </c>
      <c r="CK78" t="e">
        <f t="shared" si="82"/>
        <v>#NUM!</v>
      </c>
      <c r="CL78" t="e">
        <f t="shared" si="83"/>
        <v>#NUM!</v>
      </c>
      <c r="CM78">
        <f t="shared" si="84"/>
        <v>23.088299357567301</v>
      </c>
      <c r="CN78">
        <f t="shared" si="85"/>
        <v>7.31452458450409</v>
      </c>
      <c r="CO78" t="e">
        <f t="shared" si="86"/>
        <v>#NUM!</v>
      </c>
      <c r="CP78" t="e">
        <f t="shared" si="87"/>
        <v>#NUM!</v>
      </c>
      <c r="CQ78">
        <f t="shared" si="88"/>
        <v>23.669826213637101</v>
      </c>
      <c r="CR78">
        <f t="shared" si="89"/>
        <v>8.7574830944075508</v>
      </c>
      <c r="CS78" t="e">
        <f t="shared" si="90"/>
        <v>#NUM!</v>
      </c>
      <c r="CT78" t="e">
        <f t="shared" si="91"/>
        <v>#NUM!</v>
      </c>
      <c r="CU78">
        <f t="shared" si="92"/>
        <v>24.0680230241563</v>
      </c>
      <c r="CV78">
        <f t="shared" si="93"/>
        <v>9.6903973229331903</v>
      </c>
      <c r="CW78" t="e">
        <f t="shared" si="94"/>
        <v>#NUM!</v>
      </c>
      <c r="CX78" t="e">
        <f t="shared" si="95"/>
        <v>#NUM!</v>
      </c>
      <c r="CY78">
        <f t="shared" si="96"/>
        <v>24.4371592237488</v>
      </c>
      <c r="CZ78">
        <f t="shared" si="97"/>
        <v>9.3024626581195502</v>
      </c>
      <c r="DA78" t="e">
        <f t="shared" si="98"/>
        <v>#NUM!</v>
      </c>
      <c r="DB78" t="e">
        <f t="shared" si="99"/>
        <v>#NUM!</v>
      </c>
      <c r="DC78">
        <f t="shared" si="100"/>
        <v>24.9324714566756</v>
      </c>
      <c r="DD78">
        <f t="shared" si="101"/>
        <v>10.365757113704699</v>
      </c>
      <c r="DE78">
        <f t="shared" si="102"/>
        <v>81.055379139316599</v>
      </c>
      <c r="DF78">
        <f t="shared" si="103"/>
        <v>11.8537127806834</v>
      </c>
      <c r="DG78">
        <f t="shared" si="104"/>
        <v>25.133243653842001</v>
      </c>
      <c r="DH78">
        <f t="shared" si="105"/>
        <v>12.179421246212399</v>
      </c>
      <c r="DI78">
        <f t="shared" si="106"/>
        <v>58.894616620654602</v>
      </c>
      <c r="DJ78">
        <f t="shared" si="107"/>
        <v>34.0144752993453</v>
      </c>
      <c r="DK78">
        <f t="shared" si="108"/>
        <v>25.301434112225198</v>
      </c>
      <c r="DL78">
        <f t="shared" si="109"/>
        <v>11.744600861879</v>
      </c>
      <c r="DM78">
        <f t="shared" si="110"/>
        <v>55.102961786693903</v>
      </c>
      <c r="DN78">
        <f t="shared" si="111"/>
        <v>37.806130133306098</v>
      </c>
      <c r="DO78">
        <f t="shared" si="112"/>
        <v>25.715574901163599</v>
      </c>
      <c r="DP78">
        <f t="shared" si="113"/>
        <v>11.3396185573328</v>
      </c>
      <c r="DQ78">
        <f t="shared" si="114"/>
        <v>51.163637509622802</v>
      </c>
      <c r="DR78">
        <f t="shared" si="115"/>
        <v>41.745454410377199</v>
      </c>
      <c r="DS78">
        <f t="shared" si="116"/>
        <v>26.2347808589005</v>
      </c>
      <c r="DT78">
        <f t="shared" si="117"/>
        <v>12.4307267510916</v>
      </c>
      <c r="DU78">
        <f t="shared" si="118"/>
        <v>42.977671861457999</v>
      </c>
      <c r="DV78">
        <f t="shared" si="119"/>
        <v>49.931420058542002</v>
      </c>
    </row>
    <row r="79" spans="1:126" x14ac:dyDescent="0.15">
      <c r="A79">
        <v>136.50296689999999</v>
      </c>
      <c r="B79">
        <v>99.180788019999994</v>
      </c>
      <c r="C79">
        <v>442</v>
      </c>
      <c r="D79">
        <v>411</v>
      </c>
      <c r="E79">
        <v>440.41452029999999</v>
      </c>
      <c r="F79">
        <v>376.65536500000002</v>
      </c>
      <c r="G79">
        <f t="shared" si="120"/>
        <v>33.1460010813785</v>
      </c>
      <c r="H79">
        <f t="shared" si="121"/>
        <v>3.2518902421806199</v>
      </c>
      <c r="I79">
        <f t="shared" si="122"/>
        <v>1.63168087009763</v>
      </c>
      <c r="J79">
        <f t="shared" si="123"/>
        <v>97.549107149902397</v>
      </c>
      <c r="K79">
        <f t="shared" si="124"/>
        <v>33.447328363936499</v>
      </c>
      <c r="L79">
        <f t="shared" si="125"/>
        <v>1.9861048550559199</v>
      </c>
      <c r="M79">
        <f t="shared" si="126"/>
        <v>0.47350077986016897</v>
      </c>
      <c r="N79">
        <f t="shared" si="127"/>
        <v>98.707287240139806</v>
      </c>
      <c r="O79">
        <f t="shared" si="128"/>
        <v>34.723704062601897</v>
      </c>
      <c r="P79">
        <f t="shared" si="129"/>
        <v>1.2015433354690701</v>
      </c>
      <c r="Q79">
        <f t="shared" si="130"/>
        <v>2.76759199785534</v>
      </c>
      <c r="R79">
        <f t="shared" si="131"/>
        <v>96.413196022144703</v>
      </c>
      <c r="S79">
        <f t="shared" si="132"/>
        <v>33.785320057064503</v>
      </c>
      <c r="T79">
        <f t="shared" si="133"/>
        <v>1.1872411477170799</v>
      </c>
      <c r="U79">
        <f t="shared" si="134"/>
        <v>1.9445322859049701</v>
      </c>
      <c r="V79">
        <f t="shared" si="135"/>
        <v>97.236255734094996</v>
      </c>
      <c r="W79">
        <f t="shared" si="136"/>
        <v>32.856786857071398</v>
      </c>
      <c r="X79">
        <f t="shared" si="137"/>
        <v>2.1527438136052801</v>
      </c>
      <c r="Y79">
        <f t="shared" si="138"/>
        <v>0.43780458915766202</v>
      </c>
      <c r="Z79">
        <f t="shared" si="139"/>
        <v>98.742983430842301</v>
      </c>
      <c r="AA79">
        <f t="shared" si="140"/>
        <v>31.386277812619799</v>
      </c>
      <c r="AB79">
        <f t="shared" si="141"/>
        <v>1.7168571227317699</v>
      </c>
      <c r="AC79">
        <f t="shared" si="142"/>
        <v>0.779546700310076</v>
      </c>
      <c r="AD79">
        <f t="shared" si="143"/>
        <v>98.401241319689902</v>
      </c>
      <c r="AE79">
        <f t="shared" si="144"/>
        <v>31.631832786289699</v>
      </c>
      <c r="AF79">
        <f t="shared" si="145"/>
        <v>1.47159181948437</v>
      </c>
      <c r="AG79">
        <f t="shared" si="146"/>
        <v>0.96837776368592698</v>
      </c>
      <c r="AH79">
        <f t="shared" si="147"/>
        <v>98.212410256314101</v>
      </c>
      <c r="AI79">
        <f t="shared" si="148"/>
        <v>31.840907977133401</v>
      </c>
      <c r="AJ79">
        <f t="shared" si="149"/>
        <v>1.3445041948024199</v>
      </c>
      <c r="AK79">
        <f t="shared" si="150"/>
        <v>12.1968581814122</v>
      </c>
      <c r="AL79">
        <f t="shared" si="151"/>
        <v>86.983929838587798</v>
      </c>
      <c r="AM79">
        <f t="shared" si="152"/>
        <v>31.187628488998399</v>
      </c>
      <c r="AN79">
        <f t="shared" si="153"/>
        <v>1.22061630177004</v>
      </c>
      <c r="AO79">
        <f t="shared" si="154"/>
        <v>11.243360316295499</v>
      </c>
      <c r="AP79">
        <f t="shared" si="155"/>
        <v>87.9374277037045</v>
      </c>
      <c r="AQ79">
        <f t="shared" si="156"/>
        <v>31.058325368927001</v>
      </c>
      <c r="AR79">
        <f t="shared" si="157"/>
        <v>1.1531026549569401</v>
      </c>
      <c r="AS79">
        <f t="shared" si="158"/>
        <v>11.705236699045701</v>
      </c>
      <c r="AT79">
        <f t="shared" si="159"/>
        <v>87.475551320954295</v>
      </c>
      <c r="AU79">
        <f t="shared" ref="AU79:AU119" si="160">SQRT((C68-C79)^2+(D68-D79)^2)/5.73/0.363</f>
        <v>29.916199955007599</v>
      </c>
      <c r="AV79">
        <f t="shared" ref="AV79:AV119" si="161">SQRT((E68-E79)^2+(F68-F79)^2)/5.73/0.363</f>
        <v>0.68373652842145904</v>
      </c>
      <c r="AW79">
        <f t="shared" ref="AW79:AW119" si="162">ASIN((AV68*SIN(A79/180*PI())/AU79))*180/PI()</f>
        <v>16.5971718850233</v>
      </c>
      <c r="AX79">
        <f t="shared" ref="AX79:AX119" si="163">ABS(ABS(B79)-ABS(AW79))</f>
        <v>82.583616134976694</v>
      </c>
      <c r="AY79">
        <f t="shared" si="44"/>
        <v>28.696776836602901</v>
      </c>
      <c r="AZ79">
        <f t="shared" si="45"/>
        <v>0.56571251864515704</v>
      </c>
      <c r="BA79">
        <f t="shared" si="46"/>
        <v>24.224613433702601</v>
      </c>
      <c r="BB79">
        <f t="shared" si="47"/>
        <v>74.956174586297394</v>
      </c>
      <c r="BC79">
        <f t="shared" si="48"/>
        <v>26.790622009099401</v>
      </c>
      <c r="BD79">
        <f t="shared" si="49"/>
        <v>0.47025600287552799</v>
      </c>
      <c r="BE79">
        <f t="shared" si="50"/>
        <v>27.9374202766069</v>
      </c>
      <c r="BF79">
        <f t="shared" si="51"/>
        <v>71.243367743393094</v>
      </c>
      <c r="BG79">
        <f t="shared" si="52"/>
        <v>25.4441409140756</v>
      </c>
      <c r="BH79">
        <f t="shared" si="53"/>
        <v>0.41747256248139902</v>
      </c>
      <c r="BI79">
        <f t="shared" si="54"/>
        <v>40.1395755624469</v>
      </c>
      <c r="BJ79">
        <f t="shared" si="55"/>
        <v>59.041212457553101</v>
      </c>
      <c r="BK79">
        <f t="shared" si="56"/>
        <v>24.4773105684556</v>
      </c>
      <c r="BL79">
        <f t="shared" si="57"/>
        <v>0.35739985988526801</v>
      </c>
      <c r="BM79">
        <f t="shared" si="58"/>
        <v>38.418858704771701</v>
      </c>
      <c r="BN79">
        <f t="shared" si="59"/>
        <v>60.761929315228301</v>
      </c>
      <c r="BO79">
        <f t="shared" si="60"/>
        <v>24.1287217727008</v>
      </c>
      <c r="BP79">
        <f t="shared" si="61"/>
        <v>4.6587912910813198</v>
      </c>
      <c r="BQ79">
        <f t="shared" si="62"/>
        <v>35.256484520309698</v>
      </c>
      <c r="BR79">
        <f t="shared" si="63"/>
        <v>63.924303499690303</v>
      </c>
      <c r="BS79">
        <f t="shared" si="64"/>
        <v>23.822070061970699</v>
      </c>
      <c r="BT79">
        <f t="shared" si="65"/>
        <v>4.38474720667804</v>
      </c>
      <c r="BU79">
        <f t="shared" si="66"/>
        <v>40.491144013735799</v>
      </c>
      <c r="BV79">
        <f t="shared" si="67"/>
        <v>58.689644006264203</v>
      </c>
      <c r="BW79">
        <f t="shared" si="68"/>
        <v>23.935628843452299</v>
      </c>
      <c r="BX79">
        <f t="shared" si="69"/>
        <v>4.14115013964037</v>
      </c>
      <c r="BY79">
        <f t="shared" si="70"/>
        <v>42.661270634100497</v>
      </c>
      <c r="BZ79">
        <f t="shared" si="71"/>
        <v>56.519517385899498</v>
      </c>
      <c r="CA79">
        <f t="shared" si="72"/>
        <v>23.8546878106675</v>
      </c>
      <c r="CB79">
        <f t="shared" si="73"/>
        <v>4.3062241189870401</v>
      </c>
      <c r="CC79">
        <f t="shared" si="74"/>
        <v>48.620887993878497</v>
      </c>
      <c r="CD79">
        <f t="shared" si="75"/>
        <v>50.559900026121497</v>
      </c>
      <c r="CE79">
        <f t="shared" si="76"/>
        <v>24.005886453838901</v>
      </c>
      <c r="CF79">
        <f t="shared" si="77"/>
        <v>4.4988517524844998</v>
      </c>
      <c r="CG79">
        <f t="shared" si="78"/>
        <v>44.156068010416803</v>
      </c>
      <c r="CH79">
        <f t="shared" si="79"/>
        <v>55.024720009583199</v>
      </c>
      <c r="CI79">
        <f t="shared" si="80"/>
        <v>23.764523204296399</v>
      </c>
      <c r="CJ79">
        <f t="shared" si="81"/>
        <v>5.2386831740592896</v>
      </c>
      <c r="CK79">
        <f t="shared" si="82"/>
        <v>48.233738415196697</v>
      </c>
      <c r="CL79">
        <f t="shared" si="83"/>
        <v>50.947049604803297</v>
      </c>
      <c r="CM79">
        <f t="shared" si="84"/>
        <v>23.361984876964499</v>
      </c>
      <c r="CN79">
        <f t="shared" si="85"/>
        <v>6.0394663241911903</v>
      </c>
      <c r="CO79">
        <f t="shared" si="86"/>
        <v>52.135472961896198</v>
      </c>
      <c r="CP79">
        <f t="shared" si="87"/>
        <v>47.045315058103803</v>
      </c>
      <c r="CQ79">
        <f t="shared" si="88"/>
        <v>23.318775975144501</v>
      </c>
      <c r="CR79">
        <f t="shared" si="89"/>
        <v>7.0623349558517603</v>
      </c>
      <c r="CS79">
        <f t="shared" si="90"/>
        <v>51.373152518427403</v>
      </c>
      <c r="CT79">
        <f t="shared" si="91"/>
        <v>47.807635501572598</v>
      </c>
      <c r="CU79">
        <f t="shared" si="92"/>
        <v>23.880680982849999</v>
      </c>
      <c r="CV79">
        <f t="shared" si="93"/>
        <v>8.4504119575518999</v>
      </c>
      <c r="CW79">
        <f t="shared" si="94"/>
        <v>48.5018890885381</v>
      </c>
      <c r="CX79">
        <f t="shared" si="95"/>
        <v>50.678898931461902</v>
      </c>
      <c r="CY79">
        <f t="shared" si="96"/>
        <v>24.2616508360057</v>
      </c>
      <c r="CZ79">
        <f t="shared" si="97"/>
        <v>9.3594417895538609</v>
      </c>
      <c r="DA79">
        <f t="shared" si="98"/>
        <v>44.464835926091801</v>
      </c>
      <c r="DB79">
        <f t="shared" si="99"/>
        <v>54.7159520939082</v>
      </c>
      <c r="DC79">
        <f t="shared" si="100"/>
        <v>24.615166525672802</v>
      </c>
      <c r="DD79">
        <f t="shared" si="101"/>
        <v>8.9991659422998804</v>
      </c>
      <c r="DE79">
        <f t="shared" si="102"/>
        <v>46.699469142666999</v>
      </c>
      <c r="DF79">
        <f t="shared" si="103"/>
        <v>52.481318877333003</v>
      </c>
      <c r="DG79">
        <f t="shared" si="104"/>
        <v>25.087407912983601</v>
      </c>
      <c r="DH79">
        <f t="shared" si="105"/>
        <v>10.0365127922614</v>
      </c>
      <c r="DI79">
        <f t="shared" si="106"/>
        <v>40.608320527158298</v>
      </c>
      <c r="DJ79">
        <f t="shared" si="107"/>
        <v>58.572467492841596</v>
      </c>
      <c r="DK79">
        <f t="shared" si="108"/>
        <v>25.270396320321101</v>
      </c>
      <c r="DL79">
        <f t="shared" si="109"/>
        <v>11.7953934684282</v>
      </c>
      <c r="DM79">
        <f t="shared" si="110"/>
        <v>34.430142408885203</v>
      </c>
      <c r="DN79">
        <f t="shared" si="111"/>
        <v>64.750645611114805</v>
      </c>
      <c r="DO79">
        <f t="shared" si="112"/>
        <v>25.429476164266401</v>
      </c>
      <c r="DP79">
        <f t="shared" si="113"/>
        <v>11.3888093269368</v>
      </c>
      <c r="DQ79">
        <f t="shared" si="114"/>
        <v>32.8366766469019</v>
      </c>
      <c r="DR79">
        <f t="shared" si="115"/>
        <v>66.344111373098102</v>
      </c>
      <c r="DS79">
        <f t="shared" si="116"/>
        <v>25.827099152942601</v>
      </c>
      <c r="DT79">
        <f t="shared" si="117"/>
        <v>11.0091861161232</v>
      </c>
      <c r="DU79">
        <f t="shared" si="118"/>
        <v>31.070852101506802</v>
      </c>
      <c r="DV79">
        <f t="shared" si="119"/>
        <v>68.109935918493207</v>
      </c>
    </row>
    <row r="80" spans="1:126" x14ac:dyDescent="0.15">
      <c r="A80">
        <v>71.373332239999996</v>
      </c>
      <c r="B80">
        <v>99.17297447</v>
      </c>
      <c r="C80">
        <v>446</v>
      </c>
      <c r="D80">
        <v>413</v>
      </c>
      <c r="E80">
        <v>440.41516109999998</v>
      </c>
      <c r="F80">
        <v>376.65341189999998</v>
      </c>
      <c r="G80">
        <f t="shared" si="120"/>
        <v>23.437762133859401</v>
      </c>
      <c r="H80">
        <f t="shared" si="121"/>
        <v>1.0772736232074E-2</v>
      </c>
      <c r="I80">
        <f t="shared" si="122"/>
        <v>7.5550225791634498</v>
      </c>
      <c r="J80">
        <f t="shared" si="123"/>
        <v>91.617951890836594</v>
      </c>
      <c r="K80">
        <f t="shared" si="124"/>
        <v>28.479373880874199</v>
      </c>
      <c r="L80">
        <f t="shared" si="125"/>
        <v>1.64405324061126</v>
      </c>
      <c r="M80">
        <f t="shared" si="126"/>
        <v>0.63170769185756204</v>
      </c>
      <c r="N80">
        <f t="shared" si="127"/>
        <v>98.541266778142401</v>
      </c>
      <c r="O80">
        <f t="shared" si="128"/>
        <v>30.123234950966999</v>
      </c>
      <c r="P80">
        <f t="shared" si="129"/>
        <v>1.3271027260813899</v>
      </c>
      <c r="Q80">
        <f t="shared" si="130"/>
        <v>4.3033247792173102</v>
      </c>
      <c r="R80">
        <f t="shared" si="131"/>
        <v>94.869649690782694</v>
      </c>
      <c r="S80">
        <f t="shared" si="132"/>
        <v>31.950515557656601</v>
      </c>
      <c r="T80">
        <f t="shared" si="133"/>
        <v>0.903157080910447</v>
      </c>
      <c r="U80">
        <f t="shared" si="134"/>
        <v>3.1059966594169102</v>
      </c>
      <c r="V80">
        <f t="shared" si="135"/>
        <v>96.066977810583097</v>
      </c>
      <c r="W80">
        <f t="shared" si="136"/>
        <v>31.748545179128701</v>
      </c>
      <c r="X80">
        <f t="shared" si="137"/>
        <v>0.95166633935084699</v>
      </c>
      <c r="Y80">
        <f t="shared" si="138"/>
        <v>2.49798469488778</v>
      </c>
      <c r="Z80">
        <f t="shared" si="139"/>
        <v>96.674989775112195</v>
      </c>
      <c r="AA80">
        <f t="shared" si="140"/>
        <v>31.299523867937101</v>
      </c>
      <c r="AB80">
        <f t="shared" si="141"/>
        <v>1.79571590902316</v>
      </c>
      <c r="AC80">
        <f t="shared" si="142"/>
        <v>1.1432709997906101</v>
      </c>
      <c r="AD80">
        <f t="shared" si="143"/>
        <v>98.029703470209398</v>
      </c>
      <c r="AE80">
        <f t="shared" si="144"/>
        <v>30.219925507883602</v>
      </c>
      <c r="AF80">
        <f t="shared" si="145"/>
        <v>1.47309253346591</v>
      </c>
      <c r="AG80">
        <f t="shared" si="146"/>
        <v>1.25174165994307</v>
      </c>
      <c r="AH80">
        <f t="shared" si="147"/>
        <v>97.921232810056907</v>
      </c>
      <c r="AI80">
        <f t="shared" si="148"/>
        <v>30.559321834380999</v>
      </c>
      <c r="AJ80">
        <f t="shared" si="149"/>
        <v>1.28895596678267</v>
      </c>
      <c r="AK80">
        <f t="shared" si="150"/>
        <v>1.0975877751952301</v>
      </c>
      <c r="AL80">
        <f t="shared" si="151"/>
        <v>98.075386694804806</v>
      </c>
      <c r="AM80">
        <f t="shared" si="152"/>
        <v>30.848108186946099</v>
      </c>
      <c r="AN80">
        <f t="shared" si="153"/>
        <v>1.1963129807103501</v>
      </c>
      <c r="AO80">
        <f t="shared" si="154"/>
        <v>15.4778420875256</v>
      </c>
      <c r="AP80">
        <f t="shared" si="155"/>
        <v>83.695132382474398</v>
      </c>
      <c r="AQ80">
        <f t="shared" si="156"/>
        <v>30.347806304730199</v>
      </c>
      <c r="AR80">
        <f t="shared" si="157"/>
        <v>1.09964173810767</v>
      </c>
      <c r="AS80">
        <f t="shared" si="158"/>
        <v>15.7817776965975</v>
      </c>
      <c r="AT80">
        <f t="shared" si="159"/>
        <v>83.391196773402498</v>
      </c>
      <c r="AU80">
        <f t="shared" si="160"/>
        <v>30.3038659018926</v>
      </c>
      <c r="AV80">
        <f t="shared" si="161"/>
        <v>1.0491922269098499</v>
      </c>
      <c r="AW80">
        <f t="shared" si="162"/>
        <v>18.4741638670118</v>
      </c>
      <c r="AX80">
        <f t="shared" si="163"/>
        <v>80.698810602988203</v>
      </c>
      <c r="AY80">
        <f t="shared" ref="AY80:AY119" si="164">SQRT((C68-C80)^2+(D68-D80)^2)/5.73/0.396</f>
        <v>29.2995754025326</v>
      </c>
      <c r="AZ80">
        <f t="shared" ref="AZ80:AZ119" si="165">SQRT((E68-E80)^2+(F68-F80)^2)/5.73/0.396</f>
        <v>0.62766421304537601</v>
      </c>
      <c r="BA80">
        <f t="shared" ref="BA80:BA119" si="166">ASIN((AZ68*SIN(A80/180*PI())/AY80))*180/PI()</f>
        <v>26.542961961478401</v>
      </c>
      <c r="BB80">
        <f t="shared" ref="BB80:BB119" si="167">ABS(ABS(B80)-ABS(BA80))</f>
        <v>72.630012508521602</v>
      </c>
      <c r="BC80">
        <f t="shared" si="48"/>
        <v>28.1961352569813</v>
      </c>
      <c r="BD80">
        <f t="shared" si="49"/>
        <v>0.52302706836169399</v>
      </c>
      <c r="BE80">
        <f t="shared" si="50"/>
        <v>37.670312726804902</v>
      </c>
      <c r="BF80">
        <f t="shared" si="51"/>
        <v>61.502661743195098</v>
      </c>
      <c r="BG80">
        <f t="shared" si="52"/>
        <v>26.455922417734801</v>
      </c>
      <c r="BH80">
        <f t="shared" si="53"/>
        <v>0.43744155273663798</v>
      </c>
      <c r="BI80">
        <f t="shared" si="54"/>
        <v>44.500123596537399</v>
      </c>
      <c r="BJ80">
        <f t="shared" si="55"/>
        <v>54.6728508734626</v>
      </c>
      <c r="BK80">
        <f t="shared" si="56"/>
        <v>25.2103035813278</v>
      </c>
      <c r="BL80">
        <f t="shared" si="57"/>
        <v>0.39035830079358802</v>
      </c>
      <c r="BM80">
        <f t="shared" si="58"/>
        <v>56.723499896259199</v>
      </c>
      <c r="BN80">
        <f t="shared" si="59"/>
        <v>42.449474573740801</v>
      </c>
      <c r="BO80">
        <f t="shared" si="60"/>
        <v>24.3248843050586</v>
      </c>
      <c r="BP80">
        <f t="shared" si="61"/>
        <v>0.33572190112905798</v>
      </c>
      <c r="BQ80">
        <f t="shared" si="62"/>
        <v>66.126457952105298</v>
      </c>
      <c r="BR80">
        <f t="shared" si="63"/>
        <v>33.046516517894702</v>
      </c>
      <c r="BS80">
        <f t="shared" si="64"/>
        <v>24.002167272926801</v>
      </c>
      <c r="BT80">
        <f t="shared" si="65"/>
        <v>4.3844924954107398</v>
      </c>
      <c r="BU80">
        <f t="shared" si="66"/>
        <v>55.249735776202002</v>
      </c>
      <c r="BV80">
        <f t="shared" si="67"/>
        <v>43.923238693797998</v>
      </c>
      <c r="BW80">
        <f t="shared" si="68"/>
        <v>23.716438463295599</v>
      </c>
      <c r="BX80">
        <f t="shared" si="69"/>
        <v>4.1409118821897497</v>
      </c>
      <c r="BY80">
        <f t="shared" si="70"/>
        <v>62.400602968400598</v>
      </c>
      <c r="BZ80">
        <f t="shared" si="71"/>
        <v>36.772371501599402</v>
      </c>
      <c r="CA80">
        <f t="shared" si="72"/>
        <v>23.835193374441602</v>
      </c>
      <c r="CB80">
        <f t="shared" si="73"/>
        <v>3.9229691515481799</v>
      </c>
      <c r="CC80" t="e">
        <f t="shared" si="74"/>
        <v>#NUM!</v>
      </c>
      <c r="CD80" t="e">
        <f t="shared" si="75"/>
        <v>#NUM!</v>
      </c>
      <c r="CE80">
        <f t="shared" si="76"/>
        <v>23.7643797627493</v>
      </c>
      <c r="CF80">
        <f t="shared" si="77"/>
        <v>4.0906791694123603</v>
      </c>
      <c r="CG80">
        <f t="shared" si="78"/>
        <v>80.096868765666798</v>
      </c>
      <c r="CH80">
        <f t="shared" si="79"/>
        <v>19.076105704333202</v>
      </c>
      <c r="CI80">
        <f t="shared" si="80"/>
        <v>23.904217895906001</v>
      </c>
      <c r="CJ80">
        <f t="shared" si="81"/>
        <v>4.2843933071773597</v>
      </c>
      <c r="CK80" t="e">
        <f t="shared" si="82"/>
        <v>#NUM!</v>
      </c>
      <c r="CL80" t="e">
        <f t="shared" si="83"/>
        <v>#NUM!</v>
      </c>
      <c r="CM80">
        <f t="shared" si="84"/>
        <v>23.6764731123587</v>
      </c>
      <c r="CN80">
        <f t="shared" si="85"/>
        <v>5.00034335548205</v>
      </c>
      <c r="CO80" t="e">
        <f t="shared" si="86"/>
        <v>#NUM!</v>
      </c>
      <c r="CP80" t="e">
        <f t="shared" si="87"/>
        <v>#NUM!</v>
      </c>
      <c r="CQ80">
        <f t="shared" si="88"/>
        <v>23.296092335558601</v>
      </c>
      <c r="CR80">
        <f t="shared" si="89"/>
        <v>5.7766667489926196</v>
      </c>
      <c r="CS80" t="e">
        <f t="shared" si="90"/>
        <v>#NUM!</v>
      </c>
      <c r="CT80" t="e">
        <f t="shared" si="91"/>
        <v>#NUM!</v>
      </c>
      <c r="CU80">
        <f t="shared" si="92"/>
        <v>23.258531116445901</v>
      </c>
      <c r="CV80">
        <f t="shared" si="93"/>
        <v>6.7678843188056099</v>
      </c>
      <c r="CW80" t="e">
        <f t="shared" si="94"/>
        <v>#NUM!</v>
      </c>
      <c r="CX80" t="e">
        <f t="shared" si="95"/>
        <v>#NUM!</v>
      </c>
      <c r="CY80">
        <f t="shared" si="96"/>
        <v>23.806416451356501</v>
      </c>
      <c r="CZ80">
        <f t="shared" si="97"/>
        <v>8.1121987832465301</v>
      </c>
      <c r="DA80" t="e">
        <f t="shared" si="98"/>
        <v>#NUM!</v>
      </c>
      <c r="DB80" t="e">
        <f t="shared" si="99"/>
        <v>#NUM!</v>
      </c>
      <c r="DC80">
        <f t="shared" si="100"/>
        <v>24.1784897987026</v>
      </c>
      <c r="DD80">
        <f t="shared" si="101"/>
        <v>8.9992773695013408</v>
      </c>
      <c r="DE80">
        <f t="shared" si="102"/>
        <v>68.515057035199206</v>
      </c>
      <c r="DF80">
        <f t="shared" si="103"/>
        <v>30.657917434800801</v>
      </c>
      <c r="DG80">
        <f t="shared" si="104"/>
        <v>24.524443040325199</v>
      </c>
      <c r="DH80">
        <f t="shared" si="105"/>
        <v>8.6656845242263998</v>
      </c>
      <c r="DI80">
        <f t="shared" si="106"/>
        <v>75.555852076401607</v>
      </c>
      <c r="DJ80">
        <f t="shared" si="107"/>
        <v>23.6171223935984</v>
      </c>
      <c r="DK80">
        <f t="shared" si="108"/>
        <v>24.983610626278399</v>
      </c>
      <c r="DL80">
        <f t="shared" si="109"/>
        <v>9.6779000488000104</v>
      </c>
      <c r="DM80">
        <f t="shared" si="110"/>
        <v>60.201428318255701</v>
      </c>
      <c r="DN80">
        <f t="shared" si="111"/>
        <v>38.971546151744299</v>
      </c>
      <c r="DO80">
        <f t="shared" si="112"/>
        <v>25.161277944661499</v>
      </c>
      <c r="DP80">
        <f t="shared" si="113"/>
        <v>11.388489628397499</v>
      </c>
      <c r="DQ80">
        <f t="shared" si="114"/>
        <v>49.000399869107397</v>
      </c>
      <c r="DR80">
        <f t="shared" si="115"/>
        <v>50.172574600892602</v>
      </c>
      <c r="DS80">
        <f t="shared" si="116"/>
        <v>25.319158725259999</v>
      </c>
      <c r="DT80">
        <f t="shared" si="117"/>
        <v>11.0090217532531</v>
      </c>
      <c r="DU80">
        <f t="shared" si="118"/>
        <v>46.453114940083701</v>
      </c>
      <c r="DV80">
        <f t="shared" si="119"/>
        <v>52.719859529916299</v>
      </c>
    </row>
    <row r="81" spans="1:126" x14ac:dyDescent="0.15">
      <c r="A81">
        <v>35.309852650000003</v>
      </c>
      <c r="B81">
        <v>97.295127750000006</v>
      </c>
      <c r="C81">
        <v>450</v>
      </c>
      <c r="D81">
        <v>414</v>
      </c>
      <c r="E81">
        <v>440.03601070000002</v>
      </c>
      <c r="F81">
        <v>377.01898189999997</v>
      </c>
      <c r="G81">
        <f t="shared" si="120"/>
        <v>21.608548997257301</v>
      </c>
      <c r="H81">
        <f t="shared" si="121"/>
        <v>2.7602701856058798</v>
      </c>
      <c r="I81">
        <f t="shared" si="122"/>
        <v>1.6510087124560199E-2</v>
      </c>
      <c r="J81">
        <f t="shared" si="123"/>
        <v>97.278617662875405</v>
      </c>
      <c r="K81">
        <f t="shared" si="124"/>
        <v>22.592426213225298</v>
      </c>
      <c r="L81">
        <f t="shared" si="125"/>
        <v>1.3878796690959101</v>
      </c>
      <c r="M81">
        <f t="shared" si="126"/>
        <v>2.9125627858227499</v>
      </c>
      <c r="N81">
        <f t="shared" si="127"/>
        <v>94.382564964177206</v>
      </c>
      <c r="O81">
        <f t="shared" si="128"/>
        <v>26.2063369247774</v>
      </c>
      <c r="P81">
        <f t="shared" si="129"/>
        <v>0.45659434888143902</v>
      </c>
      <c r="Q81">
        <f t="shared" si="130"/>
        <v>0.88203846412159004</v>
      </c>
      <c r="R81">
        <f t="shared" si="131"/>
        <v>96.413089285878399</v>
      </c>
      <c r="S81">
        <f t="shared" si="132"/>
        <v>28.0152574176544</v>
      </c>
      <c r="T81">
        <f t="shared" si="133"/>
        <v>0.30857509284951301</v>
      </c>
      <c r="U81">
        <f t="shared" si="134"/>
        <v>1.9650978999223701</v>
      </c>
      <c r="V81">
        <f t="shared" si="135"/>
        <v>95.330029850077594</v>
      </c>
      <c r="W81">
        <f t="shared" si="136"/>
        <v>29.860054394189198</v>
      </c>
      <c r="X81">
        <f t="shared" si="137"/>
        <v>0.23169902022320599</v>
      </c>
      <c r="Y81">
        <f t="shared" si="138"/>
        <v>1.7953069900952401</v>
      </c>
      <c r="Z81">
        <f t="shared" si="139"/>
        <v>95.499820759904793</v>
      </c>
      <c r="AA81">
        <f t="shared" si="140"/>
        <v>29.968092795317901</v>
      </c>
      <c r="AB81">
        <f t="shared" si="141"/>
        <v>0.32996094800178599</v>
      </c>
      <c r="AC81">
        <f t="shared" si="142"/>
        <v>1.2659811511315999</v>
      </c>
      <c r="AD81">
        <f t="shared" si="143"/>
        <v>96.029146598868394</v>
      </c>
      <c r="AE81">
        <f t="shared" si="144"/>
        <v>29.801504836421099</v>
      </c>
      <c r="AF81">
        <f t="shared" si="145"/>
        <v>1.1583006390331301</v>
      </c>
      <c r="AG81">
        <f t="shared" si="146"/>
        <v>0.65188929183185695</v>
      </c>
      <c r="AH81">
        <f t="shared" si="147"/>
        <v>96.643238458168199</v>
      </c>
      <c r="AI81">
        <f t="shared" si="148"/>
        <v>28.9737783605838</v>
      </c>
      <c r="AJ81">
        <f t="shared" si="149"/>
        <v>0.95290525867662901</v>
      </c>
      <c r="AK81">
        <f t="shared" si="150"/>
        <v>0.77678800909795498</v>
      </c>
      <c r="AL81">
        <f t="shared" si="151"/>
        <v>96.518339740901993</v>
      </c>
      <c r="AM81">
        <f t="shared" si="152"/>
        <v>29.380483132664601</v>
      </c>
      <c r="AN81">
        <f t="shared" si="153"/>
        <v>0.84702689660144803</v>
      </c>
      <c r="AO81">
        <f t="shared" si="154"/>
        <v>9.6531755043145306</v>
      </c>
      <c r="AP81">
        <f t="shared" si="155"/>
        <v>87.641952245685502</v>
      </c>
      <c r="AQ81">
        <f t="shared" si="156"/>
        <v>29.733339249818801</v>
      </c>
      <c r="AR81">
        <f t="shared" si="157"/>
        <v>0.82184960548140795</v>
      </c>
      <c r="AS81">
        <f t="shared" si="158"/>
        <v>8.7422117373019308</v>
      </c>
      <c r="AT81">
        <f t="shared" si="159"/>
        <v>88.552916012698105</v>
      </c>
      <c r="AU81">
        <f t="shared" si="160"/>
        <v>29.362509405530702</v>
      </c>
      <c r="AV81">
        <f t="shared" si="161"/>
        <v>0.78468974002785696</v>
      </c>
      <c r="AW81">
        <f t="shared" si="162"/>
        <v>9.8200956629118608</v>
      </c>
      <c r="AX81">
        <f t="shared" si="163"/>
        <v>87.475032087088195</v>
      </c>
      <c r="AY81">
        <f t="shared" si="164"/>
        <v>29.398840199830602</v>
      </c>
      <c r="AZ81">
        <f t="shared" si="165"/>
        <v>0.73132844561676702</v>
      </c>
      <c r="BA81">
        <f t="shared" si="166"/>
        <v>12.718289093798401</v>
      </c>
      <c r="BB81">
        <f t="shared" si="167"/>
        <v>84.576838656201602</v>
      </c>
      <c r="BC81">
        <f t="shared" ref="BC81:BC119" si="168">SQRT((C68-C81)^2+(D68-D81)^2)/5.73/0.429</f>
        <v>28.514218152324801</v>
      </c>
      <c r="BD81">
        <f t="shared" ref="BD81:BD119" si="169">SQRT((E68-E81)^2+(F68-F81)^2)/5.73/0.429</f>
        <v>0.405408930032365</v>
      </c>
      <c r="BE81">
        <f t="shared" ref="BE81:BE119" si="170">ASIN((BD68*SIN(A81/180*PI())/BC81))*180/PI()</f>
        <v>18.7780763370179</v>
      </c>
      <c r="BF81">
        <f t="shared" ref="BF81:BF119" si="171">ABS(ABS(B81)-ABS(BE81))</f>
        <v>78.517051412982099</v>
      </c>
      <c r="BG81">
        <f t="shared" si="52"/>
        <v>27.5135162162087</v>
      </c>
      <c r="BH81">
        <f t="shared" si="53"/>
        <v>0.309128710712953</v>
      </c>
      <c r="BI81">
        <f t="shared" si="54"/>
        <v>20.7750090672711</v>
      </c>
      <c r="BJ81">
        <f t="shared" si="55"/>
        <v>76.520118682728906</v>
      </c>
      <c r="BK81">
        <f t="shared" si="56"/>
        <v>25.927373294339901</v>
      </c>
      <c r="BL81">
        <f t="shared" si="57"/>
        <v>0.26704114772098397</v>
      </c>
      <c r="BM81">
        <f t="shared" si="58"/>
        <v>29.695268607166799</v>
      </c>
      <c r="BN81">
        <f t="shared" si="59"/>
        <v>67.599859142833196</v>
      </c>
      <c r="BO81">
        <f t="shared" si="60"/>
        <v>24.778762512548699</v>
      </c>
      <c r="BP81">
        <f t="shared" si="61"/>
        <v>0.24756628584180601</v>
      </c>
      <c r="BQ81">
        <f t="shared" si="62"/>
        <v>29.103622214895299</v>
      </c>
      <c r="BR81">
        <f t="shared" si="63"/>
        <v>68.191505535104795</v>
      </c>
      <c r="BS81">
        <f t="shared" si="64"/>
        <v>23.977963400613</v>
      </c>
      <c r="BT81">
        <f t="shared" si="65"/>
        <v>0.16191968577169999</v>
      </c>
      <c r="BU81">
        <f t="shared" si="66"/>
        <v>34.4902821288441</v>
      </c>
      <c r="BV81">
        <f t="shared" si="67"/>
        <v>62.804845621155899</v>
      </c>
      <c r="BW81">
        <f t="shared" si="68"/>
        <v>23.687302778507998</v>
      </c>
      <c r="BX81">
        <f t="shared" si="69"/>
        <v>4.1312426454515903</v>
      </c>
      <c r="BY81">
        <f t="shared" si="70"/>
        <v>31.191358917471199</v>
      </c>
      <c r="BZ81">
        <f t="shared" si="71"/>
        <v>66.1037688325288</v>
      </c>
      <c r="CA81">
        <f t="shared" si="72"/>
        <v>23.428676972557199</v>
      </c>
      <c r="CB81">
        <f t="shared" si="73"/>
        <v>3.9138168496554502</v>
      </c>
      <c r="CC81">
        <f t="shared" si="74"/>
        <v>33.4196032850924</v>
      </c>
      <c r="CD81">
        <f t="shared" si="75"/>
        <v>63.875524464907599</v>
      </c>
      <c r="CE81">
        <f t="shared" si="76"/>
        <v>23.561975154630598</v>
      </c>
      <c r="CF81">
        <f t="shared" si="77"/>
        <v>3.71812600717268</v>
      </c>
      <c r="CG81">
        <f t="shared" si="78"/>
        <v>37.962225912174297</v>
      </c>
      <c r="CH81">
        <f t="shared" si="79"/>
        <v>59.332901837825702</v>
      </c>
      <c r="CI81">
        <f t="shared" si="80"/>
        <v>23.508283594085899</v>
      </c>
      <c r="CJ81">
        <f t="shared" si="81"/>
        <v>3.8925560659585399</v>
      </c>
      <c r="CK81">
        <f t="shared" si="82"/>
        <v>35.343738337178102</v>
      </c>
      <c r="CL81">
        <f t="shared" si="83"/>
        <v>61.951389412821896</v>
      </c>
      <c r="CM81">
        <f t="shared" si="84"/>
        <v>23.642279714737999</v>
      </c>
      <c r="CN81">
        <f t="shared" si="85"/>
        <v>4.0875784788597098</v>
      </c>
      <c r="CO81">
        <f t="shared" si="86"/>
        <v>38.550627248646599</v>
      </c>
      <c r="CP81">
        <f t="shared" si="87"/>
        <v>58.7445005013534</v>
      </c>
      <c r="CQ81">
        <f t="shared" si="88"/>
        <v>23.432992917745199</v>
      </c>
      <c r="CR81">
        <f t="shared" si="89"/>
        <v>4.7808309942914402</v>
      </c>
      <c r="CS81">
        <f t="shared" si="90"/>
        <v>41.050679518489602</v>
      </c>
      <c r="CT81">
        <f t="shared" si="91"/>
        <v>56.244448231510397</v>
      </c>
      <c r="CU81">
        <f t="shared" si="92"/>
        <v>23.0793466475861</v>
      </c>
      <c r="CV81">
        <f t="shared" si="93"/>
        <v>5.53526632087791</v>
      </c>
      <c r="CW81">
        <f t="shared" si="94"/>
        <v>41.730374264690802</v>
      </c>
      <c r="CX81">
        <f t="shared" si="95"/>
        <v>55.564753485309197</v>
      </c>
      <c r="CY81">
        <f t="shared" si="96"/>
        <v>23.0529508290448</v>
      </c>
      <c r="CZ81">
        <f t="shared" si="97"/>
        <v>6.4912378750295296</v>
      </c>
      <c r="DA81">
        <f t="shared" si="98"/>
        <v>41.784281196876698</v>
      </c>
      <c r="DB81">
        <f t="shared" si="99"/>
        <v>55.510846553123301</v>
      </c>
      <c r="DC81">
        <f t="shared" si="100"/>
        <v>23.5947879926937</v>
      </c>
      <c r="DD81">
        <f t="shared" si="101"/>
        <v>7.7990816178272597</v>
      </c>
      <c r="DE81">
        <f t="shared" si="102"/>
        <v>37.6485549933954</v>
      </c>
      <c r="DF81">
        <f t="shared" si="103"/>
        <v>59.646572756604598</v>
      </c>
      <c r="DG81">
        <f t="shared" si="104"/>
        <v>23.964262503587801</v>
      </c>
      <c r="DH81">
        <f t="shared" si="105"/>
        <v>8.6639136153979805</v>
      </c>
      <c r="DI81">
        <f t="shared" si="106"/>
        <v>37.190436621842601</v>
      </c>
      <c r="DJ81">
        <f t="shared" si="107"/>
        <v>60.104691128157398</v>
      </c>
      <c r="DK81">
        <f t="shared" si="108"/>
        <v>24.308380050612602</v>
      </c>
      <c r="DL81">
        <f t="shared" si="109"/>
        <v>8.3542040663256003</v>
      </c>
      <c r="DM81">
        <f t="shared" si="110"/>
        <v>35.0779116698384</v>
      </c>
      <c r="DN81">
        <f t="shared" si="111"/>
        <v>62.217216080161599</v>
      </c>
      <c r="DO81">
        <f t="shared" si="112"/>
        <v>24.7595776292731</v>
      </c>
      <c r="DP81">
        <f t="shared" si="113"/>
        <v>9.3403303269728095</v>
      </c>
      <c r="DQ81">
        <f t="shared" si="114"/>
        <v>31.0479378161805</v>
      </c>
      <c r="DR81">
        <f t="shared" si="115"/>
        <v>66.247189933819499</v>
      </c>
      <c r="DS81">
        <f t="shared" si="116"/>
        <v>24.935152163995198</v>
      </c>
      <c r="DT81">
        <f t="shared" si="117"/>
        <v>11.0067160984109</v>
      </c>
      <c r="DU81">
        <f t="shared" si="118"/>
        <v>26.6724750860147</v>
      </c>
      <c r="DV81">
        <f t="shared" si="119"/>
        <v>70.622652663985306</v>
      </c>
    </row>
    <row r="82" spans="1:126" x14ac:dyDescent="0.15">
      <c r="A82">
        <v>46.455285420000003</v>
      </c>
      <c r="B82">
        <v>74.982346129999996</v>
      </c>
      <c r="C82">
        <v>451</v>
      </c>
      <c r="D82">
        <v>415</v>
      </c>
      <c r="E82">
        <v>440.0869141</v>
      </c>
      <c r="F82">
        <v>377.03930659999997</v>
      </c>
      <c r="G82">
        <f t="shared" si="120"/>
        <v>7.4116711600244001</v>
      </c>
      <c r="H82">
        <f t="shared" si="121"/>
        <v>0.28725602584441001</v>
      </c>
      <c r="I82">
        <f t="shared" si="122"/>
        <v>15.6610120614032</v>
      </c>
      <c r="J82">
        <f t="shared" si="123"/>
        <v>59.321334068596798</v>
      </c>
      <c r="K82">
        <f t="shared" si="124"/>
        <v>14.2396869404371</v>
      </c>
      <c r="L82">
        <f t="shared" si="125"/>
        <v>1.33961877266081</v>
      </c>
      <c r="M82">
        <f t="shared" si="126"/>
        <v>4.8005016537063296</v>
      </c>
      <c r="N82">
        <f t="shared" si="127"/>
        <v>70.181844476293705</v>
      </c>
      <c r="O82">
        <f t="shared" si="128"/>
        <v>17.361852031301002</v>
      </c>
      <c r="P82">
        <f t="shared" si="129"/>
        <v>0.88972578430430205</v>
      </c>
      <c r="Q82">
        <f t="shared" si="130"/>
        <v>2.87533631428547</v>
      </c>
      <c r="R82">
        <f t="shared" si="131"/>
        <v>72.107009815714505</v>
      </c>
      <c r="S82">
        <f t="shared" si="132"/>
        <v>21.359530410655701</v>
      </c>
      <c r="T82">
        <f t="shared" si="133"/>
        <v>0.41275814120818</v>
      </c>
      <c r="U82">
        <f t="shared" si="134"/>
        <v>4.1195433007046596</v>
      </c>
      <c r="V82">
        <f t="shared" si="135"/>
        <v>70.862802829295305</v>
      </c>
      <c r="W82">
        <f t="shared" si="136"/>
        <v>23.768792695800101</v>
      </c>
      <c r="X82">
        <f t="shared" si="137"/>
        <v>0.28853479839642998</v>
      </c>
      <c r="Y82">
        <f t="shared" si="138"/>
        <v>2.3238581767934399</v>
      </c>
      <c r="Z82">
        <f t="shared" si="139"/>
        <v>72.658487953206603</v>
      </c>
      <c r="AA82">
        <f t="shared" si="140"/>
        <v>26.042778046951501</v>
      </c>
      <c r="AB82">
        <f t="shared" si="141"/>
        <v>0.24032881925080299</v>
      </c>
      <c r="AC82">
        <f t="shared" si="142"/>
        <v>2.3085996866932401</v>
      </c>
      <c r="AD82">
        <f t="shared" si="143"/>
        <v>72.673746443306797</v>
      </c>
      <c r="AE82">
        <f t="shared" si="144"/>
        <v>26.710892816971</v>
      </c>
      <c r="AF82">
        <f t="shared" si="145"/>
        <v>0.30592256250314998</v>
      </c>
      <c r="AG82">
        <f t="shared" si="146"/>
        <v>0.94971382939286697</v>
      </c>
      <c r="AH82">
        <f t="shared" si="147"/>
        <v>74.032632300607105</v>
      </c>
      <c r="AI82">
        <f t="shared" si="148"/>
        <v>26.9822989475363</v>
      </c>
      <c r="AJ82">
        <f t="shared" si="149"/>
        <v>1.01719321534676</v>
      </c>
      <c r="AK82">
        <f t="shared" si="150"/>
        <v>1.0014987405804501</v>
      </c>
      <c r="AL82">
        <f t="shared" si="151"/>
        <v>73.980847389419495</v>
      </c>
      <c r="AM82">
        <f t="shared" si="152"/>
        <v>26.572693907298699</v>
      </c>
      <c r="AN82">
        <f t="shared" si="153"/>
        <v>0.851321685809311</v>
      </c>
      <c r="AO82">
        <f t="shared" si="154"/>
        <v>0.85820435795013394</v>
      </c>
      <c r="AP82">
        <f t="shared" si="155"/>
        <v>74.124141772049896</v>
      </c>
      <c r="AQ82">
        <f t="shared" si="156"/>
        <v>27.183028771265299</v>
      </c>
      <c r="AR82">
        <f t="shared" si="157"/>
        <v>0.76618951722838002</v>
      </c>
      <c r="AS82">
        <f t="shared" si="158"/>
        <v>11.8034781569723</v>
      </c>
      <c r="AT82">
        <f t="shared" si="159"/>
        <v>63.1788679730277</v>
      </c>
      <c r="AU82">
        <f t="shared" si="160"/>
        <v>27.705959229080701</v>
      </c>
      <c r="AV82">
        <f t="shared" si="161"/>
        <v>0.74613480401375698</v>
      </c>
      <c r="AW82">
        <f t="shared" si="162"/>
        <v>11.772965566137501</v>
      </c>
      <c r="AX82">
        <f t="shared" si="163"/>
        <v>63.209380563862503</v>
      </c>
      <c r="AY82">
        <f t="shared" si="164"/>
        <v>27.536269063784999</v>
      </c>
      <c r="AZ82">
        <f t="shared" si="165"/>
        <v>0.71458047164300398</v>
      </c>
      <c r="BA82">
        <f t="shared" si="166"/>
        <v>14.646429088945901</v>
      </c>
      <c r="BB82">
        <f t="shared" si="167"/>
        <v>60.335917041054103</v>
      </c>
      <c r="BC82">
        <f t="shared" si="168"/>
        <v>27.710673168945</v>
      </c>
      <c r="BD82">
        <f t="shared" si="169"/>
        <v>0.68168800283548103</v>
      </c>
      <c r="BE82">
        <f t="shared" si="170"/>
        <v>19.186610442814501</v>
      </c>
      <c r="BF82">
        <f t="shared" si="171"/>
        <v>55.795735687185498</v>
      </c>
      <c r="BG82">
        <f t="shared" ref="BG82:BG119" si="172">SQRT((C68-C82)^2+(D68-D82)^2)/5.73/0.462</f>
        <v>27.011039551422598</v>
      </c>
      <c r="BH82">
        <f t="shared" ref="BH82:BH119" si="173">SQRT((E68-E82)^2+(F68-F82)^2)/5.73/0.462</f>
        <v>0.37005291814290597</v>
      </c>
      <c r="BI82">
        <f t="shared" ref="BI82:BI119" si="174">ASIN((BH68*SIN(A82/180*PI())/BG82))*180/PI()</f>
        <v>27.0861696233356</v>
      </c>
      <c r="BJ82">
        <f t="shared" ref="BJ82:BJ119" si="175">ABS(ABS(B82)-ABS(BI82))</f>
        <v>47.896176506664403</v>
      </c>
      <c r="BK82">
        <f t="shared" si="56"/>
        <v>26.1778620845052</v>
      </c>
      <c r="BL82">
        <f t="shared" si="57"/>
        <v>0.28554901425141999</v>
      </c>
      <c r="BM82">
        <f t="shared" si="58"/>
        <v>30.291793465868999</v>
      </c>
      <c r="BN82">
        <f t="shared" si="59"/>
        <v>44.690552664130998</v>
      </c>
      <c r="BO82">
        <f t="shared" si="60"/>
        <v>24.7743530877406</v>
      </c>
      <c r="BP82">
        <f t="shared" si="61"/>
        <v>0.242421237845205</v>
      </c>
      <c r="BQ82">
        <f t="shared" si="62"/>
        <v>37.555197045290903</v>
      </c>
      <c r="BR82">
        <f t="shared" si="63"/>
        <v>37.4271490847091</v>
      </c>
      <c r="BS82">
        <f t="shared" si="64"/>
        <v>23.761055524668699</v>
      </c>
      <c r="BT82">
        <f t="shared" si="65"/>
        <v>0.22333066661134601</v>
      </c>
      <c r="BU82">
        <f t="shared" si="66"/>
        <v>42.671512704951901</v>
      </c>
      <c r="BV82">
        <f t="shared" si="67"/>
        <v>32.310833425048102</v>
      </c>
      <c r="BW82">
        <f t="shared" si="68"/>
        <v>23.061339930063198</v>
      </c>
      <c r="BX82">
        <f t="shared" si="69"/>
        <v>0.15268004892220799</v>
      </c>
      <c r="BY82">
        <f t="shared" si="70"/>
        <v>48.570865120913098</v>
      </c>
      <c r="BZ82">
        <f t="shared" si="71"/>
        <v>26.411481009086899</v>
      </c>
      <c r="CA82">
        <f t="shared" si="72"/>
        <v>22.834177322404202</v>
      </c>
      <c r="CB82">
        <f t="shared" si="73"/>
        <v>3.9279812455227701</v>
      </c>
      <c r="CC82">
        <f t="shared" si="74"/>
        <v>41.835888168958597</v>
      </c>
      <c r="CD82">
        <f t="shared" si="75"/>
        <v>33.146457961041399</v>
      </c>
      <c r="CE82">
        <f t="shared" si="76"/>
        <v>22.6310788098573</v>
      </c>
      <c r="CF82">
        <f t="shared" si="77"/>
        <v>3.7315895954459202</v>
      </c>
      <c r="CG82">
        <f t="shared" si="78"/>
        <v>51.164522902489701</v>
      </c>
      <c r="CH82">
        <f t="shared" si="79"/>
        <v>23.817823227510299</v>
      </c>
      <c r="CI82">
        <f t="shared" si="80"/>
        <v>22.7960774186812</v>
      </c>
      <c r="CJ82">
        <f t="shared" si="81"/>
        <v>3.55389485280564</v>
      </c>
      <c r="CK82">
        <f t="shared" si="82"/>
        <v>49.408195624775601</v>
      </c>
      <c r="CL82">
        <f t="shared" si="83"/>
        <v>25.574150505224399</v>
      </c>
      <c r="CM82">
        <f t="shared" si="84"/>
        <v>22.779643633829298</v>
      </c>
      <c r="CN82">
        <f t="shared" si="85"/>
        <v>3.7276792904087799</v>
      </c>
      <c r="CO82">
        <f t="shared" si="86"/>
        <v>52.478300037314298</v>
      </c>
      <c r="CP82">
        <f t="shared" si="87"/>
        <v>22.504046092685702</v>
      </c>
      <c r="CQ82">
        <f t="shared" si="88"/>
        <v>22.9393234011395</v>
      </c>
      <c r="CR82">
        <f t="shared" si="89"/>
        <v>3.9213538270048001</v>
      </c>
      <c r="CS82">
        <f t="shared" si="90"/>
        <v>56.570180326735098</v>
      </c>
      <c r="CT82">
        <f t="shared" si="91"/>
        <v>18.412165803264902</v>
      </c>
      <c r="CU82">
        <f t="shared" si="92"/>
        <v>22.767978833870099</v>
      </c>
      <c r="CV82">
        <f t="shared" si="93"/>
        <v>4.5926652839858297</v>
      </c>
      <c r="CW82">
        <f t="shared" si="94"/>
        <v>58.296373378164503</v>
      </c>
      <c r="CX82">
        <f t="shared" si="95"/>
        <v>16.6859727518355</v>
      </c>
      <c r="CY82">
        <f t="shared" si="96"/>
        <v>22.455092512078899</v>
      </c>
      <c r="CZ82">
        <f t="shared" si="97"/>
        <v>5.3244059690980103</v>
      </c>
      <c r="DA82">
        <f t="shared" si="98"/>
        <v>58.4269208963862</v>
      </c>
      <c r="DB82">
        <f t="shared" si="99"/>
        <v>16.5554252336138</v>
      </c>
      <c r="DC82">
        <f t="shared" si="100"/>
        <v>22.453739358515602</v>
      </c>
      <c r="DD82">
        <f t="shared" si="101"/>
        <v>6.2519335929318496</v>
      </c>
      <c r="DE82">
        <f t="shared" si="102"/>
        <v>58.8273685195486</v>
      </c>
      <c r="DF82">
        <f t="shared" si="103"/>
        <v>16.1549776104514</v>
      </c>
      <c r="DG82">
        <f t="shared" si="104"/>
        <v>22.997827443916702</v>
      </c>
      <c r="DH82">
        <f t="shared" si="105"/>
        <v>7.5200296628239398</v>
      </c>
      <c r="DI82">
        <f t="shared" si="106"/>
        <v>49.184396293106403</v>
      </c>
      <c r="DJ82">
        <f t="shared" si="107"/>
        <v>25.797949836893601</v>
      </c>
      <c r="DK82">
        <f t="shared" si="108"/>
        <v>23.375465220221798</v>
      </c>
      <c r="DL82">
        <f t="shared" si="109"/>
        <v>8.3639845635709893</v>
      </c>
      <c r="DM82">
        <f t="shared" si="110"/>
        <v>48.535721563530103</v>
      </c>
      <c r="DN82">
        <f t="shared" si="111"/>
        <v>26.4466245664699</v>
      </c>
      <c r="DO82">
        <f t="shared" si="112"/>
        <v>23.728042923292001</v>
      </c>
      <c r="DP82">
        <f t="shared" si="113"/>
        <v>8.0752973548352696</v>
      </c>
      <c r="DQ82">
        <f t="shared" si="114"/>
        <v>45.474134034374899</v>
      </c>
      <c r="DR82">
        <f t="shared" si="115"/>
        <v>29.508212095625101</v>
      </c>
      <c r="DS82">
        <f t="shared" si="116"/>
        <v>24.183546656290702</v>
      </c>
      <c r="DT82">
        <f t="shared" si="117"/>
        <v>9.0379278346439502</v>
      </c>
      <c r="DU82">
        <f t="shared" si="118"/>
        <v>39.794476395374097</v>
      </c>
      <c r="DV82">
        <f t="shared" si="119"/>
        <v>35.187869734625899</v>
      </c>
    </row>
    <row r="83" spans="1:126" x14ac:dyDescent="0.15">
      <c r="A83">
        <v>171.2822749</v>
      </c>
      <c r="B83">
        <v>50.980613740000003</v>
      </c>
      <c r="C83">
        <v>452</v>
      </c>
      <c r="D83">
        <v>416</v>
      </c>
      <c r="E83">
        <v>440.39904790000003</v>
      </c>
      <c r="F83">
        <v>377.08932499999997</v>
      </c>
      <c r="G83">
        <f t="shared" si="120"/>
        <v>7.4116711600244001</v>
      </c>
      <c r="H83">
        <f t="shared" si="121"/>
        <v>1.6567145047510701</v>
      </c>
      <c r="I83">
        <f t="shared" si="122"/>
        <v>0.336574869817438</v>
      </c>
      <c r="J83">
        <f t="shared" si="123"/>
        <v>50.644038870182598</v>
      </c>
      <c r="K83">
        <f t="shared" si="124"/>
        <v>7.47904998875189</v>
      </c>
      <c r="L83">
        <f t="shared" si="125"/>
        <v>0.97781306744491603</v>
      </c>
      <c r="M83">
        <f t="shared" si="126"/>
        <v>1.6117171892439801</v>
      </c>
      <c r="N83">
        <f t="shared" si="127"/>
        <v>49.368896550755998</v>
      </c>
      <c r="O83">
        <f t="shared" si="128"/>
        <v>11.825416349356299</v>
      </c>
      <c r="P83">
        <f t="shared" si="129"/>
        <v>0.768965051040578</v>
      </c>
      <c r="Q83">
        <f t="shared" si="130"/>
        <v>0.97461979622329797</v>
      </c>
      <c r="R83">
        <f t="shared" si="131"/>
        <v>50.005993943776701</v>
      </c>
      <c r="S83">
        <f t="shared" si="132"/>
        <v>14.7817704366954</v>
      </c>
      <c r="T83">
        <f t="shared" si="133"/>
        <v>0.57411251083741899</v>
      </c>
      <c r="U83">
        <f t="shared" si="134"/>
        <v>0.69750832805192897</v>
      </c>
      <c r="V83">
        <f t="shared" si="135"/>
        <v>50.2831054119481</v>
      </c>
      <c r="W83">
        <f t="shared" si="136"/>
        <v>18.471890842004299</v>
      </c>
      <c r="X83">
        <f t="shared" si="137"/>
        <v>0.64831138105997299</v>
      </c>
      <c r="Y83">
        <f t="shared" si="138"/>
        <v>0.74746321498652002</v>
      </c>
      <c r="Z83">
        <f t="shared" si="139"/>
        <v>50.2331505250135</v>
      </c>
      <c r="AA83">
        <f t="shared" si="140"/>
        <v>20.9509833483257</v>
      </c>
      <c r="AB83">
        <f t="shared" si="141"/>
        <v>0.50458274156794303</v>
      </c>
      <c r="AC83">
        <f t="shared" si="142"/>
        <v>0.510629900008848</v>
      </c>
      <c r="AD83">
        <f t="shared" si="143"/>
        <v>50.469983839991201</v>
      </c>
      <c r="AE83">
        <f t="shared" si="144"/>
        <v>23.322754909503601</v>
      </c>
      <c r="AF83">
        <f t="shared" si="145"/>
        <v>0.44476182262137798</v>
      </c>
      <c r="AG83">
        <f t="shared" si="146"/>
        <v>0.43943175733874601</v>
      </c>
      <c r="AH83">
        <f t="shared" si="147"/>
        <v>50.5411819826613</v>
      </c>
      <c r="AI83">
        <f t="shared" si="148"/>
        <v>24.2709288575359</v>
      </c>
      <c r="AJ83">
        <f t="shared" si="149"/>
        <v>0.44814795603264301</v>
      </c>
      <c r="AK83">
        <f t="shared" si="150"/>
        <v>0.13974586474453299</v>
      </c>
      <c r="AL83">
        <f t="shared" si="151"/>
        <v>50.840867875255498</v>
      </c>
      <c r="AM83">
        <f t="shared" si="152"/>
        <v>24.791278826342499</v>
      </c>
      <c r="AN83">
        <f t="shared" si="153"/>
        <v>0.98193632562120103</v>
      </c>
      <c r="AO83">
        <f t="shared" si="154"/>
        <v>0.22372298500771101</v>
      </c>
      <c r="AP83">
        <f t="shared" si="155"/>
        <v>50.756890754992298</v>
      </c>
      <c r="AQ83">
        <f t="shared" si="156"/>
        <v>24.652518950355201</v>
      </c>
      <c r="AR83">
        <f t="shared" si="157"/>
        <v>0.84170678488564799</v>
      </c>
      <c r="AS83">
        <f t="shared" si="158"/>
        <v>2.7032871329611901</v>
      </c>
      <c r="AT83">
        <f t="shared" si="159"/>
        <v>48.277326607038802</v>
      </c>
      <c r="AU83">
        <f t="shared" si="160"/>
        <v>25.385465857901401</v>
      </c>
      <c r="AV83">
        <f t="shared" si="161"/>
        <v>0.76518798625967999</v>
      </c>
      <c r="AW83">
        <f t="shared" si="162"/>
        <v>2.3863962730724602</v>
      </c>
      <c r="AX83">
        <f t="shared" si="163"/>
        <v>48.594217466927503</v>
      </c>
      <c r="AY83">
        <f t="shared" si="164"/>
        <v>26.016662511935099</v>
      </c>
      <c r="AZ83">
        <f t="shared" si="165"/>
        <v>0.72469531270000298</v>
      </c>
      <c r="BA83">
        <f t="shared" si="166"/>
        <v>2.6154530828976599</v>
      </c>
      <c r="BB83">
        <f t="shared" si="167"/>
        <v>48.365160657102301</v>
      </c>
      <c r="BC83">
        <f t="shared" si="168"/>
        <v>25.991095562899702</v>
      </c>
      <c r="BD83">
        <f t="shared" si="169"/>
        <v>0.67717790572941805</v>
      </c>
      <c r="BE83">
        <f t="shared" si="170"/>
        <v>3.5537856078751702</v>
      </c>
      <c r="BF83">
        <f t="shared" si="171"/>
        <v>47.426828132124797</v>
      </c>
      <c r="BG83">
        <f t="shared" si="172"/>
        <v>26.263749379764299</v>
      </c>
      <c r="BH83">
        <f t="shared" si="173"/>
        <v>0.70170696639430896</v>
      </c>
      <c r="BI83">
        <f t="shared" si="174"/>
        <v>4.8270796689149398</v>
      </c>
      <c r="BJ83">
        <f t="shared" si="175"/>
        <v>46.153534071085097</v>
      </c>
      <c r="BK83">
        <f t="shared" ref="BK83:BK119" si="176">SQRT((C68-C83)^2+(D68-D83)^2)/5.73/0.495</f>
        <v>25.708308881674199</v>
      </c>
      <c r="BL83">
        <f t="shared" ref="BL83:BL119" si="177">SQRT((E68-E83)^2+(F68-F83)^2)/5.73/0.495</f>
        <v>0.355782373757211</v>
      </c>
      <c r="BM83">
        <f t="shared" ref="BM83:BM119" si="178">ASIN((BL68*SIN(A83/180*PI())/BK83))*180/PI()</f>
        <v>5.3571594726161598</v>
      </c>
      <c r="BN83">
        <f t="shared" ref="BN83:BN119" si="179">ABS(ABS(B83)-ABS(BM83))</f>
        <v>45.623454267383799</v>
      </c>
      <c r="BO83">
        <f t="shared" si="60"/>
        <v>25.0091655270333</v>
      </c>
      <c r="BP83">
        <f t="shared" si="61"/>
        <v>0.29692721216429702</v>
      </c>
      <c r="BQ83">
        <f t="shared" si="62"/>
        <v>7.2382428899678697</v>
      </c>
      <c r="BR83">
        <f t="shared" si="63"/>
        <v>43.742370850032103</v>
      </c>
      <c r="BS83">
        <f t="shared" si="64"/>
        <v>23.7569823172119</v>
      </c>
      <c r="BT83">
        <f t="shared" si="65"/>
        <v>0.22993266652810199</v>
      </c>
      <c r="BU83">
        <f t="shared" si="66"/>
        <v>7.1861982393737103</v>
      </c>
      <c r="BV83">
        <f t="shared" si="67"/>
        <v>43.7944155006263</v>
      </c>
      <c r="BW83">
        <f t="shared" si="68"/>
        <v>22.856429729260899</v>
      </c>
      <c r="BX83">
        <f t="shared" si="69"/>
        <v>0.19909572778138199</v>
      </c>
      <c r="BY83">
        <f t="shared" si="70"/>
        <v>8.5062597085025295</v>
      </c>
      <c r="BZ83">
        <f t="shared" si="71"/>
        <v>42.474354031497498</v>
      </c>
      <c r="CA83">
        <f t="shared" si="72"/>
        <v>22.241203716384501</v>
      </c>
      <c r="CB83">
        <f t="shared" si="73"/>
        <v>0.18754281223445199</v>
      </c>
      <c r="CC83">
        <f t="shared" si="74"/>
        <v>9.4470576174486105</v>
      </c>
      <c r="CD83">
        <f t="shared" si="75"/>
        <v>41.533556122551403</v>
      </c>
      <c r="CE83">
        <f t="shared" si="76"/>
        <v>22.06636632823</v>
      </c>
      <c r="CF83">
        <f t="shared" si="77"/>
        <v>3.8008887817144701</v>
      </c>
      <c r="CG83">
        <f t="shared" si="78"/>
        <v>8.3763775356115904</v>
      </c>
      <c r="CH83">
        <f t="shared" si="79"/>
        <v>42.6042362043884</v>
      </c>
      <c r="CI83">
        <f t="shared" si="80"/>
        <v>21.909445993215598</v>
      </c>
      <c r="CJ83">
        <f t="shared" si="81"/>
        <v>3.6198993802216801</v>
      </c>
      <c r="CK83">
        <f t="shared" si="82"/>
        <v>9.5095923785379206</v>
      </c>
      <c r="CL83">
        <f t="shared" si="83"/>
        <v>41.4710213614621</v>
      </c>
      <c r="CM83">
        <f t="shared" si="84"/>
        <v>22.099808046310201</v>
      </c>
      <c r="CN83">
        <f t="shared" si="85"/>
        <v>3.4553584993025099</v>
      </c>
      <c r="CO83">
        <f t="shared" si="86"/>
        <v>8.9947619897076692</v>
      </c>
      <c r="CP83">
        <f t="shared" si="87"/>
        <v>41.985851750292298</v>
      </c>
      <c r="CQ83">
        <f t="shared" si="88"/>
        <v>22.114364751166701</v>
      </c>
      <c r="CR83">
        <f t="shared" si="89"/>
        <v>3.6243700229314699</v>
      </c>
      <c r="CS83">
        <f t="shared" si="90"/>
        <v>9.7619948101650493</v>
      </c>
      <c r="CT83">
        <f t="shared" si="91"/>
        <v>41.218618929834903</v>
      </c>
      <c r="CU83">
        <f t="shared" si="92"/>
        <v>22.2949523293615</v>
      </c>
      <c r="CV83">
        <f t="shared" si="93"/>
        <v>3.8139579823256202</v>
      </c>
      <c r="CW83">
        <f t="shared" si="94"/>
        <v>10.319362823032501</v>
      </c>
      <c r="CX83">
        <f t="shared" si="95"/>
        <v>40.661250916967496</v>
      </c>
      <c r="CY83">
        <f t="shared" si="96"/>
        <v>22.156172781682599</v>
      </c>
      <c r="CZ83">
        <f t="shared" si="97"/>
        <v>4.4628162533876701</v>
      </c>
      <c r="DA83">
        <f t="shared" si="98"/>
        <v>10.416960506797601</v>
      </c>
      <c r="DB83">
        <f t="shared" si="99"/>
        <v>40.563653233202402</v>
      </c>
      <c r="DC83">
        <f t="shared" si="100"/>
        <v>21.878864048499299</v>
      </c>
      <c r="DD83">
        <f t="shared" si="101"/>
        <v>5.1710230244852999</v>
      </c>
      <c r="DE83">
        <f t="shared" si="102"/>
        <v>10.649179566282299</v>
      </c>
      <c r="DF83">
        <f t="shared" si="103"/>
        <v>40.331434173717703</v>
      </c>
      <c r="DG83">
        <f t="shared" si="104"/>
        <v>21.898919165474702</v>
      </c>
      <c r="DH83">
        <f t="shared" si="105"/>
        <v>6.0716052920859198</v>
      </c>
      <c r="DI83">
        <f t="shared" si="106"/>
        <v>10.174735692727801</v>
      </c>
      <c r="DJ83">
        <f t="shared" si="107"/>
        <v>40.805878047272202</v>
      </c>
      <c r="DK83">
        <f t="shared" si="108"/>
        <v>22.4435088015729</v>
      </c>
      <c r="DL83">
        <f t="shared" si="109"/>
        <v>7.2994108774309501</v>
      </c>
      <c r="DM83">
        <f t="shared" si="110"/>
        <v>9.8257318187707199</v>
      </c>
      <c r="DN83">
        <f t="shared" si="111"/>
        <v>41.154881921229297</v>
      </c>
      <c r="DO83">
        <f t="shared" si="112"/>
        <v>22.8272755119621</v>
      </c>
      <c r="DP83">
        <f t="shared" si="113"/>
        <v>8.1222145042266494</v>
      </c>
      <c r="DQ83">
        <f t="shared" si="114"/>
        <v>8.9133793687812606</v>
      </c>
      <c r="DR83">
        <f t="shared" si="115"/>
        <v>42.067234371218703</v>
      </c>
      <c r="DS83">
        <f t="shared" si="116"/>
        <v>23.186395257929899</v>
      </c>
      <c r="DT83">
        <f t="shared" si="117"/>
        <v>7.8512118280206797</v>
      </c>
      <c r="DU83">
        <f t="shared" si="118"/>
        <v>8.4818981876671593</v>
      </c>
      <c r="DV83">
        <f t="shared" si="119"/>
        <v>42.498715552332797</v>
      </c>
    </row>
    <row r="84" spans="1:126" x14ac:dyDescent="0.15">
      <c r="A84">
        <v>54.306311800000003</v>
      </c>
      <c r="B84">
        <v>50.967089430000001</v>
      </c>
      <c r="C84">
        <v>452</v>
      </c>
      <c r="D84">
        <v>416</v>
      </c>
      <c r="E84">
        <v>440.39709470000003</v>
      </c>
      <c r="F84">
        <v>377.08544920000003</v>
      </c>
      <c r="G84">
        <f t="shared" si="120"/>
        <v>0</v>
      </c>
      <c r="H84">
        <f t="shared" si="121"/>
        <v>2.27459924638439E-2</v>
      </c>
      <c r="I84" t="e">
        <f t="shared" si="122"/>
        <v>#DIV/0!</v>
      </c>
      <c r="J84" t="e">
        <f t="shared" si="123"/>
        <v>#DIV/0!</v>
      </c>
      <c r="K84">
        <f t="shared" si="124"/>
        <v>3.7395249943759499</v>
      </c>
      <c r="L84">
        <f t="shared" si="125"/>
        <v>0.82921866835444802</v>
      </c>
      <c r="M84">
        <f t="shared" si="126"/>
        <v>16.914097419354199</v>
      </c>
      <c r="N84">
        <f t="shared" si="127"/>
        <v>34.052992010645902</v>
      </c>
      <c r="O84">
        <f t="shared" si="128"/>
        <v>4.9860333258345904</v>
      </c>
      <c r="P84">
        <f t="shared" si="129"/>
        <v>0.64722370609052904</v>
      </c>
      <c r="Q84">
        <f t="shared" si="130"/>
        <v>4.2651493219925696</v>
      </c>
      <c r="R84">
        <f t="shared" si="131"/>
        <v>46.701940108007399</v>
      </c>
      <c r="S84">
        <f t="shared" si="132"/>
        <v>8.8690622620172501</v>
      </c>
      <c r="T84">
        <f t="shared" si="133"/>
        <v>0.571705106254081</v>
      </c>
      <c r="U84">
        <f t="shared" si="134"/>
        <v>4.7439447283873202</v>
      </c>
      <c r="V84">
        <f t="shared" si="135"/>
        <v>46.223144701612703</v>
      </c>
      <c r="W84">
        <f t="shared" si="136"/>
        <v>11.825416349356299</v>
      </c>
      <c r="X84">
        <f t="shared" si="137"/>
        <v>0.45527216594956899</v>
      </c>
      <c r="Y84">
        <f t="shared" si="138"/>
        <v>8.5021474007117792</v>
      </c>
      <c r="Z84">
        <f t="shared" si="139"/>
        <v>42.464942029288203</v>
      </c>
      <c r="AA84">
        <f t="shared" si="140"/>
        <v>15.3932423683369</v>
      </c>
      <c r="AB84">
        <f t="shared" si="141"/>
        <v>0.53740186994660599</v>
      </c>
      <c r="AC84">
        <f t="shared" si="142"/>
        <v>4.0083288234427101</v>
      </c>
      <c r="AD84">
        <f t="shared" si="143"/>
        <v>46.958760606557298</v>
      </c>
      <c r="AE84">
        <f t="shared" si="144"/>
        <v>17.9579857271363</v>
      </c>
      <c r="AF84">
        <f t="shared" si="145"/>
        <v>0.43121505321715298</v>
      </c>
      <c r="AG84">
        <f t="shared" si="146"/>
        <v>2.9488572266373398</v>
      </c>
      <c r="AH84">
        <f t="shared" si="147"/>
        <v>48.0182322033627</v>
      </c>
      <c r="AI84">
        <f t="shared" si="148"/>
        <v>20.407410545815701</v>
      </c>
      <c r="AJ84">
        <f t="shared" si="149"/>
        <v>0.387458001680134</v>
      </c>
      <c r="AK84">
        <f t="shared" si="150"/>
        <v>1.57177726834964</v>
      </c>
      <c r="AL84">
        <f t="shared" si="151"/>
        <v>49.395312161650402</v>
      </c>
      <c r="AM84">
        <f t="shared" si="152"/>
        <v>21.574158984476298</v>
      </c>
      <c r="AN84">
        <f t="shared" si="153"/>
        <v>0.39777923502221901</v>
      </c>
      <c r="AO84">
        <f t="shared" si="154"/>
        <v>0.81754063622954398</v>
      </c>
      <c r="AP84">
        <f t="shared" si="155"/>
        <v>50.149548793770499</v>
      </c>
      <c r="AQ84">
        <f t="shared" si="156"/>
        <v>22.3121509437083</v>
      </c>
      <c r="AR84">
        <f t="shared" si="157"/>
        <v>0.88469231002928606</v>
      </c>
      <c r="AS84">
        <f t="shared" si="158"/>
        <v>1.12692524425163</v>
      </c>
      <c r="AT84">
        <f t="shared" si="159"/>
        <v>49.840164185748399</v>
      </c>
      <c r="AU84">
        <f t="shared" si="160"/>
        <v>22.411380863959302</v>
      </c>
      <c r="AV84">
        <f t="shared" si="161"/>
        <v>0.76597523126953704</v>
      </c>
      <c r="AW84">
        <f t="shared" si="162"/>
        <v>14.638622458932799</v>
      </c>
      <c r="AX84">
        <f t="shared" si="163"/>
        <v>36.328466971067201</v>
      </c>
      <c r="AY84">
        <f t="shared" si="164"/>
        <v>23.270010369743002</v>
      </c>
      <c r="AZ84">
        <f t="shared" si="165"/>
        <v>0.70214396199707596</v>
      </c>
      <c r="BA84">
        <f t="shared" si="166"/>
        <v>14.1953715418457</v>
      </c>
      <c r="BB84">
        <f t="shared" si="167"/>
        <v>36.771717888154299</v>
      </c>
      <c r="BC84">
        <f t="shared" si="168"/>
        <v>24.015380780247799</v>
      </c>
      <c r="BD84">
        <f t="shared" si="169"/>
        <v>0.669881505850911</v>
      </c>
      <c r="BE84">
        <f t="shared" si="170"/>
        <v>17.243061087280299</v>
      </c>
      <c r="BF84">
        <f t="shared" si="171"/>
        <v>33.724028342719699</v>
      </c>
      <c r="BG84">
        <f t="shared" si="172"/>
        <v>24.134588736978301</v>
      </c>
      <c r="BH84">
        <f t="shared" si="173"/>
        <v>0.62988199273685497</v>
      </c>
      <c r="BI84">
        <f t="shared" si="174"/>
        <v>23.7039937527109</v>
      </c>
      <c r="BJ84">
        <f t="shared" si="175"/>
        <v>27.263095677289101</v>
      </c>
      <c r="BK84">
        <f t="shared" si="176"/>
        <v>24.512832754446698</v>
      </c>
      <c r="BL84">
        <f t="shared" si="177"/>
        <v>0.65532236552848999</v>
      </c>
      <c r="BM84">
        <f t="shared" si="178"/>
        <v>31.295127056950701</v>
      </c>
      <c r="BN84">
        <f t="shared" si="179"/>
        <v>19.671962373049301</v>
      </c>
      <c r="BO84">
        <f t="shared" ref="BO84:BO119" si="180">SQRT((C68-C84)^2+(D68-D84)^2)/5.73/0.528</f>
        <v>24.1015395765695</v>
      </c>
      <c r="BP84">
        <f t="shared" ref="BP84:BP119" si="181">SQRT((E68-E84)^2+(F68-F84)^2)/5.73/0.528</f>
        <v>0.33446523384225102</v>
      </c>
      <c r="BQ84">
        <f t="shared" ref="BQ84:BQ119" si="182">ASIN((BP68*SIN(A84/180*PI())/BO84))*180/PI()</f>
        <v>35.304513080995498</v>
      </c>
      <c r="BR84">
        <f t="shared" ref="BR84:BR119" si="183">ABS(ABS(B84)-ABS(BQ84))</f>
        <v>15.6625763490045</v>
      </c>
      <c r="BS84">
        <f t="shared" si="64"/>
        <v>23.538038143090201</v>
      </c>
      <c r="BT84">
        <f t="shared" si="65"/>
        <v>0.28009577167474597</v>
      </c>
      <c r="BU84">
        <f t="shared" si="66"/>
        <v>42.464806071881803</v>
      </c>
      <c r="BV84">
        <f t="shared" si="67"/>
        <v>8.5022833581182091</v>
      </c>
      <c r="BW84">
        <f t="shared" si="68"/>
        <v>22.437149966255699</v>
      </c>
      <c r="BX84">
        <f t="shared" si="69"/>
        <v>0.21799310213489201</v>
      </c>
      <c r="BY84">
        <f t="shared" si="70"/>
        <v>49.375102315558699</v>
      </c>
      <c r="BZ84">
        <f t="shared" si="71"/>
        <v>1.5919871144412601</v>
      </c>
      <c r="CA84">
        <f t="shared" si="72"/>
        <v>21.6534597435103</v>
      </c>
      <c r="CB84">
        <f t="shared" si="73"/>
        <v>0.189520529010724</v>
      </c>
      <c r="CC84">
        <f t="shared" si="74"/>
        <v>58.415838735731299</v>
      </c>
      <c r="CD84">
        <f t="shared" si="75"/>
        <v>7.4487493057312504</v>
      </c>
      <c r="CE84">
        <f t="shared" si="76"/>
        <v>21.129143530565301</v>
      </c>
      <c r="CF84">
        <f t="shared" si="77"/>
        <v>0.178414903291292</v>
      </c>
      <c r="CG84">
        <f t="shared" si="78"/>
        <v>65.859780426572001</v>
      </c>
      <c r="CH84">
        <f t="shared" si="79"/>
        <v>14.892690996572</v>
      </c>
      <c r="CI84">
        <f t="shared" si="80"/>
        <v>21.0155869792667</v>
      </c>
      <c r="CJ84">
        <f t="shared" si="81"/>
        <v>3.6188704211497198</v>
      </c>
      <c r="CK84">
        <f t="shared" si="82"/>
        <v>63.523232262495199</v>
      </c>
      <c r="CL84">
        <f t="shared" si="83"/>
        <v>12.556142832495199</v>
      </c>
      <c r="CM84">
        <f t="shared" si="84"/>
        <v>20.913562084433099</v>
      </c>
      <c r="CN84">
        <f t="shared" si="85"/>
        <v>3.4543813581704699</v>
      </c>
      <c r="CO84">
        <f t="shared" si="86"/>
        <v>62.284253245510101</v>
      </c>
      <c r="CP84">
        <f t="shared" si="87"/>
        <v>11.317163815510099</v>
      </c>
      <c r="CQ84">
        <f t="shared" si="88"/>
        <v>21.1389468269054</v>
      </c>
      <c r="CR84">
        <f t="shared" si="89"/>
        <v>3.3041908643369702</v>
      </c>
      <c r="CS84">
        <f t="shared" si="90"/>
        <v>68.189081876738697</v>
      </c>
      <c r="CT84">
        <f t="shared" si="91"/>
        <v>17.2219924467387</v>
      </c>
      <c r="CU84">
        <f t="shared" si="92"/>
        <v>21.192932886534798</v>
      </c>
      <c r="CV84">
        <f t="shared" si="93"/>
        <v>3.47244733407156</v>
      </c>
      <c r="CW84">
        <f t="shared" si="94"/>
        <v>79.431560965317502</v>
      </c>
      <c r="CX84">
        <f t="shared" si="95"/>
        <v>28.4644715353175</v>
      </c>
      <c r="CY84">
        <f t="shared" si="96"/>
        <v>21.403154236187</v>
      </c>
      <c r="CZ84">
        <f t="shared" si="97"/>
        <v>3.6605263094523401</v>
      </c>
      <c r="DA84" t="e">
        <f t="shared" si="98"/>
        <v>#NUM!</v>
      </c>
      <c r="DB84" t="e">
        <f t="shared" si="99"/>
        <v>#NUM!</v>
      </c>
      <c r="DC84">
        <f t="shared" si="100"/>
        <v>21.304012290079498</v>
      </c>
      <c r="DD84">
        <f t="shared" si="101"/>
        <v>4.2903301481931102</v>
      </c>
      <c r="DE84" t="e">
        <f t="shared" si="102"/>
        <v>#NUM!</v>
      </c>
      <c r="DF84" t="e">
        <f t="shared" si="103"/>
        <v>#NUM!</v>
      </c>
      <c r="DG84">
        <f t="shared" si="104"/>
        <v>21.068535750406699</v>
      </c>
      <c r="DH84">
        <f t="shared" si="105"/>
        <v>4.9786926326332601</v>
      </c>
      <c r="DI84" t="e">
        <f t="shared" si="106"/>
        <v>#NUM!</v>
      </c>
      <c r="DJ84" t="e">
        <f t="shared" si="107"/>
        <v>#NUM!</v>
      </c>
      <c r="DK84">
        <f t="shared" si="108"/>
        <v>21.116814909564901</v>
      </c>
      <c r="DL84">
        <f t="shared" si="109"/>
        <v>5.8539926231081703</v>
      </c>
      <c r="DM84">
        <f t="shared" si="110"/>
        <v>71.193769598667799</v>
      </c>
      <c r="DN84">
        <f t="shared" si="111"/>
        <v>20.226680168667801</v>
      </c>
      <c r="DO84">
        <f t="shared" si="112"/>
        <v>21.669594704966901</v>
      </c>
      <c r="DP84">
        <f t="shared" si="113"/>
        <v>7.04695314722116</v>
      </c>
      <c r="DQ84">
        <f t="shared" si="114"/>
        <v>66.122681340354802</v>
      </c>
      <c r="DR84">
        <f t="shared" si="115"/>
        <v>15.155591910354801</v>
      </c>
      <c r="DS84">
        <f t="shared" si="116"/>
        <v>22.06636632823</v>
      </c>
      <c r="DT84">
        <f t="shared" si="117"/>
        <v>7.8507475385859804</v>
      </c>
      <c r="DU84">
        <f t="shared" si="118"/>
        <v>56.1316775482561</v>
      </c>
      <c r="DV84">
        <f t="shared" si="119"/>
        <v>5.1645881182560798</v>
      </c>
    </row>
    <row r="85" spans="1:126" x14ac:dyDescent="0.15">
      <c r="A85">
        <v>147.40715410000001</v>
      </c>
      <c r="B85">
        <v>54.651500310000003</v>
      </c>
      <c r="C85">
        <v>453</v>
      </c>
      <c r="D85">
        <v>415</v>
      </c>
      <c r="E85">
        <v>440.2166138</v>
      </c>
      <c r="F85">
        <v>377.61425780000002</v>
      </c>
      <c r="G85">
        <f t="shared" si="120"/>
        <v>7.4116711600244001</v>
      </c>
      <c r="H85">
        <f t="shared" si="121"/>
        <v>2.92836942785507</v>
      </c>
      <c r="I85">
        <f t="shared" si="122"/>
        <v>9.4717627763710899E-2</v>
      </c>
      <c r="J85">
        <f t="shared" si="123"/>
        <v>54.556782682236303</v>
      </c>
      <c r="K85">
        <f t="shared" si="124"/>
        <v>3.7395249943759499</v>
      </c>
      <c r="L85">
        <f t="shared" si="125"/>
        <v>1.4694873631149901</v>
      </c>
      <c r="M85">
        <f t="shared" si="126"/>
        <v>8.0970684461318303</v>
      </c>
      <c r="N85">
        <f t="shared" si="127"/>
        <v>46.554431863868203</v>
      </c>
      <c r="O85">
        <f t="shared" si="128"/>
        <v>3.5256579759197599</v>
      </c>
      <c r="P85">
        <f t="shared" si="129"/>
        <v>1.0390092140206499</v>
      </c>
      <c r="Q85">
        <f t="shared" si="130"/>
        <v>7.81276118806508</v>
      </c>
      <c r="R85">
        <f t="shared" si="131"/>
        <v>46.8387391219349</v>
      </c>
      <c r="S85">
        <f t="shared" si="132"/>
        <v>4.1809160454920704</v>
      </c>
      <c r="T85">
        <f t="shared" si="133"/>
        <v>0.82245205031513502</v>
      </c>
      <c r="U85">
        <f t="shared" si="134"/>
        <v>2.2784828308614702</v>
      </c>
      <c r="V85">
        <f t="shared" si="135"/>
        <v>52.373017479138497</v>
      </c>
      <c r="W85">
        <f t="shared" si="136"/>
        <v>7.7001532490142397</v>
      </c>
      <c r="X85">
        <f t="shared" si="137"/>
        <v>1.03775470402048</v>
      </c>
      <c r="Y85">
        <f t="shared" si="138"/>
        <v>3.8172318109895298</v>
      </c>
      <c r="Z85">
        <f t="shared" si="139"/>
        <v>50.834268499010498</v>
      </c>
      <c r="AA85">
        <f t="shared" si="140"/>
        <v>10.316692148994001</v>
      </c>
      <c r="AB85">
        <f t="shared" si="141"/>
        <v>0.86299544027654196</v>
      </c>
      <c r="AC85">
        <f t="shared" si="142"/>
        <v>5.1430283337264404</v>
      </c>
      <c r="AD85">
        <f t="shared" si="143"/>
        <v>49.508471976273597</v>
      </c>
      <c r="AE85">
        <f t="shared" si="144"/>
        <v>13.619936369922099</v>
      </c>
      <c r="AF85">
        <f t="shared" si="145"/>
        <v>0.63879680662516602</v>
      </c>
      <c r="AG85">
        <f t="shared" si="146"/>
        <v>2.8343694332773501</v>
      </c>
      <c r="AH85">
        <f t="shared" si="147"/>
        <v>51.8171308767227</v>
      </c>
      <c r="AI85">
        <f t="shared" si="148"/>
        <v>16.097884158186499</v>
      </c>
      <c r="AJ85">
        <f t="shared" si="149"/>
        <v>0.41364832081614</v>
      </c>
      <c r="AK85">
        <f t="shared" si="150"/>
        <v>1.8399204789314301</v>
      </c>
      <c r="AL85">
        <f t="shared" si="151"/>
        <v>52.811579831068599</v>
      </c>
      <c r="AM85">
        <f t="shared" si="152"/>
        <v>18.441958651641698</v>
      </c>
      <c r="AN85">
        <f t="shared" si="153"/>
        <v>0.43613786715671199</v>
      </c>
      <c r="AO85">
        <f t="shared" si="154"/>
        <v>0.82316771324258498</v>
      </c>
      <c r="AP85">
        <f t="shared" si="155"/>
        <v>53.828332596757399</v>
      </c>
      <c r="AQ85">
        <f t="shared" si="156"/>
        <v>19.631615837189301</v>
      </c>
      <c r="AR85">
        <f t="shared" si="157"/>
        <v>0.317843553455674</v>
      </c>
      <c r="AS85">
        <f t="shared" si="158"/>
        <v>0.57614441387182502</v>
      </c>
      <c r="AT85">
        <f t="shared" si="159"/>
        <v>54.075355896128201</v>
      </c>
      <c r="AU85">
        <f t="shared" si="160"/>
        <v>20.453990053974</v>
      </c>
      <c r="AV85">
        <f t="shared" si="161"/>
        <v>0.55920390705345402</v>
      </c>
      <c r="AW85">
        <f t="shared" si="162"/>
        <v>10.6396092849072</v>
      </c>
      <c r="AX85">
        <f t="shared" si="163"/>
        <v>44.011891025092801</v>
      </c>
      <c r="AY85">
        <f t="shared" si="164"/>
        <v>20.656903494381801</v>
      </c>
      <c r="AZ85">
        <f t="shared" si="165"/>
        <v>0.48312544867519203</v>
      </c>
      <c r="BA85">
        <f t="shared" si="166"/>
        <v>9.5961344474494101</v>
      </c>
      <c r="BB85">
        <f t="shared" si="167"/>
        <v>45.055365862550602</v>
      </c>
      <c r="BC85">
        <f t="shared" si="168"/>
        <v>21.564592002503598</v>
      </c>
      <c r="BD85">
        <f t="shared" si="169"/>
        <v>0.445961952623254</v>
      </c>
      <c r="BE85">
        <f t="shared" si="170"/>
        <v>10.240517895934399</v>
      </c>
      <c r="BF85">
        <f t="shared" si="171"/>
        <v>44.4109824140656</v>
      </c>
      <c r="BG85">
        <f t="shared" si="172"/>
        <v>22.363893407698001</v>
      </c>
      <c r="BH85">
        <f t="shared" si="173"/>
        <v>0.41844818291962999</v>
      </c>
      <c r="BI85">
        <f t="shared" si="174"/>
        <v>13.6190999825221</v>
      </c>
      <c r="BJ85">
        <f t="shared" si="175"/>
        <v>41.032400327477902</v>
      </c>
      <c r="BK85">
        <f t="shared" si="176"/>
        <v>22.575226038510198</v>
      </c>
      <c r="BL85">
        <f t="shared" si="177"/>
        <v>0.39142089897676102</v>
      </c>
      <c r="BM85">
        <f t="shared" si="178"/>
        <v>19.3217814695276</v>
      </c>
      <c r="BN85">
        <f t="shared" si="179"/>
        <v>35.329718840472403</v>
      </c>
      <c r="BO85">
        <f t="shared" si="180"/>
        <v>23.0235268486805</v>
      </c>
      <c r="BP85">
        <f t="shared" si="181"/>
        <v>0.46233651978170298</v>
      </c>
      <c r="BQ85">
        <f t="shared" si="182"/>
        <v>20.113199117611401</v>
      </c>
      <c r="BR85">
        <f t="shared" si="183"/>
        <v>34.538301192388602</v>
      </c>
      <c r="BS85">
        <f t="shared" ref="BS85:BS119" si="184">SQRT((C68-C85)^2+(D68-D85)^2)/5.73/0.561</f>
        <v>22.709385197836099</v>
      </c>
      <c r="BT85">
        <f t="shared" ref="BT85:BT119" si="185">SQRT((E68-E85)^2+(F68-F85)^2)/5.73/0.561</f>
        <v>0.142140320200938</v>
      </c>
      <c r="BU85">
        <f t="shared" ref="BU85:BU119" si="186">ASIN((BT68*SIN(A85/180*PI())/BS85))*180/PI()</f>
        <v>27.758453129917299</v>
      </c>
      <c r="BV85">
        <f t="shared" ref="BV85:BV119" si="187">ABS(ABS(B85)-ABS(BU85))</f>
        <v>26.8930471800827</v>
      </c>
      <c r="BW85">
        <f t="shared" si="68"/>
        <v>22.238134069215999</v>
      </c>
      <c r="BX85">
        <f t="shared" si="69"/>
        <v>0.116358567710107</v>
      </c>
      <c r="BY85">
        <f t="shared" si="70"/>
        <v>26.5920918912479</v>
      </c>
      <c r="BZ85">
        <f t="shared" si="71"/>
        <v>28.059408418752099</v>
      </c>
      <c r="CA85">
        <f t="shared" si="72"/>
        <v>21.2598917852299</v>
      </c>
      <c r="CB85">
        <f t="shared" si="73"/>
        <v>5.2095894858630198E-2</v>
      </c>
      <c r="CC85">
        <f t="shared" si="74"/>
        <v>32.346091682552199</v>
      </c>
      <c r="CD85">
        <f t="shared" si="75"/>
        <v>22.3054086274478</v>
      </c>
      <c r="CE85">
        <f t="shared" si="76"/>
        <v>20.5673874690677</v>
      </c>
      <c r="CF85">
        <f t="shared" si="77"/>
        <v>3.4360285302755603E-2</v>
      </c>
      <c r="CG85">
        <f t="shared" si="78"/>
        <v>37.019611823411999</v>
      </c>
      <c r="CH85">
        <f t="shared" si="79"/>
        <v>17.631888486588</v>
      </c>
      <c r="CI85">
        <f t="shared" si="80"/>
        <v>20.122993838633601</v>
      </c>
      <c r="CJ85">
        <f t="shared" si="81"/>
        <v>8.9338651224641699E-2</v>
      </c>
      <c r="CK85">
        <f t="shared" si="82"/>
        <v>39.572096912230499</v>
      </c>
      <c r="CL85">
        <f t="shared" si="83"/>
        <v>15.0794033977695</v>
      </c>
      <c r="CM85">
        <f t="shared" si="84"/>
        <v>20.057452242561901</v>
      </c>
      <c r="CN85">
        <f t="shared" si="85"/>
        <v>3.5109196420132101</v>
      </c>
      <c r="CO85">
        <f t="shared" si="86"/>
        <v>37.750620753630798</v>
      </c>
      <c r="CP85">
        <f t="shared" si="87"/>
        <v>16.900879556369201</v>
      </c>
      <c r="CQ85">
        <f t="shared" si="88"/>
        <v>19.998990233833499</v>
      </c>
      <c r="CR85">
        <f t="shared" si="89"/>
        <v>3.3582803096192002</v>
      </c>
      <c r="CS85">
        <f t="shared" si="90"/>
        <v>35.966852172884103</v>
      </c>
      <c r="CT85">
        <f t="shared" si="91"/>
        <v>18.6846481371159</v>
      </c>
      <c r="CU85">
        <f t="shared" si="92"/>
        <v>20.255760386203001</v>
      </c>
      <c r="CV85">
        <f t="shared" si="93"/>
        <v>3.2183519633850701</v>
      </c>
      <c r="CW85">
        <f t="shared" si="94"/>
        <v>39.698550416712997</v>
      </c>
      <c r="CX85">
        <f t="shared" si="95"/>
        <v>14.952949893287</v>
      </c>
      <c r="CY85">
        <f t="shared" si="96"/>
        <v>20.343015969405101</v>
      </c>
      <c r="CZ85">
        <f t="shared" si="97"/>
        <v>3.3869747452307801</v>
      </c>
      <c r="DA85">
        <f t="shared" si="98"/>
        <v>42.725462487750903</v>
      </c>
      <c r="DB85">
        <f t="shared" si="99"/>
        <v>11.9260378222491</v>
      </c>
      <c r="DC85">
        <f t="shared" si="100"/>
        <v>20.5719130234828</v>
      </c>
      <c r="DD85">
        <f t="shared" si="101"/>
        <v>3.5717983098522401</v>
      </c>
      <c r="DE85">
        <f t="shared" si="102"/>
        <v>43.285468976946902</v>
      </c>
      <c r="DF85">
        <f t="shared" si="103"/>
        <v>11.366031333053099</v>
      </c>
      <c r="DG85">
        <f t="shared" si="104"/>
        <v>20.505622176079001</v>
      </c>
      <c r="DH85">
        <f t="shared" si="105"/>
        <v>4.1811601521989301</v>
      </c>
      <c r="DI85">
        <f t="shared" si="106"/>
        <v>44.191905752876899</v>
      </c>
      <c r="DJ85">
        <f t="shared" si="107"/>
        <v>10.459594557123101</v>
      </c>
      <c r="DK85">
        <f t="shared" si="108"/>
        <v>20.307306506675801</v>
      </c>
      <c r="DL85">
        <f t="shared" si="109"/>
        <v>4.8496527802618798</v>
      </c>
      <c r="DM85">
        <f t="shared" si="110"/>
        <v>42.872106746272301</v>
      </c>
      <c r="DN85">
        <f t="shared" si="111"/>
        <v>11.7793935637277</v>
      </c>
      <c r="DO85">
        <f t="shared" si="112"/>
        <v>20.380491786904599</v>
      </c>
      <c r="DP85">
        <f t="shared" si="113"/>
        <v>5.6947703717342604</v>
      </c>
      <c r="DQ85">
        <f t="shared" si="114"/>
        <v>43.017796158800799</v>
      </c>
      <c r="DR85">
        <f t="shared" si="115"/>
        <v>11.633704151199201</v>
      </c>
      <c r="DS85">
        <f t="shared" si="116"/>
        <v>20.9428238544217</v>
      </c>
      <c r="DT85">
        <f t="shared" si="117"/>
        <v>6.8568537895072597</v>
      </c>
      <c r="DU85">
        <f t="shared" si="118"/>
        <v>37.3496295063619</v>
      </c>
      <c r="DV85">
        <f t="shared" si="119"/>
        <v>17.301870803638099</v>
      </c>
    </row>
    <row r="86" spans="1:126" x14ac:dyDescent="0.15">
      <c r="A86">
        <v>153.985512</v>
      </c>
      <c r="B86">
        <v>40.773458910000002</v>
      </c>
      <c r="C86">
        <v>454</v>
      </c>
      <c r="D86">
        <v>414</v>
      </c>
      <c r="E86">
        <v>439.4961548</v>
      </c>
      <c r="F86">
        <v>377.30532840000001</v>
      </c>
      <c r="G86">
        <f t="shared" si="120"/>
        <v>7.4116711600244001</v>
      </c>
      <c r="H86">
        <f t="shared" si="121"/>
        <v>4.1082945550407501</v>
      </c>
      <c r="I86">
        <f t="shared" si="122"/>
        <v>9.9792378712791994</v>
      </c>
      <c r="J86">
        <f t="shared" si="123"/>
        <v>30.794221038720799</v>
      </c>
      <c r="K86">
        <f t="shared" si="124"/>
        <v>7.47904998875189</v>
      </c>
      <c r="L86">
        <f t="shared" si="125"/>
        <v>2.4522269339051901</v>
      </c>
      <c r="M86">
        <f t="shared" si="126"/>
        <v>2.7872994410860499</v>
      </c>
      <c r="N86">
        <f t="shared" si="127"/>
        <v>37.986159468913897</v>
      </c>
      <c r="O86">
        <f t="shared" si="128"/>
        <v>4.9860333258345904</v>
      </c>
      <c r="P86">
        <f t="shared" si="129"/>
        <v>1.6365599799108499</v>
      </c>
      <c r="Q86">
        <f t="shared" si="130"/>
        <v>3.8785808303845402</v>
      </c>
      <c r="R86">
        <f t="shared" si="131"/>
        <v>36.894878079615502</v>
      </c>
      <c r="S86">
        <f t="shared" si="132"/>
        <v>4.1809160454920704</v>
      </c>
      <c r="T86">
        <f t="shared" si="133"/>
        <v>0.856592206081357</v>
      </c>
      <c r="U86">
        <f t="shared" si="134"/>
        <v>2.48170231569393</v>
      </c>
      <c r="V86">
        <f t="shared" si="135"/>
        <v>38.291756594306101</v>
      </c>
      <c r="W86">
        <f t="shared" si="136"/>
        <v>4.2307895711037098</v>
      </c>
      <c r="X86">
        <f t="shared" si="137"/>
        <v>0.64635498310909401</v>
      </c>
      <c r="Y86">
        <f t="shared" si="138"/>
        <v>1.3763669081734899</v>
      </c>
      <c r="Z86">
        <f t="shared" si="139"/>
        <v>39.397092001826501</v>
      </c>
      <c r="AA86">
        <f t="shared" si="140"/>
        <v>7.10619083355241</v>
      </c>
      <c r="AB86">
        <f t="shared" si="141"/>
        <v>0.99313461807818404</v>
      </c>
      <c r="AC86">
        <f t="shared" si="142"/>
        <v>6.3633177992653298</v>
      </c>
      <c r="AD86">
        <f t="shared" si="143"/>
        <v>34.410141110734699</v>
      </c>
      <c r="AE86">
        <f t="shared" si="144"/>
        <v>9.3449958650476201</v>
      </c>
      <c r="AF86">
        <f t="shared" si="145"/>
        <v>0.85001014991322799</v>
      </c>
      <c r="AG86">
        <f t="shared" si="146"/>
        <v>3.9604435445845998</v>
      </c>
      <c r="AH86">
        <f t="shared" si="147"/>
        <v>36.813015365415403</v>
      </c>
      <c r="AI86">
        <f t="shared" si="148"/>
        <v>12.3496362130926</v>
      </c>
      <c r="AJ86">
        <f t="shared" si="149"/>
        <v>0.36646099015080802</v>
      </c>
      <c r="AK86">
        <f t="shared" si="150"/>
        <v>2.37782737430785</v>
      </c>
      <c r="AL86">
        <f t="shared" si="151"/>
        <v>38.395631535692203</v>
      </c>
      <c r="AM86">
        <f t="shared" si="152"/>
        <v>14.6902415663323</v>
      </c>
      <c r="AN86">
        <f t="shared" si="153"/>
        <v>0.22198781450086</v>
      </c>
      <c r="AO86">
        <f t="shared" si="154"/>
        <v>0.91130662663315498</v>
      </c>
      <c r="AP86">
        <f t="shared" si="155"/>
        <v>39.862152283366797</v>
      </c>
      <c r="AQ86">
        <f t="shared" si="156"/>
        <v>16.898350318547202</v>
      </c>
      <c r="AR86">
        <f t="shared" si="157"/>
        <v>0.23973077633034601</v>
      </c>
      <c r="AS86">
        <f t="shared" si="158"/>
        <v>0.65990599845072295</v>
      </c>
      <c r="AT86">
        <f t="shared" si="159"/>
        <v>40.113552911549299</v>
      </c>
      <c r="AU86">
        <f t="shared" si="160"/>
        <v>18.065754381565199</v>
      </c>
      <c r="AV86">
        <f t="shared" si="161"/>
        <v>0.120410380567926</v>
      </c>
      <c r="AW86">
        <f t="shared" si="162"/>
        <v>0.19998608063717399</v>
      </c>
      <c r="AX86">
        <f t="shared" si="163"/>
        <v>40.5734728293628</v>
      </c>
      <c r="AY86">
        <f t="shared" si="164"/>
        <v>18.9247717608757</v>
      </c>
      <c r="AZ86">
        <f t="shared" si="165"/>
        <v>0.48239845529278602</v>
      </c>
      <c r="BA86">
        <f t="shared" si="166"/>
        <v>8.5655434488327504</v>
      </c>
      <c r="BB86">
        <f t="shared" si="167"/>
        <v>32.207915461167303</v>
      </c>
      <c r="BC86">
        <f t="shared" si="168"/>
        <v>19.189033167064501</v>
      </c>
      <c r="BD86">
        <f t="shared" si="169"/>
        <v>0.40389112136906702</v>
      </c>
      <c r="BE86">
        <f t="shared" si="170"/>
        <v>8.5253392195705597</v>
      </c>
      <c r="BF86">
        <f t="shared" si="171"/>
        <v>32.248119690429398</v>
      </c>
      <c r="BG86">
        <f t="shared" si="172"/>
        <v>20.116689642414201</v>
      </c>
      <c r="BH86">
        <f t="shared" si="173"/>
        <v>0.37504175555699099</v>
      </c>
      <c r="BI86">
        <f t="shared" si="174"/>
        <v>10.0882455738248</v>
      </c>
      <c r="BJ86">
        <f t="shared" si="175"/>
        <v>30.685213336175199</v>
      </c>
      <c r="BK86">
        <f t="shared" si="176"/>
        <v>20.944307635205998</v>
      </c>
      <c r="BL86">
        <f t="shared" si="177"/>
        <v>0.418689345912862</v>
      </c>
      <c r="BM86">
        <f t="shared" si="178"/>
        <v>13.3926242257882</v>
      </c>
      <c r="BN86">
        <f t="shared" si="179"/>
        <v>27.380834684211798</v>
      </c>
      <c r="BO86">
        <f t="shared" si="180"/>
        <v>21.2209806431785</v>
      </c>
      <c r="BP86">
        <f t="shared" si="181"/>
        <v>0.44628091059791097</v>
      </c>
      <c r="BQ86">
        <f t="shared" si="182"/>
        <v>17.9877010857447</v>
      </c>
      <c r="BR86">
        <f t="shared" si="183"/>
        <v>22.785757824255299</v>
      </c>
      <c r="BS86">
        <f t="shared" si="184"/>
        <v>21.718272563276201</v>
      </c>
      <c r="BT86">
        <f t="shared" si="185"/>
        <v>0.35105069647132597</v>
      </c>
      <c r="BU86">
        <f t="shared" si="186"/>
        <v>18.845483676569099</v>
      </c>
      <c r="BV86">
        <f t="shared" si="187"/>
        <v>21.927975233430899</v>
      </c>
      <c r="BW86">
        <f t="shared" ref="BW86:BW119" si="188">SQRT((C68-C86)^2+(D68-D86)^2)/5.73/0.594</f>
        <v>21.479926344814299</v>
      </c>
      <c r="BX86">
        <f t="shared" ref="BX86:BX119" si="189">SQRT((E68-E86)^2+(F68-F86)^2)/5.73/0.594</f>
        <v>0.255095982617777</v>
      </c>
      <c r="BY86">
        <f t="shared" ref="BY86:BY119" si="190">ASIN((BX68*SIN(A86/180*PI())/BW86))*180/PI()</f>
        <v>22.250782996717199</v>
      </c>
      <c r="BZ86">
        <f t="shared" ref="BZ86:BZ119" si="191">ABS(ABS(B86)-ABS(BY86))</f>
        <v>18.5226759132828</v>
      </c>
      <c r="CA86">
        <f t="shared" si="72"/>
        <v>21.082410345949501</v>
      </c>
      <c r="CB86">
        <f t="shared" si="73"/>
        <v>0.17913721161023499</v>
      </c>
      <c r="CC86">
        <f t="shared" si="74"/>
        <v>24.363939438159999</v>
      </c>
      <c r="CD86">
        <f t="shared" si="75"/>
        <v>16.409519471839999</v>
      </c>
      <c r="CE86">
        <f t="shared" si="76"/>
        <v>20.2072803157679</v>
      </c>
      <c r="CF86">
        <f t="shared" si="77"/>
        <v>0.20521168153993899</v>
      </c>
      <c r="CG86">
        <f t="shared" si="78"/>
        <v>27.9052496571807</v>
      </c>
      <c r="CH86">
        <f t="shared" si="79"/>
        <v>12.8682092528193</v>
      </c>
      <c r="CI86">
        <f t="shared" si="80"/>
        <v>19.591225482223599</v>
      </c>
      <c r="CJ86">
        <f t="shared" si="81"/>
        <v>0.21402349004771001</v>
      </c>
      <c r="CK86">
        <f t="shared" si="82"/>
        <v>30.563378171200799</v>
      </c>
      <c r="CL86">
        <f t="shared" si="83"/>
        <v>10.210080738799199</v>
      </c>
      <c r="CM86">
        <f t="shared" si="84"/>
        <v>19.2143280577239</v>
      </c>
      <c r="CN86">
        <f t="shared" si="85"/>
        <v>0.10426684446090199</v>
      </c>
      <c r="CO86">
        <f t="shared" si="86"/>
        <v>35.669958145028502</v>
      </c>
      <c r="CP86">
        <f t="shared" si="87"/>
        <v>5.1035007649714998</v>
      </c>
      <c r="CQ86">
        <f t="shared" si="88"/>
        <v>19.1881446332435</v>
      </c>
      <c r="CR86">
        <f t="shared" si="89"/>
        <v>3.1912866502137098</v>
      </c>
      <c r="CS86">
        <f t="shared" si="90"/>
        <v>29.895547682691699</v>
      </c>
      <c r="CT86">
        <f t="shared" si="91"/>
        <v>10.877911227308299</v>
      </c>
      <c r="CU86">
        <f t="shared" si="92"/>
        <v>19.1656989740904</v>
      </c>
      <c r="CV86">
        <f t="shared" si="93"/>
        <v>3.0583278930177702</v>
      </c>
      <c r="CW86">
        <f t="shared" si="94"/>
        <v>32.003273942995797</v>
      </c>
      <c r="CX86">
        <f t="shared" si="95"/>
        <v>8.7701849670041803</v>
      </c>
      <c r="CY86">
        <f t="shared" si="96"/>
        <v>19.447831080753001</v>
      </c>
      <c r="CZ86">
        <f t="shared" si="97"/>
        <v>2.93599477729706</v>
      </c>
      <c r="DA86">
        <f t="shared" si="98"/>
        <v>34.200888637662999</v>
      </c>
      <c r="DB86">
        <f t="shared" si="99"/>
        <v>6.5725702723370203</v>
      </c>
      <c r="DC86">
        <f t="shared" si="100"/>
        <v>19.5627072798783</v>
      </c>
      <c r="DD86">
        <f t="shared" si="101"/>
        <v>3.1110195855636702</v>
      </c>
      <c r="DE86">
        <f t="shared" si="102"/>
        <v>35.267685575772603</v>
      </c>
      <c r="DF86">
        <f t="shared" si="103"/>
        <v>5.5057733342274302</v>
      </c>
      <c r="DG86">
        <f t="shared" si="104"/>
        <v>19.806116640671501</v>
      </c>
      <c r="DH86">
        <f t="shared" si="105"/>
        <v>3.2995064243896701</v>
      </c>
      <c r="DI86">
        <f t="shared" si="106"/>
        <v>35.196789109233798</v>
      </c>
      <c r="DJ86">
        <f t="shared" si="107"/>
        <v>5.5766698007662301</v>
      </c>
      <c r="DK86">
        <f t="shared" si="108"/>
        <v>19.767865392225801</v>
      </c>
      <c r="DL86">
        <f t="shared" si="109"/>
        <v>3.8963224169447601</v>
      </c>
      <c r="DM86">
        <f t="shared" si="110"/>
        <v>35.961507691536497</v>
      </c>
      <c r="DN86">
        <f t="shared" si="111"/>
        <v>4.8119512184634798</v>
      </c>
      <c r="DO86">
        <f t="shared" si="112"/>
        <v>19.6019655617891</v>
      </c>
      <c r="DP86">
        <f t="shared" si="113"/>
        <v>4.5519034178777096</v>
      </c>
      <c r="DQ86">
        <f t="shared" si="114"/>
        <v>33.652122017707498</v>
      </c>
      <c r="DR86">
        <f t="shared" si="115"/>
        <v>7.12133689229249</v>
      </c>
      <c r="DS86">
        <f t="shared" si="116"/>
        <v>19.696409432493802</v>
      </c>
      <c r="DT86">
        <f t="shared" si="117"/>
        <v>5.3760211879552999</v>
      </c>
      <c r="DU86">
        <f t="shared" si="118"/>
        <v>33.753625455414799</v>
      </c>
      <c r="DV86">
        <f t="shared" si="119"/>
        <v>7.0198334545851999</v>
      </c>
    </row>
    <row r="87" spans="1:126" x14ac:dyDescent="0.15">
      <c r="A87">
        <v>150.9931685</v>
      </c>
      <c r="B87">
        <v>40.780125120000001</v>
      </c>
      <c r="C87">
        <v>454</v>
      </c>
      <c r="D87">
        <v>413</v>
      </c>
      <c r="E87">
        <v>439.49588010000002</v>
      </c>
      <c r="F87">
        <v>377.30517579999997</v>
      </c>
      <c r="G87">
        <f t="shared" si="120"/>
        <v>5.2408429371780096</v>
      </c>
      <c r="H87">
        <f t="shared" si="121"/>
        <v>1.6468830883019001E-3</v>
      </c>
      <c r="I87">
        <f t="shared" si="122"/>
        <v>22.3413513348385</v>
      </c>
      <c r="J87">
        <f t="shared" si="123"/>
        <v>18.438773785161501</v>
      </c>
      <c r="K87">
        <f t="shared" si="124"/>
        <v>5.91270817467817</v>
      </c>
      <c r="L87">
        <f t="shared" si="125"/>
        <v>2.07364795516634</v>
      </c>
      <c r="M87">
        <f t="shared" si="126"/>
        <v>6.9218726836804896</v>
      </c>
      <c r="N87">
        <f t="shared" si="127"/>
        <v>33.858252436319503</v>
      </c>
      <c r="O87">
        <f t="shared" si="128"/>
        <v>6.3559703059636297</v>
      </c>
      <c r="P87">
        <f t="shared" si="129"/>
        <v>1.635224659753</v>
      </c>
      <c r="Q87">
        <f t="shared" si="130"/>
        <v>2.8303260237689201</v>
      </c>
      <c r="R87">
        <f t="shared" si="131"/>
        <v>37.949799096231096</v>
      </c>
      <c r="S87">
        <f t="shared" si="132"/>
        <v>4.7669777294727202</v>
      </c>
      <c r="T87">
        <f t="shared" si="133"/>
        <v>1.22772629419781</v>
      </c>
      <c r="U87">
        <f t="shared" si="134"/>
        <v>3.3480222354670999</v>
      </c>
      <c r="V87">
        <f t="shared" si="135"/>
        <v>37.432102884532902</v>
      </c>
      <c r="W87">
        <f t="shared" si="136"/>
        <v>3.81358218357818</v>
      </c>
      <c r="X87">
        <f t="shared" si="137"/>
        <v>0.68547247266858202</v>
      </c>
      <c r="Y87">
        <f t="shared" si="138"/>
        <v>2.1025669411217902</v>
      </c>
      <c r="Z87">
        <f t="shared" si="139"/>
        <v>38.677558178878201</v>
      </c>
      <c r="AA87">
        <f t="shared" si="140"/>
        <v>3.6341650586296299</v>
      </c>
      <c r="AB87">
        <f t="shared" si="141"/>
        <v>0.53878007522027604</v>
      </c>
      <c r="AC87">
        <f t="shared" si="142"/>
        <v>2.5233969047874698</v>
      </c>
      <c r="AD87">
        <f t="shared" si="143"/>
        <v>38.256728215212497</v>
      </c>
      <c r="AE87">
        <f t="shared" si="144"/>
        <v>6.0439851015767196</v>
      </c>
      <c r="AF87">
        <f t="shared" si="145"/>
        <v>0.85136083799640505</v>
      </c>
      <c r="AG87">
        <f t="shared" si="146"/>
        <v>6.78750533523879</v>
      </c>
      <c r="AH87">
        <f t="shared" si="147"/>
        <v>33.992619784761203</v>
      </c>
      <c r="AI87">
        <f t="shared" si="148"/>
        <v>8.0421525864644092</v>
      </c>
      <c r="AJ87">
        <f t="shared" si="149"/>
        <v>0.74384885434016301</v>
      </c>
      <c r="AK87">
        <f t="shared" si="150"/>
        <v>4.6500109790384903</v>
      </c>
      <c r="AL87">
        <f t="shared" si="151"/>
        <v>36.130114140961503</v>
      </c>
      <c r="AM87">
        <f t="shared" si="152"/>
        <v>10.834986816733799</v>
      </c>
      <c r="AN87">
        <f t="shared" si="153"/>
        <v>0.32576862055864397</v>
      </c>
      <c r="AO87">
        <f t="shared" si="154"/>
        <v>2.5250756047173</v>
      </c>
      <c r="AP87">
        <f t="shared" si="155"/>
        <v>38.2550495152827</v>
      </c>
      <c r="AQ87">
        <f t="shared" si="156"/>
        <v>13.082994211066699</v>
      </c>
      <c r="AR87">
        <f t="shared" si="157"/>
        <v>0.19987784178547699</v>
      </c>
      <c r="AS87">
        <f t="shared" si="158"/>
        <v>0.78623800972947999</v>
      </c>
      <c r="AT87">
        <f t="shared" si="159"/>
        <v>39.993887110270499</v>
      </c>
      <c r="AU87">
        <f t="shared" si="160"/>
        <v>15.203331074516599</v>
      </c>
      <c r="AV87">
        <f t="shared" si="161"/>
        <v>0.21797978669674201</v>
      </c>
      <c r="AW87">
        <f t="shared" si="162"/>
        <v>0.75395052104600302</v>
      </c>
      <c r="AX87">
        <f t="shared" si="163"/>
        <v>40.026174598954</v>
      </c>
      <c r="AY87">
        <f t="shared" si="164"/>
        <v>16.377478252033502</v>
      </c>
      <c r="AZ87">
        <f t="shared" si="165"/>
        <v>0.110478728467474</v>
      </c>
      <c r="BA87">
        <f t="shared" si="166"/>
        <v>10.5330908009153</v>
      </c>
      <c r="BB87">
        <f t="shared" si="167"/>
        <v>30.247034319084701</v>
      </c>
      <c r="BC87">
        <f t="shared" si="168"/>
        <v>17.283300818290002</v>
      </c>
      <c r="BD87">
        <f t="shared" si="169"/>
        <v>0.44533750669502298</v>
      </c>
      <c r="BE87">
        <f t="shared" si="170"/>
        <v>9.5807884935560992</v>
      </c>
      <c r="BF87">
        <f t="shared" si="171"/>
        <v>31.199336626443898</v>
      </c>
      <c r="BG87">
        <f t="shared" si="172"/>
        <v>17.6210931902278</v>
      </c>
      <c r="BH87">
        <f t="shared" si="173"/>
        <v>0.37508368270196601</v>
      </c>
      <c r="BI87">
        <f t="shared" si="174"/>
        <v>10.478521289391299</v>
      </c>
      <c r="BJ87">
        <f t="shared" si="175"/>
        <v>30.301603830608698</v>
      </c>
      <c r="BK87">
        <f t="shared" si="176"/>
        <v>18.579247450075499</v>
      </c>
      <c r="BL87">
        <f t="shared" si="177"/>
        <v>0.35007810385516902</v>
      </c>
      <c r="BM87">
        <f t="shared" si="178"/>
        <v>13.6255704384801</v>
      </c>
      <c r="BN87">
        <f t="shared" si="179"/>
        <v>27.154554681519901</v>
      </c>
      <c r="BO87">
        <f t="shared" si="180"/>
        <v>19.4423834812163</v>
      </c>
      <c r="BP87">
        <f t="shared" si="181"/>
        <v>0.39257509558559001</v>
      </c>
      <c r="BQ87">
        <f t="shared" si="182"/>
        <v>18.7936846931288</v>
      </c>
      <c r="BR87">
        <f t="shared" si="183"/>
        <v>21.986440426871201</v>
      </c>
      <c r="BS87">
        <f t="shared" si="184"/>
        <v>19.785260820285199</v>
      </c>
      <c r="BT87">
        <f t="shared" si="185"/>
        <v>0.420092638377426</v>
      </c>
      <c r="BU87">
        <f t="shared" si="186"/>
        <v>20.160138081981401</v>
      </c>
      <c r="BV87">
        <f t="shared" si="187"/>
        <v>20.6199870380186</v>
      </c>
      <c r="BW87">
        <f t="shared" si="188"/>
        <v>20.332058545661301</v>
      </c>
      <c r="BX87">
        <f t="shared" si="189"/>
        <v>0.331553722326759</v>
      </c>
      <c r="BY87">
        <f t="shared" si="190"/>
        <v>26.043076052991701</v>
      </c>
      <c r="BZ87">
        <f t="shared" si="191"/>
        <v>14.7370490670083</v>
      </c>
      <c r="CA87">
        <f t="shared" ref="CA87:CA119" si="192">SQRT((C68-C87)^2+(D68-D87)^2)/5.73/0.627</f>
        <v>20.171592955728102</v>
      </c>
      <c r="CB87">
        <f t="shared" ref="CB87:CB119" si="193">SQRT((E68-E87)^2+(F68-F87)^2)/5.73/0.627</f>
        <v>0.24174866696449601</v>
      </c>
      <c r="CC87">
        <f t="shared" ref="CC87:CC119" si="194">ASIN((CB68*SIN(A87/180*PI())/CA87))*180/PI()</f>
        <v>24.982280633302899</v>
      </c>
      <c r="CD87">
        <f t="shared" ref="CD87:CD119" si="195">ABS(ABS(B87)-ABS(CC87))</f>
        <v>15.7978444866971</v>
      </c>
      <c r="CE87">
        <f t="shared" si="76"/>
        <v>19.8512077625717</v>
      </c>
      <c r="CF87">
        <f t="shared" si="77"/>
        <v>0.17025603737814299</v>
      </c>
      <c r="CG87">
        <f t="shared" si="78"/>
        <v>29.286987936755398</v>
      </c>
      <c r="CH87">
        <f t="shared" si="79"/>
        <v>11.493137183244601</v>
      </c>
      <c r="CI87">
        <f t="shared" si="80"/>
        <v>19.074561741573401</v>
      </c>
      <c r="CJ87">
        <f t="shared" si="81"/>
        <v>0.195518076856186</v>
      </c>
      <c r="CK87">
        <f t="shared" si="82"/>
        <v>33.796587725474801</v>
      </c>
      <c r="CL87">
        <f t="shared" si="83"/>
        <v>6.9835373945252099</v>
      </c>
      <c r="CM87">
        <f t="shared" si="84"/>
        <v>18.534662691841099</v>
      </c>
      <c r="CN87">
        <f t="shared" si="85"/>
        <v>0.20437064144011999</v>
      </c>
      <c r="CO87">
        <f t="shared" si="86"/>
        <v>36.646967367389102</v>
      </c>
      <c r="CP87">
        <f t="shared" si="87"/>
        <v>4.1331577526109102</v>
      </c>
      <c r="CQ87">
        <f t="shared" si="88"/>
        <v>18.221470572935299</v>
      </c>
      <c r="CR87">
        <f t="shared" si="89"/>
        <v>9.9805757294394004E-2</v>
      </c>
      <c r="CS87">
        <f t="shared" si="90"/>
        <v>41.893930024034802</v>
      </c>
      <c r="CT87">
        <f t="shared" si="91"/>
        <v>1.1138049040348199</v>
      </c>
      <c r="CU87">
        <f t="shared" si="92"/>
        <v>18.2361761914085</v>
      </c>
      <c r="CV87">
        <f t="shared" si="93"/>
        <v>3.05825011026965</v>
      </c>
      <c r="CW87">
        <f t="shared" si="94"/>
        <v>33.756189085382502</v>
      </c>
      <c r="CX87">
        <f t="shared" si="95"/>
        <v>7.0239360346175301</v>
      </c>
      <c r="CY87">
        <f t="shared" si="96"/>
        <v>18.251333955363499</v>
      </c>
      <c r="CZ87">
        <f t="shared" si="97"/>
        <v>2.93593116573832</v>
      </c>
      <c r="DA87">
        <f t="shared" si="98"/>
        <v>37.780128128290102</v>
      </c>
      <c r="DB87">
        <f t="shared" si="99"/>
        <v>2.9999969917099398</v>
      </c>
      <c r="DC87">
        <f t="shared" si="100"/>
        <v>18.558813661071699</v>
      </c>
      <c r="DD87">
        <f t="shared" si="101"/>
        <v>2.8230107362868502</v>
      </c>
      <c r="DE87">
        <f t="shared" si="102"/>
        <v>40.634460223995802</v>
      </c>
      <c r="DF87">
        <f t="shared" si="103"/>
        <v>0.145664896004156</v>
      </c>
      <c r="DG87">
        <f t="shared" si="104"/>
        <v>18.702241099581698</v>
      </c>
      <c r="DH87">
        <f t="shared" si="105"/>
        <v>2.9957383457361999</v>
      </c>
      <c r="DI87">
        <f t="shared" si="106"/>
        <v>41.425101496582997</v>
      </c>
      <c r="DJ87">
        <f t="shared" si="107"/>
        <v>0.644976376582996</v>
      </c>
      <c r="DK87">
        <f t="shared" si="108"/>
        <v>18.964733900049399</v>
      </c>
      <c r="DL87">
        <f t="shared" si="109"/>
        <v>3.18161077074513</v>
      </c>
      <c r="DM87">
        <f t="shared" si="110"/>
        <v>42.263973209216303</v>
      </c>
      <c r="DN87">
        <f t="shared" si="111"/>
        <v>1.4838480892163399</v>
      </c>
      <c r="DO87">
        <f t="shared" si="112"/>
        <v>18.955961844789101</v>
      </c>
      <c r="DP87">
        <f t="shared" si="113"/>
        <v>3.7619120802417099</v>
      </c>
      <c r="DQ87">
        <f t="shared" si="114"/>
        <v>40.822278896934002</v>
      </c>
      <c r="DR87">
        <f t="shared" si="115"/>
        <v>4.2153776933972202E-2</v>
      </c>
      <c r="DS87">
        <f t="shared" si="116"/>
        <v>18.8226885516032</v>
      </c>
      <c r="DT87">
        <f t="shared" si="117"/>
        <v>4.4001208003783496</v>
      </c>
      <c r="DU87">
        <f t="shared" si="118"/>
        <v>41.8726105943988</v>
      </c>
      <c r="DV87">
        <f t="shared" si="119"/>
        <v>1.09248547439878</v>
      </c>
    </row>
    <row r="88" spans="1:126" x14ac:dyDescent="0.15">
      <c r="A88">
        <v>145.60795569999999</v>
      </c>
      <c r="B88">
        <v>35.87095274</v>
      </c>
      <c r="C88">
        <v>455</v>
      </c>
      <c r="D88">
        <v>412</v>
      </c>
      <c r="E88">
        <v>439.31390379999999</v>
      </c>
      <c r="F88">
        <v>377.21618649999999</v>
      </c>
      <c r="G88">
        <f t="shared" si="120"/>
        <v>7.4116711600244001</v>
      </c>
      <c r="H88">
        <f t="shared" si="121"/>
        <v>1.0616357993691701</v>
      </c>
      <c r="I88">
        <f t="shared" si="122"/>
        <v>7.1912479164845597E-3</v>
      </c>
      <c r="J88">
        <f t="shared" si="123"/>
        <v>35.863761492083498</v>
      </c>
      <c r="K88">
        <f t="shared" si="124"/>
        <v>5.91270817467817</v>
      </c>
      <c r="L88">
        <f t="shared" si="125"/>
        <v>0.53647331228269202</v>
      </c>
      <c r="M88">
        <f t="shared" si="126"/>
        <v>13.5483584043363</v>
      </c>
      <c r="N88">
        <f t="shared" si="127"/>
        <v>22.322594335663702</v>
      </c>
      <c r="O88">
        <f t="shared" si="128"/>
        <v>6.3559703059636297</v>
      </c>
      <c r="P88">
        <f t="shared" si="129"/>
        <v>1.73917719013237</v>
      </c>
      <c r="Q88">
        <f t="shared" si="130"/>
        <v>5.2980279173240401</v>
      </c>
      <c r="R88">
        <f t="shared" si="131"/>
        <v>30.572924822676001</v>
      </c>
      <c r="S88">
        <f t="shared" si="132"/>
        <v>6.6106087048495397</v>
      </c>
      <c r="T88">
        <f t="shared" si="133"/>
        <v>1.4425037519511399</v>
      </c>
      <c r="U88">
        <f t="shared" si="134"/>
        <v>2.8000199943725099</v>
      </c>
      <c r="V88">
        <f t="shared" si="135"/>
        <v>33.070932745627502</v>
      </c>
      <c r="W88">
        <f t="shared" si="136"/>
        <v>5.2884869638796301</v>
      </c>
      <c r="X88">
        <f t="shared" si="137"/>
        <v>1.15557085550379</v>
      </c>
      <c r="Y88">
        <f t="shared" si="138"/>
        <v>3.97061258010537</v>
      </c>
      <c r="Z88">
        <f t="shared" si="139"/>
        <v>31.900340159894601</v>
      </c>
      <c r="AA88">
        <f t="shared" si="140"/>
        <v>4.4070724698996901</v>
      </c>
      <c r="AB88">
        <f t="shared" si="141"/>
        <v>0.698951925256726</v>
      </c>
      <c r="AC88">
        <f t="shared" si="142"/>
        <v>1.7651515346423701</v>
      </c>
      <c r="AD88">
        <f t="shared" si="143"/>
        <v>34.105801205357601</v>
      </c>
      <c r="AE88">
        <f t="shared" si="144"/>
        <v>4.0684819829820302</v>
      </c>
      <c r="AF88">
        <f t="shared" si="145"/>
        <v>0.56552859866864902</v>
      </c>
      <c r="AG88">
        <f t="shared" si="146"/>
        <v>9.2541477952115301</v>
      </c>
      <c r="AH88">
        <f t="shared" si="147"/>
        <v>26.616804944788498</v>
      </c>
      <c r="AI88">
        <f t="shared" si="148"/>
        <v>5.9861607819936404</v>
      </c>
      <c r="AJ88">
        <f t="shared" si="149"/>
        <v>0.81754894572722203</v>
      </c>
      <c r="AK88">
        <f t="shared" si="150"/>
        <v>6.9859251507505302</v>
      </c>
      <c r="AL88">
        <f t="shared" si="151"/>
        <v>28.8850275892495</v>
      </c>
      <c r="AM88">
        <f t="shared" si="152"/>
        <v>7.6614926521793203</v>
      </c>
      <c r="AN88">
        <f t="shared" si="153"/>
        <v>0.72585313017109898</v>
      </c>
      <c r="AO88">
        <f t="shared" si="154"/>
        <v>5.1631095784655097</v>
      </c>
      <c r="AP88">
        <f t="shared" si="155"/>
        <v>30.707843161534502</v>
      </c>
      <c r="AQ88">
        <f t="shared" si="156"/>
        <v>10.1726077855367</v>
      </c>
      <c r="AR88">
        <f t="shared" si="157"/>
        <v>0.33071712191407299</v>
      </c>
      <c r="AS88">
        <f t="shared" si="158"/>
        <v>1.9593805745153301</v>
      </c>
      <c r="AT88">
        <f t="shared" si="159"/>
        <v>33.911572165484699</v>
      </c>
      <c r="AU88">
        <f t="shared" si="160"/>
        <v>12.257317375547</v>
      </c>
      <c r="AV88">
        <f t="shared" si="161"/>
        <v>0.25092343916306997</v>
      </c>
      <c r="AW88">
        <f t="shared" si="162"/>
        <v>0.90049260516178298</v>
      </c>
      <c r="AX88">
        <f t="shared" si="163"/>
        <v>34.970460134838198</v>
      </c>
      <c r="AY88">
        <f t="shared" si="164"/>
        <v>14.226040854944699</v>
      </c>
      <c r="AZ88">
        <f t="shared" si="165"/>
        <v>0.244474606660012</v>
      </c>
      <c r="BA88">
        <f t="shared" si="166"/>
        <v>0.53142970260478395</v>
      </c>
      <c r="BB88">
        <f t="shared" si="167"/>
        <v>35.339523037395203</v>
      </c>
      <c r="BC88">
        <f t="shared" si="168"/>
        <v>15.3350474743169</v>
      </c>
      <c r="BD88">
        <f t="shared" si="169"/>
        <v>0.17382147898823899</v>
      </c>
      <c r="BE88">
        <f t="shared" si="170"/>
        <v>12.117717776113301</v>
      </c>
      <c r="BF88">
        <f t="shared" si="171"/>
        <v>23.753234963886701</v>
      </c>
      <c r="BG88">
        <f t="shared" si="172"/>
        <v>16.225630723778199</v>
      </c>
      <c r="BH88">
        <f t="shared" si="173"/>
        <v>0.44366895186633798</v>
      </c>
      <c r="BI88">
        <f t="shared" si="174"/>
        <v>12.162985220515001</v>
      </c>
      <c r="BJ88">
        <f t="shared" si="175"/>
        <v>23.707967519484999</v>
      </c>
      <c r="BK88">
        <f t="shared" si="176"/>
        <v>16.574342762413899</v>
      </c>
      <c r="BL88">
        <f t="shared" si="177"/>
        <v>0.377964673086915</v>
      </c>
      <c r="BM88">
        <f t="shared" si="178"/>
        <v>14.8060295539844</v>
      </c>
      <c r="BN88">
        <f t="shared" si="179"/>
        <v>21.064923186015601</v>
      </c>
      <c r="BO88">
        <f t="shared" si="180"/>
        <v>17.518113067851299</v>
      </c>
      <c r="BP88">
        <f t="shared" si="181"/>
        <v>0.35434188101898301</v>
      </c>
      <c r="BQ88">
        <f t="shared" si="182"/>
        <v>19.352463635383799</v>
      </c>
      <c r="BR88">
        <f t="shared" si="183"/>
        <v>16.518489104616201</v>
      </c>
      <c r="BS88">
        <f t="shared" si="184"/>
        <v>18.377872333114901</v>
      </c>
      <c r="BT88">
        <f t="shared" si="185"/>
        <v>0.40313305304474301</v>
      </c>
      <c r="BU88">
        <f t="shared" si="186"/>
        <v>25.455094231532701</v>
      </c>
      <c r="BV88">
        <f t="shared" si="187"/>
        <v>10.4158585084673</v>
      </c>
      <c r="BW88">
        <f t="shared" si="188"/>
        <v>18.7506418291218</v>
      </c>
      <c r="BX88">
        <f t="shared" si="189"/>
        <v>0.43559463750636102</v>
      </c>
      <c r="BY88">
        <f t="shared" si="190"/>
        <v>27.493924194776401</v>
      </c>
      <c r="BZ88">
        <f t="shared" si="191"/>
        <v>8.3770285452236397</v>
      </c>
      <c r="CA88">
        <f t="shared" si="192"/>
        <v>19.318177865133201</v>
      </c>
      <c r="CB88">
        <f t="shared" si="193"/>
        <v>0.31974578841618301</v>
      </c>
      <c r="CC88">
        <f t="shared" si="194"/>
        <v>30.6599875120225</v>
      </c>
      <c r="CD88">
        <f t="shared" si="195"/>
        <v>5.2109652279774901</v>
      </c>
      <c r="CE88">
        <f t="shared" ref="CE88:CE119" si="196">SQRT((C68-C88)^2+(D68-D88)^2)/5.73/0.66</f>
        <v>19.203107150420799</v>
      </c>
      <c r="CF88">
        <f t="shared" ref="CF88:CF119" si="197">SQRT((E68-E88)^2+(F68-F88)^2)/5.73/0.66</f>
        <v>0.27782841838307798</v>
      </c>
      <c r="CG88">
        <f t="shared" ref="CG88:CG119" si="198">ASIN((CF68*SIN(A88/180*PI())/CE88))*180/PI()</f>
        <v>33.7674606192517</v>
      </c>
      <c r="CH88">
        <f t="shared" ref="CH88:CH119" si="199">ABS(ABS(B88)-ABS(CG88))</f>
        <v>2.1034921207482902</v>
      </c>
      <c r="CI88">
        <f t="shared" si="80"/>
        <v>18.929379028848601</v>
      </c>
      <c r="CJ88">
        <f t="shared" si="81"/>
        <v>0.20877550866240099</v>
      </c>
      <c r="CK88">
        <f t="shared" si="82"/>
        <v>37.720836862873902</v>
      </c>
      <c r="CL88">
        <f t="shared" si="83"/>
        <v>1.84988412287393</v>
      </c>
      <c r="CM88">
        <f t="shared" si="84"/>
        <v>18.2265684808748</v>
      </c>
      <c r="CN88">
        <f t="shared" si="85"/>
        <v>0.23462583860161801</v>
      </c>
      <c r="CO88">
        <f t="shared" si="86"/>
        <v>42.1821407529591</v>
      </c>
      <c r="CP88">
        <f t="shared" si="87"/>
        <v>6.3111880129591196</v>
      </c>
      <c r="CQ88">
        <f t="shared" si="88"/>
        <v>17.740732332163301</v>
      </c>
      <c r="CR88">
        <f t="shared" si="89"/>
        <v>0.24191865152511499</v>
      </c>
      <c r="CS88">
        <f t="shared" si="90"/>
        <v>51.348601344948598</v>
      </c>
      <c r="CT88">
        <f t="shared" si="91"/>
        <v>15.4776486049486</v>
      </c>
      <c r="CU88">
        <f t="shared" si="92"/>
        <v>17.476140161561801</v>
      </c>
      <c r="CV88">
        <f t="shared" si="93"/>
        <v>0.14024911340266499</v>
      </c>
      <c r="CW88">
        <f t="shared" si="94"/>
        <v>51.006099038938302</v>
      </c>
      <c r="CX88">
        <f t="shared" si="95"/>
        <v>15.135146298938301</v>
      </c>
      <c r="CY88">
        <f t="shared" si="96"/>
        <v>17.516950559974799</v>
      </c>
      <c r="CZ88">
        <f t="shared" si="97"/>
        <v>2.8956556317819402</v>
      </c>
      <c r="DA88">
        <f t="shared" si="98"/>
        <v>45.798639264049001</v>
      </c>
      <c r="DB88">
        <f t="shared" si="99"/>
        <v>9.92768652404901</v>
      </c>
      <c r="DC88">
        <f t="shared" si="100"/>
        <v>17.556430700106201</v>
      </c>
      <c r="DD88">
        <f t="shared" si="101"/>
        <v>2.7842954688971302</v>
      </c>
      <c r="DE88">
        <f t="shared" si="102"/>
        <v>50.447899936213602</v>
      </c>
      <c r="DF88">
        <f t="shared" si="103"/>
        <v>14.576947196213601</v>
      </c>
      <c r="DG88">
        <f t="shared" si="104"/>
        <v>17.880035013194099</v>
      </c>
      <c r="DH88">
        <f t="shared" si="105"/>
        <v>2.68117341449353</v>
      </c>
      <c r="DI88">
        <f t="shared" si="106"/>
        <v>52.390696364071601</v>
      </c>
      <c r="DJ88">
        <f t="shared" si="107"/>
        <v>16.519743624071602</v>
      </c>
      <c r="DK88">
        <f t="shared" si="108"/>
        <v>18.0422145676499</v>
      </c>
      <c r="DL88">
        <f t="shared" si="109"/>
        <v>2.8532386742283902</v>
      </c>
      <c r="DM88">
        <f t="shared" si="110"/>
        <v>52.648638220536597</v>
      </c>
      <c r="DN88">
        <f t="shared" si="111"/>
        <v>16.777685480536601</v>
      </c>
      <c r="DO88">
        <f t="shared" si="112"/>
        <v>18.312593653645202</v>
      </c>
      <c r="DP88">
        <f t="shared" si="113"/>
        <v>3.0376644216080302</v>
      </c>
      <c r="DQ88">
        <f t="shared" si="114"/>
        <v>54.049470379650401</v>
      </c>
      <c r="DR88">
        <f t="shared" si="115"/>
        <v>18.178517639650401</v>
      </c>
      <c r="DS88">
        <f t="shared" si="116"/>
        <v>18.324096449962799</v>
      </c>
      <c r="DT88">
        <f t="shared" si="117"/>
        <v>3.6032781367815301</v>
      </c>
      <c r="DU88">
        <f t="shared" si="118"/>
        <v>49.598583273489197</v>
      </c>
      <c r="DV88">
        <f t="shared" si="119"/>
        <v>13.727630533489201</v>
      </c>
    </row>
    <row r="89" spans="1:126" x14ac:dyDescent="0.15">
      <c r="A89">
        <v>120.5674703</v>
      </c>
      <c r="B89">
        <v>31.649819390000001</v>
      </c>
      <c r="C89">
        <v>456</v>
      </c>
      <c r="D89">
        <v>411</v>
      </c>
      <c r="E89">
        <v>439.30786130000001</v>
      </c>
      <c r="F89">
        <v>376.15295409999999</v>
      </c>
      <c r="G89">
        <f t="shared" si="120"/>
        <v>7.4116711600244001</v>
      </c>
      <c r="H89">
        <f t="shared" si="121"/>
        <v>5.5723239996652101</v>
      </c>
      <c r="I89">
        <f t="shared" si="122"/>
        <v>7.0844799991004903</v>
      </c>
      <c r="J89">
        <f t="shared" si="123"/>
        <v>24.565339390899499</v>
      </c>
      <c r="K89">
        <f t="shared" si="124"/>
        <v>7.47904998875189</v>
      </c>
      <c r="L89">
        <f t="shared" si="125"/>
        <v>3.0870519647720398</v>
      </c>
      <c r="M89">
        <f t="shared" si="126"/>
        <v>13.811606745350399</v>
      </c>
      <c r="N89">
        <f t="shared" si="127"/>
        <v>17.838212644649602</v>
      </c>
      <c r="O89">
        <f t="shared" si="128"/>
        <v>6.3559703059636297</v>
      </c>
      <c r="P89">
        <f t="shared" si="129"/>
        <v>2.05837817320909</v>
      </c>
      <c r="Q89">
        <f t="shared" si="130"/>
        <v>12.808995095287701</v>
      </c>
      <c r="R89">
        <f t="shared" si="131"/>
        <v>18.840824294712299</v>
      </c>
      <c r="S89">
        <f t="shared" si="132"/>
        <v>6.6106087048495397</v>
      </c>
      <c r="T89">
        <f t="shared" si="133"/>
        <v>2.2751405018848798</v>
      </c>
      <c r="U89">
        <f t="shared" si="134"/>
        <v>6.1495686515053203</v>
      </c>
      <c r="V89">
        <f t="shared" si="135"/>
        <v>25.500250738494699</v>
      </c>
      <c r="W89">
        <f t="shared" si="136"/>
        <v>6.7725678115530696</v>
      </c>
      <c r="X89">
        <f t="shared" si="137"/>
        <v>1.5165981020932899</v>
      </c>
      <c r="Y89">
        <f t="shared" si="138"/>
        <v>3.3181949707501102</v>
      </c>
      <c r="Z89">
        <f t="shared" si="139"/>
        <v>28.331624419249898</v>
      </c>
      <c r="AA89">
        <f t="shared" si="140"/>
        <v>5.6438065096275603</v>
      </c>
      <c r="AB89">
        <f t="shared" si="141"/>
        <v>1.26736207029236</v>
      </c>
      <c r="AC89">
        <f t="shared" si="142"/>
        <v>4.4150081919973596</v>
      </c>
      <c r="AD89">
        <f t="shared" si="143"/>
        <v>27.2348111980026</v>
      </c>
      <c r="AE89">
        <f t="shared" si="144"/>
        <v>4.8375484368236199</v>
      </c>
      <c r="AF89">
        <f t="shared" si="145"/>
        <v>0.89153390570645896</v>
      </c>
      <c r="AG89">
        <f t="shared" si="146"/>
        <v>3.1213494318101098</v>
      </c>
      <c r="AH89">
        <f t="shared" si="147"/>
        <v>28.528469958189898</v>
      </c>
      <c r="AI89">
        <f t="shared" si="148"/>
        <v>4.4345311310086304</v>
      </c>
      <c r="AJ89">
        <f t="shared" si="149"/>
        <v>0.74796509153139001</v>
      </c>
      <c r="AK89">
        <f t="shared" si="150"/>
        <v>10.6623499742837</v>
      </c>
      <c r="AL89">
        <f t="shared" si="151"/>
        <v>20.987469415716301</v>
      </c>
      <c r="AM89">
        <f t="shared" si="152"/>
        <v>5.9924662724896196</v>
      </c>
      <c r="AN89">
        <f t="shared" si="153"/>
        <v>0.714029368442201</v>
      </c>
      <c r="AO89">
        <f t="shared" si="154"/>
        <v>9.8978948499451196</v>
      </c>
      <c r="AP89">
        <f t="shared" si="155"/>
        <v>21.751924540054901</v>
      </c>
      <c r="AQ89">
        <f t="shared" si="156"/>
        <v>7.4038817494314904</v>
      </c>
      <c r="AR89">
        <f t="shared" si="157"/>
        <v>0.64274392860226703</v>
      </c>
      <c r="AS89">
        <f t="shared" si="158"/>
        <v>7.7065529175599501</v>
      </c>
      <c r="AT89">
        <f t="shared" si="159"/>
        <v>23.943266472440001</v>
      </c>
      <c r="AU89">
        <f t="shared" si="160"/>
        <v>9.6633884019835605</v>
      </c>
      <c r="AV89">
        <f t="shared" si="161"/>
        <v>0.42342590728299401</v>
      </c>
      <c r="AW89">
        <f t="shared" si="162"/>
        <v>2.3594886781291602</v>
      </c>
      <c r="AX89">
        <f t="shared" si="163"/>
        <v>29.290330711870801</v>
      </c>
      <c r="AY89">
        <f t="shared" si="164"/>
        <v>11.593197628964999</v>
      </c>
      <c r="AZ89">
        <f t="shared" si="165"/>
        <v>0.48544257543550101</v>
      </c>
      <c r="BA89">
        <f t="shared" si="166"/>
        <v>1.3800253107102201</v>
      </c>
      <c r="BB89">
        <f t="shared" si="167"/>
        <v>30.269794079289799</v>
      </c>
      <c r="BC89">
        <f t="shared" si="168"/>
        <v>13.418455601093999</v>
      </c>
      <c r="BD89">
        <f t="shared" si="169"/>
        <v>0.39812127747759202</v>
      </c>
      <c r="BE89">
        <f t="shared" si="170"/>
        <v>21.2473579153503</v>
      </c>
      <c r="BF89">
        <f t="shared" si="171"/>
        <v>10.4024614746497</v>
      </c>
      <c r="BG89">
        <f t="shared" si="172"/>
        <v>14.4584658922846</v>
      </c>
      <c r="BH89">
        <f t="shared" si="173"/>
        <v>0.44474463321843999</v>
      </c>
      <c r="BI89">
        <f t="shared" si="174"/>
        <v>18.369885335461799</v>
      </c>
      <c r="BJ89">
        <f t="shared" si="175"/>
        <v>13.279934054538201</v>
      </c>
      <c r="BK89">
        <f t="shared" si="176"/>
        <v>15.3234359737696</v>
      </c>
      <c r="BL89">
        <f t="shared" si="177"/>
        <v>0.78889441836436403</v>
      </c>
      <c r="BM89">
        <f t="shared" si="178"/>
        <v>20.373987919072601</v>
      </c>
      <c r="BN89">
        <f t="shared" si="179"/>
        <v>11.2758314709274</v>
      </c>
      <c r="BO89">
        <f t="shared" si="180"/>
        <v>15.6714654280101</v>
      </c>
      <c r="BP89">
        <f t="shared" si="181"/>
        <v>0.70570199550425206</v>
      </c>
      <c r="BQ89">
        <f t="shared" si="182"/>
        <v>27.704799024804899</v>
      </c>
      <c r="BR89">
        <f t="shared" si="183"/>
        <v>3.9450203651951301</v>
      </c>
      <c r="BS89">
        <f t="shared" si="184"/>
        <v>16.592951819512798</v>
      </c>
      <c r="BT89">
        <f t="shared" si="185"/>
        <v>0.66419011341576595</v>
      </c>
      <c r="BU89">
        <f t="shared" si="186"/>
        <v>38.7812581857225</v>
      </c>
      <c r="BV89">
        <f t="shared" si="187"/>
        <v>7.1314387957224499</v>
      </c>
      <c r="BW89">
        <f t="shared" si="188"/>
        <v>17.441220911448202</v>
      </c>
      <c r="BX89">
        <f t="shared" si="189"/>
        <v>0.69063530268848095</v>
      </c>
      <c r="BY89">
        <f t="shared" si="190"/>
        <v>40.690899064375301</v>
      </c>
      <c r="BZ89">
        <f t="shared" si="191"/>
        <v>9.0410796743752897</v>
      </c>
      <c r="CA89">
        <f t="shared" si="192"/>
        <v>17.8334109679226</v>
      </c>
      <c r="CB89">
        <f t="shared" si="193"/>
        <v>0.70069325484624501</v>
      </c>
      <c r="CC89">
        <f t="shared" si="194"/>
        <v>58.428288417121102</v>
      </c>
      <c r="CD89">
        <f t="shared" si="195"/>
        <v>26.778469027121101</v>
      </c>
      <c r="CE89">
        <f t="shared" si="196"/>
        <v>18.413126403885599</v>
      </c>
      <c r="CF89">
        <f t="shared" si="197"/>
        <v>0.579513388920879</v>
      </c>
      <c r="CG89">
        <f t="shared" si="198"/>
        <v>50.783275402517098</v>
      </c>
      <c r="CH89">
        <f t="shared" si="199"/>
        <v>19.133456012517101</v>
      </c>
      <c r="CI89">
        <f t="shared" ref="CI89:CI119" si="200">SQRT((C68-C89)^2+(D68-D89)^2)/5.73/0.693</f>
        <v>18.3336982119387</v>
      </c>
      <c r="CJ89">
        <f t="shared" ref="CJ89:CJ119" si="201">SQRT((E68-E89)^2+(F68-F89)^2)/5.73/0.693</f>
        <v>0.49992851214372902</v>
      </c>
      <c r="CK89">
        <f t="shared" ref="CK89:CK119" si="202">ASIN((CJ68*SIN(A89/180*PI())/CI89))*180/PI()</f>
        <v>63.9377893508927</v>
      </c>
      <c r="CL89">
        <f t="shared" ref="CL89:CL119" si="203">ABS(ABS(B89)-ABS(CK89))</f>
        <v>32.287969960892703</v>
      </c>
      <c r="CM89">
        <f t="shared" si="84"/>
        <v>18.0977122243075</v>
      </c>
      <c r="CN89">
        <f t="shared" si="85"/>
        <v>0.424153767859556</v>
      </c>
      <c r="CO89">
        <f t="shared" si="86"/>
        <v>82.847985320398493</v>
      </c>
      <c r="CP89">
        <f t="shared" si="87"/>
        <v>51.198165930398503</v>
      </c>
      <c r="CQ89">
        <f t="shared" si="88"/>
        <v>17.458352496260801</v>
      </c>
      <c r="CR89">
        <f t="shared" si="89"/>
        <v>0.41611710956491899</v>
      </c>
      <c r="CS89" t="e">
        <f t="shared" si="90"/>
        <v>#NUM!</v>
      </c>
      <c r="CT89" t="e">
        <f t="shared" si="91"/>
        <v>#NUM!</v>
      </c>
      <c r="CU89">
        <f t="shared" si="92"/>
        <v>17.018662290134898</v>
      </c>
      <c r="CV89">
        <f t="shared" si="93"/>
        <v>0.404564038631821</v>
      </c>
      <c r="CW89" t="e">
        <f t="shared" si="94"/>
        <v>#NUM!</v>
      </c>
      <c r="CX89" t="e">
        <f t="shared" si="95"/>
        <v>#NUM!</v>
      </c>
      <c r="CY89">
        <f t="shared" si="96"/>
        <v>16.795755029904701</v>
      </c>
      <c r="CZ89">
        <f t="shared" si="97"/>
        <v>0.312077229127734</v>
      </c>
      <c r="DA89" t="e">
        <f t="shared" si="98"/>
        <v>#NUM!</v>
      </c>
      <c r="DB89" t="e">
        <f t="shared" si="99"/>
        <v>#NUM!</v>
      </c>
      <c r="DC89">
        <f t="shared" si="100"/>
        <v>16.857953375880001</v>
      </c>
      <c r="DD89">
        <f t="shared" si="101"/>
        <v>2.63151200256392</v>
      </c>
      <c r="DE89" t="e">
        <f t="shared" si="102"/>
        <v>#NUM!</v>
      </c>
      <c r="DF89" t="e">
        <f t="shared" si="103"/>
        <v>#NUM!</v>
      </c>
      <c r="DG89">
        <f t="shared" si="104"/>
        <v>16.917535158988901</v>
      </c>
      <c r="DH89">
        <f t="shared" si="105"/>
        <v>2.53405316930459</v>
      </c>
      <c r="DI89" t="e">
        <f t="shared" si="106"/>
        <v>#NUM!</v>
      </c>
      <c r="DJ89" t="e">
        <f t="shared" si="107"/>
        <v>#NUM!</v>
      </c>
      <c r="DK89">
        <f t="shared" si="108"/>
        <v>17.253872217476601</v>
      </c>
      <c r="DL89">
        <f t="shared" si="109"/>
        <v>2.4435512704008602</v>
      </c>
      <c r="DM89" t="e">
        <f t="shared" si="110"/>
        <v>#NUM!</v>
      </c>
      <c r="DN89" t="e">
        <f t="shared" si="111"/>
        <v>#NUM!</v>
      </c>
      <c r="DO89">
        <f t="shared" si="112"/>
        <v>17.431519766512</v>
      </c>
      <c r="DP89">
        <f t="shared" si="113"/>
        <v>2.6130567617823601</v>
      </c>
      <c r="DQ89" t="e">
        <f t="shared" si="114"/>
        <v>#NUM!</v>
      </c>
      <c r="DR89" t="e">
        <f t="shared" si="115"/>
        <v>#NUM!</v>
      </c>
      <c r="DS89">
        <f t="shared" si="116"/>
        <v>17.7074394963212</v>
      </c>
      <c r="DT89">
        <f t="shared" si="117"/>
        <v>2.7986072013608201</v>
      </c>
      <c r="DU89" t="e">
        <f t="shared" si="118"/>
        <v>#NUM!</v>
      </c>
      <c r="DV89" t="e">
        <f t="shared" si="119"/>
        <v>#NUM!</v>
      </c>
    </row>
    <row r="90" spans="1:126" x14ac:dyDescent="0.15">
      <c r="A90">
        <v>124.0322166</v>
      </c>
      <c r="B90">
        <v>29.3681698</v>
      </c>
      <c r="C90">
        <v>457</v>
      </c>
      <c r="D90">
        <v>410</v>
      </c>
      <c r="E90">
        <v>439.14648440000002</v>
      </c>
      <c r="F90">
        <v>376.17105099999998</v>
      </c>
      <c r="G90">
        <f t="shared" si="120"/>
        <v>7.4116711600244001</v>
      </c>
      <c r="H90">
        <f t="shared" si="121"/>
        <v>0.85105224749471997</v>
      </c>
      <c r="I90">
        <f t="shared" si="122"/>
        <v>38.539911306061697</v>
      </c>
      <c r="J90">
        <f t="shared" si="123"/>
        <v>9.1717415060617107</v>
      </c>
      <c r="K90">
        <f t="shared" si="124"/>
        <v>7.47904998875189</v>
      </c>
      <c r="L90">
        <f t="shared" si="125"/>
        <v>2.7988258275573399</v>
      </c>
      <c r="M90">
        <f t="shared" si="126"/>
        <v>3.4079233972382599</v>
      </c>
      <c r="N90">
        <f t="shared" si="127"/>
        <v>25.960246402761701</v>
      </c>
      <c r="O90">
        <f t="shared" si="128"/>
        <v>7.47904998875189</v>
      </c>
      <c r="P90">
        <f t="shared" si="129"/>
        <v>2.0919933729903701</v>
      </c>
      <c r="Q90">
        <f t="shared" si="130"/>
        <v>10.4392315091204</v>
      </c>
      <c r="R90">
        <f t="shared" si="131"/>
        <v>18.9289382908796</v>
      </c>
      <c r="S90">
        <f t="shared" si="132"/>
        <v>6.6106087048495397</v>
      </c>
      <c r="T90">
        <f t="shared" si="133"/>
        <v>1.56929479878927</v>
      </c>
      <c r="U90">
        <f t="shared" si="134"/>
        <v>6.1645719582289296</v>
      </c>
      <c r="V90">
        <f t="shared" si="135"/>
        <v>23.203597841771099</v>
      </c>
      <c r="W90">
        <f t="shared" si="136"/>
        <v>6.7725678115530696</v>
      </c>
      <c r="X90">
        <f t="shared" si="137"/>
        <v>1.90033308973264</v>
      </c>
      <c r="Y90">
        <f t="shared" si="138"/>
        <v>7.2953732303973604</v>
      </c>
      <c r="Z90">
        <f t="shared" si="139"/>
        <v>22.072796569602598</v>
      </c>
      <c r="AA90">
        <f t="shared" si="140"/>
        <v>6.8840672659462401</v>
      </c>
      <c r="AB90">
        <f t="shared" si="141"/>
        <v>1.36552418737271</v>
      </c>
      <c r="AC90">
        <f t="shared" si="142"/>
        <v>3.7092790700133098</v>
      </c>
      <c r="AD90">
        <f t="shared" si="143"/>
        <v>25.658890729986702</v>
      </c>
      <c r="AE90">
        <f t="shared" si="144"/>
        <v>5.9006290850967797</v>
      </c>
      <c r="AF90">
        <f t="shared" si="145"/>
        <v>1.1733697154292599</v>
      </c>
      <c r="AG90">
        <f t="shared" si="146"/>
        <v>3.58132762620252</v>
      </c>
      <c r="AH90">
        <f t="shared" si="147"/>
        <v>25.786842173797499</v>
      </c>
      <c r="AI90">
        <f t="shared" si="148"/>
        <v>5.1630504494596803</v>
      </c>
      <c r="AJ90">
        <f t="shared" si="149"/>
        <v>0.84612584378735101</v>
      </c>
      <c r="AK90">
        <f t="shared" si="150"/>
        <v>9.3967520177645092</v>
      </c>
      <c r="AL90">
        <f t="shared" si="151"/>
        <v>19.971417782235498</v>
      </c>
      <c r="AM90">
        <f t="shared" si="152"/>
        <v>4.7374605557016096</v>
      </c>
      <c r="AN90">
        <f t="shared" si="153"/>
        <v>0.72212514306559705</v>
      </c>
      <c r="AO90">
        <f t="shared" si="154"/>
        <v>8.5209043486134792</v>
      </c>
      <c r="AP90">
        <f t="shared" si="155"/>
        <v>20.847265451386502</v>
      </c>
      <c r="AQ90">
        <f t="shared" si="156"/>
        <v>6.0298028721727102</v>
      </c>
      <c r="AR90">
        <f t="shared" si="157"/>
        <v>0.71779646165252597</v>
      </c>
      <c r="AS90">
        <f t="shared" si="158"/>
        <v>8.69255492583342</v>
      </c>
      <c r="AT90">
        <f t="shared" si="159"/>
        <v>20.675614874166602</v>
      </c>
      <c r="AU90">
        <f t="shared" si="160"/>
        <v>7.2275810837421899</v>
      </c>
      <c r="AV90">
        <f t="shared" si="161"/>
        <v>0.65258872488844</v>
      </c>
      <c r="AW90">
        <f t="shared" si="162"/>
        <v>4.4964910082548704</v>
      </c>
      <c r="AX90">
        <f t="shared" si="163"/>
        <v>24.871678791745101</v>
      </c>
      <c r="AY90">
        <f t="shared" si="164"/>
        <v>9.2653392747847807</v>
      </c>
      <c r="AZ90">
        <f t="shared" si="165"/>
        <v>0.42836192225122199</v>
      </c>
      <c r="BA90">
        <f t="shared" si="166"/>
        <v>2.1544832162223901</v>
      </c>
      <c r="BB90">
        <f t="shared" si="167"/>
        <v>27.213686583777601</v>
      </c>
      <c r="BC90">
        <f t="shared" si="168"/>
        <v>11.0513737513729</v>
      </c>
      <c r="BD90">
        <f t="shared" si="169"/>
        <v>0.47655445026078103</v>
      </c>
      <c r="BE90">
        <f t="shared" si="170"/>
        <v>0.68734238662736302</v>
      </c>
      <c r="BF90">
        <f t="shared" si="171"/>
        <v>28.680827413372601</v>
      </c>
      <c r="BG90">
        <f t="shared" si="172"/>
        <v>12.7430836362375</v>
      </c>
      <c r="BH90">
        <f t="shared" si="173"/>
        <v>0.399589190631989</v>
      </c>
      <c r="BI90">
        <f t="shared" si="174"/>
        <v>19.9408231708695</v>
      </c>
      <c r="BJ90">
        <f t="shared" si="175"/>
        <v>9.4273466291305095</v>
      </c>
      <c r="BK90">
        <f t="shared" si="176"/>
        <v>13.7138578375565</v>
      </c>
      <c r="BL90">
        <f t="shared" si="177"/>
        <v>0.433579449314342</v>
      </c>
      <c r="BM90">
        <f t="shared" si="178"/>
        <v>19.176819325611099</v>
      </c>
      <c r="BN90">
        <f t="shared" si="179"/>
        <v>10.1913504743889</v>
      </c>
      <c r="BO90">
        <f t="shared" si="180"/>
        <v>14.547094693443199</v>
      </c>
      <c r="BP90">
        <f t="shared" si="181"/>
        <v>0.73655555704700804</v>
      </c>
      <c r="BQ90">
        <f t="shared" si="182"/>
        <v>23.698855653471</v>
      </c>
      <c r="BR90">
        <f t="shared" si="183"/>
        <v>5.6693141465289498</v>
      </c>
      <c r="BS90">
        <f t="shared" si="184"/>
        <v>14.886762436817101</v>
      </c>
      <c r="BT90">
        <f t="shared" si="185"/>
        <v>0.66150337517116098</v>
      </c>
      <c r="BU90">
        <f t="shared" si="186"/>
        <v>32.579148548878102</v>
      </c>
      <c r="BV90">
        <f t="shared" si="187"/>
        <v>3.2109787488780701</v>
      </c>
      <c r="BW90">
        <f t="shared" si="188"/>
        <v>15.7809026883093</v>
      </c>
      <c r="BX90">
        <f t="shared" si="189"/>
        <v>0.624753187661652</v>
      </c>
      <c r="BY90">
        <f t="shared" si="190"/>
        <v>43.571573836938903</v>
      </c>
      <c r="BZ90">
        <f t="shared" si="191"/>
        <v>14.203404036938901</v>
      </c>
      <c r="CA90">
        <f t="shared" si="192"/>
        <v>16.6121098684578</v>
      </c>
      <c r="CB90">
        <f t="shared" si="193"/>
        <v>0.65528716698110701</v>
      </c>
      <c r="CC90">
        <f t="shared" si="194"/>
        <v>46.1156191779667</v>
      </c>
      <c r="CD90">
        <f t="shared" si="195"/>
        <v>16.747449377966699</v>
      </c>
      <c r="CE90">
        <f t="shared" si="196"/>
        <v>17.0158660354288</v>
      </c>
      <c r="CF90">
        <f t="shared" si="197"/>
        <v>0.67007289011665405</v>
      </c>
      <c r="CG90">
        <f t="shared" si="198"/>
        <v>54.731549998001199</v>
      </c>
      <c r="CH90">
        <f t="shared" si="199"/>
        <v>25.363380198001199</v>
      </c>
      <c r="CI90">
        <f t="shared" si="200"/>
        <v>17.601287122037199</v>
      </c>
      <c r="CJ90">
        <f t="shared" si="201"/>
        <v>0.54335571217457401</v>
      </c>
      <c r="CK90">
        <f t="shared" si="202"/>
        <v>57.350452898651902</v>
      </c>
      <c r="CL90">
        <f t="shared" si="203"/>
        <v>27.982283098651902</v>
      </c>
      <c r="CM90">
        <f t="shared" ref="CM90:CM119" si="204">SQRT((C68-C90)^2+(D68-D90)^2)/5.73/0.726</f>
        <v>17.549807689887</v>
      </c>
      <c r="CN90">
        <f t="shared" ref="CN90:CN119" si="205">SQRT((E68-E90)^2+(F68-F90)^2)/5.73/0.726</f>
        <v>0.48805860794105599</v>
      </c>
      <c r="CO90">
        <f t="shared" ref="CO90:CO119" si="206">ASIN((CN68*SIN(A90/180*PI())/CM90))*180/PI()</f>
        <v>67.9218443153283</v>
      </c>
      <c r="CP90">
        <f t="shared" ref="CP90:CP119" si="207">ABS(ABS(B90)-ABS(CO90))</f>
        <v>38.553674515328296</v>
      </c>
      <c r="CQ90">
        <f t="shared" si="88"/>
        <v>17.3444181543605</v>
      </c>
      <c r="CR90">
        <f t="shared" si="89"/>
        <v>0.41540112781522698</v>
      </c>
      <c r="CS90">
        <f t="shared" si="90"/>
        <v>81.4382859517398</v>
      </c>
      <c r="CT90">
        <f t="shared" si="91"/>
        <v>52.070116151739803</v>
      </c>
      <c r="CU90">
        <f t="shared" si="92"/>
        <v>16.7599175611318</v>
      </c>
      <c r="CV90">
        <f t="shared" si="93"/>
        <v>0.41246340853651903</v>
      </c>
      <c r="CW90" t="e">
        <f t="shared" si="94"/>
        <v>#NUM!</v>
      </c>
      <c r="CX90" t="e">
        <f t="shared" si="95"/>
        <v>#NUM!</v>
      </c>
      <c r="CY90">
        <f t="shared" si="96"/>
        <v>16.359812830703099</v>
      </c>
      <c r="CZ90">
        <f t="shared" si="97"/>
        <v>0.40333096863427897</v>
      </c>
      <c r="DA90" t="e">
        <f t="shared" si="98"/>
        <v>#NUM!</v>
      </c>
      <c r="DB90" t="e">
        <f t="shared" si="99"/>
        <v>#NUM!</v>
      </c>
      <c r="DC90">
        <f t="shared" si="100"/>
        <v>16.172804469897699</v>
      </c>
      <c r="DD90">
        <f t="shared" si="101"/>
        <v>0.310944394980255</v>
      </c>
      <c r="DE90" t="e">
        <f t="shared" si="102"/>
        <v>#NUM!</v>
      </c>
      <c r="DF90" t="e">
        <f t="shared" si="103"/>
        <v>#NUM!</v>
      </c>
      <c r="DG90">
        <f t="shared" si="104"/>
        <v>16.252480225100701</v>
      </c>
      <c r="DH90">
        <f t="shared" si="105"/>
        <v>2.5134537462723201</v>
      </c>
      <c r="DI90" t="e">
        <f t="shared" si="106"/>
        <v>#NUM!</v>
      </c>
      <c r="DJ90" t="e">
        <f t="shared" si="107"/>
        <v>#NUM!</v>
      </c>
      <c r="DK90">
        <f t="shared" si="108"/>
        <v>16.328637720927301</v>
      </c>
      <c r="DL90">
        <f t="shared" si="109"/>
        <v>2.42369297170353</v>
      </c>
      <c r="DM90" t="e">
        <f t="shared" si="110"/>
        <v>#NUM!</v>
      </c>
      <c r="DN90" t="e">
        <f t="shared" si="111"/>
        <v>#NUM!</v>
      </c>
      <c r="DO90">
        <f t="shared" si="112"/>
        <v>16.6748736552689</v>
      </c>
      <c r="DP90">
        <f t="shared" si="113"/>
        <v>2.3401173519896199</v>
      </c>
      <c r="DQ90" t="e">
        <f t="shared" si="114"/>
        <v>#NUM!</v>
      </c>
      <c r="DR90" t="e">
        <f t="shared" si="115"/>
        <v>#NUM!</v>
      </c>
      <c r="DS90">
        <f t="shared" si="116"/>
        <v>16.8652162664361</v>
      </c>
      <c r="DT90">
        <f t="shared" si="117"/>
        <v>2.5082885042732199</v>
      </c>
      <c r="DU90" t="e">
        <f t="shared" si="118"/>
        <v>#NUM!</v>
      </c>
      <c r="DV90" t="e">
        <f t="shared" si="119"/>
        <v>#NUM!</v>
      </c>
    </row>
    <row r="91" spans="1:126" x14ac:dyDescent="0.15">
      <c r="A91">
        <v>95.164812519999998</v>
      </c>
      <c r="B91">
        <v>29.3681698</v>
      </c>
      <c r="C91">
        <v>459</v>
      </c>
      <c r="D91">
        <v>409</v>
      </c>
      <c r="E91">
        <v>439.14648440000002</v>
      </c>
      <c r="F91">
        <v>376.17105099999998</v>
      </c>
      <c r="G91">
        <f t="shared" si="120"/>
        <v>11.718881066929701</v>
      </c>
      <c r="H91">
        <f t="shared" si="121"/>
        <v>0</v>
      </c>
      <c r="I91">
        <f t="shared" si="122"/>
        <v>4.1476796677948302</v>
      </c>
      <c r="J91">
        <f t="shared" si="123"/>
        <v>25.2204901322052</v>
      </c>
      <c r="K91">
        <f t="shared" si="124"/>
        <v>9.5339554589454494</v>
      </c>
      <c r="L91">
        <f t="shared" si="125"/>
        <v>0.42939454305415398</v>
      </c>
      <c r="M91">
        <f t="shared" si="126"/>
        <v>18.8130231994616</v>
      </c>
      <c r="N91">
        <f t="shared" si="127"/>
        <v>10.5551466005384</v>
      </c>
      <c r="O91">
        <f t="shared" si="128"/>
        <v>8.8141449397993892</v>
      </c>
      <c r="P91">
        <f t="shared" si="129"/>
        <v>1.86588388503822</v>
      </c>
      <c r="Q91">
        <f t="shared" si="130"/>
        <v>11.3332672221043</v>
      </c>
      <c r="R91">
        <f t="shared" si="131"/>
        <v>18.0349025778957</v>
      </c>
      <c r="S91">
        <f t="shared" si="132"/>
        <v>8.4657097644413302</v>
      </c>
      <c r="T91">
        <f t="shared" si="133"/>
        <v>1.5689950297427799</v>
      </c>
      <c r="U91">
        <f t="shared" si="134"/>
        <v>8.3045406294730899</v>
      </c>
      <c r="V91">
        <f t="shared" si="135"/>
        <v>21.063629170526902</v>
      </c>
      <c r="W91">
        <f t="shared" si="136"/>
        <v>7.47904998875189</v>
      </c>
      <c r="X91">
        <f t="shared" si="137"/>
        <v>1.25543583903142</v>
      </c>
      <c r="Y91">
        <f t="shared" si="138"/>
        <v>4.9376250382095197</v>
      </c>
      <c r="Z91">
        <f t="shared" si="139"/>
        <v>24.4305447617905</v>
      </c>
      <c r="AA91">
        <f t="shared" si="140"/>
        <v>7.47904998875189</v>
      </c>
      <c r="AB91">
        <f t="shared" si="141"/>
        <v>1.5836109081105301</v>
      </c>
      <c r="AC91">
        <f t="shared" si="142"/>
        <v>6.5990041878188697</v>
      </c>
      <c r="AD91">
        <f t="shared" si="143"/>
        <v>22.769165612181101</v>
      </c>
      <c r="AE91">
        <f t="shared" si="144"/>
        <v>7.47904998875189</v>
      </c>
      <c r="AF91">
        <f t="shared" si="145"/>
        <v>1.17044930346233</v>
      </c>
      <c r="AG91">
        <f t="shared" si="146"/>
        <v>3.29186628584457</v>
      </c>
      <c r="AH91">
        <f t="shared" si="147"/>
        <v>26.076303514155398</v>
      </c>
      <c r="AI91">
        <f t="shared" si="148"/>
        <v>6.5441687401579003</v>
      </c>
      <c r="AJ91">
        <f t="shared" si="149"/>
        <v>1.0266985010006</v>
      </c>
      <c r="AK91">
        <f t="shared" si="150"/>
        <v>3.9107490704602599</v>
      </c>
      <c r="AL91">
        <f t="shared" si="151"/>
        <v>25.457420729539699</v>
      </c>
      <c r="AM91">
        <f t="shared" si="152"/>
        <v>5.87609662653293</v>
      </c>
      <c r="AN91">
        <f t="shared" si="153"/>
        <v>0.75211186114431205</v>
      </c>
      <c r="AO91">
        <f t="shared" si="154"/>
        <v>8.2961986417123494</v>
      </c>
      <c r="AP91">
        <f t="shared" si="155"/>
        <v>21.071971158287599</v>
      </c>
      <c r="AQ91">
        <f t="shared" si="156"/>
        <v>5.4448305785536002</v>
      </c>
      <c r="AR91">
        <f t="shared" si="157"/>
        <v>0.64991262875903699</v>
      </c>
      <c r="AS91">
        <f t="shared" si="158"/>
        <v>8.64595958508826</v>
      </c>
      <c r="AT91">
        <f t="shared" si="159"/>
        <v>20.722210214911701</v>
      </c>
      <c r="AU91">
        <f t="shared" si="160"/>
        <v>6.5391999522764301</v>
      </c>
      <c r="AV91">
        <f t="shared" si="161"/>
        <v>0.65254223786593302</v>
      </c>
      <c r="AW91">
        <f t="shared" si="162"/>
        <v>9.1950056184226892</v>
      </c>
      <c r="AX91">
        <f t="shared" si="163"/>
        <v>20.173164181577299</v>
      </c>
      <c r="AY91">
        <f t="shared" si="164"/>
        <v>7.5436929366191103</v>
      </c>
      <c r="AZ91">
        <f t="shared" si="165"/>
        <v>0.59820633114773702</v>
      </c>
      <c r="BA91">
        <f t="shared" si="166"/>
        <v>4.2832372106966696</v>
      </c>
      <c r="BB91">
        <f t="shared" si="167"/>
        <v>25.0849325893033</v>
      </c>
      <c r="BC91">
        <f t="shared" si="168"/>
        <v>9.3565538591716599</v>
      </c>
      <c r="BD91">
        <f t="shared" si="169"/>
        <v>0.39541100515497501</v>
      </c>
      <c r="BE91">
        <f t="shared" si="170"/>
        <v>2.3966695845477202</v>
      </c>
      <c r="BF91">
        <f t="shared" si="171"/>
        <v>26.971500215452298</v>
      </c>
      <c r="BG91">
        <f t="shared" si="172"/>
        <v>10.9807437529737</v>
      </c>
      <c r="BH91">
        <f t="shared" si="173"/>
        <v>0.44251484667072499</v>
      </c>
      <c r="BI91">
        <f t="shared" si="174"/>
        <v>28.627928182110001</v>
      </c>
      <c r="BJ91">
        <f t="shared" si="175"/>
        <v>0.74024161789002796</v>
      </c>
      <c r="BK91">
        <f t="shared" si="176"/>
        <v>12.5198095471749</v>
      </c>
      <c r="BL91">
        <f t="shared" si="177"/>
        <v>0.37294991125652299</v>
      </c>
      <c r="BM91">
        <f t="shared" si="178"/>
        <v>22.9148658626379</v>
      </c>
      <c r="BN91">
        <f t="shared" si="179"/>
        <v>6.4533039373620902</v>
      </c>
      <c r="BO91">
        <f t="shared" si="180"/>
        <v>13.393621813260101</v>
      </c>
      <c r="BP91">
        <f t="shared" si="181"/>
        <v>0.40648073373219501</v>
      </c>
      <c r="BQ91">
        <f t="shared" si="182"/>
        <v>24.647049281243799</v>
      </c>
      <c r="BR91">
        <f t="shared" si="183"/>
        <v>4.7211205187562104</v>
      </c>
      <c r="BS91">
        <f t="shared" si="184"/>
        <v>14.167293553627699</v>
      </c>
      <c r="BT91">
        <f t="shared" si="185"/>
        <v>0.69322875957365504</v>
      </c>
      <c r="BU91">
        <f t="shared" si="186"/>
        <v>34.162934461788801</v>
      </c>
      <c r="BV91">
        <f t="shared" si="187"/>
        <v>4.7947646617887596</v>
      </c>
      <c r="BW91">
        <f t="shared" si="188"/>
        <v>14.468210026084099</v>
      </c>
      <c r="BX91">
        <f t="shared" si="189"/>
        <v>0.624753187661652</v>
      </c>
      <c r="BY91">
        <f t="shared" si="190"/>
        <v>51.694991426493701</v>
      </c>
      <c r="BZ91">
        <f t="shared" si="191"/>
        <v>22.3268216264937</v>
      </c>
      <c r="CA91">
        <f t="shared" si="192"/>
        <v>15.311308220786101</v>
      </c>
      <c r="CB91">
        <f t="shared" si="193"/>
        <v>0.59187144094261801</v>
      </c>
      <c r="CC91">
        <f t="shared" si="194"/>
        <v>53.976771963235599</v>
      </c>
      <c r="CD91">
        <f t="shared" si="195"/>
        <v>24.608602163235599</v>
      </c>
      <c r="CE91">
        <f t="shared" si="196"/>
        <v>16.103855284346199</v>
      </c>
      <c r="CF91">
        <f t="shared" si="197"/>
        <v>0.622522808632052</v>
      </c>
      <c r="CG91" t="e">
        <f t="shared" si="198"/>
        <v>#NUM!</v>
      </c>
      <c r="CH91" t="e">
        <f t="shared" si="199"/>
        <v>#NUM!</v>
      </c>
      <c r="CI91">
        <f t="shared" si="200"/>
        <v>16.4984065075177</v>
      </c>
      <c r="CJ91">
        <f t="shared" si="201"/>
        <v>0.63816465725395699</v>
      </c>
      <c r="CK91">
        <f t="shared" si="202"/>
        <v>74.532726934055901</v>
      </c>
      <c r="CL91">
        <f t="shared" si="203"/>
        <v>45.164557134055897</v>
      </c>
      <c r="CM91">
        <f t="shared" si="204"/>
        <v>17.072467564329401</v>
      </c>
      <c r="CN91">
        <f t="shared" si="205"/>
        <v>0.51865772525754805</v>
      </c>
      <c r="CO91" t="e">
        <f t="shared" si="206"/>
        <v>#NUM!</v>
      </c>
      <c r="CP91" t="e">
        <f t="shared" si="207"/>
        <v>#NUM!</v>
      </c>
      <c r="CQ91">
        <f t="shared" ref="CQ91:CQ119" si="208">SQRT((C68-C91)^2+(D68-D91)^2)/5.73/0.759</f>
        <v>17.0291087163789</v>
      </c>
      <c r="CR91">
        <f t="shared" ref="CR91:CR119" si="209">SQRT((E68-E91)^2+(F68-F91)^2)/5.73/0.759</f>
        <v>0.46683866846535799</v>
      </c>
      <c r="CS91" t="e">
        <f t="shared" ref="CS91:CS119" si="210">ASIN((CR68*SIN(A91/180*PI())/CQ91))*180/PI()</f>
        <v>#NUM!</v>
      </c>
      <c r="CT91" t="e">
        <f t="shared" ref="CT91:CT119" si="211">ABS(ABS(B91)-ABS(CS91))</f>
        <v>#NUM!</v>
      </c>
      <c r="CU91">
        <f t="shared" si="92"/>
        <v>16.835074519112599</v>
      </c>
      <c r="CV91">
        <f t="shared" si="93"/>
        <v>0.398092747489593</v>
      </c>
      <c r="CW91" t="e">
        <f t="shared" si="94"/>
        <v>#NUM!</v>
      </c>
      <c r="CX91" t="e">
        <f t="shared" si="95"/>
        <v>#NUM!</v>
      </c>
      <c r="CY91">
        <f t="shared" si="96"/>
        <v>16.289913423811701</v>
      </c>
      <c r="CZ91">
        <f t="shared" si="97"/>
        <v>0.39596487219505799</v>
      </c>
      <c r="DA91" t="e">
        <f t="shared" si="98"/>
        <v>#NUM!</v>
      </c>
      <c r="DB91" t="e">
        <f t="shared" si="99"/>
        <v>#NUM!</v>
      </c>
      <c r="DC91">
        <f t="shared" si="100"/>
        <v>15.914930734667299</v>
      </c>
      <c r="DD91">
        <f t="shared" si="101"/>
        <v>0.38781823907142199</v>
      </c>
      <c r="DE91" t="e">
        <f t="shared" si="102"/>
        <v>#NUM!</v>
      </c>
      <c r="DF91" t="e">
        <f t="shared" si="103"/>
        <v>#NUM!</v>
      </c>
      <c r="DG91">
        <f t="shared" si="104"/>
        <v>15.7538334421178</v>
      </c>
      <c r="DH91">
        <f t="shared" si="105"/>
        <v>0.29942793590691202</v>
      </c>
      <c r="DI91" t="e">
        <f t="shared" si="106"/>
        <v>#NUM!</v>
      </c>
      <c r="DJ91" t="e">
        <f t="shared" si="107"/>
        <v>#NUM!</v>
      </c>
      <c r="DK91">
        <f t="shared" si="108"/>
        <v>15.840708012255501</v>
      </c>
      <c r="DL91">
        <f t="shared" si="109"/>
        <v>2.4236875410483001</v>
      </c>
      <c r="DM91" t="e">
        <f t="shared" si="110"/>
        <v>#NUM!</v>
      </c>
      <c r="DN91" t="e">
        <f t="shared" si="111"/>
        <v>#NUM!</v>
      </c>
      <c r="DO91">
        <f t="shared" si="112"/>
        <v>15.924043829314099</v>
      </c>
      <c r="DP91">
        <f t="shared" si="113"/>
        <v>2.3401173519896199</v>
      </c>
      <c r="DQ91" t="e">
        <f t="shared" si="114"/>
        <v>#NUM!</v>
      </c>
      <c r="DR91" t="e">
        <f t="shared" si="115"/>
        <v>#NUM!</v>
      </c>
      <c r="DS91">
        <f t="shared" si="116"/>
        <v>16.2734992548089</v>
      </c>
      <c r="DT91">
        <f t="shared" si="117"/>
        <v>2.2621134402566301</v>
      </c>
      <c r="DU91" t="e">
        <f t="shared" si="118"/>
        <v>#NUM!</v>
      </c>
      <c r="DV91" t="e">
        <f t="shared" si="119"/>
        <v>#NUM!</v>
      </c>
    </row>
    <row r="92" spans="1:126" x14ac:dyDescent="0.15">
      <c r="A92">
        <v>44.29238762</v>
      </c>
      <c r="B92">
        <v>31.27890816</v>
      </c>
      <c r="C92">
        <v>460</v>
      </c>
      <c r="D92">
        <v>409</v>
      </c>
      <c r="E92">
        <v>438.18975829999999</v>
      </c>
      <c r="F92">
        <v>376.8475952</v>
      </c>
      <c r="G92">
        <f t="shared" si="120"/>
        <v>5.2408429371780096</v>
      </c>
      <c r="H92">
        <f t="shared" si="121"/>
        <v>6.1410445309493298</v>
      </c>
      <c r="I92">
        <f t="shared" si="122"/>
        <v>0</v>
      </c>
      <c r="J92">
        <f t="shared" si="123"/>
        <v>31.27890816</v>
      </c>
      <c r="K92">
        <f t="shared" si="124"/>
        <v>8.3618320909841302</v>
      </c>
      <c r="L92">
        <f t="shared" si="125"/>
        <v>3.0984361042517099</v>
      </c>
      <c r="M92">
        <f t="shared" si="126"/>
        <v>13.5172345601536</v>
      </c>
      <c r="N92">
        <f t="shared" si="127"/>
        <v>17.7616735998464</v>
      </c>
      <c r="O92">
        <f t="shared" si="128"/>
        <v>7.8836108995708898</v>
      </c>
      <c r="P92">
        <f t="shared" si="129"/>
        <v>2.3204351572101101</v>
      </c>
      <c r="Q92">
        <f t="shared" si="130"/>
        <v>10.505418482789</v>
      </c>
      <c r="R92">
        <f t="shared" si="131"/>
        <v>20.773489677211</v>
      </c>
      <c r="S92">
        <f t="shared" si="132"/>
        <v>7.7092282707246502</v>
      </c>
      <c r="T92">
        <f t="shared" si="133"/>
        <v>1.56411117557261</v>
      </c>
      <c r="U92">
        <f t="shared" si="134"/>
        <v>7.5080456721614297</v>
      </c>
      <c r="V92">
        <f t="shared" si="135"/>
        <v>23.770862487838599</v>
      </c>
      <c r="W92">
        <f t="shared" si="136"/>
        <v>7.62716436715636</v>
      </c>
      <c r="X92">
        <f t="shared" si="137"/>
        <v>1.46380663457278</v>
      </c>
      <c r="Y92">
        <f t="shared" si="138"/>
        <v>3.59823610741336</v>
      </c>
      <c r="Z92">
        <f t="shared" si="139"/>
        <v>27.680672052586601</v>
      </c>
      <c r="AA92">
        <f t="shared" si="140"/>
        <v>6.8840672659462401</v>
      </c>
      <c r="AB92">
        <f t="shared" si="141"/>
        <v>1.2201118417565699</v>
      </c>
      <c r="AC92">
        <f t="shared" si="142"/>
        <v>5.7819938565781399</v>
      </c>
      <c r="AD92">
        <f t="shared" si="143"/>
        <v>25.496914303421899</v>
      </c>
      <c r="AE92">
        <f t="shared" si="144"/>
        <v>6.9653486679003098</v>
      </c>
      <c r="AF92">
        <f t="shared" si="145"/>
        <v>1.6371689548592101</v>
      </c>
      <c r="AG92">
        <f t="shared" si="146"/>
        <v>3.67193035716274</v>
      </c>
      <c r="AH92">
        <f t="shared" si="147"/>
        <v>27.606977802837299</v>
      </c>
      <c r="AI92">
        <f t="shared" si="148"/>
        <v>7.0271734443483602</v>
      </c>
      <c r="AJ92">
        <f t="shared" si="149"/>
        <v>1.46763084106312</v>
      </c>
      <c r="AK92">
        <f t="shared" si="150"/>
        <v>2.2066251273179098</v>
      </c>
      <c r="AL92">
        <f t="shared" si="151"/>
        <v>29.072283032682101</v>
      </c>
      <c r="AM92">
        <f t="shared" si="152"/>
        <v>6.2463763949763198</v>
      </c>
      <c r="AN92">
        <f t="shared" si="153"/>
        <v>1.30594761410769</v>
      </c>
      <c r="AO92">
        <f t="shared" si="154"/>
        <v>6.3024377034042898</v>
      </c>
      <c r="AP92">
        <f t="shared" si="155"/>
        <v>24.976470456595699</v>
      </c>
      <c r="AQ92">
        <f t="shared" si="156"/>
        <v>5.7203732753672698</v>
      </c>
      <c r="AR92">
        <f t="shared" si="157"/>
        <v>1.0084180062660399</v>
      </c>
      <c r="AS92">
        <f t="shared" si="158"/>
        <v>5.3669104194315196</v>
      </c>
      <c r="AT92">
        <f t="shared" si="159"/>
        <v>25.911997740568498</v>
      </c>
      <c r="AU92">
        <f t="shared" si="160"/>
        <v>5.3751892497074296</v>
      </c>
      <c r="AV92">
        <f t="shared" si="161"/>
        <v>0.89144188551896497</v>
      </c>
      <c r="AW92">
        <f t="shared" si="162"/>
        <v>5.8510870539410202</v>
      </c>
      <c r="AX92">
        <f t="shared" si="163"/>
        <v>25.427821106059</v>
      </c>
      <c r="AY92">
        <f t="shared" si="164"/>
        <v>6.41679437417854</v>
      </c>
      <c r="AZ92">
        <f t="shared" si="165"/>
        <v>0.98447772619474305</v>
      </c>
      <c r="BA92">
        <f t="shared" si="166"/>
        <v>3.9167403256198798</v>
      </c>
      <c r="BB92">
        <f t="shared" si="167"/>
        <v>27.362167834380099</v>
      </c>
      <c r="BC92">
        <f t="shared" si="168"/>
        <v>7.3675825009152502</v>
      </c>
      <c r="BD92">
        <f t="shared" si="169"/>
        <v>0.90842023404639005</v>
      </c>
      <c r="BE92">
        <f t="shared" si="170"/>
        <v>2.5546445291253401</v>
      </c>
      <c r="BF92">
        <f t="shared" si="171"/>
        <v>28.724263630874699</v>
      </c>
      <c r="BG92">
        <f t="shared" si="172"/>
        <v>9.0659776523650901</v>
      </c>
      <c r="BH92">
        <f t="shared" si="173"/>
        <v>0.61948192586015505</v>
      </c>
      <c r="BI92">
        <f t="shared" si="174"/>
        <v>1.0895582006762701</v>
      </c>
      <c r="BJ92">
        <f t="shared" si="175"/>
        <v>30.1893499593237</v>
      </c>
      <c r="BK92">
        <f t="shared" si="176"/>
        <v>10.600452256155201</v>
      </c>
      <c r="BL92">
        <f t="shared" si="177"/>
        <v>0.58563172640710903</v>
      </c>
      <c r="BM92">
        <f t="shared" si="178"/>
        <v>18.953225386348802</v>
      </c>
      <c r="BN92">
        <f t="shared" si="179"/>
        <v>12.3256827736512</v>
      </c>
      <c r="BO92">
        <f t="shared" si="180"/>
        <v>12.063228879696601</v>
      </c>
      <c r="BP92">
        <f t="shared" si="181"/>
        <v>0.54057247166448097</v>
      </c>
      <c r="BQ92">
        <f t="shared" si="182"/>
        <v>17.003279151558601</v>
      </c>
      <c r="BR92">
        <f t="shared" si="183"/>
        <v>14.275629008441401</v>
      </c>
      <c r="BS92">
        <f t="shared" si="184"/>
        <v>12.905444038594499</v>
      </c>
      <c r="BT92">
        <f t="shared" si="185"/>
        <v>0.49809502633730202</v>
      </c>
      <c r="BU92">
        <f t="shared" si="186"/>
        <v>20.4470395231018</v>
      </c>
      <c r="BV92">
        <f t="shared" si="187"/>
        <v>10.8318686368982</v>
      </c>
      <c r="BW92">
        <f t="shared" si="188"/>
        <v>13.6579750961264</v>
      </c>
      <c r="BX92">
        <f t="shared" si="189"/>
        <v>0.56710807889331305</v>
      </c>
      <c r="BY92">
        <f t="shared" si="190"/>
        <v>27.9160099953376</v>
      </c>
      <c r="BZ92">
        <f t="shared" si="191"/>
        <v>3.3628981646624099</v>
      </c>
      <c r="CA92">
        <f t="shared" si="192"/>
        <v>13.9615345563482</v>
      </c>
      <c r="CB92">
        <f t="shared" si="193"/>
        <v>0.51498174968773403</v>
      </c>
      <c r="CC92">
        <f t="shared" si="194"/>
        <v>38.457679008719197</v>
      </c>
      <c r="CD92">
        <f t="shared" si="195"/>
        <v>7.1787708487191804</v>
      </c>
      <c r="CE92">
        <f t="shared" si="196"/>
        <v>14.7817704366954</v>
      </c>
      <c r="CF92">
        <f t="shared" si="197"/>
        <v>0.48923266220334799</v>
      </c>
      <c r="CG92">
        <f t="shared" si="198"/>
        <v>40.159979811119101</v>
      </c>
      <c r="CH92">
        <f t="shared" si="199"/>
        <v>8.8810716511190808</v>
      </c>
      <c r="CI92">
        <f t="shared" si="200"/>
        <v>15.556658795867399</v>
      </c>
      <c r="CJ92">
        <f t="shared" si="201"/>
        <v>0.53598074691726505</v>
      </c>
      <c r="CK92">
        <f t="shared" si="202"/>
        <v>45.546111941185899</v>
      </c>
      <c r="CL92">
        <f t="shared" si="203"/>
        <v>14.2672037811859</v>
      </c>
      <c r="CM92">
        <f t="shared" si="204"/>
        <v>15.9544454598773</v>
      </c>
      <c r="CN92">
        <f t="shared" si="205"/>
        <v>0.57154596963131399</v>
      </c>
      <c r="CO92">
        <f t="shared" si="206"/>
        <v>49.016886425867497</v>
      </c>
      <c r="CP92">
        <f t="shared" si="207"/>
        <v>17.7379782658675</v>
      </c>
      <c r="CQ92">
        <f t="shared" si="208"/>
        <v>16.524897147050702</v>
      </c>
      <c r="CR92">
        <f t="shared" si="209"/>
        <v>0.388606922866432</v>
      </c>
      <c r="CS92">
        <f t="shared" si="210"/>
        <v>52.0730312946297</v>
      </c>
      <c r="CT92">
        <f t="shared" si="211"/>
        <v>20.7941231346297</v>
      </c>
      <c r="CU92">
        <f t="shared" ref="CU92:CU119" si="212">SQRT((C68-C92)^2+(D68-D92)^2)/5.73/0.792</f>
        <v>16.501529454095099</v>
      </c>
      <c r="CV92">
        <f t="shared" ref="CV92:CV119" si="213">SQRT((E68-E92)^2+(F68-F92)^2)/5.73/0.792</f>
        <v>0.47400883058825499</v>
      </c>
      <c r="CW92">
        <f t="shared" ref="CW92:CW119" si="214">ASIN((CV68*SIN(A92/180*PI())/CU92))*180/PI()</f>
        <v>57.285644493491702</v>
      </c>
      <c r="CX92">
        <f t="shared" ref="CX92:CX119" si="215">ABS(ABS(B92)-ABS(CW92))</f>
        <v>26.006736333491698</v>
      </c>
      <c r="CY92">
        <f t="shared" si="96"/>
        <v>16.331066954883902</v>
      </c>
      <c r="CZ92">
        <f t="shared" si="97"/>
        <v>0.41265991334745</v>
      </c>
      <c r="DA92">
        <f t="shared" si="98"/>
        <v>74.425342271124293</v>
      </c>
      <c r="DB92">
        <f t="shared" si="99"/>
        <v>43.1464341111243</v>
      </c>
      <c r="DC92">
        <f t="shared" si="100"/>
        <v>15.8249893764141</v>
      </c>
      <c r="DD92">
        <f t="shared" si="101"/>
        <v>0.43462108922085502</v>
      </c>
      <c r="DE92">
        <f t="shared" si="102"/>
        <v>79.311264462687603</v>
      </c>
      <c r="DF92">
        <f t="shared" si="103"/>
        <v>48.032356302687603</v>
      </c>
      <c r="DG92">
        <f t="shared" si="104"/>
        <v>15.4786790535805</v>
      </c>
      <c r="DH92">
        <f t="shared" si="105"/>
        <v>0.43542646370542998</v>
      </c>
      <c r="DI92" t="e">
        <f t="shared" si="106"/>
        <v>#NUM!</v>
      </c>
      <c r="DJ92" t="e">
        <f t="shared" si="107"/>
        <v>#NUM!</v>
      </c>
      <c r="DK92">
        <f t="shared" si="108"/>
        <v>15.339589238871101</v>
      </c>
      <c r="DL92">
        <f t="shared" si="109"/>
        <v>0.34252012533689902</v>
      </c>
      <c r="DM92" t="e">
        <f t="shared" si="110"/>
        <v>#NUM!</v>
      </c>
      <c r="DN92" t="e">
        <f t="shared" si="111"/>
        <v>#NUM!</v>
      </c>
      <c r="DO92">
        <f t="shared" si="112"/>
        <v>15.4362405450493</v>
      </c>
      <c r="DP92">
        <f t="shared" si="113"/>
        <v>2.3081085559606498</v>
      </c>
      <c r="DQ92" t="e">
        <f t="shared" si="114"/>
        <v>#NUM!</v>
      </c>
      <c r="DR92" t="e">
        <f t="shared" si="115"/>
        <v>#NUM!</v>
      </c>
      <c r="DS92">
        <f t="shared" si="116"/>
        <v>15.5289125429127</v>
      </c>
      <c r="DT92">
        <f t="shared" si="117"/>
        <v>2.23118564904664</v>
      </c>
      <c r="DU92" t="e">
        <f t="shared" si="118"/>
        <v>#NUM!</v>
      </c>
      <c r="DV92" t="e">
        <f t="shared" si="119"/>
        <v>#NUM!</v>
      </c>
    </row>
    <row r="93" spans="1:126" x14ac:dyDescent="0.15">
      <c r="A93">
        <v>80.203048449999997</v>
      </c>
      <c r="B93">
        <v>32.141644919999997</v>
      </c>
      <c r="C93">
        <v>461</v>
      </c>
      <c r="D93">
        <v>408</v>
      </c>
      <c r="E93">
        <v>438.1951904</v>
      </c>
      <c r="F93">
        <v>376.97866820000002</v>
      </c>
      <c r="G93">
        <f t="shared" si="120"/>
        <v>7.4116711600244001</v>
      </c>
      <c r="H93">
        <f t="shared" si="121"/>
        <v>0.687522673627467</v>
      </c>
      <c r="I93">
        <f t="shared" si="122"/>
        <v>54.734073621564498</v>
      </c>
      <c r="J93">
        <f t="shared" si="123"/>
        <v>22.592428701564501</v>
      </c>
      <c r="K93">
        <f t="shared" si="124"/>
        <v>5.91270817467817</v>
      </c>
      <c r="L93">
        <f t="shared" si="125"/>
        <v>3.29969995665259</v>
      </c>
      <c r="M93">
        <f t="shared" si="126"/>
        <v>4.10378054639538</v>
      </c>
      <c r="N93">
        <f t="shared" si="127"/>
        <v>28.037864373604599</v>
      </c>
      <c r="O93">
        <f t="shared" si="128"/>
        <v>7.8836108995708898</v>
      </c>
      <c r="P93">
        <f t="shared" si="129"/>
        <v>2.1997999711017302</v>
      </c>
      <c r="Q93">
        <f t="shared" si="130"/>
        <v>15.158494273902599</v>
      </c>
      <c r="R93">
        <f t="shared" si="131"/>
        <v>16.9831506460974</v>
      </c>
      <c r="S93">
        <f t="shared" si="132"/>
        <v>7.7092282707246502</v>
      </c>
      <c r="T93">
        <f t="shared" si="133"/>
        <v>1.8319094352968901</v>
      </c>
      <c r="U93">
        <f t="shared" si="134"/>
        <v>16.906776942729</v>
      </c>
      <c r="V93">
        <f t="shared" si="135"/>
        <v>15.234867977271</v>
      </c>
      <c r="W93">
        <f t="shared" si="136"/>
        <v>7.62716436715636</v>
      </c>
      <c r="X93">
        <f t="shared" si="137"/>
        <v>1.2096352957029499</v>
      </c>
      <c r="Y93">
        <f t="shared" si="138"/>
        <v>8.58623715420471</v>
      </c>
      <c r="Z93">
        <f t="shared" si="139"/>
        <v>23.555407765795302</v>
      </c>
      <c r="AA93">
        <f t="shared" si="140"/>
        <v>7.58221417230122</v>
      </c>
      <c r="AB93">
        <f t="shared" si="141"/>
        <v>1.1820162426041101</v>
      </c>
      <c r="AC93">
        <f t="shared" si="142"/>
        <v>4.0152600628539101</v>
      </c>
      <c r="AD93">
        <f t="shared" si="143"/>
        <v>28.1263848571461</v>
      </c>
      <c r="AE93">
        <f t="shared" si="144"/>
        <v>6.9653486679003098</v>
      </c>
      <c r="AF93">
        <f t="shared" si="145"/>
        <v>1.0133861410813001</v>
      </c>
      <c r="AG93">
        <f t="shared" si="146"/>
        <v>6.9067898137992403</v>
      </c>
      <c r="AH93">
        <f t="shared" si="147"/>
        <v>25.234855106200801</v>
      </c>
      <c r="AI93">
        <f t="shared" si="148"/>
        <v>7.0271734443483602</v>
      </c>
      <c r="AJ93">
        <f t="shared" si="149"/>
        <v>1.4007826345552199</v>
      </c>
      <c r="AK93">
        <f t="shared" si="150"/>
        <v>3.32534797572829</v>
      </c>
      <c r="AL93">
        <f t="shared" si="151"/>
        <v>28.816296944271699</v>
      </c>
      <c r="AM93">
        <f t="shared" si="152"/>
        <v>7.0757573282518598</v>
      </c>
      <c r="AN93">
        <f t="shared" si="153"/>
        <v>1.2953807671570701</v>
      </c>
      <c r="AO93">
        <f t="shared" si="154"/>
        <v>3.1756616394253099</v>
      </c>
      <c r="AP93">
        <f t="shared" si="155"/>
        <v>28.965983280574701</v>
      </c>
      <c r="AQ93">
        <f t="shared" si="156"/>
        <v>6.3681815954266696</v>
      </c>
      <c r="AR93">
        <f t="shared" si="157"/>
        <v>1.1669754181688901</v>
      </c>
      <c r="AS93">
        <f t="shared" si="158"/>
        <v>7.4838256852326399</v>
      </c>
      <c r="AT93">
        <f t="shared" si="159"/>
        <v>24.657819234767398</v>
      </c>
      <c r="AU93">
        <f t="shared" si="160"/>
        <v>5.8685645679708598</v>
      </c>
      <c r="AV93">
        <f t="shared" si="161"/>
        <v>0.90995404764597299</v>
      </c>
      <c r="AW93">
        <f t="shared" si="162"/>
        <v>7.1973204811670701</v>
      </c>
      <c r="AX93">
        <f t="shared" si="163"/>
        <v>24.944324438832901</v>
      </c>
      <c r="AY93">
        <f t="shared" si="164"/>
        <v>5.5220459772866803</v>
      </c>
      <c r="AZ93">
        <f t="shared" si="165"/>
        <v>0.811457365629491</v>
      </c>
      <c r="BA93">
        <f t="shared" si="166"/>
        <v>7.4988677960022798</v>
      </c>
      <c r="BB93">
        <f t="shared" si="167"/>
        <v>24.6427771239977</v>
      </c>
      <c r="BC93">
        <f t="shared" si="168"/>
        <v>6.4321785315262598</v>
      </c>
      <c r="BD93">
        <f t="shared" si="169"/>
        <v>0.91274055442201896</v>
      </c>
      <c r="BE93">
        <f t="shared" si="170"/>
        <v>4.5959423279028604</v>
      </c>
      <c r="BF93">
        <f t="shared" si="171"/>
        <v>27.545702592097101</v>
      </c>
      <c r="BG93">
        <f t="shared" si="172"/>
        <v>7.2661484182405003</v>
      </c>
      <c r="BH93">
        <f t="shared" si="173"/>
        <v>0.84719862757062403</v>
      </c>
      <c r="BI93">
        <f t="shared" si="174"/>
        <v>3.2456271356869202</v>
      </c>
      <c r="BJ93">
        <f t="shared" si="175"/>
        <v>28.896017784313099</v>
      </c>
      <c r="BK93">
        <f t="shared" si="176"/>
        <v>8.8211934374790193</v>
      </c>
      <c r="BL93">
        <f t="shared" si="177"/>
        <v>0.57769810859368897</v>
      </c>
      <c r="BM93">
        <f t="shared" si="178"/>
        <v>32.933475161050097</v>
      </c>
      <c r="BN93">
        <f t="shared" si="179"/>
        <v>0.79183024105012101</v>
      </c>
      <c r="BO93">
        <f t="shared" si="180"/>
        <v>10.251773242418199</v>
      </c>
      <c r="BP93">
        <f t="shared" si="181"/>
        <v>0.54171061435212498</v>
      </c>
      <c r="BQ93">
        <f t="shared" si="182"/>
        <v>26.3783438834833</v>
      </c>
      <c r="BR93">
        <f t="shared" si="183"/>
        <v>5.7633010365167401</v>
      </c>
      <c r="BS93">
        <f t="shared" si="184"/>
        <v>11.6148579746305</v>
      </c>
      <c r="BT93">
        <f t="shared" si="185"/>
        <v>0.50523009249847095</v>
      </c>
      <c r="BU93">
        <f t="shared" si="186"/>
        <v>26.374226510968299</v>
      </c>
      <c r="BV93">
        <f t="shared" si="187"/>
        <v>5.7674184090317198</v>
      </c>
      <c r="BW93">
        <f t="shared" si="188"/>
        <v>12.399120845458199</v>
      </c>
      <c r="BX93">
        <f t="shared" si="189"/>
        <v>0.460723131598271</v>
      </c>
      <c r="BY93">
        <f t="shared" si="190"/>
        <v>35.8530858728938</v>
      </c>
      <c r="BZ93">
        <f t="shared" si="191"/>
        <v>3.7114409528937999</v>
      </c>
      <c r="CA93">
        <f t="shared" si="192"/>
        <v>13.117531521272999</v>
      </c>
      <c r="CB93">
        <f t="shared" si="193"/>
        <v>0.50761901682736998</v>
      </c>
      <c r="CC93">
        <f t="shared" si="194"/>
        <v>54.378022649560798</v>
      </c>
      <c r="CD93">
        <f t="shared" si="195"/>
        <v>22.2363777295608</v>
      </c>
      <c r="CE93">
        <f t="shared" si="196"/>
        <v>13.405036602291601</v>
      </c>
      <c r="CF93">
        <f t="shared" si="197"/>
        <v>0.46181783877032401</v>
      </c>
      <c r="CG93">
        <f t="shared" si="198"/>
        <v>60.265075973474097</v>
      </c>
      <c r="CH93">
        <f t="shared" si="199"/>
        <v>28.1234310534741</v>
      </c>
      <c r="CI93">
        <f t="shared" si="200"/>
        <v>14.1945212998013</v>
      </c>
      <c r="CJ93">
        <f t="shared" si="201"/>
        <v>0.43982651311459398</v>
      </c>
      <c r="CK93" t="e">
        <f t="shared" si="202"/>
        <v>#NUM!</v>
      </c>
      <c r="CL93" t="e">
        <f t="shared" si="203"/>
        <v>#NUM!</v>
      </c>
      <c r="CM93">
        <f t="shared" si="204"/>
        <v>14.946506047346199</v>
      </c>
      <c r="CN93">
        <f t="shared" si="205"/>
        <v>0.48681506904751798</v>
      </c>
      <c r="CO93" t="e">
        <f t="shared" si="206"/>
        <v>#NUM!</v>
      </c>
      <c r="CP93" t="e">
        <f t="shared" si="207"/>
        <v>#NUM!</v>
      </c>
      <c r="CQ93">
        <f t="shared" si="208"/>
        <v>15.343694739981499</v>
      </c>
      <c r="CR93">
        <f t="shared" si="209"/>
        <v>0.52364052214758094</v>
      </c>
      <c r="CS93" t="e">
        <f t="shared" si="210"/>
        <v>#NUM!</v>
      </c>
      <c r="CT93" t="e">
        <f t="shared" si="211"/>
        <v>#NUM!</v>
      </c>
      <c r="CU93">
        <f t="shared" si="212"/>
        <v>15.909775773604</v>
      </c>
      <c r="CV93">
        <f t="shared" si="213"/>
        <v>0.34683833705612499</v>
      </c>
      <c r="CW93" t="e">
        <f t="shared" si="214"/>
        <v>#NUM!</v>
      </c>
      <c r="CX93" t="e">
        <f t="shared" si="215"/>
        <v>#NUM!</v>
      </c>
      <c r="CY93">
        <f t="shared" ref="CY93:CY119" si="216">SQRT((C68-C93)^2+(D68-D93)^2)/5.73/0.825</f>
        <v>15.900678384232799</v>
      </c>
      <c r="CZ93">
        <f t="shared" ref="CZ93:CZ119" si="217">SQRT((E68-E93)^2+(F68-F93)^2)/5.73/0.825</f>
        <v>0.43962360138078899</v>
      </c>
      <c r="DA93" t="e">
        <f t="shared" ref="DA93:DA119" si="218">ASIN((CZ68*SIN(A93/180*PI())/CY93))*180/PI()</f>
        <v>#NUM!</v>
      </c>
      <c r="DB93" t="e">
        <f t="shared" ref="DB93:DB119" si="219">ABS(ABS(B93)-ABS(DA93))</f>
        <v>#NUM!</v>
      </c>
      <c r="DC93">
        <f t="shared" si="100"/>
        <v>15.747675588625601</v>
      </c>
      <c r="DD93">
        <f t="shared" si="101"/>
        <v>0.38317461743890702</v>
      </c>
      <c r="DE93" t="e">
        <f t="shared" si="102"/>
        <v>#NUM!</v>
      </c>
      <c r="DF93" t="e">
        <f t="shared" si="103"/>
        <v>#NUM!</v>
      </c>
      <c r="DG93">
        <f t="shared" si="104"/>
        <v>15.2791067535987</v>
      </c>
      <c r="DH93">
        <f t="shared" si="105"/>
        <v>0.407088634489572</v>
      </c>
      <c r="DI93" t="e">
        <f t="shared" si="106"/>
        <v>#NUM!</v>
      </c>
      <c r="DJ93" t="e">
        <f t="shared" si="107"/>
        <v>#NUM!</v>
      </c>
      <c r="DK93">
        <f t="shared" si="108"/>
        <v>14.959292380549</v>
      </c>
      <c r="DL93">
        <f t="shared" si="109"/>
        <v>0.40955850611737799</v>
      </c>
      <c r="DM93" t="e">
        <f t="shared" si="110"/>
        <v>#NUM!</v>
      </c>
      <c r="DN93" t="e">
        <f t="shared" si="111"/>
        <v>#NUM!</v>
      </c>
      <c r="DO93">
        <f t="shared" si="112"/>
        <v>14.8442806289789</v>
      </c>
      <c r="DP93">
        <f t="shared" si="113"/>
        <v>0.32174350924596601</v>
      </c>
      <c r="DQ93" t="e">
        <f t="shared" si="114"/>
        <v>#NUM!</v>
      </c>
      <c r="DR93" t="e">
        <f t="shared" si="115"/>
        <v>#NUM!</v>
      </c>
      <c r="DS93">
        <f t="shared" si="116"/>
        <v>14.950826910714399</v>
      </c>
      <c r="DT93">
        <f t="shared" si="117"/>
        <v>2.2492179455480099</v>
      </c>
      <c r="DU93" t="e">
        <f t="shared" si="118"/>
        <v>#NUM!</v>
      </c>
      <c r="DV93" t="e">
        <f t="shared" si="119"/>
        <v>#NUM!</v>
      </c>
    </row>
    <row r="94" spans="1:126" x14ac:dyDescent="0.15">
      <c r="A94">
        <v>132.9463203</v>
      </c>
      <c r="B94">
        <v>24.67384633</v>
      </c>
      <c r="C94">
        <v>461</v>
      </c>
      <c r="D94">
        <v>407</v>
      </c>
      <c r="E94">
        <v>439.0759888</v>
      </c>
      <c r="F94">
        <v>376.26107789999998</v>
      </c>
      <c r="G94">
        <f t="shared" si="120"/>
        <v>5.2408429371780096</v>
      </c>
      <c r="H94">
        <f t="shared" si="121"/>
        <v>5.9541642160346697</v>
      </c>
      <c r="I94">
        <f t="shared" si="122"/>
        <v>5.5104207930933402</v>
      </c>
      <c r="J94">
        <f t="shared" si="123"/>
        <v>19.163425536906701</v>
      </c>
      <c r="K94">
        <f t="shared" si="124"/>
        <v>5.91270817467817</v>
      </c>
      <c r="L94">
        <f t="shared" si="125"/>
        <v>2.8101317913386801</v>
      </c>
      <c r="M94">
        <f t="shared" si="126"/>
        <v>22.5559791846011</v>
      </c>
      <c r="N94">
        <f t="shared" si="127"/>
        <v>2.1178671453989302</v>
      </c>
      <c r="O94">
        <f t="shared" si="128"/>
        <v>4.9860333258345904</v>
      </c>
      <c r="P94">
        <f t="shared" si="129"/>
        <v>0.20156831659337901</v>
      </c>
      <c r="Q94">
        <f t="shared" si="130"/>
        <v>15.898123036343501</v>
      </c>
      <c r="R94">
        <f t="shared" si="131"/>
        <v>8.7757232936565295</v>
      </c>
      <c r="S94">
        <f t="shared" si="132"/>
        <v>6.6106087048495397</v>
      </c>
      <c r="T94">
        <f t="shared" si="133"/>
        <v>0.151176237445034</v>
      </c>
      <c r="U94">
        <f t="shared" si="134"/>
        <v>10.0069670082808</v>
      </c>
      <c r="V94">
        <f t="shared" si="135"/>
        <v>14.6668793217192</v>
      </c>
      <c r="W94">
        <f t="shared" si="136"/>
        <v>6.7725678115530696</v>
      </c>
      <c r="X94">
        <f t="shared" si="137"/>
        <v>0.270604415631161</v>
      </c>
      <c r="Y94">
        <f t="shared" si="138"/>
        <v>9.4343196358296701</v>
      </c>
      <c r="Z94">
        <f t="shared" si="139"/>
        <v>15.2395266941703</v>
      </c>
      <c r="AA94">
        <f t="shared" si="140"/>
        <v>6.8840672659462401</v>
      </c>
      <c r="AB94">
        <f t="shared" si="141"/>
        <v>0.86757158294603098</v>
      </c>
      <c r="AC94">
        <f t="shared" si="142"/>
        <v>4.2621819555610196</v>
      </c>
      <c r="AD94">
        <f t="shared" si="143"/>
        <v>20.411664374438999</v>
      </c>
      <c r="AE94">
        <f t="shared" si="144"/>
        <v>6.9653486679003098</v>
      </c>
      <c r="AF94">
        <f t="shared" si="145"/>
        <v>0.85021208326368103</v>
      </c>
      <c r="AG94">
        <f t="shared" si="146"/>
        <v>5.1331161945475001</v>
      </c>
      <c r="AH94">
        <f t="shared" si="147"/>
        <v>19.540730135452499</v>
      </c>
      <c r="AI94">
        <f t="shared" si="148"/>
        <v>6.5441687401579003</v>
      </c>
      <c r="AJ94">
        <f t="shared" si="149"/>
        <v>0.74409693262634202</v>
      </c>
      <c r="AK94">
        <f t="shared" si="150"/>
        <v>2.3492223274373498</v>
      </c>
      <c r="AL94">
        <f t="shared" si="151"/>
        <v>22.324624002562601</v>
      </c>
      <c r="AM94">
        <f t="shared" si="152"/>
        <v>6.6480444344461302</v>
      </c>
      <c r="AN94">
        <f t="shared" si="153"/>
        <v>1.0399398261125501</v>
      </c>
      <c r="AO94">
        <f t="shared" si="154"/>
        <v>2.7524922752788501</v>
      </c>
      <c r="AP94">
        <f t="shared" si="155"/>
        <v>21.9213540547211</v>
      </c>
      <c r="AQ94">
        <f t="shared" si="156"/>
        <v>6.7311449898767002</v>
      </c>
      <c r="AR94">
        <f t="shared" si="157"/>
        <v>0.82352947274897303</v>
      </c>
      <c r="AS94">
        <f t="shared" si="158"/>
        <v>5.5208344555233397</v>
      </c>
      <c r="AT94">
        <f t="shared" si="159"/>
        <v>19.1530118744767</v>
      </c>
      <c r="AU94">
        <f t="shared" si="160"/>
        <v>6.1192227180697296</v>
      </c>
      <c r="AV94">
        <f t="shared" si="161"/>
        <v>0.75044705435397696</v>
      </c>
      <c r="AW94">
        <f t="shared" si="162"/>
        <v>5.2518143277688401</v>
      </c>
      <c r="AX94">
        <f t="shared" si="163"/>
        <v>19.422032002231202</v>
      </c>
      <c r="AY94">
        <f t="shared" si="164"/>
        <v>5.6438065096275603</v>
      </c>
      <c r="AZ94">
        <f t="shared" si="165"/>
        <v>0.56224467343529305</v>
      </c>
      <c r="BA94">
        <f t="shared" si="166"/>
        <v>5.3177987150534101</v>
      </c>
      <c r="BB94">
        <f t="shared" si="167"/>
        <v>19.356047614946601</v>
      </c>
      <c r="BC94">
        <f t="shared" si="168"/>
        <v>5.3041102976626098</v>
      </c>
      <c r="BD94">
        <f t="shared" si="169"/>
        <v>0.49757971529719902</v>
      </c>
      <c r="BE94">
        <f t="shared" si="170"/>
        <v>3.2072791724863601</v>
      </c>
      <c r="BF94">
        <f t="shared" si="171"/>
        <v>21.466567157513602</v>
      </c>
      <c r="BG94">
        <f t="shared" si="172"/>
        <v>6.10272297447304</v>
      </c>
      <c r="BH94">
        <f t="shared" si="173"/>
        <v>0.52713368922812698</v>
      </c>
      <c r="BI94">
        <f t="shared" si="174"/>
        <v>3.0076342026197298</v>
      </c>
      <c r="BJ94">
        <f t="shared" si="175"/>
        <v>21.666212127380302</v>
      </c>
      <c r="BK94">
        <f t="shared" si="176"/>
        <v>6.8455895213734497</v>
      </c>
      <c r="BL94">
        <f t="shared" si="177"/>
        <v>0.49196876434035203</v>
      </c>
      <c r="BM94">
        <f t="shared" si="178"/>
        <v>2.19017320343489</v>
      </c>
      <c r="BN94">
        <f t="shared" si="179"/>
        <v>22.483673126565101</v>
      </c>
      <c r="BO94">
        <f t="shared" si="180"/>
        <v>8.2896611428317506</v>
      </c>
      <c r="BP94">
        <f t="shared" si="181"/>
        <v>0.31869278630911901</v>
      </c>
      <c r="BQ94">
        <f t="shared" si="182"/>
        <v>23.758628745172199</v>
      </c>
      <c r="BR94">
        <f t="shared" si="183"/>
        <v>0.91521758482777604</v>
      </c>
      <c r="BS94">
        <f t="shared" si="184"/>
        <v>9.64371152236874</v>
      </c>
      <c r="BT94">
        <f t="shared" si="185"/>
        <v>0.35602973420280298</v>
      </c>
      <c r="BU94">
        <f t="shared" si="186"/>
        <v>21.305840717655599</v>
      </c>
      <c r="BV94">
        <f t="shared" si="187"/>
        <v>3.36800561234445</v>
      </c>
      <c r="BW94">
        <f t="shared" si="188"/>
        <v>10.9341195938021</v>
      </c>
      <c r="BX94">
        <f t="shared" si="189"/>
        <v>0.305320032097115</v>
      </c>
      <c r="BY94">
        <f t="shared" si="190"/>
        <v>23.9255731250854</v>
      </c>
      <c r="BZ94">
        <f t="shared" si="191"/>
        <v>0.74827320491458205</v>
      </c>
      <c r="CA94">
        <f t="shared" si="192"/>
        <v>11.683710548202001</v>
      </c>
      <c r="CB94">
        <f t="shared" si="193"/>
        <v>0.33111941298618702</v>
      </c>
      <c r="CC94">
        <f t="shared" si="194"/>
        <v>32.286235935517396</v>
      </c>
      <c r="CD94">
        <f t="shared" si="195"/>
        <v>7.6123896055173796</v>
      </c>
      <c r="CE94">
        <f t="shared" si="196"/>
        <v>12.385677115268299</v>
      </c>
      <c r="CF94">
        <f t="shared" si="197"/>
        <v>0.56762061843790701</v>
      </c>
      <c r="CG94">
        <f t="shared" si="198"/>
        <v>44.369739370162698</v>
      </c>
      <c r="CH94">
        <f t="shared" si="199"/>
        <v>19.695893040162701</v>
      </c>
      <c r="CI94">
        <f t="shared" si="200"/>
        <v>12.6744679728339</v>
      </c>
      <c r="CJ94">
        <f t="shared" si="201"/>
        <v>0.51503119010336595</v>
      </c>
      <c r="CK94">
        <f t="shared" si="202"/>
        <v>48.6662698347995</v>
      </c>
      <c r="CL94">
        <f t="shared" si="203"/>
        <v>23.9924235047995</v>
      </c>
      <c r="CM94">
        <f t="shared" si="204"/>
        <v>13.448719206053299</v>
      </c>
      <c r="CN94">
        <f t="shared" si="205"/>
        <v>0.49162068146230398</v>
      </c>
      <c r="CO94">
        <f t="shared" si="206"/>
        <v>55.338218267103997</v>
      </c>
      <c r="CP94">
        <f t="shared" si="207"/>
        <v>30.664371937104001</v>
      </c>
      <c r="CQ94">
        <f t="shared" si="208"/>
        <v>14.1908721857404</v>
      </c>
      <c r="CR94">
        <f t="shared" si="209"/>
        <v>0.52399306866253703</v>
      </c>
      <c r="CS94">
        <f t="shared" si="210"/>
        <v>57.990866706929303</v>
      </c>
      <c r="CT94">
        <f t="shared" si="211"/>
        <v>33.3170203769293</v>
      </c>
      <c r="CU94">
        <f t="shared" si="212"/>
        <v>14.5966604629887</v>
      </c>
      <c r="CV94">
        <f t="shared" si="213"/>
        <v>0.54331297996561001</v>
      </c>
      <c r="CW94">
        <f t="shared" si="214"/>
        <v>64.852908123547905</v>
      </c>
      <c r="CX94">
        <f t="shared" si="215"/>
        <v>40.179061793547902</v>
      </c>
      <c r="CY94">
        <f t="shared" si="216"/>
        <v>15.1660676536548</v>
      </c>
      <c r="CZ94">
        <f t="shared" si="217"/>
        <v>0.43669383254791699</v>
      </c>
      <c r="DA94">
        <f t="shared" si="218"/>
        <v>66.427300122976803</v>
      </c>
      <c r="DB94">
        <f t="shared" si="219"/>
        <v>41.753453792976799</v>
      </c>
      <c r="DC94">
        <f t="shared" ref="DC94:DC119" si="220">SQRT((C68-C94)^2+(D68-D94)^2)/5.73/0.858</f>
        <v>15.1791236625666</v>
      </c>
      <c r="DD94">
        <f t="shared" ref="DD94:DD119" si="221">SQRT((E68-E94)^2+(F68-F94)^2)/5.73/0.858</f>
        <v>0.40288007606512599</v>
      </c>
      <c r="DE94" t="e">
        <f t="shared" ref="DE94:DE119" si="222">ASIN((DD68*SIN(A94/180*PI())/DC94))*180/PI()</f>
        <v>#NUM!</v>
      </c>
      <c r="DF94" t="e">
        <f t="shared" ref="DF94:DF119" si="223">ABS(ABS(B94)-ABS(DE94))</f>
        <v>#NUM!</v>
      </c>
      <c r="DG94">
        <f t="shared" si="104"/>
        <v>15.0514252107565</v>
      </c>
      <c r="DH94">
        <f t="shared" si="105"/>
        <v>0.34391577378909099</v>
      </c>
      <c r="DI94" t="e">
        <f t="shared" si="106"/>
        <v>#NUM!</v>
      </c>
      <c r="DJ94" t="e">
        <f t="shared" si="107"/>
        <v>#NUM!</v>
      </c>
      <c r="DK94">
        <f t="shared" si="108"/>
        <v>14.622841618009501</v>
      </c>
      <c r="DL94">
        <f t="shared" si="109"/>
        <v>0.34648198528956797</v>
      </c>
      <c r="DM94" t="e">
        <f t="shared" si="110"/>
        <v>#NUM!</v>
      </c>
      <c r="DN94" t="e">
        <f t="shared" si="111"/>
        <v>#NUM!</v>
      </c>
      <c r="DO94">
        <f t="shared" si="112"/>
        <v>14.3336696906808</v>
      </c>
      <c r="DP94">
        <f t="shared" si="113"/>
        <v>0.34199927526873802</v>
      </c>
      <c r="DQ94" t="e">
        <f t="shared" si="114"/>
        <v>#NUM!</v>
      </c>
      <c r="DR94" t="e">
        <f t="shared" si="115"/>
        <v>#NUM!</v>
      </c>
      <c r="DS94">
        <f t="shared" si="116"/>
        <v>14.244050926730299</v>
      </c>
      <c r="DT94">
        <f t="shared" si="117"/>
        <v>0.262125335557432</v>
      </c>
      <c r="DU94" t="e">
        <f t="shared" si="118"/>
        <v>#NUM!</v>
      </c>
      <c r="DV94" t="e">
        <f t="shared" si="119"/>
        <v>#NUM!</v>
      </c>
    </row>
    <row r="95" spans="1:126" x14ac:dyDescent="0.15">
      <c r="A95">
        <v>134.75218670000001</v>
      </c>
      <c r="B95">
        <v>26.28003622</v>
      </c>
      <c r="C95">
        <v>461</v>
      </c>
      <c r="D95">
        <v>406</v>
      </c>
      <c r="E95">
        <v>438.80386349999998</v>
      </c>
      <c r="F95">
        <v>376.27832030000002</v>
      </c>
      <c r="G95">
        <f t="shared" si="120"/>
        <v>5.2408429371780096</v>
      </c>
      <c r="H95">
        <f t="shared" si="121"/>
        <v>1.4290259327363299</v>
      </c>
      <c r="I95">
        <f t="shared" si="122"/>
        <v>53.786084329474498</v>
      </c>
      <c r="J95">
        <f t="shared" si="123"/>
        <v>27.506048109474499</v>
      </c>
      <c r="K95">
        <f t="shared" si="124"/>
        <v>5.2884869638796301</v>
      </c>
      <c r="L95">
        <f t="shared" si="125"/>
        <v>2.45355322271906</v>
      </c>
      <c r="M95">
        <f t="shared" si="126"/>
        <v>26.301616693913999</v>
      </c>
      <c r="N95">
        <f t="shared" si="127"/>
        <v>2.15804739139926E-2</v>
      </c>
      <c r="O95">
        <f t="shared" si="128"/>
        <v>5.5745547273227496</v>
      </c>
      <c r="P95">
        <f t="shared" si="129"/>
        <v>1.4761512582429399</v>
      </c>
      <c r="Q95">
        <f t="shared" si="130"/>
        <v>17.193932487926599</v>
      </c>
      <c r="R95">
        <f t="shared" si="131"/>
        <v>9.0861037320734095</v>
      </c>
      <c r="S95">
        <f t="shared" si="132"/>
        <v>4.7669777294727202</v>
      </c>
      <c r="T95">
        <f t="shared" si="133"/>
        <v>0.47466892711809699</v>
      </c>
      <c r="U95">
        <f t="shared" si="134"/>
        <v>13.5173838829127</v>
      </c>
      <c r="V95">
        <f t="shared" si="135"/>
        <v>12.7626523370873</v>
      </c>
      <c r="W95">
        <f t="shared" si="136"/>
        <v>5.9832399910015104</v>
      </c>
      <c r="X95">
        <f t="shared" si="137"/>
        <v>0.37973514169447797</v>
      </c>
      <c r="Y95">
        <f t="shared" si="138"/>
        <v>13.0353984648945</v>
      </c>
      <c r="Z95">
        <f t="shared" si="139"/>
        <v>13.244637755105501</v>
      </c>
      <c r="AA95">
        <f t="shared" si="140"/>
        <v>6.2325416572932397</v>
      </c>
      <c r="AB95">
        <f t="shared" si="141"/>
        <v>0.45776774621117899</v>
      </c>
      <c r="AC95">
        <f t="shared" si="142"/>
        <v>8.3029907354010604</v>
      </c>
      <c r="AD95">
        <f t="shared" si="143"/>
        <v>17.9770454845989</v>
      </c>
      <c r="AE95">
        <f t="shared" si="144"/>
        <v>6.4106142760730496</v>
      </c>
      <c r="AF95">
        <f t="shared" si="145"/>
        <v>0.80655720004197895</v>
      </c>
      <c r="AG95">
        <f t="shared" si="146"/>
        <v>3.5918430351488899</v>
      </c>
      <c r="AH95">
        <f t="shared" si="147"/>
        <v>22.688193184851102</v>
      </c>
      <c r="AI95">
        <f t="shared" si="148"/>
        <v>6.5441687401579003</v>
      </c>
      <c r="AJ95">
        <f t="shared" si="149"/>
        <v>0.81857360573442395</v>
      </c>
      <c r="AK95">
        <f t="shared" si="150"/>
        <v>4.6299990190087197</v>
      </c>
      <c r="AL95">
        <f t="shared" si="151"/>
        <v>21.650037200991299</v>
      </c>
      <c r="AM95">
        <f t="shared" si="152"/>
        <v>6.2463763949763198</v>
      </c>
      <c r="AN95">
        <f t="shared" si="153"/>
        <v>0.72778555577500204</v>
      </c>
      <c r="AO95">
        <f t="shared" si="154"/>
        <v>1.44618890851605</v>
      </c>
      <c r="AP95">
        <f t="shared" si="155"/>
        <v>24.833847311484</v>
      </c>
      <c r="AQ95">
        <f t="shared" si="156"/>
        <v>6.3681815954266696</v>
      </c>
      <c r="AR95">
        <f t="shared" si="157"/>
        <v>1.02827994923545</v>
      </c>
      <c r="AS95">
        <f t="shared" si="158"/>
        <v>2.0312663436465401</v>
      </c>
      <c r="AT95">
        <f t="shared" si="159"/>
        <v>24.248769876353499</v>
      </c>
      <c r="AU95">
        <f t="shared" si="160"/>
        <v>6.4681195808988097</v>
      </c>
      <c r="AV95">
        <f t="shared" si="161"/>
        <v>0.85866426226220105</v>
      </c>
      <c r="AW95">
        <f t="shared" si="162"/>
        <v>4.8242286355576303</v>
      </c>
      <c r="AX95">
        <f t="shared" si="163"/>
        <v>21.4558075844424</v>
      </c>
      <c r="AY95">
        <f t="shared" si="164"/>
        <v>5.9291096158239096</v>
      </c>
      <c r="AZ95">
        <f t="shared" si="165"/>
        <v>0.788649514954743</v>
      </c>
      <c r="BA95">
        <f t="shared" si="166"/>
        <v>4.9795576167703102</v>
      </c>
      <c r="BB95">
        <f t="shared" si="167"/>
        <v>21.300478603229699</v>
      </c>
      <c r="BC95">
        <f t="shared" si="168"/>
        <v>5.4730242607605302</v>
      </c>
      <c r="BD95">
        <f t="shared" si="169"/>
        <v>0.60685400570107795</v>
      </c>
      <c r="BE95">
        <f t="shared" si="170"/>
        <v>5.0746273155438004</v>
      </c>
      <c r="BF95">
        <f t="shared" si="171"/>
        <v>21.205408904456199</v>
      </c>
      <c r="BG95">
        <f t="shared" si="172"/>
        <v>5.1379428196457599</v>
      </c>
      <c r="BH95">
        <f t="shared" si="173"/>
        <v>0.54306159543438404</v>
      </c>
      <c r="BI95">
        <f t="shared" si="174"/>
        <v>2.4488389998295998</v>
      </c>
      <c r="BJ95">
        <f t="shared" si="175"/>
        <v>23.831197220170399</v>
      </c>
      <c r="BK95">
        <f t="shared" si="176"/>
        <v>5.8360023823741196</v>
      </c>
      <c r="BL95">
        <f t="shared" si="177"/>
        <v>0.58327785534076904</v>
      </c>
      <c r="BM95">
        <f t="shared" si="178"/>
        <v>2.7226344758255698</v>
      </c>
      <c r="BN95">
        <f t="shared" si="179"/>
        <v>23.557401744174399</v>
      </c>
      <c r="BO95">
        <f t="shared" si="180"/>
        <v>6.4938926914394299</v>
      </c>
      <c r="BP95">
        <f t="shared" si="181"/>
        <v>0.54676348525975205</v>
      </c>
      <c r="BQ95">
        <f t="shared" si="182"/>
        <v>30.628910023588901</v>
      </c>
      <c r="BR95">
        <f t="shared" si="183"/>
        <v>4.3488738035889201</v>
      </c>
      <c r="BS95">
        <f t="shared" si="184"/>
        <v>7.8329823097088296</v>
      </c>
      <c r="BT95">
        <f t="shared" si="185"/>
        <v>0.36721881211770202</v>
      </c>
      <c r="BU95">
        <f t="shared" si="186"/>
        <v>22.9123801914875</v>
      </c>
      <c r="BV95">
        <f t="shared" si="187"/>
        <v>3.3676560285124499</v>
      </c>
      <c r="BW95">
        <f t="shared" si="188"/>
        <v>9.1126873265939405</v>
      </c>
      <c r="BX95">
        <f t="shared" si="189"/>
        <v>0.39016133792979102</v>
      </c>
      <c r="BY95">
        <f t="shared" si="190"/>
        <v>22.816869465804199</v>
      </c>
      <c r="BZ95">
        <f t="shared" si="191"/>
        <v>3.46316675419579</v>
      </c>
      <c r="CA95">
        <f t="shared" si="192"/>
        <v>10.332429387994299</v>
      </c>
      <c r="CB95">
        <f t="shared" si="193"/>
        <v>0.34471028412217702</v>
      </c>
      <c r="CC95">
        <f t="shared" si="194"/>
        <v>28.5069968371008</v>
      </c>
      <c r="CD95">
        <f t="shared" si="195"/>
        <v>2.2269606171007701</v>
      </c>
      <c r="CE95">
        <f t="shared" si="196"/>
        <v>11.045850427947199</v>
      </c>
      <c r="CF95">
        <f t="shared" si="197"/>
        <v>0.35642208460564501</v>
      </c>
      <c r="CG95">
        <f t="shared" si="198"/>
        <v>40.629346332037102</v>
      </c>
      <c r="CH95">
        <f t="shared" si="199"/>
        <v>14.3493101120371</v>
      </c>
      <c r="CI95">
        <f t="shared" si="200"/>
        <v>11.7284850723087</v>
      </c>
      <c r="CJ95">
        <f t="shared" si="201"/>
        <v>0.54932484271978899</v>
      </c>
      <c r="CK95">
        <f t="shared" si="202"/>
        <v>43.023756717936102</v>
      </c>
      <c r="CL95">
        <f t="shared" si="203"/>
        <v>16.743720497936099</v>
      </c>
      <c r="CM95">
        <f t="shared" si="204"/>
        <v>12.0144798769223</v>
      </c>
      <c r="CN95">
        <f t="shared" si="205"/>
        <v>0.50061340103590701</v>
      </c>
      <c r="CO95">
        <f t="shared" si="206"/>
        <v>63.2830163625623</v>
      </c>
      <c r="CP95">
        <f t="shared" si="207"/>
        <v>37.002980142562301</v>
      </c>
      <c r="CQ95">
        <f t="shared" si="208"/>
        <v>12.771184714892</v>
      </c>
      <c r="CR95">
        <f t="shared" si="209"/>
        <v>0.47884760099086798</v>
      </c>
      <c r="CS95">
        <f t="shared" si="210"/>
        <v>53.493427948712601</v>
      </c>
      <c r="CT95">
        <f t="shared" si="211"/>
        <v>27.213391728712601</v>
      </c>
      <c r="CU95">
        <f t="shared" si="212"/>
        <v>13.501043314506701</v>
      </c>
      <c r="CV95">
        <f t="shared" si="213"/>
        <v>0.51412545993700898</v>
      </c>
      <c r="CW95">
        <f t="shared" si="214"/>
        <v>61.716194180537499</v>
      </c>
      <c r="CX95">
        <f t="shared" si="215"/>
        <v>35.4361579605375</v>
      </c>
      <c r="CY95">
        <f t="shared" si="216"/>
        <v>13.911837154758</v>
      </c>
      <c r="CZ95">
        <f t="shared" si="217"/>
        <v>0.53712352932265395</v>
      </c>
      <c r="DA95">
        <f t="shared" si="218"/>
        <v>70.438763144896299</v>
      </c>
      <c r="DB95">
        <f t="shared" si="219"/>
        <v>44.1587269248963</v>
      </c>
      <c r="DC95">
        <f t="shared" si="220"/>
        <v>14.4816896401205</v>
      </c>
      <c r="DD95">
        <f t="shared" si="221"/>
        <v>0.41832420791647401</v>
      </c>
      <c r="DE95">
        <f t="shared" si="222"/>
        <v>70.471693124969207</v>
      </c>
      <c r="DF95">
        <f t="shared" si="223"/>
        <v>44.1916569049692</v>
      </c>
      <c r="DG95">
        <f t="shared" ref="DG95:DG119" si="224">SQRT((C68-C95)^2+(D68-D95)^2)/5.73/0.891</f>
        <v>14.5128880841322</v>
      </c>
      <c r="DH95">
        <f t="shared" ref="DH95:DH119" si="225">SQRT((E68-E95)^2+(F68-F95)^2)/5.73/0.891</f>
        <v>0.41263644715408598</v>
      </c>
      <c r="DI95" t="e">
        <f t="shared" ref="DI95:DI119" si="226">ASIN((DH68*SIN(A95/180*PI())/DG95))*180/PI()</f>
        <v>#NUM!</v>
      </c>
      <c r="DJ95" t="e">
        <f t="shared" ref="DJ95:DJ119" si="227">ABS(ABS(B95)-ABS(DI95))</f>
        <v>#NUM!</v>
      </c>
      <c r="DK95">
        <f t="shared" si="108"/>
        <v>14.406559103015899</v>
      </c>
      <c r="DL95">
        <f t="shared" si="109"/>
        <v>0.35540716092267599</v>
      </c>
      <c r="DM95" t="e">
        <f t="shared" si="110"/>
        <v>#NUM!</v>
      </c>
      <c r="DN95" t="e">
        <f t="shared" si="111"/>
        <v>#NUM!</v>
      </c>
      <c r="DO95">
        <f t="shared" si="112"/>
        <v>14.013395885876699</v>
      </c>
      <c r="DP95">
        <f t="shared" si="113"/>
        <v>0.36259984153388702</v>
      </c>
      <c r="DQ95" t="e">
        <f t="shared" si="114"/>
        <v>#NUM!</v>
      </c>
      <c r="DR95" t="e">
        <f t="shared" si="115"/>
        <v>#NUM!</v>
      </c>
      <c r="DS95">
        <f t="shared" si="116"/>
        <v>13.7511960782389</v>
      </c>
      <c r="DT95">
        <f t="shared" si="117"/>
        <v>0.35977004055296702</v>
      </c>
      <c r="DU95" t="e">
        <f t="shared" si="118"/>
        <v>#NUM!</v>
      </c>
      <c r="DV95" t="e">
        <f t="shared" si="119"/>
        <v>#NUM!</v>
      </c>
    </row>
    <row r="96" spans="1:126" x14ac:dyDescent="0.15">
      <c r="A96">
        <v>100.1496624</v>
      </c>
      <c r="B96">
        <v>26.28003622</v>
      </c>
      <c r="C96">
        <v>462</v>
      </c>
      <c r="D96">
        <v>405</v>
      </c>
      <c r="E96">
        <v>438.80386349999998</v>
      </c>
      <c r="F96">
        <v>376.27832030000002</v>
      </c>
      <c r="G96">
        <f t="shared" si="120"/>
        <v>7.4116711600244001</v>
      </c>
      <c r="H96">
        <f t="shared" si="121"/>
        <v>0</v>
      </c>
      <c r="I96">
        <f t="shared" si="122"/>
        <v>10.940542960391801</v>
      </c>
      <c r="J96">
        <f t="shared" si="123"/>
        <v>15.339493259608201</v>
      </c>
      <c r="K96">
        <f t="shared" si="124"/>
        <v>5.91270817467817</v>
      </c>
      <c r="L96">
        <f t="shared" si="125"/>
        <v>0.72100853878969395</v>
      </c>
      <c r="M96">
        <f t="shared" si="126"/>
        <v>27.8936741659404</v>
      </c>
      <c r="N96">
        <f t="shared" si="127"/>
        <v>1.61363794594043</v>
      </c>
      <c r="O96">
        <f t="shared" si="128"/>
        <v>5.5745547273227496</v>
      </c>
      <c r="P96">
        <f t="shared" si="129"/>
        <v>1.6357021484793799</v>
      </c>
      <c r="Q96">
        <f t="shared" si="130"/>
        <v>22.857408848209101</v>
      </c>
      <c r="R96">
        <f t="shared" si="131"/>
        <v>3.42262737179085</v>
      </c>
      <c r="S96">
        <f t="shared" si="132"/>
        <v>5.91270817467817</v>
      </c>
      <c r="T96">
        <f t="shared" si="133"/>
        <v>1.1071134436822101</v>
      </c>
      <c r="U96">
        <f t="shared" si="134"/>
        <v>15.0934456581817</v>
      </c>
      <c r="V96">
        <f t="shared" si="135"/>
        <v>11.186590561818299</v>
      </c>
      <c r="W96">
        <f t="shared" si="136"/>
        <v>5.2884869638796301</v>
      </c>
      <c r="X96">
        <f t="shared" si="137"/>
        <v>0.37973514169447797</v>
      </c>
      <c r="Y96">
        <f t="shared" si="138"/>
        <v>13.513554719258501</v>
      </c>
      <c r="Z96">
        <f t="shared" si="139"/>
        <v>12.7664815007415</v>
      </c>
      <c r="AA96">
        <f t="shared" si="140"/>
        <v>6.2325416572932397</v>
      </c>
      <c r="AB96">
        <f t="shared" si="141"/>
        <v>0.316445951412065</v>
      </c>
      <c r="AC96">
        <f t="shared" si="142"/>
        <v>12.4546736582368</v>
      </c>
      <c r="AD96">
        <f t="shared" si="143"/>
        <v>13.8253625617632</v>
      </c>
      <c r="AE96">
        <f t="shared" si="144"/>
        <v>6.4106142760730496</v>
      </c>
      <c r="AF96">
        <f t="shared" si="145"/>
        <v>0.39237235389529601</v>
      </c>
      <c r="AG96">
        <f t="shared" si="146"/>
        <v>7.8682225942082296</v>
      </c>
      <c r="AH96">
        <f t="shared" si="147"/>
        <v>18.411813625791801</v>
      </c>
      <c r="AI96">
        <f t="shared" si="148"/>
        <v>6.5441687401579003</v>
      </c>
      <c r="AJ96">
        <f t="shared" si="149"/>
        <v>0.705737550036731</v>
      </c>
      <c r="AK96">
        <f t="shared" si="150"/>
        <v>7.0637044247862999</v>
      </c>
      <c r="AL96">
        <f t="shared" si="151"/>
        <v>19.216331795213701</v>
      </c>
      <c r="AM96">
        <f t="shared" si="152"/>
        <v>6.6480444344461302</v>
      </c>
      <c r="AN96">
        <f t="shared" si="153"/>
        <v>0.72762098287504395</v>
      </c>
      <c r="AO96">
        <f t="shared" si="154"/>
        <v>2.7647535325816599</v>
      </c>
      <c r="AP96">
        <f t="shared" si="155"/>
        <v>23.515282687418299</v>
      </c>
      <c r="AQ96">
        <f t="shared" si="156"/>
        <v>6.3681815954266696</v>
      </c>
      <c r="AR96">
        <f t="shared" si="157"/>
        <v>0.65500700019750202</v>
      </c>
      <c r="AS96">
        <f t="shared" si="158"/>
        <v>2.1236372194870299</v>
      </c>
      <c r="AT96">
        <f t="shared" si="159"/>
        <v>24.156399000513002</v>
      </c>
      <c r="AU96">
        <f t="shared" si="160"/>
        <v>6.4681195808988097</v>
      </c>
      <c r="AV96">
        <f t="shared" si="161"/>
        <v>0.93479995385041004</v>
      </c>
      <c r="AW96">
        <f t="shared" si="162"/>
        <v>4.8819161158129196</v>
      </c>
      <c r="AX96">
        <f t="shared" si="163"/>
        <v>21.3981201041871</v>
      </c>
      <c r="AY96">
        <f t="shared" si="164"/>
        <v>6.5515842311943597</v>
      </c>
      <c r="AZ96">
        <f t="shared" si="165"/>
        <v>0.78710890707368397</v>
      </c>
      <c r="BA96">
        <f t="shared" si="166"/>
        <v>6.0556564434143301</v>
      </c>
      <c r="BB96">
        <f t="shared" si="167"/>
        <v>20.2243797765857</v>
      </c>
      <c r="BC96">
        <f t="shared" si="168"/>
        <v>6.0476162134101799</v>
      </c>
      <c r="BD96">
        <f t="shared" si="169"/>
        <v>0.72798416765053198</v>
      </c>
      <c r="BE96">
        <f t="shared" si="170"/>
        <v>6.3281155647279297</v>
      </c>
      <c r="BF96">
        <f t="shared" si="171"/>
        <v>19.951920655272101</v>
      </c>
      <c r="BG96">
        <f t="shared" si="172"/>
        <v>5.6156436267380201</v>
      </c>
      <c r="BH96">
        <f t="shared" si="173"/>
        <v>0.56350729100814301</v>
      </c>
      <c r="BI96">
        <f t="shared" si="174"/>
        <v>3.71913421268779</v>
      </c>
      <c r="BJ96">
        <f t="shared" si="175"/>
        <v>22.560902007312201</v>
      </c>
      <c r="BK96">
        <f t="shared" si="176"/>
        <v>5.2884869638796301</v>
      </c>
      <c r="BL96">
        <f t="shared" si="177"/>
        <v>0.50685748907209205</v>
      </c>
      <c r="BM96">
        <f t="shared" si="178"/>
        <v>2.8490381738672301</v>
      </c>
      <c r="BN96">
        <f t="shared" si="179"/>
        <v>23.4309980461328</v>
      </c>
      <c r="BO96">
        <f t="shared" si="180"/>
        <v>5.91270817467817</v>
      </c>
      <c r="BP96">
        <f t="shared" si="181"/>
        <v>0.54682298938197105</v>
      </c>
      <c r="BQ96">
        <f t="shared" si="182"/>
        <v>3.2039972337931499</v>
      </c>
      <c r="BR96">
        <f t="shared" si="183"/>
        <v>23.0760389862068</v>
      </c>
      <c r="BS96">
        <f t="shared" si="184"/>
        <v>6.4956970436801296</v>
      </c>
      <c r="BT96">
        <f t="shared" si="185"/>
        <v>0.51460092730329599</v>
      </c>
      <c r="BU96">
        <f t="shared" si="186"/>
        <v>41.640894802688301</v>
      </c>
      <c r="BV96">
        <f t="shared" si="187"/>
        <v>15.3608585826883</v>
      </c>
      <c r="BW96">
        <f t="shared" si="188"/>
        <v>7.7287984193099701</v>
      </c>
      <c r="BX96">
        <f t="shared" si="189"/>
        <v>0.34681776700005201</v>
      </c>
      <c r="BY96">
        <f t="shared" si="190"/>
        <v>34.666752280012297</v>
      </c>
      <c r="BZ96">
        <f t="shared" si="191"/>
        <v>8.3867160600122794</v>
      </c>
      <c r="CA96">
        <f t="shared" si="192"/>
        <v>8.9243047960349706</v>
      </c>
      <c r="CB96">
        <f t="shared" si="193"/>
        <v>0.36962653067032802</v>
      </c>
      <c r="CC96">
        <f t="shared" si="194"/>
        <v>39.511208614685103</v>
      </c>
      <c r="CD96">
        <f t="shared" si="195"/>
        <v>13.2311723946851</v>
      </c>
      <c r="CE96">
        <f t="shared" si="196"/>
        <v>10.0620326777939</v>
      </c>
      <c r="CF96">
        <f t="shared" si="197"/>
        <v>0.327474769916068</v>
      </c>
      <c r="CG96">
        <f t="shared" si="198"/>
        <v>52.106923375570801</v>
      </c>
      <c r="CH96">
        <f t="shared" si="199"/>
        <v>25.826887155570802</v>
      </c>
      <c r="CI96">
        <f t="shared" si="200"/>
        <v>10.7228701152859</v>
      </c>
      <c r="CJ96">
        <f t="shared" si="201"/>
        <v>0.33944960438632799</v>
      </c>
      <c r="CK96" t="e">
        <f t="shared" si="202"/>
        <v>#NUM!</v>
      </c>
      <c r="CL96" t="e">
        <f t="shared" si="203"/>
        <v>#NUM!</v>
      </c>
      <c r="CM96">
        <f t="shared" si="204"/>
        <v>11.3695100364766</v>
      </c>
      <c r="CN96">
        <f t="shared" si="205"/>
        <v>0.52435553168707105</v>
      </c>
      <c r="CO96" t="e">
        <f t="shared" si="206"/>
        <v>#NUM!</v>
      </c>
      <c r="CP96" t="e">
        <f t="shared" si="207"/>
        <v>#NUM!</v>
      </c>
      <c r="CQ96">
        <f t="shared" si="208"/>
        <v>11.633853343977901</v>
      </c>
      <c r="CR96">
        <f t="shared" si="209"/>
        <v>0.47884760099086798</v>
      </c>
      <c r="CS96" t="e">
        <f t="shared" si="210"/>
        <v>#NUM!</v>
      </c>
      <c r="CT96" t="e">
        <f t="shared" si="211"/>
        <v>#NUM!</v>
      </c>
      <c r="CU96">
        <f t="shared" si="212"/>
        <v>12.3574972172069</v>
      </c>
      <c r="CV96">
        <f t="shared" si="213"/>
        <v>0.45889561761624797</v>
      </c>
      <c r="CW96" t="e">
        <f t="shared" si="214"/>
        <v>#NUM!</v>
      </c>
      <c r="CX96" t="e">
        <f t="shared" si="215"/>
        <v>#NUM!</v>
      </c>
      <c r="CY96">
        <f t="shared" si="216"/>
        <v>13.060742749321999</v>
      </c>
      <c r="CZ96">
        <f t="shared" si="217"/>
        <v>0.49356044153952899</v>
      </c>
      <c r="DA96" t="e">
        <f t="shared" si="218"/>
        <v>#NUM!</v>
      </c>
      <c r="DB96" t="e">
        <f t="shared" si="219"/>
        <v>#NUM!</v>
      </c>
      <c r="DC96">
        <f t="shared" si="220"/>
        <v>13.4630889998437</v>
      </c>
      <c r="DD96">
        <f t="shared" si="221"/>
        <v>0.51646493204101296</v>
      </c>
      <c r="DE96" t="e">
        <f t="shared" si="222"/>
        <v>#NUM!</v>
      </c>
      <c r="DF96" t="e">
        <f t="shared" si="223"/>
        <v>#NUM!</v>
      </c>
      <c r="DG96">
        <f t="shared" si="224"/>
        <v>14.022150008203401</v>
      </c>
      <c r="DH96">
        <f t="shared" si="225"/>
        <v>0.40283071873438298</v>
      </c>
      <c r="DI96" t="e">
        <f t="shared" si="226"/>
        <v>#NUM!</v>
      </c>
      <c r="DJ96" t="e">
        <f t="shared" si="227"/>
        <v>#NUM!</v>
      </c>
      <c r="DK96">
        <f t="shared" ref="DK96:DK119" si="228">SQRT((C68-C96)^2+(D68-D96)^2)/5.73/0.924</f>
        <v>14.058153763459901</v>
      </c>
      <c r="DL96">
        <f t="shared" ref="DL96:DL119" si="229">SQRT((E68-E96)^2+(F68-F96)^2)/5.73/0.924</f>
        <v>0.39789943118429799</v>
      </c>
      <c r="DM96" t="e">
        <f t="shared" ref="DM96:DM119" si="230">ASIN((DL68*SIN(A96/180*PI())/DK96))*180/PI()</f>
        <v>#NUM!</v>
      </c>
      <c r="DN96" t="e">
        <f t="shared" ref="DN96:DN119" si="231">ABS(ABS(B96)-ABS(DM96))</f>
        <v>#NUM!</v>
      </c>
      <c r="DO96">
        <f t="shared" si="112"/>
        <v>13.959898102895499</v>
      </c>
      <c r="DP96">
        <f t="shared" si="113"/>
        <v>0.34315174158051498</v>
      </c>
      <c r="DQ96" t="e">
        <f t="shared" si="114"/>
        <v>#NUM!</v>
      </c>
      <c r="DR96" t="e">
        <f t="shared" si="115"/>
        <v>#NUM!</v>
      </c>
      <c r="DS96">
        <f t="shared" si="116"/>
        <v>13.592085974016801</v>
      </c>
      <c r="DT96">
        <f t="shared" si="117"/>
        <v>0.35051318014942401</v>
      </c>
      <c r="DU96" t="e">
        <f t="shared" si="118"/>
        <v>#NUM!</v>
      </c>
      <c r="DV96" t="e">
        <f t="shared" si="119"/>
        <v>#NUM!</v>
      </c>
    </row>
    <row r="97" spans="1:126" x14ac:dyDescent="0.15">
      <c r="A97">
        <v>128.1621304</v>
      </c>
      <c r="B97">
        <v>43.223372670000003</v>
      </c>
      <c r="C97">
        <v>462</v>
      </c>
      <c r="D97">
        <v>405</v>
      </c>
      <c r="E97">
        <v>438.841095</v>
      </c>
      <c r="F97">
        <v>376.21749879999999</v>
      </c>
      <c r="G97">
        <f t="shared" si="120"/>
        <v>0</v>
      </c>
      <c r="H97">
        <f t="shared" si="121"/>
        <v>0.37373639193707803</v>
      </c>
      <c r="I97" t="e">
        <f t="shared" si="122"/>
        <v>#DIV/0!</v>
      </c>
      <c r="J97" t="e">
        <f t="shared" si="123"/>
        <v>#DIV/0!</v>
      </c>
      <c r="K97">
        <f t="shared" si="124"/>
        <v>3.7395249943759499</v>
      </c>
      <c r="L97">
        <f t="shared" si="125"/>
        <v>0.18856699775007099</v>
      </c>
      <c r="M97">
        <f t="shared" si="126"/>
        <v>31.056257695927499</v>
      </c>
      <c r="N97">
        <f t="shared" si="127"/>
        <v>12.167114974072501</v>
      </c>
      <c r="O97">
        <f t="shared" si="128"/>
        <v>3.9418054497854502</v>
      </c>
      <c r="P97">
        <f t="shared" si="129"/>
        <v>0.42114362778181402</v>
      </c>
      <c r="Q97">
        <f t="shared" si="130"/>
        <v>2.30428393764968</v>
      </c>
      <c r="R97">
        <f t="shared" si="131"/>
        <v>40.919088732350303</v>
      </c>
      <c r="S97">
        <f t="shared" si="132"/>
        <v>4.1809160454920704</v>
      </c>
      <c r="T97">
        <f t="shared" si="133"/>
        <v>1.31985341919281</v>
      </c>
      <c r="U97">
        <f t="shared" si="134"/>
        <v>20.151883199057298</v>
      </c>
      <c r="V97">
        <f t="shared" si="135"/>
        <v>23.071489470942701</v>
      </c>
      <c r="W97">
        <f t="shared" si="136"/>
        <v>4.7301665397425303</v>
      </c>
      <c r="X97">
        <f t="shared" si="137"/>
        <v>0.95852186851778998</v>
      </c>
      <c r="Y97">
        <f t="shared" si="138"/>
        <v>14.082528600837399</v>
      </c>
      <c r="Z97">
        <f t="shared" si="139"/>
        <v>29.140844069162601</v>
      </c>
      <c r="AA97">
        <f t="shared" si="140"/>
        <v>4.4070724698996901</v>
      </c>
      <c r="AB97">
        <f t="shared" si="141"/>
        <v>0.27227018377588602</v>
      </c>
      <c r="AC97">
        <f t="shared" si="142"/>
        <v>16.4113746674659</v>
      </c>
      <c r="AD97">
        <f t="shared" si="143"/>
        <v>26.8119980025341</v>
      </c>
      <c r="AE97">
        <f t="shared" si="144"/>
        <v>5.34217856339421</v>
      </c>
      <c r="AF97">
        <f t="shared" si="145"/>
        <v>0.23337444323647299</v>
      </c>
      <c r="AG97">
        <f t="shared" si="146"/>
        <v>9.9446858220220893</v>
      </c>
      <c r="AH97">
        <f t="shared" si="147"/>
        <v>33.278686847977902</v>
      </c>
      <c r="AI97">
        <f t="shared" si="148"/>
        <v>5.6092874915639204</v>
      </c>
      <c r="AJ97">
        <f t="shared" si="149"/>
        <v>0.31149704288957503</v>
      </c>
      <c r="AK97">
        <f t="shared" si="150"/>
        <v>6.0181683082612798</v>
      </c>
      <c r="AL97">
        <f t="shared" si="151"/>
        <v>37.205204361738701</v>
      </c>
      <c r="AM97">
        <f t="shared" si="152"/>
        <v>5.8170388801403599</v>
      </c>
      <c r="AN97">
        <f t="shared" si="153"/>
        <v>0.64928216339392897</v>
      </c>
      <c r="AO97">
        <f t="shared" si="154"/>
        <v>5.6303814633136602</v>
      </c>
      <c r="AP97">
        <f t="shared" si="155"/>
        <v>37.5929912066863</v>
      </c>
      <c r="AQ97">
        <f t="shared" si="156"/>
        <v>5.9832399910015104</v>
      </c>
      <c r="AR97">
        <f t="shared" si="157"/>
        <v>0.671405607101489</v>
      </c>
      <c r="AS97">
        <f t="shared" si="158"/>
        <v>1.50511612275364</v>
      </c>
      <c r="AT97">
        <f t="shared" si="159"/>
        <v>41.718256547246398</v>
      </c>
      <c r="AU97">
        <f t="shared" si="160"/>
        <v>5.7892559958424297</v>
      </c>
      <c r="AV97">
        <f t="shared" si="161"/>
        <v>0.61049970834192702</v>
      </c>
      <c r="AW97">
        <f t="shared" si="162"/>
        <v>0.93702755806425697</v>
      </c>
      <c r="AX97">
        <f t="shared" si="163"/>
        <v>42.286345111935702</v>
      </c>
      <c r="AY97">
        <f t="shared" si="164"/>
        <v>5.9291096158239096</v>
      </c>
      <c r="AZ97">
        <f t="shared" si="165"/>
        <v>0.86394219961915697</v>
      </c>
      <c r="BA97">
        <f t="shared" si="166"/>
        <v>3.6733289287289002</v>
      </c>
      <c r="BB97">
        <f t="shared" si="167"/>
        <v>39.550043741271097</v>
      </c>
      <c r="BC97">
        <f t="shared" si="168"/>
        <v>6.0476162134101799</v>
      </c>
      <c r="BD97">
        <f t="shared" si="169"/>
        <v>0.72480954202002301</v>
      </c>
      <c r="BE97">
        <f t="shared" si="170"/>
        <v>4.9963880562320702</v>
      </c>
      <c r="BF97">
        <f t="shared" si="171"/>
        <v>38.226984613767897</v>
      </c>
      <c r="BG97">
        <f t="shared" si="172"/>
        <v>5.6156436267380201</v>
      </c>
      <c r="BH97">
        <f t="shared" si="173"/>
        <v>0.67439563178134698</v>
      </c>
      <c r="BI97">
        <f t="shared" si="174"/>
        <v>5.6383139349094096</v>
      </c>
      <c r="BJ97">
        <f t="shared" si="175"/>
        <v>37.585058735090598</v>
      </c>
      <c r="BK97">
        <f t="shared" si="176"/>
        <v>5.2412673849554903</v>
      </c>
      <c r="BL97">
        <f t="shared" si="177"/>
        <v>0.526189929600969</v>
      </c>
      <c r="BM97">
        <f t="shared" si="178"/>
        <v>2.4550994384647802</v>
      </c>
      <c r="BN97">
        <f t="shared" si="179"/>
        <v>40.768273231535197</v>
      </c>
      <c r="BO97">
        <f t="shared" si="180"/>
        <v>4.9579565286371601</v>
      </c>
      <c r="BP97">
        <f t="shared" si="181"/>
        <v>0.47557330661927399</v>
      </c>
      <c r="BQ97">
        <f t="shared" si="182"/>
        <v>2.25005041608597</v>
      </c>
      <c r="BR97">
        <f t="shared" si="183"/>
        <v>40.973322253913999</v>
      </c>
      <c r="BS97">
        <f t="shared" si="184"/>
        <v>5.5649018114617999</v>
      </c>
      <c r="BT97">
        <f t="shared" si="185"/>
        <v>0.50810253613038103</v>
      </c>
      <c r="BU97">
        <f t="shared" si="186"/>
        <v>38.278559819144</v>
      </c>
      <c r="BV97">
        <f t="shared" si="187"/>
        <v>4.9448128508559996</v>
      </c>
      <c r="BW97">
        <f t="shared" si="188"/>
        <v>6.1348249856979002</v>
      </c>
      <c r="BX97">
        <f t="shared" si="189"/>
        <v>0.47984670472901497</v>
      </c>
      <c r="BY97">
        <f t="shared" si="190"/>
        <v>32.055977478959598</v>
      </c>
      <c r="BZ97">
        <f t="shared" si="191"/>
        <v>11.1673951910404</v>
      </c>
      <c r="CA97">
        <f t="shared" si="192"/>
        <v>7.3220195551357596</v>
      </c>
      <c r="CB97">
        <f t="shared" si="193"/>
        <v>0.32853642132996103</v>
      </c>
      <c r="CC97">
        <f t="shared" si="194"/>
        <v>30.039490847250999</v>
      </c>
      <c r="CD97">
        <f t="shared" si="195"/>
        <v>13.183881822748999</v>
      </c>
      <c r="CE97">
        <f t="shared" si="196"/>
        <v>8.4780895562332201</v>
      </c>
      <c r="CF97">
        <f t="shared" si="197"/>
        <v>0.35429088094796002</v>
      </c>
      <c r="CG97">
        <f t="shared" si="198"/>
        <v>37.906317369242103</v>
      </c>
      <c r="CH97">
        <f t="shared" si="199"/>
        <v>5.3170553007578896</v>
      </c>
      <c r="CI97">
        <f t="shared" si="200"/>
        <v>9.5828882645656002</v>
      </c>
      <c r="CJ97">
        <f t="shared" si="201"/>
        <v>0.31347572146837099</v>
      </c>
      <c r="CK97">
        <f t="shared" si="202"/>
        <v>52.062395086131197</v>
      </c>
      <c r="CL97">
        <f t="shared" si="203"/>
        <v>8.8390224161312396</v>
      </c>
      <c r="CM97">
        <f t="shared" si="204"/>
        <v>10.2354669282274</v>
      </c>
      <c r="CN97">
        <f t="shared" si="205"/>
        <v>0.32874286262866598</v>
      </c>
      <c r="CO97">
        <f t="shared" si="206"/>
        <v>54.682241626420897</v>
      </c>
      <c r="CP97">
        <f t="shared" si="207"/>
        <v>11.458868956420901</v>
      </c>
      <c r="CQ97">
        <f t="shared" si="208"/>
        <v>10.8751835131515</v>
      </c>
      <c r="CR97">
        <f t="shared" si="209"/>
        <v>0.51308871215790597</v>
      </c>
      <c r="CS97" t="e">
        <f t="shared" si="210"/>
        <v>#NUM!</v>
      </c>
      <c r="CT97" t="e">
        <f t="shared" si="211"/>
        <v>#NUM!</v>
      </c>
      <c r="CU97">
        <f t="shared" si="212"/>
        <v>11.149109454645499</v>
      </c>
      <c r="CV97">
        <f t="shared" si="213"/>
        <v>0.46980806212304699</v>
      </c>
      <c r="CW97">
        <f t="shared" si="214"/>
        <v>77.668903129739604</v>
      </c>
      <c r="CX97">
        <f t="shared" si="215"/>
        <v>34.445530459739601</v>
      </c>
      <c r="CY97">
        <f t="shared" si="216"/>
        <v>11.8631973285187</v>
      </c>
      <c r="CZ97">
        <f t="shared" si="217"/>
        <v>0.45101573963812502</v>
      </c>
      <c r="DA97" t="e">
        <f t="shared" si="218"/>
        <v>#NUM!</v>
      </c>
      <c r="DB97" t="e">
        <f t="shared" si="219"/>
        <v>#NUM!</v>
      </c>
      <c r="DC97">
        <f t="shared" si="220"/>
        <v>12.5584064897327</v>
      </c>
      <c r="DD97">
        <f t="shared" si="221"/>
        <v>0.484050070767505</v>
      </c>
      <c r="DE97" t="e">
        <f t="shared" si="222"/>
        <v>#NUM!</v>
      </c>
      <c r="DF97" t="e">
        <f t="shared" si="223"/>
        <v>#NUM!</v>
      </c>
      <c r="DG97">
        <f t="shared" si="224"/>
        <v>12.9644560739236</v>
      </c>
      <c r="DH97">
        <f t="shared" si="225"/>
        <v>0.50572791351412205</v>
      </c>
      <c r="DI97" t="e">
        <f t="shared" si="226"/>
        <v>#NUM!</v>
      </c>
      <c r="DJ97" t="e">
        <f t="shared" si="227"/>
        <v>#NUM!</v>
      </c>
      <c r="DK97">
        <f t="shared" si="228"/>
        <v>13.5213589364818</v>
      </c>
      <c r="DL97">
        <f t="shared" si="229"/>
        <v>0.39924606249746503</v>
      </c>
      <c r="DM97" t="e">
        <f t="shared" si="230"/>
        <v>#NUM!</v>
      </c>
      <c r="DN97" t="e">
        <f t="shared" si="231"/>
        <v>#NUM!</v>
      </c>
      <c r="DO97">
        <f t="shared" ref="DO97:DO119" si="232">SQRT((C68-C97)^2+(D68-D97)^2)/5.73/0.957</f>
        <v>13.5733898405819</v>
      </c>
      <c r="DP97">
        <f t="shared" ref="DP97:DP119" si="233">SQRT((E68-E97)^2+(F68-F97)^2)/5.73/0.957</f>
        <v>0.38965766527601098</v>
      </c>
      <c r="DQ97" t="e">
        <f t="shared" ref="DQ97:DQ119" si="234">ASIN((DP68*SIN(A97/180*PI())/DO97))*180/PI()</f>
        <v>#NUM!</v>
      </c>
      <c r="DR97" t="e">
        <f t="shared" ref="DR97:DR119" si="235">ABS(ABS(B97)-ABS(DQ97))</f>
        <v>#NUM!</v>
      </c>
      <c r="DS97">
        <f t="shared" si="116"/>
        <v>13.4945681661323</v>
      </c>
      <c r="DT97">
        <f t="shared" si="117"/>
        <v>0.33695519068514401</v>
      </c>
      <c r="DU97" t="e">
        <f t="shared" si="118"/>
        <v>#NUM!</v>
      </c>
      <c r="DV97" t="e">
        <f t="shared" si="119"/>
        <v>#NUM!</v>
      </c>
    </row>
    <row r="98" spans="1:126" x14ac:dyDescent="0.15">
      <c r="A98">
        <v>69.788696200000004</v>
      </c>
      <c r="B98">
        <v>41.495105879999997</v>
      </c>
      <c r="C98">
        <v>462</v>
      </c>
      <c r="D98">
        <v>405</v>
      </c>
      <c r="E98">
        <v>438.84762569999998</v>
      </c>
      <c r="F98">
        <v>376.12792969999998</v>
      </c>
      <c r="G98">
        <f t="shared" si="120"/>
        <v>0</v>
      </c>
      <c r="H98">
        <f t="shared" si="121"/>
        <v>0.47066369504212602</v>
      </c>
      <c r="I98" t="e">
        <f t="shared" si="122"/>
        <v>#DIV/0!</v>
      </c>
      <c r="J98" t="e">
        <f t="shared" si="123"/>
        <v>#DIV/0!</v>
      </c>
      <c r="K98">
        <f t="shared" si="124"/>
        <v>0</v>
      </c>
      <c r="L98">
        <f t="shared" si="125"/>
        <v>0.414163685133348</v>
      </c>
      <c r="M98" t="e">
        <f t="shared" si="126"/>
        <v>#DIV/0!</v>
      </c>
      <c r="N98" t="e">
        <f t="shared" si="127"/>
        <v>#DIV/0!</v>
      </c>
      <c r="O98">
        <f t="shared" si="128"/>
        <v>2.4930166629173001</v>
      </c>
      <c r="P98">
        <f t="shared" si="129"/>
        <v>0.27610912342223198</v>
      </c>
      <c r="Q98">
        <f t="shared" si="130"/>
        <v>33.755838513996899</v>
      </c>
      <c r="R98">
        <f t="shared" si="131"/>
        <v>7.7392673660030997</v>
      </c>
      <c r="S98">
        <f t="shared" si="132"/>
        <v>2.9563540873390801</v>
      </c>
      <c r="T98">
        <f t="shared" si="133"/>
        <v>0.34949594546831603</v>
      </c>
      <c r="U98">
        <f t="shared" si="134"/>
        <v>2.7505278811138898</v>
      </c>
      <c r="V98">
        <f t="shared" si="135"/>
        <v>38.744577998886101</v>
      </c>
      <c r="W98">
        <f t="shared" si="136"/>
        <v>3.3447328363936499</v>
      </c>
      <c r="X98">
        <f t="shared" si="137"/>
        <v>1.1339718802156999</v>
      </c>
      <c r="Y98">
        <f t="shared" si="138"/>
        <v>19.8394040112555</v>
      </c>
      <c r="Z98">
        <f t="shared" si="139"/>
        <v>21.655701868744501</v>
      </c>
      <c r="AA98">
        <f t="shared" si="140"/>
        <v>3.9418054497854502</v>
      </c>
      <c r="AB98">
        <f t="shared" si="141"/>
        <v>0.85941662386774198</v>
      </c>
      <c r="AC98">
        <f t="shared" si="142"/>
        <v>16.886203891117901</v>
      </c>
      <c r="AD98">
        <f t="shared" si="143"/>
        <v>24.608901988882099</v>
      </c>
      <c r="AE98">
        <f t="shared" si="144"/>
        <v>3.7774906884854502</v>
      </c>
      <c r="AF98">
        <f t="shared" si="145"/>
        <v>0.228125373121386</v>
      </c>
      <c r="AG98">
        <f t="shared" si="146"/>
        <v>16.9040252398975</v>
      </c>
      <c r="AH98">
        <f t="shared" si="147"/>
        <v>24.591080640102501</v>
      </c>
      <c r="AI98">
        <f t="shared" si="148"/>
        <v>4.6744062429699298</v>
      </c>
      <c r="AJ98">
        <f t="shared" si="149"/>
        <v>0.19960970148121299</v>
      </c>
      <c r="AK98">
        <f t="shared" si="150"/>
        <v>9.7800635998625296</v>
      </c>
      <c r="AL98">
        <f t="shared" si="151"/>
        <v>31.715042280137499</v>
      </c>
      <c r="AM98">
        <f t="shared" si="152"/>
        <v>4.9860333258345904</v>
      </c>
      <c r="AN98">
        <f t="shared" si="153"/>
        <v>0.27083835682214003</v>
      </c>
      <c r="AO98">
        <f t="shared" si="154"/>
        <v>7.7232309855149799</v>
      </c>
      <c r="AP98">
        <f t="shared" si="155"/>
        <v>33.771874894485002</v>
      </c>
      <c r="AQ98">
        <f t="shared" si="156"/>
        <v>5.2353349921263197</v>
      </c>
      <c r="AR98">
        <f t="shared" si="157"/>
        <v>0.62612606491007305</v>
      </c>
      <c r="AS98">
        <f t="shared" si="158"/>
        <v>3.3985138421329899</v>
      </c>
      <c r="AT98">
        <f t="shared" si="159"/>
        <v>38.096592037866998</v>
      </c>
      <c r="AU98">
        <f t="shared" si="160"/>
        <v>5.4393090827286503</v>
      </c>
      <c r="AV98">
        <f t="shared" si="161"/>
        <v>0.64612227951332901</v>
      </c>
      <c r="AW98">
        <f t="shared" si="162"/>
        <v>2.1552470336579601</v>
      </c>
      <c r="AX98">
        <f t="shared" si="163"/>
        <v>39.339858846341997</v>
      </c>
      <c r="AY98">
        <f t="shared" si="164"/>
        <v>5.3068179961888902</v>
      </c>
      <c r="AZ98">
        <f t="shared" si="165"/>
        <v>0.59239606710593795</v>
      </c>
      <c r="BA98">
        <f t="shared" si="166"/>
        <v>4.8935269843742599</v>
      </c>
      <c r="BB98">
        <f t="shared" si="167"/>
        <v>36.6015788956257</v>
      </c>
      <c r="BC98">
        <f t="shared" si="168"/>
        <v>5.4730242607605302</v>
      </c>
      <c r="BD98">
        <f t="shared" si="169"/>
        <v>0.82204143932663398</v>
      </c>
      <c r="BE98">
        <f t="shared" si="170"/>
        <v>4.3854757955708399</v>
      </c>
      <c r="BF98">
        <f t="shared" si="171"/>
        <v>37.109630084429199</v>
      </c>
      <c r="BG98">
        <f t="shared" si="172"/>
        <v>5.6156436267380201</v>
      </c>
      <c r="BH98">
        <f t="shared" si="173"/>
        <v>0.68805287397817405</v>
      </c>
      <c r="BI98">
        <f t="shared" si="174"/>
        <v>6.0420878493069097</v>
      </c>
      <c r="BJ98">
        <f t="shared" si="175"/>
        <v>35.453018030693102</v>
      </c>
      <c r="BK98">
        <f t="shared" si="176"/>
        <v>5.2412673849554903</v>
      </c>
      <c r="BL98">
        <f t="shared" si="177"/>
        <v>0.64348732406720699</v>
      </c>
      <c r="BM98">
        <f t="shared" si="178"/>
        <v>3.6522829286813199</v>
      </c>
      <c r="BN98">
        <f t="shared" si="179"/>
        <v>37.842822951318702</v>
      </c>
      <c r="BO98">
        <f t="shared" si="180"/>
        <v>4.9136881733957702</v>
      </c>
      <c r="BP98">
        <f t="shared" si="181"/>
        <v>0.50846320886875496</v>
      </c>
      <c r="BQ98">
        <f t="shared" si="182"/>
        <v>2.65363076136286</v>
      </c>
      <c r="BR98">
        <f t="shared" si="183"/>
        <v>38.841475118637099</v>
      </c>
      <c r="BS98">
        <f t="shared" si="184"/>
        <v>4.6663120269526202</v>
      </c>
      <c r="BT98">
        <f t="shared" si="185"/>
        <v>0.46207045261831198</v>
      </c>
      <c r="BU98">
        <f t="shared" si="186"/>
        <v>1.8660565631413</v>
      </c>
      <c r="BV98">
        <f t="shared" si="187"/>
        <v>39.629049316858698</v>
      </c>
      <c r="BW98">
        <f t="shared" si="188"/>
        <v>5.2557405997139304</v>
      </c>
      <c r="BX98">
        <f t="shared" si="189"/>
        <v>0.48573845401722299</v>
      </c>
      <c r="BY98">
        <f t="shared" si="190"/>
        <v>47.677741456425601</v>
      </c>
      <c r="BZ98">
        <f t="shared" si="191"/>
        <v>6.1826355764255903</v>
      </c>
      <c r="CA98">
        <f t="shared" si="192"/>
        <v>5.8119394601348597</v>
      </c>
      <c r="CB98">
        <f t="shared" si="193"/>
        <v>0.46017730526575001</v>
      </c>
      <c r="CC98">
        <f t="shared" si="194"/>
        <v>44.0514895884168</v>
      </c>
      <c r="CD98">
        <f t="shared" si="195"/>
        <v>2.55638370841677</v>
      </c>
      <c r="CE98">
        <f t="shared" si="196"/>
        <v>6.9559185773789798</v>
      </c>
      <c r="CF98">
        <f t="shared" si="197"/>
        <v>0.32427193399377702</v>
      </c>
      <c r="CG98">
        <f t="shared" si="198"/>
        <v>47.104475684634899</v>
      </c>
      <c r="CH98">
        <f t="shared" si="199"/>
        <v>5.6093698046349303</v>
      </c>
      <c r="CI98">
        <f t="shared" si="200"/>
        <v>8.0743710059363991</v>
      </c>
      <c r="CJ98">
        <f t="shared" si="201"/>
        <v>0.351918236753331</v>
      </c>
      <c r="CK98">
        <f t="shared" si="202"/>
        <v>63.617197300753404</v>
      </c>
      <c r="CL98">
        <f t="shared" si="203"/>
        <v>22.122091420753399</v>
      </c>
      <c r="CM98">
        <f t="shared" si="204"/>
        <v>9.1473024343580693</v>
      </c>
      <c r="CN98">
        <f t="shared" si="205"/>
        <v>0.311823353603632</v>
      </c>
      <c r="CO98" t="e">
        <f t="shared" si="206"/>
        <v>#NUM!</v>
      </c>
      <c r="CP98" t="e">
        <f t="shared" si="207"/>
        <v>#NUM!</v>
      </c>
      <c r="CQ98">
        <f t="shared" si="208"/>
        <v>9.7904466270001507</v>
      </c>
      <c r="CR98">
        <f t="shared" si="209"/>
        <v>0.32931058721874801</v>
      </c>
      <c r="CS98" t="e">
        <f t="shared" si="210"/>
        <v>#NUM!</v>
      </c>
      <c r="CT98" t="e">
        <f t="shared" si="211"/>
        <v>#NUM!</v>
      </c>
      <c r="CU98">
        <f t="shared" si="212"/>
        <v>10.422050866770199</v>
      </c>
      <c r="CV98">
        <f t="shared" si="213"/>
        <v>0.51063251602339099</v>
      </c>
      <c r="CW98" t="e">
        <f t="shared" si="214"/>
        <v>#NUM!</v>
      </c>
      <c r="CX98" t="e">
        <f t="shared" si="215"/>
        <v>#NUM!</v>
      </c>
      <c r="CY98">
        <f t="shared" si="216"/>
        <v>10.7031450764597</v>
      </c>
      <c r="CZ98">
        <f t="shared" si="217"/>
        <v>0.46911828291336499</v>
      </c>
      <c r="DA98" t="e">
        <f t="shared" si="218"/>
        <v>#NUM!</v>
      </c>
      <c r="DB98" t="e">
        <f t="shared" si="219"/>
        <v>#NUM!</v>
      </c>
      <c r="DC98">
        <f t="shared" si="220"/>
        <v>11.406920508191</v>
      </c>
      <c r="DD98">
        <f t="shared" si="221"/>
        <v>0.45107527203208098</v>
      </c>
      <c r="DE98" t="e">
        <f t="shared" si="222"/>
        <v>#NUM!</v>
      </c>
      <c r="DF98" t="e">
        <f t="shared" si="223"/>
        <v>#NUM!</v>
      </c>
      <c r="DG98">
        <f t="shared" si="224"/>
        <v>12.093280323446301</v>
      </c>
      <c r="DH98">
        <f t="shared" si="225"/>
        <v>0.48255653614566901</v>
      </c>
      <c r="DI98" t="e">
        <f t="shared" si="226"/>
        <v>#NUM!</v>
      </c>
      <c r="DJ98" t="e">
        <f t="shared" si="227"/>
        <v>#NUM!</v>
      </c>
      <c r="DK98">
        <f t="shared" si="228"/>
        <v>12.5014397855692</v>
      </c>
      <c r="DL98">
        <f t="shared" si="229"/>
        <v>0.50307345951959004</v>
      </c>
      <c r="DM98" t="e">
        <f t="shared" si="230"/>
        <v>#NUM!</v>
      </c>
      <c r="DN98" t="e">
        <f t="shared" si="231"/>
        <v>#NUM!</v>
      </c>
      <c r="DO98">
        <f t="shared" si="232"/>
        <v>13.055105180051401</v>
      </c>
      <c r="DP98">
        <f t="shared" si="233"/>
        <v>0.40167151643370003</v>
      </c>
      <c r="DQ98" t="e">
        <f t="shared" si="234"/>
        <v>#NUM!</v>
      </c>
      <c r="DR98" t="e">
        <f t="shared" si="235"/>
        <v>#NUM!</v>
      </c>
      <c r="DS98">
        <f t="shared" ref="DS98:DS119" si="236">SQRT((C68-C98)^2+(D68-D98)^2)/5.73/0.99</f>
        <v>13.120943512562601</v>
      </c>
      <c r="DT98">
        <f t="shared" ref="DT98:DT119" si="237">SQRT((E68-E98)^2+(F68-F98)^2)/5.73/0.99</f>
        <v>0.38944357094079102</v>
      </c>
      <c r="DU98" t="e">
        <f t="shared" ref="DU98:DU119" si="238">ASIN((DT68*SIN(A98/180*PI())/DS98))*180/PI()</f>
        <v>#NUM!</v>
      </c>
      <c r="DV98" t="e">
        <f t="shared" ref="DV98:DV119" si="239">ABS(ABS(B98)-ABS(DU98))</f>
        <v>#NUM!</v>
      </c>
    </row>
    <row r="99" spans="1:126" x14ac:dyDescent="0.15">
      <c r="A99">
        <v>33.229722019999997</v>
      </c>
      <c r="B99">
        <v>24.12285133</v>
      </c>
      <c r="C99">
        <v>461</v>
      </c>
      <c r="D99">
        <v>405</v>
      </c>
      <c r="E99">
        <v>438.77487180000003</v>
      </c>
      <c r="F99">
        <v>376.29476929999998</v>
      </c>
      <c r="G99">
        <f t="shared" si="120"/>
        <v>5.2408429371780096</v>
      </c>
      <c r="H99">
        <f t="shared" si="121"/>
        <v>0.95389938489944204</v>
      </c>
      <c r="I99">
        <f t="shared" si="122"/>
        <v>2.8208890764355998</v>
      </c>
      <c r="J99">
        <f t="shared" si="123"/>
        <v>21.301962253564401</v>
      </c>
      <c r="K99">
        <f t="shared" si="124"/>
        <v>2.64424348193982</v>
      </c>
      <c r="L99">
        <f t="shared" si="125"/>
        <v>0.26909309003111498</v>
      </c>
      <c r="M99">
        <f t="shared" si="126"/>
        <v>2.23962771163034</v>
      </c>
      <c r="N99">
        <f t="shared" si="127"/>
        <v>21.883223618369701</v>
      </c>
      <c r="O99">
        <f t="shared" si="128"/>
        <v>1.76282898795988</v>
      </c>
      <c r="P99">
        <f t="shared" si="129"/>
        <v>5.8760362284617201E-2</v>
      </c>
      <c r="Q99">
        <f t="shared" si="130"/>
        <v>30.562520911059799</v>
      </c>
      <c r="R99">
        <f t="shared" si="131"/>
        <v>6.4396695810597802</v>
      </c>
      <c r="S99">
        <f t="shared" si="132"/>
        <v>1.32212174096991</v>
      </c>
      <c r="T99">
        <f t="shared" si="133"/>
        <v>4.4070271713462901E-2</v>
      </c>
      <c r="U99">
        <f t="shared" si="134"/>
        <v>11.3465210185005</v>
      </c>
      <c r="V99">
        <f t="shared" si="135"/>
        <v>12.7763303114995</v>
      </c>
      <c r="W99">
        <f t="shared" si="136"/>
        <v>2.11539478555185</v>
      </c>
      <c r="X99">
        <f t="shared" si="137"/>
        <v>0.32047804799102803</v>
      </c>
      <c r="Y99">
        <f t="shared" si="138"/>
        <v>4.0197660051263604</v>
      </c>
      <c r="Z99">
        <f t="shared" si="139"/>
        <v>20.1030853248736</v>
      </c>
      <c r="AA99">
        <f t="shared" si="140"/>
        <v>2.64424348193982</v>
      </c>
      <c r="AB99">
        <f t="shared" si="141"/>
        <v>0.79020578139112996</v>
      </c>
      <c r="AC99">
        <f t="shared" si="142"/>
        <v>14.1796426300569</v>
      </c>
      <c r="AD99">
        <f t="shared" si="143"/>
        <v>9.9432086999431295</v>
      </c>
      <c r="AE99">
        <f t="shared" si="144"/>
        <v>3.11499862168254</v>
      </c>
      <c r="AF99">
        <f t="shared" si="145"/>
        <v>0.60815220152897498</v>
      </c>
      <c r="AG99">
        <f t="shared" si="146"/>
        <v>16.7391101645341</v>
      </c>
      <c r="AH99">
        <f t="shared" si="147"/>
        <v>7.3837411654659402</v>
      </c>
      <c r="AI99">
        <f t="shared" si="148"/>
        <v>2.9563540873390801</v>
      </c>
      <c r="AJ99">
        <f t="shared" si="149"/>
        <v>0.25891497126559598</v>
      </c>
      <c r="AK99">
        <f t="shared" si="150"/>
        <v>10.970958447722399</v>
      </c>
      <c r="AL99">
        <f t="shared" si="151"/>
        <v>13.1518928822776</v>
      </c>
      <c r="AM99">
        <f t="shared" si="152"/>
        <v>3.7625376730850402</v>
      </c>
      <c r="AN99">
        <f t="shared" si="153"/>
        <v>0.23014664112497399</v>
      </c>
      <c r="AO99">
        <f t="shared" si="154"/>
        <v>6.0372134747377801</v>
      </c>
      <c r="AP99">
        <f t="shared" si="155"/>
        <v>18.085637855262199</v>
      </c>
      <c r="AQ99">
        <f t="shared" si="156"/>
        <v>4.1304403595677499</v>
      </c>
      <c r="AR99">
        <f t="shared" si="157"/>
        <v>0.29167784749159098</v>
      </c>
      <c r="AS99">
        <f t="shared" si="158"/>
        <v>4.8918189066578197</v>
      </c>
      <c r="AT99">
        <f t="shared" si="159"/>
        <v>19.231032423342199</v>
      </c>
      <c r="AU99">
        <f t="shared" si="160"/>
        <v>4.4324946068456503</v>
      </c>
      <c r="AV99">
        <f t="shared" si="161"/>
        <v>0.51322562620013101</v>
      </c>
      <c r="AW99">
        <f t="shared" si="162"/>
        <v>1.7777213396248099</v>
      </c>
      <c r="AX99">
        <f t="shared" si="163"/>
        <v>22.345129990375199</v>
      </c>
      <c r="AY99">
        <f t="shared" si="164"/>
        <v>4.6847822962322399</v>
      </c>
      <c r="AZ99">
        <f t="shared" si="165"/>
        <v>0.54704077653406602</v>
      </c>
      <c r="BA99">
        <f t="shared" si="166"/>
        <v>0.74046123878600001</v>
      </c>
      <c r="BB99">
        <f t="shared" si="167"/>
        <v>23.382390091213999</v>
      </c>
      <c r="BC99">
        <f t="shared" si="168"/>
        <v>4.6383099016713203</v>
      </c>
      <c r="BD99">
        <f t="shared" si="169"/>
        <v>0.50507616298636004</v>
      </c>
      <c r="BE99">
        <f t="shared" si="170"/>
        <v>2.7350828396603699</v>
      </c>
      <c r="BF99">
        <f t="shared" si="171"/>
        <v>21.387768490339599</v>
      </c>
      <c r="BG99">
        <f t="shared" si="172"/>
        <v>4.8375484368236199</v>
      </c>
      <c r="BH99">
        <f t="shared" si="173"/>
        <v>0.73827186556865398</v>
      </c>
      <c r="BI99">
        <f t="shared" si="174"/>
        <v>2.71694044573323</v>
      </c>
      <c r="BJ99">
        <f t="shared" si="175"/>
        <v>21.405910884266799</v>
      </c>
      <c r="BK99">
        <f t="shared" si="176"/>
        <v>5.0109014767401403</v>
      </c>
      <c r="BL99">
        <f t="shared" si="177"/>
        <v>0.63625984167045901</v>
      </c>
      <c r="BM99">
        <f t="shared" si="178"/>
        <v>4.1097232748403396</v>
      </c>
      <c r="BN99">
        <f t="shared" si="179"/>
        <v>20.013128055159701</v>
      </c>
      <c r="BO99">
        <f t="shared" si="180"/>
        <v>4.6977201344438804</v>
      </c>
      <c r="BP99">
        <f t="shared" si="181"/>
        <v>0.59763584155623495</v>
      </c>
      <c r="BQ99">
        <f t="shared" si="182"/>
        <v>1.9849552704326601</v>
      </c>
      <c r="BR99">
        <f t="shared" si="183"/>
        <v>22.1378960595673</v>
      </c>
      <c r="BS99">
        <f t="shared" si="184"/>
        <v>4.3994411698540503</v>
      </c>
      <c r="BT99">
        <f t="shared" si="185"/>
        <v>0.469297979430783</v>
      </c>
      <c r="BU99">
        <f t="shared" si="186"/>
        <v>1.5940717439988901</v>
      </c>
      <c r="BV99">
        <f t="shared" si="187"/>
        <v>22.5287795860011</v>
      </c>
      <c r="BW99">
        <f t="shared" si="188"/>
        <v>4.1757512306167799</v>
      </c>
      <c r="BX99">
        <f t="shared" si="189"/>
        <v>0.42727700500492199</v>
      </c>
      <c r="BY99">
        <f t="shared" si="190"/>
        <v>32.830542690879703</v>
      </c>
      <c r="BZ99">
        <f t="shared" si="191"/>
        <v>8.7076913608797</v>
      </c>
      <c r="CA99">
        <f t="shared" si="192"/>
        <v>4.7318041255765104</v>
      </c>
      <c r="CB99">
        <f t="shared" si="193"/>
        <v>0.46734622560988198</v>
      </c>
      <c r="CC99">
        <f t="shared" si="194"/>
        <v>27.021502100005701</v>
      </c>
      <c r="CD99">
        <f t="shared" si="195"/>
        <v>2.89865077000572</v>
      </c>
      <c r="CE99">
        <f t="shared" si="196"/>
        <v>5.2686178129915104</v>
      </c>
      <c r="CF99">
        <f t="shared" si="197"/>
        <v>0.44392402410835202</v>
      </c>
      <c r="CG99">
        <f t="shared" si="198"/>
        <v>27.900183271607901</v>
      </c>
      <c r="CH99">
        <f t="shared" si="199"/>
        <v>3.7773319416078701</v>
      </c>
      <c r="CI99">
        <f t="shared" si="200"/>
        <v>6.3758950266424703</v>
      </c>
      <c r="CJ99">
        <f t="shared" si="201"/>
        <v>0.30165300888894098</v>
      </c>
      <c r="CK99">
        <f t="shared" si="202"/>
        <v>32.559551365832903</v>
      </c>
      <c r="CL99">
        <f t="shared" si="203"/>
        <v>8.4367000358328497</v>
      </c>
      <c r="CM99">
        <f t="shared" si="204"/>
        <v>7.4674515584253101</v>
      </c>
      <c r="CN99">
        <f t="shared" si="205"/>
        <v>0.32216430951719699</v>
      </c>
      <c r="CO99">
        <f t="shared" si="206"/>
        <v>42.4678135715751</v>
      </c>
      <c r="CP99">
        <f t="shared" si="207"/>
        <v>18.3449622415751</v>
      </c>
      <c r="CQ99">
        <f t="shared" si="208"/>
        <v>8.5199857963421604</v>
      </c>
      <c r="CR99">
        <f t="shared" si="209"/>
        <v>0.288143803678587</v>
      </c>
      <c r="CS99">
        <f t="shared" si="210"/>
        <v>40.659294963557798</v>
      </c>
      <c r="CT99">
        <f t="shared" si="211"/>
        <v>16.536443633557798</v>
      </c>
      <c r="CU99">
        <f t="shared" si="212"/>
        <v>9.1652274679982302</v>
      </c>
      <c r="CV99">
        <f t="shared" si="213"/>
        <v>0.29893193734986501</v>
      </c>
      <c r="CW99">
        <f t="shared" si="214"/>
        <v>55.286978996389401</v>
      </c>
      <c r="CX99">
        <f t="shared" si="215"/>
        <v>31.164127666389401</v>
      </c>
      <c r="CY99">
        <f t="shared" si="216"/>
        <v>9.7995535009999202</v>
      </c>
      <c r="CZ99">
        <f t="shared" si="217"/>
        <v>0.45965022731326199</v>
      </c>
      <c r="DA99">
        <f t="shared" si="218"/>
        <v>48.118763034159699</v>
      </c>
      <c r="DB99">
        <f t="shared" si="219"/>
        <v>23.995911704159699</v>
      </c>
      <c r="DC99">
        <f t="shared" si="220"/>
        <v>10.0987251388687</v>
      </c>
      <c r="DD99">
        <f t="shared" si="221"/>
        <v>0.42196978040508898</v>
      </c>
      <c r="DE99">
        <f t="shared" si="222"/>
        <v>56.668721603345404</v>
      </c>
      <c r="DF99">
        <f t="shared" si="223"/>
        <v>32.5458702733454</v>
      </c>
      <c r="DG99">
        <f t="shared" si="224"/>
        <v>10.803072205975001</v>
      </c>
      <c r="DH99">
        <f t="shared" si="225"/>
        <v>0.40634127001971498</v>
      </c>
      <c r="DI99">
        <f t="shared" si="226"/>
        <v>59.509571934916799</v>
      </c>
      <c r="DJ99">
        <f t="shared" si="227"/>
        <v>35.386720604916803</v>
      </c>
      <c r="DK99">
        <f t="shared" si="228"/>
        <v>11.490341843457101</v>
      </c>
      <c r="DL99">
        <f t="shared" si="229"/>
        <v>0.43950440680021302</v>
      </c>
      <c r="DM99">
        <f t="shared" si="230"/>
        <v>58.815494545639403</v>
      </c>
      <c r="DN99">
        <f t="shared" si="231"/>
        <v>34.6926432156394</v>
      </c>
      <c r="DO99">
        <f t="shared" si="232"/>
        <v>11.908088078703299</v>
      </c>
      <c r="DP99">
        <f t="shared" si="233"/>
        <v>0.46230178767949798</v>
      </c>
      <c r="DQ99">
        <f t="shared" si="234"/>
        <v>67.203061298379694</v>
      </c>
      <c r="DR99">
        <f t="shared" si="235"/>
        <v>43.080209968379698</v>
      </c>
      <c r="DS99">
        <f t="shared" si="236"/>
        <v>12.465083314586501</v>
      </c>
      <c r="DT99">
        <f t="shared" si="237"/>
        <v>0.36021899850056499</v>
      </c>
      <c r="DU99">
        <f t="shared" si="238"/>
        <v>57.7358112202377</v>
      </c>
      <c r="DV99">
        <f t="shared" si="239"/>
        <v>33.612959890237697</v>
      </c>
    </row>
    <row r="100" spans="1:126" x14ac:dyDescent="0.15">
      <c r="A100">
        <v>137.0998817</v>
      </c>
      <c r="B100">
        <v>18.408378859999999</v>
      </c>
      <c r="C100">
        <v>460</v>
      </c>
      <c r="D100">
        <v>404</v>
      </c>
      <c r="E100">
        <v>439.04519649999997</v>
      </c>
      <c r="F100">
        <v>376.3528748</v>
      </c>
      <c r="G100">
        <f t="shared" si="120"/>
        <v>7.4116711600244001</v>
      </c>
      <c r="H100">
        <f t="shared" si="121"/>
        <v>1.44908778920174</v>
      </c>
      <c r="I100">
        <f t="shared" si="122"/>
        <v>5.0261591746575398</v>
      </c>
      <c r="J100">
        <f t="shared" si="123"/>
        <v>13.3822196853425</v>
      </c>
      <c r="K100">
        <f t="shared" si="124"/>
        <v>5.91270817467817</v>
      </c>
      <c r="L100">
        <f t="shared" si="125"/>
        <v>0.79166070489340601</v>
      </c>
      <c r="M100">
        <f t="shared" si="126"/>
        <v>2.7330208124011901</v>
      </c>
      <c r="N100">
        <f t="shared" si="127"/>
        <v>15.675358047598801</v>
      </c>
      <c r="O100">
        <f t="shared" si="128"/>
        <v>3.9418054497854502</v>
      </c>
      <c r="P100">
        <f t="shared" si="129"/>
        <v>0.43174587598089897</v>
      </c>
      <c r="Q100">
        <f t="shared" si="130"/>
        <v>4.17072272396498</v>
      </c>
      <c r="R100">
        <f t="shared" si="131"/>
        <v>14.237656136035</v>
      </c>
      <c r="S100">
        <f t="shared" si="132"/>
        <v>2.9563540873390801</v>
      </c>
      <c r="T100">
        <f t="shared" si="133"/>
        <v>0.33395023497044302</v>
      </c>
      <c r="U100">
        <f t="shared" si="134"/>
        <v>14.768907281241001</v>
      </c>
      <c r="V100">
        <f t="shared" si="135"/>
        <v>3.63947157875895</v>
      </c>
      <c r="W100">
        <f t="shared" si="136"/>
        <v>2.36508326987127</v>
      </c>
      <c r="X100">
        <f t="shared" si="137"/>
        <v>0.26716018797635399</v>
      </c>
      <c r="Y100">
        <f t="shared" si="138"/>
        <v>6.2747363358318102</v>
      </c>
      <c r="Z100">
        <f t="shared" si="139"/>
        <v>12.1336425241682</v>
      </c>
      <c r="AA100">
        <f t="shared" si="140"/>
        <v>2.7872773636613801</v>
      </c>
      <c r="AB100">
        <f t="shared" si="141"/>
        <v>8.5341847621278E-2</v>
      </c>
      <c r="AC100">
        <f t="shared" si="142"/>
        <v>12.2326964680048</v>
      </c>
      <c r="AD100">
        <f t="shared" si="143"/>
        <v>6.1756823919952097</v>
      </c>
      <c r="AE100">
        <f t="shared" si="144"/>
        <v>3.11499862168254</v>
      </c>
      <c r="AF100">
        <f t="shared" si="145"/>
        <v>0.79744528358938505</v>
      </c>
      <c r="AG100">
        <f t="shared" si="146"/>
        <v>12.794555705678</v>
      </c>
      <c r="AH100">
        <f t="shared" si="147"/>
        <v>5.6138231543220103</v>
      </c>
      <c r="AI100">
        <f t="shared" si="148"/>
        <v>3.3053043524247698</v>
      </c>
      <c r="AJ100">
        <f t="shared" si="149"/>
        <v>0.65325484943540602</v>
      </c>
      <c r="AK100">
        <f t="shared" si="150"/>
        <v>17.5931740192101</v>
      </c>
      <c r="AL100">
        <f t="shared" si="151"/>
        <v>0.81520484078991695</v>
      </c>
      <c r="AM100">
        <f t="shared" si="152"/>
        <v>2.9962331362448098</v>
      </c>
      <c r="AN100">
        <f t="shared" si="153"/>
        <v>0.122300661585706</v>
      </c>
      <c r="AO100">
        <f t="shared" si="154"/>
        <v>9.8386592529123096</v>
      </c>
      <c r="AP100">
        <f t="shared" si="155"/>
        <v>8.5697196070876895</v>
      </c>
      <c r="AQ100">
        <f t="shared" si="156"/>
        <v>3.5476249048069</v>
      </c>
      <c r="AR100">
        <f t="shared" si="157"/>
        <v>0.110070595427135</v>
      </c>
      <c r="AS100">
        <f t="shared" si="158"/>
        <v>7.9166059190394602</v>
      </c>
      <c r="AT100">
        <f t="shared" si="159"/>
        <v>10.4917729409605</v>
      </c>
      <c r="AU100">
        <f t="shared" si="160"/>
        <v>3.8761040910285902</v>
      </c>
      <c r="AV100">
        <f t="shared" si="161"/>
        <v>0.158699098410822</v>
      </c>
      <c r="AW100">
        <f t="shared" si="162"/>
        <v>4.2645747109923704</v>
      </c>
      <c r="AX100">
        <f t="shared" si="163"/>
        <v>14.1438041490076</v>
      </c>
      <c r="AY100">
        <f t="shared" si="164"/>
        <v>4.1576238528639804</v>
      </c>
      <c r="AZ100">
        <f t="shared" si="165"/>
        <v>0.39847118018989902</v>
      </c>
      <c r="BA100">
        <f t="shared" si="166"/>
        <v>2.29402033039417</v>
      </c>
      <c r="BB100">
        <f t="shared" si="167"/>
        <v>16.114358529605799</v>
      </c>
      <c r="BC100">
        <f t="shared" si="168"/>
        <v>4.4002871348978996</v>
      </c>
      <c r="BD100">
        <f t="shared" si="169"/>
        <v>0.42859607214937501</v>
      </c>
      <c r="BE100">
        <f t="shared" si="170"/>
        <v>3.9504363448049902</v>
      </c>
      <c r="BF100">
        <f t="shared" si="171"/>
        <v>14.457942515195001</v>
      </c>
      <c r="BG100">
        <f t="shared" si="172"/>
        <v>4.40527329755695</v>
      </c>
      <c r="BH100">
        <f t="shared" si="173"/>
        <v>0.39807856595240798</v>
      </c>
      <c r="BI100">
        <f t="shared" si="174"/>
        <v>3.3223304722871201</v>
      </c>
      <c r="BJ100">
        <f t="shared" si="175"/>
        <v>15.0860483877129</v>
      </c>
      <c r="BK100">
        <f t="shared" si="176"/>
        <v>4.5968955913075904</v>
      </c>
      <c r="BL100">
        <f t="shared" si="177"/>
        <v>0.60691573508681096</v>
      </c>
      <c r="BM100">
        <f t="shared" si="178"/>
        <v>3.3228865591263701</v>
      </c>
      <c r="BN100">
        <f t="shared" si="179"/>
        <v>15.0854923008736</v>
      </c>
      <c r="BO100">
        <f t="shared" si="180"/>
        <v>4.7669777294727202</v>
      </c>
      <c r="BP100">
        <f t="shared" si="181"/>
        <v>0.50823222098823395</v>
      </c>
      <c r="BQ100">
        <f t="shared" si="182"/>
        <v>2.7375734172716499</v>
      </c>
      <c r="BR100">
        <f t="shared" si="183"/>
        <v>15.6708054427283</v>
      </c>
      <c r="BS100">
        <f t="shared" si="184"/>
        <v>4.48656727479786</v>
      </c>
      <c r="BT100">
        <f t="shared" si="185"/>
        <v>0.47944549039599399</v>
      </c>
      <c r="BU100">
        <f t="shared" si="186"/>
        <v>1.9992508406446401</v>
      </c>
      <c r="BV100">
        <f t="shared" si="187"/>
        <v>16.4091280193554</v>
      </c>
      <c r="BW100">
        <f t="shared" si="188"/>
        <v>4.1757512306167799</v>
      </c>
      <c r="BX100">
        <f t="shared" si="189"/>
        <v>0.36653423573809202</v>
      </c>
      <c r="BY100">
        <f t="shared" si="190"/>
        <v>1.4262156101311501</v>
      </c>
      <c r="BZ100">
        <f t="shared" si="191"/>
        <v>16.982163249868801</v>
      </c>
      <c r="CA100">
        <f t="shared" si="192"/>
        <v>3.9363420993431002</v>
      </c>
      <c r="CB100">
        <f t="shared" si="193"/>
        <v>0.33231347997062799</v>
      </c>
      <c r="CC100">
        <f t="shared" si="194"/>
        <v>42.596190673389799</v>
      </c>
      <c r="CD100">
        <f t="shared" si="195"/>
        <v>24.1878118133898</v>
      </c>
      <c r="CE100">
        <f t="shared" si="196"/>
        <v>4.4008982434537103</v>
      </c>
      <c r="CF100">
        <f t="shared" si="197"/>
        <v>0.37086639480644301</v>
      </c>
      <c r="CG100">
        <f t="shared" si="198"/>
        <v>39.252439415191503</v>
      </c>
      <c r="CH100">
        <f t="shared" si="199"/>
        <v>20.844060555191501</v>
      </c>
      <c r="CI100">
        <f t="shared" si="200"/>
        <v>4.8636975377882496</v>
      </c>
      <c r="CJ100">
        <f t="shared" si="201"/>
        <v>0.35315423445541</v>
      </c>
      <c r="CK100">
        <f t="shared" si="202"/>
        <v>47.155784334325297</v>
      </c>
      <c r="CL100">
        <f t="shared" si="203"/>
        <v>28.747405474325301</v>
      </c>
      <c r="CM100">
        <f t="shared" si="204"/>
        <v>5.8931296170324199</v>
      </c>
      <c r="CN100">
        <f t="shared" si="205"/>
        <v>0.224863673777176</v>
      </c>
      <c r="CO100">
        <f t="shared" si="206"/>
        <v>57.662229874428398</v>
      </c>
      <c r="CP100">
        <f t="shared" si="207"/>
        <v>39.253851014428399</v>
      </c>
      <c r="CQ100">
        <f t="shared" si="208"/>
        <v>6.9324308101186398</v>
      </c>
      <c r="CR100">
        <f t="shared" si="209"/>
        <v>0.25261641942323099</v>
      </c>
      <c r="CS100">
        <f t="shared" si="210"/>
        <v>85.6236926626963</v>
      </c>
      <c r="CT100">
        <f t="shared" si="211"/>
        <v>67.215313802696301</v>
      </c>
      <c r="CU100">
        <f t="shared" si="212"/>
        <v>7.9357903226722302</v>
      </c>
      <c r="CV100">
        <f t="shared" si="213"/>
        <v>0.22054402082437999</v>
      </c>
      <c r="CW100">
        <f t="shared" si="214"/>
        <v>74.744395244545601</v>
      </c>
      <c r="CX100">
        <f t="shared" si="215"/>
        <v>56.336016384545601</v>
      </c>
      <c r="CY100">
        <f t="shared" si="216"/>
        <v>8.5562423887700803</v>
      </c>
      <c r="CZ100">
        <f t="shared" si="217"/>
        <v>0.23972521348065801</v>
      </c>
      <c r="DA100" t="e">
        <f t="shared" si="218"/>
        <v>#NUM!</v>
      </c>
      <c r="DB100" t="e">
        <f t="shared" si="219"/>
        <v>#NUM!</v>
      </c>
      <c r="DC100">
        <f t="shared" si="220"/>
        <v>9.1779772535491695</v>
      </c>
      <c r="DD100">
        <f t="shared" si="221"/>
        <v>0.41900013398650698</v>
      </c>
      <c r="DE100" t="e">
        <f t="shared" si="222"/>
        <v>#NUM!</v>
      </c>
      <c r="DF100" t="e">
        <f t="shared" si="223"/>
        <v>#NUM!</v>
      </c>
      <c r="DG100">
        <f t="shared" si="224"/>
        <v>9.4769454509437505</v>
      </c>
      <c r="DH100">
        <f t="shared" si="225"/>
        <v>0.38366791626925001</v>
      </c>
      <c r="DI100" t="e">
        <f t="shared" si="226"/>
        <v>#NUM!</v>
      </c>
      <c r="DJ100" t="e">
        <f t="shared" si="227"/>
        <v>#NUM!</v>
      </c>
      <c r="DK100">
        <f t="shared" si="228"/>
        <v>10.1712049574551</v>
      </c>
      <c r="DL100">
        <f t="shared" si="229"/>
        <v>0.369965490688206</v>
      </c>
      <c r="DM100" t="e">
        <f t="shared" si="230"/>
        <v>#NUM!</v>
      </c>
      <c r="DN100" t="e">
        <f t="shared" si="231"/>
        <v>#NUM!</v>
      </c>
      <c r="DO100">
        <f t="shared" si="232"/>
        <v>10.8516656339979</v>
      </c>
      <c r="DP100">
        <f t="shared" si="233"/>
        <v>0.40043728071607598</v>
      </c>
      <c r="DQ100" t="e">
        <f t="shared" si="234"/>
        <v>#NUM!</v>
      </c>
      <c r="DR100" t="e">
        <f t="shared" si="235"/>
        <v>#NUM!</v>
      </c>
      <c r="DS100">
        <f t="shared" si="236"/>
        <v>11.2738392337472</v>
      </c>
      <c r="DT100">
        <f t="shared" si="237"/>
        <v>0.42074250938367602</v>
      </c>
      <c r="DU100" t="e">
        <f t="shared" si="238"/>
        <v>#NUM!</v>
      </c>
      <c r="DV100" t="e">
        <f t="shared" si="239"/>
        <v>#NUM!</v>
      </c>
    </row>
    <row r="101" spans="1:126" x14ac:dyDescent="0.15">
      <c r="A101">
        <v>56.890040569999996</v>
      </c>
      <c r="B101">
        <v>18.408542659999998</v>
      </c>
      <c r="C101">
        <v>460</v>
      </c>
      <c r="D101">
        <v>405</v>
      </c>
      <c r="E101">
        <v>439.04519649999997</v>
      </c>
      <c r="F101">
        <v>376.35284419999999</v>
      </c>
      <c r="G101">
        <f t="shared" si="120"/>
        <v>5.2408429371780096</v>
      </c>
      <c r="H101">
        <f t="shared" si="121"/>
        <v>1.6036979388982299E-4</v>
      </c>
      <c r="I101">
        <f t="shared" si="122"/>
        <v>13.3914142159735</v>
      </c>
      <c r="J101">
        <f t="shared" si="123"/>
        <v>5.0171284440264703</v>
      </c>
      <c r="K101">
        <f t="shared" si="124"/>
        <v>2.64424348193982</v>
      </c>
      <c r="L101">
        <f t="shared" si="125"/>
        <v>0.73111365773641201</v>
      </c>
      <c r="M101">
        <f t="shared" si="126"/>
        <v>4.8899011093491298</v>
      </c>
      <c r="N101">
        <f t="shared" si="127"/>
        <v>13.5186415506509</v>
      </c>
      <c r="O101">
        <f t="shared" si="128"/>
        <v>3.5256579759197599</v>
      </c>
      <c r="P101">
        <f t="shared" si="129"/>
        <v>0.527733275032366</v>
      </c>
      <c r="Q101">
        <f t="shared" si="130"/>
        <v>3.7611804280335899</v>
      </c>
      <c r="R101">
        <f t="shared" si="131"/>
        <v>14.647362231966399</v>
      </c>
      <c r="S101">
        <f t="shared" si="132"/>
        <v>2.64424348193982</v>
      </c>
      <c r="T101">
        <f t="shared" si="133"/>
        <v>0.32378704643752099</v>
      </c>
      <c r="U101">
        <f t="shared" si="134"/>
        <v>24.714270904024101</v>
      </c>
      <c r="V101">
        <f t="shared" si="135"/>
        <v>6.3057282440240803</v>
      </c>
      <c r="W101">
        <f t="shared" si="136"/>
        <v>2.11539478555185</v>
      </c>
      <c r="X101">
        <f t="shared" si="137"/>
        <v>0.26715063662008998</v>
      </c>
      <c r="Y101">
        <f t="shared" si="138"/>
        <v>8.6479108579164592</v>
      </c>
      <c r="Z101">
        <f t="shared" si="139"/>
        <v>9.7606318020835392</v>
      </c>
      <c r="AA101">
        <f t="shared" si="140"/>
        <v>1.24650833145865</v>
      </c>
      <c r="AB101">
        <f t="shared" si="141"/>
        <v>0.222625530516741</v>
      </c>
      <c r="AC101">
        <f t="shared" si="142"/>
        <v>17.915195094522598</v>
      </c>
      <c r="AD101">
        <f t="shared" si="143"/>
        <v>0.49334756547737202</v>
      </c>
      <c r="AE101">
        <f t="shared" si="144"/>
        <v>1.6893451927651899</v>
      </c>
      <c r="AF101">
        <f t="shared" si="145"/>
        <v>7.3128237470302296E-2</v>
      </c>
      <c r="AG101">
        <f t="shared" si="146"/>
        <v>24.933022457838</v>
      </c>
      <c r="AH101">
        <f t="shared" si="147"/>
        <v>6.5244797978380298</v>
      </c>
      <c r="AI101">
        <f t="shared" si="148"/>
        <v>2.0904580227460299</v>
      </c>
      <c r="AJ101">
        <f t="shared" si="149"/>
        <v>0.69777661629017695</v>
      </c>
      <c r="AK101">
        <f t="shared" si="150"/>
        <v>34.144250757363103</v>
      </c>
      <c r="AL101">
        <f t="shared" si="151"/>
        <v>15.7357080973631</v>
      </c>
      <c r="AM101">
        <f t="shared" si="152"/>
        <v>2.35043865061317</v>
      </c>
      <c r="AN101">
        <f t="shared" si="153"/>
        <v>0.58067997927672699</v>
      </c>
      <c r="AO101">
        <f t="shared" si="154"/>
        <v>27.7360745975319</v>
      </c>
      <c r="AP101">
        <f t="shared" si="155"/>
        <v>9.3275319375319405</v>
      </c>
      <c r="AQ101">
        <f t="shared" si="156"/>
        <v>2.18049903517778</v>
      </c>
      <c r="AR101">
        <f t="shared" si="157"/>
        <v>0.110056458498652</v>
      </c>
      <c r="AS101">
        <f t="shared" si="158"/>
        <v>14.457363325976599</v>
      </c>
      <c r="AT101">
        <f t="shared" si="159"/>
        <v>3.9511793340234398</v>
      </c>
      <c r="AU101">
        <f t="shared" si="160"/>
        <v>2.8033557348089699</v>
      </c>
      <c r="AV101">
        <f t="shared" si="161"/>
        <v>0.100051325907866</v>
      </c>
      <c r="AW101">
        <f t="shared" si="162"/>
        <v>11.244087292165499</v>
      </c>
      <c r="AX101">
        <f t="shared" si="163"/>
        <v>7.1644553678344796</v>
      </c>
      <c r="AY101">
        <f t="shared" si="164"/>
        <v>3.1779851529818202</v>
      </c>
      <c r="AZ101">
        <f t="shared" si="165"/>
        <v>0.14546600635381601</v>
      </c>
      <c r="BA101">
        <f t="shared" si="166"/>
        <v>7.3510565717722303</v>
      </c>
      <c r="BB101">
        <f t="shared" si="167"/>
        <v>11.057486088227799</v>
      </c>
      <c r="BC101">
        <f t="shared" si="168"/>
        <v>3.4994834641390198</v>
      </c>
      <c r="BD101">
        <f t="shared" si="169"/>
        <v>0.36783143681777702</v>
      </c>
      <c r="BE101">
        <f t="shared" si="170"/>
        <v>2.3844954517779899</v>
      </c>
      <c r="BF101">
        <f t="shared" si="171"/>
        <v>16.024047208222001</v>
      </c>
      <c r="BG101">
        <f t="shared" si="172"/>
        <v>3.7774906884854502</v>
      </c>
      <c r="BH101">
        <f t="shared" si="173"/>
        <v>0.39799251516620998</v>
      </c>
      <c r="BI101">
        <f t="shared" si="174"/>
        <v>4.7708787244448798</v>
      </c>
      <c r="BJ101">
        <f t="shared" si="175"/>
        <v>13.6376639355551</v>
      </c>
      <c r="BK101">
        <f t="shared" si="176"/>
        <v>3.81358218357818</v>
      </c>
      <c r="BL101">
        <f t="shared" si="177"/>
        <v>0.37154974571294802</v>
      </c>
      <c r="BM101">
        <f t="shared" si="178"/>
        <v>5.2764821548497798</v>
      </c>
      <c r="BN101">
        <f t="shared" si="179"/>
        <v>13.1320605051502</v>
      </c>
      <c r="BO101">
        <f t="shared" si="180"/>
        <v>4.0346381404799603</v>
      </c>
      <c r="BP101">
        <f t="shared" si="181"/>
        <v>0.56899091293848303</v>
      </c>
      <c r="BQ101">
        <f t="shared" si="182"/>
        <v>5.50800555203074</v>
      </c>
      <c r="BR101">
        <f t="shared" si="183"/>
        <v>12.900537107969299</v>
      </c>
      <c r="BS101">
        <f t="shared" si="184"/>
        <v>4.2312470279435699</v>
      </c>
      <c r="BT101">
        <f t="shared" si="185"/>
        <v>0.478340743350887</v>
      </c>
      <c r="BU101">
        <f t="shared" si="186"/>
        <v>3.1785759453325002</v>
      </c>
      <c r="BV101">
        <f t="shared" si="187"/>
        <v>15.2299667146675</v>
      </c>
      <c r="BW101">
        <f t="shared" si="188"/>
        <v>3.9961777486133698</v>
      </c>
      <c r="BX101">
        <f t="shared" si="189"/>
        <v>0.45281392591451403</v>
      </c>
      <c r="BY101">
        <f t="shared" si="190"/>
        <v>2.39174519718398</v>
      </c>
      <c r="BZ101">
        <f t="shared" si="191"/>
        <v>16.016797462816001</v>
      </c>
      <c r="CA101">
        <f t="shared" si="192"/>
        <v>3.74470080999405</v>
      </c>
      <c r="CB101">
        <f t="shared" si="193"/>
        <v>0.34724764666401198</v>
      </c>
      <c r="CC101">
        <f t="shared" si="194"/>
        <v>61.476387233410897</v>
      </c>
      <c r="CD101">
        <f t="shared" si="195"/>
        <v>43.067844573410902</v>
      </c>
      <c r="CE101">
        <f t="shared" si="196"/>
        <v>3.5574657694943399</v>
      </c>
      <c r="CF101">
        <f t="shared" si="197"/>
        <v>0.31570232040996998</v>
      </c>
      <c r="CG101">
        <f t="shared" si="198"/>
        <v>61.098522551914598</v>
      </c>
      <c r="CH101">
        <f t="shared" si="199"/>
        <v>42.689979891914597</v>
      </c>
      <c r="CI101">
        <f t="shared" si="200"/>
        <v>4.0606804763156603</v>
      </c>
      <c r="CJ101">
        <f t="shared" si="201"/>
        <v>0.353207741632664</v>
      </c>
      <c r="CK101">
        <f t="shared" si="202"/>
        <v>62.100599106849202</v>
      </c>
      <c r="CL101">
        <f t="shared" si="203"/>
        <v>43.6920564468492</v>
      </c>
      <c r="CM101">
        <f t="shared" si="204"/>
        <v>4.5609993223549798</v>
      </c>
      <c r="CN101">
        <f t="shared" si="205"/>
        <v>0.33710335600893898</v>
      </c>
      <c r="CO101" t="e">
        <f t="shared" si="206"/>
        <v>#NUM!</v>
      </c>
      <c r="CP101" t="e">
        <f t="shared" si="207"/>
        <v>#NUM!</v>
      </c>
      <c r="CQ101">
        <f t="shared" si="208"/>
        <v>5.5945409297143698</v>
      </c>
      <c r="CR101">
        <f t="shared" si="209"/>
        <v>0.21509082553218201</v>
      </c>
      <c r="CS101" t="e">
        <f t="shared" si="210"/>
        <v>#NUM!</v>
      </c>
      <c r="CT101" t="e">
        <f t="shared" si="211"/>
        <v>#NUM!</v>
      </c>
      <c r="CU101">
        <f t="shared" si="212"/>
        <v>6.6252826600969996</v>
      </c>
      <c r="CV101">
        <f t="shared" si="213"/>
        <v>0.24209546872933599</v>
      </c>
      <c r="CW101" t="e">
        <f t="shared" si="214"/>
        <v>#NUM!</v>
      </c>
      <c r="CX101" t="e">
        <f t="shared" si="215"/>
        <v>#NUM!</v>
      </c>
      <c r="CY101">
        <f t="shared" si="216"/>
        <v>7.62716436715636</v>
      </c>
      <c r="CZ101">
        <f t="shared" si="217"/>
        <v>0.211726363633023</v>
      </c>
      <c r="DA101" t="e">
        <f t="shared" si="218"/>
        <v>#NUM!</v>
      </c>
      <c r="DB101" t="e">
        <f t="shared" si="219"/>
        <v>#NUM!</v>
      </c>
      <c r="DC101">
        <f t="shared" si="220"/>
        <v>8.25977882093059</v>
      </c>
      <c r="DD101">
        <f t="shared" si="221"/>
        <v>0.23050993008377901</v>
      </c>
      <c r="DE101" t="e">
        <f t="shared" si="222"/>
        <v>#NUM!</v>
      </c>
      <c r="DF101" t="e">
        <f t="shared" si="223"/>
        <v>#NUM!</v>
      </c>
      <c r="DG101">
        <f t="shared" si="224"/>
        <v>8.8835145877613204</v>
      </c>
      <c r="DH101">
        <f t="shared" si="225"/>
        <v>0.40348753812018701</v>
      </c>
      <c r="DI101" t="e">
        <f t="shared" si="226"/>
        <v>#NUM!</v>
      </c>
      <c r="DJ101" t="e">
        <f t="shared" si="227"/>
        <v>#NUM!</v>
      </c>
      <c r="DK101">
        <f t="shared" si="228"/>
        <v>9.1987909475351195</v>
      </c>
      <c r="DL101">
        <f t="shared" si="229"/>
        <v>0.36997119914884802</v>
      </c>
      <c r="DM101" t="e">
        <f t="shared" si="230"/>
        <v>#NUM!</v>
      </c>
      <c r="DN101" t="e">
        <f t="shared" si="231"/>
        <v>#NUM!</v>
      </c>
      <c r="DO101">
        <f t="shared" si="232"/>
        <v>9.8896506957688395</v>
      </c>
      <c r="DP101">
        <f t="shared" si="233"/>
        <v>0.35721357159199102</v>
      </c>
      <c r="DQ101" t="e">
        <f t="shared" si="234"/>
        <v>#NUM!</v>
      </c>
      <c r="DR101" t="e">
        <f t="shared" si="235"/>
        <v>#NUM!</v>
      </c>
      <c r="DS101">
        <f t="shared" si="236"/>
        <v>10.565215198245401</v>
      </c>
      <c r="DT101">
        <f t="shared" si="237"/>
        <v>0.38709462637428999</v>
      </c>
      <c r="DU101" t="e">
        <f t="shared" si="238"/>
        <v>#NUM!</v>
      </c>
      <c r="DV101" t="e">
        <f t="shared" si="239"/>
        <v>#NUM!</v>
      </c>
    </row>
    <row r="102" spans="1:126" x14ac:dyDescent="0.15">
      <c r="A102">
        <v>156.67322429999999</v>
      </c>
      <c r="B102">
        <v>-164.6732858</v>
      </c>
      <c r="C102">
        <v>460</v>
      </c>
      <c r="D102">
        <v>404</v>
      </c>
      <c r="E102">
        <v>439.17395019999998</v>
      </c>
      <c r="F102">
        <v>376.33062740000003</v>
      </c>
      <c r="G102">
        <f t="shared" si="120"/>
        <v>5.2408429371780096</v>
      </c>
      <c r="H102">
        <f t="shared" si="121"/>
        <v>0.684749803605186</v>
      </c>
      <c r="I102">
        <f t="shared" si="122"/>
        <v>6.9424293069453996E-4</v>
      </c>
      <c r="J102">
        <f t="shared" si="123"/>
        <v>164.67259155706901</v>
      </c>
      <c r="K102">
        <f t="shared" si="124"/>
        <v>0</v>
      </c>
      <c r="L102">
        <f t="shared" si="125"/>
        <v>0.345501168690316</v>
      </c>
      <c r="M102" t="e">
        <f t="shared" si="126"/>
        <v>#DIV/0!</v>
      </c>
      <c r="N102" t="e">
        <f t="shared" si="127"/>
        <v>#DIV/0!</v>
      </c>
      <c r="O102">
        <f t="shared" si="128"/>
        <v>2.4930166629173001</v>
      </c>
      <c r="P102">
        <f t="shared" si="129"/>
        <v>0.70634112043502095</v>
      </c>
      <c r="Q102">
        <f t="shared" si="130"/>
        <v>0.53475595348710503</v>
      </c>
      <c r="R102">
        <f t="shared" si="131"/>
        <v>164.13852984651299</v>
      </c>
      <c r="S102">
        <f t="shared" si="132"/>
        <v>2.9563540873390801</v>
      </c>
      <c r="T102">
        <f t="shared" si="133"/>
        <v>0.507897909879093</v>
      </c>
      <c r="U102">
        <f t="shared" si="134"/>
        <v>2.6830852588023602</v>
      </c>
      <c r="V102">
        <f t="shared" si="135"/>
        <v>161.99020054119799</v>
      </c>
      <c r="W102">
        <f t="shared" si="136"/>
        <v>2.36508326987127</v>
      </c>
      <c r="X102">
        <f t="shared" si="137"/>
        <v>0.37183842524289001</v>
      </c>
      <c r="Y102">
        <f t="shared" si="138"/>
        <v>9.2348028682815695</v>
      </c>
      <c r="Z102">
        <f t="shared" si="139"/>
        <v>155.438482931718</v>
      </c>
      <c r="AA102">
        <f t="shared" si="140"/>
        <v>1.97090272489272</v>
      </c>
      <c r="AB102">
        <f t="shared" si="141"/>
        <v>0.32944179755422098</v>
      </c>
      <c r="AC102">
        <f t="shared" si="142"/>
        <v>3.64516677026876</v>
      </c>
      <c r="AD102">
        <f t="shared" si="143"/>
        <v>161.02811902973099</v>
      </c>
      <c r="AE102">
        <f t="shared" si="144"/>
        <v>1.6893451927651899</v>
      </c>
      <c r="AF102">
        <f t="shared" si="145"/>
        <v>0.28237868361790402</v>
      </c>
      <c r="AG102">
        <f t="shared" si="146"/>
        <v>10.8975389180102</v>
      </c>
      <c r="AH102">
        <f t="shared" si="147"/>
        <v>153.77574688198999</v>
      </c>
      <c r="AI102">
        <f t="shared" si="148"/>
        <v>2.0904580227460299</v>
      </c>
      <c r="AJ102">
        <f t="shared" si="149"/>
        <v>7.9419713329075395E-2</v>
      </c>
      <c r="AK102">
        <f t="shared" si="150"/>
        <v>8.1026418715867496</v>
      </c>
      <c r="AL102">
        <f t="shared" si="151"/>
        <v>156.57064392841301</v>
      </c>
      <c r="AM102">
        <f t="shared" si="152"/>
        <v>2.42277670575309</v>
      </c>
      <c r="AN102">
        <f t="shared" si="153"/>
        <v>0.68976655412886601</v>
      </c>
      <c r="AO102">
        <f t="shared" si="154"/>
        <v>12.222869828858499</v>
      </c>
      <c r="AP102">
        <f t="shared" si="155"/>
        <v>152.45041597114201</v>
      </c>
      <c r="AQ102">
        <f t="shared" si="156"/>
        <v>2.64424348193982</v>
      </c>
      <c r="AR102">
        <f t="shared" si="157"/>
        <v>0.58792407188177098</v>
      </c>
      <c r="AS102">
        <f t="shared" si="158"/>
        <v>8.6854791716650404</v>
      </c>
      <c r="AT102">
        <f t="shared" si="159"/>
        <v>155.98780662833499</v>
      </c>
      <c r="AU102">
        <f t="shared" si="160"/>
        <v>2.45146347510939</v>
      </c>
      <c r="AV102">
        <f t="shared" si="161"/>
        <v>7.7847880870173303E-2</v>
      </c>
      <c r="AW102">
        <f t="shared" si="162"/>
        <v>6.0503525493972203</v>
      </c>
      <c r="AX102">
        <f t="shared" si="163"/>
        <v>158.62293325060301</v>
      </c>
      <c r="AY102">
        <f t="shared" si="164"/>
        <v>2.9563540873390801</v>
      </c>
      <c r="AZ102">
        <f t="shared" si="165"/>
        <v>7.13605574643255E-2</v>
      </c>
      <c r="BA102">
        <f t="shared" si="166"/>
        <v>3.289144939496</v>
      </c>
      <c r="BB102">
        <f t="shared" si="167"/>
        <v>161.384140860504</v>
      </c>
      <c r="BC102">
        <f t="shared" si="168"/>
        <v>3.2797803847165001</v>
      </c>
      <c r="BD102">
        <f t="shared" si="169"/>
        <v>9.0508760250994497E-2</v>
      </c>
      <c r="BE102">
        <f t="shared" si="170"/>
        <v>2.7550407967075499</v>
      </c>
      <c r="BF102">
        <f t="shared" si="171"/>
        <v>161.91824500329199</v>
      </c>
      <c r="BG102">
        <f t="shared" si="172"/>
        <v>3.5636775881691301</v>
      </c>
      <c r="BH102">
        <f t="shared" si="173"/>
        <v>0.33867093341596699</v>
      </c>
      <c r="BI102">
        <f t="shared" si="174"/>
        <v>2.8257044651328198</v>
      </c>
      <c r="BJ102">
        <f t="shared" si="175"/>
        <v>161.84758133486699</v>
      </c>
      <c r="BK102">
        <f t="shared" si="176"/>
        <v>3.81358218357818</v>
      </c>
      <c r="BL102">
        <f t="shared" si="177"/>
        <v>0.36185403797250298</v>
      </c>
      <c r="BM102">
        <f t="shared" si="178"/>
        <v>2.08313570245233</v>
      </c>
      <c r="BN102">
        <f t="shared" si="179"/>
        <v>162.59015009754799</v>
      </c>
      <c r="BO102">
        <f t="shared" si="180"/>
        <v>3.85461413536233</v>
      </c>
      <c r="BP102">
        <f t="shared" si="181"/>
        <v>0.33931454123693799</v>
      </c>
      <c r="BQ102">
        <f t="shared" si="182"/>
        <v>2.6276631498046799</v>
      </c>
      <c r="BR102">
        <f t="shared" si="183"/>
        <v>162.04562265019501</v>
      </c>
      <c r="BS102">
        <f t="shared" si="184"/>
        <v>4.0560843452714099</v>
      </c>
      <c r="BT102">
        <f t="shared" si="185"/>
        <v>0.51445763951068402</v>
      </c>
      <c r="BU102">
        <f t="shared" si="186"/>
        <v>0.79508633647069804</v>
      </c>
      <c r="BV102">
        <f t="shared" si="187"/>
        <v>163.878199463529</v>
      </c>
      <c r="BW102">
        <f t="shared" si="188"/>
        <v>4.23731353730909</v>
      </c>
      <c r="BX102">
        <f t="shared" si="189"/>
        <v>0.42228641256087401</v>
      </c>
      <c r="BY102">
        <f t="shared" si="190"/>
        <v>1.1672724444483999</v>
      </c>
      <c r="BZ102">
        <f t="shared" si="191"/>
        <v>163.506013355552</v>
      </c>
      <c r="CA102">
        <f t="shared" si="192"/>
        <v>4.0142970353454501</v>
      </c>
      <c r="CB102">
        <f t="shared" si="193"/>
        <v>0.40109050872619101</v>
      </c>
      <c r="CC102">
        <f t="shared" si="194"/>
        <v>1.0599996781997201</v>
      </c>
      <c r="CD102">
        <f t="shared" si="195"/>
        <v>163.6132861218</v>
      </c>
      <c r="CE102">
        <f t="shared" si="196"/>
        <v>3.7581761075551001</v>
      </c>
      <c r="CF102">
        <f t="shared" si="197"/>
        <v>0.305605149112612</v>
      </c>
      <c r="CG102">
        <f t="shared" si="198"/>
        <v>23.1521037240657</v>
      </c>
      <c r="CH102">
        <f t="shared" si="199"/>
        <v>141.52118207593401</v>
      </c>
      <c r="CI102">
        <f t="shared" si="200"/>
        <v>3.56145237559614</v>
      </c>
      <c r="CJ102">
        <f t="shared" si="201"/>
        <v>0.27781385686841598</v>
      </c>
      <c r="CK102">
        <f t="shared" si="202"/>
        <v>25.6446198818563</v>
      </c>
      <c r="CL102">
        <f t="shared" si="203"/>
        <v>139.02866591814399</v>
      </c>
      <c r="CM102">
        <f t="shared" si="204"/>
        <v>4.0008165849579198</v>
      </c>
      <c r="CN102">
        <f t="shared" si="205"/>
        <v>0.30829363446177099</v>
      </c>
      <c r="CO102">
        <f t="shared" si="206"/>
        <v>29.6632419719353</v>
      </c>
      <c r="CP102">
        <f t="shared" si="207"/>
        <v>135.01004382806499</v>
      </c>
      <c r="CQ102">
        <f t="shared" si="208"/>
        <v>4.4407673171110096</v>
      </c>
      <c r="CR102">
        <f t="shared" si="209"/>
        <v>0.29486036962781398</v>
      </c>
      <c r="CS102">
        <f t="shared" si="210"/>
        <v>39.030560033251703</v>
      </c>
      <c r="CT102">
        <f t="shared" si="211"/>
        <v>125.642725766748</v>
      </c>
      <c r="CU102">
        <f t="shared" si="212"/>
        <v>5.4020354822797199</v>
      </c>
      <c r="CV102">
        <f t="shared" si="213"/>
        <v>0.186036265474922</v>
      </c>
      <c r="CW102">
        <f t="shared" si="214"/>
        <v>45.260626668002203</v>
      </c>
      <c r="CX102">
        <f t="shared" si="215"/>
        <v>119.412659131998</v>
      </c>
      <c r="CY102">
        <f t="shared" si="216"/>
        <v>6.3778363453091496</v>
      </c>
      <c r="CZ102">
        <f t="shared" si="217"/>
        <v>0.21747746237089099</v>
      </c>
      <c r="DA102">
        <f t="shared" si="218"/>
        <v>42.197465752976001</v>
      </c>
      <c r="DB102">
        <f t="shared" si="219"/>
        <v>122.475820047024</v>
      </c>
      <c r="DC102">
        <f t="shared" si="220"/>
        <v>7.3253449132358996</v>
      </c>
      <c r="DD102">
        <f t="shared" si="221"/>
        <v>0.18727581335530899</v>
      </c>
      <c r="DE102">
        <f t="shared" si="222"/>
        <v>43.203024420636297</v>
      </c>
      <c r="DF102">
        <f t="shared" si="223"/>
        <v>121.470261379364</v>
      </c>
      <c r="DG102">
        <f t="shared" si="224"/>
        <v>7.9224466562685896</v>
      </c>
      <c r="DH102">
        <f t="shared" si="225"/>
        <v>0.211160794859726</v>
      </c>
      <c r="DI102">
        <f t="shared" si="226"/>
        <v>43.823603626793499</v>
      </c>
      <c r="DJ102">
        <f t="shared" si="227"/>
        <v>120.84968217320601</v>
      </c>
      <c r="DK102">
        <f t="shared" si="228"/>
        <v>8.5224074497242306</v>
      </c>
      <c r="DL102">
        <f t="shared" si="229"/>
        <v>0.39040853842255502</v>
      </c>
      <c r="DM102">
        <f t="shared" si="230"/>
        <v>45.631716927810501</v>
      </c>
      <c r="DN102">
        <f t="shared" si="231"/>
        <v>119.04156887219</v>
      </c>
      <c r="DO102">
        <f t="shared" si="232"/>
        <v>8.8233630060510801</v>
      </c>
      <c r="DP102">
        <f t="shared" si="233"/>
        <v>0.35833651981593101</v>
      </c>
      <c r="DQ102">
        <f t="shared" si="234"/>
        <v>47.423895851290098</v>
      </c>
      <c r="DR102">
        <f t="shared" si="235"/>
        <v>117.24938994871</v>
      </c>
      <c r="DS102">
        <f t="shared" si="236"/>
        <v>9.4931246269580694</v>
      </c>
      <c r="DT102">
        <f t="shared" si="237"/>
        <v>0.34639196915539999</v>
      </c>
      <c r="DU102">
        <f t="shared" si="238"/>
        <v>51.523392939526502</v>
      </c>
      <c r="DV102">
        <f t="shared" si="239"/>
        <v>113.149892860474</v>
      </c>
    </row>
    <row r="103" spans="1:126" x14ac:dyDescent="0.15">
      <c r="A103">
        <v>88.554299839999999</v>
      </c>
      <c r="B103">
        <v>-178.0286207</v>
      </c>
      <c r="C103">
        <v>460</v>
      </c>
      <c r="D103">
        <v>404</v>
      </c>
      <c r="E103">
        <v>438.95425419999998</v>
      </c>
      <c r="F103">
        <v>376.23703</v>
      </c>
      <c r="G103">
        <f t="shared" si="120"/>
        <v>0</v>
      </c>
      <c r="H103">
        <f t="shared" si="121"/>
        <v>1.2515282795598099</v>
      </c>
      <c r="I103" t="e">
        <f t="shared" si="122"/>
        <v>#DIV/0!</v>
      </c>
      <c r="J103" t="e">
        <f t="shared" si="123"/>
        <v>#DIV/0!</v>
      </c>
      <c r="K103">
        <f t="shared" si="124"/>
        <v>2.64424348193982</v>
      </c>
      <c r="L103">
        <f t="shared" si="125"/>
        <v>0.38937264934819599</v>
      </c>
      <c r="M103">
        <f t="shared" si="126"/>
        <v>16.045733737175802</v>
      </c>
      <c r="N103">
        <f t="shared" si="127"/>
        <v>161.98288696282401</v>
      </c>
      <c r="O103">
        <f t="shared" si="128"/>
        <v>0</v>
      </c>
      <c r="P103">
        <f t="shared" si="129"/>
        <v>0.259624194109144</v>
      </c>
      <c r="Q103" t="e">
        <f t="shared" si="130"/>
        <v>#DIV/0!</v>
      </c>
      <c r="R103" t="e">
        <f t="shared" si="131"/>
        <v>#DIV/0!</v>
      </c>
      <c r="S103">
        <f t="shared" si="132"/>
        <v>1.8697624971879701</v>
      </c>
      <c r="T103">
        <f t="shared" si="133"/>
        <v>0.24914847389176301</v>
      </c>
      <c r="U103">
        <f t="shared" si="134"/>
        <v>1.3501556722669199</v>
      </c>
      <c r="V103">
        <f t="shared" si="135"/>
        <v>176.67846502773301</v>
      </c>
      <c r="W103">
        <f t="shared" si="136"/>
        <v>2.36508326987127</v>
      </c>
      <c r="X103">
        <f t="shared" si="137"/>
        <v>0.16135523852501699</v>
      </c>
      <c r="Y103">
        <f t="shared" si="138"/>
        <v>28.640425583049801</v>
      </c>
      <c r="Z103">
        <f t="shared" si="139"/>
        <v>149.38819511694999</v>
      </c>
      <c r="AA103">
        <f t="shared" si="140"/>
        <v>1.97090272489272</v>
      </c>
      <c r="AB103">
        <f t="shared" si="141"/>
        <v>0.101214911912099</v>
      </c>
      <c r="AC103">
        <f t="shared" si="142"/>
        <v>7.9379706079150303</v>
      </c>
      <c r="AD103">
        <f t="shared" si="143"/>
        <v>170.09065009208501</v>
      </c>
      <c r="AE103">
        <f t="shared" si="144"/>
        <v>1.6893451927651899</v>
      </c>
      <c r="AF103">
        <f t="shared" si="145"/>
        <v>0.11782441326913499</v>
      </c>
      <c r="AG103">
        <f t="shared" si="146"/>
        <v>13.425984612897</v>
      </c>
      <c r="AH103">
        <f t="shared" si="147"/>
        <v>164.60263608710301</v>
      </c>
      <c r="AI103">
        <f t="shared" si="148"/>
        <v>1.4781770436695401</v>
      </c>
      <c r="AJ103">
        <f t="shared" si="149"/>
        <v>0.103096361610493</v>
      </c>
      <c r="AK103">
        <f t="shared" si="150"/>
        <v>33.614071718057403</v>
      </c>
      <c r="AL103">
        <f t="shared" si="151"/>
        <v>144.414548981943</v>
      </c>
      <c r="AM103">
        <f t="shared" si="152"/>
        <v>1.8581849091075899</v>
      </c>
      <c r="AN103">
        <f t="shared" si="153"/>
        <v>7.2914793047172605E-2</v>
      </c>
      <c r="AO103">
        <f t="shared" si="154"/>
        <v>34.019527836436801</v>
      </c>
      <c r="AP103">
        <f t="shared" si="155"/>
        <v>144.00909286356301</v>
      </c>
      <c r="AQ103">
        <f t="shared" si="156"/>
        <v>2.18049903517778</v>
      </c>
      <c r="AR103">
        <f t="shared" si="157"/>
        <v>0.56122909524699305</v>
      </c>
      <c r="AS103">
        <f t="shared" si="158"/>
        <v>32.345061183030097</v>
      </c>
      <c r="AT103">
        <f t="shared" si="159"/>
        <v>145.68355951697001</v>
      </c>
      <c r="AU103">
        <f t="shared" si="160"/>
        <v>2.4038577108543802</v>
      </c>
      <c r="AV103">
        <f t="shared" si="161"/>
        <v>0.47038129581023702</v>
      </c>
      <c r="AW103">
        <f t="shared" si="162"/>
        <v>21.760028265984399</v>
      </c>
      <c r="AX103">
        <f t="shared" si="163"/>
        <v>156.268592434016</v>
      </c>
      <c r="AY103">
        <f t="shared" si="164"/>
        <v>2.2471748521836101</v>
      </c>
      <c r="AZ103">
        <f t="shared" si="165"/>
        <v>8.9568452512910707E-2</v>
      </c>
      <c r="BA103">
        <f t="shared" si="166"/>
        <v>15.433454246898</v>
      </c>
      <c r="BB103">
        <f t="shared" si="167"/>
        <v>162.595166453102</v>
      </c>
      <c r="BC103">
        <f t="shared" si="168"/>
        <v>2.7289422344668499</v>
      </c>
      <c r="BD103">
        <f t="shared" si="169"/>
        <v>8.2678571550379096E-2</v>
      </c>
      <c r="BE103">
        <f t="shared" si="170"/>
        <v>10.0538768984839</v>
      </c>
      <c r="BF103">
        <f t="shared" si="171"/>
        <v>167.97474380151601</v>
      </c>
      <c r="BG103">
        <f t="shared" si="172"/>
        <v>3.0455103572367501</v>
      </c>
      <c r="BH103">
        <f t="shared" si="173"/>
        <v>0.137298529924123</v>
      </c>
      <c r="BI103">
        <f t="shared" si="174"/>
        <v>8.3944030389135307</v>
      </c>
      <c r="BJ103">
        <f t="shared" si="175"/>
        <v>169.63421766108601</v>
      </c>
      <c r="BK103">
        <f t="shared" si="176"/>
        <v>3.3260990822911798</v>
      </c>
      <c r="BL103">
        <f t="shared" si="177"/>
        <v>0.36776775066694201</v>
      </c>
      <c r="BM103">
        <f t="shared" si="178"/>
        <v>6.5228732030694001</v>
      </c>
      <c r="BN103">
        <f t="shared" si="179"/>
        <v>171.50574749693101</v>
      </c>
      <c r="BO103">
        <f t="shared" si="180"/>
        <v>3.57523329710454</v>
      </c>
      <c r="BP103">
        <f t="shared" si="181"/>
        <v>0.39584991521973001</v>
      </c>
      <c r="BQ103">
        <f t="shared" si="182"/>
        <v>6.3020052338364101</v>
      </c>
      <c r="BR103">
        <f t="shared" si="183"/>
        <v>171.72661546616399</v>
      </c>
      <c r="BS103">
        <f t="shared" si="184"/>
        <v>3.62787212739984</v>
      </c>
      <c r="BT103">
        <f t="shared" si="185"/>
        <v>0.37264561738840102</v>
      </c>
      <c r="BU103">
        <f t="shared" si="186"/>
        <v>5.5511362766296504</v>
      </c>
      <c r="BV103">
        <f t="shared" si="187"/>
        <v>172.47748442336999</v>
      </c>
      <c r="BW103">
        <f t="shared" si="188"/>
        <v>3.8307463260896601</v>
      </c>
      <c r="BX103">
        <f t="shared" si="189"/>
        <v>0.54889695323405696</v>
      </c>
      <c r="BY103">
        <f t="shared" si="190"/>
        <v>1.7400675307165201</v>
      </c>
      <c r="BZ103">
        <f t="shared" si="191"/>
        <v>176.28855316928301</v>
      </c>
      <c r="CA103">
        <f t="shared" si="192"/>
        <v>4.0142970353454501</v>
      </c>
      <c r="CB103">
        <f t="shared" si="193"/>
        <v>0.46588765180749098</v>
      </c>
      <c r="CC103">
        <f t="shared" si="194"/>
        <v>2.70515706760755</v>
      </c>
      <c r="CD103">
        <f t="shared" si="195"/>
        <v>175.32346363239199</v>
      </c>
      <c r="CE103">
        <f t="shared" si="196"/>
        <v>3.81358218357818</v>
      </c>
      <c r="CF103">
        <f t="shared" si="197"/>
        <v>0.44355839431428501</v>
      </c>
      <c r="CG103">
        <f t="shared" si="198"/>
        <v>85.106024229094302</v>
      </c>
      <c r="CH103">
        <f t="shared" si="199"/>
        <v>92.922596470905702</v>
      </c>
      <c r="CI103">
        <f t="shared" si="200"/>
        <v>3.5792153405286702</v>
      </c>
      <c r="CJ103">
        <f t="shared" si="201"/>
        <v>0.34954581824338898</v>
      </c>
      <c r="CK103">
        <f t="shared" si="202"/>
        <v>83.029904342787901</v>
      </c>
      <c r="CL103">
        <f t="shared" si="203"/>
        <v>94.998716357212103</v>
      </c>
      <c r="CM103">
        <f t="shared" si="204"/>
        <v>3.3995681767054</v>
      </c>
      <c r="CN103">
        <f t="shared" si="205"/>
        <v>0.32086286248858298</v>
      </c>
      <c r="CO103" t="e">
        <f t="shared" si="206"/>
        <v>#NUM!</v>
      </c>
      <c r="CP103" t="e">
        <f t="shared" si="207"/>
        <v>#NUM!</v>
      </c>
      <c r="CQ103">
        <f t="shared" si="208"/>
        <v>3.8268680377858302</v>
      </c>
      <c r="CR103">
        <f t="shared" si="209"/>
        <v>0.34928989219996898</v>
      </c>
      <c r="CS103" t="e">
        <f t="shared" si="210"/>
        <v>#NUM!</v>
      </c>
      <c r="CT103" t="e">
        <f t="shared" si="211"/>
        <v>#NUM!</v>
      </c>
      <c r="CU103">
        <f t="shared" si="212"/>
        <v>4.2557353455647098</v>
      </c>
      <c r="CV103">
        <f t="shared" si="213"/>
        <v>0.33471862323318602</v>
      </c>
      <c r="CW103" t="e">
        <f t="shared" si="214"/>
        <v>#NUM!</v>
      </c>
      <c r="CX103" t="e">
        <f t="shared" si="215"/>
        <v>#NUM!</v>
      </c>
      <c r="CY103">
        <f t="shared" si="216"/>
        <v>5.1859540629885297</v>
      </c>
      <c r="CZ103">
        <f t="shared" si="217"/>
        <v>0.227585752873707</v>
      </c>
      <c r="DA103" t="e">
        <f t="shared" si="218"/>
        <v>#NUM!</v>
      </c>
      <c r="DB103" t="e">
        <f t="shared" si="219"/>
        <v>#NUM!</v>
      </c>
      <c r="DC103">
        <f t="shared" si="220"/>
        <v>6.1325349474126396</v>
      </c>
      <c r="DD103">
        <f t="shared" si="221"/>
        <v>0.25321198577395498</v>
      </c>
      <c r="DE103" t="e">
        <f t="shared" si="222"/>
        <v>#NUM!</v>
      </c>
      <c r="DF103" t="e">
        <f t="shared" si="223"/>
        <v>#NUM!</v>
      </c>
      <c r="DG103">
        <f t="shared" si="224"/>
        <v>7.0540358423753204</v>
      </c>
      <c r="DH103">
        <f t="shared" si="225"/>
        <v>0.22428699038481001</v>
      </c>
      <c r="DI103" t="e">
        <f t="shared" si="226"/>
        <v>#NUM!</v>
      </c>
      <c r="DJ103" t="e">
        <f t="shared" si="227"/>
        <v>#NUM!</v>
      </c>
      <c r="DK103">
        <f t="shared" si="228"/>
        <v>7.6395021328304296</v>
      </c>
      <c r="DL103">
        <f t="shared" si="229"/>
        <v>0.241856865682123</v>
      </c>
      <c r="DM103" t="e">
        <f t="shared" si="230"/>
        <v>#NUM!</v>
      </c>
      <c r="DN103" t="e">
        <f t="shared" si="231"/>
        <v>#NUM!</v>
      </c>
      <c r="DO103">
        <f t="shared" si="232"/>
        <v>8.2285313307682202</v>
      </c>
      <c r="DP103">
        <f t="shared" si="233"/>
        <v>0.39922354465857102</v>
      </c>
      <c r="DQ103" t="e">
        <f t="shared" si="234"/>
        <v>#NUM!</v>
      </c>
      <c r="DR103" t="e">
        <f t="shared" si="235"/>
        <v>#NUM!</v>
      </c>
      <c r="DS103">
        <f t="shared" si="236"/>
        <v>8.5292509058493806</v>
      </c>
      <c r="DT103">
        <f t="shared" si="237"/>
        <v>0.36819534409295301</v>
      </c>
      <c r="DU103" t="e">
        <f t="shared" si="238"/>
        <v>#NUM!</v>
      </c>
      <c r="DV103" t="e">
        <f t="shared" si="239"/>
        <v>#NUM!</v>
      </c>
    </row>
    <row r="104" spans="1:126" x14ac:dyDescent="0.15">
      <c r="A104">
        <v>99.237267669999994</v>
      </c>
      <c r="B104">
        <v>165.94844760000001</v>
      </c>
      <c r="C104">
        <v>460</v>
      </c>
      <c r="D104">
        <v>403</v>
      </c>
      <c r="E104">
        <v>438.37530520000001</v>
      </c>
      <c r="F104">
        <v>376.82571410000003</v>
      </c>
      <c r="G104">
        <f t="shared" si="120"/>
        <v>5.2408429371780096</v>
      </c>
      <c r="H104">
        <f t="shared" si="121"/>
        <v>4.3272066777930096</v>
      </c>
      <c r="I104">
        <f t="shared" si="122"/>
        <v>13.6332473558525</v>
      </c>
      <c r="J104">
        <f t="shared" si="123"/>
        <v>152.31520024414701</v>
      </c>
      <c r="K104">
        <f t="shared" si="124"/>
        <v>2.64424348193982</v>
      </c>
      <c r="L104">
        <f t="shared" si="125"/>
        <v>2.4846669814319502</v>
      </c>
      <c r="M104">
        <f t="shared" si="126"/>
        <v>7.4099160033155202</v>
      </c>
      <c r="N104">
        <f t="shared" si="127"/>
        <v>158.53853159668401</v>
      </c>
      <c r="O104">
        <f t="shared" si="128"/>
        <v>3.5256579759197599</v>
      </c>
      <c r="P104">
        <f t="shared" si="129"/>
        <v>1.4454770919895299</v>
      </c>
      <c r="Q104">
        <f t="shared" si="130"/>
        <v>8.4961260075848699</v>
      </c>
      <c r="R104">
        <f t="shared" si="131"/>
        <v>157.45232159241499</v>
      </c>
      <c r="S104">
        <f t="shared" si="132"/>
        <v>1.32212174096991</v>
      </c>
      <c r="T104">
        <f t="shared" si="133"/>
        <v>1.0840844884873899</v>
      </c>
      <c r="U104">
        <f t="shared" si="134"/>
        <v>14.436748761358499</v>
      </c>
      <c r="V104">
        <f t="shared" si="135"/>
        <v>151.51169883864199</v>
      </c>
      <c r="W104">
        <f t="shared" si="136"/>
        <v>2.36508326987127</v>
      </c>
      <c r="X104">
        <f t="shared" si="137"/>
        <v>0.70283641450109302</v>
      </c>
      <c r="Y104">
        <f t="shared" si="138"/>
        <v>7.68615451175038</v>
      </c>
      <c r="Z104">
        <f t="shared" si="139"/>
        <v>158.26229308825</v>
      </c>
      <c r="AA104">
        <f t="shared" si="140"/>
        <v>2.4930166629173001</v>
      </c>
      <c r="AB104">
        <f t="shared" si="141"/>
        <v>0.74268767903839095</v>
      </c>
      <c r="AC104">
        <f t="shared" si="142"/>
        <v>19.892664456977801</v>
      </c>
      <c r="AD104">
        <f t="shared" si="143"/>
        <v>146.05578314302201</v>
      </c>
      <c r="AE104">
        <f t="shared" si="144"/>
        <v>2.1368714253576799</v>
      </c>
      <c r="AF104">
        <f t="shared" si="145"/>
        <v>0.57877567332073998</v>
      </c>
      <c r="AG104">
        <f t="shared" si="146"/>
        <v>6.1883304791608698</v>
      </c>
      <c r="AH104">
        <f t="shared" si="147"/>
        <v>159.760117120839</v>
      </c>
      <c r="AI104">
        <f t="shared" si="148"/>
        <v>1.8697624971879701</v>
      </c>
      <c r="AJ104">
        <f t="shared" si="149"/>
        <v>0.45956911245007798</v>
      </c>
      <c r="AK104">
        <f t="shared" si="150"/>
        <v>21.873152563656198</v>
      </c>
      <c r="AL104">
        <f t="shared" si="151"/>
        <v>144.07529503634399</v>
      </c>
      <c r="AM104">
        <f t="shared" si="152"/>
        <v>1.8581849091075899</v>
      </c>
      <c r="AN104">
        <f t="shared" si="153"/>
        <v>0.40850587773340202</v>
      </c>
      <c r="AO104">
        <f t="shared" si="154"/>
        <v>22.742216603300999</v>
      </c>
      <c r="AP104">
        <f t="shared" si="155"/>
        <v>143.20623099669899</v>
      </c>
      <c r="AQ104">
        <f t="shared" si="156"/>
        <v>2.18049903517778</v>
      </c>
      <c r="AR104">
        <f t="shared" si="157"/>
        <v>0.47589670102676601</v>
      </c>
      <c r="AS104">
        <f t="shared" si="158"/>
        <v>21.887270496646099</v>
      </c>
      <c r="AT104">
        <f t="shared" si="159"/>
        <v>144.061177103354</v>
      </c>
      <c r="AU104">
        <f t="shared" si="160"/>
        <v>2.45146347510939</v>
      </c>
      <c r="AV104">
        <f t="shared" si="161"/>
        <v>0.11360489922149899</v>
      </c>
      <c r="AW104">
        <f t="shared" si="162"/>
        <v>21.492199189077699</v>
      </c>
      <c r="AX104">
        <f t="shared" si="163"/>
        <v>144.456248410922</v>
      </c>
      <c r="AY104">
        <f t="shared" si="164"/>
        <v>2.64424348193982</v>
      </c>
      <c r="AZ104">
        <f t="shared" si="165"/>
        <v>8.2338497558293797E-2</v>
      </c>
      <c r="BA104">
        <f t="shared" si="166"/>
        <v>21.560390576857699</v>
      </c>
      <c r="BB104">
        <f t="shared" si="167"/>
        <v>144.38805702314201</v>
      </c>
      <c r="BC104">
        <f t="shared" si="168"/>
        <v>2.4745084881428898</v>
      </c>
      <c r="BD104">
        <f t="shared" si="169"/>
        <v>0.41151892587802202</v>
      </c>
      <c r="BE104">
        <f t="shared" si="170"/>
        <v>9.0746721025229107</v>
      </c>
      <c r="BF104">
        <f t="shared" si="171"/>
        <v>156.873775497477</v>
      </c>
      <c r="BG104">
        <f t="shared" si="172"/>
        <v>2.8768511993018802</v>
      </c>
      <c r="BH104">
        <f t="shared" si="173"/>
        <v>0.38212471688673499</v>
      </c>
      <c r="BI104">
        <f t="shared" si="174"/>
        <v>7.8798902210998998</v>
      </c>
      <c r="BJ104">
        <f t="shared" si="175"/>
        <v>158.06855737890001</v>
      </c>
      <c r="BK104">
        <f t="shared" si="176"/>
        <v>3.1534443598283599</v>
      </c>
      <c r="BL104">
        <f t="shared" si="177"/>
        <v>0.40541493345699697</v>
      </c>
      <c r="BM104">
        <f t="shared" si="178"/>
        <v>14.295620764095901</v>
      </c>
      <c r="BN104">
        <f t="shared" si="179"/>
        <v>151.65282683590399</v>
      </c>
      <c r="BO104">
        <f t="shared" si="180"/>
        <v>3.403019111596</v>
      </c>
      <c r="BP104">
        <f t="shared" si="181"/>
        <v>0.336010813673774</v>
      </c>
      <c r="BQ104">
        <f t="shared" si="182"/>
        <v>5.89901539934979</v>
      </c>
      <c r="BR104">
        <f t="shared" si="183"/>
        <v>160.04943220064999</v>
      </c>
      <c r="BS104">
        <f t="shared" si="184"/>
        <v>3.62787212739984</v>
      </c>
      <c r="BT104">
        <f t="shared" si="185"/>
        <v>0.37916593718268199</v>
      </c>
      <c r="BU104">
        <f t="shared" si="186"/>
        <v>6.5629198278269198</v>
      </c>
      <c r="BV104">
        <f t="shared" si="187"/>
        <v>159.38552777217299</v>
      </c>
      <c r="BW104">
        <f t="shared" si="188"/>
        <v>3.6813639848577902</v>
      </c>
      <c r="BX104">
        <f t="shared" si="189"/>
        <v>0.35819300118154801</v>
      </c>
      <c r="BY104">
        <f t="shared" si="190"/>
        <v>3.92182249968215</v>
      </c>
      <c r="BZ104">
        <f t="shared" si="191"/>
        <v>162.026625100318</v>
      </c>
      <c r="CA104">
        <f t="shared" si="192"/>
        <v>3.8668425755070102</v>
      </c>
      <c r="CB104">
        <f t="shared" si="193"/>
        <v>0.55753242056080199</v>
      </c>
      <c r="CC104">
        <f t="shared" si="194"/>
        <v>0.76192759656586695</v>
      </c>
      <c r="CD104">
        <f t="shared" si="195"/>
        <v>165.186520003434</v>
      </c>
      <c r="CE104">
        <f t="shared" si="196"/>
        <v>4.0362624999930601</v>
      </c>
      <c r="CF104">
        <f t="shared" si="197"/>
        <v>0.53900392388771001</v>
      </c>
      <c r="CG104">
        <f t="shared" si="198"/>
        <v>2.5005958097099801</v>
      </c>
      <c r="CH104">
        <f t="shared" si="199"/>
        <v>163.44785179029</v>
      </c>
      <c r="CI104">
        <f t="shared" si="200"/>
        <v>3.84405952380291</v>
      </c>
      <c r="CJ104">
        <f t="shared" si="201"/>
        <v>0.51395010756380599</v>
      </c>
      <c r="CK104">
        <f t="shared" si="202"/>
        <v>68.353105281625105</v>
      </c>
      <c r="CL104">
        <f t="shared" si="203"/>
        <v>97.595342318374904</v>
      </c>
      <c r="CM104">
        <f t="shared" si="204"/>
        <v>3.6057865662815698</v>
      </c>
      <c r="CN104">
        <f t="shared" si="205"/>
        <v>0.41463770758732699</v>
      </c>
      <c r="CO104" t="e">
        <f t="shared" si="206"/>
        <v>#NUM!</v>
      </c>
      <c r="CP104" t="e">
        <f t="shared" si="207"/>
        <v>#NUM!</v>
      </c>
      <c r="CQ104">
        <f t="shared" si="208"/>
        <v>3.4182178597535802</v>
      </c>
      <c r="CR104">
        <f t="shared" si="209"/>
        <v>0.38443015040157003</v>
      </c>
      <c r="CS104" t="e">
        <f t="shared" si="210"/>
        <v>#NUM!</v>
      </c>
      <c r="CT104" t="e">
        <f t="shared" si="211"/>
        <v>#NUM!</v>
      </c>
      <c r="CU104">
        <f t="shared" si="212"/>
        <v>3.79110708615061</v>
      </c>
      <c r="CV104">
        <f t="shared" si="213"/>
        <v>0.45109030146705797</v>
      </c>
      <c r="CW104" t="e">
        <f t="shared" si="214"/>
        <v>#NUM!</v>
      </c>
      <c r="CX104" t="e">
        <f t="shared" si="215"/>
        <v>#NUM!</v>
      </c>
      <c r="CY104">
        <f t="shared" si="216"/>
        <v>4.1668444875122299</v>
      </c>
      <c r="CZ104">
        <f t="shared" si="217"/>
        <v>0.43287702628347102</v>
      </c>
      <c r="DA104" t="e">
        <f t="shared" si="218"/>
        <v>#NUM!</v>
      </c>
      <c r="DB104" t="e">
        <f t="shared" si="219"/>
        <v>#NUM!</v>
      </c>
      <c r="DC104">
        <f t="shared" si="220"/>
        <v>5.0319208504102599</v>
      </c>
      <c r="DD104">
        <f t="shared" si="221"/>
        <v>0.29590712891164</v>
      </c>
      <c r="DE104" t="e">
        <f t="shared" si="222"/>
        <v>#NUM!</v>
      </c>
      <c r="DF104" t="e">
        <f t="shared" si="223"/>
        <v>#NUM!</v>
      </c>
      <c r="DG104">
        <f t="shared" si="224"/>
        <v>5.9280984952967897</v>
      </c>
      <c r="DH104">
        <f t="shared" si="225"/>
        <v>0.29041037672317399</v>
      </c>
      <c r="DI104" t="e">
        <f t="shared" si="226"/>
        <v>#NUM!</v>
      </c>
      <c r="DJ104" t="e">
        <f t="shared" si="227"/>
        <v>#NUM!</v>
      </c>
      <c r="DK104">
        <f t="shared" si="228"/>
        <v>6.79948323927381</v>
      </c>
      <c r="DL104">
        <f t="shared" si="229"/>
        <v>0.27442707148714302</v>
      </c>
      <c r="DM104" t="e">
        <f t="shared" si="230"/>
        <v>#NUM!</v>
      </c>
      <c r="DN104" t="e">
        <f t="shared" si="231"/>
        <v>#NUM!</v>
      </c>
      <c r="DO104">
        <f t="shared" si="232"/>
        <v>7.3512318967783497</v>
      </c>
      <c r="DP104">
        <f t="shared" si="233"/>
        <v>0.26051603190995598</v>
      </c>
      <c r="DQ104" t="e">
        <f t="shared" si="234"/>
        <v>#NUM!</v>
      </c>
      <c r="DR104" t="e">
        <f t="shared" si="235"/>
        <v>#NUM!</v>
      </c>
      <c r="DS104">
        <f t="shared" si="236"/>
        <v>7.9170453480302596</v>
      </c>
      <c r="DT104">
        <f t="shared" si="237"/>
        <v>0.32493384869230102</v>
      </c>
      <c r="DU104" t="e">
        <f t="shared" si="238"/>
        <v>#NUM!</v>
      </c>
      <c r="DV104" t="e">
        <f t="shared" si="239"/>
        <v>#NUM!</v>
      </c>
    </row>
    <row r="105" spans="1:126" x14ac:dyDescent="0.15">
      <c r="A105">
        <v>120.5790731</v>
      </c>
      <c r="B105">
        <v>5.71220572</v>
      </c>
      <c r="C105">
        <v>459</v>
      </c>
      <c r="D105">
        <v>402</v>
      </c>
      <c r="E105">
        <v>437.72171020000002</v>
      </c>
      <c r="F105">
        <v>377.12695309999998</v>
      </c>
      <c r="G105">
        <f t="shared" si="120"/>
        <v>7.4116711600244001</v>
      </c>
      <c r="H105">
        <f t="shared" si="121"/>
        <v>3.7717009227944902</v>
      </c>
      <c r="I105">
        <f t="shared" si="122"/>
        <v>30.1749094732373</v>
      </c>
      <c r="J105">
        <f t="shared" si="123"/>
        <v>24.4627037532373</v>
      </c>
      <c r="K105">
        <f t="shared" si="124"/>
        <v>5.91270817467817</v>
      </c>
      <c r="L105">
        <f t="shared" si="125"/>
        <v>4.0198831266445696</v>
      </c>
      <c r="M105">
        <f t="shared" si="126"/>
        <v>3.2501345851495098</v>
      </c>
      <c r="N105">
        <f t="shared" si="127"/>
        <v>2.4620711348504898</v>
      </c>
      <c r="O105">
        <f t="shared" si="128"/>
        <v>3.9418054497854502</v>
      </c>
      <c r="P105">
        <f t="shared" si="129"/>
        <v>2.9196703845098102</v>
      </c>
      <c r="Q105">
        <f t="shared" si="130"/>
        <v>8.8745559454326894</v>
      </c>
      <c r="R105">
        <f t="shared" si="131"/>
        <v>3.1623502254326898</v>
      </c>
      <c r="S105">
        <f t="shared" si="132"/>
        <v>4.1809160454920704</v>
      </c>
      <c r="T105">
        <f t="shared" si="133"/>
        <v>2.0271453206302801</v>
      </c>
      <c r="U105">
        <f t="shared" si="134"/>
        <v>3.82295977426676</v>
      </c>
      <c r="V105">
        <f t="shared" si="135"/>
        <v>1.88924594573324</v>
      </c>
      <c r="W105">
        <f t="shared" si="136"/>
        <v>2.36508326987127</v>
      </c>
      <c r="X105">
        <f t="shared" si="137"/>
        <v>1.62169991601372</v>
      </c>
      <c r="Y105">
        <f t="shared" si="138"/>
        <v>5.5808669787207998</v>
      </c>
      <c r="Z105">
        <f t="shared" si="139"/>
        <v>0.131338741279201</v>
      </c>
      <c r="AA105">
        <f t="shared" si="140"/>
        <v>3.1779851529818202</v>
      </c>
      <c r="AB105">
        <f t="shared" si="141"/>
        <v>1.1830931070639401</v>
      </c>
      <c r="AC105">
        <f t="shared" si="142"/>
        <v>12.360951991924599</v>
      </c>
      <c r="AD105">
        <f t="shared" si="143"/>
        <v>6.64874627192461</v>
      </c>
      <c r="AE105">
        <f t="shared" si="144"/>
        <v>3.2053071380365199</v>
      </c>
      <c r="AF105">
        <f t="shared" si="145"/>
        <v>1.13720250572801</v>
      </c>
      <c r="AG105">
        <f t="shared" si="146"/>
        <v>3.5128975218767202</v>
      </c>
      <c r="AH105">
        <f t="shared" si="147"/>
        <v>2.1993081981232798</v>
      </c>
      <c r="AI105">
        <f t="shared" si="148"/>
        <v>2.8046437457819602</v>
      </c>
      <c r="AJ105">
        <f t="shared" si="149"/>
        <v>0.95342521397004298</v>
      </c>
      <c r="AK105">
        <f t="shared" si="150"/>
        <v>5.4869329591177598</v>
      </c>
      <c r="AL105">
        <f t="shared" si="151"/>
        <v>0.22527276088224499</v>
      </c>
      <c r="AM105">
        <f t="shared" si="152"/>
        <v>2.4930166629173001</v>
      </c>
      <c r="AN105">
        <f t="shared" si="153"/>
        <v>0.80809327502106498</v>
      </c>
      <c r="AO105">
        <f t="shared" si="154"/>
        <v>14.5528883677816</v>
      </c>
      <c r="AP105">
        <f t="shared" si="155"/>
        <v>8.8406826477815592</v>
      </c>
      <c r="AQ105">
        <f t="shared" si="156"/>
        <v>2.36508326987127</v>
      </c>
      <c r="AR105">
        <f t="shared" si="157"/>
        <v>0.72728394751895897</v>
      </c>
      <c r="AS105">
        <f t="shared" si="158"/>
        <v>21.981687990590999</v>
      </c>
      <c r="AT105">
        <f t="shared" si="159"/>
        <v>16.269482270590998</v>
      </c>
      <c r="AU105">
        <f t="shared" si="160"/>
        <v>2.58903398917038</v>
      </c>
      <c r="AV105">
        <f t="shared" si="161"/>
        <v>0.77280348698657697</v>
      </c>
      <c r="AW105">
        <f t="shared" si="162"/>
        <v>14.450596468599301</v>
      </c>
      <c r="AX105">
        <f t="shared" si="163"/>
        <v>8.7383907485992793</v>
      </c>
      <c r="AY105">
        <f t="shared" si="164"/>
        <v>2.7872773636613801</v>
      </c>
      <c r="AZ105">
        <f t="shared" si="165"/>
        <v>0.218660048925721</v>
      </c>
      <c r="BA105">
        <f t="shared" si="166"/>
        <v>14.515452754689299</v>
      </c>
      <c r="BB105">
        <f t="shared" si="167"/>
        <v>8.8032470346892904</v>
      </c>
      <c r="BC105">
        <f t="shared" si="168"/>
        <v>2.8765576879814998</v>
      </c>
      <c r="BD105">
        <f t="shared" si="169"/>
        <v>0.22174131481553</v>
      </c>
      <c r="BE105">
        <f t="shared" si="170"/>
        <v>15.7762888245868</v>
      </c>
      <c r="BF105">
        <f t="shared" si="171"/>
        <v>10.0640831045868</v>
      </c>
      <c r="BG105">
        <f t="shared" si="172"/>
        <v>2.64424348193982</v>
      </c>
      <c r="BH105">
        <f t="shared" si="173"/>
        <v>0.64811551038795501</v>
      </c>
      <c r="BI105">
        <f t="shared" si="174"/>
        <v>8.2838056439280798</v>
      </c>
      <c r="BJ105">
        <f t="shared" si="175"/>
        <v>2.5715999239280798</v>
      </c>
      <c r="BK105">
        <f t="shared" si="176"/>
        <v>2.9073320469036998</v>
      </c>
      <c r="BL105">
        <f t="shared" si="177"/>
        <v>0.60490780969542401</v>
      </c>
      <c r="BM105">
        <f t="shared" si="178"/>
        <v>7.3767310186268897</v>
      </c>
      <c r="BN105">
        <f t="shared" si="179"/>
        <v>1.6645252986268899</v>
      </c>
      <c r="BO105">
        <f t="shared" si="180"/>
        <v>3.1356870341190501</v>
      </c>
      <c r="BP105">
        <f t="shared" si="181"/>
        <v>0.61522621459767202</v>
      </c>
      <c r="BQ105">
        <f t="shared" si="182"/>
        <v>11.1720683569907</v>
      </c>
      <c r="BR105">
        <f t="shared" si="183"/>
        <v>5.4598626369906604</v>
      </c>
      <c r="BS105">
        <f t="shared" si="184"/>
        <v>3.3505145742204898</v>
      </c>
      <c r="BT105">
        <f t="shared" si="185"/>
        <v>0.49608874453513901</v>
      </c>
      <c r="BU105">
        <f t="shared" si="186"/>
        <v>5.9457419760399599</v>
      </c>
      <c r="BV105">
        <f t="shared" si="187"/>
        <v>0.233536256039963</v>
      </c>
      <c r="BW105">
        <f t="shared" si="188"/>
        <v>3.5500572841840699</v>
      </c>
      <c r="BX105">
        <f t="shared" si="189"/>
        <v>0.52388311090738804</v>
      </c>
      <c r="BY105">
        <f t="shared" si="190"/>
        <v>4.6118696757932298</v>
      </c>
      <c r="BZ105">
        <f t="shared" si="191"/>
        <v>1.10033604420677</v>
      </c>
      <c r="CA105">
        <f t="shared" si="192"/>
        <v>3.6184384489702799</v>
      </c>
      <c r="CB105">
        <f t="shared" si="193"/>
        <v>0.49639063971758102</v>
      </c>
      <c r="CC105">
        <f t="shared" si="194"/>
        <v>2.4427870573538701</v>
      </c>
      <c r="CD105">
        <f t="shared" si="195"/>
        <v>3.2694186626461299</v>
      </c>
      <c r="CE105">
        <f t="shared" si="196"/>
        <v>3.78598050221491</v>
      </c>
      <c r="CF105">
        <f t="shared" si="197"/>
        <v>0.67217947959690105</v>
      </c>
      <c r="CG105">
        <f t="shared" si="198"/>
        <v>0.44768466535866402</v>
      </c>
      <c r="CH105">
        <f t="shared" si="199"/>
        <v>5.2645210546413397</v>
      </c>
      <c r="CI105">
        <f t="shared" si="200"/>
        <v>3.9418054497854502</v>
      </c>
      <c r="CJ105">
        <f t="shared" si="201"/>
        <v>0.67383040344986</v>
      </c>
      <c r="CK105">
        <f t="shared" si="202"/>
        <v>52.222515412127997</v>
      </c>
      <c r="CL105">
        <f t="shared" si="203"/>
        <v>46.510309692127997</v>
      </c>
      <c r="CM105">
        <f t="shared" si="204"/>
        <v>3.7626324747952</v>
      </c>
      <c r="CN105">
        <f t="shared" si="205"/>
        <v>0.64365744671757297</v>
      </c>
      <c r="CO105">
        <f t="shared" si="206"/>
        <v>52.243539668487699</v>
      </c>
      <c r="CP105">
        <f t="shared" si="207"/>
        <v>46.531333948487699</v>
      </c>
      <c r="CQ105">
        <f t="shared" si="208"/>
        <v>3.5097934782548301</v>
      </c>
      <c r="CR105">
        <f t="shared" si="209"/>
        <v>0.544214575784984</v>
      </c>
      <c r="CS105">
        <f t="shared" si="210"/>
        <v>74.129195036721498</v>
      </c>
      <c r="CT105">
        <f t="shared" si="211"/>
        <v>68.416989316721498</v>
      </c>
      <c r="CU105">
        <f t="shared" si="212"/>
        <v>3.3053043524247698</v>
      </c>
      <c r="CV105">
        <f t="shared" si="213"/>
        <v>0.51051919083208397</v>
      </c>
      <c r="CW105" t="e">
        <f t="shared" si="214"/>
        <v>#NUM!</v>
      </c>
      <c r="CX105" t="e">
        <f t="shared" si="215"/>
        <v>#NUM!</v>
      </c>
      <c r="CY105">
        <f t="shared" si="216"/>
        <v>3.6023875119628501</v>
      </c>
      <c r="CZ105">
        <f t="shared" si="217"/>
        <v>0.57850996587040104</v>
      </c>
      <c r="DA105" t="e">
        <f t="shared" si="218"/>
        <v>#NUM!</v>
      </c>
      <c r="DB105" t="e">
        <f t="shared" si="219"/>
        <v>#NUM!</v>
      </c>
      <c r="DC105">
        <f t="shared" si="220"/>
        <v>3.9125414559756502</v>
      </c>
      <c r="DD105">
        <f t="shared" si="221"/>
        <v>0.556062543513832</v>
      </c>
      <c r="DE105" t="e">
        <f t="shared" si="222"/>
        <v>#NUM!</v>
      </c>
      <c r="DF105" t="e">
        <f t="shared" si="223"/>
        <v>#NUM!</v>
      </c>
      <c r="DG105">
        <f t="shared" si="224"/>
        <v>4.7090314743993398</v>
      </c>
      <c r="DH105">
        <f t="shared" si="225"/>
        <v>0.41611299378036498</v>
      </c>
      <c r="DI105" t="e">
        <f t="shared" si="226"/>
        <v>#NUM!</v>
      </c>
      <c r="DJ105" t="e">
        <f t="shared" si="227"/>
        <v>#NUM!</v>
      </c>
      <c r="DK105">
        <f t="shared" si="228"/>
        <v>5.5581767448464303</v>
      </c>
      <c r="DL105">
        <f t="shared" si="229"/>
        <v>0.39775624842560198</v>
      </c>
      <c r="DM105" t="e">
        <f t="shared" si="230"/>
        <v>#NUM!</v>
      </c>
      <c r="DN105" t="e">
        <f t="shared" si="231"/>
        <v>#NUM!</v>
      </c>
      <c r="DO105">
        <f t="shared" si="232"/>
        <v>6.3852613150868098</v>
      </c>
      <c r="DP105">
        <f t="shared" si="233"/>
        <v>0.383355804511118</v>
      </c>
      <c r="DQ105" t="e">
        <f t="shared" si="234"/>
        <v>#NUM!</v>
      </c>
      <c r="DR105" t="e">
        <f t="shared" si="235"/>
        <v>#NUM!</v>
      </c>
      <c r="DS105">
        <f t="shared" si="236"/>
        <v>6.9110990476889897</v>
      </c>
      <c r="DT105">
        <f t="shared" si="237"/>
        <v>0.35642902721034497</v>
      </c>
      <c r="DU105" t="e">
        <f t="shared" si="238"/>
        <v>#NUM!</v>
      </c>
      <c r="DV105" t="e">
        <f t="shared" si="239"/>
        <v>#NUM!</v>
      </c>
    </row>
    <row r="106" spans="1:126" x14ac:dyDescent="0.15">
      <c r="A106">
        <v>151.25125030000001</v>
      </c>
      <c r="B106">
        <v>-3.102669052</v>
      </c>
      <c r="C106">
        <v>458</v>
      </c>
      <c r="D106">
        <v>401</v>
      </c>
      <c r="E106">
        <v>437.34909060000001</v>
      </c>
      <c r="F106">
        <v>377.1806335</v>
      </c>
      <c r="G106">
        <f t="shared" si="120"/>
        <v>7.4116711600244001</v>
      </c>
      <c r="H106">
        <f t="shared" si="121"/>
        <v>1.97300128270839</v>
      </c>
      <c r="I106">
        <f t="shared" si="122"/>
        <v>14.1675950372614</v>
      </c>
      <c r="J106">
        <f t="shared" si="123"/>
        <v>11.0649259852614</v>
      </c>
      <c r="K106">
        <f t="shared" si="124"/>
        <v>7.47904998875189</v>
      </c>
      <c r="L106">
        <f t="shared" si="125"/>
        <v>2.8712687863480602</v>
      </c>
      <c r="M106">
        <f t="shared" si="126"/>
        <v>9.1944898223484195</v>
      </c>
      <c r="N106">
        <f t="shared" si="127"/>
        <v>6.09182077034842</v>
      </c>
      <c r="O106">
        <f t="shared" si="128"/>
        <v>6.3559703059636297</v>
      </c>
      <c r="P106">
        <f t="shared" si="129"/>
        <v>3.2823372787013101</v>
      </c>
      <c r="Q106">
        <f t="shared" si="130"/>
        <v>1.12572299382967</v>
      </c>
      <c r="R106">
        <f t="shared" si="131"/>
        <v>1.97694605817033</v>
      </c>
      <c r="S106">
        <f t="shared" si="132"/>
        <v>4.7669777294727202</v>
      </c>
      <c r="T106">
        <f t="shared" si="133"/>
        <v>2.66158012904928</v>
      </c>
      <c r="U106">
        <f t="shared" si="134"/>
        <v>2.9374051941053998</v>
      </c>
      <c r="V106">
        <f t="shared" si="135"/>
        <v>0.165263857894595</v>
      </c>
      <c r="W106">
        <f t="shared" si="136"/>
        <v>4.7301665397425303</v>
      </c>
      <c r="X106">
        <f t="shared" si="137"/>
        <v>1.99622284911638</v>
      </c>
      <c r="Y106">
        <f t="shared" si="138"/>
        <v>1.5565873621205799</v>
      </c>
      <c r="Z106">
        <f t="shared" si="139"/>
        <v>1.5460816898794201</v>
      </c>
      <c r="AA106">
        <f t="shared" si="140"/>
        <v>3.1779851529818202</v>
      </c>
      <c r="AB106">
        <f t="shared" si="141"/>
        <v>1.6635072114040901</v>
      </c>
      <c r="AC106">
        <f t="shared" si="142"/>
        <v>0.74005252714824299</v>
      </c>
      <c r="AD106">
        <f t="shared" si="143"/>
        <v>2.3626165248517599</v>
      </c>
      <c r="AE106">
        <f t="shared" si="144"/>
        <v>3.7774906884854502</v>
      </c>
      <c r="AF106">
        <f t="shared" si="145"/>
        <v>1.2681587968194601</v>
      </c>
      <c r="AG106">
        <f t="shared" si="146"/>
        <v>4.4410343025555701</v>
      </c>
      <c r="AH106">
        <f t="shared" si="147"/>
        <v>1.3383652505555701</v>
      </c>
      <c r="AI106">
        <f t="shared" si="148"/>
        <v>3.7395249943759499</v>
      </c>
      <c r="AJ106">
        <f t="shared" si="149"/>
        <v>1.2106247853721399</v>
      </c>
      <c r="AK106">
        <f t="shared" si="150"/>
        <v>1.4711373387453901</v>
      </c>
      <c r="AL106">
        <f t="shared" si="151"/>
        <v>1.6315317132546101</v>
      </c>
      <c r="AM106">
        <f t="shared" si="152"/>
        <v>3.3240222172230598</v>
      </c>
      <c r="AN106">
        <f t="shared" si="153"/>
        <v>1.0435169360787899</v>
      </c>
      <c r="AO106">
        <f t="shared" si="154"/>
        <v>5.3907698163504403</v>
      </c>
      <c r="AP106">
        <f t="shared" si="155"/>
        <v>2.2881007643504399</v>
      </c>
      <c r="AQ106">
        <f t="shared" si="156"/>
        <v>2.9916199955007601</v>
      </c>
      <c r="AR106">
        <f t="shared" si="157"/>
        <v>0.905325532178748</v>
      </c>
      <c r="AS106">
        <f t="shared" si="158"/>
        <v>6.0448535064380398</v>
      </c>
      <c r="AT106">
        <f t="shared" si="159"/>
        <v>2.9421844544380402</v>
      </c>
      <c r="AU106">
        <f t="shared" si="160"/>
        <v>2.8033557348089699</v>
      </c>
      <c r="AV106">
        <f t="shared" si="161"/>
        <v>0.82302321107158904</v>
      </c>
      <c r="AW106">
        <f t="shared" si="162"/>
        <v>8.4716705707882092</v>
      </c>
      <c r="AX106">
        <f t="shared" si="163"/>
        <v>5.3690015187882096</v>
      </c>
      <c r="AY106">
        <f t="shared" si="164"/>
        <v>2.9563540873390801</v>
      </c>
      <c r="AZ106">
        <f t="shared" si="165"/>
        <v>0.86222882189608296</v>
      </c>
      <c r="BA106">
        <f t="shared" si="166"/>
        <v>5.2482762773580101</v>
      </c>
      <c r="BB106">
        <f t="shared" si="167"/>
        <v>2.1456072253580101</v>
      </c>
      <c r="BC106">
        <f t="shared" si="168"/>
        <v>3.0981474454020299</v>
      </c>
      <c r="BD106">
        <f t="shared" si="169"/>
        <v>0.35386917751934299</v>
      </c>
      <c r="BE106">
        <f t="shared" si="170"/>
        <v>8.1460991045941196</v>
      </c>
      <c r="BF106">
        <f t="shared" si="171"/>
        <v>5.04343005259412</v>
      </c>
      <c r="BG106">
        <f t="shared" si="172"/>
        <v>3.11499862168254</v>
      </c>
      <c r="BH106">
        <f t="shared" si="173"/>
        <v>0.341573042763954</v>
      </c>
      <c r="BI106">
        <f t="shared" si="174"/>
        <v>5.4887763961762301</v>
      </c>
      <c r="BJ106">
        <f t="shared" si="175"/>
        <v>2.3861073441762302</v>
      </c>
      <c r="BK106">
        <f t="shared" si="176"/>
        <v>2.8424763334209602</v>
      </c>
      <c r="BL106">
        <f t="shared" si="177"/>
        <v>0.72682286135378005</v>
      </c>
      <c r="BM106">
        <f t="shared" si="178"/>
        <v>3.6181171111324799</v>
      </c>
      <c r="BN106">
        <f t="shared" si="179"/>
        <v>0.51544805913247604</v>
      </c>
      <c r="BO106">
        <f t="shared" si="180"/>
        <v>2.9930803909968202</v>
      </c>
      <c r="BP106">
        <f t="shared" si="181"/>
        <v>0.68139643251916804</v>
      </c>
      <c r="BQ106">
        <f t="shared" si="182"/>
        <v>6.7974603363106096</v>
      </c>
      <c r="BR106">
        <f t="shared" si="183"/>
        <v>3.6947912843106101</v>
      </c>
      <c r="BS106">
        <f t="shared" si="184"/>
        <v>3.1724821442592099</v>
      </c>
      <c r="BT106">
        <f t="shared" si="185"/>
        <v>0.68812292096287297</v>
      </c>
      <c r="BU106">
        <f t="shared" si="186"/>
        <v>5.7792327827586201</v>
      </c>
      <c r="BV106">
        <f t="shared" si="187"/>
        <v>2.6765637307586201</v>
      </c>
      <c r="BW106">
        <f t="shared" si="188"/>
        <v>3.3498904845403898</v>
      </c>
      <c r="BX106">
        <f t="shared" si="189"/>
        <v>0.57736610925253096</v>
      </c>
      <c r="BY106">
        <f t="shared" si="190"/>
        <v>3.5857147411988599</v>
      </c>
      <c r="BZ106">
        <f t="shared" si="191"/>
        <v>0.48304568919885899</v>
      </c>
      <c r="CA106">
        <f t="shared" si="192"/>
        <v>3.5207714067301601</v>
      </c>
      <c r="CB106">
        <f t="shared" si="193"/>
        <v>0.59854511474775496</v>
      </c>
      <c r="CC106">
        <f t="shared" si="194"/>
        <v>1.89254200990926</v>
      </c>
      <c r="CD106">
        <f t="shared" si="195"/>
        <v>1.21012704209074</v>
      </c>
      <c r="CE106">
        <f t="shared" si="196"/>
        <v>3.5965599737520302</v>
      </c>
      <c r="CF106">
        <f t="shared" si="197"/>
        <v>0.56869271257237197</v>
      </c>
      <c r="CG106">
        <f t="shared" si="198"/>
        <v>1.57256857699966</v>
      </c>
      <c r="CH106">
        <f t="shared" si="199"/>
        <v>1.53010047500034</v>
      </c>
      <c r="CI106">
        <f t="shared" si="200"/>
        <v>3.7437624178253501</v>
      </c>
      <c r="CJ106">
        <f t="shared" si="201"/>
        <v>0.73034609893793201</v>
      </c>
      <c r="CK106">
        <f t="shared" si="202"/>
        <v>0.65762897534161202</v>
      </c>
      <c r="CL106">
        <f t="shared" si="203"/>
        <v>2.44504007665839</v>
      </c>
      <c r="CM106">
        <f t="shared" si="204"/>
        <v>3.88355098375557</v>
      </c>
      <c r="CN106">
        <f t="shared" si="205"/>
        <v>0.73305399657294001</v>
      </c>
      <c r="CO106">
        <f t="shared" si="206"/>
        <v>25.329156817317099</v>
      </c>
      <c r="CP106">
        <f t="shared" si="207"/>
        <v>22.226487765317099</v>
      </c>
      <c r="CQ106">
        <f t="shared" si="208"/>
        <v>3.7147009409835898</v>
      </c>
      <c r="CR106">
        <f t="shared" si="209"/>
        <v>0.701603739198433</v>
      </c>
      <c r="CS106">
        <f t="shared" si="210"/>
        <v>27.987169527245801</v>
      </c>
      <c r="CT106">
        <f t="shared" si="211"/>
        <v>24.884500475245801</v>
      </c>
      <c r="CU106">
        <f t="shared" si="212"/>
        <v>3.4490797685622598</v>
      </c>
      <c r="CV106">
        <f t="shared" si="213"/>
        <v>0.60409256884592799</v>
      </c>
      <c r="CW106">
        <f t="shared" si="214"/>
        <v>39.824721539746903</v>
      </c>
      <c r="CX106">
        <f t="shared" si="215"/>
        <v>36.7220524877469</v>
      </c>
      <c r="CY106">
        <f t="shared" si="216"/>
        <v>3.2290099999944499</v>
      </c>
      <c r="CZ106">
        <f t="shared" si="217"/>
        <v>0.56941739554089199</v>
      </c>
      <c r="DA106">
        <f t="shared" si="218"/>
        <v>75.214311621531493</v>
      </c>
      <c r="DB106">
        <f t="shared" si="219"/>
        <v>72.111642569531497</v>
      </c>
      <c r="DC106">
        <f t="shared" si="220"/>
        <v>3.4518692255777998</v>
      </c>
      <c r="DD106">
        <f t="shared" si="221"/>
        <v>0.63280186012908701</v>
      </c>
      <c r="DE106" t="e">
        <f t="shared" si="222"/>
        <v>#NUM!</v>
      </c>
      <c r="DF106" t="e">
        <f t="shared" si="223"/>
        <v>#NUM!</v>
      </c>
      <c r="DG106">
        <f t="shared" si="224"/>
        <v>3.6956656469902098</v>
      </c>
      <c r="DH106">
        <f t="shared" si="225"/>
        <v>0.609176330129935</v>
      </c>
      <c r="DI106" t="e">
        <f t="shared" si="226"/>
        <v>#NUM!</v>
      </c>
      <c r="DJ106" t="e">
        <f t="shared" si="227"/>
        <v>#NUM!</v>
      </c>
      <c r="DK106">
        <f t="shared" si="228"/>
        <v>4.4214394924259901</v>
      </c>
      <c r="DL106">
        <f t="shared" si="229"/>
        <v>0.47234665482939098</v>
      </c>
      <c r="DM106" t="e">
        <f t="shared" si="230"/>
        <v>#NUM!</v>
      </c>
      <c r="DN106" t="e">
        <f t="shared" si="231"/>
        <v>#NUM!</v>
      </c>
      <c r="DO106">
        <f t="shared" si="232"/>
        <v>5.22204207202057</v>
      </c>
      <c r="DP106">
        <f t="shared" si="233"/>
        <v>0.45210917887352098</v>
      </c>
      <c r="DQ106" t="e">
        <f t="shared" si="234"/>
        <v>#NUM!</v>
      </c>
      <c r="DR106" t="e">
        <f t="shared" si="235"/>
        <v>#NUM!</v>
      </c>
      <c r="DS106">
        <f t="shared" si="236"/>
        <v>6.0039791866047603</v>
      </c>
      <c r="DT106">
        <f t="shared" si="237"/>
        <v>0.436776670111228</v>
      </c>
      <c r="DU106" t="e">
        <f t="shared" si="238"/>
        <v>#NUM!</v>
      </c>
      <c r="DV106" t="e">
        <f t="shared" si="239"/>
        <v>#NUM!</v>
      </c>
    </row>
    <row r="107" spans="1:126" x14ac:dyDescent="0.15">
      <c r="A107">
        <v>154.1962145</v>
      </c>
      <c r="B107">
        <v>-1.2981797100000001</v>
      </c>
      <c r="C107">
        <v>458</v>
      </c>
      <c r="D107">
        <v>401</v>
      </c>
      <c r="E107">
        <v>436.47998050000001</v>
      </c>
      <c r="F107">
        <v>376.83337399999999</v>
      </c>
      <c r="G107">
        <f t="shared" si="120"/>
        <v>0</v>
      </c>
      <c r="H107">
        <f t="shared" si="121"/>
        <v>4.9049965061395397</v>
      </c>
      <c r="I107" t="e">
        <f t="shared" si="122"/>
        <v>#DIV/0!</v>
      </c>
      <c r="J107" t="e">
        <f t="shared" si="123"/>
        <v>#DIV/0!</v>
      </c>
      <c r="K107">
        <f t="shared" si="124"/>
        <v>3.7395249943759499</v>
      </c>
      <c r="L107">
        <f t="shared" si="125"/>
        <v>3.3739565956580502</v>
      </c>
      <c r="M107">
        <f t="shared" si="126"/>
        <v>27.899688451823899</v>
      </c>
      <c r="N107">
        <f t="shared" si="127"/>
        <v>26.601508741823899</v>
      </c>
      <c r="O107">
        <f t="shared" si="128"/>
        <v>4.9860333258345904</v>
      </c>
      <c r="P107">
        <f t="shared" si="129"/>
        <v>3.34116060882655</v>
      </c>
      <c r="Q107">
        <f t="shared" si="130"/>
        <v>7.2496559454689002</v>
      </c>
      <c r="R107">
        <f t="shared" si="131"/>
        <v>5.9514762354688999</v>
      </c>
      <c r="S107">
        <f t="shared" si="132"/>
        <v>4.7669777294727202</v>
      </c>
      <c r="T107">
        <f t="shared" si="133"/>
        <v>3.3649638604789298</v>
      </c>
      <c r="U107">
        <f t="shared" si="134"/>
        <v>1.3036304116675199</v>
      </c>
      <c r="V107">
        <f t="shared" si="135"/>
        <v>5.4507016675204899E-3</v>
      </c>
      <c r="W107">
        <f t="shared" si="136"/>
        <v>3.81358218357818</v>
      </c>
      <c r="X107">
        <f t="shared" si="137"/>
        <v>2.8985978288221799</v>
      </c>
      <c r="Y107">
        <f t="shared" si="138"/>
        <v>2.4325038338854701</v>
      </c>
      <c r="Z107">
        <f t="shared" si="139"/>
        <v>1.13432412388547</v>
      </c>
      <c r="AA107">
        <f t="shared" si="140"/>
        <v>3.9418054497854502</v>
      </c>
      <c r="AB107">
        <f t="shared" si="141"/>
        <v>2.3003469511410599</v>
      </c>
      <c r="AC107">
        <f t="shared" si="142"/>
        <v>1.40872247018313</v>
      </c>
      <c r="AD107">
        <f t="shared" si="143"/>
        <v>0.110542760183135</v>
      </c>
      <c r="AE107">
        <f t="shared" si="144"/>
        <v>2.72398727398441</v>
      </c>
      <c r="AF107">
        <f t="shared" si="145"/>
        <v>1.97172170166014</v>
      </c>
      <c r="AG107">
        <f t="shared" si="146"/>
        <v>7.3211647146044498</v>
      </c>
      <c r="AH107">
        <f t="shared" si="147"/>
        <v>6.0229850046044504</v>
      </c>
      <c r="AI107">
        <f t="shared" si="148"/>
        <v>3.3053043524247698</v>
      </c>
      <c r="AJ107">
        <f t="shared" si="149"/>
        <v>1.5582848310225801</v>
      </c>
      <c r="AK107">
        <f t="shared" si="150"/>
        <v>1.95403258937656</v>
      </c>
      <c r="AL107">
        <f t="shared" si="151"/>
        <v>0.655852879376561</v>
      </c>
      <c r="AM107">
        <f t="shared" si="152"/>
        <v>3.3240222172230598</v>
      </c>
      <c r="AN107">
        <f t="shared" si="153"/>
        <v>1.4516926689126799</v>
      </c>
      <c r="AO107">
        <f t="shared" si="154"/>
        <v>2.0325406893922402</v>
      </c>
      <c r="AP107">
        <f t="shared" si="155"/>
        <v>0.73436097939223999</v>
      </c>
      <c r="AQ107">
        <f t="shared" si="156"/>
        <v>2.9916199955007601</v>
      </c>
      <c r="AR107">
        <f t="shared" si="157"/>
        <v>1.2904519327177899</v>
      </c>
      <c r="AS107">
        <f t="shared" si="158"/>
        <v>5.6062655378495201</v>
      </c>
      <c r="AT107">
        <f t="shared" si="159"/>
        <v>4.3080858278495198</v>
      </c>
      <c r="AU107">
        <f t="shared" si="160"/>
        <v>2.7196545413643198</v>
      </c>
      <c r="AV107">
        <f t="shared" si="161"/>
        <v>1.14868353240024</v>
      </c>
      <c r="AW107">
        <f t="shared" si="162"/>
        <v>8.6047970595130501</v>
      </c>
      <c r="AX107">
        <f t="shared" si="163"/>
        <v>7.3066173495130498</v>
      </c>
      <c r="AY107">
        <f t="shared" si="164"/>
        <v>2.5697427569082198</v>
      </c>
      <c r="AZ107">
        <f t="shared" si="165"/>
        <v>1.0529599047002201</v>
      </c>
      <c r="BA107">
        <f t="shared" si="166"/>
        <v>7.6770891825975198</v>
      </c>
      <c r="BB107">
        <f t="shared" si="167"/>
        <v>6.3789094725975204</v>
      </c>
      <c r="BC107">
        <f t="shared" si="168"/>
        <v>2.7289422344668499</v>
      </c>
      <c r="BD107">
        <f t="shared" si="169"/>
        <v>1.08143128805705</v>
      </c>
      <c r="BE107">
        <f t="shared" si="170"/>
        <v>4.5522619658819101</v>
      </c>
      <c r="BF107">
        <f t="shared" si="171"/>
        <v>3.2540822558819098</v>
      </c>
      <c r="BG107">
        <f t="shared" si="172"/>
        <v>2.8768511993018802</v>
      </c>
      <c r="BH107">
        <f t="shared" si="173"/>
        <v>0.650239411165207</v>
      </c>
      <c r="BI107">
        <f t="shared" si="174"/>
        <v>7.3648919145769103</v>
      </c>
      <c r="BJ107">
        <f t="shared" si="175"/>
        <v>6.06671220457691</v>
      </c>
      <c r="BK107">
        <f t="shared" si="176"/>
        <v>2.9073320469036998</v>
      </c>
      <c r="BL107">
        <f t="shared" si="177"/>
        <v>0.60283002517487605</v>
      </c>
      <c r="BM107">
        <f t="shared" si="178"/>
        <v>5.0302540813177101</v>
      </c>
      <c r="BN107">
        <f t="shared" si="179"/>
        <v>3.7320743713177098</v>
      </c>
      <c r="BO107">
        <f t="shared" si="180"/>
        <v>2.6648215625821501</v>
      </c>
      <c r="BP107">
        <f t="shared" si="181"/>
        <v>0.90814190804301098</v>
      </c>
      <c r="BQ107">
        <f t="shared" si="182"/>
        <v>3.8070918831895799</v>
      </c>
      <c r="BR107">
        <f t="shared" si="183"/>
        <v>2.50891217318958</v>
      </c>
      <c r="BS107">
        <f t="shared" si="184"/>
        <v>2.8170168385852401</v>
      </c>
      <c r="BT107">
        <f t="shared" si="185"/>
        <v>0.85472179580518703</v>
      </c>
      <c r="BU107">
        <f t="shared" si="186"/>
        <v>5.8668327640926803</v>
      </c>
      <c r="BV107">
        <f t="shared" si="187"/>
        <v>4.56865305409268</v>
      </c>
      <c r="BW107">
        <f t="shared" si="188"/>
        <v>2.9962331362448098</v>
      </c>
      <c r="BX107">
        <f t="shared" si="189"/>
        <v>0.85455705045059904</v>
      </c>
      <c r="BY107">
        <f t="shared" si="190"/>
        <v>5.7584614156949296</v>
      </c>
      <c r="BZ107">
        <f t="shared" si="191"/>
        <v>4.4602817056949302</v>
      </c>
      <c r="CA107">
        <f t="shared" si="192"/>
        <v>3.1735804590382699</v>
      </c>
      <c r="CB107">
        <f t="shared" si="193"/>
        <v>0.79596237578193296</v>
      </c>
      <c r="CC107">
        <f t="shared" si="194"/>
        <v>2.5136021613874799</v>
      </c>
      <c r="CD107">
        <f t="shared" si="195"/>
        <v>1.2154224513874801</v>
      </c>
      <c r="CE107">
        <f t="shared" si="196"/>
        <v>3.3447328363936499</v>
      </c>
      <c r="CF107">
        <f t="shared" si="197"/>
        <v>0.80717659285753796</v>
      </c>
      <c r="CG107">
        <f t="shared" si="198"/>
        <v>1.2696339689070599</v>
      </c>
      <c r="CH107">
        <f t="shared" si="199"/>
        <v>2.8545741092937699E-2</v>
      </c>
      <c r="CI107">
        <f t="shared" si="200"/>
        <v>3.4252952130971801</v>
      </c>
      <c r="CJ107">
        <f t="shared" si="201"/>
        <v>0.76881389953038803</v>
      </c>
      <c r="CK107">
        <f t="shared" si="202"/>
        <v>1.55854338720142</v>
      </c>
      <c r="CL107">
        <f t="shared" si="203"/>
        <v>0.260363677201424</v>
      </c>
      <c r="CM107">
        <f t="shared" si="204"/>
        <v>3.5735913988332899</v>
      </c>
      <c r="CN107">
        <f t="shared" si="205"/>
        <v>0.91763810010876601</v>
      </c>
      <c r="CO107">
        <f t="shared" si="206"/>
        <v>25.318939204919801</v>
      </c>
      <c r="CP107">
        <f t="shared" si="207"/>
        <v>24.020759494919801</v>
      </c>
      <c r="CQ107">
        <f t="shared" si="208"/>
        <v>3.7147009409835898</v>
      </c>
      <c r="CR107">
        <f t="shared" si="209"/>
        <v>0.90254160686348395</v>
      </c>
      <c r="CS107">
        <f t="shared" si="210"/>
        <v>22.779566645103799</v>
      </c>
      <c r="CT107">
        <f t="shared" si="211"/>
        <v>21.481386935103799</v>
      </c>
      <c r="CU107">
        <f t="shared" si="212"/>
        <v>3.5599217351092798</v>
      </c>
      <c r="CV107">
        <f t="shared" si="213"/>
        <v>0.86542045213904495</v>
      </c>
      <c r="CW107">
        <f t="shared" si="214"/>
        <v>27.797817603000901</v>
      </c>
      <c r="CX107">
        <f t="shared" si="215"/>
        <v>26.499637893000902</v>
      </c>
      <c r="CY107">
        <f t="shared" si="216"/>
        <v>3.31111657781977</v>
      </c>
      <c r="CZ107">
        <f t="shared" si="217"/>
        <v>0.76425142048147898</v>
      </c>
      <c r="DA107">
        <f t="shared" si="218"/>
        <v>44.424148949881598</v>
      </c>
      <c r="DB107">
        <f t="shared" si="219"/>
        <v>43.125969239881599</v>
      </c>
      <c r="DC107">
        <f t="shared" si="220"/>
        <v>3.1048173076869698</v>
      </c>
      <c r="DD107">
        <f t="shared" si="221"/>
        <v>0.72429303732260797</v>
      </c>
      <c r="DE107" t="e">
        <f t="shared" si="222"/>
        <v>#NUM!</v>
      </c>
      <c r="DF107" t="e">
        <f t="shared" si="223"/>
        <v>#NUM!</v>
      </c>
      <c r="DG107">
        <f t="shared" si="224"/>
        <v>3.3240222172230598</v>
      </c>
      <c r="DH107">
        <f t="shared" si="225"/>
        <v>0.77158896077732697</v>
      </c>
      <c r="DI107" t="e">
        <f t="shared" si="226"/>
        <v>#NUM!</v>
      </c>
      <c r="DJ107" t="e">
        <f t="shared" si="227"/>
        <v>#NUM!</v>
      </c>
      <c r="DK107">
        <f t="shared" si="228"/>
        <v>3.5636775881691301</v>
      </c>
      <c r="DL107">
        <f t="shared" si="229"/>
        <v>0.74389454393917998</v>
      </c>
      <c r="DM107" t="e">
        <f t="shared" si="230"/>
        <v>#NUM!</v>
      </c>
      <c r="DN107" t="e">
        <f t="shared" si="231"/>
        <v>#NUM!</v>
      </c>
      <c r="DO107">
        <f t="shared" si="232"/>
        <v>4.2689760616526797</v>
      </c>
      <c r="DP107">
        <f t="shared" si="233"/>
        <v>0.61086882923222896</v>
      </c>
      <c r="DQ107" t="e">
        <f t="shared" si="234"/>
        <v>#NUM!</v>
      </c>
      <c r="DR107" t="e">
        <f t="shared" si="235"/>
        <v>#NUM!</v>
      </c>
      <c r="DS107">
        <f t="shared" si="236"/>
        <v>5.0479740029532199</v>
      </c>
      <c r="DT107">
        <f t="shared" si="237"/>
        <v>0.59235598253865196</v>
      </c>
      <c r="DU107" t="e">
        <f t="shared" si="238"/>
        <v>#NUM!</v>
      </c>
      <c r="DV107" t="e">
        <f t="shared" si="239"/>
        <v>#NUM!</v>
      </c>
    </row>
    <row r="108" spans="1:126" x14ac:dyDescent="0.15">
      <c r="A108">
        <v>157.11334740000001</v>
      </c>
      <c r="B108">
        <v>-1.2981797100000001</v>
      </c>
      <c r="C108">
        <v>458</v>
      </c>
      <c r="D108">
        <v>400</v>
      </c>
      <c r="E108">
        <v>436.47998050000001</v>
      </c>
      <c r="F108">
        <v>376.83337399999999</v>
      </c>
      <c r="G108">
        <f t="shared" si="120"/>
        <v>5.2408429371780096</v>
      </c>
      <c r="H108">
        <f t="shared" si="121"/>
        <v>0</v>
      </c>
      <c r="I108">
        <f t="shared" si="122"/>
        <v>21.345257470049798</v>
      </c>
      <c r="J108">
        <f t="shared" si="123"/>
        <v>20.047077760049799</v>
      </c>
      <c r="K108">
        <f t="shared" si="124"/>
        <v>2.64424348193982</v>
      </c>
      <c r="L108">
        <f t="shared" si="125"/>
        <v>2.4747936917340398</v>
      </c>
      <c r="M108">
        <f t="shared" si="126"/>
        <v>24.979863257925199</v>
      </c>
      <c r="N108">
        <f t="shared" si="127"/>
        <v>23.6816835479252</v>
      </c>
      <c r="O108">
        <f t="shared" si="128"/>
        <v>3.9418054497854502</v>
      </c>
      <c r="P108">
        <f t="shared" si="129"/>
        <v>2.2493043971053699</v>
      </c>
      <c r="Q108">
        <f t="shared" si="130"/>
        <v>16.742007774868</v>
      </c>
      <c r="R108">
        <f t="shared" si="131"/>
        <v>15.443828064868001</v>
      </c>
      <c r="S108">
        <f t="shared" si="132"/>
        <v>4.7669777294727202</v>
      </c>
      <c r="T108">
        <f t="shared" si="133"/>
        <v>2.5058704566199101</v>
      </c>
      <c r="U108">
        <f t="shared" si="134"/>
        <v>5.0740979707630602</v>
      </c>
      <c r="V108">
        <f t="shared" si="135"/>
        <v>3.7759182607630599</v>
      </c>
      <c r="W108">
        <f t="shared" si="136"/>
        <v>4.7301665397425303</v>
      </c>
      <c r="X108">
        <f t="shared" si="137"/>
        <v>2.69197108838314</v>
      </c>
      <c r="Y108">
        <f t="shared" si="138"/>
        <v>0.76013440171476698</v>
      </c>
      <c r="Z108">
        <f t="shared" si="139"/>
        <v>0.538045308285233</v>
      </c>
      <c r="AA108">
        <f t="shared" si="140"/>
        <v>3.9418054497854502</v>
      </c>
      <c r="AB108">
        <f t="shared" si="141"/>
        <v>2.4154981906851498</v>
      </c>
      <c r="AC108">
        <f t="shared" si="142"/>
        <v>1.8626490015034201</v>
      </c>
      <c r="AD108">
        <f t="shared" si="143"/>
        <v>0.56446929150341996</v>
      </c>
      <c r="AE108">
        <f t="shared" si="144"/>
        <v>4.0684819829820302</v>
      </c>
      <c r="AF108">
        <f t="shared" si="145"/>
        <v>1.9717259581209099</v>
      </c>
      <c r="AG108">
        <f t="shared" si="146"/>
        <v>0.40052281156946601</v>
      </c>
      <c r="AH108">
        <f t="shared" si="147"/>
        <v>0.89765689843053398</v>
      </c>
      <c r="AI108">
        <f t="shared" si="148"/>
        <v>2.9563540873390801</v>
      </c>
      <c r="AJ108">
        <f t="shared" si="149"/>
        <v>1.7252564889526201</v>
      </c>
      <c r="AK108">
        <f t="shared" si="150"/>
        <v>4.9298442552241903</v>
      </c>
      <c r="AL108">
        <f t="shared" si="151"/>
        <v>3.63166454522419</v>
      </c>
      <c r="AM108">
        <f t="shared" si="152"/>
        <v>3.4263236758776201</v>
      </c>
      <c r="AN108">
        <f t="shared" si="153"/>
        <v>1.38514207202007</v>
      </c>
      <c r="AO108">
        <f t="shared" si="154"/>
        <v>1.49691338227256</v>
      </c>
      <c r="AP108">
        <f t="shared" si="155"/>
        <v>0.198733672272562</v>
      </c>
      <c r="AQ108">
        <f t="shared" si="156"/>
        <v>3.3862839057765299</v>
      </c>
      <c r="AR108">
        <f t="shared" si="157"/>
        <v>1.30652340202141</v>
      </c>
      <c r="AS108">
        <f t="shared" si="158"/>
        <v>4.1236749741613599</v>
      </c>
      <c r="AT108">
        <f t="shared" si="159"/>
        <v>2.82549526416136</v>
      </c>
      <c r="AU108">
        <f t="shared" si="160"/>
        <v>3.0784399143423</v>
      </c>
      <c r="AV108">
        <f t="shared" si="161"/>
        <v>1.17313812065254</v>
      </c>
      <c r="AW108">
        <f t="shared" si="162"/>
        <v>4.4234110370725599</v>
      </c>
      <c r="AX108">
        <f t="shared" si="163"/>
        <v>3.12523132707256</v>
      </c>
      <c r="AY108">
        <f t="shared" si="164"/>
        <v>2.8219032548137801</v>
      </c>
      <c r="AZ108">
        <f t="shared" si="165"/>
        <v>1.0529599047002201</v>
      </c>
      <c r="BA108">
        <f t="shared" si="166"/>
        <v>6.22757794090343</v>
      </c>
      <c r="BB108">
        <f t="shared" si="167"/>
        <v>4.9293982309034297</v>
      </c>
      <c r="BC108">
        <f t="shared" si="168"/>
        <v>2.7289422344668499</v>
      </c>
      <c r="BD108">
        <f t="shared" si="169"/>
        <v>0.97196298895404698</v>
      </c>
      <c r="BE108">
        <f t="shared" si="170"/>
        <v>4.9613946073452198</v>
      </c>
      <c r="BF108">
        <f t="shared" si="171"/>
        <v>3.6632148973452199</v>
      </c>
      <c r="BG108">
        <f t="shared" si="172"/>
        <v>2.8768511993018802</v>
      </c>
      <c r="BH108">
        <f t="shared" si="173"/>
        <v>1.0041861960529701</v>
      </c>
      <c r="BI108">
        <f t="shared" si="174"/>
        <v>4.0864165737526799</v>
      </c>
      <c r="BJ108">
        <f t="shared" si="175"/>
        <v>2.78823686375268</v>
      </c>
      <c r="BK108">
        <f t="shared" si="176"/>
        <v>3.0123234950966999</v>
      </c>
      <c r="BL108">
        <f t="shared" si="177"/>
        <v>0.60689011708752705</v>
      </c>
      <c r="BM108">
        <f t="shared" si="178"/>
        <v>4.2773404713558696</v>
      </c>
      <c r="BN108">
        <f t="shared" si="179"/>
        <v>2.9791607613558702</v>
      </c>
      <c r="BO108">
        <f t="shared" si="180"/>
        <v>3.0473400422063901</v>
      </c>
      <c r="BP108">
        <f t="shared" si="181"/>
        <v>0.56515314860144605</v>
      </c>
      <c r="BQ108">
        <f t="shared" si="182"/>
        <v>3.9559348020451899</v>
      </c>
      <c r="BR108">
        <f t="shared" si="183"/>
        <v>2.65775509204519</v>
      </c>
      <c r="BS108">
        <f t="shared" si="184"/>
        <v>2.8170168385852401</v>
      </c>
      <c r="BT108">
        <f t="shared" si="185"/>
        <v>0.85472179580518703</v>
      </c>
      <c r="BU108">
        <f t="shared" si="186"/>
        <v>5.4919093764221403</v>
      </c>
      <c r="BV108">
        <f t="shared" si="187"/>
        <v>4.19372966642214</v>
      </c>
      <c r="BW108">
        <f t="shared" si="188"/>
        <v>2.9527020117172</v>
      </c>
      <c r="BX108">
        <f t="shared" si="189"/>
        <v>0.80723725159378701</v>
      </c>
      <c r="BY108">
        <f t="shared" si="190"/>
        <v>4.7201001981133199</v>
      </c>
      <c r="BZ108">
        <f t="shared" si="191"/>
        <v>3.4219204881133201</v>
      </c>
      <c r="CA108">
        <f t="shared" si="192"/>
        <v>3.1119516708832502</v>
      </c>
      <c r="CB108">
        <f t="shared" si="193"/>
        <v>0.80958036358477803</v>
      </c>
      <c r="CC108">
        <f t="shared" si="194"/>
        <v>5.0236885250807299</v>
      </c>
      <c r="CD108">
        <f t="shared" si="195"/>
        <v>3.7255088150807301</v>
      </c>
      <c r="CE108">
        <f t="shared" si="196"/>
        <v>3.27074855276667</v>
      </c>
      <c r="CF108">
        <f t="shared" si="197"/>
        <v>0.75616425699283596</v>
      </c>
      <c r="CG108">
        <f t="shared" si="198"/>
        <v>1.8931261011809599</v>
      </c>
      <c r="CH108">
        <f t="shared" si="199"/>
        <v>0.59494639118095505</v>
      </c>
      <c r="CI108">
        <f t="shared" si="200"/>
        <v>3.4252952130971801</v>
      </c>
      <c r="CJ108">
        <f t="shared" si="201"/>
        <v>0.76873961224527498</v>
      </c>
      <c r="CK108">
        <f t="shared" si="202"/>
        <v>1.2720248507620899</v>
      </c>
      <c r="CL108">
        <f t="shared" si="203"/>
        <v>2.6154859237912199E-2</v>
      </c>
      <c r="CM108">
        <f t="shared" si="204"/>
        <v>3.5000696586428401</v>
      </c>
      <c r="CN108">
        <f t="shared" si="205"/>
        <v>0.73386781318809702</v>
      </c>
      <c r="CO108">
        <f t="shared" si="206"/>
        <v>0.663819901336408</v>
      </c>
      <c r="CP108">
        <f t="shared" si="207"/>
        <v>0.63435980866359198</v>
      </c>
      <c r="CQ108">
        <f t="shared" si="208"/>
        <v>3.6355791699930999</v>
      </c>
      <c r="CR108">
        <f t="shared" si="209"/>
        <v>0.87774079140838501</v>
      </c>
      <c r="CS108">
        <f t="shared" si="210"/>
        <v>21.053885997133602</v>
      </c>
      <c r="CT108">
        <f t="shared" si="211"/>
        <v>19.755706287133599</v>
      </c>
      <c r="CU108">
        <f t="shared" si="212"/>
        <v>3.7654043688708798</v>
      </c>
      <c r="CV108">
        <f t="shared" si="213"/>
        <v>0.86493570657750596</v>
      </c>
      <c r="CW108">
        <f t="shared" si="214"/>
        <v>21.0173915119702</v>
      </c>
      <c r="CX108">
        <f t="shared" si="215"/>
        <v>19.7192118019702</v>
      </c>
      <c r="CY108">
        <f t="shared" si="216"/>
        <v>3.61478819411604</v>
      </c>
      <c r="CZ108">
        <f t="shared" si="217"/>
        <v>0.83080363405348401</v>
      </c>
      <c r="DA108">
        <f t="shared" si="218"/>
        <v>28.695025548285098</v>
      </c>
      <c r="DB108">
        <f t="shared" si="219"/>
        <v>27.396845838285099</v>
      </c>
      <c r="DC108">
        <f t="shared" si="220"/>
        <v>3.3669244513696901</v>
      </c>
      <c r="DD108">
        <f t="shared" si="221"/>
        <v>0.73485713507834505</v>
      </c>
      <c r="DE108">
        <f t="shared" si="222"/>
        <v>46.2325430137086</v>
      </c>
      <c r="DF108">
        <f t="shared" si="223"/>
        <v>44.934363303708601</v>
      </c>
      <c r="DG108">
        <f t="shared" si="224"/>
        <v>3.1583070371344002</v>
      </c>
      <c r="DH108">
        <f t="shared" si="225"/>
        <v>0.69746736927362296</v>
      </c>
      <c r="DI108" t="e">
        <f t="shared" si="226"/>
        <v>#NUM!</v>
      </c>
      <c r="DJ108" t="e">
        <f t="shared" si="227"/>
        <v>#NUM!</v>
      </c>
      <c r="DK108">
        <f t="shared" si="228"/>
        <v>3.3415316238212598</v>
      </c>
      <c r="DL108">
        <f t="shared" si="229"/>
        <v>0.74403221217813698</v>
      </c>
      <c r="DM108" t="e">
        <f t="shared" si="230"/>
        <v>#NUM!</v>
      </c>
      <c r="DN108" t="e">
        <f t="shared" si="231"/>
        <v>#NUM!</v>
      </c>
      <c r="DO108">
        <f t="shared" si="232"/>
        <v>3.5408221662276498</v>
      </c>
      <c r="DP108">
        <f t="shared" si="233"/>
        <v>0.71824300794127705</v>
      </c>
      <c r="DQ108" t="e">
        <f t="shared" si="234"/>
        <v>#NUM!</v>
      </c>
      <c r="DR108" t="e">
        <f t="shared" si="235"/>
        <v>#NUM!</v>
      </c>
      <c r="DS108">
        <f t="shared" si="236"/>
        <v>4.1901966696651396</v>
      </c>
      <c r="DT108">
        <f t="shared" si="237"/>
        <v>0.59050653492448801</v>
      </c>
      <c r="DU108" t="e">
        <f t="shared" si="238"/>
        <v>#NUM!</v>
      </c>
      <c r="DV108" t="e">
        <f t="shared" si="239"/>
        <v>#NUM!</v>
      </c>
    </row>
    <row r="109" spans="1:126" x14ac:dyDescent="0.15">
      <c r="A109">
        <v>142.9964918</v>
      </c>
      <c r="B109">
        <v>-1.1762288839999999</v>
      </c>
      <c r="C109">
        <v>458</v>
      </c>
      <c r="D109">
        <v>399</v>
      </c>
      <c r="E109">
        <v>436.03729249999998</v>
      </c>
      <c r="F109">
        <v>376.62979130000002</v>
      </c>
      <c r="G109">
        <f t="shared" si="120"/>
        <v>5.2408429371780096</v>
      </c>
      <c r="H109">
        <f t="shared" si="121"/>
        <v>2.5536330887643199</v>
      </c>
      <c r="I109">
        <f t="shared" si="122"/>
        <v>0</v>
      </c>
      <c r="J109">
        <f t="shared" si="123"/>
        <v>1.1762288839999999</v>
      </c>
      <c r="K109">
        <f t="shared" si="124"/>
        <v>5.2884869638796301</v>
      </c>
      <c r="L109">
        <f t="shared" si="125"/>
        <v>1.2884239675129101</v>
      </c>
      <c r="M109">
        <f t="shared" si="126"/>
        <v>22.580309101959799</v>
      </c>
      <c r="N109">
        <f t="shared" si="127"/>
        <v>21.404080217959802</v>
      </c>
      <c r="O109">
        <f t="shared" si="128"/>
        <v>3.5256579759197599</v>
      </c>
      <c r="P109">
        <f t="shared" si="129"/>
        <v>2.5080797006329298</v>
      </c>
      <c r="Q109">
        <f t="shared" si="130"/>
        <v>34.078395991647497</v>
      </c>
      <c r="R109">
        <f t="shared" si="131"/>
        <v>32.9021671076475</v>
      </c>
      <c r="S109">
        <f t="shared" si="132"/>
        <v>4.1809160454920704</v>
      </c>
      <c r="T109">
        <f t="shared" si="133"/>
        <v>2.32198337680772</v>
      </c>
      <c r="U109">
        <f t="shared" si="134"/>
        <v>16.966815168021999</v>
      </c>
      <c r="V109">
        <f t="shared" si="135"/>
        <v>15.790586284022</v>
      </c>
      <c r="W109">
        <f t="shared" si="136"/>
        <v>4.7301665397425303</v>
      </c>
      <c r="X109">
        <f t="shared" si="137"/>
        <v>2.4815774420264001</v>
      </c>
      <c r="Y109">
        <f t="shared" si="138"/>
        <v>5.13073219875091</v>
      </c>
      <c r="Z109">
        <f t="shared" si="139"/>
        <v>3.9545033147509101</v>
      </c>
      <c r="AA109">
        <f t="shared" si="140"/>
        <v>4.7465623134790302</v>
      </c>
      <c r="AB109">
        <f t="shared" si="141"/>
        <v>2.5942541198281099</v>
      </c>
      <c r="AC109">
        <f t="shared" si="142"/>
        <v>0.73535691580376605</v>
      </c>
      <c r="AD109">
        <f t="shared" si="143"/>
        <v>0.44087196819623398</v>
      </c>
      <c r="AE109">
        <f t="shared" si="144"/>
        <v>4.0684819829820302</v>
      </c>
      <c r="AF109">
        <f t="shared" si="145"/>
        <v>2.3804930585095301</v>
      </c>
      <c r="AG109">
        <f t="shared" si="146"/>
        <v>2.3941251224921301</v>
      </c>
      <c r="AH109">
        <f t="shared" si="147"/>
        <v>1.2178962384921299</v>
      </c>
      <c r="AI109">
        <f t="shared" si="148"/>
        <v>4.1809160454920704</v>
      </c>
      <c r="AJ109">
        <f t="shared" si="149"/>
        <v>1.9968181713721</v>
      </c>
      <c r="AK109">
        <f t="shared" si="150"/>
        <v>5.7649952770067499</v>
      </c>
      <c r="AL109">
        <f t="shared" si="151"/>
        <v>4.5887663930067504</v>
      </c>
      <c r="AM109">
        <f t="shared" si="152"/>
        <v>3.1643748756526899</v>
      </c>
      <c r="AN109">
        <f t="shared" si="153"/>
        <v>1.7749478371740901</v>
      </c>
      <c r="AO109">
        <f t="shared" si="154"/>
        <v>1.33291052129043</v>
      </c>
      <c r="AP109">
        <f t="shared" si="155"/>
        <v>0.156681637290432</v>
      </c>
      <c r="AQ109">
        <f t="shared" si="156"/>
        <v>3.5476249048069</v>
      </c>
      <c r="AR109">
        <f t="shared" si="157"/>
        <v>1.45856625439327</v>
      </c>
      <c r="AS109">
        <f t="shared" si="158"/>
        <v>2.83637790627539</v>
      </c>
      <c r="AT109">
        <f t="shared" si="159"/>
        <v>1.6601490222753901</v>
      </c>
      <c r="AU109">
        <f t="shared" si="160"/>
        <v>3.4668928941619801</v>
      </c>
      <c r="AV109">
        <f t="shared" si="161"/>
        <v>1.3725027858725301</v>
      </c>
      <c r="AW109">
        <f t="shared" si="162"/>
        <v>6.4403604166107904</v>
      </c>
      <c r="AX109">
        <f t="shared" si="163"/>
        <v>5.2641315326107998</v>
      </c>
      <c r="AY109">
        <f t="shared" si="164"/>
        <v>3.1779851529818202</v>
      </c>
      <c r="AZ109">
        <f t="shared" si="165"/>
        <v>1.2489439325101701</v>
      </c>
      <c r="BA109">
        <f t="shared" si="166"/>
        <v>9.4169618936486703</v>
      </c>
      <c r="BB109">
        <f t="shared" si="167"/>
        <v>8.2407330096486699</v>
      </c>
      <c r="BC109">
        <f t="shared" si="168"/>
        <v>2.9335247565986</v>
      </c>
      <c r="BD109">
        <f t="shared" si="169"/>
        <v>1.1345055241864701</v>
      </c>
      <c r="BE109">
        <f t="shared" si="170"/>
        <v>8.5897633812894298</v>
      </c>
      <c r="BF109">
        <f t="shared" si="171"/>
        <v>7.4135344972894304</v>
      </c>
      <c r="BG109">
        <f t="shared" si="172"/>
        <v>2.8768511993018802</v>
      </c>
      <c r="BH109">
        <f t="shared" si="173"/>
        <v>1.053469415316</v>
      </c>
      <c r="BI109">
        <f t="shared" si="174"/>
        <v>6.52366127904968</v>
      </c>
      <c r="BJ109">
        <f t="shared" si="175"/>
        <v>5.3474323950496796</v>
      </c>
      <c r="BK109">
        <f t="shared" si="176"/>
        <v>3.0123234950966999</v>
      </c>
      <c r="BL109">
        <f t="shared" si="177"/>
        <v>1.0791983648184</v>
      </c>
      <c r="BM109">
        <f t="shared" si="178"/>
        <v>5.6410339845158699</v>
      </c>
      <c r="BN109">
        <f t="shared" si="179"/>
        <v>4.4648051005158704</v>
      </c>
      <c r="BO109">
        <f t="shared" si="180"/>
        <v>3.1356870341190501</v>
      </c>
      <c r="BP109">
        <f t="shared" si="181"/>
        <v>0.722512498668894</v>
      </c>
      <c r="BQ109">
        <f t="shared" si="182"/>
        <v>5.96817055097695</v>
      </c>
      <c r="BR109">
        <f t="shared" si="183"/>
        <v>4.7919416669769603</v>
      </c>
      <c r="BS109">
        <f t="shared" si="184"/>
        <v>3.1724821442592099</v>
      </c>
      <c r="BT109">
        <f t="shared" si="185"/>
        <v>0.67302445962591595</v>
      </c>
      <c r="BU109">
        <f t="shared" si="186"/>
        <v>5.4222860004610096</v>
      </c>
      <c r="BV109">
        <f t="shared" si="187"/>
        <v>4.2460571164610101</v>
      </c>
      <c r="BW109">
        <f t="shared" si="188"/>
        <v>2.9527020117172</v>
      </c>
      <c r="BX109">
        <f t="shared" si="189"/>
        <v>0.92338501947753304</v>
      </c>
      <c r="BY109">
        <f t="shared" si="190"/>
        <v>7.3162861522220703</v>
      </c>
      <c r="BZ109">
        <f t="shared" si="191"/>
        <v>6.14005726822207</v>
      </c>
      <c r="CA109">
        <f t="shared" si="192"/>
        <v>3.07438146056522</v>
      </c>
      <c r="CB109">
        <f t="shared" si="193"/>
        <v>0.87478580792608396</v>
      </c>
      <c r="CC109">
        <f t="shared" si="194"/>
        <v>7.3704378381582503</v>
      </c>
      <c r="CD109">
        <f t="shared" si="195"/>
        <v>6.1942089541582499</v>
      </c>
      <c r="CE109">
        <f t="shared" si="196"/>
        <v>3.2168610345857598</v>
      </c>
      <c r="CF109">
        <f t="shared" si="197"/>
        <v>0.87396123312428597</v>
      </c>
      <c r="CG109">
        <f t="shared" si="198"/>
        <v>6.22453245633712</v>
      </c>
      <c r="CH109">
        <f t="shared" si="199"/>
        <v>5.0483035723371197</v>
      </c>
      <c r="CI109">
        <f t="shared" si="200"/>
        <v>3.3598674514092099</v>
      </c>
      <c r="CJ109">
        <f t="shared" si="201"/>
        <v>0.83826788083010995</v>
      </c>
      <c r="CK109">
        <f t="shared" si="202"/>
        <v>2.1432835932951999</v>
      </c>
      <c r="CL109">
        <f t="shared" si="203"/>
        <v>0.96705470929520398</v>
      </c>
      <c r="CM109">
        <f t="shared" si="204"/>
        <v>3.5000696586428401</v>
      </c>
      <c r="CN109">
        <f t="shared" si="205"/>
        <v>0.84709887043230503</v>
      </c>
      <c r="CO109">
        <f t="shared" si="206"/>
        <v>2.01396629991874</v>
      </c>
      <c r="CP109">
        <f t="shared" si="207"/>
        <v>0.83773741591874096</v>
      </c>
      <c r="CQ109">
        <f t="shared" si="208"/>
        <v>3.56953893505049</v>
      </c>
      <c r="CR109">
        <f t="shared" si="209"/>
        <v>0.81033720194575798</v>
      </c>
      <c r="CS109">
        <f t="shared" si="210"/>
        <v>32.553465525205802</v>
      </c>
      <c r="CT109">
        <f t="shared" si="211"/>
        <v>31.377236641205801</v>
      </c>
      <c r="CU109">
        <f t="shared" si="212"/>
        <v>3.69379982509215</v>
      </c>
      <c r="CV109">
        <f t="shared" si="213"/>
        <v>0.94613340855537997</v>
      </c>
      <c r="CW109">
        <f t="shared" si="214"/>
        <v>31.6275198022295</v>
      </c>
      <c r="CX109">
        <f t="shared" si="215"/>
        <v>30.4512909182295</v>
      </c>
      <c r="CY109">
        <f t="shared" si="216"/>
        <v>3.81358218357818</v>
      </c>
      <c r="CZ109">
        <f t="shared" si="217"/>
        <v>0.92729360958971396</v>
      </c>
      <c r="DA109">
        <f t="shared" si="218"/>
        <v>35.289529384168397</v>
      </c>
      <c r="DB109">
        <f t="shared" si="219"/>
        <v>34.1133005001684</v>
      </c>
      <c r="DC109">
        <f t="shared" si="220"/>
        <v>3.6669059457482498</v>
      </c>
      <c r="DD109">
        <f t="shared" si="221"/>
        <v>0.89210586211560405</v>
      </c>
      <c r="DE109">
        <f t="shared" si="222"/>
        <v>58.074960472295203</v>
      </c>
      <c r="DF109">
        <f t="shared" si="223"/>
        <v>56.898731588295199</v>
      </c>
      <c r="DG109">
        <f t="shared" si="224"/>
        <v>3.4207205262970901</v>
      </c>
      <c r="DH109">
        <f t="shared" si="225"/>
        <v>0.79724428991375096</v>
      </c>
      <c r="DI109" t="e">
        <f t="shared" si="226"/>
        <v>#NUM!</v>
      </c>
      <c r="DJ109" t="e">
        <f t="shared" si="227"/>
        <v>#NUM!</v>
      </c>
      <c r="DK109">
        <f t="shared" si="228"/>
        <v>3.2108670852126302</v>
      </c>
      <c r="DL109">
        <f t="shared" si="229"/>
        <v>0.75882484007227602</v>
      </c>
      <c r="DM109" t="e">
        <f t="shared" si="230"/>
        <v>#NUM!</v>
      </c>
      <c r="DN109" t="e">
        <f t="shared" si="231"/>
        <v>#NUM!</v>
      </c>
      <c r="DO109">
        <f t="shared" si="232"/>
        <v>3.3625821155380802</v>
      </c>
      <c r="DP109">
        <f t="shared" si="233"/>
        <v>0.79836682796501801</v>
      </c>
      <c r="DQ109" t="e">
        <f t="shared" si="234"/>
        <v>#NUM!</v>
      </c>
      <c r="DR109" t="e">
        <f t="shared" si="235"/>
        <v>#NUM!</v>
      </c>
      <c r="DS109">
        <f t="shared" si="236"/>
        <v>3.5256579759197599</v>
      </c>
      <c r="DT109">
        <f t="shared" si="237"/>
        <v>0.771643574628191</v>
      </c>
      <c r="DU109" t="e">
        <f t="shared" si="238"/>
        <v>#NUM!</v>
      </c>
      <c r="DV109" t="e">
        <f t="shared" si="239"/>
        <v>#NUM!</v>
      </c>
    </row>
    <row r="110" spans="1:126" x14ac:dyDescent="0.15">
      <c r="A110">
        <v>167.93662879999999</v>
      </c>
      <c r="B110">
        <v>0.75600324399999996</v>
      </c>
      <c r="C110">
        <v>457</v>
      </c>
      <c r="D110">
        <v>399</v>
      </c>
      <c r="E110">
        <v>435.24331669999998</v>
      </c>
      <c r="F110">
        <v>376.50830079999997</v>
      </c>
      <c r="G110">
        <f t="shared" si="120"/>
        <v>5.2408429371780096</v>
      </c>
      <c r="H110">
        <f t="shared" si="121"/>
        <v>4.2095340223506899</v>
      </c>
      <c r="I110">
        <f t="shared" si="122"/>
        <v>5.8447521154351403</v>
      </c>
      <c r="J110">
        <f t="shared" si="123"/>
        <v>5.0887488714351399</v>
      </c>
      <c r="K110">
        <f t="shared" si="124"/>
        <v>3.7395249943759499</v>
      </c>
      <c r="L110">
        <f t="shared" si="125"/>
        <v>3.3811282244838701</v>
      </c>
      <c r="M110">
        <f t="shared" si="126"/>
        <v>7.95009472131487</v>
      </c>
      <c r="N110">
        <f t="shared" si="127"/>
        <v>7.1940914773148696</v>
      </c>
      <c r="O110">
        <f t="shared" si="128"/>
        <v>3.9418054497854502</v>
      </c>
      <c r="P110">
        <f t="shared" si="129"/>
        <v>2.2540854829892498</v>
      </c>
      <c r="Q110">
        <f t="shared" si="130"/>
        <v>10.203648235487099</v>
      </c>
      <c r="R110">
        <f t="shared" si="131"/>
        <v>9.4476449914870901</v>
      </c>
      <c r="S110">
        <f t="shared" si="132"/>
        <v>2.9563540873390801</v>
      </c>
      <c r="T110">
        <f t="shared" si="133"/>
        <v>2.9225515221689902</v>
      </c>
      <c r="U110">
        <f t="shared" si="134"/>
        <v>10.8451308016728</v>
      </c>
      <c r="V110">
        <f t="shared" si="135"/>
        <v>10.0891275576728</v>
      </c>
      <c r="W110">
        <f t="shared" si="136"/>
        <v>3.81358218357818</v>
      </c>
      <c r="X110">
        <f t="shared" si="137"/>
        <v>2.7018247962192201</v>
      </c>
      <c r="Y110">
        <f t="shared" si="138"/>
        <v>5.0987770187869996</v>
      </c>
      <c r="Z110">
        <f t="shared" si="139"/>
        <v>4.3427737747870001</v>
      </c>
      <c r="AA110">
        <f t="shared" si="140"/>
        <v>4.4070724698996901</v>
      </c>
      <c r="AB110">
        <f t="shared" si="141"/>
        <v>2.7747207095028101</v>
      </c>
      <c r="AC110">
        <f t="shared" si="142"/>
        <v>2.0183715703058902</v>
      </c>
      <c r="AD110">
        <f t="shared" si="143"/>
        <v>1.26236832630589</v>
      </c>
      <c r="AE110">
        <f t="shared" si="144"/>
        <v>4.40527329755695</v>
      </c>
      <c r="AF110">
        <f t="shared" si="145"/>
        <v>2.8110871495779901</v>
      </c>
      <c r="AG110">
        <f t="shared" si="146"/>
        <v>0.320272726379218</v>
      </c>
      <c r="AH110">
        <f t="shared" si="147"/>
        <v>0.43573051762078202</v>
      </c>
      <c r="AI110">
        <f t="shared" si="148"/>
        <v>3.85461413536233</v>
      </c>
      <c r="AJ110">
        <f t="shared" si="149"/>
        <v>2.6010412157113199</v>
      </c>
      <c r="AK110">
        <f t="shared" si="150"/>
        <v>0.246719805271642</v>
      </c>
      <c r="AL110">
        <f t="shared" si="151"/>
        <v>0.50928343872835802</v>
      </c>
      <c r="AM110">
        <f t="shared" si="152"/>
        <v>3.9418054497854502</v>
      </c>
      <c r="AN110">
        <f t="shared" si="153"/>
        <v>2.2358881053227901</v>
      </c>
      <c r="AO110">
        <f t="shared" si="154"/>
        <v>1.76427209894529</v>
      </c>
      <c r="AP110">
        <f t="shared" si="155"/>
        <v>1.0082688549452901</v>
      </c>
      <c r="AQ110">
        <f t="shared" si="156"/>
        <v>3.0836913082898598</v>
      </c>
      <c r="AR110">
        <f t="shared" si="157"/>
        <v>2.0122986337041202</v>
      </c>
      <c r="AS110">
        <f t="shared" si="158"/>
        <v>0.42742479623480101</v>
      </c>
      <c r="AT110">
        <f t="shared" si="159"/>
        <v>0.32857844776519901</v>
      </c>
      <c r="AU110">
        <f t="shared" si="160"/>
        <v>3.4668928941619801</v>
      </c>
      <c r="AV110">
        <f t="shared" si="161"/>
        <v>1.7009719668994201</v>
      </c>
      <c r="AW110">
        <f t="shared" si="162"/>
        <v>1.7729336503441999</v>
      </c>
      <c r="AX110">
        <f t="shared" si="163"/>
        <v>1.0169304063442</v>
      </c>
      <c r="AY110">
        <f t="shared" si="164"/>
        <v>3.44203363297312</v>
      </c>
      <c r="AZ110">
        <f t="shared" si="165"/>
        <v>1.5972659181586799</v>
      </c>
      <c r="BA110">
        <f t="shared" si="166"/>
        <v>2.06132283419308</v>
      </c>
      <c r="BB110">
        <f t="shared" si="167"/>
        <v>1.3053195901930801</v>
      </c>
      <c r="BC110">
        <f t="shared" si="168"/>
        <v>3.1772618150521099</v>
      </c>
      <c r="BD110">
        <f t="shared" si="169"/>
        <v>1.4683734934750501</v>
      </c>
      <c r="BE110">
        <f t="shared" si="170"/>
        <v>2.7326929113276299</v>
      </c>
      <c r="BF110">
        <f t="shared" si="171"/>
        <v>1.97668966732763</v>
      </c>
      <c r="BG110">
        <f t="shared" si="172"/>
        <v>2.9503145425483899</v>
      </c>
      <c r="BH110">
        <f t="shared" si="173"/>
        <v>1.3477960018964701</v>
      </c>
      <c r="BI110">
        <f t="shared" si="174"/>
        <v>2.2877148326672598</v>
      </c>
      <c r="BJ110">
        <f t="shared" si="175"/>
        <v>1.5317115886672601</v>
      </c>
      <c r="BK110">
        <f t="shared" si="176"/>
        <v>2.8424763334209602</v>
      </c>
      <c r="BL110">
        <f t="shared" si="177"/>
        <v>1.25794293510337</v>
      </c>
      <c r="BM110">
        <f t="shared" si="178"/>
        <v>2.4579164184987001</v>
      </c>
      <c r="BN110">
        <f t="shared" si="179"/>
        <v>1.7019131744986999</v>
      </c>
      <c r="BO110">
        <f t="shared" si="180"/>
        <v>2.9563540873390801</v>
      </c>
      <c r="BP110">
        <f t="shared" si="181"/>
        <v>1.2694475062536701</v>
      </c>
      <c r="BQ110">
        <f t="shared" si="182"/>
        <v>1.2909451680331701</v>
      </c>
      <c r="BR110">
        <f t="shared" si="183"/>
        <v>0.53494192403316898</v>
      </c>
      <c r="BS110">
        <f t="shared" si="184"/>
        <v>3.0638562408178198</v>
      </c>
      <c r="BT110">
        <f t="shared" si="185"/>
        <v>0.92987597624797402</v>
      </c>
      <c r="BU110">
        <f t="shared" si="186"/>
        <v>1.9749772545253499</v>
      </c>
      <c r="BV110">
        <f t="shared" si="187"/>
        <v>1.2189740105253499</v>
      </c>
      <c r="BW110">
        <f t="shared" si="188"/>
        <v>3.0674124928489501</v>
      </c>
      <c r="BX110">
        <f t="shared" si="189"/>
        <v>0.87139951265167204</v>
      </c>
      <c r="BY110">
        <f t="shared" si="190"/>
        <v>2.2144049447214198</v>
      </c>
      <c r="BZ110">
        <f t="shared" si="191"/>
        <v>1.4584017007214201</v>
      </c>
      <c r="CA110">
        <f t="shared" si="192"/>
        <v>2.8385366553898201</v>
      </c>
      <c r="CB110">
        <f t="shared" si="193"/>
        <v>1.0904610989780501</v>
      </c>
      <c r="CC110">
        <f t="shared" si="194"/>
        <v>2.4976161615511399</v>
      </c>
      <c r="CD110">
        <f t="shared" si="195"/>
        <v>1.7416129175511399</v>
      </c>
      <c r="CE110">
        <f t="shared" si="196"/>
        <v>2.9086678301337998</v>
      </c>
      <c r="CF110">
        <f t="shared" si="197"/>
        <v>1.0359380440291499</v>
      </c>
      <c r="CG110">
        <f t="shared" si="198"/>
        <v>2.7596316305372901</v>
      </c>
      <c r="CH110">
        <f t="shared" si="199"/>
        <v>2.0036283865372901</v>
      </c>
      <c r="CI110">
        <f t="shared" si="200"/>
        <v>3.0324674263936502</v>
      </c>
      <c r="CJ110">
        <f t="shared" si="201"/>
        <v>1.02748962931465</v>
      </c>
      <c r="CK110">
        <f t="shared" si="202"/>
        <v>1.97448114428713</v>
      </c>
      <c r="CL110">
        <f t="shared" si="203"/>
        <v>1.21847790028713</v>
      </c>
      <c r="CM110">
        <f t="shared" si="204"/>
        <v>3.1617811715359001</v>
      </c>
      <c r="CN110">
        <f t="shared" si="205"/>
        <v>0.99319713738456294</v>
      </c>
      <c r="CO110">
        <f t="shared" si="206"/>
        <v>0.88862127364278998</v>
      </c>
      <c r="CP110">
        <f t="shared" si="207"/>
        <v>0.13261802964278999</v>
      </c>
      <c r="CQ110">
        <f t="shared" si="208"/>
        <v>3.2921569584477499</v>
      </c>
      <c r="CR110">
        <f t="shared" si="209"/>
        <v>0.99482906487897504</v>
      </c>
      <c r="CS110">
        <f t="shared" si="210"/>
        <v>0.36302224095357999</v>
      </c>
      <c r="CT110">
        <f t="shared" si="211"/>
        <v>0.39298100304641997</v>
      </c>
      <c r="CU110">
        <f t="shared" si="212"/>
        <v>3.3707622782754099</v>
      </c>
      <c r="CV110">
        <f t="shared" si="213"/>
        <v>0.95344354295666001</v>
      </c>
      <c r="CW110">
        <f t="shared" si="214"/>
        <v>10.9307210790674</v>
      </c>
      <c r="CX110">
        <f t="shared" si="215"/>
        <v>10.174717835067399</v>
      </c>
      <c r="CY110">
        <f t="shared" si="216"/>
        <v>3.4887984562844401</v>
      </c>
      <c r="CZ110">
        <f t="shared" si="217"/>
        <v>1.07774796989519</v>
      </c>
      <c r="DA110">
        <f t="shared" si="218"/>
        <v>11.7062300205935</v>
      </c>
      <c r="DB110">
        <f t="shared" si="219"/>
        <v>10.9502267765935</v>
      </c>
      <c r="DC110">
        <f t="shared" si="220"/>
        <v>3.6043164522122901</v>
      </c>
      <c r="DD110">
        <f t="shared" si="221"/>
        <v>1.05484841141117</v>
      </c>
      <c r="DE110">
        <f t="shared" si="222"/>
        <v>14.4048212816688</v>
      </c>
      <c r="DF110">
        <f t="shared" si="223"/>
        <v>13.6488180376688</v>
      </c>
      <c r="DG110">
        <f t="shared" si="224"/>
        <v>3.4708232502784999</v>
      </c>
      <c r="DH110">
        <f t="shared" si="225"/>
        <v>1.01624488353281</v>
      </c>
      <c r="DI110">
        <f t="shared" si="226"/>
        <v>21.444381768215901</v>
      </c>
      <c r="DJ110">
        <f t="shared" si="227"/>
        <v>20.688378524215899</v>
      </c>
      <c r="DK110">
        <f t="shared" si="228"/>
        <v>3.2274894590321801</v>
      </c>
      <c r="DL110">
        <f t="shared" si="229"/>
        <v>0.92031339336273799</v>
      </c>
      <c r="DM110">
        <f t="shared" si="230"/>
        <v>32.792825616150203</v>
      </c>
      <c r="DN110">
        <f t="shared" si="231"/>
        <v>32.036822372150198</v>
      </c>
      <c r="DO110">
        <f t="shared" si="232"/>
        <v>3.0186219219176502</v>
      </c>
      <c r="DP110">
        <f t="shared" si="233"/>
        <v>0.87895105333232104</v>
      </c>
      <c r="DQ110">
        <f t="shared" si="234"/>
        <v>40.291386171066499</v>
      </c>
      <c r="DR110">
        <f t="shared" si="235"/>
        <v>39.5353829270665</v>
      </c>
      <c r="DS110">
        <f t="shared" si="236"/>
        <v>3.1386277812619801</v>
      </c>
      <c r="DT110">
        <f t="shared" si="237"/>
        <v>0.91206652140287903</v>
      </c>
      <c r="DU110">
        <f t="shared" si="238"/>
        <v>47.143829974870002</v>
      </c>
      <c r="DV110">
        <f t="shared" si="239"/>
        <v>46.387826730870003</v>
      </c>
    </row>
    <row r="111" spans="1:126" x14ac:dyDescent="0.15">
      <c r="A111">
        <v>77.339338290000001</v>
      </c>
      <c r="B111">
        <v>1.7700833309999999</v>
      </c>
      <c r="C111">
        <v>457</v>
      </c>
      <c r="D111">
        <v>399</v>
      </c>
      <c r="E111">
        <v>434.95755000000003</v>
      </c>
      <c r="F111">
        <v>376.34429929999999</v>
      </c>
      <c r="G111">
        <f t="shared" si="120"/>
        <v>0</v>
      </c>
      <c r="H111">
        <f t="shared" si="121"/>
        <v>1.72676906339131</v>
      </c>
      <c r="I111" t="e">
        <f t="shared" si="122"/>
        <v>#DIV/0!</v>
      </c>
      <c r="J111" t="e">
        <f t="shared" si="123"/>
        <v>#DIV/0!</v>
      </c>
      <c r="K111">
        <f t="shared" si="124"/>
        <v>2.64424348193982</v>
      </c>
      <c r="L111">
        <f t="shared" si="125"/>
        <v>2.9532181547257599</v>
      </c>
      <c r="M111">
        <f t="shared" si="126"/>
        <v>28.385961638270501</v>
      </c>
      <c r="N111">
        <f t="shared" si="127"/>
        <v>26.615878307270499</v>
      </c>
      <c r="O111">
        <f t="shared" si="128"/>
        <v>2.4930166629173001</v>
      </c>
      <c r="P111">
        <f t="shared" si="129"/>
        <v>2.8188670096708202</v>
      </c>
      <c r="Q111">
        <f t="shared" si="130"/>
        <v>61.679085467325102</v>
      </c>
      <c r="R111">
        <f t="shared" si="131"/>
        <v>59.9090021363251</v>
      </c>
      <c r="S111">
        <f t="shared" si="132"/>
        <v>2.9563540873390801</v>
      </c>
      <c r="T111">
        <f t="shared" si="133"/>
        <v>2.1141502572531201</v>
      </c>
      <c r="U111" t="e">
        <f t="shared" si="134"/>
        <v>#NUM!</v>
      </c>
      <c r="V111" t="e">
        <f t="shared" si="135"/>
        <v>#NUM!</v>
      </c>
      <c r="W111">
        <f t="shared" si="136"/>
        <v>2.36508326987127</v>
      </c>
      <c r="X111">
        <f t="shared" si="137"/>
        <v>2.679738775683</v>
      </c>
      <c r="Y111">
        <f t="shared" si="138"/>
        <v>55.438378660489498</v>
      </c>
      <c r="Z111">
        <f t="shared" si="139"/>
        <v>53.668295329489503</v>
      </c>
      <c r="AA111">
        <f t="shared" si="140"/>
        <v>3.1779851529818202</v>
      </c>
      <c r="AB111">
        <f t="shared" si="141"/>
        <v>2.53215037623443</v>
      </c>
      <c r="AC111">
        <f t="shared" si="142"/>
        <v>21.298441969523999</v>
      </c>
      <c r="AD111">
        <f t="shared" si="143"/>
        <v>19.528358638524001</v>
      </c>
      <c r="AE111">
        <f t="shared" si="144"/>
        <v>3.7774906884854502</v>
      </c>
      <c r="AF111">
        <f t="shared" si="145"/>
        <v>2.6075972876036499</v>
      </c>
      <c r="AG111">
        <f t="shared" si="146"/>
        <v>8.5974615780944195</v>
      </c>
      <c r="AH111">
        <f t="shared" si="147"/>
        <v>6.82737824709442</v>
      </c>
      <c r="AI111">
        <f t="shared" si="148"/>
        <v>3.85461413536233</v>
      </c>
      <c r="AJ111">
        <f t="shared" si="149"/>
        <v>2.6430161991558898</v>
      </c>
      <c r="AK111">
        <f t="shared" si="150"/>
        <v>1.4953543156406199</v>
      </c>
      <c r="AL111">
        <f t="shared" si="151"/>
        <v>0.274729015359375</v>
      </c>
      <c r="AM111">
        <f t="shared" si="152"/>
        <v>3.4263236758776201</v>
      </c>
      <c r="AN111">
        <f t="shared" si="153"/>
        <v>2.4776105240127002</v>
      </c>
      <c r="AO111">
        <f t="shared" si="154"/>
        <v>11.3276293368145</v>
      </c>
      <c r="AP111">
        <f t="shared" si="155"/>
        <v>9.5575460058144799</v>
      </c>
      <c r="AQ111">
        <f t="shared" si="156"/>
        <v>3.5476249048069</v>
      </c>
      <c r="AR111">
        <f t="shared" si="157"/>
        <v>2.16175124607711</v>
      </c>
      <c r="AS111">
        <f t="shared" si="158"/>
        <v>1.7345089701313301</v>
      </c>
      <c r="AT111">
        <f t="shared" si="159"/>
        <v>3.5574360868673403E-2</v>
      </c>
      <c r="AU111">
        <f t="shared" si="160"/>
        <v>2.8033557348089699</v>
      </c>
      <c r="AV111">
        <f t="shared" si="161"/>
        <v>1.9652284363331001</v>
      </c>
      <c r="AW111">
        <f t="shared" si="162"/>
        <v>3.16628274118538</v>
      </c>
      <c r="AX111">
        <f t="shared" si="163"/>
        <v>1.3961994101853801</v>
      </c>
      <c r="AY111">
        <f t="shared" si="164"/>
        <v>3.1779851529818202</v>
      </c>
      <c r="AZ111">
        <f t="shared" si="165"/>
        <v>1.68246298674867</v>
      </c>
      <c r="BA111">
        <f t="shared" si="166"/>
        <v>9.6685944507770198</v>
      </c>
      <c r="BB111">
        <f t="shared" si="167"/>
        <v>7.8985111197770204</v>
      </c>
      <c r="BC111">
        <f t="shared" si="168"/>
        <v>3.1772618150521099</v>
      </c>
      <c r="BD111">
        <f t="shared" si="169"/>
        <v>1.5849548207194799</v>
      </c>
      <c r="BE111">
        <f t="shared" si="170"/>
        <v>14.6216801630231</v>
      </c>
      <c r="BF111">
        <f t="shared" si="171"/>
        <v>12.8515968320231</v>
      </c>
      <c r="BG111">
        <f t="shared" si="172"/>
        <v>2.9503145425483899</v>
      </c>
      <c r="BH111">
        <f t="shared" si="173"/>
        <v>1.4677872637132301</v>
      </c>
      <c r="BI111">
        <f t="shared" si="174"/>
        <v>12.8868473624371</v>
      </c>
      <c r="BJ111">
        <f t="shared" si="175"/>
        <v>11.1167640314371</v>
      </c>
      <c r="BK111">
        <f t="shared" si="176"/>
        <v>2.7536269063784999</v>
      </c>
      <c r="BL111">
        <f t="shared" si="177"/>
        <v>1.35627808788893</v>
      </c>
      <c r="BM111">
        <f t="shared" si="178"/>
        <v>10.3460808099262</v>
      </c>
      <c r="BN111">
        <f t="shared" si="179"/>
        <v>8.5759974789262294</v>
      </c>
      <c r="BO111">
        <f t="shared" si="180"/>
        <v>2.6648215625821501</v>
      </c>
      <c r="BP111">
        <f t="shared" si="181"/>
        <v>1.27151070739587</v>
      </c>
      <c r="BQ111">
        <f t="shared" si="182"/>
        <v>11.5480357594517</v>
      </c>
      <c r="BR111">
        <f t="shared" si="183"/>
        <v>9.7779524284517105</v>
      </c>
      <c r="BS111">
        <f t="shared" si="184"/>
        <v>2.7824509057308999</v>
      </c>
      <c r="BT111">
        <f t="shared" si="185"/>
        <v>1.28145624482664</v>
      </c>
      <c r="BU111">
        <f t="shared" si="186"/>
        <v>7.1717608037116198</v>
      </c>
      <c r="BV111">
        <f t="shared" si="187"/>
        <v>5.4016774727116204</v>
      </c>
      <c r="BW111">
        <f t="shared" si="188"/>
        <v>2.8936420052168299</v>
      </c>
      <c r="BX111">
        <f t="shared" si="189"/>
        <v>0.96932172864375199</v>
      </c>
      <c r="BY111">
        <f t="shared" si="190"/>
        <v>8.9369650037509505</v>
      </c>
      <c r="BZ111">
        <f t="shared" si="191"/>
        <v>7.1668816727509501</v>
      </c>
      <c r="CA111">
        <f t="shared" si="192"/>
        <v>2.9059697300674299</v>
      </c>
      <c r="CB111">
        <f t="shared" si="193"/>
        <v>0.91049887045996902</v>
      </c>
      <c r="CC111">
        <f t="shared" si="194"/>
        <v>9.95683319854807</v>
      </c>
      <c r="CD111">
        <f t="shared" si="195"/>
        <v>8.1867498675480697</v>
      </c>
      <c r="CE111">
        <f t="shared" si="196"/>
        <v>2.6966098226203301</v>
      </c>
      <c r="CF111">
        <f t="shared" si="197"/>
        <v>1.1086031835277299</v>
      </c>
      <c r="CG111">
        <f t="shared" si="198"/>
        <v>13.0170335079134</v>
      </c>
      <c r="CH111">
        <f t="shared" si="199"/>
        <v>11.246950176913399</v>
      </c>
      <c r="CI111">
        <f t="shared" si="200"/>
        <v>2.77015983822267</v>
      </c>
      <c r="CJ111">
        <f t="shared" si="201"/>
        <v>1.0558125557406901</v>
      </c>
      <c r="CK111">
        <f t="shared" si="202"/>
        <v>11.0331400429108</v>
      </c>
      <c r="CL111">
        <f t="shared" si="203"/>
        <v>9.26305671191081</v>
      </c>
      <c r="CM111">
        <f t="shared" si="204"/>
        <v>2.8946279979212099</v>
      </c>
      <c r="CN111">
        <f t="shared" si="205"/>
        <v>1.04676401201689</v>
      </c>
      <c r="CO111">
        <f t="shared" si="206"/>
        <v>8.2196562654547591</v>
      </c>
      <c r="CP111">
        <f t="shared" si="207"/>
        <v>6.4495729344547597</v>
      </c>
      <c r="CQ111">
        <f t="shared" si="208"/>
        <v>3.0243124249473801</v>
      </c>
      <c r="CR111">
        <f t="shared" si="209"/>
        <v>1.0215396721171199</v>
      </c>
      <c r="CS111">
        <f t="shared" si="210"/>
        <v>4.4762770668755998</v>
      </c>
      <c r="CT111">
        <f t="shared" si="211"/>
        <v>2.7061937358755999</v>
      </c>
      <c r="CU111">
        <f t="shared" si="212"/>
        <v>3.15498375184576</v>
      </c>
      <c r="CV111">
        <f t="shared" si="213"/>
        <v>1.02220627441192</v>
      </c>
      <c r="CW111">
        <f t="shared" si="214"/>
        <v>71.044328515413298</v>
      </c>
      <c r="CX111">
        <f t="shared" si="215"/>
        <v>69.274245184413303</v>
      </c>
      <c r="CY111">
        <f t="shared" si="216"/>
        <v>3.2359317871444002</v>
      </c>
      <c r="CZ111">
        <f t="shared" si="217"/>
        <v>0.98138155972754204</v>
      </c>
      <c r="DA111">
        <f t="shared" si="218"/>
        <v>62.282233691598897</v>
      </c>
      <c r="DB111">
        <f t="shared" si="219"/>
        <v>60.512150360598902</v>
      </c>
      <c r="DC111">
        <f t="shared" si="220"/>
        <v>3.3546139002734998</v>
      </c>
      <c r="DD111">
        <f t="shared" si="221"/>
        <v>1.1004580882645101</v>
      </c>
      <c r="DE111" t="e">
        <f t="shared" si="222"/>
        <v>#NUM!</v>
      </c>
      <c r="DF111" t="e">
        <f t="shared" si="223"/>
        <v>#NUM!</v>
      </c>
      <c r="DG111">
        <f t="shared" si="224"/>
        <v>3.4708232502784999</v>
      </c>
      <c r="DH111">
        <f t="shared" si="225"/>
        <v>1.0752873235398299</v>
      </c>
      <c r="DI111" t="e">
        <f t="shared" si="226"/>
        <v>#NUM!</v>
      </c>
      <c r="DJ111" t="e">
        <f t="shared" si="227"/>
        <v>#NUM!</v>
      </c>
      <c r="DK111">
        <f t="shared" si="228"/>
        <v>3.3468652770542602</v>
      </c>
      <c r="DL111">
        <f t="shared" si="229"/>
        <v>1.0373487860525501</v>
      </c>
      <c r="DM111" t="e">
        <f t="shared" si="230"/>
        <v>#NUM!</v>
      </c>
      <c r="DN111" t="e">
        <f t="shared" si="231"/>
        <v>#NUM!</v>
      </c>
      <c r="DO111">
        <f t="shared" si="232"/>
        <v>3.1161967190655502</v>
      </c>
      <c r="DP111">
        <f t="shared" si="233"/>
        <v>0.94394664024333297</v>
      </c>
      <c r="DQ111" t="e">
        <f t="shared" si="234"/>
        <v>#NUM!</v>
      </c>
      <c r="DR111" t="e">
        <f t="shared" si="235"/>
        <v>#NUM!</v>
      </c>
      <c r="DS111">
        <f t="shared" si="236"/>
        <v>2.9180011911870598</v>
      </c>
      <c r="DT111">
        <f t="shared" si="237"/>
        <v>0.903111582515845</v>
      </c>
      <c r="DU111" t="e">
        <f t="shared" si="238"/>
        <v>#NUM!</v>
      </c>
      <c r="DV111" t="e">
        <f t="shared" si="239"/>
        <v>#NUM!</v>
      </c>
    </row>
    <row r="112" spans="1:126" x14ac:dyDescent="0.15">
      <c r="A112">
        <v>79.563387779999999</v>
      </c>
      <c r="B112">
        <v>1.8646903640000001</v>
      </c>
      <c r="C112">
        <v>457</v>
      </c>
      <c r="D112">
        <v>399</v>
      </c>
      <c r="E112">
        <v>434.93441769999998</v>
      </c>
      <c r="F112">
        <v>376.38864139999998</v>
      </c>
      <c r="G112">
        <f t="shared" si="120"/>
        <v>0</v>
      </c>
      <c r="H112">
        <f t="shared" si="121"/>
        <v>0.26211158593931899</v>
      </c>
      <c r="I112" t="e">
        <f t="shared" si="122"/>
        <v>#DIV/0!</v>
      </c>
      <c r="J112" t="e">
        <f t="shared" si="123"/>
        <v>#DIV/0!</v>
      </c>
      <c r="K112">
        <f t="shared" si="124"/>
        <v>0</v>
      </c>
      <c r="L112">
        <f t="shared" si="125"/>
        <v>0.87594716886480195</v>
      </c>
      <c r="M112" t="e">
        <f t="shared" si="126"/>
        <v>#DIV/0!</v>
      </c>
      <c r="N112" t="e">
        <f t="shared" si="127"/>
        <v>#DIV/0!</v>
      </c>
      <c r="O112">
        <f t="shared" si="128"/>
        <v>1.76282898795988</v>
      </c>
      <c r="P112">
        <f t="shared" si="129"/>
        <v>1.99011299174725</v>
      </c>
      <c r="Q112" t="e">
        <f t="shared" si="130"/>
        <v>#NUM!</v>
      </c>
      <c r="R112" t="e">
        <f t="shared" si="131"/>
        <v>#NUM!</v>
      </c>
      <c r="S112">
        <f t="shared" si="132"/>
        <v>1.8697624971879701</v>
      </c>
      <c r="T112">
        <f t="shared" si="133"/>
        <v>2.12633656728238</v>
      </c>
      <c r="U112" t="e">
        <f t="shared" si="134"/>
        <v>#NUM!</v>
      </c>
      <c r="V112" t="e">
        <f t="shared" si="135"/>
        <v>#NUM!</v>
      </c>
      <c r="W112">
        <f t="shared" si="136"/>
        <v>2.36508326987127</v>
      </c>
      <c r="X112">
        <f t="shared" si="137"/>
        <v>1.7010692538259</v>
      </c>
      <c r="Y112" t="e">
        <f t="shared" si="138"/>
        <v>#NUM!</v>
      </c>
      <c r="Z112" t="e">
        <f t="shared" si="139"/>
        <v>#NUM!</v>
      </c>
      <c r="AA112">
        <f t="shared" si="140"/>
        <v>1.97090272489272</v>
      </c>
      <c r="AB112">
        <f t="shared" si="141"/>
        <v>2.2398850685515401</v>
      </c>
      <c r="AC112">
        <f t="shared" si="142"/>
        <v>56.105866089165801</v>
      </c>
      <c r="AD112">
        <f t="shared" si="143"/>
        <v>54.241175725165803</v>
      </c>
      <c r="AE112">
        <f t="shared" si="144"/>
        <v>2.72398727398441</v>
      </c>
      <c r="AF112">
        <f t="shared" si="145"/>
        <v>2.1784174904626599</v>
      </c>
      <c r="AG112">
        <f t="shared" si="146"/>
        <v>24.240671221821199</v>
      </c>
      <c r="AH112">
        <f t="shared" si="147"/>
        <v>22.375980857821201</v>
      </c>
      <c r="AI112">
        <f t="shared" si="148"/>
        <v>3.3053043524247698</v>
      </c>
      <c r="AJ112">
        <f t="shared" si="149"/>
        <v>2.29291317488665</v>
      </c>
      <c r="AK112">
        <f t="shared" si="150"/>
        <v>7.85922402018016</v>
      </c>
      <c r="AL112">
        <f t="shared" si="151"/>
        <v>5.9945336561801597</v>
      </c>
      <c r="AM112">
        <f t="shared" si="152"/>
        <v>3.4263236758776201</v>
      </c>
      <c r="AN112">
        <f t="shared" si="153"/>
        <v>2.3637741919191799</v>
      </c>
      <c r="AO112">
        <f t="shared" si="154"/>
        <v>1.1992134751214201</v>
      </c>
      <c r="AP112">
        <f t="shared" si="155"/>
        <v>0.66547688887858203</v>
      </c>
      <c r="AQ112">
        <f t="shared" si="156"/>
        <v>3.0836913082898598</v>
      </c>
      <c r="AR112">
        <f t="shared" si="157"/>
        <v>2.2422811438105499</v>
      </c>
      <c r="AS112">
        <f t="shared" si="158"/>
        <v>10.807022887753799</v>
      </c>
      <c r="AT112">
        <f t="shared" si="159"/>
        <v>8.9423325237537892</v>
      </c>
      <c r="AU112">
        <f t="shared" si="160"/>
        <v>3.2251135498244601</v>
      </c>
      <c r="AV112">
        <f t="shared" si="161"/>
        <v>1.9764203964429901</v>
      </c>
      <c r="AW112">
        <f t="shared" si="162"/>
        <v>1.7483274114429199</v>
      </c>
      <c r="AX112">
        <f t="shared" si="163"/>
        <v>0.116362952557084</v>
      </c>
      <c r="AY112">
        <f t="shared" si="164"/>
        <v>2.5697427569082198</v>
      </c>
      <c r="AZ112">
        <f t="shared" si="165"/>
        <v>1.81171857935932</v>
      </c>
      <c r="BA112">
        <f t="shared" si="166"/>
        <v>8.7716767713354908</v>
      </c>
      <c r="BB112">
        <f t="shared" si="167"/>
        <v>6.9069864073354896</v>
      </c>
      <c r="BC112">
        <f t="shared" si="168"/>
        <v>2.9335247565986</v>
      </c>
      <c r="BD112">
        <f t="shared" si="169"/>
        <v>1.5627890606021999</v>
      </c>
      <c r="BE112">
        <f t="shared" si="170"/>
        <v>9.7485965044195595</v>
      </c>
      <c r="BF112">
        <f t="shared" si="171"/>
        <v>7.8839061404195601</v>
      </c>
      <c r="BG112">
        <f t="shared" si="172"/>
        <v>2.9503145425483899</v>
      </c>
      <c r="BH112">
        <f t="shared" si="173"/>
        <v>1.4814877080225199</v>
      </c>
      <c r="BI112">
        <f t="shared" si="174"/>
        <v>13.259106444820199</v>
      </c>
      <c r="BJ112">
        <f t="shared" si="175"/>
        <v>11.3944160808202</v>
      </c>
      <c r="BK112">
        <f t="shared" si="176"/>
        <v>2.7536269063784999</v>
      </c>
      <c r="BL112">
        <f t="shared" si="177"/>
        <v>1.3786818221238899</v>
      </c>
      <c r="BM112">
        <f t="shared" si="178"/>
        <v>10.831910522058299</v>
      </c>
      <c r="BN112">
        <f t="shared" si="179"/>
        <v>8.9672201580583302</v>
      </c>
      <c r="BO112">
        <f t="shared" si="180"/>
        <v>2.5815252247298401</v>
      </c>
      <c r="BP112">
        <f t="shared" si="181"/>
        <v>1.27948931508723</v>
      </c>
      <c r="BQ112">
        <f t="shared" si="182"/>
        <v>12.023758571143601</v>
      </c>
      <c r="BR112">
        <f t="shared" si="183"/>
        <v>10.1590682071436</v>
      </c>
      <c r="BS112">
        <f t="shared" si="184"/>
        <v>2.5080673530184998</v>
      </c>
      <c r="BT112">
        <f t="shared" si="185"/>
        <v>1.20422523772916</v>
      </c>
      <c r="BU112">
        <f t="shared" si="186"/>
        <v>8.2789558939414096</v>
      </c>
      <c r="BV112">
        <f t="shared" si="187"/>
        <v>6.4142655299414102</v>
      </c>
      <c r="BW112">
        <f t="shared" si="188"/>
        <v>2.6278702998569599</v>
      </c>
      <c r="BX112">
        <f t="shared" si="189"/>
        <v>1.21739064880576</v>
      </c>
      <c r="BY112">
        <f t="shared" si="190"/>
        <v>6.5611276920880597</v>
      </c>
      <c r="BZ112">
        <f t="shared" si="191"/>
        <v>4.6964373280880602</v>
      </c>
      <c r="CA112">
        <f t="shared" si="192"/>
        <v>2.7413450575738398</v>
      </c>
      <c r="CB112">
        <f t="shared" si="193"/>
        <v>0.92234678689011396</v>
      </c>
      <c r="CC112">
        <f t="shared" si="194"/>
        <v>10.492570262660101</v>
      </c>
      <c r="CD112">
        <f t="shared" si="195"/>
        <v>8.6278798986601206</v>
      </c>
      <c r="CE112">
        <f t="shared" si="196"/>
        <v>2.7606712435640599</v>
      </c>
      <c r="CF112">
        <f t="shared" si="197"/>
        <v>0.86930408383294699</v>
      </c>
      <c r="CG112">
        <f t="shared" si="198"/>
        <v>10.0369503999325</v>
      </c>
      <c r="CH112">
        <f t="shared" si="199"/>
        <v>8.1722600359325295</v>
      </c>
      <c r="CI112">
        <f t="shared" si="200"/>
        <v>2.56819983106698</v>
      </c>
      <c r="CJ112">
        <f t="shared" si="201"/>
        <v>1.0621505977702901</v>
      </c>
      <c r="CK112">
        <f t="shared" si="202"/>
        <v>14.1449696335117</v>
      </c>
      <c r="CL112">
        <f t="shared" si="203"/>
        <v>12.2802792695117</v>
      </c>
      <c r="CM112">
        <f t="shared" si="204"/>
        <v>2.64424348193982</v>
      </c>
      <c r="CN112">
        <f t="shared" si="205"/>
        <v>1.0138710251443701</v>
      </c>
      <c r="CO112">
        <f t="shared" si="206"/>
        <v>10.458331153841</v>
      </c>
      <c r="CP112">
        <f t="shared" si="207"/>
        <v>8.5936407898410003</v>
      </c>
      <c r="CQ112">
        <f t="shared" si="208"/>
        <v>2.7687746067072498</v>
      </c>
      <c r="CR112">
        <f t="shared" si="209"/>
        <v>1.0070634998802901</v>
      </c>
      <c r="CS112">
        <f t="shared" si="210"/>
        <v>8.4996210704354205</v>
      </c>
      <c r="CT112">
        <f t="shared" si="211"/>
        <v>6.6349307064354104</v>
      </c>
      <c r="CU112">
        <f t="shared" si="212"/>
        <v>2.89829940724124</v>
      </c>
      <c r="CV112">
        <f t="shared" si="213"/>
        <v>0.982113143224569</v>
      </c>
      <c r="CW112">
        <f t="shared" si="214"/>
        <v>2.7277117368908899</v>
      </c>
      <c r="CX112">
        <f t="shared" si="215"/>
        <v>0.86302137289089498</v>
      </c>
      <c r="CY112">
        <f t="shared" si="216"/>
        <v>3.0287844017719299</v>
      </c>
      <c r="CZ112">
        <f t="shared" si="217"/>
        <v>0.98421511998271705</v>
      </c>
      <c r="DA112">
        <f t="shared" si="218"/>
        <v>72.421900898250698</v>
      </c>
      <c r="DB112">
        <f t="shared" si="219"/>
        <v>70.5572105342507</v>
      </c>
      <c r="DC112">
        <f t="shared" si="220"/>
        <v>3.1114728722542302</v>
      </c>
      <c r="DD112">
        <f t="shared" si="221"/>
        <v>0.94642158704380996</v>
      </c>
      <c r="DE112">
        <f t="shared" si="222"/>
        <v>79.518168620472096</v>
      </c>
      <c r="DF112">
        <f t="shared" si="223"/>
        <v>77.653478256472098</v>
      </c>
      <c r="DG112">
        <f t="shared" si="224"/>
        <v>3.2303689410041199</v>
      </c>
      <c r="DH112">
        <f t="shared" si="225"/>
        <v>1.0621085280040301</v>
      </c>
      <c r="DI112" t="e">
        <f t="shared" si="226"/>
        <v>#NUM!</v>
      </c>
      <c r="DJ112" t="e">
        <f t="shared" si="227"/>
        <v>#NUM!</v>
      </c>
      <c r="DK112">
        <f t="shared" si="228"/>
        <v>3.3468652770542602</v>
      </c>
      <c r="DL112">
        <f t="shared" si="229"/>
        <v>1.04012060775277</v>
      </c>
      <c r="DM112" t="e">
        <f t="shared" si="230"/>
        <v>#NUM!</v>
      </c>
      <c r="DN112" t="e">
        <f t="shared" si="231"/>
        <v>#NUM!</v>
      </c>
      <c r="DO112">
        <f t="shared" si="232"/>
        <v>3.2314561295696298</v>
      </c>
      <c r="DP112">
        <f t="shared" si="233"/>
        <v>1.00469735285838</v>
      </c>
      <c r="DQ112" t="e">
        <f t="shared" si="234"/>
        <v>#NUM!</v>
      </c>
      <c r="DR112" t="e">
        <f t="shared" si="235"/>
        <v>#NUM!</v>
      </c>
      <c r="DS112">
        <f t="shared" si="236"/>
        <v>3.0123234950966999</v>
      </c>
      <c r="DT112">
        <f t="shared" si="237"/>
        <v>0.91551067501370198</v>
      </c>
      <c r="DU112" t="e">
        <f t="shared" si="238"/>
        <v>#NUM!</v>
      </c>
      <c r="DV112" t="e">
        <f t="shared" si="239"/>
        <v>#NUM!</v>
      </c>
    </row>
    <row r="113" spans="1:126" x14ac:dyDescent="0.15">
      <c r="A113">
        <v>55.787345190000003</v>
      </c>
      <c r="B113">
        <v>10.517519220000001</v>
      </c>
      <c r="C113">
        <v>457</v>
      </c>
      <c r="D113">
        <v>399</v>
      </c>
      <c r="E113">
        <v>434.8955383</v>
      </c>
      <c r="F113">
        <v>376.45654300000001</v>
      </c>
      <c r="G113">
        <f t="shared" si="120"/>
        <v>0</v>
      </c>
      <c r="H113">
        <f t="shared" si="121"/>
        <v>0.41006824863316998</v>
      </c>
      <c r="I113" t="e">
        <f t="shared" si="122"/>
        <v>#DIV/0!</v>
      </c>
      <c r="J113" t="e">
        <f t="shared" si="123"/>
        <v>#DIV/0!</v>
      </c>
      <c r="K113">
        <f t="shared" si="124"/>
        <v>0</v>
      </c>
      <c r="L113">
        <f t="shared" si="125"/>
        <v>0.33908336591271199</v>
      </c>
      <c r="M113" t="e">
        <f t="shared" si="126"/>
        <v>#DIV/0!</v>
      </c>
      <c r="N113" t="e">
        <f t="shared" si="127"/>
        <v>#DIV/0!</v>
      </c>
      <c r="O113">
        <f t="shared" si="128"/>
        <v>0</v>
      </c>
      <c r="P113">
        <f t="shared" si="129"/>
        <v>0.61982602745883097</v>
      </c>
      <c r="Q113" t="e">
        <f t="shared" si="130"/>
        <v>#DIV/0!</v>
      </c>
      <c r="R113" t="e">
        <f t="shared" si="131"/>
        <v>#DIV/0!</v>
      </c>
      <c r="S113">
        <f t="shared" si="132"/>
        <v>1.32212174096991</v>
      </c>
      <c r="T113">
        <f t="shared" si="133"/>
        <v>1.5268174340843199</v>
      </c>
      <c r="U113" t="e">
        <f t="shared" si="134"/>
        <v>#NUM!</v>
      </c>
      <c r="V113" t="e">
        <f t="shared" si="135"/>
        <v>#NUM!</v>
      </c>
      <c r="W113">
        <f t="shared" si="136"/>
        <v>1.49580999775038</v>
      </c>
      <c r="X113">
        <f t="shared" si="137"/>
        <v>1.7226051768475099</v>
      </c>
      <c r="Y113" t="e">
        <f t="shared" si="138"/>
        <v>#NUM!</v>
      </c>
      <c r="Z113" t="e">
        <f t="shared" si="139"/>
        <v>#NUM!</v>
      </c>
      <c r="AA113">
        <f t="shared" si="140"/>
        <v>1.97090272489272</v>
      </c>
      <c r="AB113">
        <f t="shared" si="141"/>
        <v>1.43550431403959</v>
      </c>
      <c r="AC113">
        <f t="shared" si="142"/>
        <v>74.836967473287402</v>
      </c>
      <c r="AD113">
        <f t="shared" si="143"/>
        <v>64.319448253287405</v>
      </c>
      <c r="AE113">
        <f t="shared" si="144"/>
        <v>1.6893451927651899</v>
      </c>
      <c r="AF113">
        <f t="shared" si="145"/>
        <v>1.93269151797192</v>
      </c>
      <c r="AG113">
        <f t="shared" si="146"/>
        <v>38.373131070789199</v>
      </c>
      <c r="AH113">
        <f t="shared" si="147"/>
        <v>27.855611850789199</v>
      </c>
      <c r="AI113">
        <f t="shared" si="148"/>
        <v>2.3834888647363601</v>
      </c>
      <c r="AJ113">
        <f t="shared" si="149"/>
        <v>1.9201169663583399</v>
      </c>
      <c r="AK113">
        <f t="shared" si="150"/>
        <v>19.3169057106319</v>
      </c>
      <c r="AL113">
        <f t="shared" si="151"/>
        <v>8.7993864906318997</v>
      </c>
      <c r="AM113">
        <f t="shared" si="152"/>
        <v>2.9380483132664601</v>
      </c>
      <c r="AN113">
        <f t="shared" si="153"/>
        <v>2.0562195110148802</v>
      </c>
      <c r="AO113">
        <f t="shared" si="154"/>
        <v>6.6024667334785496</v>
      </c>
      <c r="AP113">
        <f t="shared" si="155"/>
        <v>3.91505248652145</v>
      </c>
      <c r="AQ113">
        <f t="shared" si="156"/>
        <v>3.0836913082898598</v>
      </c>
      <c r="AR113">
        <f t="shared" si="157"/>
        <v>2.1495836236926098</v>
      </c>
      <c r="AS113">
        <f t="shared" si="158"/>
        <v>8.6562126472757797</v>
      </c>
      <c r="AT113">
        <f t="shared" si="159"/>
        <v>1.86130657272422</v>
      </c>
      <c r="AU113">
        <f t="shared" si="160"/>
        <v>2.8033557348089699</v>
      </c>
      <c r="AV113">
        <f t="shared" si="161"/>
        <v>2.05782930472001</v>
      </c>
      <c r="AW113">
        <f t="shared" si="162"/>
        <v>1.31586704712563</v>
      </c>
      <c r="AX113">
        <f t="shared" si="163"/>
        <v>9.2016521728743701</v>
      </c>
      <c r="AY113">
        <f t="shared" si="164"/>
        <v>2.9563540873390801</v>
      </c>
      <c r="AZ113">
        <f t="shared" si="165"/>
        <v>1.8293553774251501</v>
      </c>
      <c r="BA113">
        <f t="shared" si="166"/>
        <v>2.3320090453770499</v>
      </c>
      <c r="BB113">
        <f t="shared" si="167"/>
        <v>8.1855101746229497</v>
      </c>
      <c r="BC113">
        <f t="shared" si="168"/>
        <v>2.3720702371460498</v>
      </c>
      <c r="BD113">
        <f t="shared" si="169"/>
        <v>1.68863542207161</v>
      </c>
      <c r="BE113">
        <f t="shared" si="170"/>
        <v>8.5932071030218999</v>
      </c>
      <c r="BF113">
        <f t="shared" si="171"/>
        <v>1.9243121169780999</v>
      </c>
      <c r="BG113">
        <f t="shared" si="172"/>
        <v>2.72398727398441</v>
      </c>
      <c r="BH113">
        <f t="shared" si="173"/>
        <v>1.4666882478458201</v>
      </c>
      <c r="BI113">
        <f t="shared" si="174"/>
        <v>12.951538321845399</v>
      </c>
      <c r="BJ113">
        <f t="shared" si="175"/>
        <v>2.4340191018454398</v>
      </c>
      <c r="BK113">
        <f t="shared" si="176"/>
        <v>2.7536269063784999</v>
      </c>
      <c r="BL113">
        <f t="shared" si="177"/>
        <v>1.3981792973727001</v>
      </c>
      <c r="BM113">
        <f t="shared" si="178"/>
        <v>11.14245995235</v>
      </c>
      <c r="BN113">
        <f t="shared" si="179"/>
        <v>0.62494073234999103</v>
      </c>
      <c r="BO113">
        <f t="shared" si="180"/>
        <v>2.5815252247298401</v>
      </c>
      <c r="BP113">
        <f t="shared" si="181"/>
        <v>1.3065178597974201</v>
      </c>
      <c r="BQ113">
        <f t="shared" si="182"/>
        <v>8.7627559453332804</v>
      </c>
      <c r="BR113">
        <f t="shared" si="183"/>
        <v>1.7547632746667201</v>
      </c>
      <c r="BS113">
        <f t="shared" si="184"/>
        <v>2.4296707997457299</v>
      </c>
      <c r="BT113">
        <f t="shared" si="185"/>
        <v>1.21709445464917</v>
      </c>
      <c r="BU113">
        <f t="shared" si="186"/>
        <v>10.0872841524567</v>
      </c>
      <c r="BV113">
        <f t="shared" si="187"/>
        <v>0.430235067543283</v>
      </c>
      <c r="BW113">
        <f t="shared" si="188"/>
        <v>2.3687302778507999</v>
      </c>
      <c r="BX113">
        <f t="shared" si="189"/>
        <v>1.1494780960575499</v>
      </c>
      <c r="BY113">
        <f t="shared" si="190"/>
        <v>7.8286348494558498</v>
      </c>
      <c r="BZ113">
        <f t="shared" si="191"/>
        <v>2.6888843705441499</v>
      </c>
      <c r="CA113">
        <f t="shared" si="192"/>
        <v>2.4895613367066001</v>
      </c>
      <c r="CB113">
        <f t="shared" si="193"/>
        <v>1.1648637604369201</v>
      </c>
      <c r="CC113">
        <f t="shared" si="194"/>
        <v>6.31461104159402</v>
      </c>
      <c r="CD113">
        <f t="shared" si="195"/>
        <v>4.2029081784059796</v>
      </c>
      <c r="CE113">
        <f t="shared" si="196"/>
        <v>2.6042778046951498</v>
      </c>
      <c r="CF113">
        <f t="shared" si="197"/>
        <v>0.88336409073902999</v>
      </c>
      <c r="CG113">
        <f t="shared" si="198"/>
        <v>8.4325247069795406</v>
      </c>
      <c r="CH113">
        <f t="shared" si="199"/>
        <v>2.0849945130204599</v>
      </c>
      <c r="CI113">
        <f t="shared" si="200"/>
        <v>2.6292107081562399</v>
      </c>
      <c r="CJ113">
        <f t="shared" si="201"/>
        <v>0.83541710513609702</v>
      </c>
      <c r="CK113">
        <f t="shared" si="202"/>
        <v>9.7052757396440903</v>
      </c>
      <c r="CL113">
        <f t="shared" si="203"/>
        <v>0.81224348035590799</v>
      </c>
      <c r="CM113">
        <f t="shared" si="204"/>
        <v>2.45146347510939</v>
      </c>
      <c r="CN113">
        <f t="shared" si="205"/>
        <v>1.02416888635834</v>
      </c>
      <c r="CO113">
        <f t="shared" si="206"/>
        <v>10.076313266904799</v>
      </c>
      <c r="CP113">
        <f t="shared" si="207"/>
        <v>0.441205953095196</v>
      </c>
      <c r="CQ113">
        <f t="shared" si="208"/>
        <v>2.52927637402939</v>
      </c>
      <c r="CR113">
        <f t="shared" si="209"/>
        <v>0.97963980434276399</v>
      </c>
      <c r="CS113">
        <f t="shared" si="210"/>
        <v>7.8058632854639303</v>
      </c>
      <c r="CT113">
        <f t="shared" si="211"/>
        <v>2.7116559345360698</v>
      </c>
      <c r="CU113">
        <f t="shared" si="212"/>
        <v>2.65340899809445</v>
      </c>
      <c r="CV113">
        <f t="shared" si="213"/>
        <v>0.97457005735968105</v>
      </c>
      <c r="CW113">
        <f t="shared" si="214"/>
        <v>7.2434555746930096</v>
      </c>
      <c r="CX113">
        <f t="shared" si="215"/>
        <v>3.27406364530699</v>
      </c>
      <c r="CY113">
        <f t="shared" si="216"/>
        <v>2.7823674309515898</v>
      </c>
      <c r="CZ113">
        <f t="shared" si="217"/>
        <v>0.94837213167577905</v>
      </c>
      <c r="DA113">
        <f t="shared" si="218"/>
        <v>59.387073442968799</v>
      </c>
      <c r="DB113">
        <f t="shared" si="219"/>
        <v>48.869554222968802</v>
      </c>
      <c r="DC113">
        <f t="shared" si="220"/>
        <v>2.91229269401147</v>
      </c>
      <c r="DD113">
        <f t="shared" si="221"/>
        <v>0.95151298339917301</v>
      </c>
      <c r="DE113">
        <f t="shared" si="222"/>
        <v>53.283591477526898</v>
      </c>
      <c r="DF113">
        <f t="shared" si="223"/>
        <v>42.766072257526901</v>
      </c>
      <c r="DG113">
        <f t="shared" si="224"/>
        <v>2.9962331362448098</v>
      </c>
      <c r="DH113">
        <f t="shared" si="225"/>
        <v>0.91633009701089196</v>
      </c>
      <c r="DI113">
        <f t="shared" si="226"/>
        <v>65.596640448576096</v>
      </c>
      <c r="DJ113">
        <f t="shared" si="227"/>
        <v>55.079121228576099</v>
      </c>
      <c r="DK113">
        <f t="shared" si="228"/>
        <v>3.11499862168254</v>
      </c>
      <c r="DL113">
        <f t="shared" si="229"/>
        <v>1.0285280314599199</v>
      </c>
      <c r="DM113" t="e">
        <f t="shared" si="230"/>
        <v>#NUM!</v>
      </c>
      <c r="DN113" t="e">
        <f t="shared" si="231"/>
        <v>#NUM!</v>
      </c>
      <c r="DO113">
        <f t="shared" si="232"/>
        <v>3.2314561295696298</v>
      </c>
      <c r="DP113">
        <f t="shared" si="233"/>
        <v>1.0098067133194999</v>
      </c>
      <c r="DQ113" t="e">
        <f t="shared" si="234"/>
        <v>#NUM!</v>
      </c>
      <c r="DR113" t="e">
        <f t="shared" si="235"/>
        <v>#NUM!</v>
      </c>
      <c r="DS113">
        <f t="shared" si="236"/>
        <v>3.1237409252506501</v>
      </c>
      <c r="DT113">
        <f t="shared" si="237"/>
        <v>0.97656638529266204</v>
      </c>
      <c r="DU113" t="e">
        <f t="shared" si="238"/>
        <v>#NUM!</v>
      </c>
      <c r="DV113" t="e">
        <f t="shared" si="239"/>
        <v>#NUM!</v>
      </c>
    </row>
    <row r="114" spans="1:126" x14ac:dyDescent="0.15">
      <c r="A114">
        <v>32.186940470000003</v>
      </c>
      <c r="B114">
        <v>1.717953584</v>
      </c>
      <c r="C114">
        <v>458</v>
      </c>
      <c r="D114">
        <v>399</v>
      </c>
      <c r="E114">
        <v>435.30032349999999</v>
      </c>
      <c r="F114">
        <v>376.3360596</v>
      </c>
      <c r="G114">
        <f t="shared" si="120"/>
        <v>5.2408429371780096</v>
      </c>
      <c r="H114">
        <f t="shared" si="121"/>
        <v>2.2133942286243502</v>
      </c>
      <c r="I114">
        <f t="shared" si="122"/>
        <v>2.3887604885547602</v>
      </c>
      <c r="J114">
        <f t="shared" si="123"/>
        <v>0.670806904554756</v>
      </c>
      <c r="K114">
        <f t="shared" si="124"/>
        <v>2.64424348193982</v>
      </c>
      <c r="L114">
        <f t="shared" si="125"/>
        <v>0.97748315065508795</v>
      </c>
      <c r="M114">
        <f t="shared" si="126"/>
        <v>10.163616894464401</v>
      </c>
      <c r="N114">
        <f t="shared" si="127"/>
        <v>8.4456633104644094</v>
      </c>
      <c r="O114">
        <f t="shared" si="128"/>
        <v>1.76282898795988</v>
      </c>
      <c r="P114">
        <f t="shared" si="129"/>
        <v>0.60442561739785805</v>
      </c>
      <c r="Q114">
        <f t="shared" si="130"/>
        <v>58.407115376796099</v>
      </c>
      <c r="R114">
        <f t="shared" si="131"/>
        <v>56.689161792796099</v>
      </c>
      <c r="S114">
        <f t="shared" si="132"/>
        <v>1.32212174096991</v>
      </c>
      <c r="T114">
        <f t="shared" si="133"/>
        <v>0.23987240654252301</v>
      </c>
      <c r="U114" t="e">
        <f t="shared" si="134"/>
        <v>#NUM!</v>
      </c>
      <c r="V114" t="e">
        <f t="shared" si="135"/>
        <v>#NUM!</v>
      </c>
      <c r="W114">
        <f t="shared" si="136"/>
        <v>0</v>
      </c>
      <c r="X114">
        <f t="shared" si="137"/>
        <v>0.83912249075596701</v>
      </c>
      <c r="Y114" t="e">
        <f t="shared" si="138"/>
        <v>#DIV/0!</v>
      </c>
      <c r="Z114" t="e">
        <f t="shared" si="139"/>
        <v>#DIV/0!</v>
      </c>
      <c r="AA114">
        <f t="shared" si="140"/>
        <v>0.88141449397993898</v>
      </c>
      <c r="AB114">
        <f t="shared" si="141"/>
        <v>1.12838690751854</v>
      </c>
      <c r="AC114" t="e">
        <f t="shared" si="142"/>
        <v>#NUM!</v>
      </c>
      <c r="AD114" t="e">
        <f t="shared" si="143"/>
        <v>#NUM!</v>
      </c>
      <c r="AE114">
        <f t="shared" si="144"/>
        <v>1.5109962753941799</v>
      </c>
      <c r="AF114">
        <f t="shared" si="145"/>
        <v>0.96718877787303303</v>
      </c>
      <c r="AG114">
        <f t="shared" si="146"/>
        <v>44.035707841631499</v>
      </c>
      <c r="AH114">
        <f t="shared" si="147"/>
        <v>42.317754257631499</v>
      </c>
      <c r="AI114">
        <f t="shared" si="148"/>
        <v>1.32212174096991</v>
      </c>
      <c r="AJ114">
        <f t="shared" si="149"/>
        <v>1.4649251635745899</v>
      </c>
      <c r="AK114">
        <f t="shared" si="150"/>
        <v>29.193538916843501</v>
      </c>
      <c r="AL114">
        <f t="shared" si="151"/>
        <v>27.475585332843501</v>
      </c>
      <c r="AM114">
        <f t="shared" si="152"/>
        <v>1.8581849091075899</v>
      </c>
      <c r="AN114">
        <f t="shared" si="153"/>
        <v>1.49680526661001</v>
      </c>
      <c r="AO114">
        <f t="shared" si="154"/>
        <v>13.394529331010901</v>
      </c>
      <c r="AP114">
        <f t="shared" si="155"/>
        <v>11.676575747010901</v>
      </c>
      <c r="AQ114">
        <f t="shared" si="156"/>
        <v>2.36508326987127</v>
      </c>
      <c r="AR114">
        <f t="shared" si="157"/>
        <v>1.6466886096629501</v>
      </c>
      <c r="AS114">
        <f t="shared" si="158"/>
        <v>6.1530883212464804</v>
      </c>
      <c r="AT114">
        <f t="shared" si="159"/>
        <v>4.4351347372464804</v>
      </c>
      <c r="AU114">
        <f t="shared" si="160"/>
        <v>2.58903398917038</v>
      </c>
      <c r="AV114">
        <f t="shared" si="161"/>
        <v>1.7573509556340099</v>
      </c>
      <c r="AW114">
        <f t="shared" si="162"/>
        <v>5.5537249264637998</v>
      </c>
      <c r="AX114">
        <f t="shared" si="163"/>
        <v>3.8357713424637998</v>
      </c>
      <c r="AY114">
        <f t="shared" si="164"/>
        <v>2.37328115673952</v>
      </c>
      <c r="AZ114">
        <f t="shared" si="165"/>
        <v>1.7071370374489601</v>
      </c>
      <c r="BA114">
        <f t="shared" si="166"/>
        <v>0.91773944728047097</v>
      </c>
      <c r="BB114">
        <f t="shared" si="167"/>
        <v>0.80021413671952901</v>
      </c>
      <c r="BC114">
        <f t="shared" si="168"/>
        <v>2.5728714126105001</v>
      </c>
      <c r="BD114">
        <f t="shared" si="169"/>
        <v>1.5234546895768799</v>
      </c>
      <c r="BE114">
        <f t="shared" si="170"/>
        <v>4.3676037886720698</v>
      </c>
      <c r="BF114">
        <f t="shared" si="171"/>
        <v>2.6496502046720698</v>
      </c>
      <c r="BG114">
        <f t="shared" si="172"/>
        <v>2.0342409914910098</v>
      </c>
      <c r="BH114">
        <f t="shared" si="173"/>
        <v>1.4146365493191799</v>
      </c>
      <c r="BI114">
        <f t="shared" si="174"/>
        <v>5.98339729441581</v>
      </c>
      <c r="BJ114">
        <f t="shared" si="175"/>
        <v>4.2654437104158101</v>
      </c>
      <c r="BK114">
        <f t="shared" si="176"/>
        <v>2.36508326987127</v>
      </c>
      <c r="BL114">
        <f t="shared" si="177"/>
        <v>1.2250933879743899</v>
      </c>
      <c r="BM114">
        <f t="shared" si="178"/>
        <v>8.2390592165703094</v>
      </c>
      <c r="BN114">
        <f t="shared" si="179"/>
        <v>6.5211056325703103</v>
      </c>
      <c r="BO114">
        <f t="shared" si="180"/>
        <v>2.3834888647363601</v>
      </c>
      <c r="BP114">
        <f t="shared" si="181"/>
        <v>1.1745077505585999</v>
      </c>
      <c r="BQ114">
        <f t="shared" si="182"/>
        <v>6.5249521655528104</v>
      </c>
      <c r="BR114">
        <f t="shared" si="183"/>
        <v>4.8069985815528096</v>
      </c>
      <c r="BS114">
        <f t="shared" si="184"/>
        <v>2.24328363739893</v>
      </c>
      <c r="BT114">
        <f t="shared" si="185"/>
        <v>1.1021069692115899</v>
      </c>
      <c r="BU114">
        <f t="shared" si="186"/>
        <v>6.9297617252243198</v>
      </c>
      <c r="BV114">
        <f t="shared" si="187"/>
        <v>5.2118081412243198</v>
      </c>
      <c r="BW114">
        <f t="shared" si="188"/>
        <v>2.1186567686545401</v>
      </c>
      <c r="BX114">
        <f t="shared" si="189"/>
        <v>1.0294967556449099</v>
      </c>
      <c r="BY114">
        <f t="shared" si="190"/>
        <v>5.0024692405037001</v>
      </c>
      <c r="BZ114">
        <f t="shared" si="191"/>
        <v>3.2845156565037001</v>
      </c>
      <c r="CA114">
        <f t="shared" si="192"/>
        <v>2.1197850942224399</v>
      </c>
      <c r="CB114">
        <f t="shared" si="193"/>
        <v>0.97531271587412205</v>
      </c>
      <c r="CC114">
        <f t="shared" si="194"/>
        <v>4.9693411557818399</v>
      </c>
      <c r="CD114">
        <f t="shared" si="195"/>
        <v>3.2513875717818399</v>
      </c>
      <c r="CE114">
        <f t="shared" si="196"/>
        <v>2.2592426213225298</v>
      </c>
      <c r="CF114">
        <f t="shared" si="197"/>
        <v>0.99857469061552095</v>
      </c>
      <c r="CG114">
        <f t="shared" si="198"/>
        <v>7.6911652693932799</v>
      </c>
      <c r="CH114">
        <f t="shared" si="199"/>
        <v>5.97321168539328</v>
      </c>
      <c r="CI114">
        <f t="shared" si="200"/>
        <v>2.3890948831383199</v>
      </c>
      <c r="CJ114">
        <f t="shared" si="201"/>
        <v>0.74676786921279603</v>
      </c>
      <c r="CK114">
        <f t="shared" si="202"/>
        <v>5.6277960948694297</v>
      </c>
      <c r="CL114">
        <f t="shared" si="203"/>
        <v>3.9098425108694301</v>
      </c>
      <c r="CM114">
        <f t="shared" si="204"/>
        <v>2.45146347510939</v>
      </c>
      <c r="CN114">
        <f t="shared" si="205"/>
        <v>0.70537976439776395</v>
      </c>
      <c r="CO114">
        <f t="shared" si="206"/>
        <v>7.1341182057933903</v>
      </c>
      <c r="CP114">
        <f t="shared" si="207"/>
        <v>5.4161646217933903</v>
      </c>
      <c r="CQ114">
        <f t="shared" si="208"/>
        <v>2.3108102700395499</v>
      </c>
      <c r="CR114">
        <f t="shared" si="209"/>
        <v>0.88517749431645598</v>
      </c>
      <c r="CS114">
        <f t="shared" si="210"/>
        <v>6.1778328864738699</v>
      </c>
      <c r="CT114">
        <f t="shared" si="211"/>
        <v>4.4598793024738699</v>
      </c>
      <c r="CU114">
        <f t="shared" si="212"/>
        <v>2.43388532294746</v>
      </c>
      <c r="CV114">
        <f t="shared" si="213"/>
        <v>0.84829509871993702</v>
      </c>
      <c r="CW114">
        <f t="shared" si="214"/>
        <v>5.1792720211023298</v>
      </c>
      <c r="CX114">
        <f t="shared" si="215"/>
        <v>3.4613184371023298</v>
      </c>
      <c r="CY114">
        <f t="shared" si="216"/>
        <v>2.5734888276686099</v>
      </c>
      <c r="CZ114">
        <f t="shared" si="217"/>
        <v>0.84863687965727896</v>
      </c>
      <c r="DA114">
        <f t="shared" si="218"/>
        <v>3.7036852634036399</v>
      </c>
      <c r="DB114">
        <f t="shared" si="219"/>
        <v>1.9857316794036399</v>
      </c>
      <c r="DC114">
        <f t="shared" si="220"/>
        <v>2.7137390953689802</v>
      </c>
      <c r="DD114">
        <f t="shared" si="221"/>
        <v>0.83577368047860501</v>
      </c>
      <c r="DE114">
        <f t="shared" si="222"/>
        <v>33.1294852142981</v>
      </c>
      <c r="DF114">
        <f t="shared" si="223"/>
        <v>31.4115316302981</v>
      </c>
      <c r="DG114">
        <f t="shared" si="224"/>
        <v>2.8519086107460199</v>
      </c>
      <c r="DH114">
        <f t="shared" si="225"/>
        <v>0.84342131695177402</v>
      </c>
      <c r="DI114">
        <f t="shared" si="226"/>
        <v>34.024551770114101</v>
      </c>
      <c r="DJ114">
        <f t="shared" si="227"/>
        <v>32.306598186114101</v>
      </c>
      <c r="DK114">
        <f t="shared" si="228"/>
        <v>2.9321212680771902</v>
      </c>
      <c r="DL114">
        <f t="shared" si="229"/>
        <v>0.81335616671811595</v>
      </c>
      <c r="DM114">
        <f t="shared" si="230"/>
        <v>45.060369370965503</v>
      </c>
      <c r="DN114">
        <f t="shared" si="231"/>
        <v>43.342415786965503</v>
      </c>
      <c r="DO114">
        <f t="shared" si="232"/>
        <v>3.0569377862831599</v>
      </c>
      <c r="DP114">
        <f t="shared" si="233"/>
        <v>0.92634858036184797</v>
      </c>
      <c r="DQ114">
        <f t="shared" si="234"/>
        <v>82.901907497187196</v>
      </c>
      <c r="DR114">
        <f t="shared" si="235"/>
        <v>81.183953913187196</v>
      </c>
      <c r="DS114">
        <f t="shared" si="236"/>
        <v>3.1779851529818202</v>
      </c>
      <c r="DT114">
        <f t="shared" si="237"/>
        <v>0.90813348717014897</v>
      </c>
      <c r="DU114" t="e">
        <f t="shared" si="238"/>
        <v>#NUM!</v>
      </c>
      <c r="DV114" t="e">
        <f t="shared" si="239"/>
        <v>#NUM!</v>
      </c>
    </row>
    <row r="115" spans="1:126" x14ac:dyDescent="0.15">
      <c r="A115">
        <v>127.3110362</v>
      </c>
      <c r="B115">
        <v>11.068765519999999</v>
      </c>
      <c r="C115">
        <v>458</v>
      </c>
      <c r="D115">
        <v>399</v>
      </c>
      <c r="E115">
        <v>435.48626710000002</v>
      </c>
      <c r="F115">
        <v>376.36508179999998</v>
      </c>
      <c r="G115">
        <f t="shared" si="120"/>
        <v>0</v>
      </c>
      <c r="H115">
        <f t="shared" si="121"/>
        <v>0.98629977446067296</v>
      </c>
      <c r="I115" t="e">
        <f t="shared" si="122"/>
        <v>#DIV/0!</v>
      </c>
      <c r="J115" t="e">
        <f t="shared" si="123"/>
        <v>#DIV/0!</v>
      </c>
      <c r="K115">
        <f t="shared" si="124"/>
        <v>2.64424348193982</v>
      </c>
      <c r="L115">
        <f t="shared" si="125"/>
        <v>1.58064211268816</v>
      </c>
      <c r="M115">
        <f t="shared" si="126"/>
        <v>5.8539024669821798</v>
      </c>
      <c r="N115">
        <f t="shared" si="127"/>
        <v>5.2148630530178197</v>
      </c>
      <c r="O115">
        <f t="shared" si="128"/>
        <v>1.76282898795988</v>
      </c>
      <c r="P115">
        <f t="shared" si="129"/>
        <v>0.973702249809825</v>
      </c>
      <c r="Q115">
        <f t="shared" si="130"/>
        <v>63.883806184011597</v>
      </c>
      <c r="R115">
        <f t="shared" si="131"/>
        <v>52.815040664011597</v>
      </c>
      <c r="S115">
        <f t="shared" si="132"/>
        <v>1.32212174096991</v>
      </c>
      <c r="T115">
        <f t="shared" si="133"/>
        <v>0.699568189059395</v>
      </c>
      <c r="U115" t="e">
        <f t="shared" si="134"/>
        <v>#NUM!</v>
      </c>
      <c r="V115" t="e">
        <f t="shared" si="135"/>
        <v>#NUM!</v>
      </c>
      <c r="W115">
        <f t="shared" si="136"/>
        <v>1.0576973927759299</v>
      </c>
      <c r="X115">
        <f t="shared" si="137"/>
        <v>0.29829425352218403</v>
      </c>
      <c r="Y115" t="e">
        <f t="shared" si="138"/>
        <v>#NUM!</v>
      </c>
      <c r="Z115" t="e">
        <f t="shared" si="139"/>
        <v>#NUM!</v>
      </c>
      <c r="AA115">
        <f t="shared" si="140"/>
        <v>0</v>
      </c>
      <c r="AB115">
        <f t="shared" si="141"/>
        <v>0.538817634704014</v>
      </c>
      <c r="AC115" t="e">
        <f t="shared" si="142"/>
        <v>#DIV/0!</v>
      </c>
      <c r="AD115" t="e">
        <f t="shared" si="143"/>
        <v>#DIV/0!</v>
      </c>
      <c r="AE115">
        <f t="shared" si="144"/>
        <v>0.75549813769709095</v>
      </c>
      <c r="AF115">
        <f t="shared" si="145"/>
        <v>0.82993590605271494</v>
      </c>
      <c r="AG115" t="e">
        <f t="shared" si="146"/>
        <v>#NUM!</v>
      </c>
      <c r="AH115" t="e">
        <f t="shared" si="147"/>
        <v>#NUM!</v>
      </c>
      <c r="AI115">
        <f t="shared" si="148"/>
        <v>1.32212174096991</v>
      </c>
      <c r="AJ115">
        <f t="shared" si="149"/>
        <v>0.72619391779612597</v>
      </c>
      <c r="AK115">
        <f t="shared" si="150"/>
        <v>69.623815375069796</v>
      </c>
      <c r="AL115">
        <f t="shared" si="151"/>
        <v>58.555049855069797</v>
      </c>
      <c r="AM115">
        <f t="shared" si="152"/>
        <v>1.1752193253065899</v>
      </c>
      <c r="AN115">
        <f t="shared" si="153"/>
        <v>1.1949206790662501</v>
      </c>
      <c r="AO115">
        <f t="shared" si="154"/>
        <v>44.928523637982799</v>
      </c>
      <c r="AP115">
        <f t="shared" si="155"/>
        <v>33.8597581179828</v>
      </c>
      <c r="AQ115">
        <f t="shared" si="156"/>
        <v>1.6723664181968301</v>
      </c>
      <c r="AR115">
        <f t="shared" si="157"/>
        <v>1.24898497148119</v>
      </c>
      <c r="AS115">
        <f t="shared" si="158"/>
        <v>20.235965095048901</v>
      </c>
      <c r="AT115">
        <f t="shared" si="159"/>
        <v>9.1671995750488797</v>
      </c>
      <c r="AU115">
        <f t="shared" si="160"/>
        <v>2.15007569988297</v>
      </c>
      <c r="AV115">
        <f t="shared" si="161"/>
        <v>1.40651136255147</v>
      </c>
      <c r="AW115">
        <f t="shared" si="162"/>
        <v>2.4085508799800701</v>
      </c>
      <c r="AX115">
        <f t="shared" si="163"/>
        <v>8.6602146400199302</v>
      </c>
      <c r="AY115">
        <f t="shared" si="164"/>
        <v>2.37328115673952</v>
      </c>
      <c r="AZ115">
        <f t="shared" si="165"/>
        <v>1.5294085639197601</v>
      </c>
      <c r="BA115">
        <f t="shared" si="166"/>
        <v>1.7201080119297101</v>
      </c>
      <c r="BB115">
        <f t="shared" si="167"/>
        <v>9.3486575080702892</v>
      </c>
      <c r="BC115">
        <f t="shared" si="168"/>
        <v>2.1907210677595499</v>
      </c>
      <c r="BD115">
        <f t="shared" si="169"/>
        <v>1.50023963028486</v>
      </c>
      <c r="BE115">
        <f t="shared" si="170"/>
        <v>1.8830693637396301</v>
      </c>
      <c r="BF115">
        <f t="shared" si="171"/>
        <v>9.1856961562603701</v>
      </c>
      <c r="BG115">
        <f t="shared" si="172"/>
        <v>2.3890948831383199</v>
      </c>
      <c r="BH115">
        <f t="shared" si="173"/>
        <v>1.3443902147170901</v>
      </c>
      <c r="BI115">
        <f t="shared" si="174"/>
        <v>7.61386296623105</v>
      </c>
      <c r="BJ115">
        <f t="shared" si="175"/>
        <v>3.4549025537689499</v>
      </c>
      <c r="BK115">
        <f t="shared" si="176"/>
        <v>1.8986249253916101</v>
      </c>
      <c r="BL115">
        <f t="shared" si="177"/>
        <v>1.2547641633522399</v>
      </c>
      <c r="BM115">
        <f t="shared" si="178"/>
        <v>14.7288096432115</v>
      </c>
      <c r="BN115">
        <f t="shared" si="179"/>
        <v>3.6600441232115402</v>
      </c>
      <c r="BO115">
        <f t="shared" si="180"/>
        <v>2.2172655655043099</v>
      </c>
      <c r="BP115">
        <f t="shared" si="181"/>
        <v>1.0872323620791799</v>
      </c>
      <c r="BQ115">
        <f t="shared" si="182"/>
        <v>12.3790580333419</v>
      </c>
      <c r="BR115">
        <f t="shared" si="183"/>
        <v>1.3102925133418599</v>
      </c>
      <c r="BS115">
        <f t="shared" si="184"/>
        <v>2.24328363739893</v>
      </c>
      <c r="BT115">
        <f t="shared" si="185"/>
        <v>1.0482758122246301</v>
      </c>
      <c r="BU115">
        <f t="shared" si="186"/>
        <v>9.4291102033729892</v>
      </c>
      <c r="BV115">
        <f t="shared" si="187"/>
        <v>1.63965531662701</v>
      </c>
      <c r="BW115">
        <f t="shared" si="188"/>
        <v>2.1186567686545401</v>
      </c>
      <c r="BX115">
        <f t="shared" si="189"/>
        <v>0.98661792729962305</v>
      </c>
      <c r="BY115">
        <f t="shared" si="190"/>
        <v>10.377762787361499</v>
      </c>
      <c r="BZ115">
        <f t="shared" si="191"/>
        <v>0.69100273263849998</v>
      </c>
      <c r="CA115">
        <f t="shared" si="192"/>
        <v>2.0071485176727299</v>
      </c>
      <c r="CB115">
        <f t="shared" si="193"/>
        <v>0.92374021164787001</v>
      </c>
      <c r="CC115">
        <f t="shared" si="194"/>
        <v>8.4223525904546594</v>
      </c>
      <c r="CD115">
        <f t="shared" si="195"/>
        <v>2.64641292954534</v>
      </c>
      <c r="CE115">
        <f t="shared" si="196"/>
        <v>2.01379583951132</v>
      </c>
      <c r="CF115">
        <f t="shared" si="197"/>
        <v>0.87755320106547596</v>
      </c>
      <c r="CG115">
        <f t="shared" si="198"/>
        <v>8.0924244522266093</v>
      </c>
      <c r="CH115">
        <f t="shared" si="199"/>
        <v>2.9763410677733901</v>
      </c>
      <c r="CI115">
        <f t="shared" si="200"/>
        <v>2.15165963935479</v>
      </c>
      <c r="CJ115">
        <f t="shared" si="201"/>
        <v>0.90438869382487597</v>
      </c>
      <c r="CK115">
        <f t="shared" si="202"/>
        <v>10.974976772624199</v>
      </c>
      <c r="CL115">
        <f t="shared" si="203"/>
        <v>9.3788747375786102E-2</v>
      </c>
      <c r="CM115">
        <f t="shared" si="204"/>
        <v>2.2804996611774899</v>
      </c>
      <c r="CN115">
        <f t="shared" si="205"/>
        <v>0.66768218787017697</v>
      </c>
      <c r="CO115">
        <f t="shared" si="206"/>
        <v>9.7752425701651795</v>
      </c>
      <c r="CP115">
        <f t="shared" si="207"/>
        <v>1.29352294983482</v>
      </c>
      <c r="CQ115">
        <f t="shared" si="208"/>
        <v>2.34487810662637</v>
      </c>
      <c r="CR115">
        <f t="shared" si="209"/>
        <v>0.63144824925124798</v>
      </c>
      <c r="CS115">
        <f t="shared" si="210"/>
        <v>7.5742656863536197</v>
      </c>
      <c r="CT115">
        <f t="shared" si="211"/>
        <v>3.4944998336463802</v>
      </c>
      <c r="CU115">
        <f t="shared" si="212"/>
        <v>2.2145265087879</v>
      </c>
      <c r="CV115">
        <f t="shared" si="213"/>
        <v>0.80767459707153699</v>
      </c>
      <c r="CW115">
        <f t="shared" si="214"/>
        <v>8.2201333932098599</v>
      </c>
      <c r="CX115">
        <f t="shared" si="215"/>
        <v>2.84863212679014</v>
      </c>
      <c r="CY115">
        <f t="shared" si="216"/>
        <v>2.3365299100295598</v>
      </c>
      <c r="CZ115">
        <f t="shared" si="217"/>
        <v>0.77536761318867597</v>
      </c>
      <c r="DA115">
        <f t="shared" si="218"/>
        <v>7.8913033691941701</v>
      </c>
      <c r="DB115">
        <f t="shared" si="219"/>
        <v>3.1774621508058298</v>
      </c>
      <c r="DC115">
        <f t="shared" si="220"/>
        <v>2.4745084881428898</v>
      </c>
      <c r="DD115">
        <f t="shared" si="221"/>
        <v>0.77852162925811097</v>
      </c>
      <c r="DE115">
        <f t="shared" si="222"/>
        <v>57.759987484719801</v>
      </c>
      <c r="DF115">
        <f t="shared" si="223"/>
        <v>46.691221964719801</v>
      </c>
      <c r="DG115">
        <f t="shared" si="224"/>
        <v>2.6132302399849401</v>
      </c>
      <c r="DH115">
        <f t="shared" si="225"/>
        <v>0.76802933005632701</v>
      </c>
      <c r="DI115">
        <f t="shared" si="226"/>
        <v>54.689905588045697</v>
      </c>
      <c r="DJ115">
        <f t="shared" si="227"/>
        <v>43.621140068045698</v>
      </c>
      <c r="DK115">
        <f t="shared" si="228"/>
        <v>2.7500547317908</v>
      </c>
      <c r="DL115">
        <f t="shared" si="229"/>
        <v>0.77785066873855402</v>
      </c>
      <c r="DM115">
        <f t="shared" si="230"/>
        <v>66.950825776804805</v>
      </c>
      <c r="DN115">
        <f t="shared" si="231"/>
        <v>55.882060256804799</v>
      </c>
      <c r="DO115">
        <f t="shared" si="232"/>
        <v>2.8310136381434901</v>
      </c>
      <c r="DP115">
        <f t="shared" si="233"/>
        <v>0.75108335655948999</v>
      </c>
      <c r="DQ115" t="e">
        <f t="shared" si="234"/>
        <v>#NUM!</v>
      </c>
      <c r="DR115" t="e">
        <f t="shared" si="235"/>
        <v>#NUM!</v>
      </c>
      <c r="DS115">
        <f t="shared" si="236"/>
        <v>2.95503986007372</v>
      </c>
      <c r="DT115">
        <f t="shared" si="237"/>
        <v>0.86246524132500302</v>
      </c>
      <c r="DU115" t="e">
        <f t="shared" si="238"/>
        <v>#NUM!</v>
      </c>
      <c r="DV115" t="e">
        <f t="shared" si="239"/>
        <v>#NUM!</v>
      </c>
    </row>
    <row r="116" spans="1:126" x14ac:dyDescent="0.15">
      <c r="A116">
        <v>119.33978999999999</v>
      </c>
      <c r="B116">
        <v>13.913091700000001</v>
      </c>
      <c r="C116">
        <v>458</v>
      </c>
      <c r="D116">
        <v>399</v>
      </c>
      <c r="E116">
        <v>435.51416019999999</v>
      </c>
      <c r="F116">
        <v>375.89602660000003</v>
      </c>
      <c r="G116">
        <f t="shared" si="120"/>
        <v>0</v>
      </c>
      <c r="H116">
        <f t="shared" si="121"/>
        <v>2.46258730701937</v>
      </c>
      <c r="I116" t="e">
        <f t="shared" si="122"/>
        <v>#DIV/0!</v>
      </c>
      <c r="J116" t="e">
        <f t="shared" si="123"/>
        <v>#DIV/0!</v>
      </c>
      <c r="K116">
        <f t="shared" si="124"/>
        <v>0</v>
      </c>
      <c r="L116">
        <f t="shared" si="125"/>
        <v>1.2936680535992</v>
      </c>
      <c r="M116" t="e">
        <f t="shared" si="126"/>
        <v>#DIV/0!</v>
      </c>
      <c r="N116" t="e">
        <f t="shared" si="127"/>
        <v>#DIV/0!</v>
      </c>
      <c r="O116">
        <f t="shared" si="128"/>
        <v>1.76282898795988</v>
      </c>
      <c r="P116">
        <f t="shared" si="129"/>
        <v>1.47158920833916</v>
      </c>
      <c r="Q116">
        <f t="shared" si="130"/>
        <v>17.848886592785199</v>
      </c>
      <c r="R116">
        <f t="shared" si="131"/>
        <v>3.9357948927851698</v>
      </c>
      <c r="S116">
        <f t="shared" si="132"/>
        <v>1.32212174096991</v>
      </c>
      <c r="T116">
        <f t="shared" si="133"/>
        <v>1.00583030887034</v>
      </c>
      <c r="U116" t="e">
        <f t="shared" si="134"/>
        <v>#NUM!</v>
      </c>
      <c r="V116" t="e">
        <f t="shared" si="135"/>
        <v>#NUM!</v>
      </c>
      <c r="W116">
        <f t="shared" si="136"/>
        <v>1.0576973927759299</v>
      </c>
      <c r="X116">
        <f t="shared" si="137"/>
        <v>0.75591208392034803</v>
      </c>
      <c r="Y116" t="e">
        <f t="shared" si="138"/>
        <v>#NUM!</v>
      </c>
      <c r="Z116" t="e">
        <f t="shared" si="139"/>
        <v>#NUM!</v>
      </c>
      <c r="AA116">
        <f t="shared" si="140"/>
        <v>0.88141449397993898</v>
      </c>
      <c r="AB116">
        <f t="shared" si="141"/>
        <v>0.59011072123497899</v>
      </c>
      <c r="AC116" t="e">
        <f t="shared" si="142"/>
        <v>#NUM!</v>
      </c>
      <c r="AD116" t="e">
        <f t="shared" si="143"/>
        <v>#NUM!</v>
      </c>
      <c r="AE116">
        <f t="shared" si="144"/>
        <v>0</v>
      </c>
      <c r="AF116">
        <f t="shared" si="145"/>
        <v>0.68081996193346295</v>
      </c>
      <c r="AG116" t="e">
        <f t="shared" si="146"/>
        <v>#DIV/0!</v>
      </c>
      <c r="AH116" t="e">
        <f t="shared" si="147"/>
        <v>#DIV/0!</v>
      </c>
      <c r="AI116">
        <f t="shared" si="148"/>
        <v>0.66106087048495399</v>
      </c>
      <c r="AJ116">
        <f t="shared" si="149"/>
        <v>0.88971745178198802</v>
      </c>
      <c r="AK116" t="e">
        <f t="shared" si="150"/>
        <v>#NUM!</v>
      </c>
      <c r="AL116" t="e">
        <f t="shared" si="151"/>
        <v>#NUM!</v>
      </c>
      <c r="AM116">
        <f t="shared" si="152"/>
        <v>1.1752193253065899</v>
      </c>
      <c r="AN116">
        <f t="shared" si="153"/>
        <v>0.79085995713954504</v>
      </c>
      <c r="AO116" t="e">
        <f t="shared" si="154"/>
        <v>#NUM!</v>
      </c>
      <c r="AP116" t="e">
        <f t="shared" si="155"/>
        <v>#NUM!</v>
      </c>
      <c r="AQ116">
        <f t="shared" si="156"/>
        <v>1.0576973927759299</v>
      </c>
      <c r="AR116">
        <f t="shared" si="157"/>
        <v>1.1845720258597601</v>
      </c>
      <c r="AS116">
        <f t="shared" si="158"/>
        <v>48.257791084906998</v>
      </c>
      <c r="AT116">
        <f t="shared" si="159"/>
        <v>34.344699384907003</v>
      </c>
      <c r="AU116">
        <f t="shared" si="160"/>
        <v>1.5203331074516599</v>
      </c>
      <c r="AV116">
        <f t="shared" si="161"/>
        <v>1.2151691704829499</v>
      </c>
      <c r="AW116">
        <f t="shared" si="162"/>
        <v>26.3025040932392</v>
      </c>
      <c r="AX116">
        <f t="shared" si="163"/>
        <v>12.3894123932392</v>
      </c>
      <c r="AY116">
        <f t="shared" si="164"/>
        <v>1.97090272489272</v>
      </c>
      <c r="AZ116">
        <f t="shared" si="165"/>
        <v>1.3258236085019199</v>
      </c>
      <c r="BA116">
        <f t="shared" si="166"/>
        <v>2.0870748382524802</v>
      </c>
      <c r="BB116">
        <f t="shared" si="167"/>
        <v>11.826016861747499</v>
      </c>
      <c r="BC116">
        <f t="shared" si="168"/>
        <v>2.1907210677595499</v>
      </c>
      <c r="BD116">
        <f t="shared" si="169"/>
        <v>1.40631195902377</v>
      </c>
      <c r="BE116">
        <f t="shared" si="170"/>
        <v>1.8853347944216099</v>
      </c>
      <c r="BF116">
        <f t="shared" si="171"/>
        <v>12.0277569055784</v>
      </c>
      <c r="BG116">
        <f t="shared" si="172"/>
        <v>2.0342409914910098</v>
      </c>
      <c r="BH116">
        <f t="shared" si="173"/>
        <v>1.3921957537146401</v>
      </c>
      <c r="BI116">
        <f t="shared" si="174"/>
        <v>8.3448057791762906</v>
      </c>
      <c r="BJ116">
        <f t="shared" si="175"/>
        <v>5.5682859208237101</v>
      </c>
      <c r="BK116">
        <f t="shared" si="176"/>
        <v>2.2298218909291001</v>
      </c>
      <c r="BL116">
        <f t="shared" si="177"/>
        <v>1.2552976208365501</v>
      </c>
      <c r="BM116">
        <f t="shared" si="178"/>
        <v>8.3519936111249002</v>
      </c>
      <c r="BN116">
        <f t="shared" si="179"/>
        <v>5.5610980888750996</v>
      </c>
      <c r="BO116">
        <f t="shared" si="180"/>
        <v>1.7799608675546399</v>
      </c>
      <c r="BP116">
        <f t="shared" si="181"/>
        <v>1.17684281726171</v>
      </c>
      <c r="BQ116">
        <f t="shared" si="182"/>
        <v>14.4127155203361</v>
      </c>
      <c r="BR116">
        <f t="shared" si="183"/>
        <v>0.49962382033610803</v>
      </c>
      <c r="BS116">
        <f t="shared" si="184"/>
        <v>2.0868381792981801</v>
      </c>
      <c r="BT116">
        <f t="shared" si="185"/>
        <v>1.02192284902821</v>
      </c>
      <c r="BU116">
        <f t="shared" si="186"/>
        <v>11.305399806362599</v>
      </c>
      <c r="BV116">
        <f t="shared" si="187"/>
        <v>2.60769189363744</v>
      </c>
      <c r="BW116">
        <f t="shared" si="188"/>
        <v>2.1186567686545401</v>
      </c>
      <c r="BX116">
        <f t="shared" si="189"/>
        <v>0.981755395993129</v>
      </c>
      <c r="BY116">
        <f t="shared" si="190"/>
        <v>11.5287075670792</v>
      </c>
      <c r="BZ116">
        <f t="shared" si="191"/>
        <v>2.3843841329208399</v>
      </c>
      <c r="CA116">
        <f t="shared" si="192"/>
        <v>2.0071485176727299</v>
      </c>
      <c r="CB116">
        <f t="shared" si="193"/>
        <v>0.93033676099235496</v>
      </c>
      <c r="CC116">
        <f t="shared" si="194"/>
        <v>8.2033841751694503</v>
      </c>
      <c r="CD116">
        <f t="shared" si="195"/>
        <v>5.7097075248305504</v>
      </c>
      <c r="CE116">
        <f t="shared" si="196"/>
        <v>1.90679109178909</v>
      </c>
      <c r="CF116">
        <f t="shared" si="197"/>
        <v>0.87573161594793703</v>
      </c>
      <c r="CG116">
        <f t="shared" si="198"/>
        <v>8.6102312003630495</v>
      </c>
      <c r="CH116">
        <f t="shared" si="199"/>
        <v>5.3028604996369504</v>
      </c>
      <c r="CI116">
        <f t="shared" si="200"/>
        <v>1.91790079953459</v>
      </c>
      <c r="CJ116">
        <f t="shared" si="201"/>
        <v>0.83403011042660702</v>
      </c>
      <c r="CK116">
        <f t="shared" si="202"/>
        <v>14.458608992362199</v>
      </c>
      <c r="CL116">
        <f t="shared" si="203"/>
        <v>0.54551729236219304</v>
      </c>
      <c r="CM116">
        <f t="shared" si="204"/>
        <v>2.0538569284750201</v>
      </c>
      <c r="CN116">
        <f t="shared" si="205"/>
        <v>0.86069807029032797</v>
      </c>
      <c r="CO116">
        <f t="shared" si="206"/>
        <v>12.043902494631601</v>
      </c>
      <c r="CP116">
        <f t="shared" si="207"/>
        <v>1.8691892053683601</v>
      </c>
      <c r="CQ116">
        <f t="shared" si="208"/>
        <v>2.1813475019958601</v>
      </c>
      <c r="CR116">
        <f t="shared" si="209"/>
        <v>0.66482550157943898</v>
      </c>
      <c r="CS116">
        <f t="shared" si="210"/>
        <v>12.0790961638202</v>
      </c>
      <c r="CT116">
        <f t="shared" si="211"/>
        <v>1.83399553617977</v>
      </c>
      <c r="CU116">
        <f t="shared" si="212"/>
        <v>2.2471748521836101</v>
      </c>
      <c r="CV116">
        <f t="shared" si="213"/>
        <v>0.625754165765258</v>
      </c>
      <c r="CW116">
        <f t="shared" si="214"/>
        <v>10.5957586880501</v>
      </c>
      <c r="CX116">
        <f t="shared" si="215"/>
        <v>3.3173330119498998</v>
      </c>
      <c r="CY116">
        <f t="shared" si="216"/>
        <v>2.1259454484363798</v>
      </c>
      <c r="CZ116">
        <f t="shared" si="217"/>
        <v>0.77057933659536704</v>
      </c>
      <c r="DA116">
        <f t="shared" si="218"/>
        <v>9.3440597159590197</v>
      </c>
      <c r="DB116">
        <f t="shared" si="219"/>
        <v>4.5690319840409801</v>
      </c>
      <c r="DC116">
        <f t="shared" si="220"/>
        <v>2.2466633750284299</v>
      </c>
      <c r="DD116">
        <f t="shared" si="221"/>
        <v>0.74094166980323795</v>
      </c>
      <c r="DE116">
        <f t="shared" si="222"/>
        <v>6.9296012970754601</v>
      </c>
      <c r="DF116">
        <f t="shared" si="223"/>
        <v>6.9834904029245397</v>
      </c>
      <c r="DG116">
        <f t="shared" si="224"/>
        <v>2.3828600256190802</v>
      </c>
      <c r="DH116">
        <f t="shared" si="225"/>
        <v>0.74477396094297499</v>
      </c>
      <c r="DI116">
        <f t="shared" si="226"/>
        <v>67.978109970804198</v>
      </c>
      <c r="DJ116">
        <f t="shared" si="227"/>
        <v>54.065018270804202</v>
      </c>
      <c r="DK116">
        <f t="shared" si="228"/>
        <v>2.5199005885569101</v>
      </c>
      <c r="DL116">
        <f t="shared" si="229"/>
        <v>0.75975643874518095</v>
      </c>
      <c r="DM116">
        <f t="shared" si="230"/>
        <v>80.766812381445703</v>
      </c>
      <c r="DN116">
        <f t="shared" si="231"/>
        <v>66.853720681445793</v>
      </c>
      <c r="DO116">
        <f t="shared" si="232"/>
        <v>2.6552252582807698</v>
      </c>
      <c r="DP116">
        <f t="shared" si="233"/>
        <v>0.77024407800813899</v>
      </c>
      <c r="DQ116" t="e">
        <f t="shared" si="234"/>
        <v>#NUM!</v>
      </c>
      <c r="DR116" t="e">
        <f t="shared" si="235"/>
        <v>#NUM!</v>
      </c>
      <c r="DS116">
        <f t="shared" si="236"/>
        <v>2.7366465168720402</v>
      </c>
      <c r="DT116">
        <f t="shared" si="237"/>
        <v>0.74462390070936502</v>
      </c>
      <c r="DU116" t="e">
        <f t="shared" si="238"/>
        <v>#NUM!</v>
      </c>
      <c r="DV116" t="e">
        <f t="shared" si="239"/>
        <v>#NUM!</v>
      </c>
    </row>
    <row r="117" spans="1:126" x14ac:dyDescent="0.15">
      <c r="A117">
        <v>152.22462590000001</v>
      </c>
      <c r="B117">
        <v>26.69587508</v>
      </c>
      <c r="C117">
        <v>458</v>
      </c>
      <c r="D117">
        <v>399</v>
      </c>
      <c r="E117">
        <v>435.54660030000002</v>
      </c>
      <c r="F117">
        <v>375.62255859999999</v>
      </c>
      <c r="G117">
        <f t="shared" si="120"/>
        <v>0</v>
      </c>
      <c r="H117">
        <f t="shared" si="121"/>
        <v>1.4432515199145399</v>
      </c>
      <c r="I117" t="e">
        <f t="shared" si="122"/>
        <v>#DIV/0!</v>
      </c>
      <c r="J117" t="e">
        <f t="shared" si="123"/>
        <v>#DIV/0!</v>
      </c>
      <c r="K117">
        <f t="shared" si="124"/>
        <v>0</v>
      </c>
      <c r="L117">
        <f t="shared" si="125"/>
        <v>1.9698829481794999</v>
      </c>
      <c r="M117" t="e">
        <f t="shared" si="126"/>
        <v>#DIV/0!</v>
      </c>
      <c r="N117" t="e">
        <f t="shared" si="127"/>
        <v>#DIV/0!</v>
      </c>
      <c r="O117">
        <f t="shared" si="128"/>
        <v>0</v>
      </c>
      <c r="P117">
        <f t="shared" si="129"/>
        <v>1.33059838303537</v>
      </c>
      <c r="Q117" t="e">
        <f t="shared" si="130"/>
        <v>#DIV/0!</v>
      </c>
      <c r="R117" t="e">
        <f t="shared" si="131"/>
        <v>#DIV/0!</v>
      </c>
      <c r="S117">
        <f t="shared" si="132"/>
        <v>1.32212174096991</v>
      </c>
      <c r="T117">
        <f t="shared" si="133"/>
        <v>1.39883461015498</v>
      </c>
      <c r="U117">
        <f t="shared" si="134"/>
        <v>32.558143844688097</v>
      </c>
      <c r="V117">
        <f t="shared" si="135"/>
        <v>5.8622687646880998</v>
      </c>
      <c r="W117">
        <f t="shared" si="136"/>
        <v>1.0576973927759299</v>
      </c>
      <c r="X117">
        <f t="shared" si="137"/>
        <v>1.03721798899159</v>
      </c>
      <c r="Y117">
        <f t="shared" si="138"/>
        <v>48.5442182327292</v>
      </c>
      <c r="Z117">
        <f t="shared" si="139"/>
        <v>21.8483431527292</v>
      </c>
      <c r="AA117">
        <f t="shared" si="140"/>
        <v>0.88141449397993898</v>
      </c>
      <c r="AB117">
        <f t="shared" si="141"/>
        <v>0.82113110427580105</v>
      </c>
      <c r="AC117" t="e">
        <f t="shared" si="142"/>
        <v>#NUM!</v>
      </c>
      <c r="AD117" t="e">
        <f t="shared" si="143"/>
        <v>#NUM!</v>
      </c>
      <c r="AE117">
        <f t="shared" si="144"/>
        <v>0.75549813769709095</v>
      </c>
      <c r="AF117">
        <f t="shared" si="145"/>
        <v>0.70731742869173997</v>
      </c>
      <c r="AG117" t="e">
        <f t="shared" si="146"/>
        <v>#NUM!</v>
      </c>
      <c r="AH117" t="e">
        <f t="shared" si="147"/>
        <v>#NUM!</v>
      </c>
      <c r="AI117">
        <f t="shared" si="148"/>
        <v>0</v>
      </c>
      <c r="AJ117">
        <f t="shared" si="149"/>
        <v>0.74065271348722395</v>
      </c>
      <c r="AK117" t="e">
        <f t="shared" si="150"/>
        <v>#DIV/0!</v>
      </c>
      <c r="AL117" t="e">
        <f t="shared" si="151"/>
        <v>#DIV/0!</v>
      </c>
      <c r="AM117">
        <f t="shared" si="152"/>
        <v>0.58760966265329295</v>
      </c>
      <c r="AN117">
        <f t="shared" si="153"/>
        <v>0.89834593338463498</v>
      </c>
      <c r="AO117" t="e">
        <f t="shared" si="154"/>
        <v>#NUM!</v>
      </c>
      <c r="AP117" t="e">
        <f t="shared" si="155"/>
        <v>#NUM!</v>
      </c>
      <c r="AQ117">
        <f t="shared" si="156"/>
        <v>1.0576973927759299</v>
      </c>
      <c r="AR117">
        <f t="shared" si="157"/>
        <v>0.80851134004617098</v>
      </c>
      <c r="AS117">
        <f t="shared" si="158"/>
        <v>34.649504456551703</v>
      </c>
      <c r="AT117">
        <f t="shared" si="159"/>
        <v>7.9536293765516604</v>
      </c>
      <c r="AU117">
        <f t="shared" si="160"/>
        <v>0.96154308434175195</v>
      </c>
      <c r="AV117">
        <f t="shared" si="161"/>
        <v>1.14546467672561</v>
      </c>
      <c r="AW117">
        <f t="shared" si="162"/>
        <v>23.507776319535498</v>
      </c>
      <c r="AX117">
        <f t="shared" si="163"/>
        <v>3.1880987604644599</v>
      </c>
      <c r="AY117">
        <f t="shared" si="164"/>
        <v>1.3936386818306901</v>
      </c>
      <c r="AZ117">
        <f t="shared" si="165"/>
        <v>1.1655274411896801</v>
      </c>
      <c r="BA117">
        <f t="shared" si="166"/>
        <v>4.1929672973362804</v>
      </c>
      <c r="BB117">
        <f t="shared" si="167"/>
        <v>22.502907782663701</v>
      </c>
      <c r="BC117">
        <f t="shared" si="168"/>
        <v>1.8192948229779</v>
      </c>
      <c r="BD117">
        <f t="shared" si="169"/>
        <v>1.2505024946454699</v>
      </c>
      <c r="BE117">
        <f t="shared" si="170"/>
        <v>6.05074415820543</v>
      </c>
      <c r="BF117">
        <f t="shared" si="171"/>
        <v>20.6451309217946</v>
      </c>
      <c r="BG117">
        <f t="shared" si="172"/>
        <v>2.0342409914910098</v>
      </c>
      <c r="BH117">
        <f t="shared" si="173"/>
        <v>1.3079983682937999</v>
      </c>
      <c r="BI117">
        <f t="shared" si="174"/>
        <v>1.8023935809832501</v>
      </c>
      <c r="BJ117">
        <f t="shared" si="175"/>
        <v>24.893481499016701</v>
      </c>
      <c r="BK117">
        <f t="shared" si="176"/>
        <v>1.8986249253916101</v>
      </c>
      <c r="BL117">
        <f t="shared" si="177"/>
        <v>1.30301701920482</v>
      </c>
      <c r="BM117">
        <f t="shared" si="178"/>
        <v>5.0954363224961501</v>
      </c>
      <c r="BN117">
        <f t="shared" si="179"/>
        <v>21.600438757503898</v>
      </c>
      <c r="BO117">
        <f t="shared" si="180"/>
        <v>2.0904580227460299</v>
      </c>
      <c r="BP117">
        <f t="shared" si="181"/>
        <v>1.18131653521322</v>
      </c>
      <c r="BQ117">
        <f t="shared" si="182"/>
        <v>7.2870179504441603</v>
      </c>
      <c r="BR117">
        <f t="shared" si="183"/>
        <v>19.408857129555798</v>
      </c>
      <c r="BS117">
        <f t="shared" si="184"/>
        <v>1.67525728711025</v>
      </c>
      <c r="BT117">
        <f t="shared" si="185"/>
        <v>1.11182927239819</v>
      </c>
      <c r="BU117">
        <f t="shared" si="186"/>
        <v>7.66422371391055</v>
      </c>
      <c r="BV117">
        <f t="shared" si="187"/>
        <v>19.031651366089498</v>
      </c>
      <c r="BW117">
        <f t="shared" si="188"/>
        <v>1.97090272489272</v>
      </c>
      <c r="BX117">
        <f t="shared" si="189"/>
        <v>0.968825790600918</v>
      </c>
      <c r="BY117">
        <f t="shared" si="190"/>
        <v>5.7982961056022999</v>
      </c>
      <c r="BZ117">
        <f t="shared" si="191"/>
        <v>20.8975789743977</v>
      </c>
      <c r="CA117">
        <f t="shared" si="192"/>
        <v>2.0071485176727299</v>
      </c>
      <c r="CB117">
        <f t="shared" si="193"/>
        <v>0.92951735148972003</v>
      </c>
      <c r="CC117">
        <f t="shared" si="194"/>
        <v>6.1332395381329503</v>
      </c>
      <c r="CD117">
        <f t="shared" si="195"/>
        <v>20.562635541867099</v>
      </c>
      <c r="CE117">
        <f t="shared" si="196"/>
        <v>1.90679109178909</v>
      </c>
      <c r="CF117">
        <f t="shared" si="197"/>
        <v>0.88523526479899906</v>
      </c>
      <c r="CG117">
        <f t="shared" si="198"/>
        <v>4.9672444875546704</v>
      </c>
      <c r="CH117">
        <f t="shared" si="199"/>
        <v>21.728630592445299</v>
      </c>
      <c r="CI117">
        <f t="shared" si="200"/>
        <v>1.8159915159896101</v>
      </c>
      <c r="CJ117">
        <f t="shared" si="201"/>
        <v>0.83674377443082804</v>
      </c>
      <c r="CK117">
        <f t="shared" si="202"/>
        <v>4.9972002490721197</v>
      </c>
      <c r="CL117">
        <f t="shared" si="203"/>
        <v>21.698674830927899</v>
      </c>
      <c r="CM117">
        <f t="shared" si="204"/>
        <v>1.83072349046484</v>
      </c>
      <c r="CN117">
        <f t="shared" si="205"/>
        <v>0.79870996650215398</v>
      </c>
      <c r="CO117">
        <f t="shared" si="206"/>
        <v>7.3211055515178103</v>
      </c>
      <c r="CP117">
        <f t="shared" si="207"/>
        <v>19.374769528482201</v>
      </c>
      <c r="CQ117">
        <f t="shared" si="208"/>
        <v>1.9645588011500199</v>
      </c>
      <c r="CR117">
        <f t="shared" si="209"/>
        <v>0.82470098715429996</v>
      </c>
      <c r="CS117">
        <f t="shared" si="210"/>
        <v>7.1400238340083302</v>
      </c>
      <c r="CT117">
        <f t="shared" si="211"/>
        <v>19.5558512459917</v>
      </c>
      <c r="CU117">
        <f t="shared" si="212"/>
        <v>2.0904580227460299</v>
      </c>
      <c r="CV117">
        <f t="shared" si="213"/>
        <v>0.65567933249185095</v>
      </c>
      <c r="CW117">
        <f t="shared" si="214"/>
        <v>4.4343892435776198</v>
      </c>
      <c r="CX117">
        <f t="shared" si="215"/>
        <v>22.261485836422398</v>
      </c>
      <c r="CY117">
        <f t="shared" si="216"/>
        <v>2.15728785809626</v>
      </c>
      <c r="CZ117">
        <f t="shared" si="217"/>
        <v>0.61626641730976295</v>
      </c>
      <c r="DA117">
        <f t="shared" si="218"/>
        <v>5.1141744384826398</v>
      </c>
      <c r="DB117">
        <f t="shared" si="219"/>
        <v>21.581700641517401</v>
      </c>
      <c r="DC117">
        <f t="shared" si="220"/>
        <v>2.0441783158042099</v>
      </c>
      <c r="DD117">
        <f t="shared" si="221"/>
        <v>0.74067895797784999</v>
      </c>
      <c r="DE117">
        <f t="shared" si="222"/>
        <v>5.07214150538905</v>
      </c>
      <c r="DF117">
        <f t="shared" si="223"/>
        <v>21.623733574610899</v>
      </c>
      <c r="DG117">
        <f t="shared" si="224"/>
        <v>2.1634536203977501</v>
      </c>
      <c r="DH117">
        <f t="shared" si="225"/>
        <v>0.71324640397867101</v>
      </c>
      <c r="DI117">
        <f t="shared" si="226"/>
        <v>32.778733862382197</v>
      </c>
      <c r="DJ117">
        <f t="shared" si="227"/>
        <v>6.0828587823822504</v>
      </c>
      <c r="DK117">
        <f t="shared" si="228"/>
        <v>2.2977578818469699</v>
      </c>
      <c r="DL117">
        <f t="shared" si="229"/>
        <v>0.71743498261187499</v>
      </c>
      <c r="DM117">
        <f t="shared" si="230"/>
        <v>29.707649881472801</v>
      </c>
      <c r="DN117">
        <f t="shared" si="231"/>
        <v>3.0117748014727601</v>
      </c>
      <c r="DO117">
        <f t="shared" si="232"/>
        <v>2.4330074648135702</v>
      </c>
      <c r="DP117">
        <f t="shared" si="233"/>
        <v>0.74595099108697005</v>
      </c>
      <c r="DQ117">
        <f t="shared" si="234"/>
        <v>35.5786151187367</v>
      </c>
      <c r="DR117">
        <f t="shared" si="235"/>
        <v>8.8827400387366797</v>
      </c>
      <c r="DS117">
        <f t="shared" si="236"/>
        <v>2.56671774967141</v>
      </c>
      <c r="DT117">
        <f t="shared" si="237"/>
        <v>0.75674475873071101</v>
      </c>
      <c r="DU117">
        <f t="shared" si="238"/>
        <v>53.022725712761599</v>
      </c>
      <c r="DV117">
        <f t="shared" si="239"/>
        <v>26.326850632761602</v>
      </c>
    </row>
    <row r="118" spans="1:126" x14ac:dyDescent="0.15">
      <c r="A118">
        <v>152.87529180000001</v>
      </c>
      <c r="B118">
        <v>27.717465369999999</v>
      </c>
      <c r="C118">
        <v>458</v>
      </c>
      <c r="D118">
        <v>399</v>
      </c>
      <c r="E118">
        <v>435.38928220000003</v>
      </c>
      <c r="F118">
        <v>375.58932499999997</v>
      </c>
      <c r="G118">
        <f t="shared" si="120"/>
        <v>0</v>
      </c>
      <c r="H118">
        <f t="shared" si="121"/>
        <v>0.842675668078264</v>
      </c>
      <c r="I118" t="e">
        <f t="shared" si="122"/>
        <v>#DIV/0!</v>
      </c>
      <c r="J118" t="e">
        <f t="shared" si="123"/>
        <v>#DIV/0!</v>
      </c>
      <c r="K118">
        <f t="shared" si="124"/>
        <v>0</v>
      </c>
      <c r="L118">
        <f t="shared" si="125"/>
        <v>0.875641483873006</v>
      </c>
      <c r="M118" t="e">
        <f t="shared" si="126"/>
        <v>#DIV/0!</v>
      </c>
      <c r="N118" t="e">
        <f t="shared" si="127"/>
        <v>#DIV/0!</v>
      </c>
      <c r="O118">
        <f t="shared" si="128"/>
        <v>0</v>
      </c>
      <c r="P118">
        <f t="shared" si="129"/>
        <v>1.37817231094236</v>
      </c>
      <c r="Q118" t="e">
        <f t="shared" si="130"/>
        <v>#DIV/0!</v>
      </c>
      <c r="R118" t="e">
        <f t="shared" si="131"/>
        <v>#DIV/0!</v>
      </c>
      <c r="S118">
        <f t="shared" si="132"/>
        <v>0</v>
      </c>
      <c r="T118">
        <f t="shared" si="133"/>
        <v>0.99425507593195095</v>
      </c>
      <c r="U118" t="e">
        <f t="shared" si="134"/>
        <v>#DIV/0!</v>
      </c>
      <c r="V118" t="e">
        <f t="shared" si="135"/>
        <v>#DIV/0!</v>
      </c>
      <c r="W118">
        <f t="shared" si="136"/>
        <v>1.0576973927759299</v>
      </c>
      <c r="X118">
        <f t="shared" si="137"/>
        <v>1.05550044102465</v>
      </c>
      <c r="Y118">
        <f t="shared" si="138"/>
        <v>47.948448324860799</v>
      </c>
      <c r="Z118">
        <f t="shared" si="139"/>
        <v>20.230982954860799</v>
      </c>
      <c r="AA118">
        <f t="shared" si="140"/>
        <v>0.88141449397993898</v>
      </c>
      <c r="AB118">
        <f t="shared" si="141"/>
        <v>0.81061790090760699</v>
      </c>
      <c r="AC118" t="e">
        <f t="shared" si="142"/>
        <v>#NUM!</v>
      </c>
      <c r="AD118" t="e">
        <f t="shared" si="143"/>
        <v>#NUM!</v>
      </c>
      <c r="AE118">
        <f t="shared" si="144"/>
        <v>0.75549813769709095</v>
      </c>
      <c r="AF118">
        <f t="shared" si="145"/>
        <v>0.65705707617000797</v>
      </c>
      <c r="AG118" t="e">
        <f t="shared" si="146"/>
        <v>#NUM!</v>
      </c>
      <c r="AH118" t="e">
        <f t="shared" si="147"/>
        <v>#NUM!</v>
      </c>
      <c r="AI118">
        <f t="shared" si="148"/>
        <v>0.66106087048495399</v>
      </c>
      <c r="AJ118">
        <f t="shared" si="149"/>
        <v>0.61511436863093105</v>
      </c>
      <c r="AK118" t="e">
        <f t="shared" si="150"/>
        <v>#NUM!</v>
      </c>
      <c r="AL118" t="e">
        <f t="shared" si="151"/>
        <v>#NUM!</v>
      </c>
      <c r="AM118">
        <f t="shared" si="152"/>
        <v>0</v>
      </c>
      <c r="AN118">
        <f t="shared" si="153"/>
        <v>0.72026839438497503</v>
      </c>
      <c r="AO118" t="e">
        <f t="shared" si="154"/>
        <v>#DIV/0!</v>
      </c>
      <c r="AP118" t="e">
        <f t="shared" si="155"/>
        <v>#DIV/0!</v>
      </c>
      <c r="AQ118">
        <f t="shared" si="156"/>
        <v>0.52884869638796295</v>
      </c>
      <c r="AR118">
        <f t="shared" si="157"/>
        <v>0.87496585542354499</v>
      </c>
      <c r="AS118" t="e">
        <f t="shared" si="158"/>
        <v>#NUM!</v>
      </c>
      <c r="AT118" t="e">
        <f t="shared" si="159"/>
        <v>#NUM!</v>
      </c>
      <c r="AU118">
        <f t="shared" si="160"/>
        <v>0.96154308434175195</v>
      </c>
      <c r="AV118">
        <f t="shared" si="161"/>
        <v>0.79542350493049596</v>
      </c>
      <c r="AW118">
        <f t="shared" si="162"/>
        <v>33.0017024161751</v>
      </c>
      <c r="AX118">
        <f t="shared" si="163"/>
        <v>5.2842370461751198</v>
      </c>
      <c r="AY118">
        <f t="shared" si="164"/>
        <v>0.88141449397993898</v>
      </c>
      <c r="AZ118">
        <f t="shared" si="165"/>
        <v>1.1125664450517301</v>
      </c>
      <c r="BA118">
        <f t="shared" si="166"/>
        <v>26.4876306078996</v>
      </c>
      <c r="BB118">
        <f t="shared" si="167"/>
        <v>1.22983476210038</v>
      </c>
      <c r="BC118">
        <f t="shared" si="168"/>
        <v>1.2864357063052501</v>
      </c>
      <c r="BD118">
        <f t="shared" si="169"/>
        <v>1.13647843706448</v>
      </c>
      <c r="BE118">
        <f t="shared" si="170"/>
        <v>4.50740110148912</v>
      </c>
      <c r="BF118">
        <f t="shared" si="171"/>
        <v>23.210064268510902</v>
      </c>
      <c r="BG118">
        <f t="shared" si="172"/>
        <v>1.6893451927651899</v>
      </c>
      <c r="BH118">
        <f t="shared" si="173"/>
        <v>1.22083633116343</v>
      </c>
      <c r="BI118">
        <f t="shared" si="174"/>
        <v>5.9194207447610898</v>
      </c>
      <c r="BJ118">
        <f t="shared" si="175"/>
        <v>21.798044625238902</v>
      </c>
      <c r="BK118">
        <f t="shared" si="176"/>
        <v>1.8986249253916101</v>
      </c>
      <c r="BL118">
        <f t="shared" si="177"/>
        <v>1.2774635371596501</v>
      </c>
      <c r="BM118">
        <f t="shared" si="178"/>
        <v>5.0666423524958404</v>
      </c>
      <c r="BN118">
        <f t="shared" si="179"/>
        <v>22.650823017504202</v>
      </c>
      <c r="BO118">
        <f t="shared" si="180"/>
        <v>1.7799608675546399</v>
      </c>
      <c r="BP118">
        <f t="shared" si="181"/>
        <v>1.2747184296112</v>
      </c>
      <c r="BQ118">
        <f t="shared" si="182"/>
        <v>4.9860879703601002</v>
      </c>
      <c r="BR118">
        <f t="shared" si="183"/>
        <v>22.7313773996399</v>
      </c>
      <c r="BS118">
        <f t="shared" si="184"/>
        <v>1.9674899037609701</v>
      </c>
      <c r="BT118">
        <f t="shared" si="185"/>
        <v>1.1618469741265101</v>
      </c>
      <c r="BU118">
        <f t="shared" si="186"/>
        <v>6.3641128870735502</v>
      </c>
      <c r="BV118">
        <f t="shared" si="187"/>
        <v>21.3533524829265</v>
      </c>
      <c r="BW118">
        <f t="shared" si="188"/>
        <v>1.5821874378263401</v>
      </c>
      <c r="BX118">
        <f t="shared" si="189"/>
        <v>1.0973017579945701</v>
      </c>
      <c r="BY118">
        <f t="shared" si="190"/>
        <v>6.0629928145893901</v>
      </c>
      <c r="BZ118">
        <f t="shared" si="191"/>
        <v>21.654472555410599</v>
      </c>
      <c r="CA118">
        <f t="shared" si="192"/>
        <v>1.8671710025299499</v>
      </c>
      <c r="CB118">
        <f t="shared" si="193"/>
        <v>0.96258932545762299</v>
      </c>
      <c r="CC118">
        <f t="shared" si="194"/>
        <v>6.5527171051541702</v>
      </c>
      <c r="CD118">
        <f t="shared" si="195"/>
        <v>21.164748264845802</v>
      </c>
      <c r="CE118">
        <f t="shared" si="196"/>
        <v>1.90679109178909</v>
      </c>
      <c r="CF118">
        <f t="shared" si="197"/>
        <v>0.92549408768798902</v>
      </c>
      <c r="CG118">
        <f t="shared" si="198"/>
        <v>4.4469472815612203</v>
      </c>
      <c r="CH118">
        <f t="shared" si="199"/>
        <v>23.270518088438799</v>
      </c>
      <c r="CI118">
        <f t="shared" si="200"/>
        <v>1.8159915159896101</v>
      </c>
      <c r="CJ118">
        <f t="shared" si="201"/>
        <v>0.88355656785970904</v>
      </c>
      <c r="CK118">
        <f t="shared" si="202"/>
        <v>4.5139742504055702</v>
      </c>
      <c r="CL118">
        <f t="shared" si="203"/>
        <v>23.2034911195944</v>
      </c>
      <c r="CM118">
        <f t="shared" si="204"/>
        <v>1.73344644708099</v>
      </c>
      <c r="CN118">
        <f t="shared" si="205"/>
        <v>0.83735994743050401</v>
      </c>
      <c r="CO118">
        <f t="shared" si="206"/>
        <v>7.9272308949720101</v>
      </c>
      <c r="CP118">
        <f t="shared" si="207"/>
        <v>19.790234475028001</v>
      </c>
      <c r="CQ118">
        <f t="shared" si="208"/>
        <v>1.7511268169663601</v>
      </c>
      <c r="CR118">
        <f t="shared" si="209"/>
        <v>0.80095299319439495</v>
      </c>
      <c r="CS118">
        <f t="shared" si="210"/>
        <v>7.1619435447663697</v>
      </c>
      <c r="CT118">
        <f t="shared" si="211"/>
        <v>20.555521825233601</v>
      </c>
      <c r="CU118">
        <f t="shared" si="212"/>
        <v>1.8827021844354399</v>
      </c>
      <c r="CV118">
        <f t="shared" si="213"/>
        <v>0.82575466087016702</v>
      </c>
      <c r="CW118">
        <f t="shared" si="214"/>
        <v>7.5604760541076503</v>
      </c>
      <c r="CX118">
        <f t="shared" si="215"/>
        <v>20.1569893158924</v>
      </c>
      <c r="CY118">
        <f t="shared" si="216"/>
        <v>2.0068397018361899</v>
      </c>
      <c r="CZ118">
        <f t="shared" si="217"/>
        <v>0.66233802413556198</v>
      </c>
      <c r="DA118">
        <f t="shared" si="218"/>
        <v>5.7320851815918203</v>
      </c>
      <c r="DB118">
        <f t="shared" si="219"/>
        <v>21.9853801884082</v>
      </c>
      <c r="DC118">
        <f t="shared" si="220"/>
        <v>2.0743152481694902</v>
      </c>
      <c r="DD118">
        <f t="shared" si="221"/>
        <v>0.62448173575797306</v>
      </c>
      <c r="DE118">
        <f t="shared" si="222"/>
        <v>5.4817398099085599</v>
      </c>
      <c r="DF118">
        <f t="shared" si="223"/>
        <v>22.235725560091399</v>
      </c>
      <c r="DG118">
        <f t="shared" si="224"/>
        <v>1.96846800781147</v>
      </c>
      <c r="DH118">
        <f t="shared" si="225"/>
        <v>0.744691375320229</v>
      </c>
      <c r="DI118">
        <f t="shared" si="226"/>
        <v>3.9767870198054398</v>
      </c>
      <c r="DJ118">
        <f t="shared" si="227"/>
        <v>23.740678350194599</v>
      </c>
      <c r="DK118">
        <f t="shared" si="228"/>
        <v>2.0861874196692498</v>
      </c>
      <c r="DL118">
        <f t="shared" si="229"/>
        <v>0.71809525477307801</v>
      </c>
      <c r="DM118">
        <f t="shared" si="230"/>
        <v>31.9844702024178</v>
      </c>
      <c r="DN118">
        <f t="shared" si="231"/>
        <v>4.2670048324178298</v>
      </c>
      <c r="DO118">
        <f t="shared" si="232"/>
        <v>2.2185248514384601</v>
      </c>
      <c r="DP118">
        <f t="shared" si="233"/>
        <v>0.72195258328436795</v>
      </c>
      <c r="DQ118">
        <f t="shared" si="234"/>
        <v>32.480257140255297</v>
      </c>
      <c r="DR118">
        <f t="shared" si="235"/>
        <v>4.7627917702553502</v>
      </c>
      <c r="DS118">
        <f t="shared" si="236"/>
        <v>2.3519072159864498</v>
      </c>
      <c r="DT118">
        <f t="shared" si="237"/>
        <v>0.74892919841938899</v>
      </c>
      <c r="DU118">
        <f t="shared" si="238"/>
        <v>44.307835681982098</v>
      </c>
      <c r="DV118">
        <f t="shared" si="239"/>
        <v>16.590370311982099</v>
      </c>
    </row>
    <row r="119" spans="1:126" x14ac:dyDescent="0.15">
      <c r="A119">
        <v>152.87529180000001</v>
      </c>
      <c r="B119">
        <v>27.717465369999999</v>
      </c>
      <c r="C119">
        <v>458</v>
      </c>
      <c r="D119">
        <v>399</v>
      </c>
      <c r="E119">
        <v>435.38928220000003</v>
      </c>
      <c r="F119">
        <v>375.58932499999997</v>
      </c>
      <c r="G119">
        <f t="shared" si="120"/>
        <v>0</v>
      </c>
      <c r="H119">
        <f t="shared" si="121"/>
        <v>0</v>
      </c>
      <c r="I119" t="e">
        <f t="shared" si="122"/>
        <v>#DIV/0!</v>
      </c>
      <c r="J119" t="e">
        <f t="shared" si="123"/>
        <v>#DIV/0!</v>
      </c>
      <c r="K119">
        <f t="shared" si="124"/>
        <v>0</v>
      </c>
      <c r="L119">
        <f t="shared" si="125"/>
        <v>0.425168177984942</v>
      </c>
      <c r="M119" t="e">
        <f t="shared" si="126"/>
        <v>#DIV/0!</v>
      </c>
      <c r="N119" t="e">
        <f t="shared" si="127"/>
        <v>#DIV/0!</v>
      </c>
      <c r="O119">
        <f t="shared" si="128"/>
        <v>0</v>
      </c>
      <c r="P119">
        <f t="shared" si="129"/>
        <v>0.58376098924867104</v>
      </c>
      <c r="Q119" t="e">
        <f t="shared" si="130"/>
        <v>#DIV/0!</v>
      </c>
      <c r="R119" t="e">
        <f t="shared" si="131"/>
        <v>#DIV/0!</v>
      </c>
      <c r="S119">
        <f t="shared" si="132"/>
        <v>0</v>
      </c>
      <c r="T119">
        <f t="shared" si="133"/>
        <v>1.03362923320677</v>
      </c>
      <c r="U119" t="e">
        <f t="shared" si="134"/>
        <v>#DIV/0!</v>
      </c>
      <c r="V119" t="e">
        <f t="shared" si="135"/>
        <v>#DIV/0!</v>
      </c>
      <c r="W119">
        <f t="shared" si="136"/>
        <v>0</v>
      </c>
      <c r="X119">
        <f t="shared" si="137"/>
        <v>0.79540406074556003</v>
      </c>
      <c r="Y119" t="e">
        <f t="shared" si="138"/>
        <v>#DIV/0!</v>
      </c>
      <c r="Z119" t="e">
        <f t="shared" si="139"/>
        <v>#DIV/0!</v>
      </c>
      <c r="AA119">
        <f t="shared" si="140"/>
        <v>0.88141449397993898</v>
      </c>
      <c r="AB119">
        <f t="shared" si="141"/>
        <v>0.87958370085387805</v>
      </c>
      <c r="AC119">
        <f t="shared" si="142"/>
        <v>47.948448324860799</v>
      </c>
      <c r="AD119">
        <f t="shared" si="143"/>
        <v>20.230982954860799</v>
      </c>
      <c r="AE119">
        <f t="shared" si="144"/>
        <v>0.75549813769709095</v>
      </c>
      <c r="AF119">
        <f t="shared" si="145"/>
        <v>0.69481534363509101</v>
      </c>
      <c r="AG119" t="e">
        <f t="shared" si="146"/>
        <v>#NUM!</v>
      </c>
      <c r="AH119" t="e">
        <f t="shared" si="147"/>
        <v>#NUM!</v>
      </c>
      <c r="AI119">
        <f t="shared" si="148"/>
        <v>0.66106087048495399</v>
      </c>
      <c r="AJ119">
        <f t="shared" si="149"/>
        <v>0.57492494164875696</v>
      </c>
      <c r="AK119" t="e">
        <f t="shared" si="150"/>
        <v>#NUM!</v>
      </c>
      <c r="AL119" t="e">
        <f t="shared" si="151"/>
        <v>#NUM!</v>
      </c>
      <c r="AM119">
        <f t="shared" si="152"/>
        <v>0.58760966265329295</v>
      </c>
      <c r="AN119">
        <f t="shared" si="153"/>
        <v>0.54676832767193795</v>
      </c>
      <c r="AO119" t="e">
        <f t="shared" si="154"/>
        <v>#NUM!</v>
      </c>
      <c r="AP119" t="e">
        <f t="shared" si="155"/>
        <v>#NUM!</v>
      </c>
      <c r="AQ119">
        <f t="shared" si="156"/>
        <v>0</v>
      </c>
      <c r="AR119">
        <f t="shared" si="157"/>
        <v>0.64824155494647695</v>
      </c>
      <c r="AS119" t="e">
        <f t="shared" si="158"/>
        <v>#DIV/0!</v>
      </c>
      <c r="AT119" t="e">
        <f t="shared" si="159"/>
        <v>#DIV/0!</v>
      </c>
      <c r="AU119">
        <f t="shared" si="160"/>
        <v>0.48077154217087598</v>
      </c>
      <c r="AV119">
        <f t="shared" si="161"/>
        <v>0.79542350493049596</v>
      </c>
      <c r="AW119" t="e">
        <f t="shared" si="162"/>
        <v>#NUM!</v>
      </c>
      <c r="AX119" t="e">
        <f t="shared" si="163"/>
        <v>#NUM!</v>
      </c>
      <c r="AY119">
        <f t="shared" si="164"/>
        <v>0.88141449397993898</v>
      </c>
      <c r="AZ119">
        <f t="shared" si="165"/>
        <v>0.72913821285295399</v>
      </c>
      <c r="BA119">
        <f t="shared" si="166"/>
        <v>33.0017024161751</v>
      </c>
      <c r="BB119">
        <f t="shared" si="167"/>
        <v>5.2842370461751198</v>
      </c>
      <c r="BC119">
        <f t="shared" si="168"/>
        <v>0.81361337905840503</v>
      </c>
      <c r="BD119">
        <f t="shared" si="169"/>
        <v>1.0269844108169801</v>
      </c>
      <c r="BE119">
        <f t="shared" si="170"/>
        <v>11.437536653745999</v>
      </c>
      <c r="BF119">
        <f t="shared" si="171"/>
        <v>16.279928716253998</v>
      </c>
      <c r="BG119">
        <f t="shared" si="172"/>
        <v>1.1945474415691599</v>
      </c>
      <c r="BH119">
        <f t="shared" si="173"/>
        <v>1.0553014058455801</v>
      </c>
      <c r="BI119">
        <f t="shared" si="174"/>
        <v>14.321902094438</v>
      </c>
      <c r="BJ119">
        <f t="shared" si="175"/>
        <v>13.395563275562001</v>
      </c>
      <c r="BK119">
        <f t="shared" si="176"/>
        <v>1.57672217991418</v>
      </c>
      <c r="BL119">
        <f t="shared" si="177"/>
        <v>1.1394472424191999</v>
      </c>
      <c r="BM119">
        <f t="shared" si="178"/>
        <v>6.7323082332625601</v>
      </c>
      <c r="BN119">
        <f t="shared" si="179"/>
        <v>20.985157136737399</v>
      </c>
      <c r="BO119">
        <f t="shared" si="180"/>
        <v>1.7799608675546399</v>
      </c>
      <c r="BP119">
        <f t="shared" si="181"/>
        <v>1.1976220660871699</v>
      </c>
      <c r="BQ119">
        <f t="shared" si="182"/>
        <v>5.8195138375516704</v>
      </c>
      <c r="BR119">
        <f t="shared" si="183"/>
        <v>21.8979515324483</v>
      </c>
      <c r="BS119">
        <f t="shared" si="184"/>
        <v>1.67525728711025</v>
      </c>
      <c r="BT119">
        <f t="shared" si="185"/>
        <v>1.1997349925752501</v>
      </c>
      <c r="BU119">
        <f t="shared" si="186"/>
        <v>8.0485375353725903</v>
      </c>
      <c r="BV119">
        <f t="shared" si="187"/>
        <v>19.6689278346274</v>
      </c>
      <c r="BW119">
        <f t="shared" si="188"/>
        <v>1.8581849091075899</v>
      </c>
      <c r="BX119">
        <f t="shared" si="189"/>
        <v>1.09729992000837</v>
      </c>
      <c r="BY119">
        <f t="shared" si="190"/>
        <v>6.3789327903227697</v>
      </c>
      <c r="BZ119">
        <f t="shared" si="191"/>
        <v>21.338532579677199</v>
      </c>
      <c r="CA119">
        <f t="shared" si="192"/>
        <v>1.4989144147828499</v>
      </c>
      <c r="CB119">
        <f t="shared" si="193"/>
        <v>1.0395490338896001</v>
      </c>
      <c r="CC119">
        <f t="shared" si="194"/>
        <v>5.8014036257539603</v>
      </c>
      <c r="CD119">
        <f t="shared" si="195"/>
        <v>21.916061744246001</v>
      </c>
      <c r="CE119">
        <f t="shared" si="196"/>
        <v>1.77381245240345</v>
      </c>
      <c r="CF119">
        <f t="shared" si="197"/>
        <v>0.91445985918474204</v>
      </c>
      <c r="CG119">
        <f t="shared" si="198"/>
        <v>6.5519034263946896</v>
      </c>
      <c r="CH119">
        <f t="shared" si="199"/>
        <v>21.165561943605301</v>
      </c>
      <c r="CI119">
        <f t="shared" si="200"/>
        <v>1.8159915159896101</v>
      </c>
      <c r="CJ119">
        <f t="shared" si="201"/>
        <v>0.88142294065522797</v>
      </c>
      <c r="CK119">
        <f t="shared" si="202"/>
        <v>5.0689061163820801</v>
      </c>
      <c r="CL119">
        <f t="shared" si="203"/>
        <v>22.648559253617901</v>
      </c>
      <c r="CM119">
        <f t="shared" si="204"/>
        <v>1.73344644708099</v>
      </c>
      <c r="CN119">
        <f t="shared" si="205"/>
        <v>0.843394905684268</v>
      </c>
      <c r="CO119">
        <f t="shared" si="206"/>
        <v>4.9603025303101402</v>
      </c>
      <c r="CP119">
        <f t="shared" si="207"/>
        <v>22.757162839689901</v>
      </c>
      <c r="CQ119">
        <f t="shared" si="208"/>
        <v>1.6580792102513799</v>
      </c>
      <c r="CR119">
        <f t="shared" si="209"/>
        <v>0.80095299319439495</v>
      </c>
      <c r="CS119">
        <f t="shared" si="210"/>
        <v>7.5661443524401299</v>
      </c>
      <c r="CT119">
        <f t="shared" si="211"/>
        <v>20.151321017559901</v>
      </c>
      <c r="CU119">
        <f t="shared" si="212"/>
        <v>1.6781631995927699</v>
      </c>
      <c r="CV119">
        <f t="shared" si="213"/>
        <v>0.76757995181129501</v>
      </c>
      <c r="CW119">
        <f t="shared" si="214"/>
        <v>8.0292864724064597</v>
      </c>
      <c r="CX119">
        <f t="shared" si="215"/>
        <v>19.688178897593499</v>
      </c>
      <c r="CY119">
        <f t="shared" si="216"/>
        <v>1.80739409705802</v>
      </c>
      <c r="CZ119">
        <f t="shared" si="217"/>
        <v>0.79272447443536098</v>
      </c>
      <c r="DA119">
        <f t="shared" si="218"/>
        <v>6.3244988783431202</v>
      </c>
      <c r="DB119">
        <f t="shared" si="219"/>
        <v>21.3929664916569</v>
      </c>
      <c r="DC119">
        <f t="shared" si="220"/>
        <v>1.9296535594578801</v>
      </c>
      <c r="DD119">
        <f t="shared" si="221"/>
        <v>0.63686348474573296</v>
      </c>
      <c r="DE119">
        <f t="shared" si="222"/>
        <v>5.1943604377430201</v>
      </c>
      <c r="DF119">
        <f t="shared" si="223"/>
        <v>22.523104932256999</v>
      </c>
      <c r="DG119">
        <f t="shared" si="224"/>
        <v>1.9974887574965401</v>
      </c>
      <c r="DH119">
        <f t="shared" si="225"/>
        <v>0.60135278258175096</v>
      </c>
      <c r="DI119">
        <f t="shared" si="226"/>
        <v>5.7038444229633196</v>
      </c>
      <c r="DJ119">
        <f t="shared" si="227"/>
        <v>22.013620947036699</v>
      </c>
      <c r="DK119">
        <f t="shared" si="228"/>
        <v>1.8981655789610601</v>
      </c>
      <c r="DL119">
        <f t="shared" si="229"/>
        <v>0.71809525477307801</v>
      </c>
      <c r="DM119">
        <f t="shared" si="230"/>
        <v>35.602341384268897</v>
      </c>
      <c r="DN119">
        <f t="shared" si="231"/>
        <v>7.8848760142689498</v>
      </c>
      <c r="DO119">
        <f t="shared" si="232"/>
        <v>2.01424992243928</v>
      </c>
      <c r="DP119">
        <f t="shared" si="233"/>
        <v>0.69333334943607505</v>
      </c>
      <c r="DQ119">
        <f t="shared" si="234"/>
        <v>31.9844702024178</v>
      </c>
      <c r="DR119">
        <f t="shared" si="235"/>
        <v>4.2670048324178298</v>
      </c>
      <c r="DS119">
        <f t="shared" si="236"/>
        <v>2.1445740230571801</v>
      </c>
      <c r="DT119">
        <f t="shared" si="237"/>
        <v>0.69788749717488896</v>
      </c>
      <c r="DU119">
        <f t="shared" si="238"/>
        <v>36.510769516421</v>
      </c>
      <c r="DV119">
        <f t="shared" si="239"/>
        <v>8.7933041464210095</v>
      </c>
    </row>
    <row r="120" spans="1:126" x14ac:dyDescent="0.15">
      <c r="AC120" t="e">
        <f t="shared" si="142"/>
        <v>#DIV/0!</v>
      </c>
    </row>
    <row r="121" spans="1:126" x14ac:dyDescent="0.15">
      <c r="AC121" t="e">
        <f t="shared" si="142"/>
        <v>#DIV/0!</v>
      </c>
    </row>
    <row r="122" spans="1:126" x14ac:dyDescent="0.15">
      <c r="AC122" t="e">
        <f t="shared" si="142"/>
        <v>#DIV/0!</v>
      </c>
    </row>
    <row r="123" spans="1:126" x14ac:dyDescent="0.15">
      <c r="AC123" t="e">
        <f t="shared" si="142"/>
        <v>#DIV/0!</v>
      </c>
    </row>
    <row r="124" spans="1:126" x14ac:dyDescent="0.15">
      <c r="AC124" t="e">
        <f t="shared" si="142"/>
        <v>#DIV/0!</v>
      </c>
    </row>
    <row r="125" spans="1:126" x14ac:dyDescent="0.15">
      <c r="AC125" t="e">
        <f t="shared" si="142"/>
        <v>#DIV/0!</v>
      </c>
    </row>
    <row r="126" spans="1:126" x14ac:dyDescent="0.15">
      <c r="AC126" t="e">
        <f t="shared" si="142"/>
        <v>#DIV/0!</v>
      </c>
    </row>
    <row r="127" spans="1:126" x14ac:dyDescent="0.15">
      <c r="A127">
        <f>SUMIF(J:J,"&gt;=0")/COUNT(J:J)</f>
        <v>26.7818322392833</v>
      </c>
      <c r="AC127" t="e">
        <f t="shared" si="142"/>
        <v>#DIV/0!</v>
      </c>
    </row>
    <row r="128" spans="1:126" x14ac:dyDescent="0.15">
      <c r="A128">
        <f>SUMIF(N:N,"&gt;=0")/COUNT(N:N)</f>
        <v>26.057695699961702</v>
      </c>
      <c r="AC128" t="e">
        <f t="shared" si="142"/>
        <v>#DIV/0!</v>
      </c>
    </row>
    <row r="129" spans="1:29" x14ac:dyDescent="0.15">
      <c r="A129">
        <f>SUMIF(R:R,"&gt;=0")/COUNT(R:R)</f>
        <v>26.543506520108199</v>
      </c>
      <c r="AC129" t="e">
        <f t="shared" si="142"/>
        <v>#DIV/0!</v>
      </c>
    </row>
    <row r="130" spans="1:29" x14ac:dyDescent="0.15">
      <c r="A130">
        <f>SUMIF(V:V,"&gt;=0")/COUNT(V:V)</f>
        <v>26.596087918313199</v>
      </c>
      <c r="AC130" t="e">
        <f t="shared" si="142"/>
        <v>#DIV/0!</v>
      </c>
    </row>
    <row r="131" spans="1:29" x14ac:dyDescent="0.15">
      <c r="A131">
        <f>SUMIF(Z:Z,"&gt;=0")/COUNT(Z:Z)</f>
        <v>25.622948153666201</v>
      </c>
      <c r="AC131" t="e">
        <f t="shared" si="142"/>
        <v>#DIV/0!</v>
      </c>
    </row>
    <row r="132" spans="1:29" x14ac:dyDescent="0.15">
      <c r="A132">
        <f>SUMIF(AD:AD,"&gt;=0")/COUNT(AD:AD)</f>
        <v>26.4506650769728</v>
      </c>
      <c r="AC132" t="e">
        <f t="shared" si="142"/>
        <v>#DIV/0!</v>
      </c>
    </row>
    <row r="133" spans="1:29" x14ac:dyDescent="0.15">
      <c r="A133">
        <f>SUMIF(AH:AH,"&gt;=0")/COUNT(AH:AH)</f>
        <v>26.7190534431166</v>
      </c>
      <c r="AC133" t="e">
        <f t="shared" si="142"/>
        <v>#DIV/0!</v>
      </c>
    </row>
    <row r="134" spans="1:29" x14ac:dyDescent="0.15">
      <c r="A134">
        <f>SUMIF(AL:AL,"&gt;=0")/COUNT(AL:AL)</f>
        <v>25.649013419825401</v>
      </c>
      <c r="AC134" t="e">
        <f t="shared" si="142"/>
        <v>#DIV/0!</v>
      </c>
    </row>
    <row r="135" spans="1:29" x14ac:dyDescent="0.15">
      <c r="A135">
        <f>SUMIF(AP:AP,"&gt;=0")/COUNT(AP:AP)</f>
        <v>25.286339928481599</v>
      </c>
      <c r="AC135" t="e">
        <f t="shared" si="142"/>
        <v>#DIV/0!</v>
      </c>
    </row>
    <row r="136" spans="1:29" x14ac:dyDescent="0.15">
      <c r="A136">
        <f>SUMIF(AT:AT,"&gt;=0")/COUNT(AT:AT)</f>
        <v>25.833318538900301</v>
      </c>
      <c r="AC136" t="e">
        <f t="shared" si="142"/>
        <v>#DIV/0!</v>
      </c>
    </row>
    <row r="137" spans="1:29" x14ac:dyDescent="0.15">
      <c r="A137">
        <f>SUMIF(AX:AX,"&gt;=0")/COUNT(AX:AX)</f>
        <v>24.943472483607099</v>
      </c>
      <c r="AC137" t="e">
        <f t="shared" si="142"/>
        <v>#DIV/0!</v>
      </c>
    </row>
    <row r="138" spans="1:29" x14ac:dyDescent="0.15">
      <c r="A138">
        <f>SUMIF(BB:BB,"&gt;=0")/COUNT(BB:BB)</f>
        <v>24.958282229514399</v>
      </c>
      <c r="AC138" t="e">
        <f t="shared" ref="AC138:AC201" si="240">ASIN((AB132*SIN(A138/180*PI())/AA138))*180/PI()</f>
        <v>#DIV/0!</v>
      </c>
    </row>
    <row r="139" spans="1:29" x14ac:dyDescent="0.15">
      <c r="A139">
        <f>SUMIF(BF:BF,"&gt;=0")/COUNT(BF:BF)</f>
        <v>25.4935077889524</v>
      </c>
      <c r="AC139" t="e">
        <f t="shared" si="240"/>
        <v>#DIV/0!</v>
      </c>
    </row>
    <row r="140" spans="1:29" x14ac:dyDescent="0.15">
      <c r="A140">
        <f>SUMIF(BJ:BJ,"&gt;=0")/COUNT(BJ:BJ)</f>
        <v>24.5072054430617</v>
      </c>
      <c r="AC140" t="e">
        <f t="shared" si="240"/>
        <v>#DIV/0!</v>
      </c>
    </row>
    <row r="141" spans="1:29" x14ac:dyDescent="0.15">
      <c r="A141">
        <f>SUMIF(BN:BN,"&gt;=0")/COUNT(BN:BN)</f>
        <v>23.924864408811501</v>
      </c>
      <c r="AC141" t="e">
        <f t="shared" si="240"/>
        <v>#DIV/0!</v>
      </c>
    </row>
    <row r="142" spans="1:29" x14ac:dyDescent="0.15">
      <c r="A142">
        <f>SUMIF(BR:BR,"&gt;=0")/COUNT(BR:BR)</f>
        <v>23.122410506978898</v>
      </c>
      <c r="AC142" t="e">
        <f t="shared" si="240"/>
        <v>#DIV/0!</v>
      </c>
    </row>
    <row r="143" spans="1:29" x14ac:dyDescent="0.15">
      <c r="A143">
        <f>SUMIF(BV:BV,"&gt;=0")/COUNT(BV:BV)</f>
        <v>22.384676225142499</v>
      </c>
      <c r="AC143" t="e">
        <f t="shared" si="240"/>
        <v>#DIV/0!</v>
      </c>
    </row>
    <row r="144" spans="1:29" x14ac:dyDescent="0.15">
      <c r="A144">
        <f>SUMIF(BZ:BZ,"&gt;=0")/COUNT(BZ:BZ)</f>
        <v>22.105485778532401</v>
      </c>
      <c r="AC144" t="e">
        <f t="shared" si="240"/>
        <v>#DIV/0!</v>
      </c>
    </row>
    <row r="145" spans="1:29" x14ac:dyDescent="0.15">
      <c r="A145">
        <f>SUMIF(CD:CD,"&gt;=0")/COUNT(CD:CD)</f>
        <v>22.806500338461301</v>
      </c>
      <c r="AC145" t="e">
        <f t="shared" si="240"/>
        <v>#DIV/0!</v>
      </c>
    </row>
    <row r="146" spans="1:29" x14ac:dyDescent="0.15">
      <c r="A146">
        <f>SUMIF(CH:CH,"&gt;=0")/COUNT(CH:CH)</f>
        <v>22.2166615581224</v>
      </c>
      <c r="AC146" t="e">
        <f t="shared" si="240"/>
        <v>#DIV/0!</v>
      </c>
    </row>
    <row r="147" spans="1:29" x14ac:dyDescent="0.15">
      <c r="A147">
        <f>SUMIF(CL:CL,"&gt;=0")/COUNT(CL:CL)</f>
        <v>22.432597278625199</v>
      </c>
      <c r="AC147" t="e">
        <f t="shared" si="240"/>
        <v>#DIV/0!</v>
      </c>
    </row>
    <row r="148" spans="1:29" x14ac:dyDescent="0.15">
      <c r="A148">
        <f>SUMIF(CP:CP,"&gt;=0")/COUNT(CP:CP)</f>
        <v>21.6442826380868</v>
      </c>
      <c r="AC148" t="e">
        <f t="shared" si="240"/>
        <v>#DIV/0!</v>
      </c>
    </row>
    <row r="149" spans="1:29" x14ac:dyDescent="0.15">
      <c r="A149">
        <f>SUMIF(CT:CT,"&gt;=0")/COUNT(CT:CT)</f>
        <v>22.809684956105201</v>
      </c>
      <c r="AC149" t="e">
        <f t="shared" si="240"/>
        <v>#DIV/0!</v>
      </c>
    </row>
    <row r="150" spans="1:29" x14ac:dyDescent="0.15">
      <c r="A150">
        <f>SUMIF(CX:CX,"&gt;=0")/COUNT(CX:CX)</f>
        <v>23.567093164124799</v>
      </c>
      <c r="AC150" t="e">
        <f t="shared" si="240"/>
        <v>#DIV/0!</v>
      </c>
    </row>
    <row r="151" spans="1:29" x14ac:dyDescent="0.15">
      <c r="A151">
        <f>SUMIF(DB:DB,"&gt;=0")/COUNT(DB:DB)</f>
        <v>26.2086169905613</v>
      </c>
      <c r="AC151" t="e">
        <f t="shared" si="240"/>
        <v>#DIV/0!</v>
      </c>
    </row>
    <row r="152" spans="1:29" x14ac:dyDescent="0.15">
      <c r="A152">
        <f>SUMIF(DF:DF,"&gt;=0")/COUNT(DF:DF)</f>
        <v>27.297701579942601</v>
      </c>
      <c r="AC152" t="e">
        <f t="shared" si="240"/>
        <v>#DIV/0!</v>
      </c>
    </row>
    <row r="153" spans="1:29" x14ac:dyDescent="0.15">
      <c r="A153">
        <f>SUMIF(DJ:DJ,"&gt;=0")/COUNT(DJ:DJ)</f>
        <v>27.432304350447399</v>
      </c>
      <c r="AC153" t="e">
        <f t="shared" si="240"/>
        <v>#DIV/0!</v>
      </c>
    </row>
    <row r="154" spans="1:29" x14ac:dyDescent="0.15">
      <c r="A154">
        <f>SUMIF(DN:DN,"&gt;=0")/COUNT(DN:DN)</f>
        <v>28.328492005926101</v>
      </c>
      <c r="AC154" t="e">
        <f t="shared" si="240"/>
        <v>#DIV/0!</v>
      </c>
    </row>
    <row r="155" spans="1:29" x14ac:dyDescent="0.15">
      <c r="A155">
        <f>SUMIF(DR:DR,"&gt;=0")/COUNT(DR:DR)</f>
        <v>29.280634155650599</v>
      </c>
      <c r="AC155" t="e">
        <f t="shared" si="240"/>
        <v>#DIV/0!</v>
      </c>
    </row>
    <row r="156" spans="1:29" x14ac:dyDescent="0.15">
      <c r="A156">
        <f>SUMIF(DV:DV,"&gt;=0")/COUNT(DV:DV)</f>
        <v>29.812406184501398</v>
      </c>
      <c r="AC156" t="e">
        <f t="shared" si="240"/>
        <v>#DIV/0!</v>
      </c>
    </row>
    <row r="157" spans="1:29" x14ac:dyDescent="0.15">
      <c r="AC157" t="e">
        <f t="shared" si="240"/>
        <v>#DIV/0!</v>
      </c>
    </row>
    <row r="158" spans="1:29" x14ac:dyDescent="0.15">
      <c r="AC158" t="e">
        <f t="shared" si="240"/>
        <v>#DIV/0!</v>
      </c>
    </row>
    <row r="159" spans="1:29" x14ac:dyDescent="0.15">
      <c r="AC159" t="e">
        <f t="shared" si="240"/>
        <v>#DIV/0!</v>
      </c>
    </row>
    <row r="160" spans="1:29" x14ac:dyDescent="0.15">
      <c r="AC160" t="e">
        <f t="shared" si="240"/>
        <v>#DIV/0!</v>
      </c>
    </row>
    <row r="161" spans="29:29" x14ac:dyDescent="0.15">
      <c r="AC161" t="e">
        <f t="shared" si="240"/>
        <v>#DIV/0!</v>
      </c>
    </row>
    <row r="162" spans="29:29" x14ac:dyDescent="0.15">
      <c r="AC162" t="e">
        <f t="shared" si="240"/>
        <v>#DIV/0!</v>
      </c>
    </row>
    <row r="163" spans="29:29" x14ac:dyDescent="0.15">
      <c r="AC163" t="e">
        <f t="shared" si="240"/>
        <v>#DIV/0!</v>
      </c>
    </row>
    <row r="164" spans="29:29" x14ac:dyDescent="0.15">
      <c r="AC164" t="e">
        <f t="shared" si="240"/>
        <v>#DIV/0!</v>
      </c>
    </row>
    <row r="165" spans="29:29" x14ac:dyDescent="0.15">
      <c r="AC165" t="e">
        <f t="shared" si="240"/>
        <v>#DIV/0!</v>
      </c>
    </row>
    <row r="166" spans="29:29" x14ac:dyDescent="0.15">
      <c r="AC166" t="e">
        <f t="shared" si="240"/>
        <v>#DIV/0!</v>
      </c>
    </row>
    <row r="167" spans="29:29" x14ac:dyDescent="0.15">
      <c r="AC167" t="e">
        <f t="shared" si="240"/>
        <v>#DIV/0!</v>
      </c>
    </row>
    <row r="168" spans="29:29" x14ac:dyDescent="0.15">
      <c r="AC168" t="e">
        <f t="shared" si="240"/>
        <v>#DIV/0!</v>
      </c>
    </row>
    <row r="169" spans="29:29" x14ac:dyDescent="0.15">
      <c r="AC169" t="e">
        <f t="shared" si="240"/>
        <v>#DIV/0!</v>
      </c>
    </row>
    <row r="170" spans="29:29" x14ac:dyDescent="0.15">
      <c r="AC170" t="e">
        <f t="shared" si="240"/>
        <v>#DIV/0!</v>
      </c>
    </row>
    <row r="171" spans="29:29" x14ac:dyDescent="0.15">
      <c r="AC171" t="e">
        <f t="shared" si="240"/>
        <v>#DIV/0!</v>
      </c>
    </row>
    <row r="172" spans="29:29" x14ac:dyDescent="0.15">
      <c r="AC172" t="e">
        <f t="shared" si="240"/>
        <v>#DIV/0!</v>
      </c>
    </row>
    <row r="173" spans="29:29" x14ac:dyDescent="0.15">
      <c r="AC173" t="e">
        <f t="shared" si="240"/>
        <v>#DIV/0!</v>
      </c>
    </row>
    <row r="174" spans="29:29" x14ac:dyDescent="0.15">
      <c r="AC174" t="e">
        <f t="shared" si="240"/>
        <v>#DIV/0!</v>
      </c>
    </row>
    <row r="175" spans="29:29" x14ac:dyDescent="0.15">
      <c r="AC175" t="e">
        <f t="shared" si="240"/>
        <v>#DIV/0!</v>
      </c>
    </row>
    <row r="176" spans="29:29" x14ac:dyDescent="0.15">
      <c r="AC176" t="e">
        <f t="shared" si="240"/>
        <v>#DIV/0!</v>
      </c>
    </row>
    <row r="177" spans="29:29" x14ac:dyDescent="0.15">
      <c r="AC177" t="e">
        <f t="shared" si="240"/>
        <v>#DIV/0!</v>
      </c>
    </row>
    <row r="178" spans="29:29" x14ac:dyDescent="0.15">
      <c r="AC178" t="e">
        <f t="shared" si="240"/>
        <v>#DIV/0!</v>
      </c>
    </row>
    <row r="179" spans="29:29" x14ac:dyDescent="0.15">
      <c r="AC179" t="e">
        <f t="shared" si="240"/>
        <v>#DIV/0!</v>
      </c>
    </row>
    <row r="180" spans="29:29" x14ac:dyDescent="0.15">
      <c r="AC180" t="e">
        <f t="shared" si="240"/>
        <v>#DIV/0!</v>
      </c>
    </row>
    <row r="181" spans="29:29" x14ac:dyDescent="0.15">
      <c r="AC181" t="e">
        <f t="shared" si="240"/>
        <v>#DIV/0!</v>
      </c>
    </row>
    <row r="182" spans="29:29" x14ac:dyDescent="0.15">
      <c r="AC182" t="e">
        <f t="shared" si="240"/>
        <v>#DIV/0!</v>
      </c>
    </row>
    <row r="183" spans="29:29" x14ac:dyDescent="0.15">
      <c r="AC183" t="e">
        <f t="shared" si="240"/>
        <v>#DIV/0!</v>
      </c>
    </row>
    <row r="184" spans="29:29" x14ac:dyDescent="0.15">
      <c r="AC184" t="e">
        <f t="shared" si="240"/>
        <v>#DIV/0!</v>
      </c>
    </row>
    <row r="185" spans="29:29" x14ac:dyDescent="0.15">
      <c r="AC185" t="e">
        <f t="shared" si="240"/>
        <v>#DIV/0!</v>
      </c>
    </row>
    <row r="186" spans="29:29" x14ac:dyDescent="0.15">
      <c r="AC186" t="e">
        <f t="shared" si="240"/>
        <v>#DIV/0!</v>
      </c>
    </row>
    <row r="187" spans="29:29" x14ac:dyDescent="0.15">
      <c r="AC187" t="e">
        <f t="shared" si="240"/>
        <v>#DIV/0!</v>
      </c>
    </row>
    <row r="188" spans="29:29" x14ac:dyDescent="0.15">
      <c r="AC188" t="e">
        <f t="shared" si="240"/>
        <v>#DIV/0!</v>
      </c>
    </row>
    <row r="189" spans="29:29" x14ac:dyDescent="0.15">
      <c r="AC189" t="e">
        <f t="shared" si="240"/>
        <v>#DIV/0!</v>
      </c>
    </row>
    <row r="190" spans="29:29" x14ac:dyDescent="0.15">
      <c r="AC190" t="e">
        <f t="shared" si="240"/>
        <v>#DIV/0!</v>
      </c>
    </row>
    <row r="191" spans="29:29" x14ac:dyDescent="0.15">
      <c r="AC191" t="e">
        <f t="shared" si="240"/>
        <v>#DIV/0!</v>
      </c>
    </row>
    <row r="192" spans="29:29" x14ac:dyDescent="0.15">
      <c r="AC192" t="e">
        <f t="shared" si="240"/>
        <v>#DIV/0!</v>
      </c>
    </row>
    <row r="193" spans="29:29" x14ac:dyDescent="0.15">
      <c r="AC193" t="e">
        <f t="shared" si="240"/>
        <v>#DIV/0!</v>
      </c>
    </row>
    <row r="194" spans="29:29" x14ac:dyDescent="0.15">
      <c r="AC194" t="e">
        <f t="shared" si="240"/>
        <v>#DIV/0!</v>
      </c>
    </row>
    <row r="195" spans="29:29" x14ac:dyDescent="0.15">
      <c r="AC195" t="e">
        <f t="shared" si="240"/>
        <v>#DIV/0!</v>
      </c>
    </row>
    <row r="196" spans="29:29" x14ac:dyDescent="0.15">
      <c r="AC196" t="e">
        <f t="shared" si="240"/>
        <v>#DIV/0!</v>
      </c>
    </row>
    <row r="197" spans="29:29" x14ac:dyDescent="0.15">
      <c r="AC197" t="e">
        <f t="shared" si="240"/>
        <v>#DIV/0!</v>
      </c>
    </row>
    <row r="198" spans="29:29" x14ac:dyDescent="0.15">
      <c r="AC198" t="e">
        <f t="shared" si="240"/>
        <v>#DIV/0!</v>
      </c>
    </row>
    <row r="199" spans="29:29" x14ac:dyDescent="0.15">
      <c r="AC199" t="e">
        <f t="shared" si="240"/>
        <v>#DIV/0!</v>
      </c>
    </row>
    <row r="200" spans="29:29" x14ac:dyDescent="0.15">
      <c r="AC200" t="e">
        <f t="shared" si="240"/>
        <v>#DIV/0!</v>
      </c>
    </row>
    <row r="201" spans="29:29" x14ac:dyDescent="0.15">
      <c r="AC201" t="e">
        <f t="shared" si="240"/>
        <v>#DIV/0!</v>
      </c>
    </row>
    <row r="202" spans="29:29" x14ac:dyDescent="0.15">
      <c r="AC202" t="e">
        <f t="shared" ref="AC202:AC265" si="241">ASIN((AB196*SIN(A202/180*PI())/AA202))*180/PI()</f>
        <v>#DIV/0!</v>
      </c>
    </row>
    <row r="203" spans="29:29" x14ac:dyDescent="0.15">
      <c r="AC203" t="e">
        <f t="shared" si="241"/>
        <v>#DIV/0!</v>
      </c>
    </row>
    <row r="204" spans="29:29" x14ac:dyDescent="0.15">
      <c r="AC204" t="e">
        <f t="shared" si="241"/>
        <v>#DIV/0!</v>
      </c>
    </row>
    <row r="205" spans="29:29" x14ac:dyDescent="0.15">
      <c r="AC205" t="e">
        <f t="shared" si="241"/>
        <v>#DIV/0!</v>
      </c>
    </row>
    <row r="206" spans="29:29" x14ac:dyDescent="0.15">
      <c r="AC206" t="e">
        <f t="shared" si="241"/>
        <v>#DIV/0!</v>
      </c>
    </row>
    <row r="207" spans="29:29" x14ac:dyDescent="0.15">
      <c r="AC207" t="e">
        <f t="shared" si="241"/>
        <v>#DIV/0!</v>
      </c>
    </row>
    <row r="208" spans="29:29" x14ac:dyDescent="0.15">
      <c r="AC208" t="e">
        <f t="shared" si="241"/>
        <v>#DIV/0!</v>
      </c>
    </row>
    <row r="209" spans="29:29" x14ac:dyDescent="0.15">
      <c r="AC209" t="e">
        <f t="shared" si="241"/>
        <v>#DIV/0!</v>
      </c>
    </row>
    <row r="210" spans="29:29" x14ac:dyDescent="0.15">
      <c r="AC210" t="e">
        <f t="shared" si="241"/>
        <v>#DIV/0!</v>
      </c>
    </row>
    <row r="211" spans="29:29" x14ac:dyDescent="0.15">
      <c r="AC211" t="e">
        <f t="shared" si="241"/>
        <v>#DIV/0!</v>
      </c>
    </row>
    <row r="212" spans="29:29" x14ac:dyDescent="0.15">
      <c r="AC212" t="e">
        <f t="shared" si="241"/>
        <v>#DIV/0!</v>
      </c>
    </row>
    <row r="213" spans="29:29" x14ac:dyDescent="0.15">
      <c r="AC213" t="e">
        <f t="shared" si="241"/>
        <v>#DIV/0!</v>
      </c>
    </row>
    <row r="214" spans="29:29" x14ac:dyDescent="0.15">
      <c r="AC214" t="e">
        <f t="shared" si="241"/>
        <v>#DIV/0!</v>
      </c>
    </row>
    <row r="215" spans="29:29" x14ac:dyDescent="0.15">
      <c r="AC215" t="e">
        <f t="shared" si="241"/>
        <v>#DIV/0!</v>
      </c>
    </row>
    <row r="216" spans="29:29" x14ac:dyDescent="0.15">
      <c r="AC216" t="e">
        <f t="shared" si="241"/>
        <v>#DIV/0!</v>
      </c>
    </row>
    <row r="217" spans="29:29" x14ac:dyDescent="0.15">
      <c r="AC217" t="e">
        <f t="shared" si="241"/>
        <v>#DIV/0!</v>
      </c>
    </row>
    <row r="218" spans="29:29" x14ac:dyDescent="0.15">
      <c r="AC218" t="e">
        <f t="shared" si="241"/>
        <v>#DIV/0!</v>
      </c>
    </row>
    <row r="219" spans="29:29" x14ac:dyDescent="0.15">
      <c r="AC219" t="e">
        <f t="shared" si="241"/>
        <v>#DIV/0!</v>
      </c>
    </row>
    <row r="220" spans="29:29" x14ac:dyDescent="0.15">
      <c r="AC220" t="e">
        <f t="shared" si="241"/>
        <v>#DIV/0!</v>
      </c>
    </row>
    <row r="221" spans="29:29" x14ac:dyDescent="0.15">
      <c r="AC221" t="e">
        <f t="shared" si="241"/>
        <v>#DIV/0!</v>
      </c>
    </row>
    <row r="222" spans="29:29" x14ac:dyDescent="0.15">
      <c r="AC222" t="e">
        <f t="shared" si="241"/>
        <v>#DIV/0!</v>
      </c>
    </row>
    <row r="223" spans="29:29" x14ac:dyDescent="0.15">
      <c r="AC223" t="e">
        <f t="shared" si="241"/>
        <v>#DIV/0!</v>
      </c>
    </row>
    <row r="224" spans="29:29" x14ac:dyDescent="0.15">
      <c r="AC224" t="e">
        <f t="shared" si="241"/>
        <v>#DIV/0!</v>
      </c>
    </row>
    <row r="225" spans="29:29" x14ac:dyDescent="0.15">
      <c r="AC225" t="e">
        <f t="shared" si="241"/>
        <v>#DIV/0!</v>
      </c>
    </row>
    <row r="226" spans="29:29" x14ac:dyDescent="0.15">
      <c r="AC226" t="e">
        <f t="shared" si="241"/>
        <v>#DIV/0!</v>
      </c>
    </row>
    <row r="227" spans="29:29" x14ac:dyDescent="0.15">
      <c r="AC227" t="e">
        <f t="shared" si="241"/>
        <v>#DIV/0!</v>
      </c>
    </row>
    <row r="228" spans="29:29" x14ac:dyDescent="0.15">
      <c r="AC228" t="e">
        <f t="shared" si="241"/>
        <v>#DIV/0!</v>
      </c>
    </row>
    <row r="229" spans="29:29" x14ac:dyDescent="0.15">
      <c r="AC229" t="e">
        <f t="shared" si="241"/>
        <v>#DIV/0!</v>
      </c>
    </row>
    <row r="230" spans="29:29" x14ac:dyDescent="0.15">
      <c r="AC230" t="e">
        <f t="shared" si="241"/>
        <v>#DIV/0!</v>
      </c>
    </row>
    <row r="231" spans="29:29" x14ac:dyDescent="0.15">
      <c r="AC231" t="e">
        <f t="shared" si="241"/>
        <v>#DIV/0!</v>
      </c>
    </row>
    <row r="232" spans="29:29" x14ac:dyDescent="0.15">
      <c r="AC232" t="e">
        <f t="shared" si="241"/>
        <v>#DIV/0!</v>
      </c>
    </row>
    <row r="233" spans="29:29" x14ac:dyDescent="0.15">
      <c r="AC233" t="e">
        <f t="shared" si="241"/>
        <v>#DIV/0!</v>
      </c>
    </row>
    <row r="234" spans="29:29" x14ac:dyDescent="0.15">
      <c r="AC234" t="e">
        <f t="shared" si="241"/>
        <v>#DIV/0!</v>
      </c>
    </row>
    <row r="235" spans="29:29" x14ac:dyDescent="0.15">
      <c r="AC235" t="e">
        <f t="shared" si="241"/>
        <v>#DIV/0!</v>
      </c>
    </row>
    <row r="236" spans="29:29" x14ac:dyDescent="0.15">
      <c r="AC236" t="e">
        <f t="shared" si="241"/>
        <v>#DIV/0!</v>
      </c>
    </row>
    <row r="237" spans="29:29" x14ac:dyDescent="0.15">
      <c r="AC237" t="e">
        <f t="shared" si="241"/>
        <v>#DIV/0!</v>
      </c>
    </row>
    <row r="238" spans="29:29" x14ac:dyDescent="0.15">
      <c r="AC238" t="e">
        <f t="shared" si="241"/>
        <v>#DIV/0!</v>
      </c>
    </row>
    <row r="239" spans="29:29" x14ac:dyDescent="0.15">
      <c r="AC239" t="e">
        <f t="shared" si="241"/>
        <v>#DIV/0!</v>
      </c>
    </row>
    <row r="240" spans="29:29" x14ac:dyDescent="0.15">
      <c r="AC240" t="e">
        <f t="shared" si="241"/>
        <v>#DIV/0!</v>
      </c>
    </row>
    <row r="241" spans="29:29" x14ac:dyDescent="0.15">
      <c r="AC241" t="e">
        <f t="shared" si="241"/>
        <v>#DIV/0!</v>
      </c>
    </row>
    <row r="242" spans="29:29" x14ac:dyDescent="0.15">
      <c r="AC242" t="e">
        <f t="shared" si="241"/>
        <v>#DIV/0!</v>
      </c>
    </row>
    <row r="243" spans="29:29" x14ac:dyDescent="0.15">
      <c r="AC243" t="e">
        <f t="shared" si="241"/>
        <v>#DIV/0!</v>
      </c>
    </row>
    <row r="244" spans="29:29" x14ac:dyDescent="0.15">
      <c r="AC244" t="e">
        <f t="shared" si="241"/>
        <v>#DIV/0!</v>
      </c>
    </row>
    <row r="245" spans="29:29" x14ac:dyDescent="0.15">
      <c r="AC245" t="e">
        <f t="shared" si="241"/>
        <v>#DIV/0!</v>
      </c>
    </row>
    <row r="246" spans="29:29" x14ac:dyDescent="0.15">
      <c r="AC246" t="e">
        <f t="shared" si="241"/>
        <v>#DIV/0!</v>
      </c>
    </row>
    <row r="247" spans="29:29" x14ac:dyDescent="0.15">
      <c r="AC247" t="e">
        <f t="shared" si="241"/>
        <v>#DIV/0!</v>
      </c>
    </row>
    <row r="248" spans="29:29" x14ac:dyDescent="0.15">
      <c r="AC248" t="e">
        <f t="shared" si="241"/>
        <v>#DIV/0!</v>
      </c>
    </row>
    <row r="249" spans="29:29" x14ac:dyDescent="0.15">
      <c r="AC249" t="e">
        <f t="shared" si="241"/>
        <v>#DIV/0!</v>
      </c>
    </row>
    <row r="250" spans="29:29" x14ac:dyDescent="0.15">
      <c r="AC250" t="e">
        <f t="shared" si="241"/>
        <v>#DIV/0!</v>
      </c>
    </row>
    <row r="251" spans="29:29" x14ac:dyDescent="0.15">
      <c r="AC251" t="e">
        <f t="shared" si="241"/>
        <v>#DIV/0!</v>
      </c>
    </row>
    <row r="252" spans="29:29" x14ac:dyDescent="0.15">
      <c r="AC252" t="e">
        <f t="shared" si="241"/>
        <v>#DIV/0!</v>
      </c>
    </row>
    <row r="253" spans="29:29" x14ac:dyDescent="0.15">
      <c r="AC253" t="e">
        <f t="shared" si="241"/>
        <v>#DIV/0!</v>
      </c>
    </row>
    <row r="254" spans="29:29" x14ac:dyDescent="0.15">
      <c r="AC254" t="e">
        <f t="shared" si="241"/>
        <v>#DIV/0!</v>
      </c>
    </row>
    <row r="255" spans="29:29" x14ac:dyDescent="0.15">
      <c r="AC255" t="e">
        <f t="shared" si="241"/>
        <v>#DIV/0!</v>
      </c>
    </row>
    <row r="256" spans="29:29" x14ac:dyDescent="0.15">
      <c r="AC256" t="e">
        <f t="shared" si="241"/>
        <v>#DIV/0!</v>
      </c>
    </row>
    <row r="257" spans="29:29" x14ac:dyDescent="0.15">
      <c r="AC257" t="e">
        <f t="shared" si="241"/>
        <v>#DIV/0!</v>
      </c>
    </row>
    <row r="258" spans="29:29" x14ac:dyDescent="0.15">
      <c r="AC258" t="e">
        <f t="shared" si="241"/>
        <v>#DIV/0!</v>
      </c>
    </row>
    <row r="259" spans="29:29" x14ac:dyDescent="0.15">
      <c r="AC259" t="e">
        <f t="shared" si="241"/>
        <v>#DIV/0!</v>
      </c>
    </row>
    <row r="260" spans="29:29" x14ac:dyDescent="0.15">
      <c r="AC260" t="e">
        <f t="shared" si="241"/>
        <v>#DIV/0!</v>
      </c>
    </row>
    <row r="261" spans="29:29" x14ac:dyDescent="0.15">
      <c r="AC261" t="e">
        <f t="shared" si="241"/>
        <v>#DIV/0!</v>
      </c>
    </row>
    <row r="262" spans="29:29" x14ac:dyDescent="0.15">
      <c r="AC262" t="e">
        <f t="shared" si="241"/>
        <v>#DIV/0!</v>
      </c>
    </row>
    <row r="263" spans="29:29" x14ac:dyDescent="0.15">
      <c r="AC263" t="e">
        <f t="shared" si="241"/>
        <v>#DIV/0!</v>
      </c>
    </row>
    <row r="264" spans="29:29" x14ac:dyDescent="0.15">
      <c r="AC264" t="e">
        <f t="shared" si="241"/>
        <v>#DIV/0!</v>
      </c>
    </row>
    <row r="265" spans="29:29" x14ac:dyDescent="0.15">
      <c r="AC265" t="e">
        <f t="shared" si="241"/>
        <v>#DIV/0!</v>
      </c>
    </row>
    <row r="266" spans="29:29" x14ac:dyDescent="0.15">
      <c r="AC266" t="e">
        <f t="shared" ref="AC266:AC329" si="242">ASIN((AB260*SIN(A266/180*PI())/AA266))*180/PI()</f>
        <v>#DIV/0!</v>
      </c>
    </row>
    <row r="267" spans="29:29" x14ac:dyDescent="0.15">
      <c r="AC267" t="e">
        <f t="shared" si="242"/>
        <v>#DIV/0!</v>
      </c>
    </row>
    <row r="268" spans="29:29" x14ac:dyDescent="0.15">
      <c r="AC268" t="e">
        <f t="shared" si="242"/>
        <v>#DIV/0!</v>
      </c>
    </row>
    <row r="269" spans="29:29" x14ac:dyDescent="0.15">
      <c r="AC269" t="e">
        <f t="shared" si="242"/>
        <v>#DIV/0!</v>
      </c>
    </row>
    <row r="270" spans="29:29" x14ac:dyDescent="0.15">
      <c r="AC270" t="e">
        <f t="shared" si="242"/>
        <v>#DIV/0!</v>
      </c>
    </row>
    <row r="271" spans="29:29" x14ac:dyDescent="0.15">
      <c r="AC271" t="e">
        <f t="shared" si="242"/>
        <v>#DIV/0!</v>
      </c>
    </row>
    <row r="272" spans="29:29" x14ac:dyDescent="0.15">
      <c r="AC272" t="e">
        <f t="shared" si="242"/>
        <v>#DIV/0!</v>
      </c>
    </row>
    <row r="273" spans="29:29" x14ac:dyDescent="0.15">
      <c r="AC273" t="e">
        <f t="shared" si="242"/>
        <v>#DIV/0!</v>
      </c>
    </row>
    <row r="274" spans="29:29" x14ac:dyDescent="0.15">
      <c r="AC274" t="e">
        <f t="shared" si="242"/>
        <v>#DIV/0!</v>
      </c>
    </row>
    <row r="275" spans="29:29" x14ac:dyDescent="0.15">
      <c r="AC275" t="e">
        <f t="shared" si="242"/>
        <v>#DIV/0!</v>
      </c>
    </row>
    <row r="276" spans="29:29" x14ac:dyDescent="0.15">
      <c r="AC276" t="e">
        <f t="shared" si="242"/>
        <v>#DIV/0!</v>
      </c>
    </row>
    <row r="277" spans="29:29" x14ac:dyDescent="0.15">
      <c r="AC277" t="e">
        <f t="shared" si="242"/>
        <v>#DIV/0!</v>
      </c>
    </row>
    <row r="278" spans="29:29" x14ac:dyDescent="0.15">
      <c r="AC278" t="e">
        <f t="shared" si="242"/>
        <v>#DIV/0!</v>
      </c>
    </row>
    <row r="279" spans="29:29" x14ac:dyDescent="0.15">
      <c r="AC279" t="e">
        <f t="shared" si="242"/>
        <v>#DIV/0!</v>
      </c>
    </row>
    <row r="280" spans="29:29" x14ac:dyDescent="0.15">
      <c r="AC280" t="e">
        <f t="shared" si="242"/>
        <v>#DIV/0!</v>
      </c>
    </row>
    <row r="281" spans="29:29" x14ac:dyDescent="0.15">
      <c r="AC281" t="e">
        <f t="shared" si="242"/>
        <v>#DIV/0!</v>
      </c>
    </row>
    <row r="282" spans="29:29" x14ac:dyDescent="0.15">
      <c r="AC282" t="e">
        <f t="shared" si="242"/>
        <v>#DIV/0!</v>
      </c>
    </row>
    <row r="283" spans="29:29" x14ac:dyDescent="0.15">
      <c r="AC283" t="e">
        <f t="shared" si="242"/>
        <v>#DIV/0!</v>
      </c>
    </row>
    <row r="284" spans="29:29" x14ac:dyDescent="0.15">
      <c r="AC284" t="e">
        <f t="shared" si="242"/>
        <v>#DIV/0!</v>
      </c>
    </row>
    <row r="285" spans="29:29" x14ac:dyDescent="0.15">
      <c r="AC285" t="e">
        <f t="shared" si="242"/>
        <v>#DIV/0!</v>
      </c>
    </row>
    <row r="286" spans="29:29" x14ac:dyDescent="0.15">
      <c r="AC286" t="e">
        <f t="shared" si="242"/>
        <v>#DIV/0!</v>
      </c>
    </row>
    <row r="287" spans="29:29" x14ac:dyDescent="0.15">
      <c r="AC287" t="e">
        <f t="shared" si="242"/>
        <v>#DIV/0!</v>
      </c>
    </row>
    <row r="288" spans="29:29" x14ac:dyDescent="0.15">
      <c r="AC288" t="e">
        <f t="shared" si="242"/>
        <v>#DIV/0!</v>
      </c>
    </row>
    <row r="289" spans="29:29" x14ac:dyDescent="0.15">
      <c r="AC289" t="e">
        <f t="shared" si="242"/>
        <v>#DIV/0!</v>
      </c>
    </row>
    <row r="290" spans="29:29" x14ac:dyDescent="0.15">
      <c r="AC290" t="e">
        <f t="shared" si="242"/>
        <v>#DIV/0!</v>
      </c>
    </row>
    <row r="291" spans="29:29" x14ac:dyDescent="0.15">
      <c r="AC291" t="e">
        <f t="shared" si="242"/>
        <v>#DIV/0!</v>
      </c>
    </row>
    <row r="292" spans="29:29" x14ac:dyDescent="0.15">
      <c r="AC292" t="e">
        <f t="shared" si="242"/>
        <v>#DIV/0!</v>
      </c>
    </row>
    <row r="293" spans="29:29" x14ac:dyDescent="0.15">
      <c r="AC293" t="e">
        <f t="shared" si="242"/>
        <v>#DIV/0!</v>
      </c>
    </row>
    <row r="294" spans="29:29" x14ac:dyDescent="0.15">
      <c r="AC294" t="e">
        <f t="shared" si="242"/>
        <v>#DIV/0!</v>
      </c>
    </row>
    <row r="295" spans="29:29" x14ac:dyDescent="0.15">
      <c r="AC295" t="e">
        <f t="shared" si="242"/>
        <v>#DIV/0!</v>
      </c>
    </row>
    <row r="296" spans="29:29" x14ac:dyDescent="0.15">
      <c r="AC296" t="e">
        <f t="shared" si="242"/>
        <v>#DIV/0!</v>
      </c>
    </row>
    <row r="297" spans="29:29" x14ac:dyDescent="0.15">
      <c r="AC297" t="e">
        <f t="shared" si="242"/>
        <v>#DIV/0!</v>
      </c>
    </row>
    <row r="298" spans="29:29" x14ac:dyDescent="0.15">
      <c r="AC298" t="e">
        <f t="shared" si="242"/>
        <v>#DIV/0!</v>
      </c>
    </row>
    <row r="299" spans="29:29" x14ac:dyDescent="0.15">
      <c r="AC299" t="e">
        <f t="shared" si="242"/>
        <v>#DIV/0!</v>
      </c>
    </row>
    <row r="300" spans="29:29" x14ac:dyDescent="0.15">
      <c r="AC300" t="e">
        <f t="shared" si="242"/>
        <v>#DIV/0!</v>
      </c>
    </row>
    <row r="301" spans="29:29" x14ac:dyDescent="0.15">
      <c r="AC301" t="e">
        <f t="shared" si="242"/>
        <v>#DIV/0!</v>
      </c>
    </row>
    <row r="302" spans="29:29" x14ac:dyDescent="0.15">
      <c r="AC302" t="e">
        <f t="shared" si="242"/>
        <v>#DIV/0!</v>
      </c>
    </row>
    <row r="303" spans="29:29" x14ac:dyDescent="0.15">
      <c r="AC303" t="e">
        <f t="shared" si="242"/>
        <v>#DIV/0!</v>
      </c>
    </row>
    <row r="304" spans="29:29" x14ac:dyDescent="0.15">
      <c r="AC304" t="e">
        <f t="shared" si="242"/>
        <v>#DIV/0!</v>
      </c>
    </row>
    <row r="305" spans="29:29" x14ac:dyDescent="0.15">
      <c r="AC305" t="e">
        <f t="shared" si="242"/>
        <v>#DIV/0!</v>
      </c>
    </row>
    <row r="306" spans="29:29" x14ac:dyDescent="0.15">
      <c r="AC306" t="e">
        <f t="shared" si="242"/>
        <v>#DIV/0!</v>
      </c>
    </row>
    <row r="307" spans="29:29" x14ac:dyDescent="0.15">
      <c r="AC307" t="e">
        <f t="shared" si="242"/>
        <v>#DIV/0!</v>
      </c>
    </row>
    <row r="308" spans="29:29" x14ac:dyDescent="0.15">
      <c r="AC308" t="e">
        <f t="shared" si="242"/>
        <v>#DIV/0!</v>
      </c>
    </row>
    <row r="309" spans="29:29" x14ac:dyDescent="0.15">
      <c r="AC309" t="e">
        <f t="shared" si="242"/>
        <v>#DIV/0!</v>
      </c>
    </row>
    <row r="310" spans="29:29" x14ac:dyDescent="0.15">
      <c r="AC310" t="e">
        <f t="shared" si="242"/>
        <v>#DIV/0!</v>
      </c>
    </row>
    <row r="311" spans="29:29" x14ac:dyDescent="0.15">
      <c r="AC311" t="e">
        <f t="shared" si="242"/>
        <v>#DIV/0!</v>
      </c>
    </row>
    <row r="312" spans="29:29" x14ac:dyDescent="0.15">
      <c r="AC312" t="e">
        <f t="shared" si="242"/>
        <v>#DIV/0!</v>
      </c>
    </row>
    <row r="313" spans="29:29" x14ac:dyDescent="0.15">
      <c r="AC313" t="e">
        <f t="shared" si="242"/>
        <v>#DIV/0!</v>
      </c>
    </row>
    <row r="314" spans="29:29" x14ac:dyDescent="0.15">
      <c r="AC314" t="e">
        <f t="shared" si="242"/>
        <v>#DIV/0!</v>
      </c>
    </row>
    <row r="315" spans="29:29" x14ac:dyDescent="0.15">
      <c r="AC315" t="e">
        <f t="shared" si="242"/>
        <v>#DIV/0!</v>
      </c>
    </row>
    <row r="316" spans="29:29" x14ac:dyDescent="0.15">
      <c r="AC316" t="e">
        <f t="shared" si="242"/>
        <v>#DIV/0!</v>
      </c>
    </row>
    <row r="317" spans="29:29" x14ac:dyDescent="0.15">
      <c r="AC317" t="e">
        <f t="shared" si="242"/>
        <v>#DIV/0!</v>
      </c>
    </row>
    <row r="318" spans="29:29" x14ac:dyDescent="0.15">
      <c r="AC318" t="e">
        <f t="shared" si="242"/>
        <v>#DIV/0!</v>
      </c>
    </row>
    <row r="319" spans="29:29" x14ac:dyDescent="0.15">
      <c r="AC319" t="e">
        <f t="shared" si="242"/>
        <v>#DIV/0!</v>
      </c>
    </row>
    <row r="320" spans="29:29" x14ac:dyDescent="0.15">
      <c r="AC320" t="e">
        <f t="shared" si="242"/>
        <v>#DIV/0!</v>
      </c>
    </row>
    <row r="321" spans="29:29" x14ac:dyDescent="0.15">
      <c r="AC321" t="e">
        <f t="shared" si="242"/>
        <v>#DIV/0!</v>
      </c>
    </row>
    <row r="322" spans="29:29" x14ac:dyDescent="0.15">
      <c r="AC322" t="e">
        <f t="shared" si="242"/>
        <v>#DIV/0!</v>
      </c>
    </row>
    <row r="323" spans="29:29" x14ac:dyDescent="0.15">
      <c r="AC323" t="e">
        <f t="shared" si="242"/>
        <v>#DIV/0!</v>
      </c>
    </row>
    <row r="324" spans="29:29" x14ac:dyDescent="0.15">
      <c r="AC324" t="e">
        <f t="shared" si="242"/>
        <v>#DIV/0!</v>
      </c>
    </row>
    <row r="325" spans="29:29" x14ac:dyDescent="0.15">
      <c r="AC325" t="e">
        <f t="shared" si="242"/>
        <v>#DIV/0!</v>
      </c>
    </row>
    <row r="326" spans="29:29" x14ac:dyDescent="0.15">
      <c r="AC326" t="e">
        <f t="shared" si="242"/>
        <v>#DIV/0!</v>
      </c>
    </row>
    <row r="327" spans="29:29" x14ac:dyDescent="0.15">
      <c r="AC327" t="e">
        <f t="shared" si="242"/>
        <v>#DIV/0!</v>
      </c>
    </row>
    <row r="328" spans="29:29" x14ac:dyDescent="0.15">
      <c r="AC328" t="e">
        <f t="shared" si="242"/>
        <v>#DIV/0!</v>
      </c>
    </row>
    <row r="329" spans="29:29" x14ac:dyDescent="0.15">
      <c r="AC329" t="e">
        <f t="shared" si="242"/>
        <v>#DIV/0!</v>
      </c>
    </row>
    <row r="330" spans="29:29" x14ac:dyDescent="0.15">
      <c r="AC330" t="e">
        <f t="shared" ref="AC330:AC393" si="243">ASIN((AB324*SIN(A330/180*PI())/AA330))*180/PI()</f>
        <v>#DIV/0!</v>
      </c>
    </row>
    <row r="331" spans="29:29" x14ac:dyDescent="0.15">
      <c r="AC331" t="e">
        <f t="shared" si="243"/>
        <v>#DIV/0!</v>
      </c>
    </row>
    <row r="332" spans="29:29" x14ac:dyDescent="0.15">
      <c r="AC332" t="e">
        <f t="shared" si="243"/>
        <v>#DIV/0!</v>
      </c>
    </row>
    <row r="333" spans="29:29" x14ac:dyDescent="0.15">
      <c r="AC333" t="e">
        <f t="shared" si="243"/>
        <v>#DIV/0!</v>
      </c>
    </row>
    <row r="334" spans="29:29" x14ac:dyDescent="0.15">
      <c r="AC334" t="e">
        <f t="shared" si="243"/>
        <v>#DIV/0!</v>
      </c>
    </row>
    <row r="335" spans="29:29" x14ac:dyDescent="0.15">
      <c r="AC335" t="e">
        <f t="shared" si="243"/>
        <v>#DIV/0!</v>
      </c>
    </row>
    <row r="336" spans="29:29" x14ac:dyDescent="0.15">
      <c r="AC336" t="e">
        <f t="shared" si="243"/>
        <v>#DIV/0!</v>
      </c>
    </row>
    <row r="337" spans="29:29" x14ac:dyDescent="0.15">
      <c r="AC337" t="e">
        <f t="shared" si="243"/>
        <v>#DIV/0!</v>
      </c>
    </row>
    <row r="338" spans="29:29" x14ac:dyDescent="0.15">
      <c r="AC338" t="e">
        <f t="shared" si="243"/>
        <v>#DIV/0!</v>
      </c>
    </row>
    <row r="339" spans="29:29" x14ac:dyDescent="0.15">
      <c r="AC339" t="e">
        <f t="shared" si="243"/>
        <v>#DIV/0!</v>
      </c>
    </row>
    <row r="340" spans="29:29" x14ac:dyDescent="0.15">
      <c r="AC340" t="e">
        <f t="shared" si="243"/>
        <v>#DIV/0!</v>
      </c>
    </row>
    <row r="341" spans="29:29" x14ac:dyDescent="0.15">
      <c r="AC341" t="e">
        <f t="shared" si="243"/>
        <v>#DIV/0!</v>
      </c>
    </row>
    <row r="342" spans="29:29" x14ac:dyDescent="0.15">
      <c r="AC342" t="e">
        <f t="shared" si="243"/>
        <v>#DIV/0!</v>
      </c>
    </row>
    <row r="343" spans="29:29" x14ac:dyDescent="0.15">
      <c r="AC343" t="e">
        <f t="shared" si="243"/>
        <v>#DIV/0!</v>
      </c>
    </row>
    <row r="344" spans="29:29" x14ac:dyDescent="0.15">
      <c r="AC344" t="e">
        <f t="shared" si="243"/>
        <v>#DIV/0!</v>
      </c>
    </row>
    <row r="345" spans="29:29" x14ac:dyDescent="0.15">
      <c r="AC345" t="e">
        <f t="shared" si="243"/>
        <v>#DIV/0!</v>
      </c>
    </row>
    <row r="346" spans="29:29" x14ac:dyDescent="0.15">
      <c r="AC346" t="e">
        <f t="shared" si="243"/>
        <v>#DIV/0!</v>
      </c>
    </row>
    <row r="347" spans="29:29" x14ac:dyDescent="0.15">
      <c r="AC347" t="e">
        <f t="shared" si="243"/>
        <v>#DIV/0!</v>
      </c>
    </row>
    <row r="348" spans="29:29" x14ac:dyDescent="0.15">
      <c r="AC348" t="e">
        <f t="shared" si="243"/>
        <v>#DIV/0!</v>
      </c>
    </row>
    <row r="349" spans="29:29" x14ac:dyDescent="0.15">
      <c r="AC349" t="e">
        <f t="shared" si="243"/>
        <v>#DIV/0!</v>
      </c>
    </row>
    <row r="350" spans="29:29" x14ac:dyDescent="0.15">
      <c r="AC350" t="e">
        <f t="shared" si="243"/>
        <v>#DIV/0!</v>
      </c>
    </row>
    <row r="351" spans="29:29" x14ac:dyDescent="0.15">
      <c r="AC351" t="e">
        <f t="shared" si="243"/>
        <v>#DIV/0!</v>
      </c>
    </row>
    <row r="352" spans="29:29" x14ac:dyDescent="0.15">
      <c r="AC352" t="e">
        <f t="shared" si="243"/>
        <v>#DIV/0!</v>
      </c>
    </row>
    <row r="353" spans="29:29" x14ac:dyDescent="0.15">
      <c r="AC353" t="e">
        <f t="shared" si="243"/>
        <v>#DIV/0!</v>
      </c>
    </row>
    <row r="354" spans="29:29" x14ac:dyDescent="0.15">
      <c r="AC354" t="e">
        <f t="shared" si="243"/>
        <v>#DIV/0!</v>
      </c>
    </row>
    <row r="355" spans="29:29" x14ac:dyDescent="0.15">
      <c r="AC355" t="e">
        <f t="shared" si="243"/>
        <v>#DIV/0!</v>
      </c>
    </row>
    <row r="356" spans="29:29" x14ac:dyDescent="0.15">
      <c r="AC356" t="e">
        <f t="shared" si="243"/>
        <v>#DIV/0!</v>
      </c>
    </row>
    <row r="357" spans="29:29" x14ac:dyDescent="0.15">
      <c r="AC357" t="e">
        <f t="shared" si="243"/>
        <v>#DIV/0!</v>
      </c>
    </row>
    <row r="358" spans="29:29" x14ac:dyDescent="0.15">
      <c r="AC358" t="e">
        <f t="shared" si="243"/>
        <v>#DIV/0!</v>
      </c>
    </row>
    <row r="359" spans="29:29" x14ac:dyDescent="0.15">
      <c r="AC359" t="e">
        <f t="shared" si="243"/>
        <v>#DIV/0!</v>
      </c>
    </row>
    <row r="360" spans="29:29" x14ac:dyDescent="0.15">
      <c r="AC360" t="e">
        <f t="shared" si="243"/>
        <v>#DIV/0!</v>
      </c>
    </row>
    <row r="361" spans="29:29" x14ac:dyDescent="0.15">
      <c r="AC361" t="e">
        <f t="shared" si="243"/>
        <v>#DIV/0!</v>
      </c>
    </row>
    <row r="362" spans="29:29" x14ac:dyDescent="0.15">
      <c r="AC362" t="e">
        <f t="shared" si="243"/>
        <v>#DIV/0!</v>
      </c>
    </row>
    <row r="363" spans="29:29" x14ac:dyDescent="0.15">
      <c r="AC363" t="e">
        <f t="shared" si="243"/>
        <v>#DIV/0!</v>
      </c>
    </row>
    <row r="364" spans="29:29" x14ac:dyDescent="0.15">
      <c r="AC364" t="e">
        <f t="shared" si="243"/>
        <v>#DIV/0!</v>
      </c>
    </row>
    <row r="365" spans="29:29" x14ac:dyDescent="0.15">
      <c r="AC365" t="e">
        <f t="shared" si="243"/>
        <v>#DIV/0!</v>
      </c>
    </row>
    <row r="366" spans="29:29" x14ac:dyDescent="0.15">
      <c r="AC366" t="e">
        <f t="shared" si="243"/>
        <v>#DIV/0!</v>
      </c>
    </row>
    <row r="367" spans="29:29" x14ac:dyDescent="0.15">
      <c r="AC367" t="e">
        <f t="shared" si="243"/>
        <v>#DIV/0!</v>
      </c>
    </row>
    <row r="368" spans="29:29" x14ac:dyDescent="0.15">
      <c r="AC368" t="e">
        <f t="shared" si="243"/>
        <v>#DIV/0!</v>
      </c>
    </row>
    <row r="369" spans="29:29" x14ac:dyDescent="0.15">
      <c r="AC369" t="e">
        <f t="shared" si="243"/>
        <v>#DIV/0!</v>
      </c>
    </row>
    <row r="370" spans="29:29" x14ac:dyDescent="0.15">
      <c r="AC370" t="e">
        <f t="shared" si="243"/>
        <v>#DIV/0!</v>
      </c>
    </row>
    <row r="371" spans="29:29" x14ac:dyDescent="0.15">
      <c r="AC371" t="e">
        <f t="shared" si="243"/>
        <v>#DIV/0!</v>
      </c>
    </row>
    <row r="372" spans="29:29" x14ac:dyDescent="0.15">
      <c r="AC372" t="e">
        <f t="shared" si="243"/>
        <v>#DIV/0!</v>
      </c>
    </row>
    <row r="373" spans="29:29" x14ac:dyDescent="0.15">
      <c r="AC373" t="e">
        <f t="shared" si="243"/>
        <v>#DIV/0!</v>
      </c>
    </row>
    <row r="374" spans="29:29" x14ac:dyDescent="0.15">
      <c r="AC374" t="e">
        <f t="shared" si="243"/>
        <v>#DIV/0!</v>
      </c>
    </row>
    <row r="375" spans="29:29" x14ac:dyDescent="0.15">
      <c r="AC375" t="e">
        <f t="shared" si="243"/>
        <v>#DIV/0!</v>
      </c>
    </row>
    <row r="376" spans="29:29" x14ac:dyDescent="0.15">
      <c r="AC376" t="e">
        <f t="shared" si="243"/>
        <v>#DIV/0!</v>
      </c>
    </row>
    <row r="377" spans="29:29" x14ac:dyDescent="0.15">
      <c r="AC377" t="e">
        <f t="shared" si="243"/>
        <v>#DIV/0!</v>
      </c>
    </row>
    <row r="378" spans="29:29" x14ac:dyDescent="0.15">
      <c r="AC378" t="e">
        <f t="shared" si="243"/>
        <v>#DIV/0!</v>
      </c>
    </row>
    <row r="379" spans="29:29" x14ac:dyDescent="0.15">
      <c r="AC379" t="e">
        <f t="shared" si="243"/>
        <v>#DIV/0!</v>
      </c>
    </row>
    <row r="380" spans="29:29" x14ac:dyDescent="0.15">
      <c r="AC380" t="e">
        <f t="shared" si="243"/>
        <v>#DIV/0!</v>
      </c>
    </row>
    <row r="381" spans="29:29" x14ac:dyDescent="0.15">
      <c r="AC381" t="e">
        <f t="shared" si="243"/>
        <v>#DIV/0!</v>
      </c>
    </row>
    <row r="382" spans="29:29" x14ac:dyDescent="0.15">
      <c r="AC382" t="e">
        <f t="shared" si="243"/>
        <v>#DIV/0!</v>
      </c>
    </row>
    <row r="383" spans="29:29" x14ac:dyDescent="0.15">
      <c r="AC383" t="e">
        <f t="shared" si="243"/>
        <v>#DIV/0!</v>
      </c>
    </row>
    <row r="384" spans="29:29" x14ac:dyDescent="0.15">
      <c r="AC384" t="e">
        <f t="shared" si="243"/>
        <v>#DIV/0!</v>
      </c>
    </row>
    <row r="385" spans="29:29" x14ac:dyDescent="0.15">
      <c r="AC385" t="e">
        <f t="shared" si="243"/>
        <v>#DIV/0!</v>
      </c>
    </row>
    <row r="386" spans="29:29" x14ac:dyDescent="0.15">
      <c r="AC386" t="e">
        <f t="shared" si="243"/>
        <v>#DIV/0!</v>
      </c>
    </row>
    <row r="387" spans="29:29" x14ac:dyDescent="0.15">
      <c r="AC387" t="e">
        <f t="shared" si="243"/>
        <v>#DIV/0!</v>
      </c>
    </row>
    <row r="388" spans="29:29" x14ac:dyDescent="0.15">
      <c r="AC388" t="e">
        <f t="shared" si="243"/>
        <v>#DIV/0!</v>
      </c>
    </row>
    <row r="389" spans="29:29" x14ac:dyDescent="0.15">
      <c r="AC389" t="e">
        <f t="shared" si="243"/>
        <v>#DIV/0!</v>
      </c>
    </row>
    <row r="390" spans="29:29" x14ac:dyDescent="0.15">
      <c r="AC390" t="e">
        <f t="shared" si="243"/>
        <v>#DIV/0!</v>
      </c>
    </row>
    <row r="391" spans="29:29" x14ac:dyDescent="0.15">
      <c r="AC391" t="e">
        <f t="shared" si="243"/>
        <v>#DIV/0!</v>
      </c>
    </row>
    <row r="392" spans="29:29" x14ac:dyDescent="0.15">
      <c r="AC392" t="e">
        <f t="shared" si="243"/>
        <v>#DIV/0!</v>
      </c>
    </row>
    <row r="393" spans="29:29" x14ac:dyDescent="0.15">
      <c r="AC393" t="e">
        <f t="shared" si="243"/>
        <v>#DIV/0!</v>
      </c>
    </row>
    <row r="394" spans="29:29" x14ac:dyDescent="0.15">
      <c r="AC394" t="e">
        <f t="shared" ref="AC394:AC457" si="244">ASIN((AB388*SIN(A394/180*PI())/AA394))*180/PI()</f>
        <v>#DIV/0!</v>
      </c>
    </row>
    <row r="395" spans="29:29" x14ac:dyDescent="0.15">
      <c r="AC395" t="e">
        <f t="shared" si="244"/>
        <v>#DIV/0!</v>
      </c>
    </row>
    <row r="396" spans="29:29" x14ac:dyDescent="0.15">
      <c r="AC396" t="e">
        <f t="shared" si="244"/>
        <v>#DIV/0!</v>
      </c>
    </row>
    <row r="397" spans="29:29" x14ac:dyDescent="0.15">
      <c r="AC397" t="e">
        <f t="shared" si="244"/>
        <v>#DIV/0!</v>
      </c>
    </row>
    <row r="398" spans="29:29" x14ac:dyDescent="0.15">
      <c r="AC398" t="e">
        <f t="shared" si="244"/>
        <v>#DIV/0!</v>
      </c>
    </row>
    <row r="399" spans="29:29" x14ac:dyDescent="0.15">
      <c r="AC399" t="e">
        <f t="shared" si="244"/>
        <v>#DIV/0!</v>
      </c>
    </row>
    <row r="400" spans="29:29" x14ac:dyDescent="0.15">
      <c r="AC400" t="e">
        <f t="shared" si="244"/>
        <v>#DIV/0!</v>
      </c>
    </row>
    <row r="401" spans="29:29" x14ac:dyDescent="0.15">
      <c r="AC401" t="e">
        <f t="shared" si="244"/>
        <v>#DIV/0!</v>
      </c>
    </row>
    <row r="402" spans="29:29" x14ac:dyDescent="0.15">
      <c r="AC402" t="e">
        <f t="shared" si="244"/>
        <v>#DIV/0!</v>
      </c>
    </row>
    <row r="403" spans="29:29" x14ac:dyDescent="0.15">
      <c r="AC403" t="e">
        <f t="shared" si="244"/>
        <v>#DIV/0!</v>
      </c>
    </row>
    <row r="404" spans="29:29" x14ac:dyDescent="0.15">
      <c r="AC404" t="e">
        <f t="shared" si="244"/>
        <v>#DIV/0!</v>
      </c>
    </row>
    <row r="405" spans="29:29" x14ac:dyDescent="0.15">
      <c r="AC405" t="e">
        <f t="shared" si="244"/>
        <v>#DIV/0!</v>
      </c>
    </row>
    <row r="406" spans="29:29" x14ac:dyDescent="0.15">
      <c r="AC406" t="e">
        <f t="shared" si="244"/>
        <v>#DIV/0!</v>
      </c>
    </row>
    <row r="407" spans="29:29" x14ac:dyDescent="0.15">
      <c r="AC407" t="e">
        <f t="shared" si="244"/>
        <v>#DIV/0!</v>
      </c>
    </row>
    <row r="408" spans="29:29" x14ac:dyDescent="0.15">
      <c r="AC408" t="e">
        <f t="shared" si="244"/>
        <v>#DIV/0!</v>
      </c>
    </row>
    <row r="409" spans="29:29" x14ac:dyDescent="0.15">
      <c r="AC409" t="e">
        <f t="shared" si="244"/>
        <v>#DIV/0!</v>
      </c>
    </row>
    <row r="410" spans="29:29" x14ac:dyDescent="0.15">
      <c r="AC410" t="e">
        <f t="shared" si="244"/>
        <v>#DIV/0!</v>
      </c>
    </row>
    <row r="411" spans="29:29" x14ac:dyDescent="0.15">
      <c r="AC411" t="e">
        <f t="shared" si="244"/>
        <v>#DIV/0!</v>
      </c>
    </row>
    <row r="412" spans="29:29" x14ac:dyDescent="0.15">
      <c r="AC412" t="e">
        <f t="shared" si="244"/>
        <v>#DIV/0!</v>
      </c>
    </row>
    <row r="413" spans="29:29" x14ac:dyDescent="0.15">
      <c r="AC413" t="e">
        <f t="shared" si="244"/>
        <v>#DIV/0!</v>
      </c>
    </row>
    <row r="414" spans="29:29" x14ac:dyDescent="0.15">
      <c r="AC414" t="e">
        <f t="shared" si="244"/>
        <v>#DIV/0!</v>
      </c>
    </row>
    <row r="415" spans="29:29" x14ac:dyDescent="0.15">
      <c r="AC415" t="e">
        <f t="shared" si="244"/>
        <v>#DIV/0!</v>
      </c>
    </row>
    <row r="416" spans="29:29" x14ac:dyDescent="0.15">
      <c r="AC416" t="e">
        <f t="shared" si="244"/>
        <v>#DIV/0!</v>
      </c>
    </row>
    <row r="417" spans="29:29" x14ac:dyDescent="0.15">
      <c r="AC417" t="e">
        <f t="shared" si="244"/>
        <v>#DIV/0!</v>
      </c>
    </row>
    <row r="418" spans="29:29" x14ac:dyDescent="0.15">
      <c r="AC418" t="e">
        <f t="shared" si="244"/>
        <v>#DIV/0!</v>
      </c>
    </row>
    <row r="419" spans="29:29" x14ac:dyDescent="0.15">
      <c r="AC419" t="e">
        <f t="shared" si="244"/>
        <v>#DIV/0!</v>
      </c>
    </row>
    <row r="420" spans="29:29" x14ac:dyDescent="0.15">
      <c r="AC420" t="e">
        <f t="shared" si="244"/>
        <v>#DIV/0!</v>
      </c>
    </row>
    <row r="421" spans="29:29" x14ac:dyDescent="0.15">
      <c r="AC421" t="e">
        <f t="shared" si="244"/>
        <v>#DIV/0!</v>
      </c>
    </row>
    <row r="422" spans="29:29" x14ac:dyDescent="0.15">
      <c r="AC422" t="e">
        <f t="shared" si="244"/>
        <v>#DIV/0!</v>
      </c>
    </row>
    <row r="423" spans="29:29" x14ac:dyDescent="0.15">
      <c r="AC423" t="e">
        <f t="shared" si="244"/>
        <v>#DIV/0!</v>
      </c>
    </row>
    <row r="424" spans="29:29" x14ac:dyDescent="0.15">
      <c r="AC424" t="e">
        <f t="shared" si="244"/>
        <v>#DIV/0!</v>
      </c>
    </row>
    <row r="425" spans="29:29" x14ac:dyDescent="0.15">
      <c r="AC425" t="e">
        <f t="shared" si="244"/>
        <v>#DIV/0!</v>
      </c>
    </row>
    <row r="426" spans="29:29" x14ac:dyDescent="0.15">
      <c r="AC426" t="e">
        <f t="shared" si="244"/>
        <v>#DIV/0!</v>
      </c>
    </row>
    <row r="427" spans="29:29" x14ac:dyDescent="0.15">
      <c r="AC427" t="e">
        <f t="shared" si="244"/>
        <v>#DIV/0!</v>
      </c>
    </row>
    <row r="428" spans="29:29" x14ac:dyDescent="0.15">
      <c r="AC428" t="e">
        <f t="shared" si="244"/>
        <v>#DIV/0!</v>
      </c>
    </row>
    <row r="429" spans="29:29" x14ac:dyDescent="0.15">
      <c r="AC429" t="e">
        <f t="shared" si="244"/>
        <v>#DIV/0!</v>
      </c>
    </row>
    <row r="430" spans="29:29" x14ac:dyDescent="0.15">
      <c r="AC430" t="e">
        <f t="shared" si="244"/>
        <v>#DIV/0!</v>
      </c>
    </row>
    <row r="431" spans="29:29" x14ac:dyDescent="0.15">
      <c r="AC431" t="e">
        <f t="shared" si="244"/>
        <v>#DIV/0!</v>
      </c>
    </row>
    <row r="432" spans="29:29" x14ac:dyDescent="0.15">
      <c r="AC432" t="e">
        <f t="shared" si="244"/>
        <v>#DIV/0!</v>
      </c>
    </row>
    <row r="433" spans="29:29" x14ac:dyDescent="0.15">
      <c r="AC433" t="e">
        <f t="shared" si="244"/>
        <v>#DIV/0!</v>
      </c>
    </row>
    <row r="434" spans="29:29" x14ac:dyDescent="0.15">
      <c r="AC434" t="e">
        <f t="shared" si="244"/>
        <v>#DIV/0!</v>
      </c>
    </row>
    <row r="435" spans="29:29" x14ac:dyDescent="0.15">
      <c r="AC435" t="e">
        <f t="shared" si="244"/>
        <v>#DIV/0!</v>
      </c>
    </row>
    <row r="436" spans="29:29" x14ac:dyDescent="0.15">
      <c r="AC436" t="e">
        <f t="shared" si="244"/>
        <v>#DIV/0!</v>
      </c>
    </row>
    <row r="437" spans="29:29" x14ac:dyDescent="0.15">
      <c r="AC437" t="e">
        <f t="shared" si="244"/>
        <v>#DIV/0!</v>
      </c>
    </row>
    <row r="438" spans="29:29" x14ac:dyDescent="0.15">
      <c r="AC438" t="e">
        <f t="shared" si="244"/>
        <v>#DIV/0!</v>
      </c>
    </row>
    <row r="439" spans="29:29" x14ac:dyDescent="0.15">
      <c r="AC439" t="e">
        <f t="shared" si="244"/>
        <v>#DIV/0!</v>
      </c>
    </row>
    <row r="440" spans="29:29" x14ac:dyDescent="0.15">
      <c r="AC440" t="e">
        <f t="shared" si="244"/>
        <v>#DIV/0!</v>
      </c>
    </row>
    <row r="441" spans="29:29" x14ac:dyDescent="0.15">
      <c r="AC441" t="e">
        <f t="shared" si="244"/>
        <v>#DIV/0!</v>
      </c>
    </row>
    <row r="442" spans="29:29" x14ac:dyDescent="0.15">
      <c r="AC442" t="e">
        <f t="shared" si="244"/>
        <v>#DIV/0!</v>
      </c>
    </row>
    <row r="443" spans="29:29" x14ac:dyDescent="0.15">
      <c r="AC443" t="e">
        <f t="shared" si="244"/>
        <v>#DIV/0!</v>
      </c>
    </row>
    <row r="444" spans="29:29" x14ac:dyDescent="0.15">
      <c r="AC444" t="e">
        <f t="shared" si="244"/>
        <v>#DIV/0!</v>
      </c>
    </row>
    <row r="445" spans="29:29" x14ac:dyDescent="0.15">
      <c r="AC445" t="e">
        <f t="shared" si="244"/>
        <v>#DIV/0!</v>
      </c>
    </row>
    <row r="446" spans="29:29" x14ac:dyDescent="0.15">
      <c r="AC446" t="e">
        <f t="shared" si="244"/>
        <v>#DIV/0!</v>
      </c>
    </row>
    <row r="447" spans="29:29" x14ac:dyDescent="0.15">
      <c r="AC447" t="e">
        <f t="shared" si="244"/>
        <v>#DIV/0!</v>
      </c>
    </row>
    <row r="448" spans="29:29" x14ac:dyDescent="0.15">
      <c r="AC448" t="e">
        <f t="shared" si="244"/>
        <v>#DIV/0!</v>
      </c>
    </row>
    <row r="449" spans="29:29" x14ac:dyDescent="0.15">
      <c r="AC449" t="e">
        <f t="shared" si="244"/>
        <v>#DIV/0!</v>
      </c>
    </row>
    <row r="450" spans="29:29" x14ac:dyDescent="0.15">
      <c r="AC450" t="e">
        <f t="shared" si="244"/>
        <v>#DIV/0!</v>
      </c>
    </row>
    <row r="451" spans="29:29" x14ac:dyDescent="0.15">
      <c r="AC451" t="e">
        <f t="shared" si="244"/>
        <v>#DIV/0!</v>
      </c>
    </row>
    <row r="452" spans="29:29" x14ac:dyDescent="0.15">
      <c r="AC452" t="e">
        <f t="shared" si="244"/>
        <v>#DIV/0!</v>
      </c>
    </row>
    <row r="453" spans="29:29" x14ac:dyDescent="0.15">
      <c r="AC453" t="e">
        <f t="shared" si="244"/>
        <v>#DIV/0!</v>
      </c>
    </row>
    <row r="454" spans="29:29" x14ac:dyDescent="0.15">
      <c r="AC454" t="e">
        <f t="shared" si="244"/>
        <v>#DIV/0!</v>
      </c>
    </row>
    <row r="455" spans="29:29" x14ac:dyDescent="0.15">
      <c r="AC455" t="e">
        <f t="shared" si="244"/>
        <v>#DIV/0!</v>
      </c>
    </row>
    <row r="456" spans="29:29" x14ac:dyDescent="0.15">
      <c r="AC456" t="e">
        <f t="shared" si="244"/>
        <v>#DIV/0!</v>
      </c>
    </row>
    <row r="457" spans="29:29" x14ac:dyDescent="0.15">
      <c r="AC457" t="e">
        <f t="shared" si="244"/>
        <v>#DIV/0!</v>
      </c>
    </row>
    <row r="458" spans="29:29" x14ac:dyDescent="0.15">
      <c r="AC458" t="e">
        <f t="shared" ref="AC458:AC521" si="245">ASIN((AB452*SIN(A458/180*PI())/AA458))*180/PI()</f>
        <v>#DIV/0!</v>
      </c>
    </row>
    <row r="459" spans="29:29" x14ac:dyDescent="0.15">
      <c r="AC459" t="e">
        <f t="shared" si="245"/>
        <v>#DIV/0!</v>
      </c>
    </row>
    <row r="460" spans="29:29" x14ac:dyDescent="0.15">
      <c r="AC460" t="e">
        <f t="shared" si="245"/>
        <v>#DIV/0!</v>
      </c>
    </row>
    <row r="461" spans="29:29" x14ac:dyDescent="0.15">
      <c r="AC461" t="e">
        <f t="shared" si="245"/>
        <v>#DIV/0!</v>
      </c>
    </row>
    <row r="462" spans="29:29" x14ac:dyDescent="0.15">
      <c r="AC462" t="e">
        <f t="shared" si="245"/>
        <v>#DIV/0!</v>
      </c>
    </row>
    <row r="463" spans="29:29" x14ac:dyDescent="0.15">
      <c r="AC463" t="e">
        <f t="shared" si="245"/>
        <v>#DIV/0!</v>
      </c>
    </row>
    <row r="464" spans="29:29" x14ac:dyDescent="0.15">
      <c r="AC464" t="e">
        <f t="shared" si="245"/>
        <v>#DIV/0!</v>
      </c>
    </row>
    <row r="465" spans="29:29" x14ac:dyDescent="0.15">
      <c r="AC465" t="e">
        <f t="shared" si="245"/>
        <v>#DIV/0!</v>
      </c>
    </row>
    <row r="466" spans="29:29" x14ac:dyDescent="0.15">
      <c r="AC466" t="e">
        <f t="shared" si="245"/>
        <v>#DIV/0!</v>
      </c>
    </row>
    <row r="467" spans="29:29" x14ac:dyDescent="0.15">
      <c r="AC467" t="e">
        <f t="shared" si="245"/>
        <v>#DIV/0!</v>
      </c>
    </row>
    <row r="468" spans="29:29" x14ac:dyDescent="0.15">
      <c r="AC468" t="e">
        <f t="shared" si="245"/>
        <v>#DIV/0!</v>
      </c>
    </row>
    <row r="469" spans="29:29" x14ac:dyDescent="0.15">
      <c r="AC469" t="e">
        <f t="shared" si="245"/>
        <v>#DIV/0!</v>
      </c>
    </row>
    <row r="470" spans="29:29" x14ac:dyDescent="0.15">
      <c r="AC470" t="e">
        <f t="shared" si="245"/>
        <v>#DIV/0!</v>
      </c>
    </row>
    <row r="471" spans="29:29" x14ac:dyDescent="0.15">
      <c r="AC471" t="e">
        <f t="shared" si="245"/>
        <v>#DIV/0!</v>
      </c>
    </row>
    <row r="472" spans="29:29" x14ac:dyDescent="0.15">
      <c r="AC472" t="e">
        <f t="shared" si="245"/>
        <v>#DIV/0!</v>
      </c>
    </row>
    <row r="473" spans="29:29" x14ac:dyDescent="0.15">
      <c r="AC473" t="e">
        <f t="shared" si="245"/>
        <v>#DIV/0!</v>
      </c>
    </row>
    <row r="474" spans="29:29" x14ac:dyDescent="0.15">
      <c r="AC474" t="e">
        <f t="shared" si="245"/>
        <v>#DIV/0!</v>
      </c>
    </row>
    <row r="475" spans="29:29" x14ac:dyDescent="0.15">
      <c r="AC475" t="e">
        <f t="shared" si="245"/>
        <v>#DIV/0!</v>
      </c>
    </row>
    <row r="476" spans="29:29" x14ac:dyDescent="0.15">
      <c r="AC476" t="e">
        <f t="shared" si="245"/>
        <v>#DIV/0!</v>
      </c>
    </row>
    <row r="477" spans="29:29" x14ac:dyDescent="0.15">
      <c r="AC477" t="e">
        <f t="shared" si="245"/>
        <v>#DIV/0!</v>
      </c>
    </row>
    <row r="478" spans="29:29" x14ac:dyDescent="0.15">
      <c r="AC478" t="e">
        <f t="shared" si="245"/>
        <v>#DIV/0!</v>
      </c>
    </row>
    <row r="479" spans="29:29" x14ac:dyDescent="0.15">
      <c r="AC479" t="e">
        <f t="shared" si="245"/>
        <v>#DIV/0!</v>
      </c>
    </row>
    <row r="480" spans="29:29" x14ac:dyDescent="0.15">
      <c r="AC480" t="e">
        <f t="shared" si="245"/>
        <v>#DIV/0!</v>
      </c>
    </row>
    <row r="481" spans="29:29" x14ac:dyDescent="0.15">
      <c r="AC481" t="e">
        <f t="shared" si="245"/>
        <v>#DIV/0!</v>
      </c>
    </row>
    <row r="482" spans="29:29" x14ac:dyDescent="0.15">
      <c r="AC482" t="e">
        <f t="shared" si="245"/>
        <v>#DIV/0!</v>
      </c>
    </row>
    <row r="483" spans="29:29" x14ac:dyDescent="0.15">
      <c r="AC483" t="e">
        <f t="shared" si="245"/>
        <v>#DIV/0!</v>
      </c>
    </row>
    <row r="484" spans="29:29" x14ac:dyDescent="0.15">
      <c r="AC484" t="e">
        <f t="shared" si="245"/>
        <v>#DIV/0!</v>
      </c>
    </row>
    <row r="485" spans="29:29" x14ac:dyDescent="0.15">
      <c r="AC485" t="e">
        <f t="shared" si="245"/>
        <v>#DIV/0!</v>
      </c>
    </row>
    <row r="486" spans="29:29" x14ac:dyDescent="0.15">
      <c r="AC486" t="e">
        <f t="shared" si="245"/>
        <v>#DIV/0!</v>
      </c>
    </row>
    <row r="487" spans="29:29" x14ac:dyDescent="0.15">
      <c r="AC487" t="e">
        <f t="shared" si="245"/>
        <v>#DIV/0!</v>
      </c>
    </row>
    <row r="488" spans="29:29" x14ac:dyDescent="0.15">
      <c r="AC488" t="e">
        <f t="shared" si="245"/>
        <v>#DIV/0!</v>
      </c>
    </row>
    <row r="489" spans="29:29" x14ac:dyDescent="0.15">
      <c r="AC489" t="e">
        <f t="shared" si="245"/>
        <v>#DIV/0!</v>
      </c>
    </row>
    <row r="490" spans="29:29" x14ac:dyDescent="0.15">
      <c r="AC490" t="e">
        <f t="shared" si="245"/>
        <v>#DIV/0!</v>
      </c>
    </row>
    <row r="491" spans="29:29" x14ac:dyDescent="0.15">
      <c r="AC491" t="e">
        <f t="shared" si="245"/>
        <v>#DIV/0!</v>
      </c>
    </row>
    <row r="492" spans="29:29" x14ac:dyDescent="0.15">
      <c r="AC492" t="e">
        <f t="shared" si="245"/>
        <v>#DIV/0!</v>
      </c>
    </row>
    <row r="493" spans="29:29" x14ac:dyDescent="0.15">
      <c r="AC493" t="e">
        <f t="shared" si="245"/>
        <v>#DIV/0!</v>
      </c>
    </row>
    <row r="494" spans="29:29" x14ac:dyDescent="0.15">
      <c r="AC494" t="e">
        <f t="shared" si="245"/>
        <v>#DIV/0!</v>
      </c>
    </row>
    <row r="495" spans="29:29" x14ac:dyDescent="0.15">
      <c r="AC495" t="e">
        <f t="shared" si="245"/>
        <v>#DIV/0!</v>
      </c>
    </row>
    <row r="496" spans="29:29" x14ac:dyDescent="0.15">
      <c r="AC496" t="e">
        <f t="shared" si="245"/>
        <v>#DIV/0!</v>
      </c>
    </row>
    <row r="497" spans="29:29" x14ac:dyDescent="0.15">
      <c r="AC497" t="e">
        <f t="shared" si="245"/>
        <v>#DIV/0!</v>
      </c>
    </row>
    <row r="498" spans="29:29" x14ac:dyDescent="0.15">
      <c r="AC498" t="e">
        <f t="shared" si="245"/>
        <v>#DIV/0!</v>
      </c>
    </row>
    <row r="499" spans="29:29" x14ac:dyDescent="0.15">
      <c r="AC499" t="e">
        <f t="shared" si="245"/>
        <v>#DIV/0!</v>
      </c>
    </row>
    <row r="500" spans="29:29" x14ac:dyDescent="0.15">
      <c r="AC500" t="e">
        <f t="shared" si="245"/>
        <v>#DIV/0!</v>
      </c>
    </row>
    <row r="501" spans="29:29" x14ac:dyDescent="0.15">
      <c r="AC501" t="e">
        <f t="shared" si="245"/>
        <v>#DIV/0!</v>
      </c>
    </row>
    <row r="502" spans="29:29" x14ac:dyDescent="0.15">
      <c r="AC502" t="e">
        <f t="shared" si="245"/>
        <v>#DIV/0!</v>
      </c>
    </row>
    <row r="503" spans="29:29" x14ac:dyDescent="0.15">
      <c r="AC503" t="e">
        <f t="shared" si="245"/>
        <v>#DIV/0!</v>
      </c>
    </row>
    <row r="504" spans="29:29" x14ac:dyDescent="0.15">
      <c r="AC504" t="e">
        <f t="shared" si="245"/>
        <v>#DIV/0!</v>
      </c>
    </row>
    <row r="505" spans="29:29" x14ac:dyDescent="0.15">
      <c r="AC505" t="e">
        <f t="shared" si="245"/>
        <v>#DIV/0!</v>
      </c>
    </row>
    <row r="506" spans="29:29" x14ac:dyDescent="0.15">
      <c r="AC506" t="e">
        <f t="shared" si="245"/>
        <v>#DIV/0!</v>
      </c>
    </row>
    <row r="507" spans="29:29" x14ac:dyDescent="0.15">
      <c r="AC507" t="e">
        <f t="shared" si="245"/>
        <v>#DIV/0!</v>
      </c>
    </row>
    <row r="508" spans="29:29" x14ac:dyDescent="0.15">
      <c r="AC508" t="e">
        <f t="shared" si="245"/>
        <v>#DIV/0!</v>
      </c>
    </row>
    <row r="509" spans="29:29" x14ac:dyDescent="0.15">
      <c r="AC509" t="e">
        <f t="shared" si="245"/>
        <v>#DIV/0!</v>
      </c>
    </row>
    <row r="510" spans="29:29" x14ac:dyDescent="0.15">
      <c r="AC510" t="e">
        <f t="shared" si="245"/>
        <v>#DIV/0!</v>
      </c>
    </row>
    <row r="511" spans="29:29" x14ac:dyDescent="0.15">
      <c r="AC511" t="e">
        <f t="shared" si="245"/>
        <v>#DIV/0!</v>
      </c>
    </row>
    <row r="512" spans="29:29" x14ac:dyDescent="0.15">
      <c r="AC512" t="e">
        <f t="shared" si="245"/>
        <v>#DIV/0!</v>
      </c>
    </row>
    <row r="513" spans="29:29" x14ac:dyDescent="0.15">
      <c r="AC513" t="e">
        <f t="shared" si="245"/>
        <v>#DIV/0!</v>
      </c>
    </row>
    <row r="514" spans="29:29" x14ac:dyDescent="0.15">
      <c r="AC514" t="e">
        <f t="shared" si="245"/>
        <v>#DIV/0!</v>
      </c>
    </row>
    <row r="515" spans="29:29" x14ac:dyDescent="0.15">
      <c r="AC515" t="e">
        <f t="shared" si="245"/>
        <v>#DIV/0!</v>
      </c>
    </row>
    <row r="516" spans="29:29" x14ac:dyDescent="0.15">
      <c r="AC516" t="e">
        <f t="shared" si="245"/>
        <v>#DIV/0!</v>
      </c>
    </row>
    <row r="517" spans="29:29" x14ac:dyDescent="0.15">
      <c r="AC517" t="e">
        <f t="shared" si="245"/>
        <v>#DIV/0!</v>
      </c>
    </row>
    <row r="518" spans="29:29" x14ac:dyDescent="0.15">
      <c r="AC518" t="e">
        <f t="shared" si="245"/>
        <v>#DIV/0!</v>
      </c>
    </row>
    <row r="519" spans="29:29" x14ac:dyDescent="0.15">
      <c r="AC519" t="e">
        <f t="shared" si="245"/>
        <v>#DIV/0!</v>
      </c>
    </row>
    <row r="520" spans="29:29" x14ac:dyDescent="0.15">
      <c r="AC520" t="e">
        <f t="shared" si="245"/>
        <v>#DIV/0!</v>
      </c>
    </row>
    <row r="521" spans="29:29" x14ac:dyDescent="0.15">
      <c r="AC521" t="e">
        <f t="shared" si="245"/>
        <v>#DIV/0!</v>
      </c>
    </row>
    <row r="522" spans="29:29" x14ac:dyDescent="0.15">
      <c r="AC522" t="e">
        <f t="shared" ref="AC522:AC585" si="246">ASIN((AB516*SIN(A522/180*PI())/AA522))*180/PI()</f>
        <v>#DIV/0!</v>
      </c>
    </row>
    <row r="523" spans="29:29" x14ac:dyDescent="0.15">
      <c r="AC523" t="e">
        <f t="shared" si="246"/>
        <v>#DIV/0!</v>
      </c>
    </row>
    <row r="524" spans="29:29" x14ac:dyDescent="0.15">
      <c r="AC524" t="e">
        <f t="shared" si="246"/>
        <v>#DIV/0!</v>
      </c>
    </row>
    <row r="525" spans="29:29" x14ac:dyDescent="0.15">
      <c r="AC525" t="e">
        <f t="shared" si="246"/>
        <v>#DIV/0!</v>
      </c>
    </row>
    <row r="526" spans="29:29" x14ac:dyDescent="0.15">
      <c r="AC526" t="e">
        <f t="shared" si="246"/>
        <v>#DIV/0!</v>
      </c>
    </row>
    <row r="527" spans="29:29" x14ac:dyDescent="0.15">
      <c r="AC527" t="e">
        <f t="shared" si="246"/>
        <v>#DIV/0!</v>
      </c>
    </row>
    <row r="528" spans="29:29" x14ac:dyDescent="0.15">
      <c r="AC528" t="e">
        <f t="shared" si="246"/>
        <v>#DIV/0!</v>
      </c>
    </row>
    <row r="529" spans="29:29" x14ac:dyDescent="0.15">
      <c r="AC529" t="e">
        <f t="shared" si="246"/>
        <v>#DIV/0!</v>
      </c>
    </row>
    <row r="530" spans="29:29" x14ac:dyDescent="0.15">
      <c r="AC530" t="e">
        <f t="shared" si="246"/>
        <v>#DIV/0!</v>
      </c>
    </row>
    <row r="531" spans="29:29" x14ac:dyDescent="0.15">
      <c r="AC531" t="e">
        <f t="shared" si="246"/>
        <v>#DIV/0!</v>
      </c>
    </row>
    <row r="532" spans="29:29" x14ac:dyDescent="0.15">
      <c r="AC532" t="e">
        <f t="shared" si="246"/>
        <v>#DIV/0!</v>
      </c>
    </row>
    <row r="533" spans="29:29" x14ac:dyDescent="0.15">
      <c r="AC533" t="e">
        <f t="shared" si="246"/>
        <v>#DIV/0!</v>
      </c>
    </row>
    <row r="534" spans="29:29" x14ac:dyDescent="0.15">
      <c r="AC534" t="e">
        <f t="shared" si="246"/>
        <v>#DIV/0!</v>
      </c>
    </row>
    <row r="535" spans="29:29" x14ac:dyDescent="0.15">
      <c r="AC535" t="e">
        <f t="shared" si="246"/>
        <v>#DIV/0!</v>
      </c>
    </row>
    <row r="536" spans="29:29" x14ac:dyDescent="0.15">
      <c r="AC536" t="e">
        <f t="shared" si="246"/>
        <v>#DIV/0!</v>
      </c>
    </row>
    <row r="537" spans="29:29" x14ac:dyDescent="0.15">
      <c r="AC537" t="e">
        <f t="shared" si="246"/>
        <v>#DIV/0!</v>
      </c>
    </row>
    <row r="538" spans="29:29" x14ac:dyDescent="0.15">
      <c r="AC538" t="e">
        <f t="shared" si="246"/>
        <v>#DIV/0!</v>
      </c>
    </row>
    <row r="539" spans="29:29" x14ac:dyDescent="0.15">
      <c r="AC539" t="e">
        <f t="shared" si="246"/>
        <v>#DIV/0!</v>
      </c>
    </row>
    <row r="540" spans="29:29" x14ac:dyDescent="0.15">
      <c r="AC540" t="e">
        <f t="shared" si="246"/>
        <v>#DIV/0!</v>
      </c>
    </row>
    <row r="541" spans="29:29" x14ac:dyDescent="0.15">
      <c r="AC541" t="e">
        <f t="shared" si="246"/>
        <v>#DIV/0!</v>
      </c>
    </row>
    <row r="542" spans="29:29" x14ac:dyDescent="0.15">
      <c r="AC542" t="e">
        <f t="shared" si="246"/>
        <v>#DIV/0!</v>
      </c>
    </row>
    <row r="543" spans="29:29" x14ac:dyDescent="0.15">
      <c r="AC543" t="e">
        <f t="shared" si="246"/>
        <v>#DIV/0!</v>
      </c>
    </row>
    <row r="544" spans="29:29" x14ac:dyDescent="0.15">
      <c r="AC544" t="e">
        <f t="shared" si="246"/>
        <v>#DIV/0!</v>
      </c>
    </row>
    <row r="545" spans="29:29" x14ac:dyDescent="0.15">
      <c r="AC545" t="e">
        <f t="shared" si="246"/>
        <v>#DIV/0!</v>
      </c>
    </row>
    <row r="546" spans="29:29" x14ac:dyDescent="0.15">
      <c r="AC546" t="e">
        <f t="shared" si="246"/>
        <v>#DIV/0!</v>
      </c>
    </row>
    <row r="547" spans="29:29" x14ac:dyDescent="0.15">
      <c r="AC547" t="e">
        <f t="shared" si="246"/>
        <v>#DIV/0!</v>
      </c>
    </row>
    <row r="548" spans="29:29" x14ac:dyDescent="0.15">
      <c r="AC548" t="e">
        <f t="shared" si="246"/>
        <v>#DIV/0!</v>
      </c>
    </row>
    <row r="549" spans="29:29" x14ac:dyDescent="0.15">
      <c r="AC549" t="e">
        <f t="shared" si="246"/>
        <v>#DIV/0!</v>
      </c>
    </row>
    <row r="550" spans="29:29" x14ac:dyDescent="0.15">
      <c r="AC550" t="e">
        <f t="shared" si="246"/>
        <v>#DIV/0!</v>
      </c>
    </row>
    <row r="551" spans="29:29" x14ac:dyDescent="0.15">
      <c r="AC551" t="e">
        <f t="shared" si="246"/>
        <v>#DIV/0!</v>
      </c>
    </row>
    <row r="552" spans="29:29" x14ac:dyDescent="0.15">
      <c r="AC552" t="e">
        <f t="shared" si="246"/>
        <v>#DIV/0!</v>
      </c>
    </row>
    <row r="553" spans="29:29" x14ac:dyDescent="0.15">
      <c r="AC553" t="e">
        <f t="shared" si="246"/>
        <v>#DIV/0!</v>
      </c>
    </row>
    <row r="554" spans="29:29" x14ac:dyDescent="0.15">
      <c r="AC554" t="e">
        <f t="shared" si="246"/>
        <v>#DIV/0!</v>
      </c>
    </row>
    <row r="555" spans="29:29" x14ac:dyDescent="0.15">
      <c r="AC555" t="e">
        <f t="shared" si="246"/>
        <v>#DIV/0!</v>
      </c>
    </row>
    <row r="556" spans="29:29" x14ac:dyDescent="0.15">
      <c r="AC556" t="e">
        <f t="shared" si="246"/>
        <v>#DIV/0!</v>
      </c>
    </row>
    <row r="557" spans="29:29" x14ac:dyDescent="0.15">
      <c r="AC557" t="e">
        <f t="shared" si="246"/>
        <v>#DIV/0!</v>
      </c>
    </row>
    <row r="558" spans="29:29" x14ac:dyDescent="0.15">
      <c r="AC558" t="e">
        <f t="shared" si="246"/>
        <v>#DIV/0!</v>
      </c>
    </row>
    <row r="559" spans="29:29" x14ac:dyDescent="0.15">
      <c r="AC559" t="e">
        <f t="shared" si="246"/>
        <v>#DIV/0!</v>
      </c>
    </row>
    <row r="560" spans="29:29" x14ac:dyDescent="0.15">
      <c r="AC560" t="e">
        <f t="shared" si="246"/>
        <v>#DIV/0!</v>
      </c>
    </row>
    <row r="561" spans="29:29" x14ac:dyDescent="0.15">
      <c r="AC561" t="e">
        <f t="shared" si="246"/>
        <v>#DIV/0!</v>
      </c>
    </row>
    <row r="562" spans="29:29" x14ac:dyDescent="0.15">
      <c r="AC562" t="e">
        <f t="shared" si="246"/>
        <v>#DIV/0!</v>
      </c>
    </row>
    <row r="563" spans="29:29" x14ac:dyDescent="0.15">
      <c r="AC563" t="e">
        <f t="shared" si="246"/>
        <v>#DIV/0!</v>
      </c>
    </row>
    <row r="564" spans="29:29" x14ac:dyDescent="0.15">
      <c r="AC564" t="e">
        <f t="shared" si="246"/>
        <v>#DIV/0!</v>
      </c>
    </row>
    <row r="565" spans="29:29" x14ac:dyDescent="0.15">
      <c r="AC565" t="e">
        <f t="shared" si="246"/>
        <v>#DIV/0!</v>
      </c>
    </row>
    <row r="566" spans="29:29" x14ac:dyDescent="0.15">
      <c r="AC566" t="e">
        <f t="shared" si="246"/>
        <v>#DIV/0!</v>
      </c>
    </row>
    <row r="567" spans="29:29" x14ac:dyDescent="0.15">
      <c r="AC567" t="e">
        <f t="shared" si="246"/>
        <v>#DIV/0!</v>
      </c>
    </row>
    <row r="568" spans="29:29" x14ac:dyDescent="0.15">
      <c r="AC568" t="e">
        <f t="shared" si="246"/>
        <v>#DIV/0!</v>
      </c>
    </row>
    <row r="569" spans="29:29" x14ac:dyDescent="0.15">
      <c r="AC569" t="e">
        <f t="shared" si="246"/>
        <v>#DIV/0!</v>
      </c>
    </row>
    <row r="570" spans="29:29" x14ac:dyDescent="0.15">
      <c r="AC570" t="e">
        <f t="shared" si="246"/>
        <v>#DIV/0!</v>
      </c>
    </row>
    <row r="571" spans="29:29" x14ac:dyDescent="0.15">
      <c r="AC571" t="e">
        <f t="shared" si="246"/>
        <v>#DIV/0!</v>
      </c>
    </row>
    <row r="572" spans="29:29" x14ac:dyDescent="0.15">
      <c r="AC572" t="e">
        <f t="shared" si="246"/>
        <v>#DIV/0!</v>
      </c>
    </row>
    <row r="573" spans="29:29" x14ac:dyDescent="0.15">
      <c r="AC573" t="e">
        <f t="shared" si="246"/>
        <v>#DIV/0!</v>
      </c>
    </row>
    <row r="574" spans="29:29" x14ac:dyDescent="0.15">
      <c r="AC574" t="e">
        <f t="shared" si="246"/>
        <v>#DIV/0!</v>
      </c>
    </row>
    <row r="575" spans="29:29" x14ac:dyDescent="0.15">
      <c r="AC575" t="e">
        <f t="shared" si="246"/>
        <v>#DIV/0!</v>
      </c>
    </row>
    <row r="576" spans="29:29" x14ac:dyDescent="0.15">
      <c r="AC576" t="e">
        <f t="shared" si="246"/>
        <v>#DIV/0!</v>
      </c>
    </row>
    <row r="577" spans="29:29" x14ac:dyDescent="0.15">
      <c r="AC577" t="e">
        <f t="shared" si="246"/>
        <v>#DIV/0!</v>
      </c>
    </row>
    <row r="578" spans="29:29" x14ac:dyDescent="0.15">
      <c r="AC578" t="e">
        <f t="shared" si="246"/>
        <v>#DIV/0!</v>
      </c>
    </row>
    <row r="579" spans="29:29" x14ac:dyDescent="0.15">
      <c r="AC579" t="e">
        <f t="shared" si="246"/>
        <v>#DIV/0!</v>
      </c>
    </row>
    <row r="580" spans="29:29" x14ac:dyDescent="0.15">
      <c r="AC580" t="e">
        <f t="shared" si="246"/>
        <v>#DIV/0!</v>
      </c>
    </row>
    <row r="581" spans="29:29" x14ac:dyDescent="0.15">
      <c r="AC581" t="e">
        <f t="shared" si="246"/>
        <v>#DIV/0!</v>
      </c>
    </row>
    <row r="582" spans="29:29" x14ac:dyDescent="0.15">
      <c r="AC582" t="e">
        <f t="shared" si="246"/>
        <v>#DIV/0!</v>
      </c>
    </row>
    <row r="583" spans="29:29" x14ac:dyDescent="0.15">
      <c r="AC583" t="e">
        <f t="shared" si="246"/>
        <v>#DIV/0!</v>
      </c>
    </row>
    <row r="584" spans="29:29" x14ac:dyDescent="0.15">
      <c r="AC584" t="e">
        <f t="shared" si="246"/>
        <v>#DIV/0!</v>
      </c>
    </row>
    <row r="585" spans="29:29" x14ac:dyDescent="0.15">
      <c r="AC585" t="e">
        <f t="shared" si="246"/>
        <v>#DIV/0!</v>
      </c>
    </row>
    <row r="586" spans="29:29" x14ac:dyDescent="0.15">
      <c r="AC586" t="e">
        <f t="shared" ref="AC586:AC649" si="247">ASIN((AB580*SIN(A586/180*PI())/AA586))*180/PI()</f>
        <v>#DIV/0!</v>
      </c>
    </row>
    <row r="587" spans="29:29" x14ac:dyDescent="0.15">
      <c r="AC587" t="e">
        <f t="shared" si="247"/>
        <v>#DIV/0!</v>
      </c>
    </row>
    <row r="588" spans="29:29" x14ac:dyDescent="0.15">
      <c r="AC588" t="e">
        <f t="shared" si="247"/>
        <v>#DIV/0!</v>
      </c>
    </row>
    <row r="589" spans="29:29" x14ac:dyDescent="0.15">
      <c r="AC589" t="e">
        <f t="shared" si="247"/>
        <v>#DIV/0!</v>
      </c>
    </row>
    <row r="590" spans="29:29" x14ac:dyDescent="0.15">
      <c r="AC590" t="e">
        <f t="shared" si="247"/>
        <v>#DIV/0!</v>
      </c>
    </row>
    <row r="591" spans="29:29" x14ac:dyDescent="0.15">
      <c r="AC591" t="e">
        <f t="shared" si="247"/>
        <v>#DIV/0!</v>
      </c>
    </row>
    <row r="592" spans="29:29" x14ac:dyDescent="0.15">
      <c r="AC592" t="e">
        <f t="shared" si="247"/>
        <v>#DIV/0!</v>
      </c>
    </row>
    <row r="593" spans="29:29" x14ac:dyDescent="0.15">
      <c r="AC593" t="e">
        <f t="shared" si="247"/>
        <v>#DIV/0!</v>
      </c>
    </row>
    <row r="594" spans="29:29" x14ac:dyDescent="0.15">
      <c r="AC594" t="e">
        <f t="shared" si="247"/>
        <v>#DIV/0!</v>
      </c>
    </row>
    <row r="595" spans="29:29" x14ac:dyDescent="0.15">
      <c r="AC595" t="e">
        <f t="shared" si="247"/>
        <v>#DIV/0!</v>
      </c>
    </row>
    <row r="596" spans="29:29" x14ac:dyDescent="0.15">
      <c r="AC596" t="e">
        <f t="shared" si="247"/>
        <v>#DIV/0!</v>
      </c>
    </row>
    <row r="597" spans="29:29" x14ac:dyDescent="0.15">
      <c r="AC597" t="e">
        <f t="shared" si="247"/>
        <v>#DIV/0!</v>
      </c>
    </row>
    <row r="598" spans="29:29" x14ac:dyDescent="0.15">
      <c r="AC598" t="e">
        <f t="shared" si="247"/>
        <v>#DIV/0!</v>
      </c>
    </row>
    <row r="599" spans="29:29" x14ac:dyDescent="0.15">
      <c r="AC599" t="e">
        <f t="shared" si="247"/>
        <v>#DIV/0!</v>
      </c>
    </row>
    <row r="600" spans="29:29" x14ac:dyDescent="0.15">
      <c r="AC600" t="e">
        <f t="shared" si="247"/>
        <v>#DIV/0!</v>
      </c>
    </row>
    <row r="601" spans="29:29" x14ac:dyDescent="0.15">
      <c r="AC601" t="e">
        <f t="shared" si="247"/>
        <v>#DIV/0!</v>
      </c>
    </row>
    <row r="602" spans="29:29" x14ac:dyDescent="0.15">
      <c r="AC602" t="e">
        <f t="shared" si="247"/>
        <v>#DIV/0!</v>
      </c>
    </row>
    <row r="603" spans="29:29" x14ac:dyDescent="0.15">
      <c r="AC603" t="e">
        <f t="shared" si="247"/>
        <v>#DIV/0!</v>
      </c>
    </row>
    <row r="604" spans="29:29" x14ac:dyDescent="0.15">
      <c r="AC604" t="e">
        <f t="shared" si="247"/>
        <v>#DIV/0!</v>
      </c>
    </row>
    <row r="605" spans="29:29" x14ac:dyDescent="0.15">
      <c r="AC605" t="e">
        <f t="shared" si="247"/>
        <v>#DIV/0!</v>
      </c>
    </row>
    <row r="606" spans="29:29" x14ac:dyDescent="0.15">
      <c r="AC606" t="e">
        <f t="shared" si="247"/>
        <v>#DIV/0!</v>
      </c>
    </row>
    <row r="607" spans="29:29" x14ac:dyDescent="0.15">
      <c r="AC607" t="e">
        <f t="shared" si="247"/>
        <v>#DIV/0!</v>
      </c>
    </row>
    <row r="608" spans="29:29" x14ac:dyDescent="0.15">
      <c r="AC608" t="e">
        <f t="shared" si="247"/>
        <v>#DIV/0!</v>
      </c>
    </row>
    <row r="609" spans="29:29" x14ac:dyDescent="0.15">
      <c r="AC609" t="e">
        <f t="shared" si="247"/>
        <v>#DIV/0!</v>
      </c>
    </row>
    <row r="610" spans="29:29" x14ac:dyDescent="0.15">
      <c r="AC610" t="e">
        <f t="shared" si="247"/>
        <v>#DIV/0!</v>
      </c>
    </row>
    <row r="611" spans="29:29" x14ac:dyDescent="0.15">
      <c r="AC611" t="e">
        <f t="shared" si="247"/>
        <v>#DIV/0!</v>
      </c>
    </row>
    <row r="612" spans="29:29" x14ac:dyDescent="0.15">
      <c r="AC612" t="e">
        <f t="shared" si="247"/>
        <v>#DIV/0!</v>
      </c>
    </row>
    <row r="613" spans="29:29" x14ac:dyDescent="0.15">
      <c r="AC613" t="e">
        <f t="shared" si="247"/>
        <v>#DIV/0!</v>
      </c>
    </row>
    <row r="614" spans="29:29" x14ac:dyDescent="0.15">
      <c r="AC614" t="e">
        <f t="shared" si="247"/>
        <v>#DIV/0!</v>
      </c>
    </row>
    <row r="615" spans="29:29" x14ac:dyDescent="0.15">
      <c r="AC615" t="e">
        <f t="shared" si="247"/>
        <v>#DIV/0!</v>
      </c>
    </row>
    <row r="616" spans="29:29" x14ac:dyDescent="0.15">
      <c r="AC616" t="e">
        <f t="shared" si="247"/>
        <v>#DIV/0!</v>
      </c>
    </row>
    <row r="617" spans="29:29" x14ac:dyDescent="0.15">
      <c r="AC617" t="e">
        <f t="shared" si="247"/>
        <v>#DIV/0!</v>
      </c>
    </row>
    <row r="618" spans="29:29" x14ac:dyDescent="0.15">
      <c r="AC618" t="e">
        <f t="shared" si="247"/>
        <v>#DIV/0!</v>
      </c>
    </row>
    <row r="619" spans="29:29" x14ac:dyDescent="0.15">
      <c r="AC619" t="e">
        <f t="shared" si="247"/>
        <v>#DIV/0!</v>
      </c>
    </row>
    <row r="620" spans="29:29" x14ac:dyDescent="0.15">
      <c r="AC620" t="e">
        <f t="shared" si="247"/>
        <v>#DIV/0!</v>
      </c>
    </row>
    <row r="621" spans="29:29" x14ac:dyDescent="0.15">
      <c r="AC621" t="e">
        <f t="shared" si="247"/>
        <v>#DIV/0!</v>
      </c>
    </row>
    <row r="622" spans="29:29" x14ac:dyDescent="0.15">
      <c r="AC622" t="e">
        <f t="shared" si="247"/>
        <v>#DIV/0!</v>
      </c>
    </row>
    <row r="623" spans="29:29" x14ac:dyDescent="0.15">
      <c r="AC623" t="e">
        <f t="shared" si="247"/>
        <v>#DIV/0!</v>
      </c>
    </row>
    <row r="624" spans="29:29" x14ac:dyDescent="0.15">
      <c r="AC624" t="e">
        <f t="shared" si="247"/>
        <v>#DIV/0!</v>
      </c>
    </row>
    <row r="625" spans="29:29" x14ac:dyDescent="0.15">
      <c r="AC625" t="e">
        <f t="shared" si="247"/>
        <v>#DIV/0!</v>
      </c>
    </row>
    <row r="626" spans="29:29" x14ac:dyDescent="0.15">
      <c r="AC626" t="e">
        <f t="shared" si="247"/>
        <v>#DIV/0!</v>
      </c>
    </row>
    <row r="627" spans="29:29" x14ac:dyDescent="0.15">
      <c r="AC627" t="e">
        <f t="shared" si="247"/>
        <v>#DIV/0!</v>
      </c>
    </row>
    <row r="628" spans="29:29" x14ac:dyDescent="0.15">
      <c r="AC628" t="e">
        <f t="shared" si="247"/>
        <v>#DIV/0!</v>
      </c>
    </row>
    <row r="629" spans="29:29" x14ac:dyDescent="0.15">
      <c r="AC629" t="e">
        <f t="shared" si="247"/>
        <v>#DIV/0!</v>
      </c>
    </row>
    <row r="630" spans="29:29" x14ac:dyDescent="0.15">
      <c r="AC630" t="e">
        <f t="shared" si="247"/>
        <v>#DIV/0!</v>
      </c>
    </row>
    <row r="631" spans="29:29" x14ac:dyDescent="0.15">
      <c r="AC631" t="e">
        <f t="shared" si="247"/>
        <v>#DIV/0!</v>
      </c>
    </row>
    <row r="632" spans="29:29" x14ac:dyDescent="0.15">
      <c r="AC632" t="e">
        <f t="shared" si="247"/>
        <v>#DIV/0!</v>
      </c>
    </row>
    <row r="633" spans="29:29" x14ac:dyDescent="0.15">
      <c r="AC633" t="e">
        <f t="shared" si="247"/>
        <v>#DIV/0!</v>
      </c>
    </row>
    <row r="634" spans="29:29" x14ac:dyDescent="0.15">
      <c r="AC634" t="e">
        <f t="shared" si="247"/>
        <v>#DIV/0!</v>
      </c>
    </row>
    <row r="635" spans="29:29" x14ac:dyDescent="0.15">
      <c r="AC635" t="e">
        <f t="shared" si="247"/>
        <v>#DIV/0!</v>
      </c>
    </row>
    <row r="636" spans="29:29" x14ac:dyDescent="0.15">
      <c r="AC636" t="e">
        <f t="shared" si="247"/>
        <v>#DIV/0!</v>
      </c>
    </row>
    <row r="637" spans="29:29" x14ac:dyDescent="0.15">
      <c r="AC637" t="e">
        <f t="shared" si="247"/>
        <v>#DIV/0!</v>
      </c>
    </row>
    <row r="638" spans="29:29" x14ac:dyDescent="0.15">
      <c r="AC638" t="e">
        <f t="shared" si="247"/>
        <v>#DIV/0!</v>
      </c>
    </row>
    <row r="639" spans="29:29" x14ac:dyDescent="0.15">
      <c r="AC639" t="e">
        <f t="shared" si="247"/>
        <v>#DIV/0!</v>
      </c>
    </row>
    <row r="640" spans="29:29" x14ac:dyDescent="0.15">
      <c r="AC640" t="e">
        <f t="shared" si="247"/>
        <v>#DIV/0!</v>
      </c>
    </row>
    <row r="641" spans="29:29" x14ac:dyDescent="0.15">
      <c r="AC641" t="e">
        <f t="shared" si="247"/>
        <v>#DIV/0!</v>
      </c>
    </row>
    <row r="642" spans="29:29" x14ac:dyDescent="0.15">
      <c r="AC642" t="e">
        <f t="shared" si="247"/>
        <v>#DIV/0!</v>
      </c>
    </row>
    <row r="643" spans="29:29" x14ac:dyDescent="0.15">
      <c r="AC643" t="e">
        <f t="shared" si="247"/>
        <v>#DIV/0!</v>
      </c>
    </row>
    <row r="644" spans="29:29" x14ac:dyDescent="0.15">
      <c r="AC644" t="e">
        <f t="shared" si="247"/>
        <v>#DIV/0!</v>
      </c>
    </row>
    <row r="645" spans="29:29" x14ac:dyDescent="0.15">
      <c r="AC645" t="e">
        <f t="shared" si="247"/>
        <v>#DIV/0!</v>
      </c>
    </row>
    <row r="646" spans="29:29" x14ac:dyDescent="0.15">
      <c r="AC646" t="e">
        <f t="shared" si="247"/>
        <v>#DIV/0!</v>
      </c>
    </row>
    <row r="647" spans="29:29" x14ac:dyDescent="0.15">
      <c r="AC647" t="e">
        <f t="shared" si="247"/>
        <v>#DIV/0!</v>
      </c>
    </row>
    <row r="648" spans="29:29" x14ac:dyDescent="0.15">
      <c r="AC648" t="e">
        <f t="shared" si="247"/>
        <v>#DIV/0!</v>
      </c>
    </row>
    <row r="649" spans="29:29" x14ac:dyDescent="0.15">
      <c r="AC649" t="e">
        <f t="shared" si="247"/>
        <v>#DIV/0!</v>
      </c>
    </row>
    <row r="650" spans="29:29" x14ac:dyDescent="0.15">
      <c r="AC650" t="e">
        <f t="shared" ref="AC650:AC713" si="248">ASIN((AB644*SIN(A650/180*PI())/AA650))*180/PI()</f>
        <v>#DIV/0!</v>
      </c>
    </row>
    <row r="651" spans="29:29" x14ac:dyDescent="0.15">
      <c r="AC651" t="e">
        <f t="shared" si="248"/>
        <v>#DIV/0!</v>
      </c>
    </row>
    <row r="652" spans="29:29" x14ac:dyDescent="0.15">
      <c r="AC652" t="e">
        <f t="shared" si="248"/>
        <v>#DIV/0!</v>
      </c>
    </row>
    <row r="653" spans="29:29" x14ac:dyDescent="0.15">
      <c r="AC653" t="e">
        <f t="shared" si="248"/>
        <v>#DIV/0!</v>
      </c>
    </row>
    <row r="654" spans="29:29" x14ac:dyDescent="0.15">
      <c r="AC654" t="e">
        <f t="shared" si="248"/>
        <v>#DIV/0!</v>
      </c>
    </row>
    <row r="655" spans="29:29" x14ac:dyDescent="0.15">
      <c r="AC655" t="e">
        <f t="shared" si="248"/>
        <v>#DIV/0!</v>
      </c>
    </row>
    <row r="656" spans="29:29" x14ac:dyDescent="0.15">
      <c r="AC656" t="e">
        <f t="shared" si="248"/>
        <v>#DIV/0!</v>
      </c>
    </row>
    <row r="657" spans="29:29" x14ac:dyDescent="0.15">
      <c r="AC657" t="e">
        <f t="shared" si="248"/>
        <v>#DIV/0!</v>
      </c>
    </row>
    <row r="658" spans="29:29" x14ac:dyDescent="0.15">
      <c r="AC658" t="e">
        <f t="shared" si="248"/>
        <v>#DIV/0!</v>
      </c>
    </row>
    <row r="659" spans="29:29" x14ac:dyDescent="0.15">
      <c r="AC659" t="e">
        <f t="shared" si="248"/>
        <v>#DIV/0!</v>
      </c>
    </row>
    <row r="660" spans="29:29" x14ac:dyDescent="0.15">
      <c r="AC660" t="e">
        <f t="shared" si="248"/>
        <v>#DIV/0!</v>
      </c>
    </row>
    <row r="661" spans="29:29" x14ac:dyDescent="0.15">
      <c r="AC661" t="e">
        <f t="shared" si="248"/>
        <v>#DIV/0!</v>
      </c>
    </row>
    <row r="662" spans="29:29" x14ac:dyDescent="0.15">
      <c r="AC662" t="e">
        <f t="shared" si="248"/>
        <v>#DIV/0!</v>
      </c>
    </row>
    <row r="663" spans="29:29" x14ac:dyDescent="0.15">
      <c r="AC663" t="e">
        <f t="shared" si="248"/>
        <v>#DIV/0!</v>
      </c>
    </row>
    <row r="664" spans="29:29" x14ac:dyDescent="0.15">
      <c r="AC664" t="e">
        <f t="shared" si="248"/>
        <v>#DIV/0!</v>
      </c>
    </row>
    <row r="665" spans="29:29" x14ac:dyDescent="0.15">
      <c r="AC665" t="e">
        <f t="shared" si="248"/>
        <v>#DIV/0!</v>
      </c>
    </row>
    <row r="666" spans="29:29" x14ac:dyDescent="0.15">
      <c r="AC666" t="e">
        <f t="shared" si="248"/>
        <v>#DIV/0!</v>
      </c>
    </row>
    <row r="667" spans="29:29" x14ac:dyDescent="0.15">
      <c r="AC667" t="e">
        <f t="shared" si="248"/>
        <v>#DIV/0!</v>
      </c>
    </row>
    <row r="668" spans="29:29" x14ac:dyDescent="0.15">
      <c r="AC668" t="e">
        <f t="shared" si="248"/>
        <v>#DIV/0!</v>
      </c>
    </row>
    <row r="669" spans="29:29" x14ac:dyDescent="0.15">
      <c r="AC669" t="e">
        <f t="shared" si="248"/>
        <v>#DIV/0!</v>
      </c>
    </row>
    <row r="670" spans="29:29" x14ac:dyDescent="0.15">
      <c r="AC670" t="e">
        <f t="shared" si="248"/>
        <v>#DIV/0!</v>
      </c>
    </row>
    <row r="671" spans="29:29" x14ac:dyDescent="0.15">
      <c r="AC671" t="e">
        <f t="shared" si="248"/>
        <v>#DIV/0!</v>
      </c>
    </row>
    <row r="672" spans="29:29" x14ac:dyDescent="0.15">
      <c r="AC672" t="e">
        <f t="shared" si="248"/>
        <v>#DIV/0!</v>
      </c>
    </row>
    <row r="673" spans="29:29" x14ac:dyDescent="0.15">
      <c r="AC673" t="e">
        <f t="shared" si="248"/>
        <v>#DIV/0!</v>
      </c>
    </row>
    <row r="674" spans="29:29" x14ac:dyDescent="0.15">
      <c r="AC674" t="e">
        <f t="shared" si="248"/>
        <v>#DIV/0!</v>
      </c>
    </row>
    <row r="675" spans="29:29" x14ac:dyDescent="0.15">
      <c r="AC675" t="e">
        <f t="shared" si="248"/>
        <v>#DIV/0!</v>
      </c>
    </row>
    <row r="676" spans="29:29" x14ac:dyDescent="0.15">
      <c r="AC676" t="e">
        <f t="shared" si="248"/>
        <v>#DIV/0!</v>
      </c>
    </row>
    <row r="677" spans="29:29" x14ac:dyDescent="0.15">
      <c r="AC677" t="e">
        <f t="shared" si="248"/>
        <v>#DIV/0!</v>
      </c>
    </row>
    <row r="678" spans="29:29" x14ac:dyDescent="0.15">
      <c r="AC678" t="e">
        <f t="shared" si="248"/>
        <v>#DIV/0!</v>
      </c>
    </row>
    <row r="679" spans="29:29" x14ac:dyDescent="0.15">
      <c r="AC679" t="e">
        <f t="shared" si="248"/>
        <v>#DIV/0!</v>
      </c>
    </row>
    <row r="680" spans="29:29" x14ac:dyDescent="0.15">
      <c r="AC680" t="e">
        <f t="shared" si="248"/>
        <v>#DIV/0!</v>
      </c>
    </row>
    <row r="681" spans="29:29" x14ac:dyDescent="0.15">
      <c r="AC681" t="e">
        <f t="shared" si="248"/>
        <v>#DIV/0!</v>
      </c>
    </row>
    <row r="682" spans="29:29" x14ac:dyDescent="0.15">
      <c r="AC682" t="e">
        <f t="shared" si="248"/>
        <v>#DIV/0!</v>
      </c>
    </row>
    <row r="683" spans="29:29" x14ac:dyDescent="0.15">
      <c r="AC683" t="e">
        <f t="shared" si="248"/>
        <v>#DIV/0!</v>
      </c>
    </row>
    <row r="684" spans="29:29" x14ac:dyDescent="0.15">
      <c r="AC684" t="e">
        <f t="shared" si="248"/>
        <v>#DIV/0!</v>
      </c>
    </row>
    <row r="685" spans="29:29" x14ac:dyDescent="0.15">
      <c r="AC685" t="e">
        <f t="shared" si="248"/>
        <v>#DIV/0!</v>
      </c>
    </row>
    <row r="686" spans="29:29" x14ac:dyDescent="0.15">
      <c r="AC686" t="e">
        <f t="shared" si="248"/>
        <v>#DIV/0!</v>
      </c>
    </row>
    <row r="687" spans="29:29" x14ac:dyDescent="0.15">
      <c r="AC687" t="e">
        <f t="shared" si="248"/>
        <v>#DIV/0!</v>
      </c>
    </row>
    <row r="688" spans="29:29" x14ac:dyDescent="0.15">
      <c r="AC688" t="e">
        <f t="shared" si="248"/>
        <v>#DIV/0!</v>
      </c>
    </row>
    <row r="689" spans="29:29" x14ac:dyDescent="0.15">
      <c r="AC689" t="e">
        <f t="shared" si="248"/>
        <v>#DIV/0!</v>
      </c>
    </row>
    <row r="690" spans="29:29" x14ac:dyDescent="0.15">
      <c r="AC690" t="e">
        <f t="shared" si="248"/>
        <v>#DIV/0!</v>
      </c>
    </row>
    <row r="691" spans="29:29" x14ac:dyDescent="0.15">
      <c r="AC691" t="e">
        <f t="shared" si="248"/>
        <v>#DIV/0!</v>
      </c>
    </row>
    <row r="692" spans="29:29" x14ac:dyDescent="0.15">
      <c r="AC692" t="e">
        <f t="shared" si="248"/>
        <v>#DIV/0!</v>
      </c>
    </row>
    <row r="693" spans="29:29" x14ac:dyDescent="0.15">
      <c r="AC693" t="e">
        <f t="shared" si="248"/>
        <v>#DIV/0!</v>
      </c>
    </row>
    <row r="694" spans="29:29" x14ac:dyDescent="0.15">
      <c r="AC694" t="e">
        <f t="shared" si="248"/>
        <v>#DIV/0!</v>
      </c>
    </row>
    <row r="695" spans="29:29" x14ac:dyDescent="0.15">
      <c r="AC695" t="e">
        <f t="shared" si="248"/>
        <v>#DIV/0!</v>
      </c>
    </row>
    <row r="696" spans="29:29" x14ac:dyDescent="0.15">
      <c r="AC696" t="e">
        <f t="shared" si="248"/>
        <v>#DIV/0!</v>
      </c>
    </row>
    <row r="697" spans="29:29" x14ac:dyDescent="0.15">
      <c r="AC697" t="e">
        <f t="shared" si="248"/>
        <v>#DIV/0!</v>
      </c>
    </row>
    <row r="698" spans="29:29" x14ac:dyDescent="0.15">
      <c r="AC698" t="e">
        <f t="shared" si="248"/>
        <v>#DIV/0!</v>
      </c>
    </row>
    <row r="699" spans="29:29" x14ac:dyDescent="0.15">
      <c r="AC699" t="e">
        <f t="shared" si="248"/>
        <v>#DIV/0!</v>
      </c>
    </row>
    <row r="700" spans="29:29" x14ac:dyDescent="0.15">
      <c r="AC700" t="e">
        <f t="shared" si="248"/>
        <v>#DIV/0!</v>
      </c>
    </row>
    <row r="701" spans="29:29" x14ac:dyDescent="0.15">
      <c r="AC701" t="e">
        <f t="shared" si="248"/>
        <v>#DIV/0!</v>
      </c>
    </row>
    <row r="702" spans="29:29" x14ac:dyDescent="0.15">
      <c r="AC702" t="e">
        <f t="shared" si="248"/>
        <v>#DIV/0!</v>
      </c>
    </row>
    <row r="703" spans="29:29" x14ac:dyDescent="0.15">
      <c r="AC703" t="e">
        <f t="shared" si="248"/>
        <v>#DIV/0!</v>
      </c>
    </row>
    <row r="704" spans="29:29" x14ac:dyDescent="0.15">
      <c r="AC704" t="e">
        <f t="shared" si="248"/>
        <v>#DIV/0!</v>
      </c>
    </row>
    <row r="705" spans="29:29" x14ac:dyDescent="0.15">
      <c r="AC705" t="e">
        <f t="shared" si="248"/>
        <v>#DIV/0!</v>
      </c>
    </row>
    <row r="706" spans="29:29" x14ac:dyDescent="0.15">
      <c r="AC706" t="e">
        <f t="shared" si="248"/>
        <v>#DIV/0!</v>
      </c>
    </row>
    <row r="707" spans="29:29" x14ac:dyDescent="0.15">
      <c r="AC707" t="e">
        <f t="shared" si="248"/>
        <v>#DIV/0!</v>
      </c>
    </row>
    <row r="708" spans="29:29" x14ac:dyDescent="0.15">
      <c r="AC708" t="e">
        <f t="shared" si="248"/>
        <v>#DIV/0!</v>
      </c>
    </row>
    <row r="709" spans="29:29" x14ac:dyDescent="0.15">
      <c r="AC709" t="e">
        <f t="shared" si="248"/>
        <v>#DIV/0!</v>
      </c>
    </row>
    <row r="710" spans="29:29" x14ac:dyDescent="0.15">
      <c r="AC710" t="e">
        <f t="shared" si="248"/>
        <v>#DIV/0!</v>
      </c>
    </row>
    <row r="711" spans="29:29" x14ac:dyDescent="0.15">
      <c r="AC711" t="e">
        <f t="shared" si="248"/>
        <v>#DIV/0!</v>
      </c>
    </row>
    <row r="712" spans="29:29" x14ac:dyDescent="0.15">
      <c r="AC712" t="e">
        <f t="shared" si="248"/>
        <v>#DIV/0!</v>
      </c>
    </row>
    <row r="713" spans="29:29" x14ac:dyDescent="0.15">
      <c r="AC713" t="e">
        <f t="shared" si="248"/>
        <v>#DIV/0!</v>
      </c>
    </row>
    <row r="714" spans="29:29" x14ac:dyDescent="0.15">
      <c r="AC714" t="e">
        <f t="shared" ref="AC714:AC777" si="249">ASIN((AB708*SIN(A714/180*PI())/AA714))*180/PI()</f>
        <v>#DIV/0!</v>
      </c>
    </row>
    <row r="715" spans="29:29" x14ac:dyDescent="0.15">
      <c r="AC715" t="e">
        <f t="shared" si="249"/>
        <v>#DIV/0!</v>
      </c>
    </row>
    <row r="716" spans="29:29" x14ac:dyDescent="0.15">
      <c r="AC716" t="e">
        <f t="shared" si="249"/>
        <v>#DIV/0!</v>
      </c>
    </row>
    <row r="717" spans="29:29" x14ac:dyDescent="0.15">
      <c r="AC717" t="e">
        <f t="shared" si="249"/>
        <v>#DIV/0!</v>
      </c>
    </row>
    <row r="718" spans="29:29" x14ac:dyDescent="0.15">
      <c r="AC718" t="e">
        <f t="shared" si="249"/>
        <v>#DIV/0!</v>
      </c>
    </row>
    <row r="719" spans="29:29" x14ac:dyDescent="0.15">
      <c r="AC719" t="e">
        <f t="shared" si="249"/>
        <v>#DIV/0!</v>
      </c>
    </row>
    <row r="720" spans="29:29" x14ac:dyDescent="0.15">
      <c r="AC720" t="e">
        <f t="shared" si="249"/>
        <v>#DIV/0!</v>
      </c>
    </row>
    <row r="721" spans="29:29" x14ac:dyDescent="0.15">
      <c r="AC721" t="e">
        <f t="shared" si="249"/>
        <v>#DIV/0!</v>
      </c>
    </row>
    <row r="722" spans="29:29" x14ac:dyDescent="0.15">
      <c r="AC722" t="e">
        <f t="shared" si="249"/>
        <v>#DIV/0!</v>
      </c>
    </row>
    <row r="723" spans="29:29" x14ac:dyDescent="0.15">
      <c r="AC723" t="e">
        <f t="shared" si="249"/>
        <v>#DIV/0!</v>
      </c>
    </row>
    <row r="724" spans="29:29" x14ac:dyDescent="0.15">
      <c r="AC724" t="e">
        <f t="shared" si="249"/>
        <v>#DIV/0!</v>
      </c>
    </row>
    <row r="725" spans="29:29" x14ac:dyDescent="0.15">
      <c r="AC725" t="e">
        <f t="shared" si="249"/>
        <v>#DIV/0!</v>
      </c>
    </row>
    <row r="726" spans="29:29" x14ac:dyDescent="0.15">
      <c r="AC726" t="e">
        <f t="shared" si="249"/>
        <v>#DIV/0!</v>
      </c>
    </row>
    <row r="727" spans="29:29" x14ac:dyDescent="0.15">
      <c r="AC727" t="e">
        <f t="shared" si="249"/>
        <v>#DIV/0!</v>
      </c>
    </row>
    <row r="728" spans="29:29" x14ac:dyDescent="0.15">
      <c r="AC728" t="e">
        <f t="shared" si="249"/>
        <v>#DIV/0!</v>
      </c>
    </row>
    <row r="729" spans="29:29" x14ac:dyDescent="0.15">
      <c r="AC729" t="e">
        <f t="shared" si="249"/>
        <v>#DIV/0!</v>
      </c>
    </row>
    <row r="730" spans="29:29" x14ac:dyDescent="0.15">
      <c r="AC730" t="e">
        <f t="shared" si="249"/>
        <v>#DIV/0!</v>
      </c>
    </row>
    <row r="731" spans="29:29" x14ac:dyDescent="0.15">
      <c r="AC731" t="e">
        <f t="shared" si="249"/>
        <v>#DIV/0!</v>
      </c>
    </row>
    <row r="732" spans="29:29" x14ac:dyDescent="0.15">
      <c r="AC732" t="e">
        <f t="shared" si="249"/>
        <v>#DIV/0!</v>
      </c>
    </row>
    <row r="733" spans="29:29" x14ac:dyDescent="0.15">
      <c r="AC733" t="e">
        <f t="shared" si="249"/>
        <v>#DIV/0!</v>
      </c>
    </row>
    <row r="734" spans="29:29" x14ac:dyDescent="0.15">
      <c r="AC734" t="e">
        <f t="shared" si="249"/>
        <v>#DIV/0!</v>
      </c>
    </row>
    <row r="735" spans="29:29" x14ac:dyDescent="0.15">
      <c r="AC735" t="e">
        <f t="shared" si="249"/>
        <v>#DIV/0!</v>
      </c>
    </row>
    <row r="736" spans="29:29" x14ac:dyDescent="0.15">
      <c r="AC736" t="e">
        <f t="shared" si="249"/>
        <v>#DIV/0!</v>
      </c>
    </row>
    <row r="737" spans="29:29" x14ac:dyDescent="0.15">
      <c r="AC737" t="e">
        <f t="shared" si="249"/>
        <v>#DIV/0!</v>
      </c>
    </row>
    <row r="738" spans="29:29" x14ac:dyDescent="0.15">
      <c r="AC738" t="e">
        <f t="shared" si="249"/>
        <v>#DIV/0!</v>
      </c>
    </row>
    <row r="739" spans="29:29" x14ac:dyDescent="0.15">
      <c r="AC739" t="e">
        <f t="shared" si="249"/>
        <v>#DIV/0!</v>
      </c>
    </row>
    <row r="740" spans="29:29" x14ac:dyDescent="0.15">
      <c r="AC740" t="e">
        <f t="shared" si="249"/>
        <v>#DIV/0!</v>
      </c>
    </row>
    <row r="741" spans="29:29" x14ac:dyDescent="0.15">
      <c r="AC741" t="e">
        <f t="shared" si="249"/>
        <v>#DIV/0!</v>
      </c>
    </row>
    <row r="742" spans="29:29" x14ac:dyDescent="0.15">
      <c r="AC742" t="e">
        <f t="shared" si="249"/>
        <v>#DIV/0!</v>
      </c>
    </row>
    <row r="743" spans="29:29" x14ac:dyDescent="0.15">
      <c r="AC743" t="e">
        <f t="shared" si="249"/>
        <v>#DIV/0!</v>
      </c>
    </row>
    <row r="744" spans="29:29" x14ac:dyDescent="0.15">
      <c r="AC744" t="e">
        <f t="shared" si="249"/>
        <v>#DIV/0!</v>
      </c>
    </row>
    <row r="745" spans="29:29" x14ac:dyDescent="0.15">
      <c r="AC745" t="e">
        <f t="shared" si="249"/>
        <v>#DIV/0!</v>
      </c>
    </row>
    <row r="746" spans="29:29" x14ac:dyDescent="0.15">
      <c r="AC746" t="e">
        <f t="shared" si="249"/>
        <v>#DIV/0!</v>
      </c>
    </row>
    <row r="747" spans="29:29" x14ac:dyDescent="0.15">
      <c r="AC747" t="e">
        <f t="shared" si="249"/>
        <v>#DIV/0!</v>
      </c>
    </row>
    <row r="748" spans="29:29" x14ac:dyDescent="0.15">
      <c r="AC748" t="e">
        <f t="shared" si="249"/>
        <v>#DIV/0!</v>
      </c>
    </row>
    <row r="749" spans="29:29" x14ac:dyDescent="0.15">
      <c r="AC749" t="e">
        <f t="shared" si="249"/>
        <v>#DIV/0!</v>
      </c>
    </row>
    <row r="750" spans="29:29" x14ac:dyDescent="0.15">
      <c r="AC750" t="e">
        <f t="shared" si="249"/>
        <v>#DIV/0!</v>
      </c>
    </row>
    <row r="751" spans="29:29" x14ac:dyDescent="0.15">
      <c r="AC751" t="e">
        <f t="shared" si="249"/>
        <v>#DIV/0!</v>
      </c>
    </row>
    <row r="752" spans="29:29" x14ac:dyDescent="0.15">
      <c r="AC752" t="e">
        <f t="shared" si="249"/>
        <v>#DIV/0!</v>
      </c>
    </row>
    <row r="753" spans="29:29" x14ac:dyDescent="0.15">
      <c r="AC753" t="e">
        <f t="shared" si="249"/>
        <v>#DIV/0!</v>
      </c>
    </row>
    <row r="754" spans="29:29" x14ac:dyDescent="0.15">
      <c r="AC754" t="e">
        <f t="shared" si="249"/>
        <v>#DIV/0!</v>
      </c>
    </row>
    <row r="755" spans="29:29" x14ac:dyDescent="0.15">
      <c r="AC755" t="e">
        <f t="shared" si="249"/>
        <v>#DIV/0!</v>
      </c>
    </row>
    <row r="756" spans="29:29" x14ac:dyDescent="0.15">
      <c r="AC756" t="e">
        <f t="shared" si="249"/>
        <v>#DIV/0!</v>
      </c>
    </row>
    <row r="757" spans="29:29" x14ac:dyDescent="0.15">
      <c r="AC757" t="e">
        <f t="shared" si="249"/>
        <v>#DIV/0!</v>
      </c>
    </row>
    <row r="758" spans="29:29" x14ac:dyDescent="0.15">
      <c r="AC758" t="e">
        <f t="shared" si="249"/>
        <v>#DIV/0!</v>
      </c>
    </row>
    <row r="759" spans="29:29" x14ac:dyDescent="0.15">
      <c r="AC759" t="e">
        <f t="shared" si="249"/>
        <v>#DIV/0!</v>
      </c>
    </row>
    <row r="760" spans="29:29" x14ac:dyDescent="0.15">
      <c r="AC760" t="e">
        <f t="shared" si="249"/>
        <v>#DIV/0!</v>
      </c>
    </row>
    <row r="761" spans="29:29" x14ac:dyDescent="0.15">
      <c r="AC761" t="e">
        <f t="shared" si="249"/>
        <v>#DIV/0!</v>
      </c>
    </row>
    <row r="762" spans="29:29" x14ac:dyDescent="0.15">
      <c r="AC762" t="e">
        <f t="shared" si="249"/>
        <v>#DIV/0!</v>
      </c>
    </row>
    <row r="763" spans="29:29" x14ac:dyDescent="0.15">
      <c r="AC763" t="e">
        <f t="shared" si="249"/>
        <v>#DIV/0!</v>
      </c>
    </row>
    <row r="764" spans="29:29" x14ac:dyDescent="0.15">
      <c r="AC764" t="e">
        <f t="shared" si="249"/>
        <v>#DIV/0!</v>
      </c>
    </row>
    <row r="765" spans="29:29" x14ac:dyDescent="0.15">
      <c r="AC765" t="e">
        <f t="shared" si="249"/>
        <v>#DIV/0!</v>
      </c>
    </row>
    <row r="766" spans="29:29" x14ac:dyDescent="0.15">
      <c r="AC766" t="e">
        <f t="shared" si="249"/>
        <v>#DIV/0!</v>
      </c>
    </row>
    <row r="767" spans="29:29" x14ac:dyDescent="0.15">
      <c r="AC767" t="e">
        <f t="shared" si="249"/>
        <v>#DIV/0!</v>
      </c>
    </row>
    <row r="768" spans="29:29" x14ac:dyDescent="0.15">
      <c r="AC768" t="e">
        <f t="shared" si="249"/>
        <v>#DIV/0!</v>
      </c>
    </row>
    <row r="769" spans="29:29" x14ac:dyDescent="0.15">
      <c r="AC769" t="e">
        <f t="shared" si="249"/>
        <v>#DIV/0!</v>
      </c>
    </row>
    <row r="770" spans="29:29" x14ac:dyDescent="0.15">
      <c r="AC770" t="e">
        <f t="shared" si="249"/>
        <v>#DIV/0!</v>
      </c>
    </row>
    <row r="771" spans="29:29" x14ac:dyDescent="0.15">
      <c r="AC771" t="e">
        <f t="shared" si="249"/>
        <v>#DIV/0!</v>
      </c>
    </row>
    <row r="772" spans="29:29" x14ac:dyDescent="0.15">
      <c r="AC772" t="e">
        <f t="shared" si="249"/>
        <v>#DIV/0!</v>
      </c>
    </row>
    <row r="773" spans="29:29" x14ac:dyDescent="0.15">
      <c r="AC773" t="e">
        <f t="shared" si="249"/>
        <v>#DIV/0!</v>
      </c>
    </row>
    <row r="774" spans="29:29" x14ac:dyDescent="0.15">
      <c r="AC774" t="e">
        <f t="shared" si="249"/>
        <v>#DIV/0!</v>
      </c>
    </row>
    <row r="775" spans="29:29" x14ac:dyDescent="0.15">
      <c r="AC775" t="e">
        <f t="shared" si="249"/>
        <v>#DIV/0!</v>
      </c>
    </row>
    <row r="776" spans="29:29" x14ac:dyDescent="0.15">
      <c r="AC776" t="e">
        <f t="shared" si="249"/>
        <v>#DIV/0!</v>
      </c>
    </row>
    <row r="777" spans="29:29" x14ac:dyDescent="0.15">
      <c r="AC777" t="e">
        <f t="shared" si="249"/>
        <v>#DIV/0!</v>
      </c>
    </row>
    <row r="778" spans="29:29" x14ac:dyDescent="0.15">
      <c r="AC778" t="e">
        <f t="shared" ref="AC778:AC841" si="250">ASIN((AB772*SIN(A778/180*PI())/AA778))*180/PI()</f>
        <v>#DIV/0!</v>
      </c>
    </row>
    <row r="779" spans="29:29" x14ac:dyDescent="0.15">
      <c r="AC779" t="e">
        <f t="shared" si="250"/>
        <v>#DIV/0!</v>
      </c>
    </row>
    <row r="780" spans="29:29" x14ac:dyDescent="0.15">
      <c r="AC780" t="e">
        <f t="shared" si="250"/>
        <v>#DIV/0!</v>
      </c>
    </row>
    <row r="781" spans="29:29" x14ac:dyDescent="0.15">
      <c r="AC781" t="e">
        <f t="shared" si="250"/>
        <v>#DIV/0!</v>
      </c>
    </row>
    <row r="782" spans="29:29" x14ac:dyDescent="0.15">
      <c r="AC782" t="e">
        <f t="shared" si="250"/>
        <v>#DIV/0!</v>
      </c>
    </row>
    <row r="783" spans="29:29" x14ac:dyDescent="0.15">
      <c r="AC783" t="e">
        <f t="shared" si="250"/>
        <v>#DIV/0!</v>
      </c>
    </row>
    <row r="784" spans="29:29" x14ac:dyDescent="0.15">
      <c r="AC784" t="e">
        <f t="shared" si="250"/>
        <v>#DIV/0!</v>
      </c>
    </row>
    <row r="785" spans="29:29" x14ac:dyDescent="0.15">
      <c r="AC785" t="e">
        <f t="shared" si="250"/>
        <v>#DIV/0!</v>
      </c>
    </row>
    <row r="786" spans="29:29" x14ac:dyDescent="0.15">
      <c r="AC786" t="e">
        <f t="shared" si="250"/>
        <v>#DIV/0!</v>
      </c>
    </row>
    <row r="787" spans="29:29" x14ac:dyDescent="0.15">
      <c r="AC787" t="e">
        <f t="shared" si="250"/>
        <v>#DIV/0!</v>
      </c>
    </row>
    <row r="788" spans="29:29" x14ac:dyDescent="0.15">
      <c r="AC788" t="e">
        <f t="shared" si="250"/>
        <v>#DIV/0!</v>
      </c>
    </row>
    <row r="789" spans="29:29" x14ac:dyDescent="0.15">
      <c r="AC789" t="e">
        <f t="shared" si="250"/>
        <v>#DIV/0!</v>
      </c>
    </row>
    <row r="790" spans="29:29" x14ac:dyDescent="0.15">
      <c r="AC790" t="e">
        <f t="shared" si="250"/>
        <v>#DIV/0!</v>
      </c>
    </row>
    <row r="791" spans="29:29" x14ac:dyDescent="0.15">
      <c r="AC791" t="e">
        <f t="shared" si="250"/>
        <v>#DIV/0!</v>
      </c>
    </row>
    <row r="792" spans="29:29" x14ac:dyDescent="0.15">
      <c r="AC792" t="e">
        <f t="shared" si="250"/>
        <v>#DIV/0!</v>
      </c>
    </row>
    <row r="793" spans="29:29" x14ac:dyDescent="0.15">
      <c r="AC793" t="e">
        <f t="shared" si="250"/>
        <v>#DIV/0!</v>
      </c>
    </row>
    <row r="794" spans="29:29" x14ac:dyDescent="0.15">
      <c r="AC794" t="e">
        <f t="shared" si="250"/>
        <v>#DIV/0!</v>
      </c>
    </row>
    <row r="795" spans="29:29" x14ac:dyDescent="0.15">
      <c r="AC795" t="e">
        <f t="shared" si="250"/>
        <v>#DIV/0!</v>
      </c>
    </row>
    <row r="796" spans="29:29" x14ac:dyDescent="0.15">
      <c r="AC796" t="e">
        <f t="shared" si="250"/>
        <v>#DIV/0!</v>
      </c>
    </row>
    <row r="797" spans="29:29" x14ac:dyDescent="0.15">
      <c r="AC797" t="e">
        <f t="shared" si="250"/>
        <v>#DIV/0!</v>
      </c>
    </row>
    <row r="798" spans="29:29" x14ac:dyDescent="0.15">
      <c r="AC798" t="e">
        <f t="shared" si="250"/>
        <v>#DIV/0!</v>
      </c>
    </row>
    <row r="799" spans="29:29" x14ac:dyDescent="0.15">
      <c r="AC799" t="e">
        <f t="shared" si="250"/>
        <v>#DIV/0!</v>
      </c>
    </row>
    <row r="800" spans="29:29" x14ac:dyDescent="0.15">
      <c r="AC800" t="e">
        <f t="shared" si="250"/>
        <v>#DIV/0!</v>
      </c>
    </row>
    <row r="801" spans="29:29" x14ac:dyDescent="0.15">
      <c r="AC801" t="e">
        <f t="shared" si="250"/>
        <v>#DIV/0!</v>
      </c>
    </row>
    <row r="802" spans="29:29" x14ac:dyDescent="0.15">
      <c r="AC802" t="e">
        <f t="shared" si="250"/>
        <v>#DIV/0!</v>
      </c>
    </row>
    <row r="803" spans="29:29" x14ac:dyDescent="0.15">
      <c r="AC803" t="e">
        <f t="shared" si="250"/>
        <v>#DIV/0!</v>
      </c>
    </row>
    <row r="804" spans="29:29" x14ac:dyDescent="0.15">
      <c r="AC804" t="e">
        <f t="shared" si="250"/>
        <v>#DIV/0!</v>
      </c>
    </row>
    <row r="805" spans="29:29" x14ac:dyDescent="0.15">
      <c r="AC805" t="e">
        <f t="shared" si="250"/>
        <v>#DIV/0!</v>
      </c>
    </row>
    <row r="806" spans="29:29" x14ac:dyDescent="0.15">
      <c r="AC806" t="e">
        <f t="shared" si="250"/>
        <v>#DIV/0!</v>
      </c>
    </row>
    <row r="807" spans="29:29" x14ac:dyDescent="0.15">
      <c r="AC807" t="e">
        <f t="shared" si="250"/>
        <v>#DIV/0!</v>
      </c>
    </row>
    <row r="808" spans="29:29" x14ac:dyDescent="0.15">
      <c r="AC808" t="e">
        <f t="shared" si="250"/>
        <v>#DIV/0!</v>
      </c>
    </row>
    <row r="809" spans="29:29" x14ac:dyDescent="0.15">
      <c r="AC809" t="e">
        <f t="shared" si="250"/>
        <v>#DIV/0!</v>
      </c>
    </row>
    <row r="810" spans="29:29" x14ac:dyDescent="0.15">
      <c r="AC810" t="e">
        <f t="shared" si="250"/>
        <v>#DIV/0!</v>
      </c>
    </row>
    <row r="811" spans="29:29" x14ac:dyDescent="0.15">
      <c r="AC811" t="e">
        <f t="shared" si="250"/>
        <v>#DIV/0!</v>
      </c>
    </row>
    <row r="812" spans="29:29" x14ac:dyDescent="0.15">
      <c r="AC812" t="e">
        <f t="shared" si="250"/>
        <v>#DIV/0!</v>
      </c>
    </row>
    <row r="813" spans="29:29" x14ac:dyDescent="0.15">
      <c r="AC813" t="e">
        <f t="shared" si="250"/>
        <v>#DIV/0!</v>
      </c>
    </row>
    <row r="814" spans="29:29" x14ac:dyDescent="0.15">
      <c r="AC814" t="e">
        <f t="shared" si="250"/>
        <v>#DIV/0!</v>
      </c>
    </row>
    <row r="815" spans="29:29" x14ac:dyDescent="0.15">
      <c r="AC815" t="e">
        <f t="shared" si="250"/>
        <v>#DIV/0!</v>
      </c>
    </row>
    <row r="816" spans="29:29" x14ac:dyDescent="0.15">
      <c r="AC816" t="e">
        <f t="shared" si="250"/>
        <v>#DIV/0!</v>
      </c>
    </row>
    <row r="817" spans="29:29" x14ac:dyDescent="0.15">
      <c r="AC817" t="e">
        <f t="shared" si="250"/>
        <v>#DIV/0!</v>
      </c>
    </row>
    <row r="818" spans="29:29" x14ac:dyDescent="0.15">
      <c r="AC818" t="e">
        <f t="shared" si="250"/>
        <v>#DIV/0!</v>
      </c>
    </row>
    <row r="819" spans="29:29" x14ac:dyDescent="0.15">
      <c r="AC819" t="e">
        <f t="shared" si="250"/>
        <v>#DIV/0!</v>
      </c>
    </row>
    <row r="820" spans="29:29" x14ac:dyDescent="0.15">
      <c r="AC820" t="e">
        <f t="shared" si="250"/>
        <v>#DIV/0!</v>
      </c>
    </row>
    <row r="821" spans="29:29" x14ac:dyDescent="0.15">
      <c r="AC821" t="e">
        <f t="shared" si="250"/>
        <v>#DIV/0!</v>
      </c>
    </row>
    <row r="822" spans="29:29" x14ac:dyDescent="0.15">
      <c r="AC822" t="e">
        <f t="shared" si="250"/>
        <v>#DIV/0!</v>
      </c>
    </row>
    <row r="823" spans="29:29" x14ac:dyDescent="0.15">
      <c r="AC823" t="e">
        <f t="shared" si="250"/>
        <v>#DIV/0!</v>
      </c>
    </row>
    <row r="824" spans="29:29" x14ac:dyDescent="0.15">
      <c r="AC824" t="e">
        <f t="shared" si="250"/>
        <v>#DIV/0!</v>
      </c>
    </row>
    <row r="825" spans="29:29" x14ac:dyDescent="0.15">
      <c r="AC825" t="e">
        <f t="shared" si="250"/>
        <v>#DIV/0!</v>
      </c>
    </row>
    <row r="826" spans="29:29" x14ac:dyDescent="0.15">
      <c r="AC826" t="e">
        <f t="shared" si="250"/>
        <v>#DIV/0!</v>
      </c>
    </row>
    <row r="827" spans="29:29" x14ac:dyDescent="0.15">
      <c r="AC827" t="e">
        <f t="shared" si="250"/>
        <v>#DIV/0!</v>
      </c>
    </row>
    <row r="828" spans="29:29" x14ac:dyDescent="0.15">
      <c r="AC828" t="e">
        <f t="shared" si="250"/>
        <v>#DIV/0!</v>
      </c>
    </row>
    <row r="829" spans="29:29" x14ac:dyDescent="0.15">
      <c r="AC829" t="e">
        <f t="shared" si="250"/>
        <v>#DIV/0!</v>
      </c>
    </row>
    <row r="830" spans="29:29" x14ac:dyDescent="0.15">
      <c r="AC830" t="e">
        <f t="shared" si="250"/>
        <v>#DIV/0!</v>
      </c>
    </row>
    <row r="831" spans="29:29" x14ac:dyDescent="0.15">
      <c r="AC831" t="e">
        <f t="shared" si="250"/>
        <v>#DIV/0!</v>
      </c>
    </row>
    <row r="832" spans="29:29" x14ac:dyDescent="0.15">
      <c r="AC832" t="e">
        <f t="shared" si="250"/>
        <v>#DIV/0!</v>
      </c>
    </row>
    <row r="833" spans="29:29" x14ac:dyDescent="0.15">
      <c r="AC833" t="e">
        <f t="shared" si="250"/>
        <v>#DIV/0!</v>
      </c>
    </row>
    <row r="834" spans="29:29" x14ac:dyDescent="0.15">
      <c r="AC834" t="e">
        <f t="shared" si="250"/>
        <v>#DIV/0!</v>
      </c>
    </row>
    <row r="835" spans="29:29" x14ac:dyDescent="0.15">
      <c r="AC835" t="e">
        <f t="shared" si="250"/>
        <v>#DIV/0!</v>
      </c>
    </row>
    <row r="836" spans="29:29" x14ac:dyDescent="0.15">
      <c r="AC836" t="e">
        <f t="shared" si="250"/>
        <v>#DIV/0!</v>
      </c>
    </row>
    <row r="837" spans="29:29" x14ac:dyDescent="0.15">
      <c r="AC837" t="e">
        <f t="shared" si="250"/>
        <v>#DIV/0!</v>
      </c>
    </row>
    <row r="838" spans="29:29" x14ac:dyDescent="0.15">
      <c r="AC838" t="e">
        <f t="shared" si="250"/>
        <v>#DIV/0!</v>
      </c>
    </row>
    <row r="839" spans="29:29" x14ac:dyDescent="0.15">
      <c r="AC839" t="e">
        <f t="shared" si="250"/>
        <v>#DIV/0!</v>
      </c>
    </row>
    <row r="840" spans="29:29" x14ac:dyDescent="0.15">
      <c r="AC840" t="e">
        <f t="shared" si="250"/>
        <v>#DIV/0!</v>
      </c>
    </row>
    <row r="841" spans="29:29" x14ac:dyDescent="0.15">
      <c r="AC841" t="e">
        <f t="shared" si="250"/>
        <v>#DIV/0!</v>
      </c>
    </row>
    <row r="842" spans="29:29" x14ac:dyDescent="0.15">
      <c r="AC842" t="e">
        <f t="shared" ref="AC842:AC905" si="251">ASIN((AB836*SIN(A842/180*PI())/AA842))*180/PI()</f>
        <v>#DIV/0!</v>
      </c>
    </row>
    <row r="843" spans="29:29" x14ac:dyDescent="0.15">
      <c r="AC843" t="e">
        <f t="shared" si="251"/>
        <v>#DIV/0!</v>
      </c>
    </row>
    <row r="844" spans="29:29" x14ac:dyDescent="0.15">
      <c r="AC844" t="e">
        <f t="shared" si="251"/>
        <v>#DIV/0!</v>
      </c>
    </row>
    <row r="845" spans="29:29" x14ac:dyDescent="0.15">
      <c r="AC845" t="e">
        <f t="shared" si="251"/>
        <v>#DIV/0!</v>
      </c>
    </row>
    <row r="846" spans="29:29" x14ac:dyDescent="0.15">
      <c r="AC846" t="e">
        <f t="shared" si="251"/>
        <v>#DIV/0!</v>
      </c>
    </row>
    <row r="847" spans="29:29" x14ac:dyDescent="0.15">
      <c r="AC847" t="e">
        <f t="shared" si="251"/>
        <v>#DIV/0!</v>
      </c>
    </row>
    <row r="848" spans="29:29" x14ac:dyDescent="0.15">
      <c r="AC848" t="e">
        <f t="shared" si="251"/>
        <v>#DIV/0!</v>
      </c>
    </row>
    <row r="849" spans="29:29" x14ac:dyDescent="0.15">
      <c r="AC849" t="e">
        <f t="shared" si="251"/>
        <v>#DIV/0!</v>
      </c>
    </row>
    <row r="850" spans="29:29" x14ac:dyDescent="0.15">
      <c r="AC850" t="e">
        <f t="shared" si="251"/>
        <v>#DIV/0!</v>
      </c>
    </row>
    <row r="851" spans="29:29" x14ac:dyDescent="0.15">
      <c r="AC851" t="e">
        <f t="shared" si="251"/>
        <v>#DIV/0!</v>
      </c>
    </row>
    <row r="852" spans="29:29" x14ac:dyDescent="0.15">
      <c r="AC852" t="e">
        <f t="shared" si="251"/>
        <v>#DIV/0!</v>
      </c>
    </row>
    <row r="853" spans="29:29" x14ac:dyDescent="0.15">
      <c r="AC853" t="e">
        <f t="shared" si="251"/>
        <v>#DIV/0!</v>
      </c>
    </row>
    <row r="854" spans="29:29" x14ac:dyDescent="0.15">
      <c r="AC854" t="e">
        <f t="shared" si="251"/>
        <v>#DIV/0!</v>
      </c>
    </row>
    <row r="855" spans="29:29" x14ac:dyDescent="0.15">
      <c r="AC855" t="e">
        <f t="shared" si="251"/>
        <v>#DIV/0!</v>
      </c>
    </row>
    <row r="856" spans="29:29" x14ac:dyDescent="0.15">
      <c r="AC856" t="e">
        <f t="shared" si="251"/>
        <v>#DIV/0!</v>
      </c>
    </row>
    <row r="857" spans="29:29" x14ac:dyDescent="0.15">
      <c r="AC857" t="e">
        <f t="shared" si="251"/>
        <v>#DIV/0!</v>
      </c>
    </row>
    <row r="858" spans="29:29" x14ac:dyDescent="0.15">
      <c r="AC858" t="e">
        <f t="shared" si="251"/>
        <v>#DIV/0!</v>
      </c>
    </row>
    <row r="859" spans="29:29" x14ac:dyDescent="0.15">
      <c r="AC859" t="e">
        <f t="shared" si="251"/>
        <v>#DIV/0!</v>
      </c>
    </row>
    <row r="860" spans="29:29" x14ac:dyDescent="0.15">
      <c r="AC860" t="e">
        <f t="shared" si="251"/>
        <v>#DIV/0!</v>
      </c>
    </row>
    <row r="861" spans="29:29" x14ac:dyDescent="0.15">
      <c r="AC861" t="e">
        <f t="shared" si="251"/>
        <v>#DIV/0!</v>
      </c>
    </row>
    <row r="862" spans="29:29" x14ac:dyDescent="0.15">
      <c r="AC862" t="e">
        <f t="shared" si="251"/>
        <v>#DIV/0!</v>
      </c>
    </row>
    <row r="863" spans="29:29" x14ac:dyDescent="0.15">
      <c r="AC863" t="e">
        <f t="shared" si="251"/>
        <v>#DIV/0!</v>
      </c>
    </row>
    <row r="864" spans="29:29" x14ac:dyDescent="0.15">
      <c r="AC864" t="e">
        <f t="shared" si="251"/>
        <v>#DIV/0!</v>
      </c>
    </row>
    <row r="865" spans="29:29" x14ac:dyDescent="0.15">
      <c r="AC865" t="e">
        <f t="shared" si="251"/>
        <v>#DIV/0!</v>
      </c>
    </row>
    <row r="866" spans="29:29" x14ac:dyDescent="0.15">
      <c r="AC866" t="e">
        <f t="shared" si="251"/>
        <v>#DIV/0!</v>
      </c>
    </row>
    <row r="867" spans="29:29" x14ac:dyDescent="0.15">
      <c r="AC867" t="e">
        <f t="shared" si="251"/>
        <v>#DIV/0!</v>
      </c>
    </row>
    <row r="868" spans="29:29" x14ac:dyDescent="0.15">
      <c r="AC868" t="e">
        <f t="shared" si="251"/>
        <v>#DIV/0!</v>
      </c>
    </row>
    <row r="869" spans="29:29" x14ac:dyDescent="0.15">
      <c r="AC869" t="e">
        <f t="shared" si="251"/>
        <v>#DIV/0!</v>
      </c>
    </row>
    <row r="870" spans="29:29" x14ac:dyDescent="0.15">
      <c r="AC870" t="e">
        <f t="shared" si="251"/>
        <v>#DIV/0!</v>
      </c>
    </row>
    <row r="871" spans="29:29" x14ac:dyDescent="0.15">
      <c r="AC871" t="e">
        <f t="shared" si="251"/>
        <v>#DIV/0!</v>
      </c>
    </row>
    <row r="872" spans="29:29" x14ac:dyDescent="0.15">
      <c r="AC872" t="e">
        <f t="shared" si="251"/>
        <v>#DIV/0!</v>
      </c>
    </row>
    <row r="873" spans="29:29" x14ac:dyDescent="0.15">
      <c r="AC873" t="e">
        <f t="shared" si="251"/>
        <v>#DIV/0!</v>
      </c>
    </row>
    <row r="874" spans="29:29" x14ac:dyDescent="0.15">
      <c r="AC874" t="e">
        <f t="shared" si="251"/>
        <v>#DIV/0!</v>
      </c>
    </row>
    <row r="875" spans="29:29" x14ac:dyDescent="0.15">
      <c r="AC875" t="e">
        <f t="shared" si="251"/>
        <v>#DIV/0!</v>
      </c>
    </row>
    <row r="876" spans="29:29" x14ac:dyDescent="0.15">
      <c r="AC876" t="e">
        <f t="shared" si="251"/>
        <v>#DIV/0!</v>
      </c>
    </row>
    <row r="877" spans="29:29" x14ac:dyDescent="0.15">
      <c r="AC877" t="e">
        <f t="shared" si="251"/>
        <v>#DIV/0!</v>
      </c>
    </row>
    <row r="878" spans="29:29" x14ac:dyDescent="0.15">
      <c r="AC878" t="e">
        <f t="shared" si="251"/>
        <v>#DIV/0!</v>
      </c>
    </row>
    <row r="879" spans="29:29" x14ac:dyDescent="0.15">
      <c r="AC879" t="e">
        <f t="shared" si="251"/>
        <v>#DIV/0!</v>
      </c>
    </row>
    <row r="880" spans="29:29" x14ac:dyDescent="0.15">
      <c r="AC880" t="e">
        <f t="shared" si="251"/>
        <v>#DIV/0!</v>
      </c>
    </row>
    <row r="881" spans="29:29" x14ac:dyDescent="0.15">
      <c r="AC881" t="e">
        <f t="shared" si="251"/>
        <v>#DIV/0!</v>
      </c>
    </row>
    <row r="882" spans="29:29" x14ac:dyDescent="0.15">
      <c r="AC882" t="e">
        <f t="shared" si="251"/>
        <v>#DIV/0!</v>
      </c>
    </row>
    <row r="883" spans="29:29" x14ac:dyDescent="0.15">
      <c r="AC883" t="e">
        <f t="shared" si="251"/>
        <v>#DIV/0!</v>
      </c>
    </row>
    <row r="884" spans="29:29" x14ac:dyDescent="0.15">
      <c r="AC884" t="e">
        <f t="shared" si="251"/>
        <v>#DIV/0!</v>
      </c>
    </row>
    <row r="885" spans="29:29" x14ac:dyDescent="0.15">
      <c r="AC885" t="e">
        <f t="shared" si="251"/>
        <v>#DIV/0!</v>
      </c>
    </row>
    <row r="886" spans="29:29" x14ac:dyDescent="0.15">
      <c r="AC886" t="e">
        <f t="shared" si="251"/>
        <v>#DIV/0!</v>
      </c>
    </row>
    <row r="887" spans="29:29" x14ac:dyDescent="0.15">
      <c r="AC887" t="e">
        <f t="shared" si="251"/>
        <v>#DIV/0!</v>
      </c>
    </row>
    <row r="888" spans="29:29" x14ac:dyDescent="0.15">
      <c r="AC888" t="e">
        <f t="shared" si="251"/>
        <v>#DIV/0!</v>
      </c>
    </row>
    <row r="889" spans="29:29" x14ac:dyDescent="0.15">
      <c r="AC889" t="e">
        <f t="shared" si="251"/>
        <v>#DIV/0!</v>
      </c>
    </row>
    <row r="890" spans="29:29" x14ac:dyDescent="0.15">
      <c r="AC890" t="e">
        <f t="shared" si="251"/>
        <v>#DIV/0!</v>
      </c>
    </row>
    <row r="891" spans="29:29" x14ac:dyDescent="0.15">
      <c r="AC891" t="e">
        <f t="shared" si="251"/>
        <v>#DIV/0!</v>
      </c>
    </row>
    <row r="892" spans="29:29" x14ac:dyDescent="0.15">
      <c r="AC892" t="e">
        <f t="shared" si="251"/>
        <v>#DIV/0!</v>
      </c>
    </row>
    <row r="893" spans="29:29" x14ac:dyDescent="0.15">
      <c r="AC893" t="e">
        <f t="shared" si="251"/>
        <v>#DIV/0!</v>
      </c>
    </row>
    <row r="894" spans="29:29" x14ac:dyDescent="0.15">
      <c r="AC894" t="e">
        <f t="shared" si="251"/>
        <v>#DIV/0!</v>
      </c>
    </row>
    <row r="895" spans="29:29" x14ac:dyDescent="0.15">
      <c r="AC895" t="e">
        <f t="shared" si="251"/>
        <v>#DIV/0!</v>
      </c>
    </row>
    <row r="896" spans="29:29" x14ac:dyDescent="0.15">
      <c r="AC896" t="e">
        <f t="shared" si="251"/>
        <v>#DIV/0!</v>
      </c>
    </row>
    <row r="897" spans="29:29" x14ac:dyDescent="0.15">
      <c r="AC897" t="e">
        <f t="shared" si="251"/>
        <v>#DIV/0!</v>
      </c>
    </row>
    <row r="898" spans="29:29" x14ac:dyDescent="0.15">
      <c r="AC898" t="e">
        <f t="shared" si="251"/>
        <v>#DIV/0!</v>
      </c>
    </row>
    <row r="899" spans="29:29" x14ac:dyDescent="0.15">
      <c r="AC899" t="e">
        <f t="shared" si="251"/>
        <v>#DIV/0!</v>
      </c>
    </row>
    <row r="900" spans="29:29" x14ac:dyDescent="0.15">
      <c r="AC900" t="e">
        <f t="shared" si="251"/>
        <v>#DIV/0!</v>
      </c>
    </row>
    <row r="901" spans="29:29" x14ac:dyDescent="0.15">
      <c r="AC901" t="e">
        <f t="shared" si="251"/>
        <v>#DIV/0!</v>
      </c>
    </row>
    <row r="902" spans="29:29" x14ac:dyDescent="0.15">
      <c r="AC902" t="e">
        <f t="shared" si="251"/>
        <v>#DIV/0!</v>
      </c>
    </row>
    <row r="903" spans="29:29" x14ac:dyDescent="0.15">
      <c r="AC903" t="e">
        <f t="shared" si="251"/>
        <v>#DIV/0!</v>
      </c>
    </row>
    <row r="904" spans="29:29" x14ac:dyDescent="0.15">
      <c r="AC904" t="e">
        <f t="shared" si="251"/>
        <v>#DIV/0!</v>
      </c>
    </row>
    <row r="905" spans="29:29" x14ac:dyDescent="0.15">
      <c r="AC905" t="e">
        <f t="shared" si="251"/>
        <v>#DIV/0!</v>
      </c>
    </row>
    <row r="906" spans="29:29" x14ac:dyDescent="0.15">
      <c r="AC906" t="e">
        <f t="shared" ref="AC906:AC969" si="252">ASIN((AB900*SIN(A906/180*PI())/AA906))*180/PI()</f>
        <v>#DIV/0!</v>
      </c>
    </row>
    <row r="907" spans="29:29" x14ac:dyDescent="0.15">
      <c r="AC907" t="e">
        <f t="shared" si="252"/>
        <v>#DIV/0!</v>
      </c>
    </row>
    <row r="908" spans="29:29" x14ac:dyDescent="0.15">
      <c r="AC908" t="e">
        <f t="shared" si="252"/>
        <v>#DIV/0!</v>
      </c>
    </row>
    <row r="909" spans="29:29" x14ac:dyDescent="0.15">
      <c r="AC909" t="e">
        <f t="shared" si="252"/>
        <v>#DIV/0!</v>
      </c>
    </row>
    <row r="910" spans="29:29" x14ac:dyDescent="0.15">
      <c r="AC910" t="e">
        <f t="shared" si="252"/>
        <v>#DIV/0!</v>
      </c>
    </row>
    <row r="911" spans="29:29" x14ac:dyDescent="0.15">
      <c r="AC911" t="e">
        <f t="shared" si="252"/>
        <v>#DIV/0!</v>
      </c>
    </row>
    <row r="912" spans="29:29" x14ac:dyDescent="0.15">
      <c r="AC912" t="e">
        <f t="shared" si="252"/>
        <v>#DIV/0!</v>
      </c>
    </row>
    <row r="913" spans="29:29" x14ac:dyDescent="0.15">
      <c r="AC913" t="e">
        <f t="shared" si="252"/>
        <v>#DIV/0!</v>
      </c>
    </row>
    <row r="914" spans="29:29" x14ac:dyDescent="0.15">
      <c r="AC914" t="e">
        <f t="shared" si="252"/>
        <v>#DIV/0!</v>
      </c>
    </row>
    <row r="915" spans="29:29" x14ac:dyDescent="0.15">
      <c r="AC915" t="e">
        <f t="shared" si="252"/>
        <v>#DIV/0!</v>
      </c>
    </row>
    <row r="916" spans="29:29" x14ac:dyDescent="0.15">
      <c r="AC916" t="e">
        <f t="shared" si="252"/>
        <v>#DIV/0!</v>
      </c>
    </row>
    <row r="917" spans="29:29" x14ac:dyDescent="0.15">
      <c r="AC917" t="e">
        <f t="shared" si="252"/>
        <v>#DIV/0!</v>
      </c>
    </row>
    <row r="918" spans="29:29" x14ac:dyDescent="0.15">
      <c r="AC918" t="e">
        <f t="shared" si="252"/>
        <v>#DIV/0!</v>
      </c>
    </row>
    <row r="919" spans="29:29" x14ac:dyDescent="0.15">
      <c r="AC919" t="e">
        <f t="shared" si="252"/>
        <v>#DIV/0!</v>
      </c>
    </row>
    <row r="920" spans="29:29" x14ac:dyDescent="0.15">
      <c r="AC920" t="e">
        <f t="shared" si="252"/>
        <v>#DIV/0!</v>
      </c>
    </row>
    <row r="921" spans="29:29" x14ac:dyDescent="0.15">
      <c r="AC921" t="e">
        <f t="shared" si="252"/>
        <v>#DIV/0!</v>
      </c>
    </row>
    <row r="922" spans="29:29" x14ac:dyDescent="0.15">
      <c r="AC922" t="e">
        <f t="shared" si="252"/>
        <v>#DIV/0!</v>
      </c>
    </row>
    <row r="923" spans="29:29" x14ac:dyDescent="0.15">
      <c r="AC923" t="e">
        <f t="shared" si="252"/>
        <v>#DIV/0!</v>
      </c>
    </row>
    <row r="924" spans="29:29" x14ac:dyDescent="0.15">
      <c r="AC924" t="e">
        <f t="shared" si="252"/>
        <v>#DIV/0!</v>
      </c>
    </row>
    <row r="925" spans="29:29" x14ac:dyDescent="0.15">
      <c r="AC925" t="e">
        <f t="shared" si="252"/>
        <v>#DIV/0!</v>
      </c>
    </row>
    <row r="926" spans="29:29" x14ac:dyDescent="0.15">
      <c r="AC926" t="e">
        <f t="shared" si="252"/>
        <v>#DIV/0!</v>
      </c>
    </row>
    <row r="927" spans="29:29" x14ac:dyDescent="0.15">
      <c r="AC927" t="e">
        <f t="shared" si="252"/>
        <v>#DIV/0!</v>
      </c>
    </row>
    <row r="928" spans="29:29" x14ac:dyDescent="0.15">
      <c r="AC928" t="e">
        <f t="shared" si="252"/>
        <v>#DIV/0!</v>
      </c>
    </row>
    <row r="929" spans="29:29" x14ac:dyDescent="0.15">
      <c r="AC929" t="e">
        <f t="shared" si="252"/>
        <v>#DIV/0!</v>
      </c>
    </row>
    <row r="930" spans="29:29" x14ac:dyDescent="0.15">
      <c r="AC930" t="e">
        <f t="shared" si="252"/>
        <v>#DIV/0!</v>
      </c>
    </row>
    <row r="931" spans="29:29" x14ac:dyDescent="0.15">
      <c r="AC931" t="e">
        <f t="shared" si="252"/>
        <v>#DIV/0!</v>
      </c>
    </row>
    <row r="932" spans="29:29" x14ac:dyDescent="0.15">
      <c r="AC932" t="e">
        <f t="shared" si="252"/>
        <v>#DIV/0!</v>
      </c>
    </row>
    <row r="933" spans="29:29" x14ac:dyDescent="0.15">
      <c r="AC933" t="e">
        <f t="shared" si="252"/>
        <v>#DIV/0!</v>
      </c>
    </row>
    <row r="934" spans="29:29" x14ac:dyDescent="0.15">
      <c r="AC934" t="e">
        <f t="shared" si="252"/>
        <v>#DIV/0!</v>
      </c>
    </row>
    <row r="935" spans="29:29" x14ac:dyDescent="0.15">
      <c r="AC935" t="e">
        <f t="shared" si="252"/>
        <v>#DIV/0!</v>
      </c>
    </row>
    <row r="936" spans="29:29" x14ac:dyDescent="0.15">
      <c r="AC936" t="e">
        <f t="shared" si="252"/>
        <v>#DIV/0!</v>
      </c>
    </row>
    <row r="937" spans="29:29" x14ac:dyDescent="0.15">
      <c r="AC937" t="e">
        <f t="shared" si="252"/>
        <v>#DIV/0!</v>
      </c>
    </row>
    <row r="938" spans="29:29" x14ac:dyDescent="0.15">
      <c r="AC938" t="e">
        <f t="shared" si="252"/>
        <v>#DIV/0!</v>
      </c>
    </row>
    <row r="939" spans="29:29" x14ac:dyDescent="0.15">
      <c r="AC939" t="e">
        <f t="shared" si="252"/>
        <v>#DIV/0!</v>
      </c>
    </row>
    <row r="940" spans="29:29" x14ac:dyDescent="0.15">
      <c r="AC940" t="e">
        <f t="shared" si="252"/>
        <v>#DIV/0!</v>
      </c>
    </row>
    <row r="941" spans="29:29" x14ac:dyDescent="0.15">
      <c r="AC941" t="e">
        <f t="shared" si="252"/>
        <v>#DIV/0!</v>
      </c>
    </row>
    <row r="942" spans="29:29" x14ac:dyDescent="0.15">
      <c r="AC942" t="e">
        <f t="shared" si="252"/>
        <v>#DIV/0!</v>
      </c>
    </row>
    <row r="943" spans="29:29" x14ac:dyDescent="0.15">
      <c r="AC943" t="e">
        <f t="shared" si="252"/>
        <v>#DIV/0!</v>
      </c>
    </row>
    <row r="944" spans="29:29" x14ac:dyDescent="0.15">
      <c r="AC944" t="e">
        <f t="shared" si="252"/>
        <v>#DIV/0!</v>
      </c>
    </row>
    <row r="945" spans="29:29" x14ac:dyDescent="0.15">
      <c r="AC945" t="e">
        <f t="shared" si="252"/>
        <v>#DIV/0!</v>
      </c>
    </row>
    <row r="946" spans="29:29" x14ac:dyDescent="0.15">
      <c r="AC946" t="e">
        <f t="shared" si="252"/>
        <v>#DIV/0!</v>
      </c>
    </row>
    <row r="947" spans="29:29" x14ac:dyDescent="0.15">
      <c r="AC947" t="e">
        <f t="shared" si="252"/>
        <v>#DIV/0!</v>
      </c>
    </row>
    <row r="948" spans="29:29" x14ac:dyDescent="0.15">
      <c r="AC948" t="e">
        <f t="shared" si="252"/>
        <v>#DIV/0!</v>
      </c>
    </row>
    <row r="949" spans="29:29" x14ac:dyDescent="0.15">
      <c r="AC949" t="e">
        <f t="shared" si="252"/>
        <v>#DIV/0!</v>
      </c>
    </row>
    <row r="950" spans="29:29" x14ac:dyDescent="0.15">
      <c r="AC950" t="e">
        <f t="shared" si="252"/>
        <v>#DIV/0!</v>
      </c>
    </row>
    <row r="951" spans="29:29" x14ac:dyDescent="0.15">
      <c r="AC951" t="e">
        <f t="shared" si="252"/>
        <v>#DIV/0!</v>
      </c>
    </row>
    <row r="952" spans="29:29" x14ac:dyDescent="0.15">
      <c r="AC952" t="e">
        <f t="shared" si="252"/>
        <v>#DIV/0!</v>
      </c>
    </row>
    <row r="953" spans="29:29" x14ac:dyDescent="0.15">
      <c r="AC953" t="e">
        <f t="shared" si="252"/>
        <v>#DIV/0!</v>
      </c>
    </row>
    <row r="954" spans="29:29" x14ac:dyDescent="0.15">
      <c r="AC954" t="e">
        <f t="shared" si="252"/>
        <v>#DIV/0!</v>
      </c>
    </row>
    <row r="955" spans="29:29" x14ac:dyDescent="0.15">
      <c r="AC955" t="e">
        <f t="shared" si="252"/>
        <v>#DIV/0!</v>
      </c>
    </row>
    <row r="956" spans="29:29" x14ac:dyDescent="0.15">
      <c r="AC956" t="e">
        <f t="shared" si="252"/>
        <v>#DIV/0!</v>
      </c>
    </row>
    <row r="957" spans="29:29" x14ac:dyDescent="0.15">
      <c r="AC957" t="e">
        <f t="shared" si="252"/>
        <v>#DIV/0!</v>
      </c>
    </row>
    <row r="958" spans="29:29" x14ac:dyDescent="0.15">
      <c r="AC958" t="e">
        <f t="shared" si="252"/>
        <v>#DIV/0!</v>
      </c>
    </row>
    <row r="959" spans="29:29" x14ac:dyDescent="0.15">
      <c r="AC959" t="e">
        <f t="shared" si="252"/>
        <v>#DIV/0!</v>
      </c>
    </row>
    <row r="960" spans="29:29" x14ac:dyDescent="0.15">
      <c r="AC960" t="e">
        <f t="shared" si="252"/>
        <v>#DIV/0!</v>
      </c>
    </row>
    <row r="961" spans="29:29" x14ac:dyDescent="0.15">
      <c r="AC961" t="e">
        <f t="shared" si="252"/>
        <v>#DIV/0!</v>
      </c>
    </row>
    <row r="962" spans="29:29" x14ac:dyDescent="0.15">
      <c r="AC962" t="e">
        <f t="shared" si="252"/>
        <v>#DIV/0!</v>
      </c>
    </row>
    <row r="963" spans="29:29" x14ac:dyDescent="0.15">
      <c r="AC963" t="e">
        <f t="shared" si="252"/>
        <v>#DIV/0!</v>
      </c>
    </row>
    <row r="964" spans="29:29" x14ac:dyDescent="0.15">
      <c r="AC964" t="e">
        <f t="shared" si="252"/>
        <v>#DIV/0!</v>
      </c>
    </row>
    <row r="965" spans="29:29" x14ac:dyDescent="0.15">
      <c r="AC965" t="e">
        <f t="shared" si="252"/>
        <v>#DIV/0!</v>
      </c>
    </row>
    <row r="966" spans="29:29" x14ac:dyDescent="0.15">
      <c r="AC966" t="e">
        <f t="shared" si="252"/>
        <v>#DIV/0!</v>
      </c>
    </row>
    <row r="967" spans="29:29" x14ac:dyDescent="0.15">
      <c r="AC967" t="e">
        <f t="shared" si="252"/>
        <v>#DIV/0!</v>
      </c>
    </row>
    <row r="968" spans="29:29" x14ac:dyDescent="0.15">
      <c r="AC968" t="e">
        <f t="shared" si="252"/>
        <v>#DIV/0!</v>
      </c>
    </row>
    <row r="969" spans="29:29" x14ac:dyDescent="0.15">
      <c r="AC969" t="e">
        <f t="shared" si="252"/>
        <v>#DIV/0!</v>
      </c>
    </row>
    <row r="970" spans="29:29" x14ac:dyDescent="0.15">
      <c r="AC970" t="e">
        <f t="shared" ref="AC970:AC1033" si="253">ASIN((AB964*SIN(A970/180*PI())/AA970))*180/PI()</f>
        <v>#DIV/0!</v>
      </c>
    </row>
    <row r="971" spans="29:29" x14ac:dyDescent="0.15">
      <c r="AC971" t="e">
        <f t="shared" si="253"/>
        <v>#DIV/0!</v>
      </c>
    </row>
    <row r="972" spans="29:29" x14ac:dyDescent="0.15">
      <c r="AC972" t="e">
        <f t="shared" si="253"/>
        <v>#DIV/0!</v>
      </c>
    </row>
    <row r="973" spans="29:29" x14ac:dyDescent="0.15">
      <c r="AC973" t="e">
        <f t="shared" si="253"/>
        <v>#DIV/0!</v>
      </c>
    </row>
    <row r="974" spans="29:29" x14ac:dyDescent="0.15">
      <c r="AC974" t="e">
        <f t="shared" si="253"/>
        <v>#DIV/0!</v>
      </c>
    </row>
    <row r="975" spans="29:29" x14ac:dyDescent="0.15">
      <c r="AC975" t="e">
        <f t="shared" si="253"/>
        <v>#DIV/0!</v>
      </c>
    </row>
    <row r="976" spans="29:29" x14ac:dyDescent="0.15">
      <c r="AC976" t="e">
        <f t="shared" si="253"/>
        <v>#DIV/0!</v>
      </c>
    </row>
    <row r="977" spans="29:29" x14ac:dyDescent="0.15">
      <c r="AC977" t="e">
        <f t="shared" si="253"/>
        <v>#DIV/0!</v>
      </c>
    </row>
    <row r="978" spans="29:29" x14ac:dyDescent="0.15">
      <c r="AC978" t="e">
        <f t="shared" si="253"/>
        <v>#DIV/0!</v>
      </c>
    </row>
    <row r="979" spans="29:29" x14ac:dyDescent="0.15">
      <c r="AC979" t="e">
        <f t="shared" si="253"/>
        <v>#DIV/0!</v>
      </c>
    </row>
    <row r="980" spans="29:29" x14ac:dyDescent="0.15">
      <c r="AC980" t="e">
        <f t="shared" si="253"/>
        <v>#DIV/0!</v>
      </c>
    </row>
    <row r="981" spans="29:29" x14ac:dyDescent="0.15">
      <c r="AC981" t="e">
        <f t="shared" si="253"/>
        <v>#DIV/0!</v>
      </c>
    </row>
    <row r="982" spans="29:29" x14ac:dyDescent="0.15">
      <c r="AC982" t="e">
        <f t="shared" si="253"/>
        <v>#DIV/0!</v>
      </c>
    </row>
    <row r="983" spans="29:29" x14ac:dyDescent="0.15">
      <c r="AC983" t="e">
        <f t="shared" si="253"/>
        <v>#DIV/0!</v>
      </c>
    </row>
    <row r="984" spans="29:29" x14ac:dyDescent="0.15">
      <c r="AC984" t="e">
        <f t="shared" si="253"/>
        <v>#DIV/0!</v>
      </c>
    </row>
    <row r="985" spans="29:29" x14ac:dyDescent="0.15">
      <c r="AC985" t="e">
        <f t="shared" si="253"/>
        <v>#DIV/0!</v>
      </c>
    </row>
    <row r="986" spans="29:29" x14ac:dyDescent="0.15">
      <c r="AC986" t="e">
        <f t="shared" si="253"/>
        <v>#DIV/0!</v>
      </c>
    </row>
    <row r="987" spans="29:29" x14ac:dyDescent="0.15">
      <c r="AC987" t="e">
        <f t="shared" si="253"/>
        <v>#DIV/0!</v>
      </c>
    </row>
    <row r="988" spans="29:29" x14ac:dyDescent="0.15">
      <c r="AC988" t="e">
        <f t="shared" si="253"/>
        <v>#DIV/0!</v>
      </c>
    </row>
    <row r="989" spans="29:29" x14ac:dyDescent="0.15">
      <c r="AC989" t="e">
        <f t="shared" si="253"/>
        <v>#DIV/0!</v>
      </c>
    </row>
    <row r="990" spans="29:29" x14ac:dyDescent="0.15">
      <c r="AC990" t="e">
        <f t="shared" si="253"/>
        <v>#DIV/0!</v>
      </c>
    </row>
    <row r="991" spans="29:29" x14ac:dyDescent="0.15">
      <c r="AC991" t="e">
        <f t="shared" si="253"/>
        <v>#DIV/0!</v>
      </c>
    </row>
    <row r="992" spans="29:29" x14ac:dyDescent="0.15">
      <c r="AC992" t="e">
        <f t="shared" si="253"/>
        <v>#DIV/0!</v>
      </c>
    </row>
    <row r="993" spans="29:29" x14ac:dyDescent="0.15">
      <c r="AC993" t="e">
        <f t="shared" si="253"/>
        <v>#DIV/0!</v>
      </c>
    </row>
    <row r="994" spans="29:29" x14ac:dyDescent="0.15">
      <c r="AC994" t="e">
        <f t="shared" si="253"/>
        <v>#DIV/0!</v>
      </c>
    </row>
    <row r="995" spans="29:29" x14ac:dyDescent="0.15">
      <c r="AC995" t="e">
        <f t="shared" si="253"/>
        <v>#DIV/0!</v>
      </c>
    </row>
    <row r="996" spans="29:29" x14ac:dyDescent="0.15">
      <c r="AC996" t="e">
        <f t="shared" si="253"/>
        <v>#DIV/0!</v>
      </c>
    </row>
    <row r="997" spans="29:29" x14ac:dyDescent="0.15">
      <c r="AC997" t="e">
        <f t="shared" si="253"/>
        <v>#DIV/0!</v>
      </c>
    </row>
    <row r="998" spans="29:29" x14ac:dyDescent="0.15">
      <c r="AC998" t="e">
        <f t="shared" si="253"/>
        <v>#DIV/0!</v>
      </c>
    </row>
    <row r="999" spans="29:29" x14ac:dyDescent="0.15">
      <c r="AC999" t="e">
        <f t="shared" si="253"/>
        <v>#DIV/0!</v>
      </c>
    </row>
    <row r="1000" spans="29:29" x14ac:dyDescent="0.15">
      <c r="AC1000" t="e">
        <f t="shared" si="253"/>
        <v>#DIV/0!</v>
      </c>
    </row>
    <row r="1001" spans="29:29" x14ac:dyDescent="0.15">
      <c r="AC1001" t="e">
        <f t="shared" si="253"/>
        <v>#DIV/0!</v>
      </c>
    </row>
    <row r="1002" spans="29:29" x14ac:dyDescent="0.15">
      <c r="AC1002" t="e">
        <f t="shared" si="253"/>
        <v>#DIV/0!</v>
      </c>
    </row>
    <row r="1003" spans="29:29" x14ac:dyDescent="0.15">
      <c r="AC1003" t="e">
        <f t="shared" si="253"/>
        <v>#DIV/0!</v>
      </c>
    </row>
    <row r="1004" spans="29:29" x14ac:dyDescent="0.15">
      <c r="AC1004" t="e">
        <f t="shared" si="253"/>
        <v>#DIV/0!</v>
      </c>
    </row>
    <row r="1005" spans="29:29" x14ac:dyDescent="0.15">
      <c r="AC1005" t="e">
        <f t="shared" si="253"/>
        <v>#DIV/0!</v>
      </c>
    </row>
    <row r="1006" spans="29:29" x14ac:dyDescent="0.15">
      <c r="AC1006" t="e">
        <f t="shared" si="253"/>
        <v>#DIV/0!</v>
      </c>
    </row>
    <row r="1007" spans="29:29" x14ac:dyDescent="0.15">
      <c r="AC1007" t="e">
        <f t="shared" si="253"/>
        <v>#DIV/0!</v>
      </c>
    </row>
    <row r="1008" spans="29:29" x14ac:dyDescent="0.15">
      <c r="AC1008" t="e">
        <f t="shared" si="253"/>
        <v>#DIV/0!</v>
      </c>
    </row>
    <row r="1009" spans="29:29" x14ac:dyDescent="0.15">
      <c r="AC1009" t="e">
        <f t="shared" si="253"/>
        <v>#DIV/0!</v>
      </c>
    </row>
    <row r="1010" spans="29:29" x14ac:dyDescent="0.15">
      <c r="AC1010" t="e">
        <f t="shared" si="253"/>
        <v>#DIV/0!</v>
      </c>
    </row>
    <row r="1011" spans="29:29" x14ac:dyDescent="0.15">
      <c r="AC1011" t="e">
        <f t="shared" si="253"/>
        <v>#DIV/0!</v>
      </c>
    </row>
    <row r="1012" spans="29:29" x14ac:dyDescent="0.15">
      <c r="AC1012" t="e">
        <f t="shared" si="253"/>
        <v>#DIV/0!</v>
      </c>
    </row>
    <row r="1013" spans="29:29" x14ac:dyDescent="0.15">
      <c r="AC1013" t="e">
        <f t="shared" si="253"/>
        <v>#DIV/0!</v>
      </c>
    </row>
    <row r="1014" spans="29:29" x14ac:dyDescent="0.15">
      <c r="AC1014" t="e">
        <f t="shared" si="253"/>
        <v>#DIV/0!</v>
      </c>
    </row>
    <row r="1015" spans="29:29" x14ac:dyDescent="0.15">
      <c r="AC1015" t="e">
        <f t="shared" si="253"/>
        <v>#DIV/0!</v>
      </c>
    </row>
    <row r="1016" spans="29:29" x14ac:dyDescent="0.15">
      <c r="AC1016" t="e">
        <f t="shared" si="253"/>
        <v>#DIV/0!</v>
      </c>
    </row>
    <row r="1017" spans="29:29" x14ac:dyDescent="0.15">
      <c r="AC1017" t="e">
        <f t="shared" si="253"/>
        <v>#DIV/0!</v>
      </c>
    </row>
    <row r="1018" spans="29:29" x14ac:dyDescent="0.15">
      <c r="AC1018" t="e">
        <f t="shared" si="253"/>
        <v>#DIV/0!</v>
      </c>
    </row>
    <row r="1019" spans="29:29" x14ac:dyDescent="0.15">
      <c r="AC1019" t="e">
        <f t="shared" si="253"/>
        <v>#DIV/0!</v>
      </c>
    </row>
    <row r="1020" spans="29:29" x14ac:dyDescent="0.15">
      <c r="AC1020" t="e">
        <f t="shared" si="253"/>
        <v>#DIV/0!</v>
      </c>
    </row>
    <row r="1021" spans="29:29" x14ac:dyDescent="0.15">
      <c r="AC1021" t="e">
        <f t="shared" si="253"/>
        <v>#DIV/0!</v>
      </c>
    </row>
    <row r="1022" spans="29:29" x14ac:dyDescent="0.15">
      <c r="AC1022" t="e">
        <f t="shared" si="253"/>
        <v>#DIV/0!</v>
      </c>
    </row>
    <row r="1023" spans="29:29" x14ac:dyDescent="0.15">
      <c r="AC1023" t="e">
        <f t="shared" si="253"/>
        <v>#DIV/0!</v>
      </c>
    </row>
    <row r="1024" spans="29:29" x14ac:dyDescent="0.15">
      <c r="AC1024" t="e">
        <f t="shared" si="253"/>
        <v>#DIV/0!</v>
      </c>
    </row>
    <row r="1025" spans="29:29" x14ac:dyDescent="0.15">
      <c r="AC1025" t="e">
        <f t="shared" si="253"/>
        <v>#DIV/0!</v>
      </c>
    </row>
    <row r="1026" spans="29:29" x14ac:dyDescent="0.15">
      <c r="AC1026" t="e">
        <f t="shared" si="253"/>
        <v>#DIV/0!</v>
      </c>
    </row>
    <row r="1027" spans="29:29" x14ac:dyDescent="0.15">
      <c r="AC1027" t="e">
        <f t="shared" si="253"/>
        <v>#DIV/0!</v>
      </c>
    </row>
    <row r="1028" spans="29:29" x14ac:dyDescent="0.15">
      <c r="AC1028" t="e">
        <f t="shared" si="253"/>
        <v>#DIV/0!</v>
      </c>
    </row>
    <row r="1029" spans="29:29" x14ac:dyDescent="0.15">
      <c r="AC1029" t="e">
        <f t="shared" si="253"/>
        <v>#DIV/0!</v>
      </c>
    </row>
    <row r="1030" spans="29:29" x14ac:dyDescent="0.15">
      <c r="AC1030" t="e">
        <f t="shared" si="253"/>
        <v>#DIV/0!</v>
      </c>
    </row>
    <row r="1031" spans="29:29" x14ac:dyDescent="0.15">
      <c r="AC1031" t="e">
        <f t="shared" si="253"/>
        <v>#DIV/0!</v>
      </c>
    </row>
    <row r="1032" spans="29:29" x14ac:dyDescent="0.15">
      <c r="AC1032" t="e">
        <f t="shared" si="253"/>
        <v>#DIV/0!</v>
      </c>
    </row>
    <row r="1033" spans="29:29" x14ac:dyDescent="0.15">
      <c r="AC1033" t="e">
        <f t="shared" si="253"/>
        <v>#DIV/0!</v>
      </c>
    </row>
    <row r="1034" spans="29:29" x14ac:dyDescent="0.15">
      <c r="AC1034" t="e">
        <f t="shared" ref="AC1034:AC1097" si="254">ASIN((AB1028*SIN(A1034/180*PI())/AA1034))*180/PI()</f>
        <v>#DIV/0!</v>
      </c>
    </row>
    <row r="1035" spans="29:29" x14ac:dyDescent="0.15">
      <c r="AC1035" t="e">
        <f t="shared" si="254"/>
        <v>#DIV/0!</v>
      </c>
    </row>
    <row r="1036" spans="29:29" x14ac:dyDescent="0.15">
      <c r="AC1036" t="e">
        <f t="shared" si="254"/>
        <v>#DIV/0!</v>
      </c>
    </row>
    <row r="1037" spans="29:29" x14ac:dyDescent="0.15">
      <c r="AC1037" t="e">
        <f t="shared" si="254"/>
        <v>#DIV/0!</v>
      </c>
    </row>
    <row r="1038" spans="29:29" x14ac:dyDescent="0.15">
      <c r="AC1038" t="e">
        <f t="shared" si="254"/>
        <v>#DIV/0!</v>
      </c>
    </row>
    <row r="1039" spans="29:29" x14ac:dyDescent="0.15">
      <c r="AC1039" t="e">
        <f t="shared" si="254"/>
        <v>#DIV/0!</v>
      </c>
    </row>
    <row r="1040" spans="29:29" x14ac:dyDescent="0.15">
      <c r="AC1040" t="e">
        <f t="shared" si="254"/>
        <v>#DIV/0!</v>
      </c>
    </row>
    <row r="1041" spans="29:29" x14ac:dyDescent="0.15">
      <c r="AC1041" t="e">
        <f t="shared" si="254"/>
        <v>#DIV/0!</v>
      </c>
    </row>
    <row r="1042" spans="29:29" x14ac:dyDescent="0.15">
      <c r="AC1042" t="e">
        <f t="shared" si="254"/>
        <v>#DIV/0!</v>
      </c>
    </row>
    <row r="1043" spans="29:29" x14ac:dyDescent="0.15">
      <c r="AC1043" t="e">
        <f t="shared" si="254"/>
        <v>#DIV/0!</v>
      </c>
    </row>
    <row r="1044" spans="29:29" x14ac:dyDescent="0.15">
      <c r="AC1044" t="e">
        <f t="shared" si="254"/>
        <v>#DIV/0!</v>
      </c>
    </row>
    <row r="1045" spans="29:29" x14ac:dyDescent="0.15">
      <c r="AC1045" t="e">
        <f t="shared" si="254"/>
        <v>#DIV/0!</v>
      </c>
    </row>
    <row r="1046" spans="29:29" x14ac:dyDescent="0.15">
      <c r="AC1046" t="e">
        <f t="shared" si="254"/>
        <v>#DIV/0!</v>
      </c>
    </row>
    <row r="1047" spans="29:29" x14ac:dyDescent="0.15">
      <c r="AC1047" t="e">
        <f t="shared" si="254"/>
        <v>#DIV/0!</v>
      </c>
    </row>
    <row r="1048" spans="29:29" x14ac:dyDescent="0.15">
      <c r="AC1048" t="e">
        <f t="shared" si="254"/>
        <v>#DIV/0!</v>
      </c>
    </row>
    <row r="1049" spans="29:29" x14ac:dyDescent="0.15">
      <c r="AC1049" t="e">
        <f t="shared" si="254"/>
        <v>#DIV/0!</v>
      </c>
    </row>
    <row r="1050" spans="29:29" x14ac:dyDescent="0.15">
      <c r="AC1050" t="e">
        <f t="shared" si="254"/>
        <v>#DIV/0!</v>
      </c>
    </row>
    <row r="1051" spans="29:29" x14ac:dyDescent="0.15">
      <c r="AC1051" t="e">
        <f t="shared" si="254"/>
        <v>#DIV/0!</v>
      </c>
    </row>
    <row r="1052" spans="29:29" x14ac:dyDescent="0.15">
      <c r="AC1052" t="e">
        <f t="shared" si="254"/>
        <v>#DIV/0!</v>
      </c>
    </row>
    <row r="1053" spans="29:29" x14ac:dyDescent="0.15">
      <c r="AC1053" t="e">
        <f t="shared" si="254"/>
        <v>#DIV/0!</v>
      </c>
    </row>
    <row r="1054" spans="29:29" x14ac:dyDescent="0.15">
      <c r="AC1054" t="e">
        <f t="shared" si="254"/>
        <v>#DIV/0!</v>
      </c>
    </row>
    <row r="1055" spans="29:29" x14ac:dyDescent="0.15">
      <c r="AC1055" t="e">
        <f t="shared" si="254"/>
        <v>#DIV/0!</v>
      </c>
    </row>
    <row r="1056" spans="29:29" x14ac:dyDescent="0.15">
      <c r="AC1056" t="e">
        <f t="shared" si="254"/>
        <v>#DIV/0!</v>
      </c>
    </row>
    <row r="1057" spans="29:29" x14ac:dyDescent="0.15">
      <c r="AC1057" t="e">
        <f t="shared" si="254"/>
        <v>#DIV/0!</v>
      </c>
    </row>
    <row r="1058" spans="29:29" x14ac:dyDescent="0.15">
      <c r="AC1058" t="e">
        <f t="shared" si="254"/>
        <v>#DIV/0!</v>
      </c>
    </row>
    <row r="1059" spans="29:29" x14ac:dyDescent="0.15">
      <c r="AC1059" t="e">
        <f t="shared" si="254"/>
        <v>#DIV/0!</v>
      </c>
    </row>
    <row r="1060" spans="29:29" x14ac:dyDescent="0.15">
      <c r="AC1060" t="e">
        <f t="shared" si="254"/>
        <v>#DIV/0!</v>
      </c>
    </row>
    <row r="1061" spans="29:29" x14ac:dyDescent="0.15">
      <c r="AC1061" t="e">
        <f t="shared" si="254"/>
        <v>#DIV/0!</v>
      </c>
    </row>
    <row r="1062" spans="29:29" x14ac:dyDescent="0.15">
      <c r="AC1062" t="e">
        <f t="shared" si="254"/>
        <v>#DIV/0!</v>
      </c>
    </row>
    <row r="1063" spans="29:29" x14ac:dyDescent="0.15">
      <c r="AC1063" t="e">
        <f t="shared" si="254"/>
        <v>#DIV/0!</v>
      </c>
    </row>
    <row r="1064" spans="29:29" x14ac:dyDescent="0.15">
      <c r="AC1064" t="e">
        <f t="shared" si="254"/>
        <v>#DIV/0!</v>
      </c>
    </row>
    <row r="1065" spans="29:29" x14ac:dyDescent="0.15">
      <c r="AC1065" t="e">
        <f t="shared" si="254"/>
        <v>#DIV/0!</v>
      </c>
    </row>
    <row r="1066" spans="29:29" x14ac:dyDescent="0.15">
      <c r="AC1066" t="e">
        <f t="shared" si="254"/>
        <v>#DIV/0!</v>
      </c>
    </row>
    <row r="1067" spans="29:29" x14ac:dyDescent="0.15">
      <c r="AC1067" t="e">
        <f t="shared" si="254"/>
        <v>#DIV/0!</v>
      </c>
    </row>
    <row r="1068" spans="29:29" x14ac:dyDescent="0.15">
      <c r="AC1068" t="e">
        <f t="shared" si="254"/>
        <v>#DIV/0!</v>
      </c>
    </row>
    <row r="1069" spans="29:29" x14ac:dyDescent="0.15">
      <c r="AC1069" t="e">
        <f t="shared" si="254"/>
        <v>#DIV/0!</v>
      </c>
    </row>
    <row r="1070" spans="29:29" x14ac:dyDescent="0.15">
      <c r="AC1070" t="e">
        <f t="shared" si="254"/>
        <v>#DIV/0!</v>
      </c>
    </row>
    <row r="1071" spans="29:29" x14ac:dyDescent="0.15">
      <c r="AC1071" t="e">
        <f t="shared" si="254"/>
        <v>#DIV/0!</v>
      </c>
    </row>
    <row r="1072" spans="29:29" x14ac:dyDescent="0.15">
      <c r="AC1072" t="e">
        <f t="shared" si="254"/>
        <v>#DIV/0!</v>
      </c>
    </row>
    <row r="1073" spans="29:29" x14ac:dyDescent="0.15">
      <c r="AC1073" t="e">
        <f t="shared" si="254"/>
        <v>#DIV/0!</v>
      </c>
    </row>
    <row r="1074" spans="29:29" x14ac:dyDescent="0.15">
      <c r="AC1074" t="e">
        <f t="shared" si="254"/>
        <v>#DIV/0!</v>
      </c>
    </row>
    <row r="1075" spans="29:29" x14ac:dyDescent="0.15">
      <c r="AC1075" t="e">
        <f t="shared" si="254"/>
        <v>#DIV/0!</v>
      </c>
    </row>
    <row r="1076" spans="29:29" x14ac:dyDescent="0.15">
      <c r="AC1076" t="e">
        <f t="shared" si="254"/>
        <v>#DIV/0!</v>
      </c>
    </row>
    <row r="1077" spans="29:29" x14ac:dyDescent="0.15">
      <c r="AC1077" t="e">
        <f t="shared" si="254"/>
        <v>#DIV/0!</v>
      </c>
    </row>
    <row r="1078" spans="29:29" x14ac:dyDescent="0.15">
      <c r="AC1078" t="e">
        <f t="shared" si="254"/>
        <v>#DIV/0!</v>
      </c>
    </row>
    <row r="1079" spans="29:29" x14ac:dyDescent="0.15">
      <c r="AC1079" t="e">
        <f t="shared" si="254"/>
        <v>#DIV/0!</v>
      </c>
    </row>
    <row r="1080" spans="29:29" x14ac:dyDescent="0.15">
      <c r="AC1080" t="e">
        <f t="shared" si="254"/>
        <v>#DIV/0!</v>
      </c>
    </row>
    <row r="1081" spans="29:29" x14ac:dyDescent="0.15">
      <c r="AC1081" t="e">
        <f t="shared" si="254"/>
        <v>#DIV/0!</v>
      </c>
    </row>
    <row r="1082" spans="29:29" x14ac:dyDescent="0.15">
      <c r="AC1082" t="e">
        <f t="shared" si="254"/>
        <v>#DIV/0!</v>
      </c>
    </row>
    <row r="1083" spans="29:29" x14ac:dyDescent="0.15">
      <c r="AC1083" t="e">
        <f t="shared" si="254"/>
        <v>#DIV/0!</v>
      </c>
    </row>
    <row r="1084" spans="29:29" x14ac:dyDescent="0.15">
      <c r="AC1084" t="e">
        <f t="shared" si="254"/>
        <v>#DIV/0!</v>
      </c>
    </row>
    <row r="1085" spans="29:29" x14ac:dyDescent="0.15">
      <c r="AC1085" t="e">
        <f t="shared" si="254"/>
        <v>#DIV/0!</v>
      </c>
    </row>
    <row r="1086" spans="29:29" x14ac:dyDescent="0.15">
      <c r="AC1086" t="e">
        <f t="shared" si="254"/>
        <v>#DIV/0!</v>
      </c>
    </row>
    <row r="1087" spans="29:29" x14ac:dyDescent="0.15">
      <c r="AC1087" t="e">
        <f t="shared" si="254"/>
        <v>#DIV/0!</v>
      </c>
    </row>
    <row r="1088" spans="29:29" x14ac:dyDescent="0.15">
      <c r="AC1088" t="e">
        <f t="shared" si="254"/>
        <v>#DIV/0!</v>
      </c>
    </row>
    <row r="1089" spans="29:29" x14ac:dyDescent="0.15">
      <c r="AC1089" t="e">
        <f t="shared" si="254"/>
        <v>#DIV/0!</v>
      </c>
    </row>
    <row r="1090" spans="29:29" x14ac:dyDescent="0.15">
      <c r="AC1090" t="e">
        <f t="shared" si="254"/>
        <v>#DIV/0!</v>
      </c>
    </row>
    <row r="1091" spans="29:29" x14ac:dyDescent="0.15">
      <c r="AC1091" t="e">
        <f t="shared" si="254"/>
        <v>#DIV/0!</v>
      </c>
    </row>
    <row r="1092" spans="29:29" x14ac:dyDescent="0.15">
      <c r="AC1092" t="e">
        <f t="shared" si="254"/>
        <v>#DIV/0!</v>
      </c>
    </row>
    <row r="1093" spans="29:29" x14ac:dyDescent="0.15">
      <c r="AC1093" t="e">
        <f t="shared" si="254"/>
        <v>#DIV/0!</v>
      </c>
    </row>
    <row r="1094" spans="29:29" x14ac:dyDescent="0.15">
      <c r="AC1094" t="e">
        <f t="shared" si="254"/>
        <v>#DIV/0!</v>
      </c>
    </row>
    <row r="1095" spans="29:29" x14ac:dyDescent="0.15">
      <c r="AC1095" t="e">
        <f t="shared" si="254"/>
        <v>#DIV/0!</v>
      </c>
    </row>
    <row r="1096" spans="29:29" x14ac:dyDescent="0.15">
      <c r="AC1096" t="e">
        <f t="shared" si="254"/>
        <v>#DIV/0!</v>
      </c>
    </row>
    <row r="1097" spans="29:29" x14ac:dyDescent="0.15">
      <c r="AC1097" t="e">
        <f t="shared" si="254"/>
        <v>#DIV/0!</v>
      </c>
    </row>
    <row r="1098" spans="29:29" x14ac:dyDescent="0.15">
      <c r="AC1098" t="e">
        <f t="shared" ref="AC1098:AC1161" si="255">ASIN((AB1092*SIN(A1098/180*PI())/AA1098))*180/PI()</f>
        <v>#DIV/0!</v>
      </c>
    </row>
    <row r="1099" spans="29:29" x14ac:dyDescent="0.15">
      <c r="AC1099" t="e">
        <f t="shared" si="255"/>
        <v>#DIV/0!</v>
      </c>
    </row>
    <row r="1100" spans="29:29" x14ac:dyDescent="0.15">
      <c r="AC1100" t="e">
        <f t="shared" si="255"/>
        <v>#DIV/0!</v>
      </c>
    </row>
    <row r="1101" spans="29:29" x14ac:dyDescent="0.15">
      <c r="AC1101" t="e">
        <f t="shared" si="255"/>
        <v>#DIV/0!</v>
      </c>
    </row>
    <row r="1102" spans="29:29" x14ac:dyDescent="0.15">
      <c r="AC1102" t="e">
        <f t="shared" si="255"/>
        <v>#DIV/0!</v>
      </c>
    </row>
    <row r="1103" spans="29:29" x14ac:dyDescent="0.15">
      <c r="AC1103" t="e">
        <f t="shared" si="255"/>
        <v>#DIV/0!</v>
      </c>
    </row>
    <row r="1104" spans="29:29" x14ac:dyDescent="0.15">
      <c r="AC1104" t="e">
        <f t="shared" si="255"/>
        <v>#DIV/0!</v>
      </c>
    </row>
    <row r="1105" spans="29:29" x14ac:dyDescent="0.15">
      <c r="AC1105" t="e">
        <f t="shared" si="255"/>
        <v>#DIV/0!</v>
      </c>
    </row>
    <row r="1106" spans="29:29" x14ac:dyDescent="0.15">
      <c r="AC1106" t="e">
        <f t="shared" si="255"/>
        <v>#DIV/0!</v>
      </c>
    </row>
    <row r="1107" spans="29:29" x14ac:dyDescent="0.15">
      <c r="AC1107" t="e">
        <f t="shared" si="255"/>
        <v>#DIV/0!</v>
      </c>
    </row>
    <row r="1108" spans="29:29" x14ac:dyDescent="0.15">
      <c r="AC1108" t="e">
        <f t="shared" si="255"/>
        <v>#DIV/0!</v>
      </c>
    </row>
    <row r="1109" spans="29:29" x14ac:dyDescent="0.15">
      <c r="AC1109" t="e">
        <f t="shared" si="255"/>
        <v>#DIV/0!</v>
      </c>
    </row>
    <row r="1110" spans="29:29" x14ac:dyDescent="0.15">
      <c r="AC1110" t="e">
        <f t="shared" si="255"/>
        <v>#DIV/0!</v>
      </c>
    </row>
    <row r="1111" spans="29:29" x14ac:dyDescent="0.15">
      <c r="AC1111" t="e">
        <f t="shared" si="255"/>
        <v>#DIV/0!</v>
      </c>
    </row>
    <row r="1112" spans="29:29" x14ac:dyDescent="0.15">
      <c r="AC1112" t="e">
        <f t="shared" si="255"/>
        <v>#DIV/0!</v>
      </c>
    </row>
    <row r="1113" spans="29:29" x14ac:dyDescent="0.15">
      <c r="AC1113" t="e">
        <f t="shared" si="255"/>
        <v>#DIV/0!</v>
      </c>
    </row>
    <row r="1114" spans="29:29" x14ac:dyDescent="0.15">
      <c r="AC1114" t="e">
        <f t="shared" si="255"/>
        <v>#DIV/0!</v>
      </c>
    </row>
    <row r="1115" spans="29:29" x14ac:dyDescent="0.15">
      <c r="AC1115" t="e">
        <f t="shared" si="255"/>
        <v>#DIV/0!</v>
      </c>
    </row>
    <row r="1116" spans="29:29" x14ac:dyDescent="0.15">
      <c r="AC1116" t="e">
        <f t="shared" si="255"/>
        <v>#DIV/0!</v>
      </c>
    </row>
    <row r="1117" spans="29:29" x14ac:dyDescent="0.15">
      <c r="AC1117" t="e">
        <f t="shared" si="255"/>
        <v>#DIV/0!</v>
      </c>
    </row>
    <row r="1118" spans="29:29" x14ac:dyDescent="0.15">
      <c r="AC1118" t="e">
        <f t="shared" si="255"/>
        <v>#DIV/0!</v>
      </c>
    </row>
    <row r="1119" spans="29:29" x14ac:dyDescent="0.15">
      <c r="AC1119" t="e">
        <f t="shared" si="255"/>
        <v>#DIV/0!</v>
      </c>
    </row>
    <row r="1120" spans="29:29" x14ac:dyDescent="0.15">
      <c r="AC1120" t="e">
        <f t="shared" si="255"/>
        <v>#DIV/0!</v>
      </c>
    </row>
    <row r="1121" spans="29:29" x14ac:dyDescent="0.15">
      <c r="AC1121" t="e">
        <f t="shared" si="255"/>
        <v>#DIV/0!</v>
      </c>
    </row>
    <row r="1122" spans="29:29" x14ac:dyDescent="0.15">
      <c r="AC1122" t="e">
        <f t="shared" si="255"/>
        <v>#DIV/0!</v>
      </c>
    </row>
    <row r="1123" spans="29:29" x14ac:dyDescent="0.15">
      <c r="AC1123" t="e">
        <f t="shared" si="255"/>
        <v>#DIV/0!</v>
      </c>
    </row>
    <row r="1124" spans="29:29" x14ac:dyDescent="0.15">
      <c r="AC1124" t="e">
        <f t="shared" si="255"/>
        <v>#DIV/0!</v>
      </c>
    </row>
    <row r="1125" spans="29:29" x14ac:dyDescent="0.15">
      <c r="AC1125" t="e">
        <f t="shared" si="255"/>
        <v>#DIV/0!</v>
      </c>
    </row>
    <row r="1126" spans="29:29" x14ac:dyDescent="0.15">
      <c r="AC1126" t="e">
        <f t="shared" si="255"/>
        <v>#DIV/0!</v>
      </c>
    </row>
    <row r="1127" spans="29:29" x14ac:dyDescent="0.15">
      <c r="AC1127" t="e">
        <f t="shared" si="255"/>
        <v>#DIV/0!</v>
      </c>
    </row>
    <row r="1128" spans="29:29" x14ac:dyDescent="0.15">
      <c r="AC1128" t="e">
        <f t="shared" si="255"/>
        <v>#DIV/0!</v>
      </c>
    </row>
    <row r="1129" spans="29:29" x14ac:dyDescent="0.15">
      <c r="AC1129" t="e">
        <f t="shared" si="255"/>
        <v>#DIV/0!</v>
      </c>
    </row>
    <row r="1130" spans="29:29" x14ac:dyDescent="0.15">
      <c r="AC1130" t="e">
        <f t="shared" si="255"/>
        <v>#DIV/0!</v>
      </c>
    </row>
    <row r="1131" spans="29:29" x14ac:dyDescent="0.15">
      <c r="AC1131" t="e">
        <f t="shared" si="255"/>
        <v>#DIV/0!</v>
      </c>
    </row>
    <row r="1132" spans="29:29" x14ac:dyDescent="0.15">
      <c r="AC1132" t="e">
        <f t="shared" si="255"/>
        <v>#DIV/0!</v>
      </c>
    </row>
    <row r="1133" spans="29:29" x14ac:dyDescent="0.15">
      <c r="AC1133" t="e">
        <f t="shared" si="255"/>
        <v>#DIV/0!</v>
      </c>
    </row>
    <row r="1134" spans="29:29" x14ac:dyDescent="0.15">
      <c r="AC1134" t="e">
        <f t="shared" si="255"/>
        <v>#DIV/0!</v>
      </c>
    </row>
    <row r="1135" spans="29:29" x14ac:dyDescent="0.15">
      <c r="AC1135" t="e">
        <f t="shared" si="255"/>
        <v>#DIV/0!</v>
      </c>
    </row>
    <row r="1136" spans="29:29" x14ac:dyDescent="0.15">
      <c r="AC1136" t="e">
        <f t="shared" si="255"/>
        <v>#DIV/0!</v>
      </c>
    </row>
    <row r="1137" spans="29:29" x14ac:dyDescent="0.15">
      <c r="AC1137" t="e">
        <f t="shared" si="255"/>
        <v>#DIV/0!</v>
      </c>
    </row>
    <row r="1138" spans="29:29" x14ac:dyDescent="0.15">
      <c r="AC1138" t="e">
        <f t="shared" si="255"/>
        <v>#DIV/0!</v>
      </c>
    </row>
    <row r="1139" spans="29:29" x14ac:dyDescent="0.15">
      <c r="AC1139" t="e">
        <f t="shared" si="255"/>
        <v>#DIV/0!</v>
      </c>
    </row>
    <row r="1140" spans="29:29" x14ac:dyDescent="0.15">
      <c r="AC1140" t="e">
        <f t="shared" si="255"/>
        <v>#DIV/0!</v>
      </c>
    </row>
    <row r="1141" spans="29:29" x14ac:dyDescent="0.15">
      <c r="AC1141" t="e">
        <f t="shared" si="255"/>
        <v>#DIV/0!</v>
      </c>
    </row>
    <row r="1142" spans="29:29" x14ac:dyDescent="0.15">
      <c r="AC1142" t="e">
        <f t="shared" si="255"/>
        <v>#DIV/0!</v>
      </c>
    </row>
    <row r="1143" spans="29:29" x14ac:dyDescent="0.15">
      <c r="AC1143" t="e">
        <f t="shared" si="255"/>
        <v>#DIV/0!</v>
      </c>
    </row>
    <row r="1144" spans="29:29" x14ac:dyDescent="0.15">
      <c r="AC1144" t="e">
        <f t="shared" si="255"/>
        <v>#DIV/0!</v>
      </c>
    </row>
    <row r="1145" spans="29:29" x14ac:dyDescent="0.15">
      <c r="AC1145" t="e">
        <f t="shared" si="255"/>
        <v>#DIV/0!</v>
      </c>
    </row>
    <row r="1146" spans="29:29" x14ac:dyDescent="0.15">
      <c r="AC1146" t="e">
        <f t="shared" si="255"/>
        <v>#DIV/0!</v>
      </c>
    </row>
    <row r="1147" spans="29:29" x14ac:dyDescent="0.15">
      <c r="AC1147" t="e">
        <f t="shared" si="255"/>
        <v>#DIV/0!</v>
      </c>
    </row>
    <row r="1148" spans="29:29" x14ac:dyDescent="0.15">
      <c r="AC1148" t="e">
        <f t="shared" si="255"/>
        <v>#DIV/0!</v>
      </c>
    </row>
    <row r="1149" spans="29:29" x14ac:dyDescent="0.15">
      <c r="AC1149" t="e">
        <f t="shared" si="255"/>
        <v>#DIV/0!</v>
      </c>
    </row>
    <row r="1150" spans="29:29" x14ac:dyDescent="0.15">
      <c r="AC1150" t="e">
        <f t="shared" si="255"/>
        <v>#DIV/0!</v>
      </c>
    </row>
    <row r="1151" spans="29:29" x14ac:dyDescent="0.15">
      <c r="AC1151" t="e">
        <f t="shared" si="255"/>
        <v>#DIV/0!</v>
      </c>
    </row>
    <row r="1152" spans="29:29" x14ac:dyDescent="0.15">
      <c r="AC1152" t="e">
        <f t="shared" si="255"/>
        <v>#DIV/0!</v>
      </c>
    </row>
    <row r="1153" spans="29:29" x14ac:dyDescent="0.15">
      <c r="AC1153" t="e">
        <f t="shared" si="255"/>
        <v>#DIV/0!</v>
      </c>
    </row>
    <row r="1154" spans="29:29" x14ac:dyDescent="0.15">
      <c r="AC1154" t="e">
        <f t="shared" si="255"/>
        <v>#DIV/0!</v>
      </c>
    </row>
    <row r="1155" spans="29:29" x14ac:dyDescent="0.15">
      <c r="AC1155" t="e">
        <f t="shared" si="255"/>
        <v>#DIV/0!</v>
      </c>
    </row>
    <row r="1156" spans="29:29" x14ac:dyDescent="0.15">
      <c r="AC1156" t="e">
        <f t="shared" si="255"/>
        <v>#DIV/0!</v>
      </c>
    </row>
    <row r="1157" spans="29:29" x14ac:dyDescent="0.15">
      <c r="AC1157" t="e">
        <f t="shared" si="255"/>
        <v>#DIV/0!</v>
      </c>
    </row>
    <row r="1158" spans="29:29" x14ac:dyDescent="0.15">
      <c r="AC1158" t="e">
        <f t="shared" si="255"/>
        <v>#DIV/0!</v>
      </c>
    </row>
    <row r="1159" spans="29:29" x14ac:dyDescent="0.15">
      <c r="AC1159" t="e">
        <f t="shared" si="255"/>
        <v>#DIV/0!</v>
      </c>
    </row>
    <row r="1160" spans="29:29" x14ac:dyDescent="0.15">
      <c r="AC1160" t="e">
        <f t="shared" si="255"/>
        <v>#DIV/0!</v>
      </c>
    </row>
    <row r="1161" spans="29:29" x14ac:dyDescent="0.15">
      <c r="AC1161" t="e">
        <f t="shared" si="255"/>
        <v>#DIV/0!</v>
      </c>
    </row>
    <row r="1162" spans="29:29" x14ac:dyDescent="0.15">
      <c r="AC1162" t="e">
        <f t="shared" ref="AC1162:AC1225" si="256">ASIN((AB1156*SIN(A1162/180*PI())/AA1162))*180/PI()</f>
        <v>#DIV/0!</v>
      </c>
    </row>
    <row r="1163" spans="29:29" x14ac:dyDescent="0.15">
      <c r="AC1163" t="e">
        <f t="shared" si="256"/>
        <v>#DIV/0!</v>
      </c>
    </row>
    <row r="1164" spans="29:29" x14ac:dyDescent="0.15">
      <c r="AC1164" t="e">
        <f t="shared" si="256"/>
        <v>#DIV/0!</v>
      </c>
    </row>
    <row r="1165" spans="29:29" x14ac:dyDescent="0.15">
      <c r="AC1165" t="e">
        <f t="shared" si="256"/>
        <v>#DIV/0!</v>
      </c>
    </row>
    <row r="1166" spans="29:29" x14ac:dyDescent="0.15">
      <c r="AC1166" t="e">
        <f t="shared" si="256"/>
        <v>#DIV/0!</v>
      </c>
    </row>
    <row r="1167" spans="29:29" x14ac:dyDescent="0.15">
      <c r="AC1167" t="e">
        <f t="shared" si="256"/>
        <v>#DIV/0!</v>
      </c>
    </row>
    <row r="1168" spans="29:29" x14ac:dyDescent="0.15">
      <c r="AC1168" t="e">
        <f t="shared" si="256"/>
        <v>#DIV/0!</v>
      </c>
    </row>
    <row r="1169" spans="29:29" x14ac:dyDescent="0.15">
      <c r="AC1169" t="e">
        <f t="shared" si="256"/>
        <v>#DIV/0!</v>
      </c>
    </row>
    <row r="1170" spans="29:29" x14ac:dyDescent="0.15">
      <c r="AC1170" t="e">
        <f t="shared" si="256"/>
        <v>#DIV/0!</v>
      </c>
    </row>
    <row r="1171" spans="29:29" x14ac:dyDescent="0.15">
      <c r="AC1171" t="e">
        <f t="shared" si="256"/>
        <v>#DIV/0!</v>
      </c>
    </row>
    <row r="1172" spans="29:29" x14ac:dyDescent="0.15">
      <c r="AC1172" t="e">
        <f t="shared" si="256"/>
        <v>#DIV/0!</v>
      </c>
    </row>
    <row r="1173" spans="29:29" x14ac:dyDescent="0.15">
      <c r="AC1173" t="e">
        <f t="shared" si="256"/>
        <v>#DIV/0!</v>
      </c>
    </row>
    <row r="1174" spans="29:29" x14ac:dyDescent="0.15">
      <c r="AC1174" t="e">
        <f t="shared" si="256"/>
        <v>#DIV/0!</v>
      </c>
    </row>
    <row r="1175" spans="29:29" x14ac:dyDescent="0.15">
      <c r="AC1175" t="e">
        <f t="shared" si="256"/>
        <v>#DIV/0!</v>
      </c>
    </row>
    <row r="1176" spans="29:29" x14ac:dyDescent="0.15">
      <c r="AC1176" t="e">
        <f t="shared" si="256"/>
        <v>#DIV/0!</v>
      </c>
    </row>
    <row r="1177" spans="29:29" x14ac:dyDescent="0.15">
      <c r="AC1177" t="e">
        <f t="shared" si="256"/>
        <v>#DIV/0!</v>
      </c>
    </row>
    <row r="1178" spans="29:29" x14ac:dyDescent="0.15">
      <c r="AC1178" t="e">
        <f t="shared" si="256"/>
        <v>#DIV/0!</v>
      </c>
    </row>
    <row r="1179" spans="29:29" x14ac:dyDescent="0.15">
      <c r="AC1179" t="e">
        <f t="shared" si="256"/>
        <v>#DIV/0!</v>
      </c>
    </row>
    <row r="1180" spans="29:29" x14ac:dyDescent="0.15">
      <c r="AC1180" t="e">
        <f t="shared" si="256"/>
        <v>#DIV/0!</v>
      </c>
    </row>
    <row r="1181" spans="29:29" x14ac:dyDescent="0.15">
      <c r="AC1181" t="e">
        <f t="shared" si="256"/>
        <v>#DIV/0!</v>
      </c>
    </row>
    <row r="1182" spans="29:29" x14ac:dyDescent="0.15">
      <c r="AC1182" t="e">
        <f t="shared" si="256"/>
        <v>#DIV/0!</v>
      </c>
    </row>
    <row r="1183" spans="29:29" x14ac:dyDescent="0.15">
      <c r="AC1183" t="e">
        <f t="shared" si="256"/>
        <v>#DIV/0!</v>
      </c>
    </row>
    <row r="1184" spans="29:29" x14ac:dyDescent="0.15">
      <c r="AC1184" t="e">
        <f t="shared" si="256"/>
        <v>#DIV/0!</v>
      </c>
    </row>
    <row r="1185" spans="29:29" x14ac:dyDescent="0.15">
      <c r="AC1185" t="e">
        <f t="shared" si="256"/>
        <v>#DIV/0!</v>
      </c>
    </row>
    <row r="1186" spans="29:29" x14ac:dyDescent="0.15">
      <c r="AC1186" t="e">
        <f t="shared" si="256"/>
        <v>#DIV/0!</v>
      </c>
    </row>
    <row r="1187" spans="29:29" x14ac:dyDescent="0.15">
      <c r="AC1187" t="e">
        <f t="shared" si="256"/>
        <v>#DIV/0!</v>
      </c>
    </row>
    <row r="1188" spans="29:29" x14ac:dyDescent="0.15">
      <c r="AC1188" t="e">
        <f t="shared" si="256"/>
        <v>#DIV/0!</v>
      </c>
    </row>
    <row r="1189" spans="29:29" x14ac:dyDescent="0.15">
      <c r="AC1189" t="e">
        <f t="shared" si="256"/>
        <v>#DIV/0!</v>
      </c>
    </row>
    <row r="1190" spans="29:29" x14ac:dyDescent="0.15">
      <c r="AC1190" t="e">
        <f t="shared" si="256"/>
        <v>#DIV/0!</v>
      </c>
    </row>
    <row r="1191" spans="29:29" x14ac:dyDescent="0.15">
      <c r="AC1191" t="e">
        <f t="shared" si="256"/>
        <v>#DIV/0!</v>
      </c>
    </row>
    <row r="1192" spans="29:29" x14ac:dyDescent="0.15">
      <c r="AC1192" t="e">
        <f t="shared" si="256"/>
        <v>#DIV/0!</v>
      </c>
    </row>
    <row r="1193" spans="29:29" x14ac:dyDescent="0.15">
      <c r="AC1193" t="e">
        <f t="shared" si="256"/>
        <v>#DIV/0!</v>
      </c>
    </row>
    <row r="1194" spans="29:29" x14ac:dyDescent="0.15">
      <c r="AC1194" t="e">
        <f t="shared" si="256"/>
        <v>#DIV/0!</v>
      </c>
    </row>
    <row r="1195" spans="29:29" x14ac:dyDescent="0.15">
      <c r="AC1195" t="e">
        <f t="shared" si="256"/>
        <v>#DIV/0!</v>
      </c>
    </row>
    <row r="1196" spans="29:29" x14ac:dyDescent="0.15">
      <c r="AC1196" t="e">
        <f t="shared" si="256"/>
        <v>#DIV/0!</v>
      </c>
    </row>
    <row r="1197" spans="29:29" x14ac:dyDescent="0.15">
      <c r="AC1197" t="e">
        <f t="shared" si="256"/>
        <v>#DIV/0!</v>
      </c>
    </row>
    <row r="1198" spans="29:29" x14ac:dyDescent="0.15">
      <c r="AC1198" t="e">
        <f t="shared" si="256"/>
        <v>#DIV/0!</v>
      </c>
    </row>
    <row r="1199" spans="29:29" x14ac:dyDescent="0.15">
      <c r="AC1199" t="e">
        <f t="shared" si="256"/>
        <v>#DIV/0!</v>
      </c>
    </row>
    <row r="1200" spans="29:29" x14ac:dyDescent="0.15">
      <c r="AC1200" t="e">
        <f t="shared" si="256"/>
        <v>#DIV/0!</v>
      </c>
    </row>
    <row r="1201" spans="29:29" x14ac:dyDescent="0.15">
      <c r="AC1201" t="e">
        <f t="shared" si="256"/>
        <v>#DIV/0!</v>
      </c>
    </row>
    <row r="1202" spans="29:29" x14ac:dyDescent="0.15">
      <c r="AC1202" t="e">
        <f t="shared" si="256"/>
        <v>#DIV/0!</v>
      </c>
    </row>
    <row r="1203" spans="29:29" x14ac:dyDescent="0.15">
      <c r="AC1203" t="e">
        <f t="shared" si="256"/>
        <v>#DIV/0!</v>
      </c>
    </row>
    <row r="1204" spans="29:29" x14ac:dyDescent="0.15">
      <c r="AC1204" t="e">
        <f t="shared" si="256"/>
        <v>#DIV/0!</v>
      </c>
    </row>
    <row r="1205" spans="29:29" x14ac:dyDescent="0.15">
      <c r="AC1205" t="e">
        <f t="shared" si="256"/>
        <v>#DIV/0!</v>
      </c>
    </row>
    <row r="1206" spans="29:29" x14ac:dyDescent="0.15">
      <c r="AC1206" t="e">
        <f t="shared" si="256"/>
        <v>#DIV/0!</v>
      </c>
    </row>
    <row r="1207" spans="29:29" x14ac:dyDescent="0.15">
      <c r="AC1207" t="e">
        <f t="shared" si="256"/>
        <v>#DIV/0!</v>
      </c>
    </row>
    <row r="1208" spans="29:29" x14ac:dyDescent="0.15">
      <c r="AC1208" t="e">
        <f t="shared" si="256"/>
        <v>#DIV/0!</v>
      </c>
    </row>
    <row r="1209" spans="29:29" x14ac:dyDescent="0.15">
      <c r="AC1209" t="e">
        <f t="shared" si="256"/>
        <v>#DIV/0!</v>
      </c>
    </row>
    <row r="1210" spans="29:29" x14ac:dyDescent="0.15">
      <c r="AC1210" t="e">
        <f t="shared" si="256"/>
        <v>#DIV/0!</v>
      </c>
    </row>
    <row r="1211" spans="29:29" x14ac:dyDescent="0.15">
      <c r="AC1211" t="e">
        <f t="shared" si="256"/>
        <v>#DIV/0!</v>
      </c>
    </row>
    <row r="1212" spans="29:29" x14ac:dyDescent="0.15">
      <c r="AC1212" t="e">
        <f t="shared" si="256"/>
        <v>#DIV/0!</v>
      </c>
    </row>
    <row r="1213" spans="29:29" x14ac:dyDescent="0.15">
      <c r="AC1213" t="e">
        <f t="shared" si="256"/>
        <v>#DIV/0!</v>
      </c>
    </row>
    <row r="1214" spans="29:29" x14ac:dyDescent="0.15">
      <c r="AC1214" t="e">
        <f t="shared" si="256"/>
        <v>#DIV/0!</v>
      </c>
    </row>
    <row r="1215" spans="29:29" x14ac:dyDescent="0.15">
      <c r="AC1215" t="e">
        <f t="shared" si="256"/>
        <v>#DIV/0!</v>
      </c>
    </row>
    <row r="1216" spans="29:29" x14ac:dyDescent="0.15">
      <c r="AC1216" t="e">
        <f t="shared" si="256"/>
        <v>#DIV/0!</v>
      </c>
    </row>
    <row r="1217" spans="29:29" x14ac:dyDescent="0.15">
      <c r="AC1217" t="e">
        <f t="shared" si="256"/>
        <v>#DIV/0!</v>
      </c>
    </row>
    <row r="1218" spans="29:29" x14ac:dyDescent="0.15">
      <c r="AC1218" t="e">
        <f t="shared" si="256"/>
        <v>#DIV/0!</v>
      </c>
    </row>
    <row r="1219" spans="29:29" x14ac:dyDescent="0.15">
      <c r="AC1219" t="e">
        <f t="shared" si="256"/>
        <v>#DIV/0!</v>
      </c>
    </row>
    <row r="1220" spans="29:29" x14ac:dyDescent="0.15">
      <c r="AC1220" t="e">
        <f t="shared" si="256"/>
        <v>#DIV/0!</v>
      </c>
    </row>
    <row r="1221" spans="29:29" x14ac:dyDescent="0.15">
      <c r="AC1221" t="e">
        <f t="shared" si="256"/>
        <v>#DIV/0!</v>
      </c>
    </row>
    <row r="1222" spans="29:29" x14ac:dyDescent="0.15">
      <c r="AC1222" t="e">
        <f t="shared" si="256"/>
        <v>#DIV/0!</v>
      </c>
    </row>
    <row r="1223" spans="29:29" x14ac:dyDescent="0.15">
      <c r="AC1223" t="e">
        <f t="shared" si="256"/>
        <v>#DIV/0!</v>
      </c>
    </row>
    <row r="1224" spans="29:29" x14ac:dyDescent="0.15">
      <c r="AC1224" t="e">
        <f t="shared" si="256"/>
        <v>#DIV/0!</v>
      </c>
    </row>
    <row r="1225" spans="29:29" x14ac:dyDescent="0.15">
      <c r="AC1225" t="e">
        <f t="shared" si="256"/>
        <v>#DIV/0!</v>
      </c>
    </row>
    <row r="1226" spans="29:29" x14ac:dyDescent="0.15">
      <c r="AC1226" t="e">
        <f t="shared" ref="AC1226:AC1289" si="257">ASIN((AB1220*SIN(A1226/180*PI())/AA1226))*180/PI()</f>
        <v>#DIV/0!</v>
      </c>
    </row>
    <row r="1227" spans="29:29" x14ac:dyDescent="0.15">
      <c r="AC1227" t="e">
        <f t="shared" si="257"/>
        <v>#DIV/0!</v>
      </c>
    </row>
    <row r="1228" spans="29:29" x14ac:dyDescent="0.15">
      <c r="AC1228" t="e">
        <f t="shared" si="257"/>
        <v>#DIV/0!</v>
      </c>
    </row>
    <row r="1229" spans="29:29" x14ac:dyDescent="0.15">
      <c r="AC1229" t="e">
        <f t="shared" si="257"/>
        <v>#DIV/0!</v>
      </c>
    </row>
    <row r="1230" spans="29:29" x14ac:dyDescent="0.15">
      <c r="AC1230" t="e">
        <f t="shared" si="257"/>
        <v>#DIV/0!</v>
      </c>
    </row>
    <row r="1231" spans="29:29" x14ac:dyDescent="0.15">
      <c r="AC1231" t="e">
        <f t="shared" si="257"/>
        <v>#DIV/0!</v>
      </c>
    </row>
    <row r="1232" spans="29:29" x14ac:dyDescent="0.15">
      <c r="AC1232" t="e">
        <f t="shared" si="257"/>
        <v>#DIV/0!</v>
      </c>
    </row>
    <row r="1233" spans="29:29" x14ac:dyDescent="0.15">
      <c r="AC1233" t="e">
        <f t="shared" si="257"/>
        <v>#DIV/0!</v>
      </c>
    </row>
    <row r="1234" spans="29:29" x14ac:dyDescent="0.15">
      <c r="AC1234" t="e">
        <f t="shared" si="257"/>
        <v>#DIV/0!</v>
      </c>
    </row>
    <row r="1235" spans="29:29" x14ac:dyDescent="0.15">
      <c r="AC1235" t="e">
        <f t="shared" si="257"/>
        <v>#DIV/0!</v>
      </c>
    </row>
    <row r="1236" spans="29:29" x14ac:dyDescent="0.15">
      <c r="AC1236" t="e">
        <f t="shared" si="257"/>
        <v>#DIV/0!</v>
      </c>
    </row>
    <row r="1237" spans="29:29" x14ac:dyDescent="0.15">
      <c r="AC1237" t="e">
        <f t="shared" si="257"/>
        <v>#DIV/0!</v>
      </c>
    </row>
    <row r="1238" spans="29:29" x14ac:dyDescent="0.15">
      <c r="AC1238" t="e">
        <f t="shared" si="257"/>
        <v>#DIV/0!</v>
      </c>
    </row>
    <row r="1239" spans="29:29" x14ac:dyDescent="0.15">
      <c r="AC1239" t="e">
        <f t="shared" si="257"/>
        <v>#DIV/0!</v>
      </c>
    </row>
    <row r="1240" spans="29:29" x14ac:dyDescent="0.15">
      <c r="AC1240" t="e">
        <f t="shared" si="257"/>
        <v>#DIV/0!</v>
      </c>
    </row>
    <row r="1241" spans="29:29" x14ac:dyDescent="0.15">
      <c r="AC1241" t="e">
        <f t="shared" si="257"/>
        <v>#DIV/0!</v>
      </c>
    </row>
    <row r="1242" spans="29:29" x14ac:dyDescent="0.15">
      <c r="AC1242" t="e">
        <f t="shared" si="257"/>
        <v>#DIV/0!</v>
      </c>
    </row>
    <row r="1243" spans="29:29" x14ac:dyDescent="0.15">
      <c r="AC1243" t="e">
        <f t="shared" si="257"/>
        <v>#DIV/0!</v>
      </c>
    </row>
    <row r="1244" spans="29:29" x14ac:dyDescent="0.15">
      <c r="AC1244" t="e">
        <f t="shared" si="257"/>
        <v>#DIV/0!</v>
      </c>
    </row>
    <row r="1245" spans="29:29" x14ac:dyDescent="0.15">
      <c r="AC1245" t="e">
        <f t="shared" si="257"/>
        <v>#DIV/0!</v>
      </c>
    </row>
    <row r="1246" spans="29:29" x14ac:dyDescent="0.15">
      <c r="AC1246" t="e">
        <f t="shared" si="257"/>
        <v>#DIV/0!</v>
      </c>
    </row>
    <row r="1247" spans="29:29" x14ac:dyDescent="0.15">
      <c r="AC1247" t="e">
        <f t="shared" si="257"/>
        <v>#DIV/0!</v>
      </c>
    </row>
    <row r="1248" spans="29:29" x14ac:dyDescent="0.15">
      <c r="AC1248" t="e">
        <f t="shared" si="257"/>
        <v>#DIV/0!</v>
      </c>
    </row>
    <row r="1249" spans="29:29" x14ac:dyDescent="0.15">
      <c r="AC1249" t="e">
        <f t="shared" si="257"/>
        <v>#DIV/0!</v>
      </c>
    </row>
    <row r="1250" spans="29:29" x14ac:dyDescent="0.15">
      <c r="AC1250" t="e">
        <f t="shared" si="257"/>
        <v>#DIV/0!</v>
      </c>
    </row>
    <row r="1251" spans="29:29" x14ac:dyDescent="0.15">
      <c r="AC1251" t="e">
        <f t="shared" si="257"/>
        <v>#DIV/0!</v>
      </c>
    </row>
    <row r="1252" spans="29:29" x14ac:dyDescent="0.15">
      <c r="AC1252" t="e">
        <f t="shared" si="257"/>
        <v>#DIV/0!</v>
      </c>
    </row>
    <row r="1253" spans="29:29" x14ac:dyDescent="0.15">
      <c r="AC1253" t="e">
        <f t="shared" si="257"/>
        <v>#DIV/0!</v>
      </c>
    </row>
    <row r="1254" spans="29:29" x14ac:dyDescent="0.15">
      <c r="AC1254" t="e">
        <f t="shared" si="257"/>
        <v>#DIV/0!</v>
      </c>
    </row>
    <row r="1255" spans="29:29" x14ac:dyDescent="0.15">
      <c r="AC1255" t="e">
        <f t="shared" si="257"/>
        <v>#DIV/0!</v>
      </c>
    </row>
    <row r="1256" spans="29:29" x14ac:dyDescent="0.15">
      <c r="AC1256" t="e">
        <f t="shared" si="257"/>
        <v>#DIV/0!</v>
      </c>
    </row>
    <row r="1257" spans="29:29" x14ac:dyDescent="0.15">
      <c r="AC1257" t="e">
        <f t="shared" si="257"/>
        <v>#DIV/0!</v>
      </c>
    </row>
    <row r="1258" spans="29:29" x14ac:dyDescent="0.15">
      <c r="AC1258" t="e">
        <f t="shared" si="257"/>
        <v>#DIV/0!</v>
      </c>
    </row>
    <row r="1259" spans="29:29" x14ac:dyDescent="0.15">
      <c r="AC1259" t="e">
        <f t="shared" si="257"/>
        <v>#DIV/0!</v>
      </c>
    </row>
    <row r="1260" spans="29:29" x14ac:dyDescent="0.15">
      <c r="AC1260" t="e">
        <f t="shared" si="257"/>
        <v>#DIV/0!</v>
      </c>
    </row>
    <row r="1261" spans="29:29" x14ac:dyDescent="0.15">
      <c r="AC1261" t="e">
        <f t="shared" si="257"/>
        <v>#DIV/0!</v>
      </c>
    </row>
    <row r="1262" spans="29:29" x14ac:dyDescent="0.15">
      <c r="AC1262" t="e">
        <f t="shared" si="257"/>
        <v>#DIV/0!</v>
      </c>
    </row>
    <row r="1263" spans="29:29" x14ac:dyDescent="0.15">
      <c r="AC1263" t="e">
        <f t="shared" si="257"/>
        <v>#DIV/0!</v>
      </c>
    </row>
    <row r="1264" spans="29:29" x14ac:dyDescent="0.15">
      <c r="AC1264" t="e">
        <f t="shared" si="257"/>
        <v>#DIV/0!</v>
      </c>
    </row>
    <row r="1265" spans="29:29" x14ac:dyDescent="0.15">
      <c r="AC1265" t="e">
        <f t="shared" si="257"/>
        <v>#DIV/0!</v>
      </c>
    </row>
    <row r="1266" spans="29:29" x14ac:dyDescent="0.15">
      <c r="AC1266" t="e">
        <f t="shared" si="257"/>
        <v>#DIV/0!</v>
      </c>
    </row>
    <row r="1267" spans="29:29" x14ac:dyDescent="0.15">
      <c r="AC1267" t="e">
        <f t="shared" si="257"/>
        <v>#DIV/0!</v>
      </c>
    </row>
    <row r="1268" spans="29:29" x14ac:dyDescent="0.15">
      <c r="AC1268" t="e">
        <f t="shared" si="257"/>
        <v>#DIV/0!</v>
      </c>
    </row>
    <row r="1269" spans="29:29" x14ac:dyDescent="0.15">
      <c r="AC1269" t="e">
        <f t="shared" si="257"/>
        <v>#DIV/0!</v>
      </c>
    </row>
    <row r="1270" spans="29:29" x14ac:dyDescent="0.15">
      <c r="AC1270" t="e">
        <f t="shared" si="257"/>
        <v>#DIV/0!</v>
      </c>
    </row>
    <row r="1271" spans="29:29" x14ac:dyDescent="0.15">
      <c r="AC1271" t="e">
        <f t="shared" si="257"/>
        <v>#DIV/0!</v>
      </c>
    </row>
    <row r="1272" spans="29:29" x14ac:dyDescent="0.15">
      <c r="AC1272" t="e">
        <f t="shared" si="257"/>
        <v>#DIV/0!</v>
      </c>
    </row>
    <row r="1273" spans="29:29" x14ac:dyDescent="0.15">
      <c r="AC1273" t="e">
        <f t="shared" si="257"/>
        <v>#DIV/0!</v>
      </c>
    </row>
    <row r="1274" spans="29:29" x14ac:dyDescent="0.15">
      <c r="AC1274" t="e">
        <f t="shared" si="257"/>
        <v>#DIV/0!</v>
      </c>
    </row>
    <row r="1275" spans="29:29" x14ac:dyDescent="0.15">
      <c r="AC1275" t="e">
        <f t="shared" si="257"/>
        <v>#DIV/0!</v>
      </c>
    </row>
    <row r="1276" spans="29:29" x14ac:dyDescent="0.15">
      <c r="AC1276" t="e">
        <f t="shared" si="257"/>
        <v>#DIV/0!</v>
      </c>
    </row>
    <row r="1277" spans="29:29" x14ac:dyDescent="0.15">
      <c r="AC1277" t="e">
        <f t="shared" si="257"/>
        <v>#DIV/0!</v>
      </c>
    </row>
    <row r="1278" spans="29:29" x14ac:dyDescent="0.15">
      <c r="AC1278" t="e">
        <f t="shared" si="257"/>
        <v>#DIV/0!</v>
      </c>
    </row>
    <row r="1279" spans="29:29" x14ac:dyDescent="0.15">
      <c r="AC1279" t="e">
        <f t="shared" si="257"/>
        <v>#DIV/0!</v>
      </c>
    </row>
    <row r="1280" spans="29:29" x14ac:dyDescent="0.15">
      <c r="AC1280" t="e">
        <f t="shared" si="257"/>
        <v>#DIV/0!</v>
      </c>
    </row>
    <row r="1281" spans="29:29" x14ac:dyDescent="0.15">
      <c r="AC1281" t="e">
        <f t="shared" si="257"/>
        <v>#DIV/0!</v>
      </c>
    </row>
    <row r="1282" spans="29:29" x14ac:dyDescent="0.15">
      <c r="AC1282" t="e">
        <f t="shared" si="257"/>
        <v>#DIV/0!</v>
      </c>
    </row>
    <row r="1283" spans="29:29" x14ac:dyDescent="0.15">
      <c r="AC1283" t="e">
        <f t="shared" si="257"/>
        <v>#DIV/0!</v>
      </c>
    </row>
    <row r="1284" spans="29:29" x14ac:dyDescent="0.15">
      <c r="AC1284" t="e">
        <f t="shared" si="257"/>
        <v>#DIV/0!</v>
      </c>
    </row>
    <row r="1285" spans="29:29" x14ac:dyDescent="0.15">
      <c r="AC1285" t="e">
        <f t="shared" si="257"/>
        <v>#DIV/0!</v>
      </c>
    </row>
    <row r="1286" spans="29:29" x14ac:dyDescent="0.15">
      <c r="AC1286" t="e">
        <f t="shared" si="257"/>
        <v>#DIV/0!</v>
      </c>
    </row>
    <row r="1287" spans="29:29" x14ac:dyDescent="0.15">
      <c r="AC1287" t="e">
        <f t="shared" si="257"/>
        <v>#DIV/0!</v>
      </c>
    </row>
    <row r="1288" spans="29:29" x14ac:dyDescent="0.15">
      <c r="AC1288" t="e">
        <f t="shared" si="257"/>
        <v>#DIV/0!</v>
      </c>
    </row>
    <row r="1289" spans="29:29" x14ac:dyDescent="0.15">
      <c r="AC1289" t="e">
        <f t="shared" si="257"/>
        <v>#DIV/0!</v>
      </c>
    </row>
    <row r="1290" spans="29:29" x14ac:dyDescent="0.15">
      <c r="AC1290" t="e">
        <f t="shared" ref="AC1290:AC1353" si="258">ASIN((AB1284*SIN(A1290/180*PI())/AA1290))*180/PI()</f>
        <v>#DIV/0!</v>
      </c>
    </row>
    <row r="1291" spans="29:29" x14ac:dyDescent="0.15">
      <c r="AC1291" t="e">
        <f t="shared" si="258"/>
        <v>#DIV/0!</v>
      </c>
    </row>
    <row r="1292" spans="29:29" x14ac:dyDescent="0.15">
      <c r="AC1292" t="e">
        <f t="shared" si="258"/>
        <v>#DIV/0!</v>
      </c>
    </row>
    <row r="1293" spans="29:29" x14ac:dyDescent="0.15">
      <c r="AC1293" t="e">
        <f t="shared" si="258"/>
        <v>#DIV/0!</v>
      </c>
    </row>
    <row r="1294" spans="29:29" x14ac:dyDescent="0.15">
      <c r="AC1294" t="e">
        <f t="shared" si="258"/>
        <v>#DIV/0!</v>
      </c>
    </row>
    <row r="1295" spans="29:29" x14ac:dyDescent="0.15">
      <c r="AC1295" t="e">
        <f t="shared" si="258"/>
        <v>#DIV/0!</v>
      </c>
    </row>
    <row r="1296" spans="29:29" x14ac:dyDescent="0.15">
      <c r="AC1296" t="e">
        <f t="shared" si="258"/>
        <v>#DIV/0!</v>
      </c>
    </row>
    <row r="1297" spans="29:29" x14ac:dyDescent="0.15">
      <c r="AC1297" t="e">
        <f t="shared" si="258"/>
        <v>#DIV/0!</v>
      </c>
    </row>
    <row r="1298" spans="29:29" x14ac:dyDescent="0.15">
      <c r="AC1298" t="e">
        <f t="shared" si="258"/>
        <v>#DIV/0!</v>
      </c>
    </row>
    <row r="1299" spans="29:29" x14ac:dyDescent="0.15">
      <c r="AC1299" t="e">
        <f t="shared" si="258"/>
        <v>#DIV/0!</v>
      </c>
    </row>
    <row r="1300" spans="29:29" x14ac:dyDescent="0.15">
      <c r="AC1300" t="e">
        <f t="shared" si="258"/>
        <v>#DIV/0!</v>
      </c>
    </row>
    <row r="1301" spans="29:29" x14ac:dyDescent="0.15">
      <c r="AC1301" t="e">
        <f t="shared" si="258"/>
        <v>#DIV/0!</v>
      </c>
    </row>
    <row r="1302" spans="29:29" x14ac:dyDescent="0.15">
      <c r="AC1302" t="e">
        <f t="shared" si="258"/>
        <v>#DIV/0!</v>
      </c>
    </row>
    <row r="1303" spans="29:29" x14ac:dyDescent="0.15">
      <c r="AC1303" t="e">
        <f t="shared" si="258"/>
        <v>#DIV/0!</v>
      </c>
    </row>
    <row r="1304" spans="29:29" x14ac:dyDescent="0.15">
      <c r="AC1304" t="e">
        <f t="shared" si="258"/>
        <v>#DIV/0!</v>
      </c>
    </row>
    <row r="1305" spans="29:29" x14ac:dyDescent="0.15">
      <c r="AC1305" t="e">
        <f t="shared" si="258"/>
        <v>#DIV/0!</v>
      </c>
    </row>
    <row r="1306" spans="29:29" x14ac:dyDescent="0.15">
      <c r="AC1306" t="e">
        <f t="shared" si="258"/>
        <v>#DIV/0!</v>
      </c>
    </row>
    <row r="1307" spans="29:29" x14ac:dyDescent="0.15">
      <c r="AC1307" t="e">
        <f t="shared" si="258"/>
        <v>#DIV/0!</v>
      </c>
    </row>
    <row r="1308" spans="29:29" x14ac:dyDescent="0.15">
      <c r="AC1308" t="e">
        <f t="shared" si="258"/>
        <v>#DIV/0!</v>
      </c>
    </row>
    <row r="1309" spans="29:29" x14ac:dyDescent="0.15">
      <c r="AC1309" t="e">
        <f t="shared" si="258"/>
        <v>#DIV/0!</v>
      </c>
    </row>
    <row r="1310" spans="29:29" x14ac:dyDescent="0.15">
      <c r="AC1310" t="e">
        <f t="shared" si="258"/>
        <v>#DIV/0!</v>
      </c>
    </row>
    <row r="1311" spans="29:29" x14ac:dyDescent="0.15">
      <c r="AC1311" t="e">
        <f t="shared" si="258"/>
        <v>#DIV/0!</v>
      </c>
    </row>
    <row r="1312" spans="29:29" x14ac:dyDescent="0.15">
      <c r="AC1312" t="e">
        <f t="shared" si="258"/>
        <v>#DIV/0!</v>
      </c>
    </row>
    <row r="1313" spans="29:29" x14ac:dyDescent="0.15">
      <c r="AC1313" t="e">
        <f t="shared" si="258"/>
        <v>#DIV/0!</v>
      </c>
    </row>
    <row r="1314" spans="29:29" x14ac:dyDescent="0.15">
      <c r="AC1314" t="e">
        <f t="shared" si="258"/>
        <v>#DIV/0!</v>
      </c>
    </row>
    <row r="1315" spans="29:29" x14ac:dyDescent="0.15">
      <c r="AC1315" t="e">
        <f t="shared" si="258"/>
        <v>#DIV/0!</v>
      </c>
    </row>
    <row r="1316" spans="29:29" x14ac:dyDescent="0.15">
      <c r="AC1316" t="e">
        <f t="shared" si="258"/>
        <v>#DIV/0!</v>
      </c>
    </row>
    <row r="1317" spans="29:29" x14ac:dyDescent="0.15">
      <c r="AC1317" t="e">
        <f t="shared" si="258"/>
        <v>#DIV/0!</v>
      </c>
    </row>
    <row r="1318" spans="29:29" x14ac:dyDescent="0.15">
      <c r="AC1318" t="e">
        <f t="shared" si="258"/>
        <v>#DIV/0!</v>
      </c>
    </row>
    <row r="1319" spans="29:29" x14ac:dyDescent="0.15">
      <c r="AC1319" t="e">
        <f t="shared" si="258"/>
        <v>#DIV/0!</v>
      </c>
    </row>
    <row r="1320" spans="29:29" x14ac:dyDescent="0.15">
      <c r="AC1320" t="e">
        <f t="shared" si="258"/>
        <v>#DIV/0!</v>
      </c>
    </row>
    <row r="1321" spans="29:29" x14ac:dyDescent="0.15">
      <c r="AC1321" t="e">
        <f t="shared" si="258"/>
        <v>#DIV/0!</v>
      </c>
    </row>
    <row r="1322" spans="29:29" x14ac:dyDescent="0.15">
      <c r="AC1322" t="e">
        <f t="shared" si="258"/>
        <v>#DIV/0!</v>
      </c>
    </row>
    <row r="1323" spans="29:29" x14ac:dyDescent="0.15">
      <c r="AC1323" t="e">
        <f t="shared" si="258"/>
        <v>#DIV/0!</v>
      </c>
    </row>
    <row r="1324" spans="29:29" x14ac:dyDescent="0.15">
      <c r="AC1324" t="e">
        <f t="shared" si="258"/>
        <v>#DIV/0!</v>
      </c>
    </row>
    <row r="1325" spans="29:29" x14ac:dyDescent="0.15">
      <c r="AC1325" t="e">
        <f t="shared" si="258"/>
        <v>#DIV/0!</v>
      </c>
    </row>
    <row r="1326" spans="29:29" x14ac:dyDescent="0.15">
      <c r="AC1326" t="e">
        <f t="shared" si="258"/>
        <v>#DIV/0!</v>
      </c>
    </row>
    <row r="1327" spans="29:29" x14ac:dyDescent="0.15">
      <c r="AC1327" t="e">
        <f t="shared" si="258"/>
        <v>#DIV/0!</v>
      </c>
    </row>
    <row r="1328" spans="29:29" x14ac:dyDescent="0.15">
      <c r="AC1328" t="e">
        <f t="shared" si="258"/>
        <v>#DIV/0!</v>
      </c>
    </row>
    <row r="1329" spans="29:29" x14ac:dyDescent="0.15">
      <c r="AC1329" t="e">
        <f t="shared" si="258"/>
        <v>#DIV/0!</v>
      </c>
    </row>
    <row r="1330" spans="29:29" x14ac:dyDescent="0.15">
      <c r="AC1330" t="e">
        <f t="shared" si="258"/>
        <v>#DIV/0!</v>
      </c>
    </row>
    <row r="1331" spans="29:29" x14ac:dyDescent="0.15">
      <c r="AC1331" t="e">
        <f t="shared" si="258"/>
        <v>#DIV/0!</v>
      </c>
    </row>
    <row r="1332" spans="29:29" x14ac:dyDescent="0.15">
      <c r="AC1332" t="e">
        <f t="shared" si="258"/>
        <v>#DIV/0!</v>
      </c>
    </row>
    <row r="1333" spans="29:29" x14ac:dyDescent="0.15">
      <c r="AC1333" t="e">
        <f t="shared" si="258"/>
        <v>#DIV/0!</v>
      </c>
    </row>
    <row r="1334" spans="29:29" x14ac:dyDescent="0.15">
      <c r="AC1334" t="e">
        <f t="shared" si="258"/>
        <v>#DIV/0!</v>
      </c>
    </row>
    <row r="1335" spans="29:29" x14ac:dyDescent="0.15">
      <c r="AC1335" t="e">
        <f t="shared" si="258"/>
        <v>#DIV/0!</v>
      </c>
    </row>
    <row r="1336" spans="29:29" x14ac:dyDescent="0.15">
      <c r="AC1336" t="e">
        <f t="shared" si="258"/>
        <v>#DIV/0!</v>
      </c>
    </row>
    <row r="1337" spans="29:29" x14ac:dyDescent="0.15">
      <c r="AC1337" t="e">
        <f t="shared" si="258"/>
        <v>#DIV/0!</v>
      </c>
    </row>
    <row r="1338" spans="29:29" x14ac:dyDescent="0.15">
      <c r="AC1338" t="e">
        <f t="shared" si="258"/>
        <v>#DIV/0!</v>
      </c>
    </row>
    <row r="1339" spans="29:29" x14ac:dyDescent="0.15">
      <c r="AC1339" t="e">
        <f t="shared" si="258"/>
        <v>#DIV/0!</v>
      </c>
    </row>
    <row r="1340" spans="29:29" x14ac:dyDescent="0.15">
      <c r="AC1340" t="e">
        <f t="shared" si="258"/>
        <v>#DIV/0!</v>
      </c>
    </row>
    <row r="1341" spans="29:29" x14ac:dyDescent="0.15">
      <c r="AC1341" t="e">
        <f t="shared" si="258"/>
        <v>#DIV/0!</v>
      </c>
    </row>
    <row r="1342" spans="29:29" x14ac:dyDescent="0.15">
      <c r="AC1342" t="e">
        <f t="shared" si="258"/>
        <v>#DIV/0!</v>
      </c>
    </row>
    <row r="1343" spans="29:29" x14ac:dyDescent="0.15">
      <c r="AC1343" t="e">
        <f t="shared" si="258"/>
        <v>#DIV/0!</v>
      </c>
    </row>
    <row r="1344" spans="29:29" x14ac:dyDescent="0.15">
      <c r="AC1344" t="e">
        <f t="shared" si="258"/>
        <v>#DIV/0!</v>
      </c>
    </row>
    <row r="1345" spans="29:29" x14ac:dyDescent="0.15">
      <c r="AC1345" t="e">
        <f t="shared" si="258"/>
        <v>#DIV/0!</v>
      </c>
    </row>
    <row r="1346" spans="29:29" x14ac:dyDescent="0.15">
      <c r="AC1346" t="e">
        <f t="shared" si="258"/>
        <v>#DIV/0!</v>
      </c>
    </row>
    <row r="1347" spans="29:29" x14ac:dyDescent="0.15">
      <c r="AC1347" t="e">
        <f t="shared" si="258"/>
        <v>#DIV/0!</v>
      </c>
    </row>
    <row r="1348" spans="29:29" x14ac:dyDescent="0.15">
      <c r="AC1348" t="e">
        <f t="shared" si="258"/>
        <v>#DIV/0!</v>
      </c>
    </row>
    <row r="1349" spans="29:29" x14ac:dyDescent="0.15">
      <c r="AC1349" t="e">
        <f t="shared" si="258"/>
        <v>#DIV/0!</v>
      </c>
    </row>
    <row r="1350" spans="29:29" x14ac:dyDescent="0.15">
      <c r="AC1350" t="e">
        <f t="shared" si="258"/>
        <v>#DIV/0!</v>
      </c>
    </row>
    <row r="1351" spans="29:29" x14ac:dyDescent="0.15">
      <c r="AC1351" t="e">
        <f t="shared" si="258"/>
        <v>#DIV/0!</v>
      </c>
    </row>
    <row r="1352" spans="29:29" x14ac:dyDescent="0.15">
      <c r="AC1352" t="e">
        <f t="shared" si="258"/>
        <v>#DIV/0!</v>
      </c>
    </row>
    <row r="1353" spans="29:29" x14ac:dyDescent="0.15">
      <c r="AC1353" t="e">
        <f t="shared" si="258"/>
        <v>#DIV/0!</v>
      </c>
    </row>
  </sheetData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DV1353"/>
  <sheetViews>
    <sheetView zoomScale="85" zoomScaleNormal="85" workbookViewId="0">
      <selection activeCell="A3" sqref="A3:B3"/>
    </sheetView>
  </sheetViews>
  <sheetFormatPr defaultColWidth="9" defaultRowHeight="13.5" x14ac:dyDescent="0.15"/>
  <cols>
    <col min="2" max="2" width="13.75"/>
    <col min="7" max="8" width="12.625"/>
    <col min="9" max="9" width="13.75"/>
    <col min="10" max="12" width="12.625"/>
    <col min="13" max="13" width="13.75"/>
    <col min="14" max="16" width="12.625"/>
    <col min="17" max="17" width="13.75"/>
    <col min="18" max="20" width="12.625"/>
    <col min="21" max="21" width="13.75"/>
    <col min="22" max="24" width="12.625"/>
    <col min="25" max="25" width="13.75"/>
    <col min="26" max="28" width="12.625"/>
    <col min="29" max="29" width="13.75"/>
    <col min="30" max="32" width="12.625"/>
    <col min="33" max="33" width="13.75"/>
    <col min="34" max="36" width="12.625"/>
    <col min="37" max="37" width="13.75"/>
    <col min="38" max="40" width="12.625"/>
    <col min="41" max="41" width="13.75"/>
    <col min="42" max="44" width="12.625"/>
    <col min="45" max="45" width="13.75"/>
    <col min="46" max="48" width="12.625"/>
    <col min="49" max="49" width="13.75"/>
    <col min="50" max="52" width="12.625"/>
    <col min="53" max="53" width="13.75"/>
    <col min="54" max="56" width="12.625"/>
    <col min="57" max="57" width="13.75"/>
    <col min="58" max="60" width="12.625"/>
    <col min="61" max="61" width="13.75"/>
    <col min="62" max="64" width="12.625"/>
    <col min="65" max="65" width="13.75"/>
    <col min="66" max="68" width="12.625"/>
    <col min="69" max="69" width="13.75"/>
    <col min="70" max="72" width="12.625"/>
    <col min="73" max="73" width="13.75"/>
    <col min="74" max="76" width="12.625"/>
    <col min="77" max="77" width="13.75"/>
    <col min="78" max="80" width="12.625"/>
    <col min="81" max="81" width="13.75"/>
    <col min="82" max="84" width="12.625"/>
    <col min="85" max="85" width="13.75"/>
    <col min="86" max="88" width="12.625"/>
    <col min="89" max="89" width="13.75"/>
    <col min="90" max="92" width="12.625"/>
    <col min="93" max="93" width="13.75"/>
    <col min="94" max="96" width="12.625"/>
    <col min="97" max="97" width="13.75"/>
    <col min="98" max="100" width="12.625"/>
    <col min="101" max="101" width="13.75"/>
    <col min="102" max="104" width="12.625"/>
    <col min="105" max="105" width="13.75"/>
    <col min="106" max="108" width="12.625"/>
    <col min="109" max="109" width="13.75"/>
    <col min="110" max="112" width="12.625"/>
    <col min="113" max="113" width="13.75"/>
    <col min="114" max="116" width="12.625"/>
    <col min="117" max="117" width="13.75"/>
    <col min="118" max="120" width="12.625"/>
    <col min="121" max="121" width="13.75"/>
    <col min="122" max="124" width="12.625"/>
    <col min="125" max="125" width="13.75"/>
    <col min="126" max="126" width="12.625"/>
  </cols>
  <sheetData>
    <row r="3" spans="1:125" x14ac:dyDescent="0.15">
      <c r="A3" t="s">
        <v>0</v>
      </c>
      <c r="B3" t="s">
        <v>1</v>
      </c>
      <c r="I3">
        <v>3.3000000000000002E-2</v>
      </c>
      <c r="M3">
        <v>6.6000000000000003E-2</v>
      </c>
      <c r="Q3">
        <v>9.9000000000000005E-2</v>
      </c>
      <c r="U3">
        <v>0.13200000000000001</v>
      </c>
      <c r="Y3">
        <v>0.16500000000000001</v>
      </c>
      <c r="AC3">
        <v>0.19800000000000001</v>
      </c>
      <c r="AG3">
        <v>0.23100000000000001</v>
      </c>
      <c r="AK3">
        <v>0.26400000000000001</v>
      </c>
      <c r="AO3">
        <v>0.29699999999999999</v>
      </c>
      <c r="AS3">
        <v>0.33</v>
      </c>
      <c r="AW3">
        <v>0.36299999999999999</v>
      </c>
      <c r="BA3">
        <v>0.39600000000000002</v>
      </c>
      <c r="BE3">
        <v>0.42899999999999999</v>
      </c>
      <c r="BI3">
        <v>0.46200000000000002</v>
      </c>
      <c r="BM3">
        <v>0.495</v>
      </c>
      <c r="BQ3">
        <v>0.52800000000000002</v>
      </c>
      <c r="BU3">
        <v>0.56100000000000005</v>
      </c>
      <c r="BY3">
        <v>0.59399999999999997</v>
      </c>
      <c r="CC3">
        <v>0.627</v>
      </c>
      <c r="CG3">
        <v>0.66</v>
      </c>
      <c r="CK3">
        <v>0.69299999999999995</v>
      </c>
      <c r="CO3">
        <v>0.72599999999999998</v>
      </c>
      <c r="CS3">
        <v>0.75900000000000001</v>
      </c>
      <c r="CW3">
        <v>0.79200000000000004</v>
      </c>
      <c r="DA3">
        <v>0.82499999999999996</v>
      </c>
      <c r="DE3">
        <v>0.85799999999999998</v>
      </c>
      <c r="DI3">
        <v>0.89100000000000001</v>
      </c>
      <c r="DM3">
        <v>0.92400000000000004</v>
      </c>
      <c r="DQ3">
        <v>0.95699999999999996</v>
      </c>
      <c r="DU3">
        <v>0.99</v>
      </c>
    </row>
    <row r="4" spans="1:125" x14ac:dyDescent="0.15">
      <c r="A4">
        <v>112.964388</v>
      </c>
      <c r="B4">
        <v>21.99353893</v>
      </c>
      <c r="C4">
        <v>292</v>
      </c>
      <c r="D4">
        <v>47</v>
      </c>
      <c r="E4">
        <v>337.26733400000001</v>
      </c>
      <c r="F4">
        <v>255.19009399999999</v>
      </c>
      <c r="H4">
        <v>0</v>
      </c>
      <c r="L4">
        <v>0</v>
      </c>
      <c r="P4">
        <v>0</v>
      </c>
      <c r="T4">
        <v>0</v>
      </c>
      <c r="X4">
        <v>0</v>
      </c>
      <c r="AB4">
        <v>0</v>
      </c>
      <c r="AF4">
        <v>0</v>
      </c>
      <c r="AJ4">
        <v>0</v>
      </c>
      <c r="AN4">
        <v>0</v>
      </c>
      <c r="AR4">
        <v>0</v>
      </c>
      <c r="AV4">
        <v>0</v>
      </c>
      <c r="AZ4">
        <v>0</v>
      </c>
      <c r="BD4">
        <v>0</v>
      </c>
      <c r="BH4">
        <v>0</v>
      </c>
      <c r="BL4">
        <v>0</v>
      </c>
      <c r="BP4">
        <v>0</v>
      </c>
      <c r="BT4">
        <v>0</v>
      </c>
      <c r="BX4">
        <v>0</v>
      </c>
      <c r="CB4">
        <v>0</v>
      </c>
      <c r="CF4">
        <v>0</v>
      </c>
      <c r="CJ4">
        <v>0</v>
      </c>
      <c r="CN4">
        <v>0</v>
      </c>
      <c r="CR4">
        <v>0</v>
      </c>
      <c r="CV4">
        <v>0</v>
      </c>
      <c r="CZ4">
        <v>0</v>
      </c>
      <c r="DD4">
        <v>0</v>
      </c>
      <c r="DH4">
        <v>0</v>
      </c>
      <c r="DL4">
        <v>0</v>
      </c>
      <c r="DP4">
        <v>0</v>
      </c>
      <c r="DT4">
        <v>0</v>
      </c>
    </row>
    <row r="5" spans="1:125" x14ac:dyDescent="0.15">
      <c r="A5">
        <v>57.773075849999998</v>
      </c>
      <c r="B5">
        <v>23.521498749999999</v>
      </c>
      <c r="C5">
        <v>291</v>
      </c>
      <c r="D5">
        <v>48</v>
      </c>
      <c r="E5">
        <v>337.27203370000001</v>
      </c>
      <c r="F5">
        <v>255.19068909999999</v>
      </c>
      <c r="G5">
        <f t="shared" ref="G5:G68" si="0">SQRT((C4-C5)^2+(D4-D5)^2)/5.73/0.0333</f>
        <v>7.4116711600244001</v>
      </c>
      <c r="H5">
        <f t="shared" ref="H5:H68" si="1">SQRT((E4-E5)^2+(F4-F5)^2)/5.73/0.0333</f>
        <v>2.4827065126575801E-2</v>
      </c>
      <c r="I5">
        <f t="shared" ref="I5:I68" si="2">ASIN((H4*SIN(A5/180*PI())/G5))*180/PI()</f>
        <v>0</v>
      </c>
      <c r="J5">
        <f t="shared" ref="J5:J68" si="3">ABS(ABS(B5)-ABS(I5))</f>
        <v>23.521498749999999</v>
      </c>
      <c r="L5">
        <v>2.4827065126575801E-2</v>
      </c>
      <c r="P5">
        <v>2.4827065126575801E-2</v>
      </c>
      <c r="T5">
        <v>2.4827065126575801E-2</v>
      </c>
      <c r="X5">
        <v>2.4827065126575801E-2</v>
      </c>
      <c r="AB5">
        <v>2.4827065126575801E-2</v>
      </c>
      <c r="AF5">
        <v>2.4827065126575801E-2</v>
      </c>
      <c r="AJ5">
        <v>2.4827065126575801E-2</v>
      </c>
      <c r="AN5">
        <v>2.4827065126575801E-2</v>
      </c>
      <c r="AR5">
        <v>2.4827065126575801E-2</v>
      </c>
      <c r="AV5">
        <v>2.4827065126575801E-2</v>
      </c>
      <c r="AZ5">
        <v>2.4827065126575801E-2</v>
      </c>
      <c r="BD5">
        <v>2.4827065126575801E-2</v>
      </c>
      <c r="BH5">
        <v>2.4827065126575801E-2</v>
      </c>
      <c r="BL5">
        <v>2.4827065126575801E-2</v>
      </c>
      <c r="BP5">
        <v>2.4827065126575801E-2</v>
      </c>
      <c r="BT5">
        <v>2.4827065126575801E-2</v>
      </c>
      <c r="BX5">
        <v>2.4827065126575801E-2</v>
      </c>
      <c r="CB5">
        <v>2.4827065126575801E-2</v>
      </c>
      <c r="CF5">
        <v>2.4827065126575801E-2</v>
      </c>
      <c r="CJ5">
        <v>2.4827065126575801E-2</v>
      </c>
      <c r="CN5">
        <v>2.4827065126575801E-2</v>
      </c>
      <c r="CR5">
        <v>2.4827065126575801E-2</v>
      </c>
      <c r="CV5">
        <v>2.4827065126575801E-2</v>
      </c>
      <c r="CZ5">
        <v>2.4827065126575801E-2</v>
      </c>
      <c r="DD5">
        <v>2.4827065126575801E-2</v>
      </c>
      <c r="DH5">
        <v>2.4827065126575801E-2</v>
      </c>
      <c r="DL5">
        <v>2.4827065126575801E-2</v>
      </c>
      <c r="DP5">
        <v>2.4827065126575801E-2</v>
      </c>
      <c r="DT5">
        <v>2.4827065126575801E-2</v>
      </c>
    </row>
    <row r="6" spans="1:125" x14ac:dyDescent="0.15">
      <c r="A6">
        <v>64.01947577</v>
      </c>
      <c r="B6">
        <v>23.521498749999999</v>
      </c>
      <c r="C6">
        <v>291</v>
      </c>
      <c r="D6">
        <v>50</v>
      </c>
      <c r="E6">
        <v>337.27203370000001</v>
      </c>
      <c r="F6">
        <v>255.19068909999999</v>
      </c>
      <c r="G6">
        <f t="shared" si="0"/>
        <v>10.481685874356</v>
      </c>
      <c r="H6">
        <f t="shared" si="1"/>
        <v>0</v>
      </c>
      <c r="I6">
        <f t="shared" si="2"/>
        <v>0.121997058853357</v>
      </c>
      <c r="J6">
        <f t="shared" si="3"/>
        <v>23.3995016911466</v>
      </c>
      <c r="K6">
        <f t="shared" ref="K6:K69" si="4">SQRT((C4-C6)^2+(D4-D6)^2)/5.73/0.066</f>
        <v>8.3618320909841302</v>
      </c>
      <c r="L6">
        <f t="shared" ref="L6:L69" si="5">SQRT((E4-E6)^2+(F4-F6)^2)/5.73/0.066</f>
        <v>1.25263828593178E-2</v>
      </c>
      <c r="M6">
        <f t="shared" ref="M6:M69" si="6">ASIN((L4*SIN(A6/180*PI())/K6))*180/PI()</f>
        <v>0</v>
      </c>
      <c r="N6">
        <f t="shared" ref="N6:N69" si="7">ABS(ABS(B6)-ABS(M6))</f>
        <v>23.521498749999999</v>
      </c>
      <c r="P6">
        <v>1.25263828593178E-2</v>
      </c>
      <c r="T6">
        <v>1.25263828593178E-2</v>
      </c>
      <c r="X6">
        <v>1.25263828593178E-2</v>
      </c>
      <c r="AB6">
        <v>1.25263828593178E-2</v>
      </c>
      <c r="AF6">
        <v>1.25263828593178E-2</v>
      </c>
      <c r="AJ6">
        <v>1.25263828593178E-2</v>
      </c>
      <c r="AN6">
        <v>1.25263828593178E-2</v>
      </c>
      <c r="AR6">
        <v>1.25263828593178E-2</v>
      </c>
      <c r="AV6">
        <v>1.25263828593178E-2</v>
      </c>
      <c r="AZ6">
        <v>1.25263828593178E-2</v>
      </c>
      <c r="BD6">
        <v>1.25263828593178E-2</v>
      </c>
      <c r="BH6">
        <v>1.25263828593178E-2</v>
      </c>
      <c r="BL6">
        <v>1.25263828593178E-2</v>
      </c>
      <c r="BP6">
        <v>1.25263828593178E-2</v>
      </c>
      <c r="BT6">
        <v>1.25263828593178E-2</v>
      </c>
      <c r="BX6">
        <v>1.25263828593178E-2</v>
      </c>
      <c r="CB6">
        <v>1.25263828593178E-2</v>
      </c>
      <c r="CF6">
        <v>1.25263828593178E-2</v>
      </c>
      <c r="CJ6">
        <v>1.25263828593178E-2</v>
      </c>
      <c r="CN6">
        <v>1.25263828593178E-2</v>
      </c>
      <c r="CR6">
        <v>1.25263828593178E-2</v>
      </c>
      <c r="CV6">
        <v>1.25263828593178E-2</v>
      </c>
      <c r="CZ6">
        <v>1.25263828593178E-2</v>
      </c>
      <c r="DD6">
        <v>1.25263828593178E-2</v>
      </c>
      <c r="DH6">
        <v>1.25263828593178E-2</v>
      </c>
      <c r="DL6">
        <v>1.25263828593178E-2</v>
      </c>
      <c r="DP6">
        <v>1.25263828593178E-2</v>
      </c>
      <c r="DT6">
        <v>1.25263828593178E-2</v>
      </c>
    </row>
    <row r="7" spans="1:125" x14ac:dyDescent="0.15">
      <c r="A7">
        <v>63.332992519999998</v>
      </c>
      <c r="B7">
        <v>14.415345500000001</v>
      </c>
      <c r="C7">
        <v>290</v>
      </c>
      <c r="D7">
        <v>53</v>
      </c>
      <c r="E7">
        <v>337.26843259999998</v>
      </c>
      <c r="F7">
        <v>255.19004820000001</v>
      </c>
      <c r="G7">
        <f t="shared" si="0"/>
        <v>16.5730005406893</v>
      </c>
      <c r="H7">
        <f t="shared" si="1"/>
        <v>1.91693629587034E-2</v>
      </c>
      <c r="I7">
        <f t="shared" si="2"/>
        <v>0</v>
      </c>
      <c r="J7">
        <f t="shared" si="3"/>
        <v>14.415345500000001</v>
      </c>
      <c r="K7">
        <f t="shared" si="4"/>
        <v>13.4830491131017</v>
      </c>
      <c r="L7">
        <f t="shared" si="5"/>
        <v>9.6718149473458206E-3</v>
      </c>
      <c r="M7">
        <f t="shared" si="6"/>
        <v>9.4279619519825705E-2</v>
      </c>
      <c r="N7">
        <f t="shared" si="7"/>
        <v>14.3210658804802</v>
      </c>
      <c r="O7">
        <f t="shared" ref="O7:O70" si="8">SQRT((C4-C7)^2+(D4-D7)^2)/5.73/0.099</f>
        <v>11.149109454645499</v>
      </c>
      <c r="P7">
        <f t="shared" ref="P7:P70" si="9">SQRT((E4-E7)^2+(F4-F7)^2)/5.73/0.099</f>
        <v>1.93832614682169E-3</v>
      </c>
      <c r="Q7">
        <f t="shared" ref="Q7:Q70" si="10">ASIN((P4*SIN(A7/180*PI())/O7))*180/PI()</f>
        <v>0</v>
      </c>
      <c r="R7">
        <f t="shared" ref="R7:R70" si="11">ABS(ABS(B7)-ABS(Q7))</f>
        <v>14.415345500000001</v>
      </c>
      <c r="T7">
        <v>1.93832614682169E-3</v>
      </c>
      <c r="X7">
        <v>1.93832614682169E-3</v>
      </c>
      <c r="AB7">
        <v>1.93832614682169E-3</v>
      </c>
      <c r="AF7">
        <v>1.93832614682169E-3</v>
      </c>
      <c r="AJ7">
        <v>1.93832614682169E-3</v>
      </c>
      <c r="AN7">
        <v>1.93832614682169E-3</v>
      </c>
      <c r="AR7">
        <v>1.93832614682169E-3</v>
      </c>
      <c r="AV7">
        <v>1.93832614682169E-3</v>
      </c>
      <c r="AZ7">
        <v>1.93832614682169E-3</v>
      </c>
      <c r="BD7">
        <v>1.93832614682169E-3</v>
      </c>
      <c r="BH7">
        <v>1.93832614682169E-3</v>
      </c>
      <c r="BL7">
        <v>1.93832614682169E-3</v>
      </c>
      <c r="BP7">
        <v>1.93832614682169E-3</v>
      </c>
      <c r="BT7">
        <v>1.93832614682169E-3</v>
      </c>
      <c r="BX7">
        <v>1.93832614682169E-3</v>
      </c>
      <c r="CB7">
        <v>1.93832614682169E-3</v>
      </c>
      <c r="CF7">
        <v>1.93832614682169E-3</v>
      </c>
      <c r="CJ7">
        <v>1.93832614682169E-3</v>
      </c>
      <c r="CN7">
        <v>1.93832614682169E-3</v>
      </c>
      <c r="CR7">
        <v>1.93832614682169E-3</v>
      </c>
      <c r="CV7">
        <v>1.93832614682169E-3</v>
      </c>
      <c r="CZ7">
        <v>1.93832614682169E-3</v>
      </c>
      <c r="DD7">
        <v>1.93832614682169E-3</v>
      </c>
      <c r="DH7">
        <v>1.93832614682169E-3</v>
      </c>
      <c r="DL7">
        <v>1.93832614682169E-3</v>
      </c>
      <c r="DP7">
        <v>1.93832614682169E-3</v>
      </c>
      <c r="DT7">
        <v>1.93832614682169E-3</v>
      </c>
    </row>
    <row r="8" spans="1:125" x14ac:dyDescent="0.15">
      <c r="A8">
        <v>162.5608671</v>
      </c>
      <c r="B8">
        <v>14.40370598</v>
      </c>
      <c r="C8">
        <v>288</v>
      </c>
      <c r="D8">
        <v>56</v>
      </c>
      <c r="E8">
        <v>337.26843259999998</v>
      </c>
      <c r="F8">
        <v>255.19004820000001</v>
      </c>
      <c r="G8">
        <f t="shared" si="0"/>
        <v>18.8961279366486</v>
      </c>
      <c r="H8">
        <f t="shared" si="1"/>
        <v>0</v>
      </c>
      <c r="I8">
        <f t="shared" si="2"/>
        <v>1.7419405344916799E-2</v>
      </c>
      <c r="J8">
        <f t="shared" si="3"/>
        <v>14.386286574655101</v>
      </c>
      <c r="K8">
        <f t="shared" si="4"/>
        <v>17.7381245240345</v>
      </c>
      <c r="L8">
        <f t="shared" si="5"/>
        <v>9.6718149473458206E-3</v>
      </c>
      <c r="M8">
        <f t="shared" si="6"/>
        <v>1.21259687301635E-2</v>
      </c>
      <c r="N8">
        <f t="shared" si="7"/>
        <v>14.3915800112698</v>
      </c>
      <c r="O8">
        <f t="shared" si="8"/>
        <v>15.0616174754835</v>
      </c>
      <c r="P8">
        <f t="shared" si="9"/>
        <v>6.4478766315638801E-3</v>
      </c>
      <c r="Q8">
        <f t="shared" si="10"/>
        <v>2.8304288763213999E-2</v>
      </c>
      <c r="R8">
        <f t="shared" si="11"/>
        <v>14.375401691236799</v>
      </c>
      <c r="S8">
        <f t="shared" ref="S8:S71" si="12">SQRT((C4-C8)^2+(D4-D8)^2)/5.73/0.132</f>
        <v>13.021389023475701</v>
      </c>
      <c r="T8">
        <f t="shared" ref="T8:T71" si="13">SQRT((E4-E8)^2+(F4-F8)^2)/5.73/0.132</f>
        <v>1.4537446101162701E-3</v>
      </c>
      <c r="U8">
        <f t="shared" ref="U8:U71" si="14">ASIN((T4*SIN(A8/180*PI())/S8))*180/PI()</f>
        <v>0</v>
      </c>
      <c r="V8">
        <f t="shared" ref="V8:V71" si="15">ABS(ABS(B8)-ABS(U8))</f>
        <v>14.40370598</v>
      </c>
      <c r="X8">
        <v>1.4537446101162701E-3</v>
      </c>
      <c r="AB8">
        <v>1.4537446101162701E-3</v>
      </c>
      <c r="AF8">
        <v>1.4537446101162701E-3</v>
      </c>
      <c r="AJ8">
        <v>1.4537446101162701E-3</v>
      </c>
      <c r="AN8">
        <v>1.4537446101162701E-3</v>
      </c>
      <c r="AR8">
        <v>1.4537446101162701E-3</v>
      </c>
      <c r="AV8">
        <v>1.4537446101162701E-3</v>
      </c>
      <c r="AZ8">
        <v>1.4537446101162701E-3</v>
      </c>
      <c r="BD8">
        <v>1.4537446101162701E-3</v>
      </c>
      <c r="BH8">
        <v>1.4537446101162701E-3</v>
      </c>
      <c r="BL8">
        <v>1.4537446101162701E-3</v>
      </c>
      <c r="BP8">
        <v>1.4537446101162701E-3</v>
      </c>
      <c r="BT8">
        <v>1.4537446101162701E-3</v>
      </c>
      <c r="BX8">
        <v>1.4537446101162701E-3</v>
      </c>
      <c r="CB8">
        <v>1.4537446101162701E-3</v>
      </c>
      <c r="CF8">
        <v>1.4537446101162701E-3</v>
      </c>
      <c r="CJ8">
        <v>1.4537446101162701E-3</v>
      </c>
      <c r="CN8">
        <v>1.4537446101162701E-3</v>
      </c>
      <c r="CR8">
        <v>1.4537446101162701E-3</v>
      </c>
      <c r="CV8">
        <v>1.4537446101162701E-3</v>
      </c>
      <c r="CZ8">
        <v>1.4537446101162701E-3</v>
      </c>
      <c r="DD8">
        <v>1.4537446101162701E-3</v>
      </c>
      <c r="DH8">
        <v>1.4537446101162701E-3</v>
      </c>
      <c r="DL8">
        <v>1.4537446101162701E-3</v>
      </c>
      <c r="DP8">
        <v>1.4537446101162701E-3</v>
      </c>
      <c r="DT8">
        <v>1.4537446101162701E-3</v>
      </c>
    </row>
    <row r="9" spans="1:125" x14ac:dyDescent="0.15">
      <c r="A9">
        <v>38.863807440000002</v>
      </c>
      <c r="B9">
        <v>7.1587493179999999</v>
      </c>
      <c r="C9">
        <v>288</v>
      </c>
      <c r="D9">
        <v>59</v>
      </c>
      <c r="E9">
        <v>337.26834109999999</v>
      </c>
      <c r="F9">
        <v>255.19612119999999</v>
      </c>
      <c r="G9">
        <f t="shared" si="0"/>
        <v>15.722528811534</v>
      </c>
      <c r="H9">
        <f t="shared" si="1"/>
        <v>3.1831251470719801E-2</v>
      </c>
      <c r="I9">
        <f t="shared" si="2"/>
        <v>0</v>
      </c>
      <c r="J9">
        <f t="shared" si="3"/>
        <v>7.1587493179999999</v>
      </c>
      <c r="K9">
        <f t="shared" si="4"/>
        <v>16.723664181968299</v>
      </c>
      <c r="L9">
        <f t="shared" si="5"/>
        <v>1.6060313242044998E-2</v>
      </c>
      <c r="M9">
        <f t="shared" si="6"/>
        <v>2.07918470139422E-2</v>
      </c>
      <c r="N9">
        <f t="shared" si="7"/>
        <v>7.13795747098606</v>
      </c>
      <c r="O9">
        <f t="shared" si="8"/>
        <v>16.723664181968299</v>
      </c>
      <c r="P9">
        <f t="shared" si="9"/>
        <v>1.1578848723631499E-2</v>
      </c>
      <c r="Q9">
        <f t="shared" si="10"/>
        <v>2.69284142985605E-2</v>
      </c>
      <c r="R9">
        <f t="shared" si="11"/>
        <v>7.1318209037014402</v>
      </c>
      <c r="S9">
        <f t="shared" si="12"/>
        <v>15.0745071804318</v>
      </c>
      <c r="T9">
        <f t="shared" si="13"/>
        <v>8.6841365427236597E-3</v>
      </c>
      <c r="U9">
        <f t="shared" si="14"/>
        <v>5.9210517782568001E-2</v>
      </c>
      <c r="V9">
        <f t="shared" si="15"/>
        <v>7.09953880021743</v>
      </c>
      <c r="W9">
        <f t="shared" ref="W9:W72" si="16">SQRT((C4-C9)^2+(D4-D9)^2)/5.73/0.165</f>
        <v>13.3789313455746</v>
      </c>
      <c r="X9">
        <f t="shared" ref="X9:X72" si="17">SQRT((E4-E9)^2+(F4-F9)^2)/5.73/0.165</f>
        <v>6.46333513385284E-3</v>
      </c>
      <c r="Y9">
        <f t="shared" ref="Y9:Y72" si="18">ASIN((X4*SIN(A9/180*PI())/W9))*180/PI()</f>
        <v>0</v>
      </c>
      <c r="Z9">
        <f t="shared" ref="Z9:Z72" si="19">ABS(ABS(B9)-ABS(Y9))</f>
        <v>7.1587493179999999</v>
      </c>
      <c r="AB9">
        <v>6.46333513385284E-3</v>
      </c>
      <c r="AF9">
        <v>6.46333513385284E-3</v>
      </c>
      <c r="AJ9">
        <v>6.46333513385284E-3</v>
      </c>
      <c r="AN9">
        <v>6.46333513385284E-3</v>
      </c>
      <c r="AR9">
        <v>6.46333513385284E-3</v>
      </c>
      <c r="AV9">
        <v>6.46333513385284E-3</v>
      </c>
      <c r="AZ9">
        <v>6.46333513385284E-3</v>
      </c>
      <c r="BD9">
        <v>6.46333513385284E-3</v>
      </c>
      <c r="BH9">
        <v>6.46333513385284E-3</v>
      </c>
      <c r="BL9">
        <v>6.46333513385284E-3</v>
      </c>
      <c r="BP9">
        <v>6.46333513385284E-3</v>
      </c>
      <c r="BT9">
        <v>6.46333513385284E-3</v>
      </c>
      <c r="BX9">
        <v>6.46333513385284E-3</v>
      </c>
      <c r="CB9">
        <v>6.46333513385284E-3</v>
      </c>
      <c r="CF9">
        <v>6.46333513385284E-3</v>
      </c>
      <c r="CJ9">
        <v>6.46333513385284E-3</v>
      </c>
      <c r="CN9">
        <v>6.46333513385284E-3</v>
      </c>
      <c r="CR9">
        <v>6.46333513385284E-3</v>
      </c>
      <c r="CV9">
        <v>6.46333513385284E-3</v>
      </c>
      <c r="CZ9">
        <v>6.46333513385284E-3</v>
      </c>
      <c r="DD9">
        <v>6.46333513385284E-3</v>
      </c>
      <c r="DH9">
        <v>6.46333513385284E-3</v>
      </c>
      <c r="DL9">
        <v>6.46333513385284E-3</v>
      </c>
      <c r="DP9">
        <v>6.46333513385284E-3</v>
      </c>
      <c r="DT9">
        <v>6.46333513385284E-3</v>
      </c>
    </row>
    <row r="10" spans="1:125" x14ac:dyDescent="0.15">
      <c r="A10">
        <v>117.30268239999999</v>
      </c>
      <c r="B10">
        <v>5.159898214</v>
      </c>
      <c r="C10">
        <v>288</v>
      </c>
      <c r="D10">
        <v>62</v>
      </c>
      <c r="E10">
        <v>337.27661130000001</v>
      </c>
      <c r="F10">
        <v>255.17558289999999</v>
      </c>
      <c r="G10">
        <f t="shared" si="0"/>
        <v>15.722528811534</v>
      </c>
      <c r="H10">
        <f t="shared" si="1"/>
        <v>0.116036804477512</v>
      </c>
      <c r="I10">
        <f t="shared" si="2"/>
        <v>0.103076204217132</v>
      </c>
      <c r="J10">
        <f t="shared" si="3"/>
        <v>5.05682200978287</v>
      </c>
      <c r="K10">
        <f t="shared" si="4"/>
        <v>15.8654608916389</v>
      </c>
      <c r="L10">
        <f t="shared" si="5"/>
        <v>4.3940296889127102E-2</v>
      </c>
      <c r="M10">
        <f t="shared" si="6"/>
        <v>3.1037174326462299E-2</v>
      </c>
      <c r="N10">
        <f t="shared" si="7"/>
        <v>5.1288610396735397</v>
      </c>
      <c r="O10">
        <f t="shared" si="8"/>
        <v>16.252480225100701</v>
      </c>
      <c r="P10">
        <f t="shared" si="9"/>
        <v>2.9293531259417999E-2</v>
      </c>
      <c r="Q10">
        <f t="shared" si="10"/>
        <v>6.0720323593088602E-3</v>
      </c>
      <c r="R10">
        <f t="shared" si="11"/>
        <v>5.1538261816406896</v>
      </c>
      <c r="S10">
        <f t="shared" si="12"/>
        <v>16.353742763833299</v>
      </c>
      <c r="T10">
        <f t="shared" si="13"/>
        <v>2.0869083387449101E-2</v>
      </c>
      <c r="U10">
        <f t="shared" si="14"/>
        <v>3.8997379195961301E-2</v>
      </c>
      <c r="V10">
        <f t="shared" si="15"/>
        <v>5.1209008348040399</v>
      </c>
      <c r="W10">
        <f t="shared" si="16"/>
        <v>15.143922008859599</v>
      </c>
      <c r="X10">
        <f t="shared" si="17"/>
        <v>1.6695266709959199E-2</v>
      </c>
      <c r="Y10">
        <f t="shared" si="18"/>
        <v>8.3466853396709298E-2</v>
      </c>
      <c r="Z10">
        <f t="shared" si="19"/>
        <v>5.0764313606032898</v>
      </c>
      <c r="AA10">
        <f t="shared" ref="AA10:AA73" si="20">SQRT((C4-C10)^2+(D4-D10)^2)/5.73/0.198</f>
        <v>13.6832325843602</v>
      </c>
      <c r="AB10">
        <f t="shared" ref="AB10:AB73" si="21">SQRT((E4-E10)^2+(F4-F10)^2)/5.73/0.198</f>
        <v>1.51808216189048E-2</v>
      </c>
      <c r="AC10">
        <f t="shared" ref="AC10:AC73" si="22">ASIN((AB4*SIN(A10/180*PI())/AA10))*180/PI()</f>
        <v>0</v>
      </c>
      <c r="AD10">
        <f t="shared" ref="AD10:AD73" si="23">ABS(ABS(B10)-ABS(AC10))</f>
        <v>5.159898214</v>
      </c>
      <c r="AF10">
        <v>1.51808216189048E-2</v>
      </c>
      <c r="AJ10">
        <v>1.51808216189048E-2</v>
      </c>
      <c r="AN10">
        <v>1.51808216189048E-2</v>
      </c>
      <c r="AR10">
        <v>1.51808216189048E-2</v>
      </c>
      <c r="AV10">
        <v>1.51808216189048E-2</v>
      </c>
      <c r="AZ10">
        <v>1.51808216189048E-2</v>
      </c>
      <c r="BD10">
        <v>1.51808216189048E-2</v>
      </c>
      <c r="BH10">
        <v>1.51808216189048E-2</v>
      </c>
      <c r="BL10">
        <v>1.51808216189048E-2</v>
      </c>
      <c r="BP10">
        <v>1.51808216189048E-2</v>
      </c>
      <c r="BT10">
        <v>1.51808216189048E-2</v>
      </c>
      <c r="BX10">
        <v>1.51808216189048E-2</v>
      </c>
      <c r="CB10">
        <v>1.51808216189048E-2</v>
      </c>
      <c r="CF10">
        <v>1.51808216189048E-2</v>
      </c>
      <c r="CJ10">
        <v>1.51808216189048E-2</v>
      </c>
      <c r="CN10">
        <v>1.51808216189048E-2</v>
      </c>
      <c r="CR10">
        <v>1.51808216189048E-2</v>
      </c>
      <c r="CV10">
        <v>1.51808216189048E-2</v>
      </c>
      <c r="CZ10">
        <v>1.51808216189048E-2</v>
      </c>
      <c r="DD10">
        <v>1.51808216189048E-2</v>
      </c>
      <c r="DH10">
        <v>1.51808216189048E-2</v>
      </c>
      <c r="DL10">
        <v>1.51808216189048E-2</v>
      </c>
      <c r="DP10">
        <v>1.51808216189048E-2</v>
      </c>
      <c r="DT10">
        <v>1.51808216189048E-2</v>
      </c>
    </row>
    <row r="11" spans="1:125" x14ac:dyDescent="0.15">
      <c r="A11">
        <v>108.4272627</v>
      </c>
      <c r="B11">
        <v>-4.094542541</v>
      </c>
      <c r="C11">
        <v>289</v>
      </c>
      <c r="D11">
        <v>66</v>
      </c>
      <c r="E11">
        <v>337.26068120000002</v>
      </c>
      <c r="F11">
        <v>255.19070429999999</v>
      </c>
      <c r="G11">
        <f t="shared" si="0"/>
        <v>21.608548997257301</v>
      </c>
      <c r="H11">
        <f t="shared" si="1"/>
        <v>0.115110772395306</v>
      </c>
      <c r="I11">
        <f t="shared" si="2"/>
        <v>0.29190083447054799</v>
      </c>
      <c r="J11">
        <f t="shared" si="3"/>
        <v>3.80264170652945</v>
      </c>
      <c r="K11">
        <f t="shared" si="4"/>
        <v>18.697624971879701</v>
      </c>
      <c r="L11">
        <f t="shared" si="5"/>
        <v>2.4807580632179499E-2</v>
      </c>
      <c r="M11">
        <f t="shared" si="6"/>
        <v>4.6690757263433899E-2</v>
      </c>
      <c r="N11">
        <f t="shared" si="7"/>
        <v>4.0478517837365704</v>
      </c>
      <c r="O11">
        <f t="shared" si="8"/>
        <v>17.7162120703032</v>
      </c>
      <c r="P11">
        <f t="shared" si="9"/>
        <v>1.3713253840008099E-2</v>
      </c>
      <c r="Q11">
        <f t="shared" si="10"/>
        <v>1.9783774831167202E-2</v>
      </c>
      <c r="R11">
        <f t="shared" si="11"/>
        <v>4.0747587661688298</v>
      </c>
      <c r="S11">
        <f t="shared" si="12"/>
        <v>17.238358467403501</v>
      </c>
      <c r="T11">
        <f t="shared" si="13"/>
        <v>1.0284940380006101E-2</v>
      </c>
      <c r="U11">
        <f t="shared" si="14"/>
        <v>6.1121534670732702E-3</v>
      </c>
      <c r="V11">
        <f t="shared" si="15"/>
        <v>4.08843038753293</v>
      </c>
      <c r="W11">
        <f t="shared" si="16"/>
        <v>17.054858000525801</v>
      </c>
      <c r="X11">
        <f t="shared" si="17"/>
        <v>1.20075204143153E-2</v>
      </c>
      <c r="Y11">
        <f t="shared" si="18"/>
        <v>3.9924631056091599E-2</v>
      </c>
      <c r="Z11">
        <f t="shared" si="19"/>
        <v>4.0546179099439099</v>
      </c>
      <c r="AA11">
        <f t="shared" si="20"/>
        <v>15.963095418649701</v>
      </c>
      <c r="AB11">
        <f t="shared" si="21"/>
        <v>1.00062670119295E-2</v>
      </c>
      <c r="AC11">
        <f t="shared" si="22"/>
        <v>8.4541847480083004E-2</v>
      </c>
      <c r="AD11">
        <f t="shared" si="23"/>
        <v>4.0100006935199204</v>
      </c>
      <c r="AE11">
        <f t="shared" ref="AE11:AE74" si="24">SQRT((C4-C11)^2+(D4-D11)^2)/5.73/0.231</f>
        <v>14.532296836481001</v>
      </c>
      <c r="AF11">
        <f t="shared" ref="AF11:AF74" si="25">SQRT((E4-E11)^2+(F4-F11)^2)/5.73/0.231</f>
        <v>5.0472824997906899E-3</v>
      </c>
      <c r="AG11">
        <f t="shared" ref="AG11:AG74" si="26">ASIN((AF4*SIN(A11/180*PI())/AE11))*180/PI()</f>
        <v>0</v>
      </c>
      <c r="AH11">
        <f t="shared" ref="AH11:AH74" si="27">ABS(ABS(B11)-ABS(AG11))</f>
        <v>4.094542541</v>
      </c>
      <c r="AJ11">
        <v>5.0472824997906899E-3</v>
      </c>
      <c r="AN11">
        <v>5.0472824997906899E-3</v>
      </c>
      <c r="AR11">
        <v>5.0472824997906899E-3</v>
      </c>
      <c r="AV11">
        <v>5.0472824997906899E-3</v>
      </c>
      <c r="AZ11">
        <v>5.0472824997906899E-3</v>
      </c>
      <c r="BD11">
        <v>5.0472824997906899E-3</v>
      </c>
      <c r="BH11">
        <v>5.0472824997906899E-3</v>
      </c>
      <c r="BL11">
        <v>5.0472824997906899E-3</v>
      </c>
      <c r="BP11">
        <v>5.0472824997906899E-3</v>
      </c>
      <c r="BT11">
        <v>5.0472824997906899E-3</v>
      </c>
      <c r="BX11">
        <v>5.0472824997906899E-3</v>
      </c>
      <c r="CB11">
        <v>5.0472824997906899E-3</v>
      </c>
      <c r="CF11">
        <v>5.0472824997906899E-3</v>
      </c>
      <c r="CJ11">
        <v>5.0472824997906899E-3</v>
      </c>
      <c r="CN11">
        <v>5.0472824997906899E-3</v>
      </c>
      <c r="CR11">
        <v>5.0472824997906899E-3</v>
      </c>
      <c r="CV11">
        <v>5.0472824997906899E-3</v>
      </c>
      <c r="CZ11">
        <v>5.0472824997906899E-3</v>
      </c>
      <c r="DD11">
        <v>5.0472824997906899E-3</v>
      </c>
      <c r="DH11">
        <v>5.0472824997906899E-3</v>
      </c>
      <c r="DL11">
        <v>5.0472824997906899E-3</v>
      </c>
      <c r="DP11">
        <v>5.0472824997906899E-3</v>
      </c>
      <c r="DT11">
        <v>5.0472824997906899E-3</v>
      </c>
    </row>
    <row r="12" spans="1:125" x14ac:dyDescent="0.15">
      <c r="A12">
        <v>74.144233679999999</v>
      </c>
      <c r="B12">
        <v>-4.0783973250000001</v>
      </c>
      <c r="C12">
        <v>291</v>
      </c>
      <c r="D12">
        <v>70</v>
      </c>
      <c r="E12">
        <v>337.26068120000002</v>
      </c>
      <c r="F12">
        <v>255.19068909999999</v>
      </c>
      <c r="G12">
        <f t="shared" si="0"/>
        <v>23.437762133859401</v>
      </c>
      <c r="H12">
        <f t="shared" si="1"/>
        <v>7.9660812682307605E-5</v>
      </c>
      <c r="I12">
        <f t="shared" si="2"/>
        <v>0.27069342870278801</v>
      </c>
      <c r="J12">
        <f t="shared" si="3"/>
        <v>3.8077038962972098</v>
      </c>
      <c r="K12">
        <f t="shared" si="4"/>
        <v>22.592426213225298</v>
      </c>
      <c r="L12">
        <f t="shared" si="5"/>
        <v>5.8050953468931299E-2</v>
      </c>
      <c r="M12">
        <f t="shared" si="6"/>
        <v>0.10719552102431699</v>
      </c>
      <c r="N12">
        <f t="shared" si="7"/>
        <v>3.97120180397568</v>
      </c>
      <c r="O12">
        <f t="shared" si="8"/>
        <v>20.099342907242399</v>
      </c>
      <c r="P12">
        <f t="shared" si="9"/>
        <v>1.6553872659687999E-2</v>
      </c>
      <c r="Q12">
        <f t="shared" si="10"/>
        <v>3.17511759270045E-2</v>
      </c>
      <c r="R12">
        <f t="shared" si="11"/>
        <v>4.0466461490730001</v>
      </c>
      <c r="S12">
        <f t="shared" si="12"/>
        <v>18.929902511074602</v>
      </c>
      <c r="T12">
        <f t="shared" si="13"/>
        <v>1.02832649354566E-2</v>
      </c>
      <c r="U12">
        <f t="shared" si="14"/>
        <v>4.2326856160414296E-3</v>
      </c>
      <c r="V12">
        <f t="shared" si="15"/>
        <v>4.0741646393839597</v>
      </c>
      <c r="W12">
        <f t="shared" si="16"/>
        <v>18.011937559814299</v>
      </c>
      <c r="X12">
        <f t="shared" si="17"/>
        <v>8.2266119483652596E-3</v>
      </c>
      <c r="Y12">
        <f t="shared" si="18"/>
        <v>5.9312017100392397E-3</v>
      </c>
      <c r="Z12">
        <f t="shared" si="19"/>
        <v>4.0724661232899599</v>
      </c>
      <c r="AA12">
        <f t="shared" si="20"/>
        <v>17.6282898795988</v>
      </c>
      <c r="AB12">
        <f t="shared" si="21"/>
        <v>1.0006258042895601E-2</v>
      </c>
      <c r="AC12">
        <f t="shared" si="22"/>
        <v>3.9164429401744999E-2</v>
      </c>
      <c r="AD12">
        <f t="shared" si="23"/>
        <v>4.0392328955982597</v>
      </c>
      <c r="AE12">
        <f t="shared" si="24"/>
        <v>16.620959029335999</v>
      </c>
      <c r="AF12">
        <f t="shared" si="25"/>
        <v>8.5767926081962292E-3</v>
      </c>
      <c r="AG12">
        <f t="shared" si="26"/>
        <v>8.2327651291546705E-2</v>
      </c>
      <c r="AH12">
        <f t="shared" si="27"/>
        <v>3.9960696737084498</v>
      </c>
      <c r="AI12">
        <f t="shared" ref="AI12:AI75" si="28">SQRT((C4-C12)^2+(D4-D12)^2)/5.73/0.264</f>
        <v>15.2187641245192</v>
      </c>
      <c r="AJ12">
        <f t="shared" ref="AJ12:AJ75" si="29">SQRT((E4-E12)^2+(F4-F12)^2)/5.73/0.264</f>
        <v>4.4154656063575401E-3</v>
      </c>
      <c r="AK12">
        <f t="shared" ref="AK12:AK75" si="30">ASIN((AJ4*SIN(A12/180*PI())/AI12))*180/PI()</f>
        <v>0</v>
      </c>
      <c r="AL12">
        <f t="shared" ref="AL12:AL75" si="31">ABS(ABS(B12)-ABS(AK12))</f>
        <v>4.0783973250000001</v>
      </c>
      <c r="AN12">
        <v>4.4154656063575401E-3</v>
      </c>
      <c r="AR12">
        <v>4.4154656063575401E-3</v>
      </c>
      <c r="AV12">
        <v>4.4154656063575401E-3</v>
      </c>
      <c r="AZ12">
        <v>4.4154656063575401E-3</v>
      </c>
      <c r="BD12">
        <v>4.4154656063575401E-3</v>
      </c>
      <c r="BH12">
        <v>4.4154656063575401E-3</v>
      </c>
      <c r="BL12">
        <v>4.4154656063575401E-3</v>
      </c>
      <c r="BP12">
        <v>4.4154656063575401E-3</v>
      </c>
      <c r="BT12">
        <v>4.4154656063575401E-3</v>
      </c>
      <c r="BX12">
        <v>4.4154656063575401E-3</v>
      </c>
      <c r="CB12">
        <v>4.4154656063575401E-3</v>
      </c>
      <c r="CF12">
        <v>4.4154656063575401E-3</v>
      </c>
      <c r="CJ12">
        <v>4.4154656063575401E-3</v>
      </c>
      <c r="CN12">
        <v>4.4154656063575401E-3</v>
      </c>
      <c r="CR12">
        <v>4.4154656063575401E-3</v>
      </c>
      <c r="CV12">
        <v>4.4154656063575401E-3</v>
      </c>
      <c r="CZ12">
        <v>4.4154656063575401E-3</v>
      </c>
      <c r="DD12">
        <v>4.4154656063575401E-3</v>
      </c>
      <c r="DH12">
        <v>4.4154656063575401E-3</v>
      </c>
      <c r="DL12">
        <v>4.4154656063575401E-3</v>
      </c>
      <c r="DP12">
        <v>4.4154656063575401E-3</v>
      </c>
      <c r="DT12">
        <v>4.4154656063575401E-3</v>
      </c>
    </row>
    <row r="13" spans="1:125" x14ac:dyDescent="0.15">
      <c r="A13">
        <v>132.3869866</v>
      </c>
      <c r="B13">
        <v>1.741393749</v>
      </c>
      <c r="C13">
        <v>291</v>
      </c>
      <c r="D13">
        <v>73</v>
      </c>
      <c r="E13">
        <v>337.2608032</v>
      </c>
      <c r="F13">
        <v>255.1906128</v>
      </c>
      <c r="G13">
        <f t="shared" si="0"/>
        <v>15.722528811534</v>
      </c>
      <c r="H13">
        <f t="shared" si="1"/>
        <v>7.5412961879026401E-4</v>
      </c>
      <c r="I13">
        <f t="shared" si="2"/>
        <v>2.1441701791102699E-4</v>
      </c>
      <c r="J13">
        <f t="shared" si="3"/>
        <v>1.7411793319820901</v>
      </c>
      <c r="K13">
        <f t="shared" si="4"/>
        <v>19.250383122535599</v>
      </c>
      <c r="L13">
        <f t="shared" si="5"/>
        <v>4.0324713093969103E-4</v>
      </c>
      <c r="M13">
        <f t="shared" si="6"/>
        <v>5.4535841410900898E-2</v>
      </c>
      <c r="N13">
        <f t="shared" si="7"/>
        <v>1.6868579075890999</v>
      </c>
      <c r="O13">
        <f t="shared" si="8"/>
        <v>20.099342907242399</v>
      </c>
      <c r="P13">
        <f t="shared" si="9"/>
        <v>3.8452061414544797E-2</v>
      </c>
      <c r="Q13">
        <f t="shared" si="10"/>
        <v>6.1677515396274599E-2</v>
      </c>
      <c r="R13">
        <f t="shared" si="11"/>
        <v>1.6797162336037299</v>
      </c>
      <c r="S13">
        <f t="shared" si="12"/>
        <v>18.929902511074602</v>
      </c>
      <c r="T13">
        <f t="shared" si="13"/>
        <v>1.2343435561556501E-2</v>
      </c>
      <c r="U13">
        <f t="shared" si="14"/>
        <v>1.9414007473618902E-2</v>
      </c>
      <c r="V13">
        <f t="shared" si="15"/>
        <v>1.72197974152638</v>
      </c>
      <c r="W13">
        <f t="shared" si="16"/>
        <v>18.258687928110501</v>
      </c>
      <c r="X13">
        <f t="shared" si="17"/>
        <v>8.0916627833140398E-3</v>
      </c>
      <c r="Y13">
        <f t="shared" si="18"/>
        <v>3.3694224882870501E-3</v>
      </c>
      <c r="Z13">
        <f t="shared" si="19"/>
        <v>1.7380243265117099</v>
      </c>
      <c r="AA13">
        <f t="shared" si="20"/>
        <v>17.650311487035101</v>
      </c>
      <c r="AB13">
        <f t="shared" si="21"/>
        <v>6.7430523194283703E-3</v>
      </c>
      <c r="AC13">
        <f t="shared" si="22"/>
        <v>4.6474143936992502E-3</v>
      </c>
      <c r="AD13">
        <f t="shared" si="23"/>
        <v>1.7367463346062999</v>
      </c>
      <c r="AE13">
        <f t="shared" si="24"/>
        <v>17.376457167033099</v>
      </c>
      <c r="AF13">
        <f t="shared" si="25"/>
        <v>8.4848176515052304E-3</v>
      </c>
      <c r="AG13">
        <f t="shared" si="26"/>
        <v>3.0507132336441301E-2</v>
      </c>
      <c r="AH13">
        <f t="shared" si="27"/>
        <v>1.7108866166635599</v>
      </c>
      <c r="AI13">
        <f t="shared" si="28"/>
        <v>16.526521762123899</v>
      </c>
      <c r="AJ13">
        <f t="shared" si="29"/>
        <v>7.4242154450670696E-3</v>
      </c>
      <c r="AK13">
        <f t="shared" si="30"/>
        <v>6.3574203965433895E-2</v>
      </c>
      <c r="AL13">
        <f t="shared" si="31"/>
        <v>1.6778195450345701</v>
      </c>
      <c r="AM13">
        <f t="shared" ref="AM13:AM76" si="32">SQRT((C4-C13)^2+(D4-D13)^2)/5.73/0.297</f>
        <v>15.2891472388312</v>
      </c>
      <c r="AN13">
        <f t="shared" ref="AN13:AN76" si="33">SQRT((E4-E13)^2+(F4-F13)^2)/5.73/0.297</f>
        <v>3.84965070158405E-3</v>
      </c>
      <c r="AO13">
        <f t="shared" ref="AO13:AO76" si="34">ASIN((AN4*SIN(A13/180*PI())/AM13))*180/PI()</f>
        <v>0</v>
      </c>
      <c r="AP13">
        <f t="shared" ref="AP13:AP76" si="35">ABS(ABS(B13)-ABS(AO13))</f>
        <v>1.741393749</v>
      </c>
      <c r="AR13">
        <v>3.84965070158405E-3</v>
      </c>
      <c r="AV13">
        <v>3.84965070158405E-3</v>
      </c>
      <c r="AZ13">
        <v>3.84965070158405E-3</v>
      </c>
      <c r="BD13">
        <v>3.84965070158405E-3</v>
      </c>
      <c r="BH13">
        <v>3.84965070158405E-3</v>
      </c>
      <c r="BL13">
        <v>3.84965070158405E-3</v>
      </c>
      <c r="BP13">
        <v>3.84965070158405E-3</v>
      </c>
      <c r="BT13">
        <v>3.84965070158405E-3</v>
      </c>
      <c r="BX13">
        <v>3.84965070158405E-3</v>
      </c>
      <c r="CB13">
        <v>3.84965070158405E-3</v>
      </c>
      <c r="CF13">
        <v>3.84965070158405E-3</v>
      </c>
      <c r="CJ13">
        <v>3.84965070158405E-3</v>
      </c>
      <c r="CN13">
        <v>3.84965070158405E-3</v>
      </c>
      <c r="CR13">
        <v>3.84965070158405E-3</v>
      </c>
      <c r="CV13">
        <v>3.84965070158405E-3</v>
      </c>
      <c r="CZ13">
        <v>3.84965070158405E-3</v>
      </c>
      <c r="DD13">
        <v>3.84965070158405E-3</v>
      </c>
      <c r="DH13">
        <v>3.84965070158405E-3</v>
      </c>
      <c r="DL13">
        <v>3.84965070158405E-3</v>
      </c>
      <c r="DP13">
        <v>3.84965070158405E-3</v>
      </c>
      <c r="DT13">
        <v>3.84965070158405E-3</v>
      </c>
    </row>
    <row r="14" spans="1:125" x14ac:dyDescent="0.15">
      <c r="A14">
        <v>4.2079827290000003</v>
      </c>
      <c r="B14">
        <v>-3.0536205399999998</v>
      </c>
      <c r="C14">
        <v>292</v>
      </c>
      <c r="D14">
        <v>78</v>
      </c>
      <c r="E14">
        <v>337.26095579999998</v>
      </c>
      <c r="F14">
        <v>255.19068909999999</v>
      </c>
      <c r="G14">
        <f t="shared" si="0"/>
        <v>26.723160404345599</v>
      </c>
      <c r="H14">
        <f t="shared" si="1"/>
        <v>8.9415062528087495E-4</v>
      </c>
      <c r="I14">
        <f t="shared" si="2"/>
        <v>1.1864286755728399E-4</v>
      </c>
      <c r="J14">
        <f t="shared" si="3"/>
        <v>3.0535018971324401</v>
      </c>
      <c r="K14">
        <f t="shared" si="4"/>
        <v>21.318572500657201</v>
      </c>
      <c r="L14">
        <f t="shared" si="5"/>
        <v>7.2610926002093302E-4</v>
      </c>
      <c r="M14">
        <f t="shared" si="6"/>
        <v>1.14481337455368E-2</v>
      </c>
      <c r="N14">
        <f t="shared" si="7"/>
        <v>3.0421724062544602</v>
      </c>
      <c r="O14">
        <f t="shared" si="8"/>
        <v>21.8049903517778</v>
      </c>
      <c r="P14">
        <f t="shared" si="9"/>
        <v>4.8481386788943199E-4</v>
      </c>
      <c r="Q14">
        <f t="shared" si="10"/>
        <v>2.6440403078516E-3</v>
      </c>
      <c r="R14">
        <f t="shared" si="11"/>
        <v>3.0509764996921498</v>
      </c>
      <c r="S14">
        <f t="shared" si="12"/>
        <v>21.8049903517778</v>
      </c>
      <c r="T14">
        <f t="shared" si="13"/>
        <v>2.8763121097018299E-2</v>
      </c>
      <c r="U14">
        <f t="shared" si="14"/>
        <v>4.02374945682989E-3</v>
      </c>
      <c r="V14">
        <f t="shared" si="15"/>
        <v>3.0495967905431698</v>
      </c>
      <c r="W14">
        <f t="shared" si="16"/>
        <v>20.536768564120401</v>
      </c>
      <c r="X14">
        <f t="shared" si="17"/>
        <v>9.69686254799919E-3</v>
      </c>
      <c r="Y14">
        <f t="shared" si="18"/>
        <v>1.3231467720386399E-3</v>
      </c>
      <c r="Z14">
        <f t="shared" si="19"/>
        <v>3.0522973932279598</v>
      </c>
      <c r="AA14">
        <f t="shared" si="20"/>
        <v>19.7090272489272</v>
      </c>
      <c r="AB14">
        <f t="shared" si="21"/>
        <v>6.6143267025526699E-3</v>
      </c>
      <c r="AC14">
        <f t="shared" si="22"/>
        <v>3.1010329637842402E-4</v>
      </c>
      <c r="AD14">
        <f t="shared" si="23"/>
        <v>3.0533104367036201</v>
      </c>
      <c r="AE14">
        <f t="shared" si="24"/>
        <v>18.947796897901199</v>
      </c>
      <c r="AF14">
        <f t="shared" si="25"/>
        <v>5.6694228879022902E-3</v>
      </c>
      <c r="AG14">
        <f t="shared" si="26"/>
        <v>4.3008231871777302E-4</v>
      </c>
      <c r="AH14">
        <f t="shared" si="27"/>
        <v>3.0531904576812798</v>
      </c>
      <c r="AI14">
        <f t="shared" si="28"/>
        <v>18.521505270138402</v>
      </c>
      <c r="AJ14">
        <f t="shared" si="29"/>
        <v>7.3231662171664696E-3</v>
      </c>
      <c r="AK14">
        <f t="shared" si="30"/>
        <v>2.8433665976676402E-3</v>
      </c>
      <c r="AL14">
        <f t="shared" si="31"/>
        <v>3.0507771734023299</v>
      </c>
      <c r="AM14">
        <f t="shared" si="32"/>
        <v>17.638080655071501</v>
      </c>
      <c r="AN14">
        <f t="shared" si="33"/>
        <v>6.5094810819257502E-3</v>
      </c>
      <c r="AO14">
        <f t="shared" si="34"/>
        <v>5.9177622787290702E-3</v>
      </c>
      <c r="AP14">
        <f t="shared" si="35"/>
        <v>3.0477027777212702</v>
      </c>
      <c r="AQ14">
        <f t="shared" ref="AQ14:AQ77" si="36">SQRT((C4-C14)^2+(D4-D14)^2)/5.73/0.33</f>
        <v>16.3943095880269</v>
      </c>
      <c r="AR14">
        <f t="shared" ref="AR14:AR77" si="37">SQRT((E4-E14)^2+(F4-F14)^2)/5.73/0.33</f>
        <v>3.3877528730470101E-3</v>
      </c>
      <c r="AS14">
        <f t="shared" ref="AS14:AS77" si="38">ASIN((AR4*SIN(A14/180*PI())/AQ14))*180/PI()</f>
        <v>0</v>
      </c>
      <c r="AT14">
        <f t="shared" ref="AT14:AT77" si="39">ABS(ABS(B14)-ABS(AS14))</f>
        <v>3.0536205399999998</v>
      </c>
      <c r="AV14">
        <v>3.3877528730470101E-3</v>
      </c>
      <c r="AZ14">
        <v>3.3877528730470101E-3</v>
      </c>
      <c r="BD14">
        <v>3.3877528730470101E-3</v>
      </c>
      <c r="BH14">
        <v>3.3877528730470101E-3</v>
      </c>
      <c r="BL14">
        <v>3.3877528730470101E-3</v>
      </c>
      <c r="BP14">
        <v>3.3877528730470101E-3</v>
      </c>
      <c r="BT14">
        <v>3.3877528730470101E-3</v>
      </c>
      <c r="BX14">
        <v>3.3877528730470101E-3</v>
      </c>
      <c r="CB14">
        <v>3.3877528730470101E-3</v>
      </c>
      <c r="CF14">
        <v>3.3877528730470101E-3</v>
      </c>
      <c r="CJ14">
        <v>3.3877528730470101E-3</v>
      </c>
      <c r="CN14">
        <v>3.3877528730470101E-3</v>
      </c>
      <c r="CR14">
        <v>3.3877528730470101E-3</v>
      </c>
      <c r="CV14">
        <v>3.3877528730470101E-3</v>
      </c>
      <c r="CZ14">
        <v>3.3877528730470101E-3</v>
      </c>
      <c r="DD14">
        <v>3.3877528730470101E-3</v>
      </c>
      <c r="DH14">
        <v>3.3877528730470101E-3</v>
      </c>
      <c r="DL14">
        <v>3.3877528730470101E-3</v>
      </c>
      <c r="DP14">
        <v>3.3877528730470101E-3</v>
      </c>
      <c r="DT14">
        <v>3.3877528730470101E-3</v>
      </c>
    </row>
    <row r="15" spans="1:125" x14ac:dyDescent="0.15">
      <c r="A15">
        <v>66.485258590000001</v>
      </c>
      <c r="B15">
        <v>3.1327426680000001</v>
      </c>
      <c r="C15">
        <v>292</v>
      </c>
      <c r="D15">
        <v>81</v>
      </c>
      <c r="E15">
        <v>337.23855589999999</v>
      </c>
      <c r="F15">
        <v>255.12869259999999</v>
      </c>
      <c r="G15">
        <f t="shared" si="0"/>
        <v>15.722528811534</v>
      </c>
      <c r="H15">
        <f t="shared" si="1"/>
        <v>0.345471402698176</v>
      </c>
      <c r="I15">
        <f t="shared" si="2"/>
        <v>2.9878590216640502E-3</v>
      </c>
      <c r="J15">
        <f t="shared" si="3"/>
        <v>3.12975480897834</v>
      </c>
      <c r="K15">
        <f t="shared" si="4"/>
        <v>21.318572500657201</v>
      </c>
      <c r="L15">
        <f t="shared" si="5"/>
        <v>0.17397943665616</v>
      </c>
      <c r="M15">
        <f t="shared" si="6"/>
        <v>9.9376793985882705E-4</v>
      </c>
      <c r="N15">
        <f t="shared" si="7"/>
        <v>3.1317489000601402</v>
      </c>
      <c r="O15">
        <f t="shared" si="8"/>
        <v>19.471082583579701</v>
      </c>
      <c r="P15">
        <f t="shared" si="9"/>
        <v>0.11604041796337899</v>
      </c>
      <c r="Q15">
        <f t="shared" si="10"/>
        <v>4.4666443289978798E-2</v>
      </c>
      <c r="R15">
        <f t="shared" si="11"/>
        <v>3.08807622471002</v>
      </c>
      <c r="S15">
        <f t="shared" si="12"/>
        <v>20.2245736696525</v>
      </c>
      <c r="T15">
        <f t="shared" si="13"/>
        <v>8.7049240792306595E-2</v>
      </c>
      <c r="U15">
        <f t="shared" si="14"/>
        <v>2.67174026217252E-2</v>
      </c>
      <c r="V15">
        <f t="shared" si="15"/>
        <v>3.1060252653782698</v>
      </c>
      <c r="W15">
        <f t="shared" si="16"/>
        <v>20.536768564120401</v>
      </c>
      <c r="X15">
        <f t="shared" si="17"/>
        <v>6.3874009299964798E-2</v>
      </c>
      <c r="Y15">
        <f t="shared" si="18"/>
        <v>4.2710347911554002E-2</v>
      </c>
      <c r="Z15">
        <f t="shared" si="19"/>
        <v>3.0900323200884499</v>
      </c>
      <c r="AA15">
        <f t="shared" si="20"/>
        <v>19.7090272489272</v>
      </c>
      <c r="AB15">
        <f t="shared" si="21"/>
        <v>6.4972710217883103E-2</v>
      </c>
      <c r="AC15">
        <f t="shared" si="22"/>
        <v>1.7229128432202898E-2</v>
      </c>
      <c r="AD15">
        <f t="shared" si="23"/>
        <v>3.1155135395678002</v>
      </c>
      <c r="AE15">
        <f t="shared" si="24"/>
        <v>19.127685079927399</v>
      </c>
      <c r="AF15">
        <f t="shared" si="25"/>
        <v>5.1557569039793499E-2</v>
      </c>
      <c r="AG15">
        <f t="shared" si="26"/>
        <v>3.9929835540196603E-3</v>
      </c>
      <c r="AH15">
        <f t="shared" si="27"/>
        <v>3.1287496844459799</v>
      </c>
      <c r="AI15">
        <f t="shared" si="28"/>
        <v>18.556862932490102</v>
      </c>
      <c r="AJ15">
        <f t="shared" si="29"/>
        <v>4.5112872909819302E-2</v>
      </c>
      <c r="AK15">
        <f t="shared" si="30"/>
        <v>5.4877473836985402E-3</v>
      </c>
      <c r="AL15">
        <f t="shared" si="31"/>
        <v>3.1272549206162998</v>
      </c>
      <c r="AM15">
        <f t="shared" si="32"/>
        <v>18.225374653187899</v>
      </c>
      <c r="AN15">
        <f t="shared" si="33"/>
        <v>4.1401798863617903E-2</v>
      </c>
      <c r="AO15">
        <f t="shared" si="34"/>
        <v>3.6109465663058803E-2</v>
      </c>
      <c r="AP15">
        <f t="shared" si="35"/>
        <v>3.0966332023369398</v>
      </c>
      <c r="AQ15">
        <f t="shared" si="36"/>
        <v>17.460018001183698</v>
      </c>
      <c r="AR15">
        <f t="shared" si="37"/>
        <v>3.7261618977256099E-2</v>
      </c>
      <c r="AS15">
        <f t="shared" si="38"/>
        <v>7.4705510159207802E-2</v>
      </c>
      <c r="AT15">
        <f t="shared" si="39"/>
        <v>3.0580371578407899</v>
      </c>
      <c r="AU15">
        <f t="shared" ref="AU15:AU78" si="40">SQRT((C4-C15)^2+(D4-D15)^2)/5.73/0.363</f>
        <v>16.346232433809799</v>
      </c>
      <c r="AV15">
        <f t="shared" ref="AV15:AV78" si="41">SQRT((E4-E15)^2+(F4-F15)^2)/5.73/0.363</f>
        <v>3.2601525455179602E-2</v>
      </c>
      <c r="AW15">
        <f t="shared" ref="AW15:AW78" si="42">ASIN((AV4*SIN(A15/180*PI())/AU15))*180/PI()</f>
        <v>0</v>
      </c>
      <c r="AX15">
        <f t="shared" ref="AX15:AX78" si="43">ABS(ABS(B15)-ABS(AW15))</f>
        <v>3.1327426680000001</v>
      </c>
      <c r="AZ15">
        <v>3.2601525455179602E-2</v>
      </c>
      <c r="BD15">
        <v>3.2601525455179602E-2</v>
      </c>
      <c r="BH15">
        <v>3.2601525455179602E-2</v>
      </c>
      <c r="BL15">
        <v>3.2601525455179602E-2</v>
      </c>
      <c r="BP15">
        <v>3.2601525455179602E-2</v>
      </c>
      <c r="BT15">
        <v>3.2601525455179602E-2</v>
      </c>
      <c r="BX15">
        <v>3.2601525455179602E-2</v>
      </c>
      <c r="CB15">
        <v>3.2601525455179602E-2</v>
      </c>
      <c r="CF15">
        <v>3.2601525455179602E-2</v>
      </c>
      <c r="CJ15">
        <v>3.2601525455179602E-2</v>
      </c>
      <c r="CN15">
        <v>3.2601525455179602E-2</v>
      </c>
      <c r="CR15">
        <v>3.2601525455179602E-2</v>
      </c>
      <c r="CV15">
        <v>3.2601525455179602E-2</v>
      </c>
      <c r="CZ15">
        <v>3.2601525455179602E-2</v>
      </c>
      <c r="DD15">
        <v>3.2601525455179602E-2</v>
      </c>
      <c r="DH15">
        <v>3.2601525455179602E-2</v>
      </c>
      <c r="DL15">
        <v>3.2601525455179602E-2</v>
      </c>
      <c r="DP15">
        <v>3.2601525455179602E-2</v>
      </c>
      <c r="DT15">
        <v>3.2601525455179602E-2</v>
      </c>
    </row>
    <row r="16" spans="1:125" x14ac:dyDescent="0.15">
      <c r="A16">
        <v>132.50441559999999</v>
      </c>
      <c r="B16">
        <v>1.5001818119999999</v>
      </c>
      <c r="C16">
        <v>293</v>
      </c>
      <c r="D16">
        <v>87</v>
      </c>
      <c r="E16">
        <v>337.24972530000002</v>
      </c>
      <c r="F16">
        <v>255.1195831</v>
      </c>
      <c r="G16">
        <f t="shared" si="0"/>
        <v>31.878803045444499</v>
      </c>
      <c r="H16">
        <f t="shared" si="1"/>
        <v>7.5536981509310402E-2</v>
      </c>
      <c r="I16">
        <f t="shared" si="2"/>
        <v>0.457759706555807</v>
      </c>
      <c r="J16">
        <f t="shared" si="3"/>
        <v>1.04242210544419</v>
      </c>
      <c r="K16">
        <f t="shared" si="4"/>
        <v>23.944643127974601</v>
      </c>
      <c r="L16">
        <f t="shared" si="5"/>
        <v>0.19035224275492399</v>
      </c>
      <c r="M16">
        <f t="shared" si="6"/>
        <v>1.28090361616963E-3</v>
      </c>
      <c r="N16">
        <f t="shared" si="7"/>
        <v>1.4989009083838301</v>
      </c>
      <c r="O16">
        <f t="shared" si="8"/>
        <v>24.930166629173002</v>
      </c>
      <c r="P16">
        <f t="shared" si="9"/>
        <v>0.126726907550852</v>
      </c>
      <c r="Q16">
        <f t="shared" si="10"/>
        <v>6.5150444732799295E-2</v>
      </c>
      <c r="R16">
        <f t="shared" si="11"/>
        <v>1.4350313672671999</v>
      </c>
      <c r="S16">
        <f t="shared" si="12"/>
        <v>22.6310788098573</v>
      </c>
      <c r="T16">
        <f t="shared" si="13"/>
        <v>9.5120158509000893E-2</v>
      </c>
      <c r="U16">
        <f t="shared" si="14"/>
        <v>1.9193254462280401E-2</v>
      </c>
      <c r="V16">
        <f t="shared" si="15"/>
        <v>1.48098855753772</v>
      </c>
      <c r="W16">
        <f t="shared" si="16"/>
        <v>22.610987705782399</v>
      </c>
      <c r="X16">
        <f t="shared" si="17"/>
        <v>7.6112016343672206E-2</v>
      </c>
      <c r="Y16">
        <f t="shared" si="18"/>
        <v>2.2431414261865502E-2</v>
      </c>
      <c r="Z16">
        <f t="shared" si="19"/>
        <v>1.4777503977381301</v>
      </c>
      <c r="AA16">
        <f t="shared" si="20"/>
        <v>22.471748521836101</v>
      </c>
      <c r="AB16">
        <f t="shared" si="21"/>
        <v>5.4753044088165899E-2</v>
      </c>
      <c r="AC16">
        <f t="shared" si="22"/>
        <v>2.85352232102291E-2</v>
      </c>
      <c r="AD16">
        <f t="shared" si="23"/>
        <v>1.4716465887897701</v>
      </c>
      <c r="AE16">
        <f t="shared" si="24"/>
        <v>21.488577099835901</v>
      </c>
      <c r="AF16">
        <f t="shared" si="25"/>
        <v>5.9510184809597598E-2</v>
      </c>
      <c r="AG16">
        <f t="shared" si="26"/>
        <v>1.2704917960029901E-2</v>
      </c>
      <c r="AH16">
        <f t="shared" si="27"/>
        <v>1.4874768940399701</v>
      </c>
      <c r="AI16">
        <f t="shared" si="28"/>
        <v>20.757732386836398</v>
      </c>
      <c r="AJ16">
        <f t="shared" si="29"/>
        <v>4.8195342610311401E-2</v>
      </c>
      <c r="AK16">
        <f t="shared" si="30"/>
        <v>2.9582239863967601E-3</v>
      </c>
      <c r="AL16">
        <f t="shared" si="31"/>
        <v>1.4972235880136</v>
      </c>
      <c r="AM16">
        <f t="shared" si="32"/>
        <v>20.056349611150502</v>
      </c>
      <c r="AN16">
        <f t="shared" si="33"/>
        <v>4.2840304542499E-2</v>
      </c>
      <c r="AO16">
        <f t="shared" si="34"/>
        <v>4.0822331790278197E-3</v>
      </c>
      <c r="AP16">
        <f t="shared" si="35"/>
        <v>1.4960995788209701</v>
      </c>
      <c r="AQ16">
        <f t="shared" si="36"/>
        <v>19.595967331587001</v>
      </c>
      <c r="AR16">
        <f t="shared" si="37"/>
        <v>3.9411570293335897E-2</v>
      </c>
      <c r="AS16">
        <f t="shared" si="38"/>
        <v>2.7001123533802199E-2</v>
      </c>
      <c r="AT16">
        <f t="shared" si="39"/>
        <v>1.4731806884662</v>
      </c>
      <c r="AU16">
        <f t="shared" si="40"/>
        <v>18.7747289071261</v>
      </c>
      <c r="AV16">
        <f t="shared" si="41"/>
        <v>3.5828700266668997E-2</v>
      </c>
      <c r="AW16">
        <f t="shared" si="42"/>
        <v>5.5856616191794599E-2</v>
      </c>
      <c r="AX16">
        <f t="shared" si="43"/>
        <v>1.4443251958082099</v>
      </c>
      <c r="AY16">
        <f t="shared" ref="AY16:AY79" si="44">SQRT((C4-C16)^2+(D4-D16)^2)/5.73/0.396</f>
        <v>17.633797859698699</v>
      </c>
      <c r="AZ16">
        <f t="shared" ref="AZ16:AZ79" si="45">SQRT((E4-E16)^2+(F4-F16)^2)/5.73/0.396</f>
        <v>3.2028998632808399E-2</v>
      </c>
      <c r="BA16">
        <f t="shared" ref="BA16:BA79" si="46">ASIN((AZ4*SIN(A16/180*PI())/AY16))*180/PI()</f>
        <v>0</v>
      </c>
      <c r="BB16">
        <f t="shared" ref="BB16:BB79" si="47">ABS(ABS(B16)-ABS(BA16))</f>
        <v>1.5001818119999999</v>
      </c>
      <c r="BD16">
        <v>3.2028998632808399E-2</v>
      </c>
      <c r="BH16">
        <v>3.2028998632808399E-2</v>
      </c>
      <c r="BL16">
        <v>3.2028998632808399E-2</v>
      </c>
      <c r="BP16">
        <v>3.2028998632808399E-2</v>
      </c>
      <c r="BT16">
        <v>3.2028998632808399E-2</v>
      </c>
      <c r="BX16">
        <v>3.2028998632808399E-2</v>
      </c>
      <c r="CB16">
        <v>3.2028998632808399E-2</v>
      </c>
      <c r="CF16">
        <v>3.2028998632808399E-2</v>
      </c>
      <c r="CJ16">
        <v>3.2028998632808399E-2</v>
      </c>
      <c r="CN16">
        <v>3.2028998632808399E-2</v>
      </c>
      <c r="CR16">
        <v>3.2028998632808399E-2</v>
      </c>
      <c r="CV16">
        <v>3.2028998632808399E-2</v>
      </c>
      <c r="CZ16">
        <v>3.2028998632808399E-2</v>
      </c>
      <c r="DD16">
        <v>3.2028998632808399E-2</v>
      </c>
      <c r="DH16">
        <v>3.2028998632808399E-2</v>
      </c>
      <c r="DL16">
        <v>3.2028998632808399E-2</v>
      </c>
      <c r="DP16">
        <v>3.2028998632808399E-2</v>
      </c>
      <c r="DT16">
        <v>3.2028998632808399E-2</v>
      </c>
    </row>
    <row r="17" spans="1:124" x14ac:dyDescent="0.15">
      <c r="A17">
        <v>146.44316699999999</v>
      </c>
      <c r="B17">
        <v>-2.8242939680000001</v>
      </c>
      <c r="C17">
        <v>294</v>
      </c>
      <c r="D17">
        <v>93</v>
      </c>
      <c r="E17">
        <v>337.24737549999998</v>
      </c>
      <c r="F17">
        <v>255.1234436</v>
      </c>
      <c r="G17">
        <f t="shared" si="0"/>
        <v>31.878803045444499</v>
      </c>
      <c r="H17">
        <f t="shared" si="1"/>
        <v>2.3685491041732499E-2</v>
      </c>
      <c r="I17">
        <f t="shared" si="2"/>
        <v>7.5044699069228393E-2</v>
      </c>
      <c r="J17">
        <f t="shared" si="3"/>
        <v>2.7492492689307699</v>
      </c>
      <c r="K17">
        <f t="shared" si="4"/>
        <v>32.168610345857601</v>
      </c>
      <c r="L17">
        <f t="shared" si="5"/>
        <v>2.7138924121110901E-2</v>
      </c>
      <c r="M17">
        <f t="shared" si="6"/>
        <v>0.171288633053477</v>
      </c>
      <c r="N17">
        <f t="shared" si="7"/>
        <v>2.6530053349465201</v>
      </c>
      <c r="O17">
        <f t="shared" si="8"/>
        <v>26.676443228835598</v>
      </c>
      <c r="P17">
        <f t="shared" si="9"/>
        <v>0.120935488230983</v>
      </c>
      <c r="Q17">
        <f t="shared" si="10"/>
        <v>5.7558489211126504E-4</v>
      </c>
      <c r="R17">
        <f t="shared" si="11"/>
        <v>2.8237183831078898</v>
      </c>
      <c r="S17">
        <f t="shared" si="12"/>
        <v>26.7382574649065</v>
      </c>
      <c r="T17">
        <f t="shared" si="13"/>
        <v>9.0562970561658102E-2</v>
      </c>
      <c r="U17">
        <f t="shared" si="14"/>
        <v>1.46206013146027E-2</v>
      </c>
      <c r="V17">
        <f t="shared" si="15"/>
        <v>2.8096733666853999</v>
      </c>
      <c r="W17">
        <f t="shared" si="16"/>
        <v>24.533108053822399</v>
      </c>
      <c r="X17">
        <f t="shared" si="17"/>
        <v>7.2504357193808905E-2</v>
      </c>
      <c r="Y17">
        <f t="shared" si="18"/>
        <v>1.0620151677102599E-2</v>
      </c>
      <c r="Z17">
        <f t="shared" si="19"/>
        <v>2.8136738163229</v>
      </c>
      <c r="AA17">
        <f t="shared" si="20"/>
        <v>24.2028138589137</v>
      </c>
      <c r="AB17">
        <f t="shared" si="21"/>
        <v>6.0433440409458701E-2</v>
      </c>
      <c r="AC17">
        <f t="shared" si="22"/>
        <v>1.3093884545907699E-2</v>
      </c>
      <c r="AD17">
        <f t="shared" si="23"/>
        <v>2.8112000834540898</v>
      </c>
      <c r="AE17">
        <f t="shared" si="24"/>
        <v>23.855085490427001</v>
      </c>
      <c r="AF17">
        <f t="shared" si="25"/>
        <v>4.5161089114987299E-2</v>
      </c>
      <c r="AG17">
        <f t="shared" si="26"/>
        <v>2.0154711474282501E-2</v>
      </c>
      <c r="AH17">
        <f t="shared" si="27"/>
        <v>2.8041392565257199</v>
      </c>
      <c r="AI17">
        <f t="shared" si="28"/>
        <v>22.823359910138102</v>
      </c>
      <c r="AJ17">
        <f t="shared" si="29"/>
        <v>5.0003432219030801E-2</v>
      </c>
      <c r="AK17">
        <f t="shared" si="30"/>
        <v>8.9689039856459402E-3</v>
      </c>
      <c r="AL17">
        <f t="shared" si="31"/>
        <v>2.8153250640143499</v>
      </c>
      <c r="AM17">
        <f t="shared" si="32"/>
        <v>22.025566677821001</v>
      </c>
      <c r="AN17">
        <f t="shared" si="33"/>
        <v>4.1046855451795101E-2</v>
      </c>
      <c r="AO17">
        <f t="shared" si="34"/>
        <v>2.09037067095901E-3</v>
      </c>
      <c r="AP17">
        <f t="shared" si="35"/>
        <v>2.82220359732904</v>
      </c>
      <c r="AQ17">
        <f t="shared" si="36"/>
        <v>21.2594544843638</v>
      </c>
      <c r="AR17">
        <f t="shared" si="37"/>
        <v>3.6942169906615599E-2</v>
      </c>
      <c r="AS17">
        <f t="shared" si="38"/>
        <v>2.8875998762626798E-3</v>
      </c>
      <c r="AT17">
        <f t="shared" si="39"/>
        <v>2.82140636812374</v>
      </c>
      <c r="AU17">
        <f t="shared" si="40"/>
        <v>20.723428537879801</v>
      </c>
      <c r="AV17">
        <f t="shared" si="41"/>
        <v>3.44347363708397E-2</v>
      </c>
      <c r="AW17">
        <f t="shared" si="42"/>
        <v>1.9143721088295901E-2</v>
      </c>
      <c r="AX17">
        <f t="shared" si="43"/>
        <v>2.8051502469116998</v>
      </c>
      <c r="AY17">
        <f t="shared" si="44"/>
        <v>19.875847980290999</v>
      </c>
      <c r="AZ17">
        <f t="shared" si="45"/>
        <v>3.1565175006602997E-2</v>
      </c>
      <c r="BA17">
        <f t="shared" si="46"/>
        <v>3.9560523337287899E-2</v>
      </c>
      <c r="BB17">
        <f t="shared" si="47"/>
        <v>2.7847334446627099</v>
      </c>
      <c r="BC17">
        <f t="shared" ref="BC17:BC80" si="48">SQRT((C4-C17)^2+(D4-D17)^2)/5.73/0.429</f>
        <v>18.730786614792901</v>
      </c>
      <c r="BD17">
        <f t="shared" ref="BD17:BD80" si="49">SQRT((E4-E17)^2+(F4-F17)^2)/5.73/0.429</f>
        <v>2.8303391000685001E-2</v>
      </c>
      <c r="BE17">
        <f t="shared" ref="BE17:BE80" si="50">ASIN((BD4*SIN(A17/180*PI())/BC17))*180/PI()</f>
        <v>0</v>
      </c>
      <c r="BF17">
        <f t="shared" ref="BF17:BF80" si="51">ABS(ABS(B17)-ABS(BE17))</f>
        <v>2.8242939680000001</v>
      </c>
      <c r="BH17">
        <v>2.8303391000685001E-2</v>
      </c>
      <c r="BL17">
        <v>2.8303391000685001E-2</v>
      </c>
      <c r="BP17">
        <v>2.8303391000685001E-2</v>
      </c>
      <c r="BT17">
        <v>2.8303391000685001E-2</v>
      </c>
      <c r="BX17">
        <v>2.8303391000685001E-2</v>
      </c>
      <c r="CB17">
        <v>2.8303391000685001E-2</v>
      </c>
      <c r="CF17">
        <v>2.8303391000685001E-2</v>
      </c>
      <c r="CJ17">
        <v>2.8303391000685001E-2</v>
      </c>
      <c r="CN17">
        <v>2.8303391000685001E-2</v>
      </c>
      <c r="CR17">
        <v>2.8303391000685001E-2</v>
      </c>
      <c r="CV17">
        <v>2.8303391000685001E-2</v>
      </c>
      <c r="CZ17">
        <v>2.8303391000685001E-2</v>
      </c>
      <c r="DD17">
        <v>2.8303391000685001E-2</v>
      </c>
      <c r="DH17">
        <v>2.8303391000685001E-2</v>
      </c>
      <c r="DL17">
        <v>2.8303391000685001E-2</v>
      </c>
      <c r="DP17">
        <v>2.8303391000685001E-2</v>
      </c>
      <c r="DT17">
        <v>2.8303391000685001E-2</v>
      </c>
    </row>
    <row r="18" spans="1:124" x14ac:dyDescent="0.15">
      <c r="A18">
        <v>117.0815104</v>
      </c>
      <c r="B18">
        <v>-4.2599853110000003</v>
      </c>
      <c r="C18">
        <v>296</v>
      </c>
      <c r="D18">
        <v>97</v>
      </c>
      <c r="E18">
        <v>337.24630739999998</v>
      </c>
      <c r="F18">
        <v>255.12686160000001</v>
      </c>
      <c r="G18">
        <f t="shared" si="0"/>
        <v>23.437762133859401</v>
      </c>
      <c r="H18">
        <f t="shared" si="1"/>
        <v>1.8767459004455499E-2</v>
      </c>
      <c r="I18">
        <f t="shared" si="2"/>
        <v>5.15530622516552E-2</v>
      </c>
      <c r="J18">
        <f t="shared" si="3"/>
        <v>4.2084322487483403</v>
      </c>
      <c r="K18">
        <f t="shared" si="4"/>
        <v>27.606712435640599</v>
      </c>
      <c r="L18">
        <f t="shared" si="5"/>
        <v>2.1262513379507499E-2</v>
      </c>
      <c r="M18">
        <f t="shared" si="6"/>
        <v>0.351750070460985</v>
      </c>
      <c r="N18">
        <f t="shared" si="7"/>
        <v>3.9082352405390202</v>
      </c>
      <c r="O18">
        <f t="shared" si="8"/>
        <v>29.073320469037</v>
      </c>
      <c r="P18">
        <f t="shared" si="9"/>
        <v>1.4040610668336201E-2</v>
      </c>
      <c r="Q18">
        <f t="shared" si="10"/>
        <v>0.20361216485012501</v>
      </c>
      <c r="R18">
        <f t="shared" si="11"/>
        <v>4.0563731461498804</v>
      </c>
      <c r="S18">
        <f t="shared" si="12"/>
        <v>25.670960705150499</v>
      </c>
      <c r="T18">
        <f t="shared" si="13"/>
        <v>8.6581566488728195E-2</v>
      </c>
      <c r="U18">
        <f t="shared" si="14"/>
        <v>5.7158670446647401E-2</v>
      </c>
      <c r="V18">
        <f t="shared" si="15"/>
        <v>4.2028266405533499</v>
      </c>
      <c r="W18">
        <f t="shared" si="16"/>
        <v>25.929770314942601</v>
      </c>
      <c r="X18">
        <f t="shared" si="17"/>
        <v>6.9150632243738103E-2</v>
      </c>
      <c r="Y18">
        <f t="shared" si="18"/>
        <v>1.59194210544359E-2</v>
      </c>
      <c r="Z18">
        <f t="shared" si="19"/>
        <v>4.2440658899455599</v>
      </c>
      <c r="AA18">
        <f t="shared" si="20"/>
        <v>24.2028138589137</v>
      </c>
      <c r="AB18">
        <f t="shared" si="21"/>
        <v>5.7667387006764603E-2</v>
      </c>
      <c r="AC18">
        <f t="shared" si="22"/>
        <v>2.10908462547497E-2</v>
      </c>
      <c r="AD18">
        <f t="shared" si="23"/>
        <v>4.2388944647452496</v>
      </c>
      <c r="AE18">
        <f t="shared" si="24"/>
        <v>24.0101064225965</v>
      </c>
      <c r="AF18">
        <f t="shared" si="25"/>
        <v>4.9440391937604702E-2</v>
      </c>
      <c r="AG18">
        <f t="shared" si="26"/>
        <v>1.0723873665633101E-2</v>
      </c>
      <c r="AH18">
        <f t="shared" si="27"/>
        <v>4.2492614373343702</v>
      </c>
      <c r="AI18">
        <f t="shared" si="28"/>
        <v>23.733834511365298</v>
      </c>
      <c r="AJ18">
        <f t="shared" si="29"/>
        <v>3.7929524233416001E-2</v>
      </c>
      <c r="AK18">
        <f t="shared" si="30"/>
        <v>3.2629885451302597E-2</v>
      </c>
      <c r="AL18">
        <f t="shared" si="31"/>
        <v>4.2273554255486996</v>
      </c>
      <c r="AM18">
        <f t="shared" si="32"/>
        <v>22.818631737911499</v>
      </c>
      <c r="AN18">
        <f t="shared" si="33"/>
        <v>4.2707444926809397E-2</v>
      </c>
      <c r="AO18">
        <f t="shared" si="34"/>
        <v>1.4449580500341799E-2</v>
      </c>
      <c r="AP18">
        <f t="shared" si="35"/>
        <v>4.2455357304996602</v>
      </c>
      <c r="AQ18">
        <f t="shared" si="36"/>
        <v>22.091700855894501</v>
      </c>
      <c r="AR18">
        <f t="shared" si="37"/>
        <v>3.5405505467413299E-2</v>
      </c>
      <c r="AS18">
        <f t="shared" si="38"/>
        <v>3.3569673893430298E-3</v>
      </c>
      <c r="AT18">
        <f t="shared" si="39"/>
        <v>4.25662834361066</v>
      </c>
      <c r="AU18">
        <f t="shared" si="40"/>
        <v>21.349721211327498</v>
      </c>
      <c r="AV18">
        <f t="shared" si="41"/>
        <v>3.21868231521939E-2</v>
      </c>
      <c r="AW18">
        <f t="shared" si="42"/>
        <v>4.6315121184406496E-3</v>
      </c>
      <c r="AX18">
        <f t="shared" si="43"/>
        <v>4.2553537988815604</v>
      </c>
      <c r="AY18">
        <f t="shared" si="44"/>
        <v>20.830120221581399</v>
      </c>
      <c r="AZ18">
        <f t="shared" si="45"/>
        <v>3.0328191534536499E-2</v>
      </c>
      <c r="BA18">
        <f t="shared" si="46"/>
        <v>3.0677649703390299E-2</v>
      </c>
      <c r="BB18">
        <f t="shared" si="47"/>
        <v>4.2293076612966098</v>
      </c>
      <c r="BC18">
        <f t="shared" si="48"/>
        <v>20.037036260347701</v>
      </c>
      <c r="BD18">
        <f t="shared" si="49"/>
        <v>2.7995253724187499E-2</v>
      </c>
      <c r="BE18">
        <f t="shared" si="50"/>
        <v>6.3209178472654795E-2</v>
      </c>
      <c r="BF18">
        <f t="shared" si="51"/>
        <v>4.1967761325273498</v>
      </c>
      <c r="BG18">
        <f t="shared" ref="BG18:BG81" si="52">SQRT((C4-C18)^2+(D4-D18)^2)/5.73/0.462</f>
        <v>18.947796897901199</v>
      </c>
      <c r="BH18">
        <f t="shared" ref="BH18:BH81" si="53">SQRT((E4-E18)^2+(F4-F18)^2)/5.73/0.462</f>
        <v>2.5171964217146001E-2</v>
      </c>
      <c r="BI18">
        <f t="shared" ref="BI18:BI81" si="54">ASIN((BH4*SIN(A18/180*PI())/BG18))*180/PI()</f>
        <v>0</v>
      </c>
      <c r="BJ18">
        <f t="shared" ref="BJ18:BJ81" si="55">ABS(ABS(B18)-ABS(BI18))</f>
        <v>4.2599853110000003</v>
      </c>
      <c r="BL18">
        <v>2.5171964217146001E-2</v>
      </c>
      <c r="BP18">
        <v>2.5171964217146001E-2</v>
      </c>
      <c r="BT18">
        <v>2.5171964217146001E-2</v>
      </c>
      <c r="BX18">
        <v>2.5171964217146001E-2</v>
      </c>
      <c r="CB18">
        <v>2.5171964217146001E-2</v>
      </c>
      <c r="CF18">
        <v>2.5171964217146001E-2</v>
      </c>
      <c r="CJ18">
        <v>2.5171964217146001E-2</v>
      </c>
      <c r="CN18">
        <v>2.5171964217146001E-2</v>
      </c>
      <c r="CR18">
        <v>2.5171964217146001E-2</v>
      </c>
      <c r="CV18">
        <v>2.5171964217146001E-2</v>
      </c>
      <c r="CZ18">
        <v>2.5171964217146001E-2</v>
      </c>
      <c r="DD18">
        <v>2.5171964217146001E-2</v>
      </c>
      <c r="DH18">
        <v>2.5171964217146001E-2</v>
      </c>
      <c r="DL18">
        <v>2.5171964217146001E-2</v>
      </c>
      <c r="DP18">
        <v>2.5171964217146001E-2</v>
      </c>
      <c r="DT18">
        <v>2.5171964217146001E-2</v>
      </c>
    </row>
    <row r="19" spans="1:124" x14ac:dyDescent="0.15">
      <c r="A19">
        <v>51.720128369999998</v>
      </c>
      <c r="B19">
        <v>11.415414699999999</v>
      </c>
      <c r="C19">
        <v>298</v>
      </c>
      <c r="D19">
        <v>103</v>
      </c>
      <c r="E19">
        <v>337.28515629999998</v>
      </c>
      <c r="F19">
        <v>255.13456729999999</v>
      </c>
      <c r="G19">
        <f t="shared" si="0"/>
        <v>33.1460010813785</v>
      </c>
      <c r="H19">
        <f t="shared" si="1"/>
        <v>0.20756747616534699</v>
      </c>
      <c r="I19">
        <f t="shared" si="2"/>
        <v>2.5466153339345099E-2</v>
      </c>
      <c r="J19">
        <f t="shared" si="3"/>
        <v>11.389948546660699</v>
      </c>
      <c r="K19">
        <f t="shared" si="4"/>
        <v>28.479373880874199</v>
      </c>
      <c r="L19">
        <f t="shared" si="5"/>
        <v>0.10414176127626899</v>
      </c>
      <c r="M19">
        <f t="shared" si="6"/>
        <v>4.2859907552666797E-2</v>
      </c>
      <c r="N19">
        <f t="shared" si="7"/>
        <v>11.3725547924473</v>
      </c>
      <c r="O19">
        <f t="shared" si="8"/>
        <v>29.5503986007372</v>
      </c>
      <c r="P19">
        <f t="shared" si="9"/>
        <v>6.7814681895834797E-2</v>
      </c>
      <c r="Q19">
        <f t="shared" si="10"/>
        <v>0.192883604748324</v>
      </c>
      <c r="R19">
        <f t="shared" si="11"/>
        <v>11.2225310952517</v>
      </c>
      <c r="S19">
        <f t="shared" si="12"/>
        <v>30.1490143608636</v>
      </c>
      <c r="T19">
        <f t="shared" si="13"/>
        <v>6.2099051588469699E-2</v>
      </c>
      <c r="U19">
        <f t="shared" si="14"/>
        <v>0.129861746902183</v>
      </c>
      <c r="V19">
        <f t="shared" si="15"/>
        <v>11.285552953097801</v>
      </c>
      <c r="W19">
        <f t="shared" si="16"/>
        <v>27.1933156320957</v>
      </c>
      <c r="X19">
        <f t="shared" si="17"/>
        <v>6.4643576641414402E-2</v>
      </c>
      <c r="Y19">
        <f t="shared" si="18"/>
        <v>1.6038290718969402E-2</v>
      </c>
      <c r="Z19">
        <f t="shared" si="19"/>
        <v>11.399376409281</v>
      </c>
      <c r="AA19">
        <f t="shared" si="20"/>
        <v>27.152717049640099</v>
      </c>
      <c r="AB19">
        <f t="shared" si="21"/>
        <v>5.3861360683788398E-2</v>
      </c>
      <c r="AC19">
        <f t="shared" si="22"/>
        <v>1.1169461562900201E-2</v>
      </c>
      <c r="AD19">
        <f t="shared" si="23"/>
        <v>11.404245238437101</v>
      </c>
      <c r="AE19">
        <f t="shared" si="24"/>
        <v>25.486167272474901</v>
      </c>
      <c r="AF19">
        <f t="shared" si="25"/>
        <v>4.62565230959072E-2</v>
      </c>
      <c r="AG19">
        <f t="shared" si="26"/>
        <v>1.51359395433777E-2</v>
      </c>
      <c r="AH19">
        <f t="shared" si="27"/>
        <v>11.400278760456599</v>
      </c>
      <c r="AI19">
        <f t="shared" si="28"/>
        <v>25.172447993891499</v>
      </c>
      <c r="AJ19">
        <f t="shared" si="29"/>
        <v>4.0483668277473198E-2</v>
      </c>
      <c r="AK19">
        <f t="shared" si="30"/>
        <v>9.0182269922946794E-3</v>
      </c>
      <c r="AL19">
        <f t="shared" si="31"/>
        <v>11.4063964730077</v>
      </c>
      <c r="AM19">
        <f t="shared" si="32"/>
        <v>24.798241690916399</v>
      </c>
      <c r="AN19">
        <f t="shared" si="33"/>
        <v>2.4618646267949101E-2</v>
      </c>
      <c r="AO19">
        <f t="shared" si="34"/>
        <v>2.75336257643518E-2</v>
      </c>
      <c r="AP19">
        <f t="shared" si="35"/>
        <v>11.387881074235599</v>
      </c>
      <c r="AQ19">
        <f t="shared" si="36"/>
        <v>23.862740859227799</v>
      </c>
      <c r="AR19">
        <f t="shared" si="37"/>
        <v>3.3745493259037203E-2</v>
      </c>
      <c r="AS19">
        <f t="shared" si="38"/>
        <v>1.21821895710403E-2</v>
      </c>
      <c r="AT19">
        <f t="shared" si="39"/>
        <v>11.403232510429</v>
      </c>
      <c r="AU19">
        <f t="shared" si="40"/>
        <v>23.1020606382415</v>
      </c>
      <c r="AV19">
        <f t="shared" si="41"/>
        <v>2.7859092652243098E-2</v>
      </c>
      <c r="AW19">
        <f t="shared" si="42"/>
        <v>2.8302604205228299E-3</v>
      </c>
      <c r="AX19">
        <f t="shared" si="43"/>
        <v>11.412584439579501</v>
      </c>
      <c r="AY19">
        <f t="shared" si="44"/>
        <v>22.315632593248601</v>
      </c>
      <c r="AZ19">
        <f t="shared" si="45"/>
        <v>2.5537501597889499E-2</v>
      </c>
      <c r="BA19">
        <f t="shared" si="46"/>
        <v>3.9066693184870603E-3</v>
      </c>
      <c r="BB19">
        <f t="shared" si="47"/>
        <v>11.4115080306815</v>
      </c>
      <c r="BC19">
        <f t="shared" si="48"/>
        <v>21.7479936776116</v>
      </c>
      <c r="BD19">
        <f t="shared" si="49"/>
        <v>2.3446535913523001E-2</v>
      </c>
      <c r="BE19">
        <f t="shared" si="50"/>
        <v>2.59057099061035E-2</v>
      </c>
      <c r="BF19">
        <f t="shared" si="51"/>
        <v>11.389508990093899</v>
      </c>
      <c r="BG19">
        <f t="shared" si="52"/>
        <v>20.9437928660262</v>
      </c>
      <c r="BH19">
        <f t="shared" si="53"/>
        <v>2.1771783348271401E-2</v>
      </c>
      <c r="BI19">
        <f t="shared" si="54"/>
        <v>5.3316190604891803E-2</v>
      </c>
      <c r="BJ19">
        <f t="shared" si="55"/>
        <v>11.3620985093951</v>
      </c>
      <c r="BK19">
        <f t="shared" ref="BK19:BK82" si="56">SQRT((C4-C19)^2+(D4-D19)^2)/5.73/0.495</f>
        <v>19.856686008889898</v>
      </c>
      <c r="BL19">
        <f t="shared" ref="BL19:BL82" si="57">SQRT((E4-E19)^2+(F4-F19)^2)/5.73/0.495</f>
        <v>2.05605079803284E-2</v>
      </c>
      <c r="BM19">
        <f t="shared" ref="BM19:BM82" si="58">ASIN((BL4*SIN(A19/180*PI())/BK19))*180/PI()</f>
        <v>0</v>
      </c>
      <c r="BN19">
        <f t="shared" ref="BN19:BN82" si="59">ABS(ABS(B19)-ABS(BM19))</f>
        <v>11.415414699999999</v>
      </c>
      <c r="BP19">
        <v>2.05605079803284E-2</v>
      </c>
      <c r="BT19">
        <v>2.05605079803284E-2</v>
      </c>
      <c r="BX19">
        <v>2.05605079803284E-2</v>
      </c>
      <c r="CB19">
        <v>2.05605079803284E-2</v>
      </c>
      <c r="CF19">
        <v>2.05605079803284E-2</v>
      </c>
      <c r="CJ19">
        <v>2.05605079803284E-2</v>
      </c>
      <c r="CN19">
        <v>2.05605079803284E-2</v>
      </c>
      <c r="CR19">
        <v>2.05605079803284E-2</v>
      </c>
      <c r="CV19">
        <v>2.05605079803284E-2</v>
      </c>
      <c r="CZ19">
        <v>2.05605079803284E-2</v>
      </c>
      <c r="DD19">
        <v>2.05605079803284E-2</v>
      </c>
      <c r="DH19">
        <v>2.05605079803284E-2</v>
      </c>
      <c r="DL19">
        <v>2.05605079803284E-2</v>
      </c>
      <c r="DP19">
        <v>2.05605079803284E-2</v>
      </c>
      <c r="DT19">
        <v>2.05605079803284E-2</v>
      </c>
    </row>
    <row r="20" spans="1:124" x14ac:dyDescent="0.15">
      <c r="A20">
        <v>44.628598179999997</v>
      </c>
      <c r="B20">
        <v>3.1915331600000001</v>
      </c>
      <c r="C20">
        <v>298</v>
      </c>
      <c r="D20">
        <v>110</v>
      </c>
      <c r="E20">
        <v>337.2391968</v>
      </c>
      <c r="F20">
        <v>255.11547849999999</v>
      </c>
      <c r="G20">
        <f t="shared" si="0"/>
        <v>36.685900560246097</v>
      </c>
      <c r="H20">
        <f t="shared" si="1"/>
        <v>0.26081595651100198</v>
      </c>
      <c r="I20">
        <f t="shared" si="2"/>
        <v>0.227737942891831</v>
      </c>
      <c r="J20">
        <f t="shared" si="3"/>
        <v>2.9637952171081698</v>
      </c>
      <c r="K20">
        <f t="shared" si="4"/>
        <v>34.779592886894903</v>
      </c>
      <c r="L20">
        <f t="shared" si="5"/>
        <v>3.5489609052879803E-2</v>
      </c>
      <c r="M20">
        <f t="shared" si="6"/>
        <v>2.4607316142999502E-2</v>
      </c>
      <c r="N20">
        <f t="shared" si="7"/>
        <v>3.1669258438569998</v>
      </c>
      <c r="O20">
        <f t="shared" si="8"/>
        <v>30.786484736673899</v>
      </c>
      <c r="P20">
        <f t="shared" si="9"/>
        <v>2.0125142540218199E-2</v>
      </c>
      <c r="Q20">
        <f t="shared" si="10"/>
        <v>0.15811327709395501</v>
      </c>
      <c r="R20">
        <f t="shared" si="11"/>
        <v>3.0334198829060401</v>
      </c>
      <c r="S20">
        <f t="shared" si="12"/>
        <v>31.119049912580799</v>
      </c>
      <c r="T20">
        <f t="shared" si="13"/>
        <v>1.49403882985602E-2</v>
      </c>
      <c r="U20">
        <f t="shared" si="14"/>
        <v>0.12303274099731901</v>
      </c>
      <c r="V20">
        <f t="shared" si="15"/>
        <v>3.0685004190026799</v>
      </c>
      <c r="W20">
        <f t="shared" si="16"/>
        <v>31.322847099182098</v>
      </c>
      <c r="X20">
        <f t="shared" si="17"/>
        <v>1.39929484236355E-2</v>
      </c>
      <c r="Y20">
        <f t="shared" si="18"/>
        <v>8.20799767853055E-2</v>
      </c>
      <c r="Z20">
        <f t="shared" si="19"/>
        <v>3.1094531832146899</v>
      </c>
      <c r="AA20">
        <f t="shared" si="20"/>
        <v>28.696776836602901</v>
      </c>
      <c r="AB20">
        <f t="shared" si="21"/>
        <v>6.9010243157359694E-2</v>
      </c>
      <c r="AC20">
        <f t="shared" si="22"/>
        <v>9.2774079390902497E-3</v>
      </c>
      <c r="AD20">
        <f t="shared" si="23"/>
        <v>3.18225575206091</v>
      </c>
      <c r="AE20">
        <f t="shared" si="24"/>
        <v>28.449295322352501</v>
      </c>
      <c r="AF20">
        <f t="shared" si="25"/>
        <v>5.9064299171532497E-2</v>
      </c>
      <c r="AG20">
        <f t="shared" si="26"/>
        <v>1.20045292067419E-2</v>
      </c>
      <c r="AH20">
        <f t="shared" si="27"/>
        <v>3.1795286307932602</v>
      </c>
      <c r="AI20">
        <f t="shared" si="28"/>
        <v>26.844281168024398</v>
      </c>
      <c r="AJ20">
        <f t="shared" si="29"/>
        <v>5.17075279814459E-2</v>
      </c>
      <c r="AK20">
        <f t="shared" si="30"/>
        <v>6.6206229922075501E-3</v>
      </c>
      <c r="AL20">
        <f t="shared" si="31"/>
        <v>3.18491253700779</v>
      </c>
      <c r="AM20">
        <f t="shared" si="32"/>
        <v>26.390151160100899</v>
      </c>
      <c r="AN20">
        <f t="shared" si="33"/>
        <v>4.5970835302653203E-2</v>
      </c>
      <c r="AO20">
        <f t="shared" si="34"/>
        <v>7.6982119903134102E-3</v>
      </c>
      <c r="AP20">
        <f t="shared" si="35"/>
        <v>3.1838349480096899</v>
      </c>
      <c r="AQ20">
        <f t="shared" si="36"/>
        <v>25.929770314942601</v>
      </c>
      <c r="AR20">
        <f t="shared" si="37"/>
        <v>3.7441530496847397E-2</v>
      </c>
      <c r="AS20">
        <f t="shared" si="38"/>
        <v>2.3565179341177699E-2</v>
      </c>
      <c r="AT20">
        <f t="shared" si="39"/>
        <v>3.1679679806588199</v>
      </c>
      <c r="AU20">
        <f t="shared" si="40"/>
        <v>24.986247934242499</v>
      </c>
      <c r="AV20">
        <f t="shared" si="41"/>
        <v>4.1224962100200102E-2</v>
      </c>
      <c r="AW20">
        <f t="shared" si="42"/>
        <v>1.0411894582316301E-2</v>
      </c>
      <c r="AX20">
        <f t="shared" si="43"/>
        <v>3.1811212654176799</v>
      </c>
      <c r="AY20">
        <f t="shared" si="44"/>
        <v>24.2028138589137</v>
      </c>
      <c r="AZ20">
        <f t="shared" si="45"/>
        <v>3.5298895753460902E-2</v>
      </c>
      <c r="BA20">
        <f t="shared" si="46"/>
        <v>2.4176664659030299E-3</v>
      </c>
      <c r="BB20">
        <f t="shared" si="47"/>
        <v>3.1891154935341</v>
      </c>
      <c r="BC20">
        <f t="shared" si="48"/>
        <v>23.415250257155801</v>
      </c>
      <c r="BD20">
        <f t="shared" si="49"/>
        <v>3.2583596080117801E-2</v>
      </c>
      <c r="BE20">
        <f t="shared" si="50"/>
        <v>3.3319784226193199E-3</v>
      </c>
      <c r="BF20">
        <f t="shared" si="51"/>
        <v>3.1882011815773801</v>
      </c>
      <c r="BG20">
        <f t="shared" si="52"/>
        <v>22.818670339202001</v>
      </c>
      <c r="BH20">
        <f t="shared" si="53"/>
        <v>3.1000511580753499E-2</v>
      </c>
      <c r="BI20">
        <f t="shared" si="54"/>
        <v>2.20957876629648E-2</v>
      </c>
      <c r="BJ20">
        <f t="shared" si="55"/>
        <v>3.1694373723370401</v>
      </c>
      <c r="BK20">
        <f t="shared" si="56"/>
        <v>21.997958629656399</v>
      </c>
      <c r="BL20">
        <f t="shared" si="57"/>
        <v>2.89338108087033E-2</v>
      </c>
      <c r="BM20">
        <f t="shared" si="58"/>
        <v>4.5427326433347397E-2</v>
      </c>
      <c r="BN20">
        <f t="shared" si="59"/>
        <v>3.1461058335666499</v>
      </c>
      <c r="BO20">
        <f t="shared" ref="BO20:BO83" si="60">SQRT((C4-C20)^2+(D4-D20)^2)/5.73/0.528</f>
        <v>20.917641509726501</v>
      </c>
      <c r="BP20">
        <f t="shared" ref="BP20:BP83" si="61">SQRT((E4-E20)^2+(F4-F20)^2)/5.73/0.528</f>
        <v>2.6357962706378399E-2</v>
      </c>
      <c r="BQ20">
        <f t="shared" ref="BQ20:BQ83" si="62">ASIN((BP4*SIN(A20/180*PI())/BO20))*180/PI()</f>
        <v>0</v>
      </c>
      <c r="BR20">
        <f t="shared" ref="BR20:BR83" si="63">ABS(ABS(B20)-ABS(BQ20))</f>
        <v>3.1915331600000001</v>
      </c>
      <c r="BT20">
        <v>2.6357962706378399E-2</v>
      </c>
      <c r="BX20">
        <v>2.6357962706378399E-2</v>
      </c>
      <c r="CB20">
        <v>2.6357962706378399E-2</v>
      </c>
      <c r="CF20">
        <v>2.6357962706378399E-2</v>
      </c>
      <c r="CJ20">
        <v>2.6357962706378399E-2</v>
      </c>
      <c r="CN20">
        <v>2.6357962706378399E-2</v>
      </c>
      <c r="CR20">
        <v>2.6357962706378399E-2</v>
      </c>
      <c r="CV20">
        <v>2.6357962706378399E-2</v>
      </c>
      <c r="CZ20">
        <v>2.6357962706378399E-2</v>
      </c>
      <c r="DD20">
        <v>2.6357962706378399E-2</v>
      </c>
      <c r="DH20">
        <v>2.6357962706378399E-2</v>
      </c>
      <c r="DL20">
        <v>2.6357962706378399E-2</v>
      </c>
      <c r="DP20">
        <v>2.6357962706378399E-2</v>
      </c>
      <c r="DT20">
        <v>2.6357962706378399E-2</v>
      </c>
    </row>
    <row r="21" spans="1:124" x14ac:dyDescent="0.15">
      <c r="A21">
        <v>139.71053090000001</v>
      </c>
      <c r="B21">
        <v>5.3431965899999998</v>
      </c>
      <c r="C21">
        <v>299</v>
      </c>
      <c r="D21">
        <v>115</v>
      </c>
      <c r="E21">
        <v>337.24050899999997</v>
      </c>
      <c r="F21">
        <v>255.11303710000001</v>
      </c>
      <c r="G21">
        <f t="shared" si="0"/>
        <v>26.723160404345599</v>
      </c>
      <c r="H21">
        <f t="shared" si="1"/>
        <v>1.4526027266156301E-2</v>
      </c>
      <c r="I21">
        <f t="shared" si="2"/>
        <v>0.36161035799939301</v>
      </c>
      <c r="J21">
        <f t="shared" si="3"/>
        <v>4.9815862320006099</v>
      </c>
      <c r="K21">
        <f t="shared" si="4"/>
        <v>31.840907977133401</v>
      </c>
      <c r="L21">
        <f t="shared" si="5"/>
        <v>0.13106837483317099</v>
      </c>
      <c r="M21">
        <f t="shared" si="6"/>
        <v>0.12118013671332099</v>
      </c>
      <c r="N21">
        <f t="shared" si="7"/>
        <v>5.2220164532866802</v>
      </c>
      <c r="O21">
        <f t="shared" si="8"/>
        <v>32.168610345857601</v>
      </c>
      <c r="P21">
        <f t="shared" si="9"/>
        <v>2.6427049237921399E-2</v>
      </c>
      <c r="Q21">
        <f t="shared" si="10"/>
        <v>1.6171315200944301E-2</v>
      </c>
      <c r="R21">
        <f t="shared" si="11"/>
        <v>5.3270252747990599</v>
      </c>
      <c r="S21">
        <f t="shared" si="12"/>
        <v>29.828426074034802</v>
      </c>
      <c r="T21">
        <f t="shared" si="13"/>
        <v>1.64838448653877E-2</v>
      </c>
      <c r="U21">
        <f t="shared" si="14"/>
        <v>0.112489565696426</v>
      </c>
      <c r="V21">
        <f t="shared" si="15"/>
        <v>5.2307070243035696</v>
      </c>
      <c r="W21">
        <f t="shared" si="16"/>
        <v>30.287844017719301</v>
      </c>
      <c r="X21">
        <f t="shared" si="17"/>
        <v>1.1956673813212399E-2</v>
      </c>
      <c r="Y21">
        <f t="shared" si="18"/>
        <v>9.3105791856109996E-2</v>
      </c>
      <c r="Z21">
        <f t="shared" si="19"/>
        <v>5.2500907981438898</v>
      </c>
      <c r="AA21">
        <f t="shared" si="20"/>
        <v>30.596638210569498</v>
      </c>
      <c r="AB21">
        <f t="shared" si="21"/>
        <v>1.3905952190776401E-2</v>
      </c>
      <c r="AC21">
        <f t="shared" si="22"/>
        <v>7.8677227569717706E-2</v>
      </c>
      <c r="AD21">
        <f t="shared" si="23"/>
        <v>5.2645193624302804</v>
      </c>
      <c r="AE21">
        <f t="shared" si="24"/>
        <v>28.449295322352501</v>
      </c>
      <c r="AF21">
        <f t="shared" si="25"/>
        <v>6.0665628919434597E-2</v>
      </c>
      <c r="AG21">
        <f t="shared" si="26"/>
        <v>7.38344390857993E-3</v>
      </c>
      <c r="AH21">
        <f t="shared" si="27"/>
        <v>5.3358131460914198</v>
      </c>
      <c r="AI21">
        <f t="shared" si="28"/>
        <v>28.263734632228001</v>
      </c>
      <c r="AJ21">
        <f t="shared" si="29"/>
        <v>5.3008029716079798E-2</v>
      </c>
      <c r="AK21">
        <f t="shared" si="30"/>
        <v>9.7322366592961992E-3</v>
      </c>
      <c r="AL21">
        <f t="shared" si="31"/>
        <v>5.3334643533407</v>
      </c>
      <c r="AM21">
        <f t="shared" si="32"/>
        <v>26.8570401678835</v>
      </c>
      <c r="AN21">
        <f t="shared" si="33"/>
        <v>4.7143549181655302E-2</v>
      </c>
      <c r="AO21">
        <f t="shared" si="34"/>
        <v>6.0913001221164203E-3</v>
      </c>
      <c r="AP21">
        <f t="shared" si="35"/>
        <v>5.3371052898778801</v>
      </c>
      <c r="AQ21">
        <f t="shared" si="36"/>
        <v>26.447722777619099</v>
      </c>
      <c r="AR21">
        <f t="shared" si="37"/>
        <v>4.2436974575477703E-2</v>
      </c>
      <c r="AS21">
        <f t="shared" si="38"/>
        <v>7.0706765353962401E-3</v>
      </c>
      <c r="AT21">
        <f t="shared" si="39"/>
        <v>5.3361259134646</v>
      </c>
      <c r="AU21">
        <f t="shared" si="40"/>
        <v>26.023910889426102</v>
      </c>
      <c r="AV21">
        <f t="shared" si="41"/>
        <v>3.4720071768730397E-2</v>
      </c>
      <c r="AW21">
        <f t="shared" si="42"/>
        <v>2.16129656839106E-2</v>
      </c>
      <c r="AX21">
        <f t="shared" si="43"/>
        <v>5.3215836243160899</v>
      </c>
      <c r="AY21">
        <f t="shared" si="44"/>
        <v>25.151220888430998</v>
      </c>
      <c r="AZ21">
        <f t="shared" si="45"/>
        <v>3.8615596526288598E-2</v>
      </c>
      <c r="BA21">
        <f t="shared" si="46"/>
        <v>9.5211464555686708E-3</v>
      </c>
      <c r="BB21">
        <f t="shared" si="47"/>
        <v>5.33367544354443</v>
      </c>
      <c r="BC21">
        <f t="shared" si="48"/>
        <v>24.415180541823599</v>
      </c>
      <c r="BD21">
        <f t="shared" si="49"/>
        <v>3.3324488050476997E-2</v>
      </c>
      <c r="BE21">
        <f t="shared" si="50"/>
        <v>2.2060726843204201E-3</v>
      </c>
      <c r="BF21">
        <f t="shared" si="51"/>
        <v>5.3409905173156798</v>
      </c>
      <c r="BG21">
        <f t="shared" si="52"/>
        <v>23.6659113312286</v>
      </c>
      <c r="BH21">
        <f t="shared" si="53"/>
        <v>3.0944167475442898E-2</v>
      </c>
      <c r="BI21">
        <f t="shared" si="54"/>
        <v>3.03455673065462E-3</v>
      </c>
      <c r="BJ21">
        <f t="shared" si="55"/>
        <v>5.3401620332693396</v>
      </c>
      <c r="BK21">
        <f t="shared" si="56"/>
        <v>23.089695319735501</v>
      </c>
      <c r="BL21">
        <f t="shared" si="57"/>
        <v>2.9547537676775301E-2</v>
      </c>
      <c r="BM21">
        <f t="shared" si="58"/>
        <v>2.01001421022978E-2</v>
      </c>
      <c r="BN21">
        <f t="shared" si="59"/>
        <v>5.3230964478976999</v>
      </c>
      <c r="BO21">
        <f t="shared" si="60"/>
        <v>22.3028457451972</v>
      </c>
      <c r="BP21">
        <f t="shared" si="61"/>
        <v>2.77008165719769E-2</v>
      </c>
      <c r="BQ21">
        <f t="shared" si="62"/>
        <v>4.1243620299924497E-2</v>
      </c>
      <c r="BR21">
        <f t="shared" si="63"/>
        <v>5.3019529697000696</v>
      </c>
      <c r="BS21">
        <f t="shared" ref="BS21:BS84" si="64">SQRT((C4-C21)^2+(D4-D21)^2)/5.73/0.561</f>
        <v>21.265735470768799</v>
      </c>
      <c r="BT21">
        <f t="shared" ref="BT21:BT84" si="65">SQRT((E4-E21)^2+(F4-F21)^2)/5.73/0.561</f>
        <v>2.53824241087445E-2</v>
      </c>
      <c r="BU21">
        <f t="shared" ref="BU21:BU84" si="66">ASIN((BT4*SIN(A21/180*PI())/BS21))*180/PI()</f>
        <v>0</v>
      </c>
      <c r="BV21">
        <f t="shared" ref="BV21:BV84" si="67">ABS(ABS(B21)-ABS(BU21))</f>
        <v>5.3431965899999998</v>
      </c>
      <c r="BX21">
        <v>2.53824241087445E-2</v>
      </c>
      <c r="CB21">
        <v>2.53824241087445E-2</v>
      </c>
      <c r="CF21">
        <v>2.53824241087445E-2</v>
      </c>
      <c r="CJ21">
        <v>2.53824241087445E-2</v>
      </c>
      <c r="CN21">
        <v>2.53824241087445E-2</v>
      </c>
      <c r="CR21">
        <v>2.53824241087445E-2</v>
      </c>
      <c r="CV21">
        <v>2.53824241087445E-2</v>
      </c>
      <c r="CZ21">
        <v>2.53824241087445E-2</v>
      </c>
      <c r="DD21">
        <v>2.53824241087445E-2</v>
      </c>
      <c r="DH21">
        <v>2.53824241087445E-2</v>
      </c>
      <c r="DL21">
        <v>2.53824241087445E-2</v>
      </c>
      <c r="DP21">
        <v>2.53824241087445E-2</v>
      </c>
      <c r="DT21">
        <v>2.53824241087445E-2</v>
      </c>
    </row>
    <row r="22" spans="1:124" x14ac:dyDescent="0.15">
      <c r="A22">
        <v>89.211944220000007</v>
      </c>
      <c r="B22">
        <v>1.3038501119999999</v>
      </c>
      <c r="C22">
        <v>298</v>
      </c>
      <c r="D22">
        <v>121</v>
      </c>
      <c r="E22">
        <v>337.23635860000002</v>
      </c>
      <c r="F22">
        <v>255.12275700000001</v>
      </c>
      <c r="G22">
        <f t="shared" si="0"/>
        <v>31.878803045444499</v>
      </c>
      <c r="H22">
        <f t="shared" si="1"/>
        <v>5.5390100860863503E-2</v>
      </c>
      <c r="I22">
        <f t="shared" si="2"/>
        <v>2.6105163362329702E-2</v>
      </c>
      <c r="J22">
        <f t="shared" si="3"/>
        <v>1.27774494863767</v>
      </c>
      <c r="K22">
        <f t="shared" si="4"/>
        <v>29.086678301338001</v>
      </c>
      <c r="L22">
        <f t="shared" si="5"/>
        <v>2.06576081565839E-2</v>
      </c>
      <c r="M22">
        <f t="shared" si="6"/>
        <v>6.9901862454069402E-2</v>
      </c>
      <c r="N22">
        <f t="shared" si="7"/>
        <v>1.23394824954593</v>
      </c>
      <c r="O22">
        <f t="shared" si="8"/>
        <v>31.7309217832778</v>
      </c>
      <c r="P22">
        <f t="shared" si="9"/>
        <v>8.8505580132214906E-2</v>
      </c>
      <c r="Q22">
        <f t="shared" si="10"/>
        <v>0.12243988774066</v>
      </c>
      <c r="R22">
        <f t="shared" si="11"/>
        <v>1.1814102242593401</v>
      </c>
      <c r="S22">
        <f t="shared" si="12"/>
        <v>31.840907977133401</v>
      </c>
      <c r="T22">
        <f t="shared" si="13"/>
        <v>1.422902543961E-2</v>
      </c>
      <c r="U22">
        <f t="shared" si="14"/>
        <v>0.155783724351125</v>
      </c>
      <c r="V22">
        <f t="shared" si="15"/>
        <v>1.1480663876488699</v>
      </c>
      <c r="W22">
        <f t="shared" si="16"/>
        <v>29.916199955007599</v>
      </c>
      <c r="X22">
        <f t="shared" si="17"/>
        <v>1.1675154218407801E-2</v>
      </c>
      <c r="Y22">
        <f t="shared" si="18"/>
        <v>0.138848008850014</v>
      </c>
      <c r="Z22">
        <f t="shared" si="19"/>
        <v>1.16500210314999</v>
      </c>
      <c r="AA22">
        <f t="shared" si="20"/>
        <v>30.290408936555</v>
      </c>
      <c r="AB22">
        <f t="shared" si="21"/>
        <v>1.21091823973376E-2</v>
      </c>
      <c r="AC22">
        <f t="shared" si="22"/>
        <v>0.103558302080416</v>
      </c>
      <c r="AD22">
        <f t="shared" si="23"/>
        <v>1.2002918099195801</v>
      </c>
      <c r="AE22">
        <f t="shared" si="24"/>
        <v>30.5580085313217</v>
      </c>
      <c r="AF22">
        <f t="shared" si="25"/>
        <v>4.7817407113562296E-3</v>
      </c>
      <c r="AG22">
        <f t="shared" si="26"/>
        <v>9.6660523307901397E-2</v>
      </c>
      <c r="AH22">
        <f t="shared" si="27"/>
        <v>1.2071895886921</v>
      </c>
      <c r="AI22">
        <f t="shared" si="28"/>
        <v>28.701006592221201</v>
      </c>
      <c r="AJ22">
        <f t="shared" si="29"/>
        <v>4.77604124852972E-2</v>
      </c>
      <c r="AK22">
        <f t="shared" si="30"/>
        <v>1.46178438953738E-2</v>
      </c>
      <c r="AL22">
        <f t="shared" si="31"/>
        <v>1.28923226810463</v>
      </c>
      <c r="AM22">
        <f t="shared" si="32"/>
        <v>28.503611650266301</v>
      </c>
      <c r="AN22">
        <f t="shared" si="33"/>
        <v>4.2381071699930599E-2</v>
      </c>
      <c r="AO22">
        <f t="shared" si="34"/>
        <v>7.73754141139491E-3</v>
      </c>
      <c r="AP22">
        <f t="shared" si="35"/>
        <v>1.2961125705886001</v>
      </c>
      <c r="AQ22">
        <f t="shared" si="36"/>
        <v>27.224152892768</v>
      </c>
      <c r="AR22">
        <f t="shared" si="37"/>
        <v>3.8159132863736102E-2</v>
      </c>
      <c r="AS22">
        <f t="shared" si="38"/>
        <v>9.2918819763498205E-3</v>
      </c>
      <c r="AT22">
        <f t="shared" si="39"/>
        <v>1.29455823002365</v>
      </c>
      <c r="AU22">
        <f t="shared" si="40"/>
        <v>26.794118804595701</v>
      </c>
      <c r="AV22">
        <f t="shared" si="41"/>
        <v>3.4697000902506797E-2</v>
      </c>
      <c r="AW22">
        <f t="shared" si="42"/>
        <v>1.07919441434235E-2</v>
      </c>
      <c r="AX22">
        <f t="shared" si="43"/>
        <v>1.29305816785658</v>
      </c>
      <c r="AY22">
        <f t="shared" si="44"/>
        <v>26.372563859145</v>
      </c>
      <c r="AZ22">
        <f t="shared" si="45"/>
        <v>2.9269251115995602E-2</v>
      </c>
      <c r="BA22">
        <f t="shared" si="46"/>
        <v>3.2978014174596601E-2</v>
      </c>
      <c r="BB22">
        <f t="shared" si="47"/>
        <v>1.2708720978254</v>
      </c>
      <c r="BC22">
        <f t="shared" si="48"/>
        <v>25.547978322260199</v>
      </c>
      <c r="BD22">
        <f t="shared" si="49"/>
        <v>3.2557718489977801E-2</v>
      </c>
      <c r="BE22">
        <f t="shared" si="50"/>
        <v>1.4493780931210299E-2</v>
      </c>
      <c r="BF22">
        <f t="shared" si="51"/>
        <v>1.2893563310687901</v>
      </c>
      <c r="BG22">
        <f t="shared" si="52"/>
        <v>24.8425663477821</v>
      </c>
      <c r="BH22">
        <f t="shared" si="53"/>
        <v>2.8159025751858299E-2</v>
      </c>
      <c r="BI22">
        <f t="shared" si="54"/>
        <v>3.3525341564509402E-3</v>
      </c>
      <c r="BJ22">
        <f t="shared" si="55"/>
        <v>1.3004975778435499</v>
      </c>
      <c r="BK22">
        <f t="shared" si="56"/>
        <v>24.139817397181201</v>
      </c>
      <c r="BL22">
        <f t="shared" si="57"/>
        <v>2.6281757368401101E-2</v>
      </c>
      <c r="BM22">
        <f t="shared" si="58"/>
        <v>4.6001757669477603E-3</v>
      </c>
      <c r="BN22">
        <f t="shared" si="59"/>
        <v>1.2992499362330501</v>
      </c>
      <c r="BO22">
        <f t="shared" si="60"/>
        <v>23.5814413529761</v>
      </c>
      <c r="BP22">
        <f t="shared" si="61"/>
        <v>2.5361578909273201E-2</v>
      </c>
      <c r="BQ22">
        <f t="shared" si="62"/>
        <v>3.04324492901006E-2</v>
      </c>
      <c r="BR22">
        <f t="shared" si="63"/>
        <v>1.2734176627099001</v>
      </c>
      <c r="BS22">
        <f t="shared" si="64"/>
        <v>22.813552360437299</v>
      </c>
      <c r="BT22">
        <f t="shared" si="65"/>
        <v>2.3869721326374702E-2</v>
      </c>
      <c r="BU22">
        <f t="shared" si="66"/>
        <v>6.2346791015948699E-2</v>
      </c>
      <c r="BV22">
        <f t="shared" si="67"/>
        <v>1.24150332098405</v>
      </c>
      <c r="BW22">
        <f t="shared" ref="BW22:BW85" si="68">SQRT((C4-C22)^2+(D4-D22)^2)/5.73/0.594</f>
        <v>21.812906485765801</v>
      </c>
      <c r="BX22">
        <f t="shared" ref="BX22:BX85" si="69">SQRT((E4-E22)^2+(F4-F22)^2)/5.73/0.594</f>
        <v>2.1776759741108799E-2</v>
      </c>
      <c r="BY22">
        <f t="shared" ref="BY22:BY85" si="70">ASIN((BX4*SIN(A22/180*PI())/BW22))*180/PI()</f>
        <v>0</v>
      </c>
      <c r="BZ22">
        <f t="shared" ref="BZ22:BZ85" si="71">ABS(ABS(B22)-ABS(BY22))</f>
        <v>1.3038501119999999</v>
      </c>
      <c r="CB22">
        <v>2.1776759741108799E-2</v>
      </c>
      <c r="CF22">
        <v>2.1776759741108799E-2</v>
      </c>
      <c r="CJ22">
        <v>2.1776759741108799E-2</v>
      </c>
      <c r="CN22">
        <v>2.1776759741108799E-2</v>
      </c>
      <c r="CR22">
        <v>2.1776759741108799E-2</v>
      </c>
      <c r="CV22">
        <v>2.1776759741108799E-2</v>
      </c>
      <c r="CZ22">
        <v>2.1776759741108799E-2</v>
      </c>
      <c r="DD22">
        <v>2.1776759741108799E-2</v>
      </c>
      <c r="DH22">
        <v>2.1776759741108799E-2</v>
      </c>
      <c r="DL22">
        <v>2.1776759741108799E-2</v>
      </c>
      <c r="DP22">
        <v>2.1776759741108799E-2</v>
      </c>
      <c r="DT22">
        <v>2.1776759741108799E-2</v>
      </c>
    </row>
    <row r="23" spans="1:124" x14ac:dyDescent="0.15">
      <c r="A23">
        <v>88.568483470000004</v>
      </c>
      <c r="B23">
        <v>1.177098601</v>
      </c>
      <c r="C23">
        <v>299</v>
      </c>
      <c r="D23">
        <v>128</v>
      </c>
      <c r="E23">
        <v>337.19934080000002</v>
      </c>
      <c r="F23">
        <v>255.13363649999999</v>
      </c>
      <c r="G23">
        <f t="shared" si="0"/>
        <v>37.058355800122001</v>
      </c>
      <c r="H23">
        <f t="shared" si="1"/>
        <v>0.20220969433411701</v>
      </c>
      <c r="I23">
        <f t="shared" si="2"/>
        <v>8.5611723163740897E-2</v>
      </c>
      <c r="J23">
        <f t="shared" si="3"/>
        <v>1.0914868778362601</v>
      </c>
      <c r="K23">
        <f t="shared" si="4"/>
        <v>34.375165265217603</v>
      </c>
      <c r="L23">
        <f t="shared" si="5"/>
        <v>0.121725874603807</v>
      </c>
      <c r="M23">
        <f t="shared" si="6"/>
        <v>0.21839426965265099</v>
      </c>
      <c r="N23">
        <f t="shared" si="7"/>
        <v>0.958704331347349</v>
      </c>
      <c r="O23">
        <f t="shared" si="8"/>
        <v>31.779851529818199</v>
      </c>
      <c r="P23">
        <f t="shared" si="9"/>
        <v>7.7207355563429503E-2</v>
      </c>
      <c r="Q23">
        <f t="shared" si="10"/>
        <v>3.6272225079180598E-2</v>
      </c>
      <c r="R23">
        <f t="shared" si="11"/>
        <v>1.1408263759208199</v>
      </c>
      <c r="S23">
        <f t="shared" si="12"/>
        <v>33.0794753905463</v>
      </c>
      <c r="T23">
        <f t="shared" si="13"/>
        <v>0.113465212100619</v>
      </c>
      <c r="U23">
        <f t="shared" si="14"/>
        <v>0.10752604612911899</v>
      </c>
      <c r="V23">
        <f t="shared" si="15"/>
        <v>1.0695725548708801</v>
      </c>
      <c r="W23">
        <f t="shared" si="16"/>
        <v>32.941798090639203</v>
      </c>
      <c r="X23">
        <f t="shared" si="17"/>
        <v>5.0190619897708497E-2</v>
      </c>
      <c r="Y23">
        <f t="shared" si="18"/>
        <v>0.12023647642928401</v>
      </c>
      <c r="Z23">
        <f t="shared" si="19"/>
        <v>1.0568621245707199</v>
      </c>
      <c r="AA23">
        <f t="shared" si="20"/>
        <v>31.162708286466199</v>
      </c>
      <c r="AB23">
        <f t="shared" si="21"/>
        <v>4.3281199877737798E-2</v>
      </c>
      <c r="AC23">
        <f t="shared" si="22"/>
        <v>0.11107836132567001</v>
      </c>
      <c r="AD23">
        <f t="shared" si="23"/>
        <v>1.0660202396743299</v>
      </c>
      <c r="AE23">
        <f t="shared" si="24"/>
        <v>31.305348707872501</v>
      </c>
      <c r="AF23">
        <f t="shared" si="25"/>
        <v>3.9518372916306201E-2</v>
      </c>
      <c r="AG23">
        <f t="shared" si="26"/>
        <v>0.10888300099999</v>
      </c>
      <c r="AH23">
        <f t="shared" si="27"/>
        <v>1.06821560000001</v>
      </c>
      <c r="AI23">
        <f t="shared" si="28"/>
        <v>31.412566424762598</v>
      </c>
      <c r="AJ23">
        <f t="shared" si="29"/>
        <v>2.6128770342107099E-2</v>
      </c>
      <c r="AK23">
        <f t="shared" si="30"/>
        <v>8.2259162182111004E-2</v>
      </c>
      <c r="AL23">
        <f t="shared" si="31"/>
        <v>1.0948394388178899</v>
      </c>
      <c r="AM23">
        <f t="shared" si="32"/>
        <v>29.667014675820099</v>
      </c>
      <c r="AN23">
        <f t="shared" si="33"/>
        <v>4.9343145589954E-2</v>
      </c>
      <c r="AO23">
        <f t="shared" si="34"/>
        <v>1.25678096349209E-2</v>
      </c>
      <c r="AP23">
        <f t="shared" si="35"/>
        <v>1.16453079136508</v>
      </c>
      <c r="AQ23">
        <f t="shared" si="36"/>
        <v>29.3927616089487</v>
      </c>
      <c r="AR23">
        <f t="shared" si="37"/>
        <v>4.4322207495585603E-2</v>
      </c>
      <c r="AS23">
        <f t="shared" si="38"/>
        <v>7.5018435383647697E-3</v>
      </c>
      <c r="AT23">
        <f t="shared" si="39"/>
        <v>1.1695967574616399</v>
      </c>
      <c r="AU23">
        <f t="shared" si="40"/>
        <v>28.148752961897799</v>
      </c>
      <c r="AV23">
        <f t="shared" si="41"/>
        <v>4.0274894782814499E-2</v>
      </c>
      <c r="AW23">
        <f t="shared" si="42"/>
        <v>8.9847172836908604E-3</v>
      </c>
      <c r="AX23">
        <f t="shared" si="43"/>
        <v>1.1681138837163101</v>
      </c>
      <c r="AY23">
        <f t="shared" si="44"/>
        <v>27.676976515781899</v>
      </c>
      <c r="AZ23">
        <f t="shared" si="45"/>
        <v>3.6923216068730301E-2</v>
      </c>
      <c r="BA23">
        <f t="shared" si="46"/>
        <v>1.04454231437887E-2</v>
      </c>
      <c r="BB23">
        <f t="shared" si="47"/>
        <v>1.1666531778562099</v>
      </c>
      <c r="BC23">
        <f t="shared" si="48"/>
        <v>27.2195933695718</v>
      </c>
      <c r="BD23">
        <f t="shared" si="49"/>
        <v>3.5767148004617097E-2</v>
      </c>
      <c r="BE23">
        <f t="shared" si="50"/>
        <v>3.1944841247450499E-2</v>
      </c>
      <c r="BF23">
        <f t="shared" si="51"/>
        <v>1.1451537597525501</v>
      </c>
      <c r="BG23">
        <f t="shared" si="52"/>
        <v>26.3938223968381</v>
      </c>
      <c r="BH23">
        <f t="shared" si="53"/>
        <v>3.5163912199602299E-2</v>
      </c>
      <c r="BI23">
        <f t="shared" si="54"/>
        <v>1.4026246185266201E-2</v>
      </c>
      <c r="BJ23">
        <f t="shared" si="55"/>
        <v>1.1630723548147299</v>
      </c>
      <c r="BK23">
        <f t="shared" si="56"/>
        <v>25.679281801794801</v>
      </c>
      <c r="BL23">
        <f t="shared" si="57"/>
        <v>3.1447518781553802E-2</v>
      </c>
      <c r="BM23">
        <f t="shared" si="58"/>
        <v>3.2425920393858599E-3</v>
      </c>
      <c r="BN23">
        <f t="shared" si="59"/>
        <v>1.17385600896061</v>
      </c>
      <c r="BO23">
        <f t="shared" si="60"/>
        <v>24.967631112196901</v>
      </c>
      <c r="BP23">
        <f t="shared" si="61"/>
        <v>2.9482048857706701E-2</v>
      </c>
      <c r="BQ23">
        <f t="shared" si="62"/>
        <v>4.4466872280945298E-3</v>
      </c>
      <c r="BR23">
        <f t="shared" si="63"/>
        <v>1.17265191377191</v>
      </c>
      <c r="BS23">
        <f t="shared" si="64"/>
        <v>24.3921142859611</v>
      </c>
      <c r="BT23">
        <f t="shared" si="65"/>
        <v>2.8747001779319301E-2</v>
      </c>
      <c r="BU23">
        <f t="shared" si="66"/>
        <v>2.9414625398872001E-2</v>
      </c>
      <c r="BV23">
        <f t="shared" si="67"/>
        <v>1.1476839756011299</v>
      </c>
      <c r="BW23">
        <f t="shared" si="68"/>
        <v>23.6216160937376</v>
      </c>
      <c r="BX23">
        <f t="shared" si="69"/>
        <v>2.7149946124912699E-2</v>
      </c>
      <c r="BY23">
        <f t="shared" si="70"/>
        <v>6.0200891692697801E-2</v>
      </c>
      <c r="BZ23">
        <f t="shared" si="71"/>
        <v>1.1168977093073</v>
      </c>
      <c r="CA23">
        <f t="shared" ref="CA23:CA86" si="72">SQRT((C4-C23)^2+(D4-D23)^2)/5.73/0.627</f>
        <v>22.629688034022099</v>
      </c>
      <c r="CB23">
        <f t="shared" ref="CB23:CB86" si="73">SQRT((E4-E23)^2+(F4-F23)^2)/5.73/0.627</f>
        <v>2.45990275093638E-2</v>
      </c>
      <c r="CC23">
        <f t="shared" ref="CC23:CC86" si="74">ASIN((CB4*SIN(A23/180*PI())/CA23))*180/PI()</f>
        <v>0</v>
      </c>
      <c r="CD23">
        <f t="shared" ref="CD23:CD86" si="75">ABS(ABS(B23)-ABS(CC23))</f>
        <v>1.177098601</v>
      </c>
      <c r="CF23">
        <v>2.45990275093638E-2</v>
      </c>
      <c r="CJ23">
        <v>2.45990275093638E-2</v>
      </c>
      <c r="CN23">
        <v>2.45990275093638E-2</v>
      </c>
      <c r="CR23">
        <v>2.45990275093638E-2</v>
      </c>
      <c r="CV23">
        <v>2.45990275093638E-2</v>
      </c>
      <c r="CZ23">
        <v>2.45990275093638E-2</v>
      </c>
      <c r="DD23">
        <v>2.45990275093638E-2</v>
      </c>
      <c r="DH23">
        <v>2.45990275093638E-2</v>
      </c>
      <c r="DL23">
        <v>2.45990275093638E-2</v>
      </c>
      <c r="DP23">
        <v>2.45990275093638E-2</v>
      </c>
      <c r="DT23">
        <v>2.45990275093638E-2</v>
      </c>
    </row>
    <row r="24" spans="1:124" x14ac:dyDescent="0.15">
      <c r="A24">
        <v>148.39889629999999</v>
      </c>
      <c r="B24">
        <v>1.177098601</v>
      </c>
      <c r="C24">
        <v>301</v>
      </c>
      <c r="D24">
        <v>137</v>
      </c>
      <c r="E24">
        <v>337.19934080000002</v>
      </c>
      <c r="F24">
        <v>255.13363649999999</v>
      </c>
      <c r="G24">
        <f t="shared" si="0"/>
        <v>48.318184453002097</v>
      </c>
      <c r="H24">
        <f t="shared" si="1"/>
        <v>0</v>
      </c>
      <c r="I24">
        <f t="shared" si="2"/>
        <v>0.125645676700294</v>
      </c>
      <c r="J24">
        <f t="shared" si="3"/>
        <v>1.0514529242997099</v>
      </c>
      <c r="K24">
        <f t="shared" si="4"/>
        <v>43.045165254904298</v>
      </c>
      <c r="L24">
        <f t="shared" si="5"/>
        <v>0.102023982141304</v>
      </c>
      <c r="M24">
        <f t="shared" si="6"/>
        <v>1.44082586684298E-2</v>
      </c>
      <c r="N24">
        <f t="shared" si="7"/>
        <v>1.16269034233157</v>
      </c>
      <c r="O24">
        <f t="shared" si="8"/>
        <v>38.942165167159402</v>
      </c>
      <c r="P24">
        <f t="shared" si="9"/>
        <v>8.1150583069204904E-2</v>
      </c>
      <c r="Q24">
        <f t="shared" si="10"/>
        <v>2.0374381079731399E-2</v>
      </c>
      <c r="R24">
        <f t="shared" si="11"/>
        <v>1.1567242199202701</v>
      </c>
      <c r="S24">
        <f t="shared" si="12"/>
        <v>35.916964691961802</v>
      </c>
      <c r="T24">
        <f t="shared" si="13"/>
        <v>5.7905516672572099E-2</v>
      </c>
      <c r="U24">
        <f t="shared" si="14"/>
        <v>1.24887248352606E-2</v>
      </c>
      <c r="V24">
        <f t="shared" si="15"/>
        <v>1.1646098761647401</v>
      </c>
      <c r="W24">
        <f t="shared" si="16"/>
        <v>36.101429300070897</v>
      </c>
      <c r="X24">
        <f t="shared" si="17"/>
        <v>9.0772169680495396E-2</v>
      </c>
      <c r="Y24">
        <f t="shared" si="18"/>
        <v>5.3759705491080001E-2</v>
      </c>
      <c r="Z24">
        <f t="shared" si="19"/>
        <v>1.1233388955089201</v>
      </c>
      <c r="AA24">
        <f t="shared" si="20"/>
        <v>35.530954167761998</v>
      </c>
      <c r="AB24">
        <f t="shared" si="21"/>
        <v>4.1825516581423701E-2</v>
      </c>
      <c r="AC24">
        <f t="shared" si="22"/>
        <v>4.8728079109560403E-2</v>
      </c>
      <c r="AD24">
        <f t="shared" si="23"/>
        <v>1.1283705218904401</v>
      </c>
      <c r="AE24">
        <f t="shared" si="24"/>
        <v>33.659964506615097</v>
      </c>
      <c r="AF24">
        <f t="shared" si="25"/>
        <v>3.70981713237752E-2</v>
      </c>
      <c r="AG24">
        <f t="shared" si="26"/>
        <v>4.0281591907255603E-2</v>
      </c>
      <c r="AH24">
        <f t="shared" si="27"/>
        <v>1.1368170090927401</v>
      </c>
      <c r="AI24">
        <f t="shared" si="28"/>
        <v>33.473448889872998</v>
      </c>
      <c r="AJ24">
        <f t="shared" si="29"/>
        <v>3.4578576301767902E-2</v>
      </c>
      <c r="AK24">
        <f t="shared" si="30"/>
        <v>4.32275366660222E-2</v>
      </c>
      <c r="AL24">
        <f t="shared" si="31"/>
        <v>1.13387106433398</v>
      </c>
      <c r="AM24">
        <f t="shared" si="32"/>
        <v>33.328399556912302</v>
      </c>
      <c r="AN24">
        <f t="shared" si="33"/>
        <v>2.3225573637428599E-2</v>
      </c>
      <c r="AO24">
        <f t="shared" si="34"/>
        <v>3.7295859400862101E-2</v>
      </c>
      <c r="AP24">
        <f t="shared" si="35"/>
        <v>1.1398027415991401</v>
      </c>
      <c r="AQ24">
        <f t="shared" si="36"/>
        <v>31.563008750069901</v>
      </c>
      <c r="AR24">
        <f t="shared" si="37"/>
        <v>4.44088310309586E-2</v>
      </c>
      <c r="AS24">
        <f t="shared" si="38"/>
        <v>3.22247207872951E-3</v>
      </c>
      <c r="AT24">
        <f t="shared" si="39"/>
        <v>1.17387612892127</v>
      </c>
      <c r="AU24">
        <f t="shared" si="40"/>
        <v>31.1427165336403</v>
      </c>
      <c r="AV24">
        <f t="shared" si="41"/>
        <v>4.0292915905077803E-2</v>
      </c>
      <c r="AW24">
        <f t="shared" si="42"/>
        <v>3.7112539205620201E-3</v>
      </c>
      <c r="AX24">
        <f t="shared" si="43"/>
        <v>1.17338734707944</v>
      </c>
      <c r="AY24">
        <f t="shared" si="44"/>
        <v>29.8544600533079</v>
      </c>
      <c r="AZ24">
        <f t="shared" si="45"/>
        <v>3.6918653550913297E-2</v>
      </c>
      <c r="BA24">
        <f t="shared" si="46"/>
        <v>4.4404105110914397E-3</v>
      </c>
      <c r="BB24">
        <f t="shared" si="47"/>
        <v>1.17265819048891</v>
      </c>
      <c r="BC24">
        <f t="shared" si="48"/>
        <v>29.292906556332099</v>
      </c>
      <c r="BD24">
        <f t="shared" si="49"/>
        <v>3.4082968678827902E-2</v>
      </c>
      <c r="BE24">
        <f t="shared" si="50"/>
        <v>5.1731013115877897E-3</v>
      </c>
      <c r="BF24">
        <f t="shared" si="51"/>
        <v>1.1719254996884101</v>
      </c>
      <c r="BG24">
        <f t="shared" si="52"/>
        <v>28.753627877858701</v>
      </c>
      <c r="BH24">
        <f t="shared" si="53"/>
        <v>3.3212351718573001E-2</v>
      </c>
      <c r="BI24">
        <f t="shared" si="54"/>
        <v>1.58510658835334E-2</v>
      </c>
      <c r="BJ24">
        <f t="shared" si="55"/>
        <v>1.1612475351164699</v>
      </c>
      <c r="BK24">
        <f t="shared" si="56"/>
        <v>27.879462299743299</v>
      </c>
      <c r="BL24">
        <f t="shared" si="57"/>
        <v>3.2819651386295501E-2</v>
      </c>
      <c r="BM24">
        <f t="shared" si="58"/>
        <v>6.96030257187238E-3</v>
      </c>
      <c r="BN24">
        <f t="shared" si="59"/>
        <v>1.1701382984281301</v>
      </c>
      <c r="BO24">
        <f t="shared" si="60"/>
        <v>27.115585570355002</v>
      </c>
      <c r="BP24">
        <f t="shared" si="61"/>
        <v>2.9482048857706701E-2</v>
      </c>
      <c r="BQ24">
        <f t="shared" si="62"/>
        <v>1.6096259547395699E-3</v>
      </c>
      <c r="BR24">
        <f t="shared" si="63"/>
        <v>1.17548897504526</v>
      </c>
      <c r="BS24">
        <f t="shared" si="64"/>
        <v>26.354451983534801</v>
      </c>
      <c r="BT24">
        <f t="shared" si="65"/>
        <v>2.77478106896063E-2</v>
      </c>
      <c r="BU24">
        <f t="shared" si="66"/>
        <v>2.2081506554989601E-3</v>
      </c>
      <c r="BV24">
        <f t="shared" si="67"/>
        <v>1.1748904503444999</v>
      </c>
      <c r="BW24">
        <f t="shared" si="68"/>
        <v>25.729319617268001</v>
      </c>
      <c r="BX24">
        <f t="shared" si="69"/>
        <v>2.7149946124912699E-2</v>
      </c>
      <c r="BY24">
        <f t="shared" si="70"/>
        <v>1.46168308266297E-2</v>
      </c>
      <c r="BZ24">
        <f t="shared" si="71"/>
        <v>1.1624817701733701</v>
      </c>
      <c r="CA24">
        <f t="shared" si="72"/>
        <v>24.928267444416502</v>
      </c>
      <c r="CB24">
        <f t="shared" si="73"/>
        <v>2.5721001592022501E-2</v>
      </c>
      <c r="CC24">
        <f t="shared" si="74"/>
        <v>2.9901236233795699E-2</v>
      </c>
      <c r="CD24">
        <f t="shared" si="75"/>
        <v>1.1471973647661999</v>
      </c>
      <c r="CE24">
        <f t="shared" ref="CE24:CE87" si="76">SQRT((C4-C24)^2+(D4-D24)^2)/5.73/0.66</f>
        <v>23.9168862949093</v>
      </c>
      <c r="CF24">
        <f t="shared" ref="CF24:CF87" si="77">SQRT((E4-E24)^2+(F4-F24)^2)/5.73/0.66</f>
        <v>2.3369076133895699E-2</v>
      </c>
      <c r="CG24">
        <f t="shared" ref="CG24:CG87" si="78">ASIN((CF4*SIN(A24/180*PI())/CE24))*180/PI()</f>
        <v>0</v>
      </c>
      <c r="CH24">
        <f t="shared" ref="CH24:CH87" si="79">ABS(ABS(B24)-ABS(CG24))</f>
        <v>1.177098601</v>
      </c>
      <c r="CJ24">
        <v>2.3369076133895699E-2</v>
      </c>
      <c r="CN24">
        <v>2.3369076133895699E-2</v>
      </c>
      <c r="CR24">
        <v>2.3369076133895699E-2</v>
      </c>
      <c r="CV24">
        <v>2.3369076133895699E-2</v>
      </c>
      <c r="CZ24">
        <v>2.3369076133895699E-2</v>
      </c>
      <c r="DD24">
        <v>2.3369076133895699E-2</v>
      </c>
      <c r="DH24">
        <v>2.3369076133895699E-2</v>
      </c>
      <c r="DL24">
        <v>2.3369076133895699E-2</v>
      </c>
      <c r="DP24">
        <v>2.3369076133895699E-2</v>
      </c>
      <c r="DT24">
        <v>2.3369076133895699E-2</v>
      </c>
    </row>
    <row r="25" spans="1:124" x14ac:dyDescent="0.15">
      <c r="A25">
        <v>81.909170349999997</v>
      </c>
      <c r="B25">
        <v>5.920345835</v>
      </c>
      <c r="C25">
        <v>303</v>
      </c>
      <c r="D25">
        <v>143</v>
      </c>
      <c r="E25">
        <v>337.19396970000003</v>
      </c>
      <c r="F25">
        <v>255.1555176</v>
      </c>
      <c r="G25">
        <f t="shared" si="0"/>
        <v>33.1460010813785</v>
      </c>
      <c r="H25">
        <f t="shared" si="1"/>
        <v>0.118079721554114</v>
      </c>
      <c r="I25">
        <f t="shared" si="2"/>
        <v>0</v>
      </c>
      <c r="J25">
        <f t="shared" si="3"/>
        <v>5.920345835</v>
      </c>
      <c r="K25">
        <f t="shared" si="4"/>
        <v>41.049697753080601</v>
      </c>
      <c r="L25">
        <f t="shared" si="5"/>
        <v>5.9576586784120901E-2</v>
      </c>
      <c r="M25">
        <f t="shared" si="6"/>
        <v>0.168209939991596</v>
      </c>
      <c r="N25">
        <f t="shared" si="7"/>
        <v>5.7521358950083998</v>
      </c>
      <c r="O25">
        <f t="shared" si="8"/>
        <v>39.771234765379702</v>
      </c>
      <c r="P25">
        <f t="shared" si="9"/>
        <v>9.44401924632957E-2</v>
      </c>
      <c r="Q25">
        <f t="shared" si="10"/>
        <v>0.126235069074324</v>
      </c>
      <c r="R25">
        <f t="shared" si="11"/>
        <v>5.7941107659256801</v>
      </c>
      <c r="S25">
        <f t="shared" si="12"/>
        <v>37.395249943759502</v>
      </c>
      <c r="T25">
        <f t="shared" si="13"/>
        <v>8.3309400654562896E-2</v>
      </c>
      <c r="U25">
        <f t="shared" si="14"/>
        <v>2.5004615700647902E-2</v>
      </c>
      <c r="V25">
        <f t="shared" si="15"/>
        <v>5.8953412192993504</v>
      </c>
      <c r="W25">
        <f t="shared" si="16"/>
        <v>35.302383559741102</v>
      </c>
      <c r="X25">
        <f t="shared" si="17"/>
        <v>6.3888950956042495E-2</v>
      </c>
      <c r="Y25">
        <f t="shared" si="18"/>
        <v>2.2484503782832999E-2</v>
      </c>
      <c r="Z25">
        <f t="shared" si="19"/>
        <v>5.8978613312171699</v>
      </c>
      <c r="AA25">
        <f t="shared" si="20"/>
        <v>35.530954167761998</v>
      </c>
      <c r="AB25">
        <f t="shared" si="21"/>
        <v>8.2467200792622694E-2</v>
      </c>
      <c r="AC25">
        <f t="shared" si="22"/>
        <v>8.5990149782174896E-2</v>
      </c>
      <c r="AD25">
        <f t="shared" si="23"/>
        <v>5.8343556852178304</v>
      </c>
      <c r="AE25">
        <f t="shared" si="24"/>
        <v>35.152996302990502</v>
      </c>
      <c r="AF25">
        <f t="shared" si="25"/>
        <v>4.5079891917890302E-2</v>
      </c>
      <c r="AG25">
        <f t="shared" si="26"/>
        <v>7.9780690162201101E-2</v>
      </c>
      <c r="AH25">
        <f t="shared" si="27"/>
        <v>5.8405651448378002</v>
      </c>
      <c r="AI25">
        <f t="shared" si="28"/>
        <v>33.584234480619102</v>
      </c>
      <c r="AJ25">
        <f t="shared" si="29"/>
        <v>4.1182134201071703E-2</v>
      </c>
      <c r="AK25">
        <f t="shared" si="30"/>
        <v>8.4458353597831104E-2</v>
      </c>
      <c r="AL25">
        <f t="shared" si="31"/>
        <v>5.8358874814021702</v>
      </c>
      <c r="AM25">
        <f t="shared" si="32"/>
        <v>33.426675488633599</v>
      </c>
      <c r="AN25">
        <f t="shared" si="33"/>
        <v>3.89775057337182E-2</v>
      </c>
      <c r="AO25">
        <f t="shared" si="34"/>
        <v>7.2700529334126199E-2</v>
      </c>
      <c r="AP25">
        <f t="shared" si="35"/>
        <v>5.8476453056658704</v>
      </c>
      <c r="AQ25">
        <f t="shared" si="36"/>
        <v>33.300674792810099</v>
      </c>
      <c r="AR25">
        <f t="shared" si="37"/>
        <v>2.7517974332569101E-2</v>
      </c>
      <c r="AS25">
        <f t="shared" si="38"/>
        <v>6.3472684637052898E-2</v>
      </c>
      <c r="AT25">
        <f t="shared" si="39"/>
        <v>5.8568731503629499</v>
      </c>
      <c r="AU25">
        <f t="shared" si="40"/>
        <v>31.694478769320099</v>
      </c>
      <c r="AV25">
        <f t="shared" si="41"/>
        <v>3.6374337382525997E-2</v>
      </c>
      <c r="AW25">
        <f t="shared" si="42"/>
        <v>6.0632601329690698E-3</v>
      </c>
      <c r="AX25">
        <f t="shared" si="43"/>
        <v>5.9142825748670296</v>
      </c>
      <c r="AY25">
        <f t="shared" si="44"/>
        <v>31.299523867937101</v>
      </c>
      <c r="AZ25">
        <f t="shared" si="45"/>
        <v>3.3267967498734903E-2</v>
      </c>
      <c r="BA25">
        <f t="shared" si="46"/>
        <v>6.97688697838244E-3</v>
      </c>
      <c r="BB25">
        <f t="shared" si="47"/>
        <v>5.9133689480216196</v>
      </c>
      <c r="BC25">
        <f t="shared" si="48"/>
        <v>30.095447813913101</v>
      </c>
      <c r="BD25">
        <f t="shared" si="49"/>
        <v>3.06794247184656E-2</v>
      </c>
      <c r="BE25">
        <f t="shared" si="50"/>
        <v>8.3224997349564001E-3</v>
      </c>
      <c r="BF25">
        <f t="shared" si="51"/>
        <v>5.9120233352650402</v>
      </c>
      <c r="BG25">
        <f t="shared" si="52"/>
        <v>29.563540873390799</v>
      </c>
      <c r="BH25">
        <f t="shared" si="53"/>
        <v>2.8490715495121E-2</v>
      </c>
      <c r="BI25">
        <f t="shared" si="54"/>
        <v>9.6845458231110092E-3</v>
      </c>
      <c r="BJ25">
        <f t="shared" si="55"/>
        <v>5.9106612891768897</v>
      </c>
      <c r="BK25">
        <f t="shared" si="56"/>
        <v>29.0433766306965</v>
      </c>
      <c r="BL25">
        <f t="shared" si="57"/>
        <v>2.9983125571764399E-2</v>
      </c>
      <c r="BM25">
        <f t="shared" si="58"/>
        <v>2.9650108158356801E-2</v>
      </c>
      <c r="BN25">
        <f t="shared" si="59"/>
        <v>5.8906957268416402</v>
      </c>
      <c r="BO25">
        <f t="shared" si="60"/>
        <v>28.203757443534599</v>
      </c>
      <c r="BP25">
        <f t="shared" si="61"/>
        <v>2.80069839559869E-2</v>
      </c>
      <c r="BQ25">
        <f t="shared" si="62"/>
        <v>1.29995344775096E-2</v>
      </c>
      <c r="BR25">
        <f t="shared" si="63"/>
        <v>5.90734630052249</v>
      </c>
      <c r="BS25">
        <f t="shared" si="64"/>
        <v>27.463932151005899</v>
      </c>
      <c r="BT25">
        <f t="shared" si="65"/>
        <v>2.5533982497502199E-2</v>
      </c>
      <c r="BU25">
        <f t="shared" si="66"/>
        <v>3.0026415666458998E-3</v>
      </c>
      <c r="BV25">
        <f t="shared" si="67"/>
        <v>5.91734319343335</v>
      </c>
      <c r="BW25">
        <f t="shared" si="68"/>
        <v>26.716860880613599</v>
      </c>
      <c r="BX25">
        <f t="shared" si="69"/>
        <v>2.41154279143076E-2</v>
      </c>
      <c r="BY25">
        <f t="shared" si="70"/>
        <v>4.1154707339716001E-3</v>
      </c>
      <c r="BZ25">
        <f t="shared" si="71"/>
        <v>5.9162303642660303</v>
      </c>
      <c r="CA25">
        <f t="shared" si="72"/>
        <v>26.100352560748501</v>
      </c>
      <c r="CB25">
        <f t="shared" si="73"/>
        <v>2.3831979336775101E-2</v>
      </c>
      <c r="CC25">
        <f t="shared" si="74"/>
        <v>2.72243435235353E-2</v>
      </c>
      <c r="CD25">
        <f t="shared" si="75"/>
        <v>5.8931214914764602</v>
      </c>
      <c r="CE25">
        <f t="shared" si="76"/>
        <v>25.319925812103399</v>
      </c>
      <c r="CF25">
        <f t="shared" si="77"/>
        <v>2.2640380369936399E-2</v>
      </c>
      <c r="CG25">
        <f t="shared" si="78"/>
        <v>5.5621297421257702E-2</v>
      </c>
      <c r="CH25">
        <f t="shared" si="79"/>
        <v>5.8647245375787396</v>
      </c>
      <c r="CI25">
        <f t="shared" ref="CI25:CI88" si="80">SQRT((C4-C25)^2+(D4-D25)^2)/5.73/0.693</f>
        <v>24.334129942502699</v>
      </c>
      <c r="CJ25">
        <f t="shared" ref="CJ25:CJ88" si="81">SQRT((E4-E25)^2+(F4-F25)^2)/5.73/0.693</f>
        <v>2.0424623452381E-2</v>
      </c>
      <c r="CK25">
        <f t="shared" ref="CK25:CK88" si="82">ASIN((CJ4*SIN(A25/180*PI())/CI25))*180/PI()</f>
        <v>0</v>
      </c>
      <c r="CL25">
        <f t="shared" ref="CL25:CL88" si="83">ABS(ABS(B25)-ABS(CK25))</f>
        <v>5.920345835</v>
      </c>
      <c r="CN25">
        <v>2.0424623452381E-2</v>
      </c>
      <c r="CR25">
        <v>2.0424623452381E-2</v>
      </c>
      <c r="CV25">
        <v>2.0424623452381E-2</v>
      </c>
      <c r="CZ25">
        <v>2.0424623452381E-2</v>
      </c>
      <c r="DD25">
        <v>2.0424623452381E-2</v>
      </c>
      <c r="DH25">
        <v>2.0424623452381E-2</v>
      </c>
      <c r="DL25">
        <v>2.0424623452381E-2</v>
      </c>
      <c r="DP25">
        <v>2.0424623452381E-2</v>
      </c>
      <c r="DT25">
        <v>2.0424623452381E-2</v>
      </c>
    </row>
    <row r="26" spans="1:124" x14ac:dyDescent="0.15">
      <c r="A26">
        <v>139.47067060000001</v>
      </c>
      <c r="B26">
        <v>4.0362056480000001</v>
      </c>
      <c r="C26">
        <v>305</v>
      </c>
      <c r="D26">
        <v>150</v>
      </c>
      <c r="E26">
        <v>337.2576904</v>
      </c>
      <c r="F26">
        <v>255.12516780000001</v>
      </c>
      <c r="G26">
        <f t="shared" si="0"/>
        <v>38.153912495115598</v>
      </c>
      <c r="H26">
        <f t="shared" si="1"/>
        <v>0.36989504002568802</v>
      </c>
      <c r="I26">
        <f t="shared" si="2"/>
        <v>0.11522951726044001</v>
      </c>
      <c r="J26">
        <f t="shared" si="3"/>
        <v>3.9209761307395601</v>
      </c>
      <c r="K26">
        <f t="shared" si="4"/>
        <v>35.9655997375203</v>
      </c>
      <c r="L26">
        <f t="shared" si="5"/>
        <v>0.155907131830716</v>
      </c>
      <c r="M26">
        <f t="shared" si="6"/>
        <v>0.105619089332035</v>
      </c>
      <c r="N26">
        <f t="shared" si="7"/>
        <v>3.93058655866797</v>
      </c>
      <c r="O26">
        <f t="shared" si="8"/>
        <v>40.198685814484698</v>
      </c>
      <c r="P26">
        <f t="shared" si="9"/>
        <v>0.103938087887144</v>
      </c>
      <c r="Q26">
        <f t="shared" si="10"/>
        <v>7.1511212843362398E-2</v>
      </c>
      <c r="R26">
        <f t="shared" si="11"/>
        <v>3.9646944351566402</v>
      </c>
      <c r="S26">
        <f t="shared" si="12"/>
        <v>39.442683087884902</v>
      </c>
      <c r="T26">
        <f t="shared" si="13"/>
        <v>2.8382774469849499E-2</v>
      </c>
      <c r="U26">
        <f t="shared" si="14"/>
        <v>1.34318526335376E-2</v>
      </c>
      <c r="V26">
        <f t="shared" si="15"/>
        <v>4.0227737953664597</v>
      </c>
      <c r="W26">
        <f t="shared" si="16"/>
        <v>37.559428641524597</v>
      </c>
      <c r="X26">
        <f t="shared" si="17"/>
        <v>2.22457270323154E-2</v>
      </c>
      <c r="Y26">
        <f t="shared" si="18"/>
        <v>1.18527361330586E-2</v>
      </c>
      <c r="Z26">
        <f t="shared" si="19"/>
        <v>4.0243529118669397</v>
      </c>
      <c r="AA26">
        <f t="shared" si="20"/>
        <v>35.7923748906992</v>
      </c>
      <c r="AB26">
        <f t="shared" si="21"/>
        <v>1.84022750571366E-2</v>
      </c>
      <c r="AC26">
        <f t="shared" si="22"/>
        <v>7.1787753740714999E-2</v>
      </c>
      <c r="AD26">
        <f t="shared" si="23"/>
        <v>3.96441789425928</v>
      </c>
      <c r="AE26">
        <f t="shared" si="24"/>
        <v>35.900075914014401</v>
      </c>
      <c r="AF26">
        <f t="shared" si="25"/>
        <v>2.1931920475236798E-2</v>
      </c>
      <c r="AG26">
        <f t="shared" si="26"/>
        <v>4.7973883713724699E-2</v>
      </c>
      <c r="AH26">
        <f t="shared" si="27"/>
        <v>3.9882317642862799</v>
      </c>
      <c r="AI26">
        <f t="shared" si="28"/>
        <v>35.537786386682598</v>
      </c>
      <c r="AJ26">
        <f t="shared" si="29"/>
        <v>7.6077063044592301E-3</v>
      </c>
      <c r="AK26">
        <f t="shared" si="30"/>
        <v>3.9738755862945702E-2</v>
      </c>
      <c r="AL26">
        <f t="shared" si="31"/>
        <v>3.9964668921370499</v>
      </c>
      <c r="AM26">
        <f t="shared" si="32"/>
        <v>34.111740496765201</v>
      </c>
      <c r="AN26">
        <f t="shared" si="33"/>
        <v>6.1452292589669203E-3</v>
      </c>
      <c r="AO26">
        <f t="shared" si="34"/>
        <v>4.4802604940564802E-2</v>
      </c>
      <c r="AP26">
        <f t="shared" si="35"/>
        <v>3.9914030430594298</v>
      </c>
      <c r="AQ26">
        <f t="shared" si="36"/>
        <v>33.916481558673603</v>
      </c>
      <c r="AR26">
        <f t="shared" si="37"/>
        <v>5.1445778201601403E-3</v>
      </c>
      <c r="AS26">
        <f t="shared" si="38"/>
        <v>4.3265347479279098E-2</v>
      </c>
      <c r="AT26">
        <f t="shared" si="39"/>
        <v>3.9929403005207198</v>
      </c>
      <c r="AU26">
        <f t="shared" si="40"/>
        <v>33.756873218701898</v>
      </c>
      <c r="AV26">
        <f t="shared" si="41"/>
        <v>9.3541057257462805E-3</v>
      </c>
      <c r="AW26">
        <f t="shared" si="42"/>
        <v>3.5958614192075598E-2</v>
      </c>
      <c r="AX26">
        <f t="shared" si="43"/>
        <v>4.0002470338079199</v>
      </c>
      <c r="AY26">
        <f t="shared" si="44"/>
        <v>32.243992673401301</v>
      </c>
      <c r="AZ26">
        <f t="shared" si="45"/>
        <v>2.89115495180414E-2</v>
      </c>
      <c r="BA26">
        <f t="shared" si="46"/>
        <v>3.9119213756712004E-3</v>
      </c>
      <c r="BB26">
        <f t="shared" si="47"/>
        <v>4.0322937266243297</v>
      </c>
      <c r="BC26">
        <f t="shared" si="48"/>
        <v>31.8376594021132</v>
      </c>
      <c r="BD26">
        <f t="shared" si="49"/>
        <v>2.66535618654162E-2</v>
      </c>
      <c r="BE26">
        <f t="shared" si="50"/>
        <v>4.5020198164570204E-3</v>
      </c>
      <c r="BF26">
        <f t="shared" si="51"/>
        <v>4.0317036281835401</v>
      </c>
      <c r="BG26">
        <f t="shared" si="52"/>
        <v>30.679178477742202</v>
      </c>
      <c r="BH26">
        <f t="shared" si="53"/>
        <v>2.4776381558992502E-2</v>
      </c>
      <c r="BI26">
        <f t="shared" si="54"/>
        <v>5.3587067281156402E-3</v>
      </c>
      <c r="BJ26">
        <f t="shared" si="55"/>
        <v>4.0308469412718804</v>
      </c>
      <c r="BK26">
        <f t="shared" si="56"/>
        <v>30.147983607709801</v>
      </c>
      <c r="BL26">
        <f t="shared" si="57"/>
        <v>2.3129976215572001E-2</v>
      </c>
      <c r="BM26">
        <f t="shared" si="58"/>
        <v>6.2334223271476403E-3</v>
      </c>
      <c r="BN26">
        <f t="shared" si="59"/>
        <v>4.0299722256728501</v>
      </c>
      <c r="BO26">
        <f t="shared" si="60"/>
        <v>29.624452925533699</v>
      </c>
      <c r="BP26">
        <f t="shared" si="61"/>
        <v>1.7798635086490999E-2</v>
      </c>
      <c r="BQ26">
        <f t="shared" si="62"/>
        <v>1.9079726934319301E-2</v>
      </c>
      <c r="BR26">
        <f t="shared" si="63"/>
        <v>4.0171259210656798</v>
      </c>
      <c r="BS26">
        <f t="shared" si="64"/>
        <v>28.798702917149601</v>
      </c>
      <c r="BT26">
        <f t="shared" si="65"/>
        <v>2.23200053148194E-2</v>
      </c>
      <c r="BU26">
        <f t="shared" si="66"/>
        <v>8.3562410184334201E-3</v>
      </c>
      <c r="BV26">
        <f t="shared" si="67"/>
        <v>4.02784940698157</v>
      </c>
      <c r="BW26">
        <f t="shared" si="68"/>
        <v>28.065667105233299</v>
      </c>
      <c r="BX26">
        <f t="shared" si="69"/>
        <v>1.9321685922162098E-2</v>
      </c>
      <c r="BY26">
        <f t="shared" si="70"/>
        <v>1.9285902048695701E-3</v>
      </c>
      <c r="BZ26">
        <f t="shared" si="71"/>
        <v>4.0342770577951299</v>
      </c>
      <c r="CA26">
        <f t="shared" si="72"/>
        <v>27.320029137207001</v>
      </c>
      <c r="CB26">
        <f t="shared" si="73"/>
        <v>1.83047550841536E-2</v>
      </c>
      <c r="CC26">
        <f t="shared" si="74"/>
        <v>2.64163557607741E-3</v>
      </c>
      <c r="CD26">
        <f t="shared" si="75"/>
        <v>4.0335640124239198</v>
      </c>
      <c r="CE26">
        <f t="shared" si="76"/>
        <v>26.7003132082381</v>
      </c>
      <c r="CF26">
        <f t="shared" si="77"/>
        <v>1.7735702136083699E-2</v>
      </c>
      <c r="CG26">
        <f t="shared" si="78"/>
        <v>1.7467732838567E-2</v>
      </c>
      <c r="CH26">
        <f t="shared" si="79"/>
        <v>4.01873791516143</v>
      </c>
      <c r="CI26">
        <f t="shared" si="80"/>
        <v>25.927764659779001</v>
      </c>
      <c r="CJ26">
        <f t="shared" si="81"/>
        <v>1.6891144891508302E-2</v>
      </c>
      <c r="CK26">
        <f t="shared" si="82"/>
        <v>3.5652299330189902E-2</v>
      </c>
      <c r="CL26">
        <f t="shared" si="83"/>
        <v>4.0005533486698104</v>
      </c>
      <c r="CM26">
        <f t="shared" ref="CM26:CM88" si="84">SQRT((C4-C26)^2+(D4-D26)^2)/5.73/0.726</f>
        <v>24.956164920495901</v>
      </c>
      <c r="CN26">
        <f t="shared" ref="CN26:CN88" si="85">SQRT((E4-E26)^2+(F4-F26)^2)/5.73/0.726</f>
        <v>1.57785573796979E-2</v>
      </c>
      <c r="CO26">
        <f t="shared" ref="CO26:CO88" si="86">ASIN((CN4*SIN(A26/180*PI())/CM26))*180/PI()</f>
        <v>0</v>
      </c>
      <c r="CP26">
        <f t="shared" ref="CP26:CP88" si="87">ABS(ABS(B26)-ABS(CO26))</f>
        <v>4.0362056480000001</v>
      </c>
      <c r="CR26">
        <v>1.57785573796979E-2</v>
      </c>
      <c r="CV26">
        <v>1.57785573796979E-2</v>
      </c>
      <c r="CZ26">
        <v>1.57785573796979E-2</v>
      </c>
      <c r="DD26">
        <v>1.57785573796979E-2</v>
      </c>
      <c r="DH26">
        <v>1.57785573796979E-2</v>
      </c>
      <c r="DL26">
        <v>1.57785573796979E-2</v>
      </c>
      <c r="DP26">
        <v>1.57785573796979E-2</v>
      </c>
      <c r="DT26">
        <v>1.57785573796979E-2</v>
      </c>
    </row>
    <row r="27" spans="1:124" x14ac:dyDescent="0.15">
      <c r="A27">
        <v>170.0629113</v>
      </c>
      <c r="B27">
        <v>4.9634395109999998</v>
      </c>
      <c r="C27">
        <v>306</v>
      </c>
      <c r="D27">
        <v>156</v>
      </c>
      <c r="E27">
        <v>337.94103999999999</v>
      </c>
      <c r="F27">
        <v>255.54792789999999</v>
      </c>
      <c r="G27">
        <f t="shared" si="0"/>
        <v>31.878803045444499</v>
      </c>
      <c r="H27">
        <f t="shared" si="1"/>
        <v>4.2112799143937796</v>
      </c>
      <c r="I27">
        <f t="shared" si="2"/>
        <v>0.114724594565112</v>
      </c>
      <c r="J27">
        <f t="shared" si="3"/>
        <v>4.8487149164348899</v>
      </c>
      <c r="K27">
        <f t="shared" si="4"/>
        <v>35.278608239796696</v>
      </c>
      <c r="L27">
        <f t="shared" si="5"/>
        <v>2.2313715821233799</v>
      </c>
      <c r="M27">
        <f t="shared" si="6"/>
        <v>1.66972104469723E-2</v>
      </c>
      <c r="N27">
        <f t="shared" si="7"/>
        <v>4.94674230055303</v>
      </c>
      <c r="O27">
        <f t="shared" si="8"/>
        <v>34.634094354343603</v>
      </c>
      <c r="P27">
        <f t="shared" si="9"/>
        <v>1.49763197655652</v>
      </c>
      <c r="Q27">
        <f t="shared" si="10"/>
        <v>2.3166880621014699E-2</v>
      </c>
      <c r="R27">
        <f t="shared" si="11"/>
        <v>4.9402726303789803</v>
      </c>
      <c r="S27">
        <f t="shared" si="12"/>
        <v>38.158733115611099</v>
      </c>
      <c r="T27">
        <f t="shared" si="13"/>
        <v>1.12322398241739</v>
      </c>
      <c r="U27">
        <f t="shared" si="14"/>
        <v>2.9400081946753701E-2</v>
      </c>
      <c r="V27">
        <f t="shared" si="15"/>
        <v>4.9340394290532501</v>
      </c>
      <c r="W27">
        <f t="shared" si="16"/>
        <v>37.974135218184401</v>
      </c>
      <c r="X27">
        <f t="shared" si="17"/>
        <v>0.87049598721041099</v>
      </c>
      <c r="Y27">
        <f t="shared" si="18"/>
        <v>3.0398662364675001E-3</v>
      </c>
      <c r="Z27">
        <f t="shared" si="19"/>
        <v>4.9603996447635303</v>
      </c>
      <c r="AA27">
        <f t="shared" si="20"/>
        <v>36.660909871992899</v>
      </c>
      <c r="AB27">
        <f t="shared" si="21"/>
        <v>0.72676550391380002</v>
      </c>
      <c r="AC27">
        <f t="shared" si="22"/>
        <v>3.7503969170952401E-3</v>
      </c>
      <c r="AD27">
        <f t="shared" si="23"/>
        <v>4.9596891140828996</v>
      </c>
      <c r="AE27">
        <f t="shared" si="24"/>
        <v>35.274563223646297</v>
      </c>
      <c r="AF27">
        <f t="shared" si="25"/>
        <v>0.62281479466961598</v>
      </c>
      <c r="AG27">
        <f t="shared" si="26"/>
        <v>1.6555532585142599E-2</v>
      </c>
      <c r="AH27">
        <f t="shared" si="27"/>
        <v>4.9468839784148599</v>
      </c>
      <c r="AI27">
        <f t="shared" si="28"/>
        <v>35.433109321638902</v>
      </c>
      <c r="AJ27">
        <f t="shared" si="29"/>
        <v>0.51250357751481801</v>
      </c>
      <c r="AK27">
        <f t="shared" si="30"/>
        <v>1.1296667245008499E-2</v>
      </c>
      <c r="AL27">
        <f t="shared" si="31"/>
        <v>4.9521428437549897</v>
      </c>
      <c r="AM27">
        <f t="shared" si="32"/>
        <v>35.163418478860002</v>
      </c>
      <c r="AN27">
        <f t="shared" si="33"/>
        <v>0.47735834142922301</v>
      </c>
      <c r="AO27">
        <f t="shared" si="34"/>
        <v>1.20085962567066E-2</v>
      </c>
      <c r="AP27">
        <f t="shared" si="35"/>
        <v>4.9514309147432902</v>
      </c>
      <c r="AQ27">
        <f t="shared" si="36"/>
        <v>33.916481558673603</v>
      </c>
      <c r="AR27">
        <f t="shared" si="37"/>
        <v>0.43008028368058399</v>
      </c>
      <c r="AS27">
        <f t="shared" si="38"/>
        <v>1.07693961120879E-2</v>
      </c>
      <c r="AT27">
        <f t="shared" si="39"/>
        <v>4.9526701148879102</v>
      </c>
      <c r="AU27">
        <f t="shared" si="40"/>
        <v>33.756873218701898</v>
      </c>
      <c r="AV27">
        <f t="shared" si="41"/>
        <v>0.39099328548259399</v>
      </c>
      <c r="AW27">
        <f t="shared" si="42"/>
        <v>1.0494181803455601E-2</v>
      </c>
      <c r="AX27">
        <f t="shared" si="43"/>
        <v>4.95294532919654</v>
      </c>
      <c r="AY27">
        <f t="shared" si="44"/>
        <v>33.623970173308102</v>
      </c>
      <c r="AZ27">
        <f t="shared" si="45"/>
        <v>0.36053035332480698</v>
      </c>
      <c r="BA27">
        <f t="shared" si="46"/>
        <v>9.5866897333276406E-3</v>
      </c>
      <c r="BB27">
        <f t="shared" si="47"/>
        <v>4.9538528212666701</v>
      </c>
      <c r="BC27">
        <f t="shared" si="48"/>
        <v>32.237986398270202</v>
      </c>
      <c r="BD27">
        <f t="shared" si="49"/>
        <v>0.31250965068687397</v>
      </c>
      <c r="BE27">
        <f t="shared" si="50"/>
        <v>1.03901915628092E-3</v>
      </c>
      <c r="BF27">
        <f t="shared" si="51"/>
        <v>4.9624004918437201</v>
      </c>
      <c r="BG27">
        <f t="shared" si="52"/>
        <v>31.861068250129598</v>
      </c>
      <c r="BH27">
        <f t="shared" si="53"/>
        <v>0.29025196838282502</v>
      </c>
      <c r="BI27">
        <f t="shared" si="54"/>
        <v>1.1946501247247999E-3</v>
      </c>
      <c r="BJ27">
        <f t="shared" si="55"/>
        <v>4.9622448608752796</v>
      </c>
      <c r="BK27">
        <f t="shared" si="56"/>
        <v>30.778408533823299</v>
      </c>
      <c r="BL27">
        <f t="shared" si="57"/>
        <v>0.27092741032277601</v>
      </c>
      <c r="BM27">
        <f t="shared" si="58"/>
        <v>1.4184371147565201E-3</v>
      </c>
      <c r="BN27">
        <f t="shared" si="59"/>
        <v>4.9620210738852402</v>
      </c>
      <c r="BO27">
        <f t="shared" si="60"/>
        <v>30.2737731769009</v>
      </c>
      <c r="BP27">
        <f t="shared" si="61"/>
        <v>0.25399211160347301</v>
      </c>
      <c r="BQ27">
        <f t="shared" si="62"/>
        <v>1.64843110423212E-3</v>
      </c>
      <c r="BR27">
        <f t="shared" si="63"/>
        <v>4.9617910798957698</v>
      </c>
      <c r="BS27">
        <f t="shared" si="64"/>
        <v>29.773524873634098</v>
      </c>
      <c r="BT27">
        <f t="shared" si="65"/>
        <v>0.236938866459623</v>
      </c>
      <c r="BU27">
        <f t="shared" si="66"/>
        <v>5.0413257907399303E-3</v>
      </c>
      <c r="BV27">
        <f t="shared" si="67"/>
        <v>4.9583981852092602</v>
      </c>
      <c r="BW27">
        <f t="shared" si="68"/>
        <v>28.9856000048228</v>
      </c>
      <c r="BX27">
        <f t="shared" si="69"/>
        <v>0.22303865609755499</v>
      </c>
      <c r="BY27">
        <f t="shared" si="70"/>
        <v>2.20472344704515E-3</v>
      </c>
      <c r="BZ27">
        <f t="shared" si="71"/>
        <v>4.9612347875529501</v>
      </c>
      <c r="CA27">
        <f t="shared" si="72"/>
        <v>28.281460615258201</v>
      </c>
      <c r="CB27">
        <f t="shared" si="73"/>
        <v>0.21206594973835199</v>
      </c>
      <c r="CC27">
        <f t="shared" si="74"/>
        <v>5.0823670008797405E-4</v>
      </c>
      <c r="CD27">
        <f t="shared" si="75"/>
        <v>4.9629312742999101</v>
      </c>
      <c r="CE27">
        <f t="shared" si="76"/>
        <v>27.562354094798</v>
      </c>
      <c r="CF27">
        <f t="shared" si="77"/>
        <v>0.201462652251434</v>
      </c>
      <c r="CG27">
        <f t="shared" si="78"/>
        <v>6.9532890973895295E-4</v>
      </c>
      <c r="CH27">
        <f t="shared" si="79"/>
        <v>4.96274418209026</v>
      </c>
      <c r="CI27">
        <f t="shared" si="80"/>
        <v>26.960218006716001</v>
      </c>
      <c r="CJ27">
        <f t="shared" si="81"/>
        <v>0.190992989043275</v>
      </c>
      <c r="CK27">
        <f t="shared" si="82"/>
        <v>4.5939051311436798E-3</v>
      </c>
      <c r="CL27">
        <f t="shared" si="83"/>
        <v>4.9588456058688601</v>
      </c>
      <c r="CM27">
        <f t="shared" si="84"/>
        <v>26.2108690600237</v>
      </c>
      <c r="CN27">
        <f t="shared" si="85"/>
        <v>0.18231148954130799</v>
      </c>
      <c r="CO27">
        <f t="shared" si="86"/>
        <v>9.3653433640287793E-3</v>
      </c>
      <c r="CP27">
        <f t="shared" si="87"/>
        <v>4.9540741676359703</v>
      </c>
      <c r="CQ27">
        <f t="shared" ref="CQ27:CQ88" si="88">SQRT((C4-C27)^2+(D4-D27)^2)/5.73/0.759</f>
        <v>25.2687137290248</v>
      </c>
      <c r="CR27">
        <f t="shared" ref="CR27:CR88" si="89">SQRT((E4-E27)^2+(F4-F27)^2)/5.73/0.759</f>
        <v>0.175403018526818</v>
      </c>
      <c r="CS27">
        <f t="shared" ref="CS27:CS88" si="90">ASIN((CR4*SIN(A27/180*PI())/CQ27))*180/PI()</f>
        <v>0</v>
      </c>
      <c r="CT27">
        <f t="shared" ref="CT27:CT88" si="91">ABS(ABS(B27)-ABS(CS27))</f>
        <v>4.9634395109999998</v>
      </c>
      <c r="CV27">
        <v>0.175403018526818</v>
      </c>
      <c r="CZ27">
        <v>0.175403018526818</v>
      </c>
      <c r="DD27">
        <v>0.175403018526818</v>
      </c>
      <c r="DH27">
        <v>0.175403018526818</v>
      </c>
      <c r="DL27">
        <v>0.175403018526818</v>
      </c>
      <c r="DP27">
        <v>0.175403018526818</v>
      </c>
      <c r="DT27">
        <v>0.175403018526818</v>
      </c>
    </row>
    <row r="28" spans="1:124" x14ac:dyDescent="0.15">
      <c r="A28">
        <v>153.0599139</v>
      </c>
      <c r="B28">
        <v>3.6277543319999999</v>
      </c>
      <c r="C28">
        <v>307</v>
      </c>
      <c r="D28">
        <v>165</v>
      </c>
      <c r="E28">
        <v>341.85629269999998</v>
      </c>
      <c r="F28">
        <v>262.58944700000001</v>
      </c>
      <c r="G28">
        <f t="shared" si="0"/>
        <v>47.457851244634199</v>
      </c>
      <c r="H28">
        <f t="shared" si="1"/>
        <v>42.224478244960899</v>
      </c>
      <c r="I28">
        <f t="shared" si="2"/>
        <v>2.3040932078739398</v>
      </c>
      <c r="J28">
        <f t="shared" si="3"/>
        <v>1.3236611241260601</v>
      </c>
      <c r="K28">
        <f t="shared" si="4"/>
        <v>40.014664843253399</v>
      </c>
      <c r="L28">
        <f t="shared" si="5"/>
        <v>23.182432186742599</v>
      </c>
      <c r="M28">
        <f t="shared" si="6"/>
        <v>0.101140237387481</v>
      </c>
      <c r="N28">
        <f t="shared" si="7"/>
        <v>3.52661409461252</v>
      </c>
      <c r="O28">
        <f t="shared" si="8"/>
        <v>39.418054497854499</v>
      </c>
      <c r="P28">
        <f t="shared" si="9"/>
        <v>15.4688180493298</v>
      </c>
      <c r="Q28">
        <f t="shared" si="10"/>
        <v>6.2192599242484499E-2</v>
      </c>
      <c r="R28">
        <f t="shared" si="11"/>
        <v>3.5655617327575202</v>
      </c>
      <c r="S28">
        <f t="shared" si="12"/>
        <v>37.859805022149096</v>
      </c>
      <c r="T28">
        <f t="shared" si="13"/>
        <v>11.622368423345399</v>
      </c>
      <c r="U28">
        <f t="shared" si="14"/>
        <v>3.9702563357850502E-2</v>
      </c>
      <c r="V28">
        <f t="shared" si="15"/>
        <v>3.58805176864215</v>
      </c>
      <c r="W28">
        <f t="shared" si="16"/>
        <v>40.039120483891701</v>
      </c>
      <c r="X28">
        <f t="shared" si="17"/>
        <v>9.2978947386763302</v>
      </c>
      <c r="Y28">
        <f t="shared" si="18"/>
        <v>3.2539808943110503E-2</v>
      </c>
      <c r="Z28">
        <f t="shared" si="19"/>
        <v>3.5952145230568902</v>
      </c>
      <c r="AA28">
        <f t="shared" si="20"/>
        <v>39.585226740151299</v>
      </c>
      <c r="AB28">
        <f t="shared" si="21"/>
        <v>7.7391631138158301</v>
      </c>
      <c r="AC28">
        <f t="shared" si="22"/>
        <v>7.9406971010413194E-3</v>
      </c>
      <c r="AD28">
        <f t="shared" si="23"/>
        <v>3.6198136348989598</v>
      </c>
      <c r="AE28">
        <f t="shared" si="24"/>
        <v>38.255370159854799</v>
      </c>
      <c r="AF28">
        <f t="shared" si="25"/>
        <v>6.6381664122466697</v>
      </c>
      <c r="AG28">
        <f t="shared" si="26"/>
        <v>4.1164920193239599E-2</v>
      </c>
      <c r="AH28">
        <f t="shared" si="27"/>
        <v>3.5865894118067598</v>
      </c>
      <c r="AI28">
        <f t="shared" si="28"/>
        <v>36.841913356319097</v>
      </c>
      <c r="AJ28">
        <f t="shared" si="29"/>
        <v>5.8074782411629897</v>
      </c>
      <c r="AK28">
        <f t="shared" si="30"/>
        <v>3.64324663752311E-2</v>
      </c>
      <c r="AL28">
        <f t="shared" si="31"/>
        <v>3.5913218656247698</v>
      </c>
      <c r="AM28">
        <f t="shared" si="32"/>
        <v>36.8136398485779</v>
      </c>
      <c r="AN28">
        <f t="shared" si="33"/>
        <v>5.1384951211216698</v>
      </c>
      <c r="AO28">
        <f t="shared" si="34"/>
        <v>1.7359306063901601E-2</v>
      </c>
      <c r="AP28">
        <f t="shared" si="35"/>
        <v>3.6103950259361</v>
      </c>
      <c r="AQ28">
        <f t="shared" si="36"/>
        <v>36.4291926580877</v>
      </c>
      <c r="AR28">
        <f t="shared" si="37"/>
        <v>4.6388847593760003</v>
      </c>
      <c r="AS28">
        <f t="shared" si="38"/>
        <v>2.5228893948573802E-2</v>
      </c>
      <c r="AT28">
        <f t="shared" si="39"/>
        <v>3.6025254380514302</v>
      </c>
      <c r="AU28">
        <f t="shared" si="40"/>
        <v>35.175264734619603</v>
      </c>
      <c r="AV28">
        <f t="shared" si="41"/>
        <v>4.2182963199757904</v>
      </c>
      <c r="AW28">
        <f t="shared" si="42"/>
        <v>2.5411853717251E-2</v>
      </c>
      <c r="AX28">
        <f t="shared" si="43"/>
        <v>3.60234247828275</v>
      </c>
      <c r="AY28">
        <f t="shared" si="44"/>
        <v>34.9244852647927</v>
      </c>
      <c r="AZ28">
        <f t="shared" si="45"/>
        <v>3.86767577224242</v>
      </c>
      <c r="BA28">
        <f t="shared" si="46"/>
        <v>2.3806212403793801E-2</v>
      </c>
      <c r="BB28">
        <f t="shared" si="47"/>
        <v>3.6039481195962102</v>
      </c>
      <c r="BC28">
        <f t="shared" si="48"/>
        <v>34.7123168535811</v>
      </c>
      <c r="BD28">
        <f t="shared" si="49"/>
        <v>3.56939777808376</v>
      </c>
      <c r="BE28">
        <f t="shared" si="50"/>
        <v>2.43798639650449E-2</v>
      </c>
      <c r="BF28">
        <f t="shared" si="51"/>
        <v>3.60337446803495</v>
      </c>
      <c r="BG28">
        <f t="shared" si="52"/>
        <v>33.349060469078601</v>
      </c>
      <c r="BH28">
        <f t="shared" si="53"/>
        <v>3.2900781503542702</v>
      </c>
      <c r="BI28">
        <f t="shared" si="54"/>
        <v>2.6369692405668402E-3</v>
      </c>
      <c r="BJ28">
        <f t="shared" si="55"/>
        <v>3.62511736275943</v>
      </c>
      <c r="BK28">
        <f t="shared" si="56"/>
        <v>32.922925675403199</v>
      </c>
      <c r="BL28">
        <f t="shared" si="57"/>
        <v>3.0707908453058601</v>
      </c>
      <c r="BM28">
        <f t="shared" si="58"/>
        <v>3.0352876083093502E-3</v>
      </c>
      <c r="BN28">
        <f t="shared" si="59"/>
        <v>3.6247190443916901</v>
      </c>
      <c r="BO28">
        <f t="shared" si="60"/>
        <v>31.8426234970817</v>
      </c>
      <c r="BP28">
        <f t="shared" si="61"/>
        <v>2.8788662705741501</v>
      </c>
      <c r="BQ28">
        <f t="shared" si="62"/>
        <v>3.5995201526149898E-3</v>
      </c>
      <c r="BR28">
        <f t="shared" si="63"/>
        <v>3.6241548118473799</v>
      </c>
      <c r="BS28">
        <f t="shared" si="64"/>
        <v>31.302572689472701</v>
      </c>
      <c r="BT28">
        <f t="shared" si="65"/>
        <v>2.70951717908487</v>
      </c>
      <c r="BU28">
        <f t="shared" si="66"/>
        <v>4.1855691905499197E-3</v>
      </c>
      <c r="BV28">
        <f t="shared" si="67"/>
        <v>3.62356876280945</v>
      </c>
      <c r="BW28">
        <f t="shared" si="68"/>
        <v>30.7724621967815</v>
      </c>
      <c r="BX28">
        <f t="shared" si="69"/>
        <v>2.5603007128636599</v>
      </c>
      <c r="BY28">
        <f t="shared" si="70"/>
        <v>1.28058962401233E-2</v>
      </c>
      <c r="BZ28">
        <f t="shared" si="71"/>
        <v>3.6149484357598798</v>
      </c>
      <c r="CA28">
        <f t="shared" si="72"/>
        <v>29.974411542191799</v>
      </c>
      <c r="CB28">
        <f t="shared" si="73"/>
        <v>2.4218993153349202</v>
      </c>
      <c r="CC28">
        <f t="shared" si="74"/>
        <v>5.5973563273837299E-3</v>
      </c>
      <c r="CD28">
        <f t="shared" si="75"/>
        <v>3.62215697567262</v>
      </c>
      <c r="CE28">
        <f t="shared" si="76"/>
        <v>29.256854378177</v>
      </c>
      <c r="CF28">
        <f t="shared" si="77"/>
        <v>2.3021562328256699</v>
      </c>
      <c r="CG28">
        <f t="shared" si="78"/>
        <v>1.2898447259432899E-3</v>
      </c>
      <c r="CH28">
        <f t="shared" si="79"/>
        <v>3.6264644872740601</v>
      </c>
      <c r="CI28">
        <f t="shared" si="80"/>
        <v>28.528322840851001</v>
      </c>
      <c r="CJ28">
        <f t="shared" si="81"/>
        <v>2.19252974554826</v>
      </c>
      <c r="CK28">
        <f t="shared" si="82"/>
        <v>1.76371154755805E-3</v>
      </c>
      <c r="CL28">
        <f t="shared" si="83"/>
        <v>3.6259906204524399</v>
      </c>
      <c r="CM28">
        <f t="shared" si="84"/>
        <v>27.910641064560501</v>
      </c>
      <c r="CN28">
        <f t="shared" si="85"/>
        <v>2.0922823042947201</v>
      </c>
      <c r="CO28">
        <f t="shared" si="86"/>
        <v>1.1650184882734499E-2</v>
      </c>
      <c r="CP28">
        <f t="shared" si="87"/>
        <v>3.6161041471172699</v>
      </c>
      <c r="CQ28">
        <f t="shared" si="88"/>
        <v>27.1526900062191</v>
      </c>
      <c r="CR28">
        <f t="shared" si="89"/>
        <v>2.0013135084558198</v>
      </c>
      <c r="CS28">
        <f t="shared" si="90"/>
        <v>2.3735013286405999E-2</v>
      </c>
      <c r="CT28">
        <f t="shared" si="91"/>
        <v>3.6040193187135898</v>
      </c>
      <c r="CU28">
        <f t="shared" ref="CU28:CU88" si="92">SQRT((C4-C28)^2+(D4-D28)^2)/5.73/0.792</f>
        <v>26.210968574470701</v>
      </c>
      <c r="CV28">
        <f t="shared" ref="CV28:CV88" si="93">SQRT((E4-E28)^2+(F4-F28)^2)/5.73/0.792</f>
        <v>1.9185825281905</v>
      </c>
      <c r="CW28">
        <f t="shared" ref="CW28:CW88" si="94">ASIN((CV4*SIN(A28/180*PI())/CU28))*180/PI()</f>
        <v>0</v>
      </c>
      <c r="CX28">
        <f t="shared" ref="CX28:CX88" si="95">ABS(ABS(B28)-ABS(CW28))</f>
        <v>3.6277543319999999</v>
      </c>
      <c r="CZ28">
        <v>1.9185825281905</v>
      </c>
      <c r="DD28">
        <v>1.9185825281905</v>
      </c>
      <c r="DH28">
        <v>1.9185825281905</v>
      </c>
      <c r="DL28">
        <v>1.9185825281905</v>
      </c>
      <c r="DP28">
        <v>1.9185825281905</v>
      </c>
      <c r="DT28">
        <v>1.9185825281905</v>
      </c>
    </row>
    <row r="29" spans="1:124" x14ac:dyDescent="0.15">
      <c r="A29">
        <v>107.78185910000001</v>
      </c>
      <c r="B29">
        <v>10.34243186</v>
      </c>
      <c r="C29">
        <v>309</v>
      </c>
      <c r="D29">
        <v>173</v>
      </c>
      <c r="E29">
        <v>346.10098269999997</v>
      </c>
      <c r="F29">
        <v>266.49948119999999</v>
      </c>
      <c r="G29">
        <f t="shared" si="0"/>
        <v>43.217097994514504</v>
      </c>
      <c r="H29">
        <f t="shared" si="1"/>
        <v>30.245503790256699</v>
      </c>
      <c r="I29">
        <f t="shared" si="2"/>
        <v>68.490251366155405</v>
      </c>
      <c r="J29">
        <f t="shared" si="3"/>
        <v>58.1478195061554</v>
      </c>
      <c r="K29">
        <f t="shared" si="4"/>
        <v>45.646719820276203</v>
      </c>
      <c r="L29">
        <f t="shared" si="5"/>
        <v>36.113162735223597</v>
      </c>
      <c r="M29">
        <f t="shared" si="6"/>
        <v>2.66797656223063</v>
      </c>
      <c r="N29">
        <f t="shared" si="7"/>
        <v>7.6744552977693701</v>
      </c>
      <c r="O29">
        <f t="shared" si="8"/>
        <v>41.1536570942541</v>
      </c>
      <c r="P29">
        <f t="shared" si="9"/>
        <v>25.398127968936802</v>
      </c>
      <c r="Q29">
        <f t="shared" si="10"/>
        <v>0.137793723513398</v>
      </c>
      <c r="R29">
        <f t="shared" si="11"/>
        <v>10.204638136486601</v>
      </c>
      <c r="S29">
        <f t="shared" si="12"/>
        <v>40.449147339305</v>
      </c>
      <c r="T29">
        <f t="shared" si="13"/>
        <v>19.0688455315711</v>
      </c>
      <c r="U29">
        <f t="shared" si="14"/>
        <v>0.112369292426925</v>
      </c>
      <c r="V29">
        <f t="shared" si="15"/>
        <v>10.2300625675731</v>
      </c>
      <c r="W29">
        <f t="shared" si="16"/>
        <v>39.005952540241701</v>
      </c>
      <c r="X29">
        <f t="shared" si="17"/>
        <v>15.269782571478601</v>
      </c>
      <c r="Y29">
        <f t="shared" si="18"/>
        <v>0.12696526182887499</v>
      </c>
      <c r="Z29">
        <f t="shared" si="19"/>
        <v>10.215466598171099</v>
      </c>
      <c r="AA29">
        <f t="shared" si="20"/>
        <v>40.6312005627518</v>
      </c>
      <c r="AB29">
        <f t="shared" si="21"/>
        <v>12.7248188095655</v>
      </c>
      <c r="AC29">
        <f t="shared" si="22"/>
        <v>5.8116899986801002E-2</v>
      </c>
      <c r="AD29">
        <f t="shared" si="23"/>
        <v>10.2843149600132</v>
      </c>
      <c r="AE29">
        <f t="shared" si="24"/>
        <v>40.155276824847803</v>
      </c>
      <c r="AF29">
        <f t="shared" si="25"/>
        <v>10.896248048317901</v>
      </c>
      <c r="AG29">
        <f t="shared" si="26"/>
        <v>6.4968991973520804E-3</v>
      </c>
      <c r="AH29">
        <f t="shared" si="27"/>
        <v>10.3359349608026</v>
      </c>
      <c r="AI29">
        <f t="shared" si="28"/>
        <v>38.907237213925001</v>
      </c>
      <c r="AJ29">
        <f t="shared" si="29"/>
        <v>9.5376011201464106</v>
      </c>
      <c r="AK29">
        <f t="shared" si="30"/>
        <v>7.4331709320491907E-2</v>
      </c>
      <c r="AL29">
        <f t="shared" si="31"/>
        <v>10.2681001506795</v>
      </c>
      <c r="AM29">
        <f t="shared" si="32"/>
        <v>37.579464112490797</v>
      </c>
      <c r="AN29">
        <f t="shared" si="33"/>
        <v>8.4772091366712807</v>
      </c>
      <c r="AO29">
        <f t="shared" si="34"/>
        <v>6.6741296586721205E-2</v>
      </c>
      <c r="AP29">
        <f t="shared" si="35"/>
        <v>10.275690563413299</v>
      </c>
      <c r="AQ29">
        <f t="shared" si="36"/>
        <v>37.473697684820699</v>
      </c>
      <c r="AR29">
        <f t="shared" si="37"/>
        <v>7.6066031358289701</v>
      </c>
      <c r="AS29">
        <f t="shared" si="38"/>
        <v>4.9130593888194601E-2</v>
      </c>
      <c r="AT29">
        <f t="shared" si="39"/>
        <v>10.293301266111801</v>
      </c>
      <c r="AU29">
        <f t="shared" si="40"/>
        <v>37.069325383682099</v>
      </c>
      <c r="AV29">
        <f t="shared" si="41"/>
        <v>6.9294800244532002</v>
      </c>
      <c r="AW29">
        <f t="shared" si="42"/>
        <v>4.7372489666782001E-2</v>
      </c>
      <c r="AX29">
        <f t="shared" si="43"/>
        <v>10.295059370333201</v>
      </c>
      <c r="AY29">
        <f t="shared" si="44"/>
        <v>35.870971045753599</v>
      </c>
      <c r="AZ29">
        <f t="shared" si="45"/>
        <v>6.35292286438606</v>
      </c>
      <c r="BA29">
        <f t="shared" si="46"/>
        <v>4.8009573495889302E-2</v>
      </c>
      <c r="BB29">
        <f t="shared" si="47"/>
        <v>10.2944222865041</v>
      </c>
      <c r="BC29">
        <f t="shared" si="48"/>
        <v>35.585704371347902</v>
      </c>
      <c r="BD29">
        <f t="shared" si="49"/>
        <v>5.8648890021379101</v>
      </c>
      <c r="BE29">
        <f t="shared" si="50"/>
        <v>4.9105549638033603E-2</v>
      </c>
      <c r="BF29">
        <f t="shared" si="51"/>
        <v>10.293326310362</v>
      </c>
      <c r="BG29">
        <f t="shared" si="52"/>
        <v>35.341246787097802</v>
      </c>
      <c r="BH29">
        <f t="shared" si="53"/>
        <v>5.4458452594743596</v>
      </c>
      <c r="BI29">
        <f t="shared" si="54"/>
        <v>5.0329062375176502E-2</v>
      </c>
      <c r="BJ29">
        <f t="shared" si="55"/>
        <v>10.2921027976248</v>
      </c>
      <c r="BK29">
        <f t="shared" si="56"/>
        <v>34.025796157582199</v>
      </c>
      <c r="BL29">
        <f t="shared" si="57"/>
        <v>5.0606992268229298</v>
      </c>
      <c r="BM29">
        <f t="shared" si="58"/>
        <v>5.4320799824704403E-3</v>
      </c>
      <c r="BN29">
        <f t="shared" si="59"/>
        <v>10.3369997800175</v>
      </c>
      <c r="BO29">
        <f t="shared" si="60"/>
        <v>33.584234480619102</v>
      </c>
      <c r="BP29">
        <f t="shared" si="61"/>
        <v>4.7444564578932704</v>
      </c>
      <c r="BQ29">
        <f t="shared" si="62"/>
        <v>6.25386643747228E-3</v>
      </c>
      <c r="BR29">
        <f t="shared" si="63"/>
        <v>10.336177993562501</v>
      </c>
      <c r="BS29">
        <f t="shared" si="64"/>
        <v>32.527612742284497</v>
      </c>
      <c r="BT29">
        <f t="shared" si="65"/>
        <v>4.46537545746002</v>
      </c>
      <c r="BU29">
        <f t="shared" si="66"/>
        <v>7.40605691957868E-3</v>
      </c>
      <c r="BV29">
        <f t="shared" si="67"/>
        <v>10.3350258030804</v>
      </c>
      <c r="BW29">
        <f t="shared" si="68"/>
        <v>31.9815702212228</v>
      </c>
      <c r="BX29">
        <f t="shared" si="69"/>
        <v>4.2172955247732604</v>
      </c>
      <c r="BY29">
        <f t="shared" si="70"/>
        <v>8.6103451538416306E-3</v>
      </c>
      <c r="BZ29">
        <f t="shared" si="71"/>
        <v>10.3338215148462</v>
      </c>
      <c r="CA29">
        <f t="shared" si="72"/>
        <v>31.4439579878633</v>
      </c>
      <c r="CB29">
        <f t="shared" si="73"/>
        <v>3.9959224145174201</v>
      </c>
      <c r="CC29">
        <f t="shared" si="74"/>
        <v>2.6340305882916901E-2</v>
      </c>
      <c r="CD29">
        <f t="shared" si="75"/>
        <v>10.316091554117101</v>
      </c>
      <c r="CE29">
        <f t="shared" si="76"/>
        <v>30.651561298368499</v>
      </c>
      <c r="CF29">
        <f t="shared" si="77"/>
        <v>3.7931901312462601</v>
      </c>
      <c r="CG29">
        <f t="shared" si="78"/>
        <v>1.15044750371232E-2</v>
      </c>
      <c r="CH29">
        <f t="shared" si="79"/>
        <v>10.3309273849629</v>
      </c>
      <c r="CI29">
        <f t="shared" si="80"/>
        <v>29.935273084108001</v>
      </c>
      <c r="CJ29">
        <f t="shared" si="81"/>
        <v>3.6137530601654002</v>
      </c>
      <c r="CK29">
        <f t="shared" si="82"/>
        <v>2.6495225629827898E-3</v>
      </c>
      <c r="CL29">
        <f t="shared" si="83"/>
        <v>10.339782337437001</v>
      </c>
      <c r="CM29">
        <f t="shared" si="84"/>
        <v>29.205634608382798</v>
      </c>
      <c r="CN29">
        <f t="shared" si="85"/>
        <v>3.4494915574306102</v>
      </c>
      <c r="CO29">
        <f t="shared" si="86"/>
        <v>3.6209534017867702E-3</v>
      </c>
      <c r="CP29">
        <f t="shared" si="87"/>
        <v>10.3388109065982</v>
      </c>
      <c r="CQ29">
        <f t="shared" si="88"/>
        <v>28.583144472405401</v>
      </c>
      <c r="CR29">
        <f t="shared" si="89"/>
        <v>3.2988879120563301</v>
      </c>
      <c r="CS29">
        <f t="shared" si="90"/>
        <v>2.39099362683345E-2</v>
      </c>
      <c r="CT29">
        <f t="shared" si="91"/>
        <v>10.3185219237317</v>
      </c>
      <c r="CU29">
        <f t="shared" si="92"/>
        <v>27.828315948133799</v>
      </c>
      <c r="CV29">
        <f t="shared" si="93"/>
        <v>3.16143424905398</v>
      </c>
      <c r="CW29">
        <f t="shared" si="94"/>
        <v>4.8674470876438801E-2</v>
      </c>
      <c r="CX29">
        <f t="shared" si="95"/>
        <v>10.2937573891236</v>
      </c>
      <c r="CY29">
        <f t="shared" ref="CY29:CY88" si="96">SQRT((C4-C29)^2+(D4-D29)^2)/5.73/0.825</f>
        <v>26.895479038517198</v>
      </c>
      <c r="CZ29">
        <f t="shared" ref="CZ29:CZ88" si="97">SQRT((E4-E29)^2+(F4-F29)^2)/5.73/0.825</f>
        <v>3.03568798506674</v>
      </c>
      <c r="DA29">
        <f t="shared" ref="DA29:DA88" si="98">ASIN((CZ4*SIN(A29/180*PI())/CY29))*180/PI()</f>
        <v>0</v>
      </c>
      <c r="DB29">
        <f t="shared" ref="DB29:DB88" si="99">ABS(ABS(B29)-ABS(DA29))</f>
        <v>10.34243186</v>
      </c>
      <c r="DD29">
        <v>3.03568798506674</v>
      </c>
      <c r="DH29">
        <v>3.03568798506674</v>
      </c>
      <c r="DL29">
        <v>3.03568798506674</v>
      </c>
      <c r="DP29">
        <v>3.03568798506674</v>
      </c>
      <c r="DT29">
        <v>3.03568798506674</v>
      </c>
    </row>
    <row r="30" spans="1:124" x14ac:dyDescent="0.15">
      <c r="A30">
        <v>164.45072039999999</v>
      </c>
      <c r="B30">
        <v>1.7603195359999999</v>
      </c>
      <c r="C30">
        <v>312</v>
      </c>
      <c r="D30">
        <v>179</v>
      </c>
      <c r="E30">
        <v>347.57922359999998</v>
      </c>
      <c r="F30">
        <v>266.37225339999998</v>
      </c>
      <c r="G30">
        <f t="shared" si="0"/>
        <v>35.156643200789098</v>
      </c>
      <c r="H30">
        <f t="shared" si="1"/>
        <v>7.7758693640328902</v>
      </c>
      <c r="I30">
        <f t="shared" si="2"/>
        <v>13.3335748840317</v>
      </c>
      <c r="J30">
        <f t="shared" si="3"/>
        <v>11.573255348031701</v>
      </c>
      <c r="K30">
        <f t="shared" si="4"/>
        <v>39.309505387166197</v>
      </c>
      <c r="L30">
        <f t="shared" si="5"/>
        <v>18.139888483386599</v>
      </c>
      <c r="M30">
        <f t="shared" si="6"/>
        <v>9.0960612164588301</v>
      </c>
      <c r="N30">
        <f t="shared" si="7"/>
        <v>7.3357416804588302</v>
      </c>
      <c r="O30">
        <f t="shared" si="8"/>
        <v>41.9019666966514</v>
      </c>
      <c r="P30">
        <f t="shared" si="9"/>
        <v>25.549504977327299</v>
      </c>
      <c r="Q30">
        <f t="shared" si="10"/>
        <v>0.54896349988614701</v>
      </c>
      <c r="R30">
        <f t="shared" si="11"/>
        <v>1.21135603611385</v>
      </c>
      <c r="S30">
        <f t="shared" si="12"/>
        <v>39.442683087884902</v>
      </c>
      <c r="T30">
        <f t="shared" si="13"/>
        <v>20.1826542134961</v>
      </c>
      <c r="U30">
        <f t="shared" si="14"/>
        <v>1.10523473853256E-2</v>
      </c>
      <c r="V30">
        <f t="shared" si="15"/>
        <v>1.74926718861467</v>
      </c>
      <c r="W30">
        <f t="shared" si="16"/>
        <v>39.248982633200001</v>
      </c>
      <c r="X30">
        <f t="shared" si="17"/>
        <v>16.168199837441801</v>
      </c>
      <c r="Y30">
        <f t="shared" si="18"/>
        <v>2.50013520112627E-2</v>
      </c>
      <c r="Z30">
        <f t="shared" si="19"/>
        <v>1.7353181839887399</v>
      </c>
      <c r="AA30">
        <f t="shared" si="20"/>
        <v>38.268008789628198</v>
      </c>
      <c r="AB30">
        <f t="shared" si="21"/>
        <v>13.484445653225899</v>
      </c>
      <c r="AC30">
        <f t="shared" si="22"/>
        <v>1.6786941718595901E-2</v>
      </c>
      <c r="AD30">
        <f t="shared" si="23"/>
        <v>1.7435325942814</v>
      </c>
      <c r="AE30">
        <f t="shared" si="24"/>
        <v>39.762463428422599</v>
      </c>
      <c r="AF30">
        <f t="shared" si="25"/>
        <v>11.5580962741936</v>
      </c>
      <c r="AG30">
        <f t="shared" si="26"/>
        <v>1.5264827660642501E-2</v>
      </c>
      <c r="AH30">
        <f t="shared" si="27"/>
        <v>1.7450547083393599</v>
      </c>
      <c r="AI30">
        <f t="shared" si="28"/>
        <v>39.442683087884902</v>
      </c>
      <c r="AJ30">
        <f t="shared" si="29"/>
        <v>10.1020402664588</v>
      </c>
      <c r="AK30">
        <f t="shared" si="30"/>
        <v>1.8598064703316E-2</v>
      </c>
      <c r="AL30">
        <f t="shared" si="31"/>
        <v>1.74172147129668</v>
      </c>
      <c r="AM30">
        <f t="shared" si="32"/>
        <v>38.375005123382003</v>
      </c>
      <c r="AN30">
        <f t="shared" si="33"/>
        <v>8.9821470103900207</v>
      </c>
      <c r="AO30">
        <f t="shared" si="34"/>
        <v>1.8868612447116798E-2</v>
      </c>
      <c r="AP30">
        <f t="shared" si="35"/>
        <v>1.7414509235528799</v>
      </c>
      <c r="AQ30">
        <f t="shared" si="36"/>
        <v>37.2341031552846</v>
      </c>
      <c r="AR30">
        <f t="shared" si="37"/>
        <v>8.0834507737959207</v>
      </c>
      <c r="AS30">
        <f t="shared" si="38"/>
        <v>1.54446769443042E-2</v>
      </c>
      <c r="AT30">
        <f t="shared" si="39"/>
        <v>1.7448748590556999</v>
      </c>
      <c r="AU30">
        <f t="shared" si="40"/>
        <v>37.153407634385999</v>
      </c>
      <c r="AV30">
        <f t="shared" si="41"/>
        <v>7.3268922193133799</v>
      </c>
      <c r="AW30">
        <f t="shared" si="42"/>
        <v>1.1516869505360201E-2</v>
      </c>
      <c r="AX30">
        <f t="shared" si="43"/>
        <v>1.7488026664946399</v>
      </c>
      <c r="AY30">
        <f t="shared" si="44"/>
        <v>36.819501426490802</v>
      </c>
      <c r="AZ30">
        <f t="shared" si="45"/>
        <v>6.73039464715945</v>
      </c>
      <c r="BA30">
        <f t="shared" si="46"/>
        <v>1.26512879949275E-2</v>
      </c>
      <c r="BB30">
        <f t="shared" si="47"/>
        <v>1.74766824800507</v>
      </c>
      <c r="BC30">
        <f t="shared" si="48"/>
        <v>35.743471991748002</v>
      </c>
      <c r="BD30">
        <f t="shared" si="49"/>
        <v>6.2134019888995304</v>
      </c>
      <c r="BE30">
        <f t="shared" si="50"/>
        <v>1.21620802899731E-2</v>
      </c>
      <c r="BF30">
        <f t="shared" si="51"/>
        <v>1.7481574557100299</v>
      </c>
      <c r="BG30">
        <f t="shared" si="52"/>
        <v>35.486303249503102</v>
      </c>
      <c r="BH30">
        <f t="shared" si="53"/>
        <v>5.7700613719019804</v>
      </c>
      <c r="BI30">
        <f t="shared" si="54"/>
        <v>1.38627290050883E-2</v>
      </c>
      <c r="BJ30">
        <f t="shared" si="55"/>
        <v>1.74645680699491</v>
      </c>
      <c r="BK30">
        <f t="shared" si="56"/>
        <v>35.263630370158801</v>
      </c>
      <c r="BL30">
        <f t="shared" si="57"/>
        <v>5.38569001731274</v>
      </c>
      <c r="BM30">
        <f t="shared" si="58"/>
        <v>1.4199630168942001E-2</v>
      </c>
      <c r="BN30">
        <f t="shared" si="59"/>
        <v>1.7461199058310599</v>
      </c>
      <c r="BO30">
        <f t="shared" si="60"/>
        <v>34.031796275797497</v>
      </c>
      <c r="BP30">
        <f t="shared" si="61"/>
        <v>5.0289967364659898</v>
      </c>
      <c r="BQ30">
        <f t="shared" si="62"/>
        <v>1.52894892333964E-3</v>
      </c>
      <c r="BR30">
        <f t="shared" si="63"/>
        <v>1.75879058707666</v>
      </c>
      <c r="BS30">
        <f t="shared" si="64"/>
        <v>33.616164237016903</v>
      </c>
      <c r="BT30">
        <f t="shared" si="65"/>
        <v>4.7332230367352599</v>
      </c>
      <c r="BU30">
        <f t="shared" si="66"/>
        <v>1.7588924982150601E-3</v>
      </c>
      <c r="BV30">
        <f t="shared" si="67"/>
        <v>1.75856064350178</v>
      </c>
      <c r="BW30">
        <f t="shared" si="68"/>
        <v>32.613659695591501</v>
      </c>
      <c r="BX30">
        <f t="shared" si="69"/>
        <v>4.4702740354313502</v>
      </c>
      <c r="BY30">
        <f t="shared" si="70"/>
        <v>2.07942422405197E-3</v>
      </c>
      <c r="BZ30">
        <f t="shared" si="71"/>
        <v>1.7582401117759501</v>
      </c>
      <c r="CA30">
        <f t="shared" si="72"/>
        <v>32.097484773612997</v>
      </c>
      <c r="CB30">
        <f t="shared" si="73"/>
        <v>4.2349933454192996</v>
      </c>
      <c r="CC30">
        <f t="shared" si="74"/>
        <v>2.4151979960432401E-3</v>
      </c>
      <c r="CD30">
        <f t="shared" si="75"/>
        <v>1.7579043380039601</v>
      </c>
      <c r="CE30">
        <f t="shared" si="76"/>
        <v>31.581832837370101</v>
      </c>
      <c r="CF30">
        <f t="shared" si="77"/>
        <v>4.0233296423974902</v>
      </c>
      <c r="CG30">
        <f t="shared" si="78"/>
        <v>7.3828505261917003E-3</v>
      </c>
      <c r="CH30">
        <f t="shared" si="79"/>
        <v>1.75293668547381</v>
      </c>
      <c r="CI30">
        <f t="shared" si="80"/>
        <v>30.818397972803801</v>
      </c>
      <c r="CJ30">
        <f t="shared" si="81"/>
        <v>3.8293499507327802</v>
      </c>
      <c r="CK30">
        <f t="shared" si="82"/>
        <v>3.2211633146669201E-3</v>
      </c>
      <c r="CL30">
        <f t="shared" si="83"/>
        <v>1.75709837268533</v>
      </c>
      <c r="CM30">
        <f t="shared" si="84"/>
        <v>30.125046621674301</v>
      </c>
      <c r="CN30">
        <f t="shared" si="85"/>
        <v>3.6563467907104199</v>
      </c>
      <c r="CO30">
        <f t="shared" si="86"/>
        <v>7.41184822860683E-4</v>
      </c>
      <c r="CP30">
        <f t="shared" si="87"/>
        <v>1.7595783511771399</v>
      </c>
      <c r="CQ30">
        <f t="shared" si="88"/>
        <v>29.4100153923841</v>
      </c>
      <c r="CR30">
        <f t="shared" si="89"/>
        <v>3.4973751911143101</v>
      </c>
      <c r="CS30">
        <f t="shared" si="90"/>
        <v>1.01227317957707E-3</v>
      </c>
      <c r="CT30">
        <f t="shared" si="91"/>
        <v>1.75930726282042</v>
      </c>
      <c r="CU30">
        <f t="shared" si="92"/>
        <v>28.799805530160199</v>
      </c>
      <c r="CV30">
        <f t="shared" si="93"/>
        <v>3.35100952701751</v>
      </c>
      <c r="CW30">
        <f t="shared" si="94"/>
        <v>6.6803967351355001E-3</v>
      </c>
      <c r="CX30">
        <f t="shared" si="95"/>
        <v>1.75363913926486</v>
      </c>
      <c r="CY30">
        <f t="shared" si="96"/>
        <v>28.065477642117699</v>
      </c>
      <c r="CZ30">
        <f t="shared" si="97"/>
        <v>3.2169691459368099</v>
      </c>
      <c r="DA30">
        <f t="shared" si="98"/>
        <v>1.35868592867327E-2</v>
      </c>
      <c r="DB30">
        <f t="shared" si="99"/>
        <v>1.74673267671327</v>
      </c>
      <c r="DC30">
        <f t="shared" ref="DC30:DC88" si="100">SQRT((C4-C30)^2+(D4-D30)^2)/5.73/0.858</f>
        <v>27.155679661339299</v>
      </c>
      <c r="DD30">
        <f t="shared" ref="DD30:DD88" si="101">SQRT((E4-E30)^2+(F4-F30)^2)/5.73/0.858</f>
        <v>3.0939765342852601</v>
      </c>
      <c r="DE30">
        <f t="shared" ref="DE30:DE88" si="102">ASIN((DD4*SIN(A30/180*PI())/DC30))*180/PI()</f>
        <v>0</v>
      </c>
      <c r="DF30">
        <f t="shared" ref="DF30:DF88" si="103">ABS(ABS(B30)-ABS(DE30))</f>
        <v>1.7603195359999999</v>
      </c>
      <c r="DH30">
        <v>3.0939765342852601</v>
      </c>
      <c r="DL30">
        <v>3.0939765342852601</v>
      </c>
      <c r="DP30">
        <v>3.0939765342852601</v>
      </c>
      <c r="DT30">
        <v>3.0939765342852601</v>
      </c>
    </row>
    <row r="31" spans="1:124" x14ac:dyDescent="0.15">
      <c r="A31">
        <v>166.8010002</v>
      </c>
      <c r="B31">
        <v>3.064047038</v>
      </c>
      <c r="C31">
        <v>314</v>
      </c>
      <c r="D31">
        <v>188</v>
      </c>
      <c r="E31">
        <v>350.49679570000001</v>
      </c>
      <c r="F31">
        <v>270.02206419999999</v>
      </c>
      <c r="G31">
        <f t="shared" si="0"/>
        <v>48.318184453002097</v>
      </c>
      <c r="H31">
        <f t="shared" si="1"/>
        <v>24.4884496747895</v>
      </c>
      <c r="I31">
        <f t="shared" si="2"/>
        <v>2.1058581331117199</v>
      </c>
      <c r="J31">
        <f t="shared" si="3"/>
        <v>0.95818890488828001</v>
      </c>
      <c r="K31">
        <f t="shared" si="4"/>
        <v>41.809160454920701</v>
      </c>
      <c r="L31">
        <f t="shared" si="5"/>
        <v>14.8952755921276</v>
      </c>
      <c r="M31">
        <f t="shared" si="6"/>
        <v>11.3747965771158</v>
      </c>
      <c r="N31">
        <f t="shared" si="7"/>
        <v>8.3107495391158306</v>
      </c>
      <c r="O31">
        <f t="shared" si="8"/>
        <v>42.381283269594</v>
      </c>
      <c r="P31">
        <f t="shared" si="9"/>
        <v>20.091772574206001</v>
      </c>
      <c r="Q31">
        <f t="shared" si="10"/>
        <v>4.7805738117327303</v>
      </c>
      <c r="R31">
        <f t="shared" si="11"/>
        <v>1.7165267737327301</v>
      </c>
      <c r="S31">
        <f t="shared" si="12"/>
        <v>43.6099807035556</v>
      </c>
      <c r="T31">
        <f t="shared" si="13"/>
        <v>25.333302392735799</v>
      </c>
      <c r="U31">
        <f t="shared" si="14"/>
        <v>0.336958142284915</v>
      </c>
      <c r="V31">
        <f t="shared" si="15"/>
        <v>2.7270888957150898</v>
      </c>
      <c r="W31">
        <f t="shared" si="16"/>
        <v>41.304403595677499</v>
      </c>
      <c r="X31">
        <f t="shared" si="17"/>
        <v>21.079551644108999</v>
      </c>
      <c r="Y31">
        <f t="shared" si="18"/>
        <v>7.0460095558951196E-3</v>
      </c>
      <c r="Z31">
        <f t="shared" si="19"/>
        <v>3.0570010284441</v>
      </c>
      <c r="AA31">
        <f t="shared" si="20"/>
        <v>40.831472920833001</v>
      </c>
      <c r="AB31">
        <f t="shared" si="21"/>
        <v>17.583708576461099</v>
      </c>
      <c r="AC31">
        <f t="shared" si="22"/>
        <v>2.6422822101193701E-2</v>
      </c>
      <c r="AD31">
        <f t="shared" si="23"/>
        <v>3.03762421589881</v>
      </c>
      <c r="AE31">
        <f t="shared" si="24"/>
        <v>39.762463428422599</v>
      </c>
      <c r="AF31">
        <f t="shared" si="25"/>
        <v>15.0813700555354</v>
      </c>
      <c r="AG31">
        <f t="shared" si="26"/>
        <v>1.2205967286283301E-2</v>
      </c>
      <c r="AH31">
        <f t="shared" si="27"/>
        <v>3.0518410707137198</v>
      </c>
      <c r="AI31">
        <f t="shared" si="28"/>
        <v>40.884356909583303</v>
      </c>
      <c r="AJ31">
        <f t="shared" si="29"/>
        <v>13.1961987985935</v>
      </c>
      <c r="AK31">
        <f t="shared" si="30"/>
        <v>8.3609337237818201E-3</v>
      </c>
      <c r="AL31">
        <f t="shared" si="31"/>
        <v>3.0556861042762198</v>
      </c>
      <c r="AM31">
        <f t="shared" si="32"/>
        <v>40.476880731208603</v>
      </c>
      <c r="AN31">
        <f t="shared" si="33"/>
        <v>11.720250675632601</v>
      </c>
      <c r="AO31">
        <f t="shared" si="34"/>
        <v>1.36980226561939E-2</v>
      </c>
      <c r="AP31">
        <f t="shared" si="35"/>
        <v>3.05034901534381</v>
      </c>
      <c r="AQ31">
        <f t="shared" si="36"/>
        <v>39.412535583873698</v>
      </c>
      <c r="AR31">
        <f t="shared" si="37"/>
        <v>10.5506073889644</v>
      </c>
      <c r="AS31">
        <f t="shared" si="38"/>
        <v>1.4086497469089399E-2</v>
      </c>
      <c r="AT31">
        <f t="shared" si="39"/>
        <v>3.0499605405309098</v>
      </c>
      <c r="AU31">
        <f t="shared" si="40"/>
        <v>38.281009499842597</v>
      </c>
      <c r="AV31">
        <f t="shared" si="41"/>
        <v>9.5910033735873803</v>
      </c>
      <c r="AW31">
        <f t="shared" si="42"/>
        <v>1.4088665759567401E-2</v>
      </c>
      <c r="AX31">
        <f t="shared" si="43"/>
        <v>3.0499583722404302</v>
      </c>
      <c r="AY31">
        <f t="shared" si="44"/>
        <v>38.117992430709698</v>
      </c>
      <c r="AZ31">
        <f t="shared" si="45"/>
        <v>8.7720115581615108</v>
      </c>
      <c r="BA31">
        <f t="shared" si="46"/>
        <v>8.7647870228572001E-3</v>
      </c>
      <c r="BB31">
        <f t="shared" si="47"/>
        <v>3.05528225097714</v>
      </c>
      <c r="BC31">
        <f t="shared" si="48"/>
        <v>37.736665580921802</v>
      </c>
      <c r="BD31">
        <f t="shared" si="49"/>
        <v>8.1100818857165695</v>
      </c>
      <c r="BE31">
        <f t="shared" si="50"/>
        <v>9.7054095235189902E-3</v>
      </c>
      <c r="BF31">
        <f t="shared" si="51"/>
        <v>3.0543416284764802</v>
      </c>
      <c r="BG31">
        <f t="shared" si="52"/>
        <v>36.672801007357798</v>
      </c>
      <c r="BH31">
        <f t="shared" si="53"/>
        <v>7.5314869250290304</v>
      </c>
      <c r="BI31">
        <f t="shared" si="54"/>
        <v>1.00968840714476E-2</v>
      </c>
      <c r="BJ31">
        <f t="shared" si="55"/>
        <v>3.0539501539285498</v>
      </c>
      <c r="BK31">
        <f t="shared" si="56"/>
        <v>36.370712286731298</v>
      </c>
      <c r="BL31">
        <f t="shared" si="57"/>
        <v>7.0298544933871403</v>
      </c>
      <c r="BM31">
        <f t="shared" si="58"/>
        <v>1.1520850365597199E-2</v>
      </c>
      <c r="BN31">
        <f t="shared" si="59"/>
        <v>3.0525261876343999</v>
      </c>
      <c r="BO31">
        <f t="shared" si="60"/>
        <v>36.106573484080798</v>
      </c>
      <c r="BP31">
        <f t="shared" si="61"/>
        <v>6.5906926725848898</v>
      </c>
      <c r="BQ31">
        <f t="shared" si="62"/>
        <v>1.1812576317532899E-2</v>
      </c>
      <c r="BR31">
        <f t="shared" si="63"/>
        <v>3.0522344616824699</v>
      </c>
      <c r="BS31">
        <f t="shared" si="64"/>
        <v>34.897303586851301</v>
      </c>
      <c r="BT31">
        <f t="shared" si="65"/>
        <v>6.1839708878647501</v>
      </c>
      <c r="BU31">
        <f t="shared" si="66"/>
        <v>1.2700266354940301E-3</v>
      </c>
      <c r="BV31">
        <f t="shared" si="67"/>
        <v>3.0627770113645099</v>
      </c>
      <c r="BW31">
        <f t="shared" si="68"/>
        <v>34.4566810668153</v>
      </c>
      <c r="BX31">
        <f t="shared" si="69"/>
        <v>5.8404635276675601</v>
      </c>
      <c r="BY31">
        <f t="shared" si="70"/>
        <v>1.46164148565996E-3</v>
      </c>
      <c r="BZ31">
        <f t="shared" si="71"/>
        <v>3.0625853965143399</v>
      </c>
      <c r="CA31">
        <f t="shared" si="72"/>
        <v>33.4623809071918</v>
      </c>
      <c r="CB31">
        <f t="shared" si="73"/>
        <v>5.53307747563818</v>
      </c>
      <c r="CC31">
        <f t="shared" si="74"/>
        <v>1.7262855938686599E-3</v>
      </c>
      <c r="CD31">
        <f t="shared" si="75"/>
        <v>3.06232075240613</v>
      </c>
      <c r="CE31">
        <f t="shared" si="76"/>
        <v>32.930122059435902</v>
      </c>
      <c r="CF31">
        <f t="shared" si="77"/>
        <v>5.2564206031257701</v>
      </c>
      <c r="CG31">
        <f t="shared" si="78"/>
        <v>2.0051979470552001E-3</v>
      </c>
      <c r="CH31">
        <f t="shared" si="79"/>
        <v>3.0620418400529399</v>
      </c>
      <c r="CI31">
        <f t="shared" si="80"/>
        <v>32.399430930749297</v>
      </c>
      <c r="CJ31">
        <f t="shared" si="81"/>
        <v>5.0062879019518496</v>
      </c>
      <c r="CK31">
        <f t="shared" si="82"/>
        <v>6.1298644953183398E-3</v>
      </c>
      <c r="CL31">
        <f t="shared" si="83"/>
        <v>3.0579171735046802</v>
      </c>
      <c r="CM31">
        <f t="shared" si="84"/>
        <v>31.633342663870899</v>
      </c>
      <c r="CN31">
        <f t="shared" si="85"/>
        <v>4.77636665387171</v>
      </c>
      <c r="CO31">
        <f t="shared" si="86"/>
        <v>2.6730345254149198E-3</v>
      </c>
      <c r="CP31">
        <f t="shared" si="87"/>
        <v>3.06137400347458</v>
      </c>
      <c r="CQ31">
        <f t="shared" si="88"/>
        <v>30.934484952124699</v>
      </c>
      <c r="CR31">
        <f t="shared" si="89"/>
        <v>4.5697265635171602</v>
      </c>
      <c r="CS31">
        <f t="shared" si="90"/>
        <v>6.1480615475184098E-4</v>
      </c>
      <c r="CT31">
        <f t="shared" si="91"/>
        <v>3.0634322318452498</v>
      </c>
      <c r="CU31">
        <f t="shared" si="92"/>
        <v>30.214170188868898</v>
      </c>
      <c r="CV31">
        <f t="shared" si="93"/>
        <v>4.3793212900372804</v>
      </c>
      <c r="CW31">
        <f t="shared" si="94"/>
        <v>8.3928442070166104E-4</v>
      </c>
      <c r="CX31">
        <f t="shared" si="95"/>
        <v>3.0632077535793001</v>
      </c>
      <c r="CY31">
        <f t="shared" si="96"/>
        <v>29.595121518189</v>
      </c>
      <c r="CZ31">
        <f t="shared" si="97"/>
        <v>4.2035402409696898</v>
      </c>
      <c r="DA31">
        <f t="shared" si="98"/>
        <v>5.5373061168585702E-3</v>
      </c>
      <c r="DB31">
        <f t="shared" si="99"/>
        <v>3.0585097318831398</v>
      </c>
      <c r="DC31">
        <f t="shared" si="100"/>
        <v>28.858196755754999</v>
      </c>
      <c r="DD31">
        <f t="shared" si="101"/>
        <v>4.0418656163170104</v>
      </c>
      <c r="DE31">
        <f t="shared" si="102"/>
        <v>1.1255095249345299E-2</v>
      </c>
      <c r="DF31">
        <f t="shared" si="103"/>
        <v>3.05279194275065</v>
      </c>
      <c r="DG31">
        <f t="shared" ref="DG31:DG88" si="104">SQRT((C4-C31)^2+(D4-D31)^2)/5.73/0.891</f>
        <v>27.951806501111498</v>
      </c>
      <c r="DH31">
        <f t="shared" ref="DH31:DH88" si="105">SQRT((E4-E31)^2+(F4-F31)^2)/5.73/0.891</f>
        <v>3.8928665718276299</v>
      </c>
      <c r="DI31">
        <f t="shared" ref="DI31:DI88" si="106">ASIN((DH4*SIN(A31/180*PI())/DG31))*180/PI()</f>
        <v>0</v>
      </c>
      <c r="DJ31">
        <f t="shared" ref="DJ31:DJ88" si="107">ABS(ABS(B31)-ABS(DI31))</f>
        <v>3.064047038</v>
      </c>
      <c r="DL31">
        <v>3.8928665718276299</v>
      </c>
      <c r="DP31">
        <v>3.8928665718276299</v>
      </c>
      <c r="DT31">
        <v>3.8928665718276299</v>
      </c>
    </row>
    <row r="32" spans="1:124" x14ac:dyDescent="0.15">
      <c r="A32">
        <v>157.7819011</v>
      </c>
      <c r="B32">
        <v>2.7322312169999998</v>
      </c>
      <c r="C32">
        <v>317</v>
      </c>
      <c r="D32">
        <v>195</v>
      </c>
      <c r="E32">
        <v>354.97430420000001</v>
      </c>
      <c r="F32">
        <v>275.93734740000002</v>
      </c>
      <c r="G32">
        <f t="shared" si="0"/>
        <v>39.913070693017097</v>
      </c>
      <c r="H32">
        <f t="shared" si="1"/>
        <v>38.880788281172499</v>
      </c>
      <c r="I32">
        <f t="shared" si="2"/>
        <v>13.4149437121202</v>
      </c>
      <c r="J32">
        <f t="shared" si="3"/>
        <v>10.682712495120199</v>
      </c>
      <c r="K32">
        <f t="shared" si="4"/>
        <v>44.325597901105802</v>
      </c>
      <c r="L32">
        <f t="shared" si="5"/>
        <v>31.970012587547199</v>
      </c>
      <c r="M32">
        <f t="shared" si="6"/>
        <v>8.9021776169090394</v>
      </c>
      <c r="N32">
        <f t="shared" si="7"/>
        <v>6.1699463999090396</v>
      </c>
      <c r="O32">
        <f t="shared" si="8"/>
        <v>41.266768595975897</v>
      </c>
      <c r="P32">
        <f t="shared" si="9"/>
        <v>22.835893342175801</v>
      </c>
      <c r="Q32">
        <f t="shared" si="10"/>
        <v>13.4576536942803</v>
      </c>
      <c r="R32">
        <f t="shared" si="11"/>
        <v>10.725422477280301</v>
      </c>
      <c r="S32">
        <f t="shared" si="12"/>
        <v>41.809160454920701</v>
      </c>
      <c r="T32">
        <f t="shared" si="13"/>
        <v>24.743418161405899</v>
      </c>
      <c r="U32">
        <f t="shared" si="14"/>
        <v>6.0338389448179903</v>
      </c>
      <c r="V32">
        <f t="shared" si="15"/>
        <v>3.3016077278179901</v>
      </c>
      <c r="W32">
        <f t="shared" si="16"/>
        <v>42.859589802432303</v>
      </c>
      <c r="X32">
        <f t="shared" si="17"/>
        <v>28.100942009405799</v>
      </c>
      <c r="Y32">
        <f t="shared" si="18"/>
        <v>0.44003833983471302</v>
      </c>
      <c r="Z32">
        <f t="shared" si="19"/>
        <v>2.2921928771652902</v>
      </c>
      <c r="AA32">
        <f t="shared" si="20"/>
        <v>41.049697753080601</v>
      </c>
      <c r="AB32">
        <f t="shared" si="21"/>
        <v>24.090611337542502</v>
      </c>
      <c r="AC32">
        <f t="shared" si="22"/>
        <v>9.7124554760726796E-3</v>
      </c>
      <c r="AD32">
        <f t="shared" si="23"/>
        <v>2.7225187615239301</v>
      </c>
      <c r="AE32">
        <f t="shared" si="24"/>
        <v>40.684819829820299</v>
      </c>
      <c r="AF32">
        <f t="shared" si="25"/>
        <v>20.6629050699791</v>
      </c>
      <c r="AG32">
        <f t="shared" si="26"/>
        <v>2.4005898558996801E-2</v>
      </c>
      <c r="AH32">
        <f t="shared" si="27"/>
        <v>2.7082253184409999</v>
      </c>
      <c r="AI32">
        <f t="shared" si="28"/>
        <v>39.773676441089698</v>
      </c>
      <c r="AJ32">
        <f t="shared" si="29"/>
        <v>18.088728693726601</v>
      </c>
      <c r="AK32">
        <f t="shared" si="30"/>
        <v>1.8835574210858099E-2</v>
      </c>
      <c r="AL32">
        <f t="shared" si="31"/>
        <v>2.7133956427891399</v>
      </c>
      <c r="AM32">
        <f t="shared" si="32"/>
        <v>40.765883549755699</v>
      </c>
      <c r="AN32">
        <f t="shared" si="33"/>
        <v>16.0788699499792</v>
      </c>
      <c r="AO32">
        <f t="shared" si="34"/>
        <v>2.62239116126677E-2</v>
      </c>
      <c r="AP32">
        <f t="shared" si="35"/>
        <v>2.7060073053873301</v>
      </c>
      <c r="AQ32">
        <f t="shared" si="36"/>
        <v>40.404178845870298</v>
      </c>
      <c r="AR32">
        <f t="shared" si="37"/>
        <v>14.462652318524601</v>
      </c>
      <c r="AS32">
        <f t="shared" si="38"/>
        <v>2.0461605462207499E-2</v>
      </c>
      <c r="AT32">
        <f t="shared" si="39"/>
        <v>2.7117696115377901</v>
      </c>
      <c r="AU32">
        <f t="shared" si="40"/>
        <v>39.423266458011803</v>
      </c>
      <c r="AV32">
        <f t="shared" si="41"/>
        <v>13.1501290273922</v>
      </c>
      <c r="AW32">
        <f t="shared" si="42"/>
        <v>1.9080752651579901E-2</v>
      </c>
      <c r="AX32">
        <f t="shared" si="43"/>
        <v>2.7131504643484199</v>
      </c>
      <c r="AY32">
        <f t="shared" si="44"/>
        <v>38.384563942949001</v>
      </c>
      <c r="AZ32">
        <f t="shared" si="45"/>
        <v>12.053840774966201</v>
      </c>
      <c r="BA32">
        <f t="shared" si="46"/>
        <v>1.9923792129894799E-2</v>
      </c>
      <c r="BB32">
        <f t="shared" si="47"/>
        <v>2.7123074248701</v>
      </c>
      <c r="BC32">
        <f t="shared" si="48"/>
        <v>38.216018884080299</v>
      </c>
      <c r="BD32">
        <f t="shared" si="49"/>
        <v>11.108591048019999</v>
      </c>
      <c r="BE32">
        <f t="shared" si="50"/>
        <v>1.32923183244993E-2</v>
      </c>
      <c r="BF32">
        <f t="shared" si="51"/>
        <v>2.7189388986754999</v>
      </c>
      <c r="BG32">
        <f t="shared" si="52"/>
        <v>37.859805022149096</v>
      </c>
      <c r="BH32">
        <f t="shared" si="53"/>
        <v>10.3268483984683</v>
      </c>
      <c r="BI32">
        <f t="shared" si="54"/>
        <v>1.44047664770876E-2</v>
      </c>
      <c r="BJ32">
        <f t="shared" si="55"/>
        <v>2.7178264505229102</v>
      </c>
      <c r="BK32">
        <f t="shared" si="56"/>
        <v>36.864627774589103</v>
      </c>
      <c r="BL32">
        <f t="shared" si="57"/>
        <v>9.6390650362158894</v>
      </c>
      <c r="BM32">
        <f t="shared" si="58"/>
        <v>1.6633977466146501E-2</v>
      </c>
      <c r="BN32">
        <f t="shared" si="59"/>
        <v>2.7155972395338499</v>
      </c>
      <c r="BO32">
        <f t="shared" si="60"/>
        <v>36.568080506476598</v>
      </c>
      <c r="BP32">
        <f t="shared" si="61"/>
        <v>9.0370914233092705</v>
      </c>
      <c r="BQ32">
        <f t="shared" si="62"/>
        <v>1.8976175545897499E-2</v>
      </c>
      <c r="BR32">
        <f t="shared" si="63"/>
        <v>2.7132550414540999</v>
      </c>
      <c r="BS32">
        <f t="shared" si="64"/>
        <v>36.306719776787801</v>
      </c>
      <c r="BT32">
        <f t="shared" si="65"/>
        <v>8.5055938097387696</v>
      </c>
      <c r="BU32">
        <f t="shared" si="66"/>
        <v>1.9454425103569501E-2</v>
      </c>
      <c r="BV32">
        <f t="shared" si="67"/>
        <v>2.7127767918964301</v>
      </c>
      <c r="BW32">
        <f t="shared" si="68"/>
        <v>35.1511420345104</v>
      </c>
      <c r="BX32">
        <f t="shared" si="69"/>
        <v>8.0149319440176807</v>
      </c>
      <c r="BY32">
        <f t="shared" si="70"/>
        <v>2.0880445850131298E-3</v>
      </c>
      <c r="BZ32">
        <f t="shared" si="71"/>
        <v>2.7301431724149898</v>
      </c>
      <c r="CA32">
        <f t="shared" si="72"/>
        <v>34.720233204489503</v>
      </c>
      <c r="CB32">
        <f t="shared" si="73"/>
        <v>7.5931371519150401</v>
      </c>
      <c r="CC32">
        <f t="shared" si="74"/>
        <v>2.40218348562253E-3</v>
      </c>
      <c r="CD32">
        <f t="shared" si="75"/>
        <v>2.7298290335143802</v>
      </c>
      <c r="CE32">
        <f t="shared" si="76"/>
        <v>33.760476384320398</v>
      </c>
      <c r="CF32">
        <f t="shared" si="77"/>
        <v>7.2134858976600098</v>
      </c>
      <c r="CG32">
        <f t="shared" si="78"/>
        <v>2.8335796512014601E-3</v>
      </c>
      <c r="CH32">
        <f t="shared" si="79"/>
        <v>2.7293976373488</v>
      </c>
      <c r="CI32">
        <f t="shared" si="80"/>
        <v>33.242871956775701</v>
      </c>
      <c r="CJ32">
        <f t="shared" si="81"/>
        <v>6.8699836580802396</v>
      </c>
      <c r="CK32">
        <f t="shared" si="82"/>
        <v>3.2894747828575801E-3</v>
      </c>
      <c r="CL32">
        <f t="shared" si="83"/>
        <v>2.72894174221714</v>
      </c>
      <c r="CM32">
        <f t="shared" si="84"/>
        <v>32.722499292757398</v>
      </c>
      <c r="CN32">
        <f t="shared" si="85"/>
        <v>6.5579917045057403</v>
      </c>
      <c r="CO32">
        <f t="shared" si="86"/>
        <v>1.0051162565289E-2</v>
      </c>
      <c r="CP32">
        <f t="shared" si="87"/>
        <v>2.7221800544347099</v>
      </c>
      <c r="CQ32">
        <f t="shared" si="88"/>
        <v>31.974086884425699</v>
      </c>
      <c r="CR32">
        <f t="shared" si="89"/>
        <v>6.2705029169701101</v>
      </c>
      <c r="CS32">
        <f t="shared" si="90"/>
        <v>4.3795149162852796E-3</v>
      </c>
      <c r="CT32">
        <f t="shared" si="91"/>
        <v>2.7278517020837101</v>
      </c>
      <c r="CU32">
        <f t="shared" si="92"/>
        <v>31.288662711725799</v>
      </c>
      <c r="CV32">
        <f t="shared" si="93"/>
        <v>6.0102367286931404</v>
      </c>
      <c r="CW32">
        <f t="shared" si="94"/>
        <v>1.0066270597986599E-3</v>
      </c>
      <c r="CX32">
        <f t="shared" si="95"/>
        <v>2.7312245899401999</v>
      </c>
      <c r="CY32">
        <f t="shared" si="96"/>
        <v>30.5767858510299</v>
      </c>
      <c r="CZ32">
        <f t="shared" si="97"/>
        <v>5.7698272595454201</v>
      </c>
      <c r="DA32">
        <f t="shared" si="98"/>
        <v>1.37341728047681E-3</v>
      </c>
      <c r="DB32">
        <f t="shared" si="99"/>
        <v>2.7308577997195198</v>
      </c>
      <c r="DC32">
        <f t="shared" si="100"/>
        <v>29.963874103220199</v>
      </c>
      <c r="DD32">
        <f t="shared" si="101"/>
        <v>5.5473361985429799</v>
      </c>
      <c r="DE32">
        <f t="shared" si="102"/>
        <v>9.0572259967202501E-3</v>
      </c>
      <c r="DF32">
        <f t="shared" si="103"/>
        <v>2.7231739910032799</v>
      </c>
      <c r="DG32">
        <f t="shared" si="104"/>
        <v>29.2397727649549</v>
      </c>
      <c r="DH32">
        <f t="shared" si="105"/>
        <v>5.3418793023006499</v>
      </c>
      <c r="DI32">
        <f t="shared" si="106"/>
        <v>1.8395808612197199E-2</v>
      </c>
      <c r="DJ32">
        <f t="shared" si="107"/>
        <v>2.7138354083878</v>
      </c>
      <c r="DK32">
        <f t="shared" ref="DK32:DK88" si="108">SQRT((C4-C32)^2+(D4-D32)^2)/5.73/0.924</f>
        <v>28.349432155998201</v>
      </c>
      <c r="DL32">
        <f t="shared" ref="DL32:DL88" si="109">SQRT((E4-E32)^2+(F4-F32)^2)/5.73/0.924</f>
        <v>5.1517596015940699</v>
      </c>
      <c r="DM32">
        <f t="shared" ref="DM32:DM88" si="110">ASIN((DL4*SIN(A32/180*PI())/DK32))*180/PI()</f>
        <v>0</v>
      </c>
      <c r="DN32">
        <f t="shared" ref="DN32:DN88" si="111">ABS(ABS(B32)-ABS(DM32))</f>
        <v>2.7322312169999998</v>
      </c>
      <c r="DP32">
        <v>5.07986380510303</v>
      </c>
      <c r="DT32">
        <v>5.07986380510303</v>
      </c>
    </row>
    <row r="33" spans="1:126" x14ac:dyDescent="0.15">
      <c r="A33">
        <v>164.08304609999999</v>
      </c>
      <c r="B33">
        <v>9.3700992959999994</v>
      </c>
      <c r="C33">
        <v>319</v>
      </c>
      <c r="D33">
        <v>202</v>
      </c>
      <c r="E33">
        <v>359.06750490000002</v>
      </c>
      <c r="F33">
        <v>279.66677859999999</v>
      </c>
      <c r="G33">
        <f t="shared" si="0"/>
        <v>38.153912495115598</v>
      </c>
      <c r="H33">
        <f t="shared" si="1"/>
        <v>29.0207147989438</v>
      </c>
      <c r="I33">
        <f t="shared" si="2"/>
        <v>16.228482470046501</v>
      </c>
      <c r="J33">
        <f t="shared" si="3"/>
        <v>6.8583831740464598</v>
      </c>
      <c r="K33">
        <f t="shared" si="4"/>
        <v>39.309505387166197</v>
      </c>
      <c r="L33">
        <f t="shared" si="5"/>
        <v>34.117665677267397</v>
      </c>
      <c r="M33">
        <f t="shared" si="6"/>
        <v>5.9647898952802896</v>
      </c>
      <c r="N33">
        <f t="shared" si="7"/>
        <v>3.4053094007197098</v>
      </c>
      <c r="O33">
        <f t="shared" si="8"/>
        <v>42.381283269594</v>
      </c>
      <c r="P33">
        <f t="shared" si="9"/>
        <v>30.973914013513699</v>
      </c>
      <c r="Q33">
        <f t="shared" si="10"/>
        <v>9.5162620483827993</v>
      </c>
      <c r="R33">
        <f t="shared" si="11"/>
        <v>0.14616275238279799</v>
      </c>
      <c r="S33">
        <f t="shared" si="12"/>
        <v>40.5570406953778</v>
      </c>
      <c r="T33">
        <f t="shared" si="13"/>
        <v>24.432738901541601</v>
      </c>
      <c r="U33">
        <f t="shared" si="14"/>
        <v>7.40846805687569</v>
      </c>
      <c r="V33">
        <f t="shared" si="15"/>
        <v>1.96163123912431</v>
      </c>
      <c r="W33">
        <f t="shared" si="16"/>
        <v>41.141573512669602</v>
      </c>
      <c r="X33">
        <f t="shared" si="17"/>
        <v>25.644768791591702</v>
      </c>
      <c r="Y33">
        <f t="shared" si="18"/>
        <v>3.5533795161314599</v>
      </c>
      <c r="Z33">
        <f t="shared" si="19"/>
        <v>5.8167197798685404</v>
      </c>
      <c r="AA33">
        <f t="shared" si="20"/>
        <v>42.133087957117802</v>
      </c>
      <c r="AB33">
        <f t="shared" si="21"/>
        <v>28.260937370315901</v>
      </c>
      <c r="AC33">
        <f t="shared" si="22"/>
        <v>0.27103917409400402</v>
      </c>
      <c r="AD33">
        <f t="shared" si="23"/>
        <v>9.0990601219059997</v>
      </c>
      <c r="AE33">
        <f t="shared" si="24"/>
        <v>40.684819829820299</v>
      </c>
      <c r="AF33">
        <f t="shared" si="25"/>
        <v>24.804727077293901</v>
      </c>
      <c r="AG33">
        <f t="shared" si="26"/>
        <v>8.4703956620725308E-3</v>
      </c>
      <c r="AH33">
        <f t="shared" si="27"/>
        <v>9.36162890033793</v>
      </c>
      <c r="AI33">
        <f t="shared" si="28"/>
        <v>40.411316610021501</v>
      </c>
      <c r="AJ33">
        <f t="shared" si="29"/>
        <v>21.717167229432398</v>
      </c>
      <c r="AK33">
        <f t="shared" si="30"/>
        <v>1.6012726479042401E-2</v>
      </c>
      <c r="AL33">
        <f t="shared" si="31"/>
        <v>9.3540865695209607</v>
      </c>
      <c r="AM33">
        <f t="shared" si="32"/>
        <v>39.632082850417497</v>
      </c>
      <c r="AN33">
        <f t="shared" si="33"/>
        <v>19.311643497085601</v>
      </c>
      <c r="AO33">
        <f t="shared" si="34"/>
        <v>9.2082899148853096E-3</v>
      </c>
      <c r="AP33">
        <f t="shared" si="35"/>
        <v>9.3608910060851098</v>
      </c>
      <c r="AQ33">
        <f t="shared" si="36"/>
        <v>40.538934680282999</v>
      </c>
      <c r="AR33">
        <f t="shared" si="37"/>
        <v>17.380479147376999</v>
      </c>
      <c r="AS33">
        <f t="shared" si="38"/>
        <v>1.71794196132798E-2</v>
      </c>
      <c r="AT33">
        <f t="shared" si="39"/>
        <v>9.3529198763867196</v>
      </c>
      <c r="AU33">
        <f t="shared" si="40"/>
        <v>40.2299790315762</v>
      </c>
      <c r="AV33">
        <f t="shared" si="41"/>
        <v>15.792506861827899</v>
      </c>
      <c r="AW33">
        <f t="shared" si="42"/>
        <v>1.35519429732609E-2</v>
      </c>
      <c r="AX33">
        <f t="shared" si="43"/>
        <v>9.3565473530267393</v>
      </c>
      <c r="AY33">
        <f t="shared" si="44"/>
        <v>39.3416078877286</v>
      </c>
      <c r="AZ33">
        <f t="shared" si="45"/>
        <v>14.478450301321301</v>
      </c>
      <c r="BA33">
        <f t="shared" si="46"/>
        <v>1.54230433081266E-2</v>
      </c>
      <c r="BB33">
        <f t="shared" si="47"/>
        <v>9.3546762526918705</v>
      </c>
      <c r="BC33">
        <f t="shared" si="48"/>
        <v>38.388845176171202</v>
      </c>
      <c r="BD33">
        <f t="shared" si="49"/>
        <v>13.364335766720901</v>
      </c>
      <c r="BE33">
        <f t="shared" si="50"/>
        <v>1.3336854089230099E-2</v>
      </c>
      <c r="BF33">
        <f t="shared" si="51"/>
        <v>9.3567624419107691</v>
      </c>
      <c r="BG33">
        <f t="shared" si="52"/>
        <v>38.229250908712402</v>
      </c>
      <c r="BH33">
        <f t="shared" si="53"/>
        <v>12.392818611401999</v>
      </c>
      <c r="BI33">
        <f t="shared" si="54"/>
        <v>8.9486525860161103E-3</v>
      </c>
      <c r="BJ33">
        <f t="shared" si="55"/>
        <v>9.3611506434139802</v>
      </c>
      <c r="BK33">
        <f t="shared" si="56"/>
        <v>37.897133419458903</v>
      </c>
      <c r="BL33">
        <f t="shared" si="57"/>
        <v>11.577759345790399</v>
      </c>
      <c r="BM33">
        <f t="shared" si="58"/>
        <v>1.0436867684726899E-2</v>
      </c>
      <c r="BN33">
        <f t="shared" si="59"/>
        <v>9.3596624283152696</v>
      </c>
      <c r="BO33">
        <f t="shared" si="60"/>
        <v>36.9632940899684</v>
      </c>
      <c r="BP33">
        <f t="shared" si="61"/>
        <v>10.854759092029701</v>
      </c>
      <c r="BQ33">
        <f t="shared" si="62"/>
        <v>1.2031706708910499E-2</v>
      </c>
      <c r="BR33">
        <f t="shared" si="63"/>
        <v>9.3580675892910907</v>
      </c>
      <c r="BS33">
        <f t="shared" si="64"/>
        <v>36.677990901902</v>
      </c>
      <c r="BT33">
        <f t="shared" si="65"/>
        <v>10.216655780590401</v>
      </c>
      <c r="BU33">
        <f t="shared" si="66"/>
        <v>1.37213630974628E-2</v>
      </c>
      <c r="BV33">
        <f t="shared" si="67"/>
        <v>9.3563779329025394</v>
      </c>
      <c r="BW33">
        <f t="shared" si="68"/>
        <v>36.4246902095297</v>
      </c>
      <c r="BX33">
        <f t="shared" si="69"/>
        <v>9.6492443470960296</v>
      </c>
      <c r="BY33">
        <f t="shared" si="70"/>
        <v>1.4063761388777201E-2</v>
      </c>
      <c r="BZ33">
        <f t="shared" si="71"/>
        <v>9.3560355346112196</v>
      </c>
      <c r="CA33">
        <f t="shared" si="72"/>
        <v>35.323050464738699</v>
      </c>
      <c r="CB33">
        <f t="shared" si="73"/>
        <v>9.1243549775727999</v>
      </c>
      <c r="CC33">
        <f t="shared" si="74"/>
        <v>1.5069989536763599E-3</v>
      </c>
      <c r="CD33">
        <f t="shared" si="75"/>
        <v>9.3685922970463196</v>
      </c>
      <c r="CE33">
        <f t="shared" si="76"/>
        <v>34.905015554614401</v>
      </c>
      <c r="CF33">
        <f t="shared" si="77"/>
        <v>8.6681791350565902</v>
      </c>
      <c r="CG33">
        <f t="shared" si="78"/>
        <v>1.73297748349816E-3</v>
      </c>
      <c r="CH33">
        <f t="shared" si="79"/>
        <v>9.3683663185165003</v>
      </c>
      <c r="CI33">
        <f t="shared" si="80"/>
        <v>33.981556363299902</v>
      </c>
      <c r="CJ33">
        <f t="shared" si="81"/>
        <v>8.2554147912425897</v>
      </c>
      <c r="CK33">
        <f t="shared" si="82"/>
        <v>2.0417034883645998E-3</v>
      </c>
      <c r="CL33">
        <f t="shared" si="83"/>
        <v>9.3680575925116294</v>
      </c>
      <c r="CM33">
        <f t="shared" si="84"/>
        <v>33.478411643428501</v>
      </c>
      <c r="CN33">
        <f t="shared" si="85"/>
        <v>7.8801659362222196</v>
      </c>
      <c r="CO33">
        <f t="shared" si="86"/>
        <v>2.3689298397786499E-3</v>
      </c>
      <c r="CP33">
        <f t="shared" si="87"/>
        <v>9.3677303661602203</v>
      </c>
      <c r="CQ33">
        <f t="shared" si="88"/>
        <v>32.970514073418798</v>
      </c>
      <c r="CR33">
        <f t="shared" si="89"/>
        <v>7.5377111318422898</v>
      </c>
      <c r="CS33">
        <f t="shared" si="90"/>
        <v>7.2348409799601497E-3</v>
      </c>
      <c r="CT33">
        <f t="shared" si="91"/>
        <v>9.3628644550200395</v>
      </c>
      <c r="CU33">
        <f t="shared" si="92"/>
        <v>32.242486754026601</v>
      </c>
      <c r="CV33">
        <f t="shared" si="93"/>
        <v>7.2214714167048797</v>
      </c>
      <c r="CW33">
        <f t="shared" si="94"/>
        <v>3.1498333411516801E-3</v>
      </c>
      <c r="CX33">
        <f t="shared" si="95"/>
        <v>9.3669494626588499</v>
      </c>
      <c r="CY33">
        <f t="shared" si="96"/>
        <v>31.573285878196199</v>
      </c>
      <c r="CZ33">
        <f t="shared" si="97"/>
        <v>6.93355899621631</v>
      </c>
      <c r="DA33">
        <f t="shared" si="98"/>
        <v>7.2348205900727705E-4</v>
      </c>
      <c r="DB33">
        <f t="shared" si="99"/>
        <v>9.3693758139409908</v>
      </c>
      <c r="DC33">
        <f t="shared" si="100"/>
        <v>30.875796959440699</v>
      </c>
      <c r="DD33">
        <f t="shared" si="101"/>
        <v>6.66688365020799</v>
      </c>
      <c r="DE33">
        <f t="shared" si="102"/>
        <v>9.8643417074377199E-4</v>
      </c>
      <c r="DF33">
        <f t="shared" si="103"/>
        <v>9.3691128618292598</v>
      </c>
      <c r="DG33">
        <f t="shared" si="104"/>
        <v>30.2731469613516</v>
      </c>
      <c r="DH33">
        <f t="shared" si="105"/>
        <v>6.4193991926683198</v>
      </c>
      <c r="DI33">
        <f t="shared" si="106"/>
        <v>6.5017092359666399E-3</v>
      </c>
      <c r="DJ33">
        <f t="shared" si="107"/>
        <v>9.3635975867640298</v>
      </c>
      <c r="DK33">
        <f t="shared" si="108"/>
        <v>29.563540873390799</v>
      </c>
      <c r="DL33">
        <f t="shared" si="109"/>
        <v>6.1901349357873103</v>
      </c>
      <c r="DM33">
        <f t="shared" si="110"/>
        <v>1.3195576492722299E-2</v>
      </c>
      <c r="DN33">
        <f t="shared" si="111"/>
        <v>9.3569037195072795</v>
      </c>
      <c r="DO33">
        <f t="shared" ref="DO33:DO88" si="112">SQRT((C4-C33)^2+(D4-D33)^2)/5.73/0.957</f>
        <v>28.691690245374399</v>
      </c>
      <c r="DP33">
        <f t="shared" ref="DP33:DP88" si="113">SQRT((E4-E33)^2+(F4-F33)^2)/5.73/0.957</f>
        <v>5.9773330396357904</v>
      </c>
      <c r="DQ33">
        <f t="shared" ref="DQ33:DQ88" si="114">ASIN((DP4*SIN(A33/180*PI())/DO33))*180/PI()</f>
        <v>0</v>
      </c>
      <c r="DR33">
        <f t="shared" ref="DR33:DR88" si="115">ABS(ABS(B33)-ABS(DQ33))</f>
        <v>9.3700992959999994</v>
      </c>
      <c r="DT33">
        <v>5.9773330396357904</v>
      </c>
    </row>
    <row r="34" spans="1:126" x14ac:dyDescent="0.15">
      <c r="A34">
        <v>157.04445279999999</v>
      </c>
      <c r="B34">
        <v>8.1802354709999996</v>
      </c>
      <c r="C34">
        <v>322</v>
      </c>
      <c r="D34">
        <v>210</v>
      </c>
      <c r="E34">
        <v>361.29959109999999</v>
      </c>
      <c r="F34">
        <v>282.01013180000001</v>
      </c>
      <c r="G34">
        <f t="shared" si="0"/>
        <v>44.777781683869897</v>
      </c>
      <c r="H34">
        <f t="shared" si="1"/>
        <v>16.960839055784799</v>
      </c>
      <c r="I34">
        <f t="shared" si="2"/>
        <v>14.6416030962046</v>
      </c>
      <c r="J34">
        <f t="shared" si="3"/>
        <v>6.46136762520457</v>
      </c>
      <c r="K34">
        <f t="shared" si="4"/>
        <v>41.809160454920701</v>
      </c>
      <c r="L34">
        <f t="shared" si="5"/>
        <v>23.186255915078501</v>
      </c>
      <c r="M34">
        <f t="shared" si="6"/>
        <v>17.3514635540127</v>
      </c>
      <c r="N34">
        <f t="shared" si="7"/>
        <v>9.1712280830126591</v>
      </c>
      <c r="O34">
        <f t="shared" si="8"/>
        <v>41.266768595975897</v>
      </c>
      <c r="P34">
        <f t="shared" si="9"/>
        <v>28.4473931870575</v>
      </c>
      <c r="Q34">
        <f t="shared" si="10"/>
        <v>10.946340682081299</v>
      </c>
      <c r="R34">
        <f t="shared" si="11"/>
        <v>2.7661052110813298</v>
      </c>
      <c r="S34">
        <f t="shared" si="12"/>
        <v>43.065464791639798</v>
      </c>
      <c r="T34">
        <f t="shared" si="13"/>
        <v>27.504953884909</v>
      </c>
      <c r="U34">
        <f t="shared" si="14"/>
        <v>10.531822848030099</v>
      </c>
      <c r="V34">
        <f t="shared" si="15"/>
        <v>2.3515873770300701</v>
      </c>
      <c r="W34">
        <f t="shared" si="16"/>
        <v>41.480081550854301</v>
      </c>
      <c r="X34">
        <f t="shared" si="17"/>
        <v>22.968793984369899</v>
      </c>
      <c r="Y34">
        <f t="shared" si="18"/>
        <v>8.2547269043697504</v>
      </c>
      <c r="Z34">
        <f t="shared" si="19"/>
        <v>7.4491433369749102E-2</v>
      </c>
      <c r="AA34">
        <f t="shared" si="20"/>
        <v>41.809160454920701</v>
      </c>
      <c r="AB34">
        <f t="shared" si="21"/>
        <v>24.222143526644199</v>
      </c>
      <c r="AC34">
        <f t="shared" si="22"/>
        <v>4.1400590056560098</v>
      </c>
      <c r="AD34">
        <f t="shared" si="23"/>
        <v>4.0401764653439898</v>
      </c>
      <c r="AE34">
        <f t="shared" si="24"/>
        <v>42.550041447621197</v>
      </c>
      <c r="AF34">
        <f t="shared" si="25"/>
        <v>26.666731462275099</v>
      </c>
      <c r="AG34">
        <f t="shared" si="26"/>
        <v>0.32709001214288502</v>
      </c>
      <c r="AH34">
        <f t="shared" si="27"/>
        <v>7.8531454588571199</v>
      </c>
      <c r="AI34">
        <f t="shared" si="28"/>
        <v>41.224977068244897</v>
      </c>
      <c r="AJ34">
        <f t="shared" si="29"/>
        <v>23.842352185956699</v>
      </c>
      <c r="AK34">
        <f t="shared" si="30"/>
        <v>4.12381626185007E-3</v>
      </c>
      <c r="AL34">
        <f t="shared" si="31"/>
        <v>8.1761116547381505</v>
      </c>
      <c r="AM34">
        <f t="shared" si="32"/>
        <v>40.9222776843012</v>
      </c>
      <c r="AN34">
        <f t="shared" si="33"/>
        <v>21.204904767481899</v>
      </c>
      <c r="AO34">
        <f t="shared" si="34"/>
        <v>2.12843429016038E-2</v>
      </c>
      <c r="AP34">
        <f t="shared" si="35"/>
        <v>8.1589511280983995</v>
      </c>
      <c r="AQ34">
        <f t="shared" si="36"/>
        <v>40.171619894934601</v>
      </c>
      <c r="AR34">
        <f t="shared" si="37"/>
        <v>19.091130766382399</v>
      </c>
      <c r="AS34">
        <f t="shared" si="38"/>
        <v>2.4703358506432401E-2</v>
      </c>
      <c r="AT34">
        <f t="shared" si="39"/>
        <v>8.1555321124935691</v>
      </c>
      <c r="AU34">
        <f t="shared" si="40"/>
        <v>40.944690413986002</v>
      </c>
      <c r="AV34">
        <f t="shared" si="41"/>
        <v>17.355573423984001</v>
      </c>
      <c r="AW34">
        <f t="shared" si="42"/>
        <v>2.1980766073333199E-2</v>
      </c>
      <c r="AX34">
        <f t="shared" si="43"/>
        <v>8.1582547049266694</v>
      </c>
      <c r="AY34">
        <f t="shared" si="44"/>
        <v>40.6240297181104</v>
      </c>
      <c r="AZ34">
        <f t="shared" si="45"/>
        <v>15.9019613823705</v>
      </c>
      <c r="BA34">
        <f t="shared" si="46"/>
        <v>1.61003236420111E-2</v>
      </c>
      <c r="BB34">
        <f t="shared" si="47"/>
        <v>8.1641351473579906</v>
      </c>
      <c r="BC34">
        <f t="shared" si="48"/>
        <v>39.763142934092897</v>
      </c>
      <c r="BD34">
        <f t="shared" si="49"/>
        <v>14.680554559526399</v>
      </c>
      <c r="BE34">
        <f t="shared" si="50"/>
        <v>1.8727887015368601E-2</v>
      </c>
      <c r="BF34">
        <f t="shared" si="51"/>
        <v>8.1615075839846298</v>
      </c>
      <c r="BG34">
        <f t="shared" si="52"/>
        <v>38.847593760136697</v>
      </c>
      <c r="BH34">
        <f t="shared" si="53"/>
        <v>13.631586647732099</v>
      </c>
      <c r="BI34">
        <f t="shared" si="54"/>
        <v>1.7832438510596699E-2</v>
      </c>
      <c r="BJ34">
        <f t="shared" si="55"/>
        <v>8.1624030324894008</v>
      </c>
      <c r="BK34">
        <f t="shared" si="56"/>
        <v>38.661858020803699</v>
      </c>
      <c r="BL34">
        <f t="shared" si="57"/>
        <v>12.7069968860886</v>
      </c>
      <c r="BM34">
        <f t="shared" si="58"/>
        <v>1.18838486702513E-2</v>
      </c>
      <c r="BN34">
        <f t="shared" si="59"/>
        <v>8.1683516223297499</v>
      </c>
      <c r="BO34">
        <f t="shared" si="60"/>
        <v>38.325855582324102</v>
      </c>
      <c r="BP34">
        <f t="shared" si="61"/>
        <v>11.9232672009514</v>
      </c>
      <c r="BQ34">
        <f t="shared" si="62"/>
        <v>1.46767954870607E-2</v>
      </c>
      <c r="BR34">
        <f t="shared" si="63"/>
        <v>8.1655586755129406</v>
      </c>
      <c r="BS34">
        <f t="shared" si="64"/>
        <v>37.424999036152897</v>
      </c>
      <c r="BT34">
        <f t="shared" si="65"/>
        <v>11.2224694413925</v>
      </c>
      <c r="BU34">
        <f t="shared" si="66"/>
        <v>1.68998430158891E-2</v>
      </c>
      <c r="BV34">
        <f t="shared" si="67"/>
        <v>8.1633356279841092</v>
      </c>
      <c r="BW34">
        <f t="shared" si="68"/>
        <v>37.128840868073702</v>
      </c>
      <c r="BX34">
        <f t="shared" si="69"/>
        <v>10.599384039935</v>
      </c>
      <c r="BY34">
        <f t="shared" si="70"/>
        <v>1.92769343771617E-2</v>
      </c>
      <c r="BZ34">
        <f t="shared" si="71"/>
        <v>8.1609585366228394</v>
      </c>
      <c r="CA34">
        <f t="shared" si="72"/>
        <v>36.864216796753603</v>
      </c>
      <c r="CB34">
        <f t="shared" si="73"/>
        <v>10.041705091207399</v>
      </c>
      <c r="CC34">
        <f t="shared" si="74"/>
        <v>1.97623647014421E-2</v>
      </c>
      <c r="CD34">
        <f t="shared" si="75"/>
        <v>8.1604731062985607</v>
      </c>
      <c r="CE34">
        <f t="shared" si="76"/>
        <v>35.794111288841698</v>
      </c>
      <c r="CF34">
        <f t="shared" si="77"/>
        <v>9.5234568044549199</v>
      </c>
      <c r="CG34">
        <f t="shared" si="78"/>
        <v>2.1149793395125798E-3</v>
      </c>
      <c r="CH34">
        <f t="shared" si="79"/>
        <v>8.1781204916604899</v>
      </c>
      <c r="CI34">
        <f t="shared" si="80"/>
        <v>35.3733088540219</v>
      </c>
      <c r="CJ34">
        <f t="shared" si="81"/>
        <v>9.0699988196316994</v>
      </c>
      <c r="CK34">
        <f t="shared" si="82"/>
        <v>2.43193313810121E-3</v>
      </c>
      <c r="CL34">
        <f t="shared" si="83"/>
        <v>8.1778035378618998</v>
      </c>
      <c r="CM34">
        <f t="shared" si="84"/>
        <v>34.469173804028799</v>
      </c>
      <c r="CN34">
        <f t="shared" si="85"/>
        <v>8.6577320623057705</v>
      </c>
      <c r="CO34">
        <f t="shared" si="86"/>
        <v>2.8625403917766799E-3</v>
      </c>
      <c r="CP34">
        <f t="shared" si="87"/>
        <v>8.1773729306082199</v>
      </c>
      <c r="CQ34">
        <f t="shared" si="88"/>
        <v>33.968840930806302</v>
      </c>
      <c r="CR34">
        <f t="shared" si="89"/>
        <v>8.2813063265975497</v>
      </c>
      <c r="CS34">
        <f t="shared" si="90"/>
        <v>3.3203424362626402E-3</v>
      </c>
      <c r="CT34">
        <f t="shared" si="91"/>
        <v>8.1769151285637403</v>
      </c>
      <c r="CU34">
        <f t="shared" si="92"/>
        <v>33.461842284499802</v>
      </c>
      <c r="CV34">
        <f t="shared" si="93"/>
        <v>7.9363916735208697</v>
      </c>
      <c r="CW34">
        <f t="shared" si="94"/>
        <v>1.0137979820642301E-2</v>
      </c>
      <c r="CX34">
        <f t="shared" si="95"/>
        <v>8.1700974911793605</v>
      </c>
      <c r="CY34">
        <f t="shared" si="96"/>
        <v>32.742184087277003</v>
      </c>
      <c r="CZ34">
        <f t="shared" si="97"/>
        <v>7.6168670248355204</v>
      </c>
      <c r="DA34">
        <f t="shared" si="98"/>
        <v>4.4111824487795201E-3</v>
      </c>
      <c r="DB34">
        <f t="shared" si="99"/>
        <v>8.1758242885512207</v>
      </c>
      <c r="DC34">
        <f t="shared" si="100"/>
        <v>32.078455116963099</v>
      </c>
      <c r="DD34">
        <f t="shared" si="101"/>
        <v>7.3248181222552002</v>
      </c>
      <c r="DE34">
        <f t="shared" si="102"/>
        <v>1.01269965917634E-3</v>
      </c>
      <c r="DF34">
        <f t="shared" si="103"/>
        <v>8.1792227713408199</v>
      </c>
      <c r="DG34">
        <f t="shared" si="104"/>
        <v>31.383833017647099</v>
      </c>
      <c r="DH34">
        <f t="shared" si="105"/>
        <v>7.0535285621716701</v>
      </c>
      <c r="DI34">
        <f t="shared" si="106"/>
        <v>1.3801518145573201E-3</v>
      </c>
      <c r="DJ34">
        <f t="shared" si="107"/>
        <v>8.1788553191854394</v>
      </c>
      <c r="DK34">
        <f t="shared" si="108"/>
        <v>30.7819138043042</v>
      </c>
      <c r="DL34">
        <f t="shared" si="109"/>
        <v>6.8010728034735504</v>
      </c>
      <c r="DM34">
        <f t="shared" si="110"/>
        <v>9.0936043865557006E-3</v>
      </c>
      <c r="DN34">
        <f t="shared" si="111"/>
        <v>8.1711418666134392</v>
      </c>
      <c r="DO34">
        <f t="shared" si="112"/>
        <v>30.078612958382202</v>
      </c>
      <c r="DP34">
        <f t="shared" si="113"/>
        <v>6.5665530516296302</v>
      </c>
      <c r="DQ34">
        <f t="shared" si="114"/>
        <v>1.8444784119641299E-2</v>
      </c>
      <c r="DR34">
        <f t="shared" si="115"/>
        <v>8.1617906868803605</v>
      </c>
      <c r="DS34">
        <f t="shared" ref="DS34:DS88" si="116">SQRT((C4-C34)^2+(D4-D34)^2)/5.73/0.99</f>
        <v>29.216730065923802</v>
      </c>
      <c r="DT34">
        <f t="shared" ref="DT34:DT88" si="117">SQRT((E4-E34)^2+(F4-F34)^2)/5.73/0.99</f>
        <v>6.3482989312985501</v>
      </c>
      <c r="DU34">
        <f t="shared" ref="DU34:DU88" si="118">ASIN((DT4*SIN(A34/180*PI())/DS34))*180/PI()</f>
        <v>0</v>
      </c>
      <c r="DV34">
        <f t="shared" ref="DV34:DV88" si="119">ABS(ABS(B34)-ABS(DU34))</f>
        <v>8.1802354709999996</v>
      </c>
    </row>
    <row r="35" spans="1:126" x14ac:dyDescent="0.15">
      <c r="A35">
        <v>34.977439070000003</v>
      </c>
      <c r="B35">
        <v>11.427696470000001</v>
      </c>
      <c r="C35">
        <v>322</v>
      </c>
      <c r="D35">
        <v>210</v>
      </c>
      <c r="E35">
        <v>364.16842650000001</v>
      </c>
      <c r="F35">
        <v>284.27319340000003</v>
      </c>
      <c r="G35">
        <f t="shared" si="0"/>
        <v>0</v>
      </c>
      <c r="H35">
        <f t="shared" si="1"/>
        <v>19.150003057759299</v>
      </c>
      <c r="I35" t="e">
        <f t="shared" si="2"/>
        <v>#DIV/0!</v>
      </c>
      <c r="J35" t="e">
        <f t="shared" si="3"/>
        <v>#DIV/0!</v>
      </c>
      <c r="K35">
        <f t="shared" si="4"/>
        <v>22.592426213225298</v>
      </c>
      <c r="L35">
        <f t="shared" si="5"/>
        <v>18.173948831351598</v>
      </c>
      <c r="M35">
        <f t="shared" si="6"/>
        <v>59.961818020801402</v>
      </c>
      <c r="N35">
        <f t="shared" si="7"/>
        <v>48.534121550801402</v>
      </c>
      <c r="O35">
        <f t="shared" si="8"/>
        <v>27.8727736366138</v>
      </c>
      <c r="P35">
        <f t="shared" si="9"/>
        <v>21.877426028552598</v>
      </c>
      <c r="Q35">
        <f t="shared" si="10"/>
        <v>28.012314102850901</v>
      </c>
      <c r="R35">
        <f t="shared" si="11"/>
        <v>16.5846176328509</v>
      </c>
      <c r="S35">
        <f t="shared" si="12"/>
        <v>30.9500764469819</v>
      </c>
      <c r="T35">
        <f t="shared" si="13"/>
        <v>26.1100858915479</v>
      </c>
      <c r="U35">
        <f t="shared" si="14"/>
        <v>27.983714728329101</v>
      </c>
      <c r="V35">
        <f t="shared" si="15"/>
        <v>16.5560182583291</v>
      </c>
      <c r="W35">
        <f t="shared" si="16"/>
        <v>34.452371833311801</v>
      </c>
      <c r="X35">
        <f t="shared" si="17"/>
        <v>25.813999395907899</v>
      </c>
      <c r="Y35">
        <f t="shared" si="18"/>
        <v>15.606141776913001</v>
      </c>
      <c r="Z35">
        <f t="shared" si="19"/>
        <v>4.1784453069130203</v>
      </c>
      <c r="AA35">
        <f t="shared" si="20"/>
        <v>34.566734625711902</v>
      </c>
      <c r="AB35">
        <f t="shared" si="21"/>
        <v>22.338899930037702</v>
      </c>
      <c r="AC35">
        <f t="shared" si="22"/>
        <v>12.1826064983515</v>
      </c>
      <c r="AD35">
        <f t="shared" si="23"/>
        <v>0.75491002835148202</v>
      </c>
      <c r="AE35">
        <f t="shared" si="24"/>
        <v>35.836423247074798</v>
      </c>
      <c r="AF35">
        <f t="shared" si="25"/>
        <v>23.505782035334299</v>
      </c>
      <c r="AG35">
        <f t="shared" si="26"/>
        <v>6.0955463318048304</v>
      </c>
      <c r="AH35">
        <f t="shared" si="27"/>
        <v>5.3321501381951704</v>
      </c>
      <c r="AI35">
        <f t="shared" si="28"/>
        <v>37.231286266668597</v>
      </c>
      <c r="AJ35">
        <f t="shared" si="29"/>
        <v>25.713625189253101</v>
      </c>
      <c r="AK35">
        <f t="shared" si="30"/>
        <v>0.452129634525127</v>
      </c>
      <c r="AL35">
        <f t="shared" si="31"/>
        <v>10.975566835474901</v>
      </c>
      <c r="AM35">
        <f t="shared" si="32"/>
        <v>36.644424060662203</v>
      </c>
      <c r="AN35">
        <f t="shared" si="33"/>
        <v>23.3111138274271</v>
      </c>
      <c r="AO35">
        <f t="shared" si="34"/>
        <v>5.5080743696306203E-3</v>
      </c>
      <c r="AP35">
        <f t="shared" si="35"/>
        <v>11.4221883956304</v>
      </c>
      <c r="AQ35">
        <f t="shared" si="36"/>
        <v>36.830049915871101</v>
      </c>
      <c r="AR35">
        <f t="shared" si="37"/>
        <v>20.9910990951401</v>
      </c>
      <c r="AS35">
        <f t="shared" si="38"/>
        <v>2.4540520649325999E-2</v>
      </c>
      <c r="AT35">
        <f t="shared" si="39"/>
        <v>11.403155949350699</v>
      </c>
      <c r="AU35">
        <f t="shared" si="40"/>
        <v>36.519654449940496</v>
      </c>
      <c r="AV35">
        <f t="shared" si="41"/>
        <v>19.088781826963199</v>
      </c>
      <c r="AW35">
        <f t="shared" si="42"/>
        <v>3.6238621768497098E-2</v>
      </c>
      <c r="AX35">
        <f t="shared" si="43"/>
        <v>11.3914578482315</v>
      </c>
      <c r="AY35">
        <f t="shared" si="44"/>
        <v>37.532632879487203</v>
      </c>
      <c r="AZ35">
        <f t="shared" si="45"/>
        <v>17.498050008049599</v>
      </c>
      <c r="BA35">
        <f t="shared" si="46"/>
        <v>3.2311723163792702E-2</v>
      </c>
      <c r="BB35">
        <f t="shared" si="47"/>
        <v>11.3953847468362</v>
      </c>
      <c r="BC35">
        <f t="shared" si="48"/>
        <v>37.499104355178801</v>
      </c>
      <c r="BD35">
        <f t="shared" si="49"/>
        <v>16.145071646964698</v>
      </c>
      <c r="BE35">
        <f t="shared" si="50"/>
        <v>2.8516924910843702E-2</v>
      </c>
      <c r="BF35">
        <f t="shared" si="51"/>
        <v>11.399179545089201</v>
      </c>
      <c r="BG35">
        <f t="shared" si="52"/>
        <v>36.9229184388006</v>
      </c>
      <c r="BH35">
        <f t="shared" si="53"/>
        <v>14.9934856206531</v>
      </c>
      <c r="BI35">
        <f t="shared" si="54"/>
        <v>2.7526589353713299E-2</v>
      </c>
      <c r="BJ35">
        <f t="shared" si="55"/>
        <v>11.400169880646301</v>
      </c>
      <c r="BK35">
        <f t="shared" si="56"/>
        <v>36.257754176127598</v>
      </c>
      <c r="BL35">
        <f t="shared" si="57"/>
        <v>13.993601440925399</v>
      </c>
      <c r="BM35">
        <f t="shared" si="58"/>
        <v>2.6210442785511202E-2</v>
      </c>
      <c r="BN35">
        <f t="shared" si="59"/>
        <v>11.401486027214499</v>
      </c>
      <c r="BO35">
        <f t="shared" si="60"/>
        <v>36.245491894503502</v>
      </c>
      <c r="BP35">
        <f t="shared" si="61"/>
        <v>13.104061367305899</v>
      </c>
      <c r="BQ35">
        <f t="shared" si="62"/>
        <v>1.86315701245541E-2</v>
      </c>
      <c r="BR35">
        <f t="shared" si="63"/>
        <v>11.4090648998754</v>
      </c>
      <c r="BS35">
        <f t="shared" si="64"/>
        <v>36.071393489246198</v>
      </c>
      <c r="BT35">
        <f t="shared" si="65"/>
        <v>12.3431932110565</v>
      </c>
      <c r="BU35">
        <f t="shared" si="66"/>
        <v>2.29204849742939E-2</v>
      </c>
      <c r="BV35">
        <f t="shared" si="67"/>
        <v>11.404775985025699</v>
      </c>
      <c r="BW35">
        <f t="shared" si="68"/>
        <v>35.345832423033301</v>
      </c>
      <c r="BX35">
        <f t="shared" si="69"/>
        <v>11.6579850446102</v>
      </c>
      <c r="BY35">
        <f t="shared" si="70"/>
        <v>2.63008556418887E-2</v>
      </c>
      <c r="BZ35">
        <f t="shared" si="71"/>
        <v>11.401395614358099</v>
      </c>
      <c r="CA35">
        <f t="shared" si="72"/>
        <v>35.174691348701401</v>
      </c>
      <c r="CB35">
        <f t="shared" si="73"/>
        <v>11.044752592902499</v>
      </c>
      <c r="CC35">
        <f t="shared" si="74"/>
        <v>2.9907677626593299E-2</v>
      </c>
      <c r="CD35">
        <f t="shared" si="75"/>
        <v>11.397788792373399</v>
      </c>
      <c r="CE35">
        <f t="shared" si="76"/>
        <v>35.0210059569159</v>
      </c>
      <c r="CF35">
        <f t="shared" si="77"/>
        <v>10.4927494924474</v>
      </c>
      <c r="CG35">
        <f t="shared" si="78"/>
        <v>3.0575877574946501E-2</v>
      </c>
      <c r="CH35">
        <f t="shared" si="79"/>
        <v>11.3971205924251</v>
      </c>
      <c r="CI35">
        <f t="shared" si="80"/>
        <v>34.089629798896901</v>
      </c>
      <c r="CJ35">
        <f t="shared" si="81"/>
        <v>9.97780159873858</v>
      </c>
      <c r="CK35">
        <f t="shared" si="82"/>
        <v>3.2640668359878201E-3</v>
      </c>
      <c r="CL35">
        <f t="shared" si="83"/>
        <v>11.424432403163999</v>
      </c>
      <c r="CM35">
        <f t="shared" si="84"/>
        <v>33.765431178839101</v>
      </c>
      <c r="CN35">
        <f t="shared" si="85"/>
        <v>9.5243035377379694</v>
      </c>
      <c r="CO35">
        <f t="shared" si="86"/>
        <v>3.7447138010666399E-3</v>
      </c>
      <c r="CP35">
        <f t="shared" si="87"/>
        <v>11.4239517561989</v>
      </c>
      <c r="CQ35">
        <f t="shared" si="88"/>
        <v>32.970514073418798</v>
      </c>
      <c r="CR35">
        <f t="shared" si="89"/>
        <v>9.1102095571790098</v>
      </c>
      <c r="CS35">
        <f t="shared" si="90"/>
        <v>4.3986599943624796E-3</v>
      </c>
      <c r="CT35">
        <f t="shared" si="91"/>
        <v>11.4232978100056</v>
      </c>
      <c r="CU35">
        <f t="shared" si="92"/>
        <v>32.5534725586893</v>
      </c>
      <c r="CV35">
        <f t="shared" si="93"/>
        <v>8.7306150337934092</v>
      </c>
      <c r="CW35">
        <f t="shared" si="94"/>
        <v>5.0924866186658297E-3</v>
      </c>
      <c r="CX35">
        <f t="shared" si="95"/>
        <v>11.4226039833813</v>
      </c>
      <c r="CY35">
        <f t="shared" si="96"/>
        <v>32.1233685931198</v>
      </c>
      <c r="CZ35">
        <f t="shared" si="97"/>
        <v>8.3814511167342207</v>
      </c>
      <c r="DA35">
        <f t="shared" si="98"/>
        <v>1.55218616049955E-2</v>
      </c>
      <c r="DB35">
        <f t="shared" si="99"/>
        <v>11.412174608395</v>
      </c>
      <c r="DC35">
        <f t="shared" si="100"/>
        <v>31.482869314689399</v>
      </c>
      <c r="DD35">
        <f t="shared" si="101"/>
        <v>8.0571624013845593</v>
      </c>
      <c r="DE35">
        <f t="shared" si="102"/>
        <v>6.7429816080693998E-3</v>
      </c>
      <c r="DF35">
        <f t="shared" si="103"/>
        <v>11.4209534883919</v>
      </c>
      <c r="DG35">
        <f t="shared" si="104"/>
        <v>30.890364186705199</v>
      </c>
      <c r="DH35">
        <f t="shared" si="105"/>
        <v>7.7596100193394699</v>
      </c>
      <c r="DI35">
        <f t="shared" si="106"/>
        <v>1.5457337675840099E-3</v>
      </c>
      <c r="DJ35">
        <f t="shared" si="107"/>
        <v>11.426150736232399</v>
      </c>
      <c r="DK35">
        <f t="shared" si="108"/>
        <v>30.262981838445398</v>
      </c>
      <c r="DL35">
        <f t="shared" si="109"/>
        <v>7.48248109007735</v>
      </c>
      <c r="DM35">
        <f t="shared" si="110"/>
        <v>2.1037045314389602E-3</v>
      </c>
      <c r="DN35">
        <f t="shared" si="111"/>
        <v>11.4255927654686</v>
      </c>
      <c r="DO35">
        <f t="shared" si="112"/>
        <v>29.720468500707501</v>
      </c>
      <c r="DP35">
        <f t="shared" si="113"/>
        <v>7.2239327994826903</v>
      </c>
      <c r="DQ35">
        <f t="shared" si="114"/>
        <v>1.3843300294301499E-2</v>
      </c>
      <c r="DR35">
        <f t="shared" si="115"/>
        <v>11.4138531697057</v>
      </c>
      <c r="DS35">
        <f t="shared" si="116"/>
        <v>29.075992526436099</v>
      </c>
      <c r="DT35">
        <f t="shared" si="117"/>
        <v>6.9831350394999401</v>
      </c>
      <c r="DU35">
        <f t="shared" si="118"/>
        <v>2.80453237413908E-2</v>
      </c>
      <c r="DV35">
        <f t="shared" si="119"/>
        <v>11.3996511462586</v>
      </c>
    </row>
    <row r="36" spans="1:126" x14ac:dyDescent="0.15">
      <c r="A36">
        <v>162.70310979999999</v>
      </c>
      <c r="B36">
        <v>11.44397669</v>
      </c>
      <c r="C36">
        <v>330</v>
      </c>
      <c r="D36">
        <v>226</v>
      </c>
      <c r="E36">
        <v>364.16891479999998</v>
      </c>
      <c r="F36">
        <v>284.26794430000001</v>
      </c>
      <c r="G36">
        <f t="shared" si="0"/>
        <v>93.751048535437604</v>
      </c>
      <c r="H36">
        <f t="shared" si="1"/>
        <v>2.76284831634621E-2</v>
      </c>
      <c r="I36">
        <f t="shared" si="2"/>
        <v>3.48185971756077</v>
      </c>
      <c r="J36">
        <f t="shared" si="3"/>
        <v>7.9621169724392296</v>
      </c>
      <c r="K36">
        <f t="shared" si="4"/>
        <v>47.301665397425303</v>
      </c>
      <c r="L36">
        <f t="shared" si="5"/>
        <v>9.6544714548919206</v>
      </c>
      <c r="M36">
        <f t="shared" si="6"/>
        <v>8.3802112535445499</v>
      </c>
      <c r="N36">
        <f t="shared" si="7"/>
        <v>3.0637654364554501</v>
      </c>
      <c r="O36">
        <f t="shared" si="8"/>
        <v>46.540020739485897</v>
      </c>
      <c r="P36">
        <f t="shared" si="9"/>
        <v>12.1104053315645</v>
      </c>
      <c r="Q36">
        <f t="shared" si="10"/>
        <v>11.412913240523</v>
      </c>
      <c r="R36">
        <f t="shared" si="11"/>
        <v>3.1063449477011701E-2</v>
      </c>
      <c r="S36">
        <f t="shared" si="12"/>
        <v>44.443747194382603</v>
      </c>
      <c r="T36">
        <f t="shared" si="13"/>
        <v>16.403887310733801</v>
      </c>
      <c r="U36">
        <f t="shared" si="14"/>
        <v>9.5280444275194505</v>
      </c>
      <c r="V36">
        <f t="shared" si="15"/>
        <v>1.9159322624805499</v>
      </c>
      <c r="W36">
        <f t="shared" si="16"/>
        <v>43.6099807035556</v>
      </c>
      <c r="X36">
        <f t="shared" si="17"/>
        <v>20.8844202440253</v>
      </c>
      <c r="Y36">
        <f t="shared" si="18"/>
        <v>8.2629122960712298</v>
      </c>
      <c r="Z36">
        <f t="shared" si="19"/>
        <v>3.1810643939287702</v>
      </c>
      <c r="AA36">
        <f t="shared" si="20"/>
        <v>44.360637904918697</v>
      </c>
      <c r="AB36">
        <f t="shared" si="21"/>
        <v>21.5085654971992</v>
      </c>
      <c r="AC36">
        <f t="shared" si="22"/>
        <v>5.1853675447623599</v>
      </c>
      <c r="AD36">
        <f t="shared" si="23"/>
        <v>6.2586091452376396</v>
      </c>
      <c r="AE36">
        <f t="shared" si="24"/>
        <v>43.070020515519403</v>
      </c>
      <c r="AF36">
        <f t="shared" si="25"/>
        <v>19.1451106593208</v>
      </c>
      <c r="AG36">
        <f t="shared" si="26"/>
        <v>4.3138347883704098</v>
      </c>
      <c r="AH36">
        <f t="shared" si="27"/>
        <v>7.1301419016295897</v>
      </c>
      <c r="AI36">
        <f t="shared" si="28"/>
        <v>43.095896168508702</v>
      </c>
      <c r="AJ36">
        <f t="shared" si="29"/>
        <v>20.565372596784702</v>
      </c>
      <c r="AK36">
        <f t="shared" si="30"/>
        <v>2.2962499293823302</v>
      </c>
      <c r="AL36">
        <f t="shared" si="31"/>
        <v>9.1477267606176706</v>
      </c>
      <c r="AM36">
        <f t="shared" si="32"/>
        <v>43.483115036343698</v>
      </c>
      <c r="AN36">
        <f t="shared" si="33"/>
        <v>22.854471504530601</v>
      </c>
      <c r="AO36">
        <f t="shared" si="34"/>
        <v>0.187014747116649</v>
      </c>
      <c r="AP36">
        <f t="shared" si="35"/>
        <v>11.2569619428834</v>
      </c>
      <c r="AQ36">
        <f t="shared" si="36"/>
        <v>42.311200886286102</v>
      </c>
      <c r="AR36">
        <f t="shared" si="37"/>
        <v>20.978138091372699</v>
      </c>
      <c r="AS36">
        <f t="shared" si="38"/>
        <v>2.07131240000246E-3</v>
      </c>
      <c r="AT36">
        <f t="shared" si="39"/>
        <v>11.441905377599999</v>
      </c>
      <c r="AU36">
        <f t="shared" si="40"/>
        <v>41.962295441861301</v>
      </c>
      <c r="AV36">
        <f t="shared" si="41"/>
        <v>19.081125695339601</v>
      </c>
      <c r="AW36">
        <f t="shared" si="42"/>
        <v>1.4766823161970701E-2</v>
      </c>
      <c r="AX36">
        <f t="shared" si="43"/>
        <v>11.429209866838001</v>
      </c>
      <c r="AY36">
        <f t="shared" si="44"/>
        <v>41.252646619199197</v>
      </c>
      <c r="AZ36">
        <f t="shared" si="45"/>
        <v>17.496498496638502</v>
      </c>
      <c r="BA36">
        <f t="shared" si="46"/>
        <v>1.52456258715879E-2</v>
      </c>
      <c r="BB36">
        <f t="shared" si="47"/>
        <v>11.428731064128399</v>
      </c>
      <c r="BC36">
        <f t="shared" si="48"/>
        <v>41.814107991824002</v>
      </c>
      <c r="BD36">
        <f t="shared" si="49"/>
        <v>16.1506139968971</v>
      </c>
      <c r="BE36">
        <f t="shared" si="50"/>
        <v>1.45717830170788E-2</v>
      </c>
      <c r="BF36">
        <f t="shared" si="51"/>
        <v>11.429404906982899</v>
      </c>
      <c r="BG36">
        <f t="shared" si="52"/>
        <v>41.464736002814398</v>
      </c>
      <c r="BH36">
        <f t="shared" si="53"/>
        <v>14.9905210864772</v>
      </c>
      <c r="BI36">
        <f t="shared" si="54"/>
        <v>1.15688433108535E-2</v>
      </c>
      <c r="BJ36">
        <f t="shared" si="55"/>
        <v>11.432407846689101</v>
      </c>
      <c r="BK36">
        <f t="shared" si="56"/>
        <v>40.632347780454303</v>
      </c>
      <c r="BL36">
        <f t="shared" si="57"/>
        <v>13.9926771634037</v>
      </c>
      <c r="BM36">
        <f t="shared" si="58"/>
        <v>1.23879828993258E-2</v>
      </c>
      <c r="BN36">
        <f t="shared" si="59"/>
        <v>11.431588707100699</v>
      </c>
      <c r="BO36">
        <f t="shared" si="60"/>
        <v>39.773676441089698</v>
      </c>
      <c r="BP36">
        <f t="shared" si="61"/>
        <v>13.1178363590353</v>
      </c>
      <c r="BQ36">
        <f t="shared" si="62"/>
        <v>1.1289307986283701E-2</v>
      </c>
      <c r="BR36">
        <f t="shared" si="63"/>
        <v>11.4326873820137</v>
      </c>
      <c r="BS36">
        <f t="shared" si="64"/>
        <v>39.537491659877801</v>
      </c>
      <c r="BT36">
        <f t="shared" si="65"/>
        <v>12.332137125151</v>
      </c>
      <c r="BU36">
        <f t="shared" si="66"/>
        <v>8.8588213686169297E-3</v>
      </c>
      <c r="BV36">
        <f t="shared" si="67"/>
        <v>11.4351178686314</v>
      </c>
      <c r="BW36">
        <f t="shared" si="68"/>
        <v>39.195150220109099</v>
      </c>
      <c r="BX36">
        <f t="shared" si="69"/>
        <v>11.6564247791749</v>
      </c>
      <c r="BY36">
        <f t="shared" si="70"/>
        <v>1.0940470282955099E-2</v>
      </c>
      <c r="BZ36">
        <f t="shared" si="71"/>
        <v>11.433036219717</v>
      </c>
      <c r="CA36">
        <f t="shared" si="72"/>
        <v>38.351569166157297</v>
      </c>
      <c r="CB36">
        <f t="shared" si="73"/>
        <v>11.0434258220156</v>
      </c>
      <c r="CC36">
        <f t="shared" si="74"/>
        <v>1.2572063105999299E-2</v>
      </c>
      <c r="CD36">
        <f t="shared" si="75"/>
        <v>11.431404626894</v>
      </c>
      <c r="CE36">
        <f t="shared" si="76"/>
        <v>38.034848246568998</v>
      </c>
      <c r="CF36">
        <f t="shared" si="77"/>
        <v>10.4915828405027</v>
      </c>
      <c r="CG36">
        <f t="shared" si="78"/>
        <v>1.4345407629454699E-2</v>
      </c>
      <c r="CH36">
        <f t="shared" si="79"/>
        <v>11.429631282370501</v>
      </c>
      <c r="CI36">
        <f t="shared" si="80"/>
        <v>37.748875201663502</v>
      </c>
      <c r="CJ36">
        <f t="shared" si="81"/>
        <v>9.9922073767036697</v>
      </c>
      <c r="CK36">
        <f t="shared" si="82"/>
        <v>1.4712454290101399E-2</v>
      </c>
      <c r="CL36">
        <f t="shared" si="83"/>
        <v>11.429264235709899</v>
      </c>
      <c r="CM36">
        <f t="shared" si="84"/>
        <v>36.731071678063898</v>
      </c>
      <c r="CN36">
        <f t="shared" si="85"/>
        <v>9.52341872961623</v>
      </c>
      <c r="CO36">
        <f t="shared" si="86"/>
        <v>1.57119228669761E-3</v>
      </c>
      <c r="CP36">
        <f t="shared" si="87"/>
        <v>11.442405497713301</v>
      </c>
      <c r="CQ36">
        <f t="shared" si="88"/>
        <v>36.3048579129076</v>
      </c>
      <c r="CR36">
        <f t="shared" si="89"/>
        <v>9.1093937539044401</v>
      </c>
      <c r="CS36">
        <f t="shared" si="90"/>
        <v>1.80637452553294E-3</v>
      </c>
      <c r="CT36">
        <f t="shared" si="91"/>
        <v>11.442170315474501</v>
      </c>
      <c r="CU36">
        <f t="shared" si="92"/>
        <v>35.433109321638902</v>
      </c>
      <c r="CV36">
        <f t="shared" si="93"/>
        <v>8.7298415999466208</v>
      </c>
      <c r="CW36">
        <f t="shared" si="94"/>
        <v>2.1228458441902398E-3</v>
      </c>
      <c r="CX36">
        <f t="shared" si="95"/>
        <v>11.4418538441558</v>
      </c>
      <c r="CY36">
        <f t="shared" si="96"/>
        <v>34.939893129304998</v>
      </c>
      <c r="CZ36">
        <f t="shared" si="97"/>
        <v>8.3806455760019993</v>
      </c>
      <c r="DA36">
        <f t="shared" si="98"/>
        <v>2.4608619813666801E-3</v>
      </c>
      <c r="DB36">
        <f t="shared" si="99"/>
        <v>11.4415158280186</v>
      </c>
      <c r="DC36">
        <f t="shared" si="100"/>
        <v>34.434690446648503</v>
      </c>
      <c r="DD36">
        <f t="shared" si="101"/>
        <v>8.05837096186149</v>
      </c>
      <c r="DE36">
        <f t="shared" si="102"/>
        <v>7.5101793922246803E-3</v>
      </c>
      <c r="DF36">
        <f t="shared" si="103"/>
        <v>11.436466510607801</v>
      </c>
      <c r="DG36">
        <f t="shared" si="104"/>
        <v>33.728885632639702</v>
      </c>
      <c r="DH36">
        <f t="shared" si="105"/>
        <v>7.7580592595215396</v>
      </c>
      <c r="DI36">
        <f t="shared" si="106"/>
        <v>3.2644190120371301E-3</v>
      </c>
      <c r="DJ36">
        <f t="shared" si="107"/>
        <v>11.440712270988</v>
      </c>
      <c r="DK36">
        <f t="shared" si="108"/>
        <v>33.074082847695401</v>
      </c>
      <c r="DL36">
        <f t="shared" si="109"/>
        <v>7.4818159249302596</v>
      </c>
      <c r="DM36">
        <f t="shared" si="110"/>
        <v>7.4877532338717503E-4</v>
      </c>
      <c r="DN36">
        <f t="shared" si="111"/>
        <v>11.4432279146766</v>
      </c>
      <c r="DO36">
        <f t="shared" si="112"/>
        <v>32.380871896925299</v>
      </c>
      <c r="DP36">
        <f t="shared" si="113"/>
        <v>7.2238222723464602</v>
      </c>
      <c r="DQ36">
        <f t="shared" si="114"/>
        <v>1.0197401790971699E-3</v>
      </c>
      <c r="DR36">
        <f t="shared" si="115"/>
        <v>11.4429569498209</v>
      </c>
      <c r="DS36">
        <f t="shared" si="116"/>
        <v>31.778384733589899</v>
      </c>
      <c r="DT36">
        <f t="shared" si="117"/>
        <v>6.9825141801441104</v>
      </c>
      <c r="DU36">
        <f t="shared" si="118"/>
        <v>6.7149855051175699E-3</v>
      </c>
      <c r="DV36">
        <f t="shared" si="119"/>
        <v>11.437261704494899</v>
      </c>
    </row>
    <row r="37" spans="1:126" x14ac:dyDescent="0.15">
      <c r="A37">
        <v>78.761328480000003</v>
      </c>
      <c r="B37">
        <v>15.110878019999999</v>
      </c>
      <c r="C37">
        <v>334</v>
      </c>
      <c r="D37">
        <v>232</v>
      </c>
      <c r="E37">
        <v>371.2579346</v>
      </c>
      <c r="F37">
        <v>290.8876343</v>
      </c>
      <c r="G37">
        <f t="shared" si="0"/>
        <v>37.7922558732973</v>
      </c>
      <c r="H37">
        <f t="shared" si="1"/>
        <v>50.831988349950699</v>
      </c>
      <c r="I37">
        <f t="shared" si="2"/>
        <v>4.1083544584555903E-2</v>
      </c>
      <c r="J37">
        <f t="shared" si="3"/>
        <v>15.069794475415399</v>
      </c>
      <c r="K37">
        <f t="shared" si="4"/>
        <v>66.264551727440207</v>
      </c>
      <c r="L37">
        <f t="shared" si="5"/>
        <v>25.6385217381616</v>
      </c>
      <c r="M37">
        <f t="shared" si="6"/>
        <v>15.6050190573074</v>
      </c>
      <c r="N37">
        <f t="shared" si="7"/>
        <v>0.49414103730745002</v>
      </c>
      <c r="O37">
        <f t="shared" si="8"/>
        <v>44.1763678182935</v>
      </c>
      <c r="P37">
        <f t="shared" si="9"/>
        <v>23.5176620237905</v>
      </c>
      <c r="Q37">
        <f t="shared" si="10"/>
        <v>39.168412654542003</v>
      </c>
      <c r="R37">
        <f t="shared" si="11"/>
        <v>24.057534634542002</v>
      </c>
      <c r="S37">
        <f t="shared" si="12"/>
        <v>44.345311310086302</v>
      </c>
      <c r="T37">
        <f t="shared" si="13"/>
        <v>21.905533634353699</v>
      </c>
      <c r="U37">
        <f t="shared" si="14"/>
        <v>32.710882590674402</v>
      </c>
      <c r="V37">
        <f t="shared" si="15"/>
        <v>17.6000045706744</v>
      </c>
      <c r="W37">
        <f t="shared" si="16"/>
        <v>43.067900093082301</v>
      </c>
      <c r="X37">
        <f t="shared" si="17"/>
        <v>23.381278215649498</v>
      </c>
      <c r="Y37">
        <f t="shared" si="18"/>
        <v>39.789426116467503</v>
      </c>
      <c r="Z37">
        <f t="shared" si="19"/>
        <v>24.678548096467502</v>
      </c>
      <c r="AA37">
        <f t="shared" si="20"/>
        <v>42.600687410208799</v>
      </c>
      <c r="AB37">
        <f t="shared" si="21"/>
        <v>25.944101433607401</v>
      </c>
      <c r="AC37">
        <f t="shared" si="22"/>
        <v>23.8811866785021</v>
      </c>
      <c r="AD37">
        <f t="shared" si="23"/>
        <v>8.7703086585021506</v>
      </c>
      <c r="AE37">
        <f t="shared" si="24"/>
        <v>43.354009006757401</v>
      </c>
      <c r="AF37">
        <f t="shared" si="25"/>
        <v>25.750023913184499</v>
      </c>
      <c r="AG37">
        <f t="shared" si="26"/>
        <v>15.1582405877782</v>
      </c>
      <c r="AH37">
        <f t="shared" si="27"/>
        <v>4.7362567778240099E-2</v>
      </c>
      <c r="AI37">
        <f t="shared" si="28"/>
        <v>42.359509608125201</v>
      </c>
      <c r="AJ37">
        <f t="shared" si="29"/>
        <v>23.162182826109198</v>
      </c>
      <c r="AK37">
        <f t="shared" si="30"/>
        <v>12.758419948048701</v>
      </c>
      <c r="AL37">
        <f t="shared" si="31"/>
        <v>2.3524580719512902</v>
      </c>
      <c r="AM37">
        <f t="shared" si="32"/>
        <v>42.446410135933398</v>
      </c>
      <c r="AN37">
        <f t="shared" si="33"/>
        <v>23.9788229518227</v>
      </c>
      <c r="AO37">
        <f t="shared" si="34"/>
        <v>6.81921563240574</v>
      </c>
      <c r="AP37">
        <f t="shared" si="35"/>
        <v>8.2916623875942594</v>
      </c>
      <c r="AQ37">
        <f t="shared" si="36"/>
        <v>42.833479784899403</v>
      </c>
      <c r="AR37">
        <f t="shared" si="37"/>
        <v>25.685448462475598</v>
      </c>
      <c r="AS37">
        <f t="shared" si="38"/>
        <v>0.564269841642141</v>
      </c>
      <c r="AT37">
        <f t="shared" si="39"/>
        <v>14.5466081783579</v>
      </c>
      <c r="AU37">
        <f t="shared" si="40"/>
        <v>41.816070488924503</v>
      </c>
      <c r="AV37">
        <f t="shared" si="41"/>
        <v>23.723874358603801</v>
      </c>
      <c r="AW37">
        <f t="shared" si="42"/>
        <v>1.2571083230753E-2</v>
      </c>
      <c r="AX37">
        <f t="shared" si="43"/>
        <v>15.0983069367692</v>
      </c>
      <c r="AY37">
        <f t="shared" si="44"/>
        <v>41.534173861947302</v>
      </c>
      <c r="AZ37">
        <f t="shared" si="45"/>
        <v>21.756560615562201</v>
      </c>
      <c r="BA37">
        <f t="shared" si="46"/>
        <v>4.5012629091065202E-2</v>
      </c>
      <c r="BB37">
        <f t="shared" si="47"/>
        <v>15.0658653909089</v>
      </c>
      <c r="BC37">
        <f t="shared" si="48"/>
        <v>40.911891648745602</v>
      </c>
      <c r="BD37">
        <f t="shared" si="49"/>
        <v>20.087915662941601</v>
      </c>
      <c r="BE37">
        <f t="shared" si="50"/>
        <v>4.68167806844869E-2</v>
      </c>
      <c r="BF37">
        <f t="shared" si="51"/>
        <v>15.0640612393155</v>
      </c>
      <c r="BG37">
        <f t="shared" si="52"/>
        <v>41.4509683470841</v>
      </c>
      <c r="BH37">
        <f t="shared" si="53"/>
        <v>18.653064544160099</v>
      </c>
      <c r="BI37">
        <f t="shared" si="54"/>
        <v>4.76734080513199E-2</v>
      </c>
      <c r="BJ37">
        <f t="shared" si="55"/>
        <v>15.0632046119487</v>
      </c>
      <c r="BK37">
        <f t="shared" si="56"/>
        <v>41.141573512669602</v>
      </c>
      <c r="BL37">
        <f t="shared" si="57"/>
        <v>17.403306609745101</v>
      </c>
      <c r="BM37">
        <f t="shared" si="58"/>
        <v>3.5899398783552999E-2</v>
      </c>
      <c r="BN37">
        <f t="shared" si="59"/>
        <v>15.074978621216401</v>
      </c>
      <c r="BO37">
        <f t="shared" si="60"/>
        <v>40.365331630277304</v>
      </c>
      <c r="BP37">
        <f t="shared" si="61"/>
        <v>16.316982517198198</v>
      </c>
      <c r="BQ37">
        <f t="shared" si="62"/>
        <v>3.85653895580561E-2</v>
      </c>
      <c r="BR37">
        <f t="shared" si="63"/>
        <v>15.0723126304419</v>
      </c>
      <c r="BS37">
        <f t="shared" si="64"/>
        <v>39.570521640570398</v>
      </c>
      <c r="BT37">
        <f t="shared" si="65"/>
        <v>15.3568909423264</v>
      </c>
      <c r="BU37">
        <f t="shared" si="66"/>
        <v>3.7432922737927699E-2</v>
      </c>
      <c r="BV37">
        <f t="shared" si="67"/>
        <v>15.0734450972621</v>
      </c>
      <c r="BW37">
        <f t="shared" si="68"/>
        <v>39.349012437727602</v>
      </c>
      <c r="BX37">
        <f t="shared" si="69"/>
        <v>14.490362140061499</v>
      </c>
      <c r="BY37">
        <f t="shared" si="70"/>
        <v>2.9363895206768499E-2</v>
      </c>
      <c r="BZ37">
        <f t="shared" si="71"/>
        <v>15.0815141247932</v>
      </c>
      <c r="CA37">
        <f t="shared" si="72"/>
        <v>39.036329698210899</v>
      </c>
      <c r="CB37">
        <f t="shared" si="73"/>
        <v>13.7367162784151</v>
      </c>
      <c r="CC37">
        <f t="shared" si="74"/>
        <v>3.62377980610483E-2</v>
      </c>
      <c r="CD37">
        <f t="shared" si="75"/>
        <v>15.074640221938999</v>
      </c>
      <c r="CE37">
        <f t="shared" si="76"/>
        <v>38.246584888543303</v>
      </c>
      <c r="CF37">
        <f t="shared" si="77"/>
        <v>13.050340749598799</v>
      </c>
      <c r="CG37">
        <f t="shared" si="78"/>
        <v>4.15871817247302E-2</v>
      </c>
      <c r="CH37">
        <f t="shared" si="79"/>
        <v>15.0692908382753</v>
      </c>
      <c r="CI37">
        <f t="shared" si="80"/>
        <v>37.947438009354201</v>
      </c>
      <c r="CJ37">
        <f t="shared" si="81"/>
        <v>12.4291927150955</v>
      </c>
      <c r="CK37">
        <f t="shared" si="82"/>
        <v>4.7432344712330002E-2</v>
      </c>
      <c r="CL37">
        <f t="shared" si="83"/>
        <v>15.063445675287699</v>
      </c>
      <c r="CM37">
        <f t="shared" si="84"/>
        <v>37.676204158188</v>
      </c>
      <c r="CN37">
        <f t="shared" si="85"/>
        <v>11.864493030794</v>
      </c>
      <c r="CO37">
        <f t="shared" si="86"/>
        <v>4.8627783600101102E-2</v>
      </c>
      <c r="CP37">
        <f t="shared" si="87"/>
        <v>15.062250236399899</v>
      </c>
      <c r="CQ37">
        <f t="shared" si="88"/>
        <v>36.703147917572998</v>
      </c>
      <c r="CR37">
        <f t="shared" si="89"/>
        <v>11.334769115536901</v>
      </c>
      <c r="CS37">
        <f t="shared" si="90"/>
        <v>5.18706932189572E-3</v>
      </c>
      <c r="CT37">
        <f t="shared" si="91"/>
        <v>15.105690950678101</v>
      </c>
      <c r="CU37">
        <f t="shared" si="92"/>
        <v>36.294857307603998</v>
      </c>
      <c r="CV37">
        <f t="shared" si="93"/>
        <v>10.862522434279599</v>
      </c>
      <c r="CW37">
        <f t="shared" si="94"/>
        <v>5.9605985967547603E-3</v>
      </c>
      <c r="CX37">
        <f t="shared" si="95"/>
        <v>15.104917421403201</v>
      </c>
      <c r="CY37">
        <f t="shared" si="96"/>
        <v>35.456061260227699</v>
      </c>
      <c r="CZ37">
        <f t="shared" si="97"/>
        <v>10.4280276475102</v>
      </c>
      <c r="DA37">
        <f t="shared" si="98"/>
        <v>6.9984145045672696E-3</v>
      </c>
      <c r="DB37">
        <f t="shared" si="99"/>
        <v>15.103879605495401</v>
      </c>
      <c r="DC37">
        <f t="shared" si="100"/>
        <v>34.983601388160103</v>
      </c>
      <c r="DD37">
        <f t="shared" si="101"/>
        <v>10.026947422233199</v>
      </c>
      <c r="DE37">
        <f t="shared" si="102"/>
        <v>8.10786935108237E-3</v>
      </c>
      <c r="DF37">
        <f t="shared" si="103"/>
        <v>15.102770150648899</v>
      </c>
      <c r="DG37">
        <f t="shared" si="104"/>
        <v>34.495350969851799</v>
      </c>
      <c r="DH37">
        <f t="shared" si="105"/>
        <v>9.6555728370068703</v>
      </c>
      <c r="DI37">
        <f t="shared" si="106"/>
        <v>2.4731380875864701E-2</v>
      </c>
      <c r="DJ37">
        <f t="shared" si="107"/>
        <v>15.086146639124101</v>
      </c>
      <c r="DK37">
        <f t="shared" si="108"/>
        <v>33.810651926079103</v>
      </c>
      <c r="DL37">
        <f t="shared" si="109"/>
        <v>9.3089982559261699</v>
      </c>
      <c r="DM37">
        <f t="shared" si="110"/>
        <v>1.0742782334253499E-2</v>
      </c>
      <c r="DN37">
        <f t="shared" si="111"/>
        <v>15.1001352376657</v>
      </c>
      <c r="DO37">
        <f t="shared" si="112"/>
        <v>33.1737790742934</v>
      </c>
      <c r="DP37">
        <f t="shared" si="113"/>
        <v>8.9887888381972907</v>
      </c>
      <c r="DQ37">
        <f t="shared" si="114"/>
        <v>2.4626733622354802E-3</v>
      </c>
      <c r="DR37">
        <f t="shared" si="115"/>
        <v>15.1084153466378</v>
      </c>
      <c r="DS37">
        <f t="shared" si="116"/>
        <v>32.493964265379802</v>
      </c>
      <c r="DT37">
        <f t="shared" si="117"/>
        <v>8.6891625435907098</v>
      </c>
      <c r="DU37">
        <f t="shared" si="118"/>
        <v>3.35226080368592E-3</v>
      </c>
      <c r="DV37">
        <f t="shared" si="119"/>
        <v>15.107525759196299</v>
      </c>
    </row>
    <row r="38" spans="1:126" x14ac:dyDescent="0.15">
      <c r="A38">
        <v>161.88683080000001</v>
      </c>
      <c r="B38">
        <v>24.5271826</v>
      </c>
      <c r="C38">
        <v>336</v>
      </c>
      <c r="D38">
        <v>238</v>
      </c>
      <c r="E38">
        <v>372.99102779999998</v>
      </c>
      <c r="F38">
        <v>294.38830569999999</v>
      </c>
      <c r="G38">
        <f t="shared" si="0"/>
        <v>33.1460010813785</v>
      </c>
      <c r="H38">
        <f t="shared" si="1"/>
        <v>20.471722889005701</v>
      </c>
      <c r="I38">
        <f t="shared" si="2"/>
        <v>28.475417627625099</v>
      </c>
      <c r="J38">
        <f t="shared" si="3"/>
        <v>3.9482350276251199</v>
      </c>
      <c r="K38">
        <f t="shared" si="4"/>
        <v>35.476249048069</v>
      </c>
      <c r="L38">
        <f t="shared" si="5"/>
        <v>35.501013927349398</v>
      </c>
      <c r="M38">
        <f t="shared" si="6"/>
        <v>4.8534049425820998</v>
      </c>
      <c r="N38">
        <f t="shared" si="7"/>
        <v>19.673777657417901</v>
      </c>
      <c r="O38">
        <f t="shared" si="8"/>
        <v>55.1852762969962</v>
      </c>
      <c r="P38">
        <f t="shared" si="9"/>
        <v>23.660934081374499</v>
      </c>
      <c r="Q38">
        <f t="shared" si="10"/>
        <v>7.0797011892615203</v>
      </c>
      <c r="R38">
        <f t="shared" si="11"/>
        <v>17.447481410738501</v>
      </c>
      <c r="S38">
        <f t="shared" si="12"/>
        <v>41.388957222747202</v>
      </c>
      <c r="T38">
        <f t="shared" si="13"/>
        <v>22.511384546926799</v>
      </c>
      <c r="U38">
        <f t="shared" si="14"/>
        <v>11.9234480297253</v>
      </c>
      <c r="V38">
        <f t="shared" si="15"/>
        <v>12.6037345702747</v>
      </c>
      <c r="W38">
        <f t="shared" si="16"/>
        <v>42.109110449826801</v>
      </c>
      <c r="X38">
        <f t="shared" si="17"/>
        <v>21.432087847591198</v>
      </c>
      <c r="Y38">
        <f t="shared" si="18"/>
        <v>10.914115625451799</v>
      </c>
      <c r="Z38">
        <f t="shared" si="19"/>
        <v>13.6130669745482</v>
      </c>
      <c r="AA38">
        <f t="shared" si="20"/>
        <v>41.435856906034701</v>
      </c>
      <c r="AB38">
        <f t="shared" si="21"/>
        <v>22.730245900368299</v>
      </c>
      <c r="AC38">
        <f t="shared" si="22"/>
        <v>10.4136125907029</v>
      </c>
      <c r="AD38">
        <f t="shared" si="23"/>
        <v>14.113570009297099</v>
      </c>
      <c r="AE38">
        <f t="shared" si="24"/>
        <v>41.269842127324601</v>
      </c>
      <c r="AF38">
        <f t="shared" si="25"/>
        <v>25.053669295962099</v>
      </c>
      <c r="AG38">
        <f t="shared" si="26"/>
        <v>6.5235341742498401</v>
      </c>
      <c r="AH38">
        <f t="shared" si="27"/>
        <v>18.0036484257502</v>
      </c>
      <c r="AI38">
        <f t="shared" si="28"/>
        <v>42.105996983696102</v>
      </c>
      <c r="AJ38">
        <f t="shared" si="29"/>
        <v>25.004001347519999</v>
      </c>
      <c r="AK38">
        <f t="shared" si="30"/>
        <v>4.2776465166378497</v>
      </c>
      <c r="AL38">
        <f t="shared" si="31"/>
        <v>20.249536083362202</v>
      </c>
      <c r="AM38">
        <f t="shared" si="32"/>
        <v>41.358704801987898</v>
      </c>
      <c r="AN38">
        <f t="shared" si="33"/>
        <v>22.764555427111102</v>
      </c>
      <c r="AO38">
        <f t="shared" si="34"/>
        <v>3.65356257199922</v>
      </c>
      <c r="AP38">
        <f t="shared" si="35"/>
        <v>20.873620028000801</v>
      </c>
      <c r="AQ38">
        <f t="shared" si="36"/>
        <v>41.540720052156097</v>
      </c>
      <c r="AR38">
        <f t="shared" si="37"/>
        <v>23.535485057146701</v>
      </c>
      <c r="AS38">
        <f t="shared" si="38"/>
        <v>1.9895876120974101</v>
      </c>
      <c r="AT38">
        <f t="shared" si="39"/>
        <v>22.537594987902601</v>
      </c>
      <c r="AU38">
        <f t="shared" si="40"/>
        <v>41.978817115357401</v>
      </c>
      <c r="AV38">
        <f t="shared" si="41"/>
        <v>25.152562005292999</v>
      </c>
      <c r="AW38">
        <f t="shared" si="42"/>
        <v>0.165911286415306</v>
      </c>
      <c r="AX38">
        <f t="shared" si="43"/>
        <v>24.361271313584702</v>
      </c>
      <c r="AY38">
        <f t="shared" si="44"/>
        <v>41.118245938612297</v>
      </c>
      <c r="AZ38">
        <f t="shared" si="45"/>
        <v>23.396804486166001</v>
      </c>
      <c r="BA38">
        <f t="shared" si="46"/>
        <v>1.25248638387595E-2</v>
      </c>
      <c r="BB38">
        <f t="shared" si="47"/>
        <v>24.514657736161201</v>
      </c>
      <c r="BC38">
        <f t="shared" si="48"/>
        <v>40.911891648745602</v>
      </c>
      <c r="BD38">
        <f t="shared" si="49"/>
        <v>21.605384289857799</v>
      </c>
      <c r="BE38">
        <f t="shared" si="50"/>
        <v>1.33577673886042E-2</v>
      </c>
      <c r="BF38">
        <f t="shared" si="51"/>
        <v>24.513824832611402</v>
      </c>
      <c r="BG38">
        <f t="shared" si="52"/>
        <v>40.378530757274497</v>
      </c>
      <c r="BH38">
        <f t="shared" si="53"/>
        <v>20.0668821339145</v>
      </c>
      <c r="BI38">
        <f t="shared" si="54"/>
        <v>1.4651609733362801E-2</v>
      </c>
      <c r="BJ38">
        <f t="shared" si="55"/>
        <v>24.512530990266601</v>
      </c>
      <c r="BK38">
        <f t="shared" si="56"/>
        <v>40.917383593491301</v>
      </c>
      <c r="BL38">
        <f t="shared" si="57"/>
        <v>18.729089991653499</v>
      </c>
      <c r="BM38">
        <f t="shared" si="58"/>
        <v>1.36903564237961E-2</v>
      </c>
      <c r="BN38">
        <f t="shared" si="59"/>
        <v>24.513492243576199</v>
      </c>
      <c r="BO38">
        <f t="shared" si="60"/>
        <v>40.660617658249997</v>
      </c>
      <c r="BP38">
        <f t="shared" si="61"/>
        <v>17.5529390727121</v>
      </c>
      <c r="BQ38">
        <f t="shared" si="62"/>
        <v>1.1110626282673799E-2</v>
      </c>
      <c r="BR38">
        <f t="shared" si="63"/>
        <v>24.516071973717299</v>
      </c>
      <c r="BS38">
        <f t="shared" si="64"/>
        <v>39.957486961169003</v>
      </c>
      <c r="BT38">
        <f t="shared" si="65"/>
        <v>16.521779942158101</v>
      </c>
      <c r="BU38">
        <f t="shared" si="66"/>
        <v>1.13154323890527E-2</v>
      </c>
      <c r="BV38">
        <f t="shared" si="67"/>
        <v>24.515867167610899</v>
      </c>
      <c r="BW38">
        <f t="shared" si="68"/>
        <v>39.229271729451597</v>
      </c>
      <c r="BX38">
        <f t="shared" si="69"/>
        <v>15.6036323674283</v>
      </c>
      <c r="BY38">
        <f t="shared" si="70"/>
        <v>1.19684474649853E-2</v>
      </c>
      <c r="BZ38">
        <f t="shared" si="71"/>
        <v>24.515214152534998</v>
      </c>
      <c r="CA38">
        <f t="shared" si="72"/>
        <v>39.036329698210899</v>
      </c>
      <c r="CB38">
        <f t="shared" si="73"/>
        <v>14.7698491160341</v>
      </c>
      <c r="CC38">
        <f t="shared" si="74"/>
        <v>9.3821222212071096E-3</v>
      </c>
      <c r="CD38">
        <f t="shared" si="75"/>
        <v>24.517800477778799</v>
      </c>
      <c r="CE38">
        <f t="shared" si="76"/>
        <v>38.7550846696343</v>
      </c>
      <c r="CF38">
        <f t="shared" si="77"/>
        <v>14.0397776141516</v>
      </c>
      <c r="CG38">
        <f t="shared" si="78"/>
        <v>1.1569767717847601E-2</v>
      </c>
      <c r="CH38">
        <f t="shared" si="79"/>
        <v>24.515612832282201</v>
      </c>
      <c r="CI38">
        <f t="shared" si="80"/>
        <v>38.016731682623501</v>
      </c>
      <c r="CJ38">
        <f t="shared" si="81"/>
        <v>13.3716722053949</v>
      </c>
      <c r="CK38">
        <f t="shared" si="82"/>
        <v>1.3261721963064301E-2</v>
      </c>
      <c r="CL38">
        <f t="shared" si="83"/>
        <v>24.513920878036899</v>
      </c>
      <c r="CM38">
        <f t="shared" si="84"/>
        <v>37.741331612429803</v>
      </c>
      <c r="CN38">
        <f t="shared" si="85"/>
        <v>12.7641749703084</v>
      </c>
      <c r="CO38">
        <f t="shared" si="86"/>
        <v>1.51168870475866E-2</v>
      </c>
      <c r="CP38">
        <f t="shared" si="87"/>
        <v>24.512065712952399</v>
      </c>
      <c r="CQ38">
        <f t="shared" si="88"/>
        <v>37.490560595207597</v>
      </c>
      <c r="CR38">
        <f t="shared" si="89"/>
        <v>12.2093909565017</v>
      </c>
      <c r="CS38">
        <f t="shared" si="90"/>
        <v>1.54900283871705E-2</v>
      </c>
      <c r="CT38">
        <f t="shared" si="91"/>
        <v>24.511692571612802</v>
      </c>
      <c r="CU38">
        <f t="shared" si="92"/>
        <v>36.5654247760177</v>
      </c>
      <c r="CV38">
        <f t="shared" si="93"/>
        <v>11.687243752988399</v>
      </c>
      <c r="CW38">
        <f t="shared" si="94"/>
        <v>1.65035479994558E-3</v>
      </c>
      <c r="CX38">
        <f t="shared" si="95"/>
        <v>24.5255322452001</v>
      </c>
      <c r="CY38">
        <f t="shared" si="96"/>
        <v>36.178817233036298</v>
      </c>
      <c r="CZ38">
        <f t="shared" si="97"/>
        <v>11.2197876777473</v>
      </c>
      <c r="DA38">
        <f t="shared" si="98"/>
        <v>1.8954100636638101E-3</v>
      </c>
      <c r="DB38">
        <f t="shared" si="99"/>
        <v>24.5252871899363</v>
      </c>
      <c r="DC38">
        <f t="shared" si="100"/>
        <v>35.376397175058898</v>
      </c>
      <c r="DD38">
        <f t="shared" si="101"/>
        <v>10.7882626299255</v>
      </c>
      <c r="DE38">
        <f t="shared" si="102"/>
        <v>2.2233054186647301E-3</v>
      </c>
      <c r="DF38">
        <f t="shared" si="103"/>
        <v>24.524959294581301</v>
      </c>
      <c r="DG38">
        <f t="shared" si="104"/>
        <v>34.924759892047199</v>
      </c>
      <c r="DH38">
        <f t="shared" si="105"/>
        <v>10.388695147058099</v>
      </c>
      <c r="DI38">
        <f t="shared" si="106"/>
        <v>2.5743074026134301E-3</v>
      </c>
      <c r="DJ38">
        <f t="shared" si="107"/>
        <v>24.524608292597399</v>
      </c>
      <c r="DK38">
        <f t="shared" si="108"/>
        <v>34.456016412415501</v>
      </c>
      <c r="DL38">
        <f t="shared" si="109"/>
        <v>10.0177549873227</v>
      </c>
      <c r="DM38">
        <f t="shared" si="110"/>
        <v>7.8481344427559097E-3</v>
      </c>
      <c r="DN38">
        <f t="shared" si="111"/>
        <v>24.519334465557201</v>
      </c>
      <c r="DO38">
        <f t="shared" si="112"/>
        <v>33.795992153783899</v>
      </c>
      <c r="DP38">
        <f t="shared" si="113"/>
        <v>9.6705623499672093</v>
      </c>
      <c r="DQ38">
        <f t="shared" si="114"/>
        <v>3.40665141103998E-3</v>
      </c>
      <c r="DR38">
        <f t="shared" si="115"/>
        <v>24.523775948589002</v>
      </c>
      <c r="DS38">
        <f t="shared" si="116"/>
        <v>33.180543951714597</v>
      </c>
      <c r="DT38">
        <f t="shared" si="117"/>
        <v>9.3489906499372903</v>
      </c>
      <c r="DU38">
        <f t="shared" si="118"/>
        <v>7.8044236691935396E-4</v>
      </c>
      <c r="DV38">
        <f t="shared" si="119"/>
        <v>24.5264021576331</v>
      </c>
    </row>
    <row r="39" spans="1:126" x14ac:dyDescent="0.15">
      <c r="A39">
        <v>166.49732080000001</v>
      </c>
      <c r="B39">
        <v>20.33280019</v>
      </c>
      <c r="C39">
        <v>339</v>
      </c>
      <c r="D39">
        <v>245</v>
      </c>
      <c r="E39">
        <v>381.03717039999998</v>
      </c>
      <c r="F39">
        <v>301.11715700000002</v>
      </c>
      <c r="G39">
        <f t="shared" si="0"/>
        <v>39.913070693017097</v>
      </c>
      <c r="H39">
        <f t="shared" si="1"/>
        <v>54.970884177880002</v>
      </c>
      <c r="I39">
        <f t="shared" si="2"/>
        <v>6.8782087221733299</v>
      </c>
      <c r="J39">
        <f t="shared" si="3"/>
        <v>13.454591467826701</v>
      </c>
      <c r="K39">
        <f t="shared" si="4"/>
        <v>36.830049915871101</v>
      </c>
      <c r="L39">
        <f t="shared" si="5"/>
        <v>37.421098656962698</v>
      </c>
      <c r="M39">
        <f t="shared" si="6"/>
        <v>9.3543632399655507</v>
      </c>
      <c r="N39">
        <f t="shared" si="7"/>
        <v>10.9784369500344</v>
      </c>
      <c r="O39">
        <f t="shared" si="8"/>
        <v>37.061357099139101</v>
      </c>
      <c r="P39">
        <f t="shared" si="9"/>
        <v>42.029111854753303</v>
      </c>
      <c r="Q39">
        <f t="shared" si="10"/>
        <v>4.3757457889188798</v>
      </c>
      <c r="R39">
        <f t="shared" si="11"/>
        <v>15.9570544010811</v>
      </c>
      <c r="S39">
        <f t="shared" si="12"/>
        <v>51.443959115616202</v>
      </c>
      <c r="T39">
        <f t="shared" si="13"/>
        <v>31.5173865953237</v>
      </c>
      <c r="U39">
        <f t="shared" si="14"/>
        <v>6.8059411315201004</v>
      </c>
      <c r="V39">
        <f t="shared" si="15"/>
        <v>13.5268590584799</v>
      </c>
      <c r="W39">
        <f t="shared" si="16"/>
        <v>41.155167292492898</v>
      </c>
      <c r="X39">
        <f t="shared" si="17"/>
        <v>29.055901267122699</v>
      </c>
      <c r="Y39">
        <f t="shared" si="18"/>
        <v>7.4876088643627003</v>
      </c>
      <c r="Z39">
        <f t="shared" si="19"/>
        <v>12.8451913256373</v>
      </c>
      <c r="AA39">
        <f t="shared" si="20"/>
        <v>41.799868497820697</v>
      </c>
      <c r="AB39">
        <f t="shared" si="21"/>
        <v>27.063658519797698</v>
      </c>
      <c r="AC39">
        <f t="shared" si="22"/>
        <v>9.0829026142495604</v>
      </c>
      <c r="AD39">
        <f t="shared" si="23"/>
        <v>11.249897575750399</v>
      </c>
      <c r="AE39">
        <f t="shared" si="24"/>
        <v>41.269842127324601</v>
      </c>
      <c r="AF39">
        <f t="shared" si="25"/>
        <v>27.378816865805099</v>
      </c>
      <c r="AG39">
        <f t="shared" si="26"/>
        <v>6.71344208406492</v>
      </c>
      <c r="AH39">
        <f t="shared" si="27"/>
        <v>13.619358105935101</v>
      </c>
      <c r="AI39">
        <f t="shared" si="28"/>
        <v>41.145397217186101</v>
      </c>
      <c r="AJ39">
        <f t="shared" si="29"/>
        <v>28.812088221067398</v>
      </c>
      <c r="AK39">
        <f t="shared" si="30"/>
        <v>4.2946403641002</v>
      </c>
      <c r="AL39">
        <f t="shared" si="31"/>
        <v>16.0381598258998</v>
      </c>
      <c r="AM39">
        <f t="shared" si="32"/>
        <v>41.9019666966514</v>
      </c>
      <c r="AN39">
        <f t="shared" si="33"/>
        <v>28.3435183969235</v>
      </c>
      <c r="AO39">
        <f t="shared" si="34"/>
        <v>2.8689284153414301</v>
      </c>
      <c r="AP39">
        <f t="shared" si="35"/>
        <v>17.4638717746586</v>
      </c>
      <c r="AQ39">
        <f t="shared" si="36"/>
        <v>41.250198318261099</v>
      </c>
      <c r="AR39">
        <f t="shared" si="37"/>
        <v>26.010113819637201</v>
      </c>
      <c r="AS39">
        <f t="shared" si="38"/>
        <v>2.46769487411447</v>
      </c>
      <c r="AT39">
        <f t="shared" si="39"/>
        <v>17.865105315885501</v>
      </c>
      <c r="AU39">
        <f t="shared" si="40"/>
        <v>41.424543826726101</v>
      </c>
      <c r="AV39">
        <f t="shared" si="41"/>
        <v>26.418497362422201</v>
      </c>
      <c r="AW39">
        <f t="shared" si="42"/>
        <v>1.3624254371586499</v>
      </c>
      <c r="AX39">
        <f t="shared" si="43"/>
        <v>18.970374752841401</v>
      </c>
      <c r="AY39">
        <f t="shared" si="44"/>
        <v>41.832381317835498</v>
      </c>
      <c r="AZ39">
        <f t="shared" si="45"/>
        <v>27.6412734023213</v>
      </c>
      <c r="BA39">
        <f t="shared" si="46"/>
        <v>0.11529806151552301</v>
      </c>
      <c r="BB39">
        <f t="shared" si="47"/>
        <v>20.217502128484501</v>
      </c>
      <c r="BC39">
        <f t="shared" si="48"/>
        <v>41.047177990891903</v>
      </c>
      <c r="BD39">
        <f t="shared" si="49"/>
        <v>25.831122666674801</v>
      </c>
      <c r="BE39">
        <f t="shared" si="50"/>
        <v>8.6868919066368008E-3</v>
      </c>
      <c r="BF39">
        <f t="shared" si="51"/>
        <v>20.324113298093401</v>
      </c>
      <c r="BG39">
        <f t="shared" si="52"/>
        <v>40.859809109766204</v>
      </c>
      <c r="BH39">
        <f t="shared" si="53"/>
        <v>23.994347720919102</v>
      </c>
      <c r="BI39">
        <f t="shared" si="54"/>
        <v>9.3282352579839006E-3</v>
      </c>
      <c r="BJ39">
        <f t="shared" si="55"/>
        <v>20.323471954742001</v>
      </c>
      <c r="BK39">
        <f t="shared" si="56"/>
        <v>40.365319601210601</v>
      </c>
      <c r="BL39">
        <f t="shared" si="57"/>
        <v>22.399000587892601</v>
      </c>
      <c r="BM39">
        <f t="shared" si="58"/>
        <v>1.0877223110003401E-2</v>
      </c>
      <c r="BN39">
        <f t="shared" si="59"/>
        <v>20.32192296689</v>
      </c>
      <c r="BO39">
        <f t="shared" si="60"/>
        <v>40.869657275971299</v>
      </c>
      <c r="BP39">
        <f t="shared" si="61"/>
        <v>20.999063051149299</v>
      </c>
      <c r="BQ39">
        <f t="shared" si="62"/>
        <v>9.6504848604229993E-3</v>
      </c>
      <c r="BR39">
        <f t="shared" si="63"/>
        <v>20.323149705139599</v>
      </c>
      <c r="BS39">
        <f t="shared" si="64"/>
        <v>40.628785609941303</v>
      </c>
      <c r="BT39">
        <f t="shared" si="65"/>
        <v>19.758330491888099</v>
      </c>
      <c r="BU39">
        <f t="shared" si="66"/>
        <v>7.8597000897438398E-3</v>
      </c>
      <c r="BV39">
        <f t="shared" si="67"/>
        <v>20.324940489910301</v>
      </c>
      <c r="BW39">
        <f t="shared" si="68"/>
        <v>39.961777486133698</v>
      </c>
      <c r="BX39">
        <f t="shared" si="69"/>
        <v>18.661872781189999</v>
      </c>
      <c r="BY39">
        <f t="shared" si="70"/>
        <v>8.4972963845007903E-3</v>
      </c>
      <c r="BZ39">
        <f t="shared" si="71"/>
        <v>20.324302893615499</v>
      </c>
      <c r="CA39">
        <f t="shared" si="72"/>
        <v>39.270808005670702</v>
      </c>
      <c r="CB39">
        <f t="shared" si="73"/>
        <v>17.679428632216101</v>
      </c>
      <c r="CC39">
        <f t="shared" si="74"/>
        <v>8.9791343522254603E-3</v>
      </c>
      <c r="CD39">
        <f t="shared" si="75"/>
        <v>20.323821055647802</v>
      </c>
      <c r="CE39">
        <f t="shared" si="76"/>
        <v>39.082061788301303</v>
      </c>
      <c r="CF39">
        <f t="shared" si="77"/>
        <v>16.783422475067201</v>
      </c>
      <c r="CG39">
        <f t="shared" si="78"/>
        <v>7.0379931601145997E-3</v>
      </c>
      <c r="CH39">
        <f t="shared" si="79"/>
        <v>20.3257621968399</v>
      </c>
      <c r="CI39">
        <f t="shared" si="80"/>
        <v>38.812478575872099</v>
      </c>
      <c r="CJ39">
        <f t="shared" si="81"/>
        <v>15.9923626434552</v>
      </c>
      <c r="CK39">
        <f t="shared" si="82"/>
        <v>8.6763726270087504E-3</v>
      </c>
      <c r="CL39">
        <f t="shared" si="83"/>
        <v>20.324123817373</v>
      </c>
      <c r="CM39">
        <f t="shared" si="84"/>
        <v>38.106262997725402</v>
      </c>
      <c r="CN39">
        <f t="shared" si="85"/>
        <v>15.265855074641401</v>
      </c>
      <c r="CO39">
        <f t="shared" si="86"/>
        <v>9.9365261235163406E-3</v>
      </c>
      <c r="CP39">
        <f t="shared" si="87"/>
        <v>20.3228636638765</v>
      </c>
      <c r="CQ39">
        <f t="shared" si="88"/>
        <v>37.837979026733002</v>
      </c>
      <c r="CR39">
        <f t="shared" si="89"/>
        <v>14.602392605748699</v>
      </c>
      <c r="CS39">
        <f t="shared" si="90"/>
        <v>1.13242095590143E-2</v>
      </c>
      <c r="CT39">
        <f t="shared" si="91"/>
        <v>20.321475980441001</v>
      </c>
      <c r="CU39">
        <f t="shared" si="92"/>
        <v>37.592741490471099</v>
      </c>
      <c r="CV39">
        <f t="shared" si="93"/>
        <v>13.9942030462955</v>
      </c>
      <c r="CW39">
        <f t="shared" si="94"/>
        <v>1.1601827187669099E-2</v>
      </c>
      <c r="CX39">
        <f t="shared" si="95"/>
        <v>20.3211983628123</v>
      </c>
      <c r="CY39">
        <f t="shared" si="96"/>
        <v>36.699508536474397</v>
      </c>
      <c r="CZ39">
        <f t="shared" si="97"/>
        <v>13.421671340572299</v>
      </c>
      <c r="DA39">
        <f t="shared" si="98"/>
        <v>1.23493454631227E-3</v>
      </c>
      <c r="DB39">
        <f t="shared" si="99"/>
        <v>20.3315652554537</v>
      </c>
      <c r="DC39">
        <f t="shared" si="100"/>
        <v>36.322165327133099</v>
      </c>
      <c r="DD39">
        <f t="shared" si="101"/>
        <v>12.905485861859701</v>
      </c>
      <c r="DE39">
        <f t="shared" si="102"/>
        <v>1.41788843655425E-3</v>
      </c>
      <c r="DF39">
        <f t="shared" si="103"/>
        <v>20.331382301563401</v>
      </c>
      <c r="DG39">
        <f t="shared" si="104"/>
        <v>35.543234350772401</v>
      </c>
      <c r="DH39">
        <f t="shared" si="105"/>
        <v>12.427510573578401</v>
      </c>
      <c r="DI39">
        <f t="shared" si="106"/>
        <v>1.66192732025959E-3</v>
      </c>
      <c r="DJ39">
        <f t="shared" si="107"/>
        <v>20.331138262679701</v>
      </c>
      <c r="DK39">
        <f t="shared" si="108"/>
        <v>35.1027272970694</v>
      </c>
      <c r="DL39">
        <f t="shared" si="109"/>
        <v>11.983668832150199</v>
      </c>
      <c r="DM39">
        <f t="shared" si="110"/>
        <v>1.9235754205944901E-3</v>
      </c>
      <c r="DN39">
        <f t="shared" si="111"/>
        <v>20.330876614579399</v>
      </c>
      <c r="DO39">
        <f t="shared" si="112"/>
        <v>34.643908372012397</v>
      </c>
      <c r="DP39">
        <f t="shared" si="113"/>
        <v>11.5704312547056</v>
      </c>
      <c r="DQ39">
        <f t="shared" si="114"/>
        <v>5.8622031241370703E-3</v>
      </c>
      <c r="DR39">
        <f t="shared" si="115"/>
        <v>20.326937986875901</v>
      </c>
      <c r="DS39">
        <f t="shared" si="116"/>
        <v>33.998843218457701</v>
      </c>
      <c r="DT39">
        <f t="shared" si="117"/>
        <v>11.183134714395999</v>
      </c>
      <c r="DU39">
        <f t="shared" si="118"/>
        <v>2.5432262683117999E-3</v>
      </c>
      <c r="DV39">
        <f t="shared" si="119"/>
        <v>20.330256963731699</v>
      </c>
    </row>
    <row r="40" spans="1:126" x14ac:dyDescent="0.15">
      <c r="A40">
        <v>160.7585517</v>
      </c>
      <c r="B40">
        <v>14.57018302</v>
      </c>
      <c r="C40">
        <v>343</v>
      </c>
      <c r="D40">
        <v>250</v>
      </c>
      <c r="E40">
        <v>384.99465939999999</v>
      </c>
      <c r="F40">
        <v>304.39022829999999</v>
      </c>
      <c r="G40">
        <f t="shared" si="0"/>
        <v>33.557768435623302</v>
      </c>
      <c r="H40">
        <f t="shared" si="1"/>
        <v>26.915040123969199</v>
      </c>
      <c r="I40">
        <f t="shared" si="2"/>
        <v>32.672371155367102</v>
      </c>
      <c r="J40">
        <f t="shared" si="3"/>
        <v>18.102188135367101</v>
      </c>
      <c r="K40">
        <f t="shared" si="4"/>
        <v>36.7350044673166</v>
      </c>
      <c r="L40">
        <f t="shared" si="5"/>
        <v>41.315035342287601</v>
      </c>
      <c r="M40">
        <f t="shared" si="6"/>
        <v>18.571002549208199</v>
      </c>
      <c r="N40">
        <f t="shared" si="7"/>
        <v>4.00081952920823</v>
      </c>
      <c r="O40">
        <f t="shared" si="8"/>
        <v>35.476249048069</v>
      </c>
      <c r="P40">
        <f t="shared" si="9"/>
        <v>33.955292059883703</v>
      </c>
      <c r="Q40">
        <f t="shared" si="10"/>
        <v>12.6187593935053</v>
      </c>
      <c r="R40">
        <f t="shared" si="11"/>
        <v>1.95142362649469</v>
      </c>
      <c r="S40">
        <f t="shared" si="12"/>
        <v>36.086900586906197</v>
      </c>
      <c r="T40">
        <f t="shared" si="13"/>
        <v>38.287192706983099</v>
      </c>
      <c r="U40">
        <f t="shared" si="14"/>
        <v>8.6154632244550697</v>
      </c>
      <c r="V40">
        <f t="shared" si="15"/>
        <v>5.9547197955449302</v>
      </c>
      <c r="W40">
        <f t="shared" si="16"/>
        <v>47.784047799784297</v>
      </c>
      <c r="X40">
        <f t="shared" si="17"/>
        <v>30.626268080164699</v>
      </c>
      <c r="Y40">
        <f t="shared" si="18"/>
        <v>10.255036943876499</v>
      </c>
      <c r="Z40">
        <f t="shared" si="19"/>
        <v>4.3151460761234901</v>
      </c>
      <c r="AA40">
        <f t="shared" si="20"/>
        <v>39.820039833153601</v>
      </c>
      <c r="AB40">
        <f t="shared" si="21"/>
        <v>28.728231043361099</v>
      </c>
      <c r="AC40">
        <f t="shared" si="22"/>
        <v>11.5639710493303</v>
      </c>
      <c r="AD40">
        <f t="shared" si="23"/>
        <v>3.0062119706697099</v>
      </c>
      <c r="AE40">
        <f t="shared" si="24"/>
        <v>40.5442846263646</v>
      </c>
      <c r="AF40">
        <f t="shared" si="25"/>
        <v>27.066097006175099</v>
      </c>
      <c r="AG40">
        <f t="shared" si="26"/>
        <v>11.6314953828299</v>
      </c>
      <c r="AH40">
        <f t="shared" si="27"/>
        <v>2.9386876371700601</v>
      </c>
      <c r="AI40">
        <f t="shared" si="28"/>
        <v>40.216196452099901</v>
      </c>
      <c r="AJ40">
        <f t="shared" si="29"/>
        <v>27.342584872529201</v>
      </c>
      <c r="AK40">
        <f t="shared" si="30"/>
        <v>8.5242062971433405</v>
      </c>
      <c r="AL40">
        <f t="shared" si="31"/>
        <v>6.0459767228566603</v>
      </c>
      <c r="AM40">
        <f t="shared" si="32"/>
        <v>40.220153739013398</v>
      </c>
      <c r="AN40">
        <f t="shared" si="33"/>
        <v>28.614076550020599</v>
      </c>
      <c r="AO40">
        <f t="shared" si="34"/>
        <v>5.5106972566315804</v>
      </c>
      <c r="AP40">
        <f t="shared" si="35"/>
        <v>9.0594857633684196</v>
      </c>
      <c r="AQ40">
        <f t="shared" si="36"/>
        <v>40.971270713938502</v>
      </c>
      <c r="AR40">
        <f t="shared" si="37"/>
        <v>28.209412355769899</v>
      </c>
      <c r="AS40">
        <f t="shared" si="38"/>
        <v>3.72792722480935</v>
      </c>
      <c r="AT40">
        <f t="shared" si="39"/>
        <v>10.842255795190599</v>
      </c>
      <c r="AU40">
        <f t="shared" si="40"/>
        <v>40.467714770780603</v>
      </c>
      <c r="AV40">
        <f t="shared" si="41"/>
        <v>26.105614965821498</v>
      </c>
      <c r="AW40">
        <f t="shared" si="42"/>
        <v>3.2349407027991801</v>
      </c>
      <c r="AX40">
        <f t="shared" si="43"/>
        <v>11.3352423172008</v>
      </c>
      <c r="AY40">
        <f t="shared" si="44"/>
        <v>40.681361083413897</v>
      </c>
      <c r="AZ40">
        <f t="shared" si="45"/>
        <v>26.472620722109099</v>
      </c>
      <c r="BA40">
        <f t="shared" si="46"/>
        <v>1.79543322780445</v>
      </c>
      <c r="BB40">
        <f t="shared" si="47"/>
        <v>12.7747497921956</v>
      </c>
      <c r="BC40">
        <f t="shared" si="48"/>
        <v>41.0955304309296</v>
      </c>
      <c r="BD40">
        <f t="shared" si="49"/>
        <v>27.5898126533117</v>
      </c>
      <c r="BE40">
        <f t="shared" si="50"/>
        <v>0.14358626276035399</v>
      </c>
      <c r="BF40">
        <f t="shared" si="51"/>
        <v>14.426596757239601</v>
      </c>
      <c r="BG40">
        <f t="shared" si="52"/>
        <v>40.4103234901485</v>
      </c>
      <c r="BH40">
        <f t="shared" si="53"/>
        <v>25.913322896033101</v>
      </c>
      <c r="BI40">
        <f t="shared" si="54"/>
        <v>1.15768165333842E-2</v>
      </c>
      <c r="BJ40">
        <f t="shared" si="55"/>
        <v>14.558606203466599</v>
      </c>
      <c r="BK40">
        <f t="shared" si="56"/>
        <v>40.274373622088902</v>
      </c>
      <c r="BL40">
        <f t="shared" si="57"/>
        <v>24.1937285192259</v>
      </c>
      <c r="BM40">
        <f t="shared" si="58"/>
        <v>1.4056969663307099E-2</v>
      </c>
      <c r="BN40">
        <f t="shared" si="59"/>
        <v>14.556126050336699</v>
      </c>
      <c r="BO40">
        <f t="shared" si="60"/>
        <v>39.846400178403101</v>
      </c>
      <c r="BP40">
        <f t="shared" si="61"/>
        <v>22.685573784556301</v>
      </c>
      <c r="BQ40">
        <f t="shared" si="62"/>
        <v>1.3970507018919699E-2</v>
      </c>
      <c r="BR40">
        <f t="shared" si="63"/>
        <v>14.5562125129811</v>
      </c>
      <c r="BS40">
        <f t="shared" si="64"/>
        <v>40.345538133098103</v>
      </c>
      <c r="BT40">
        <f t="shared" si="65"/>
        <v>21.3511282678177</v>
      </c>
      <c r="BU40">
        <f t="shared" si="66"/>
        <v>1.34536659965166E-2</v>
      </c>
      <c r="BV40">
        <f t="shared" si="67"/>
        <v>14.556729354003499</v>
      </c>
      <c r="BW40">
        <f t="shared" si="68"/>
        <v>40.140665068611803</v>
      </c>
      <c r="BX40">
        <f t="shared" si="69"/>
        <v>20.1596771255726</v>
      </c>
      <c r="BY40">
        <f t="shared" si="70"/>
        <v>1.02435924751341E-2</v>
      </c>
      <c r="BZ40">
        <f t="shared" si="71"/>
        <v>14.559939427524901</v>
      </c>
      <c r="CA40">
        <f t="shared" si="72"/>
        <v>39.521541183893</v>
      </c>
      <c r="CB40">
        <f t="shared" si="73"/>
        <v>19.099780177098602</v>
      </c>
      <c r="CC40">
        <f t="shared" si="74"/>
        <v>1.2126705251172199E-2</v>
      </c>
      <c r="CD40">
        <f t="shared" si="75"/>
        <v>14.5580563147488</v>
      </c>
      <c r="CE40">
        <f t="shared" si="76"/>
        <v>38.884766962432501</v>
      </c>
      <c r="CF40">
        <f t="shared" si="77"/>
        <v>18.144569059211999</v>
      </c>
      <c r="CG40">
        <f t="shared" si="78"/>
        <v>1.2798996976680001E-2</v>
      </c>
      <c r="CH40">
        <f t="shared" si="79"/>
        <v>14.5573840230233</v>
      </c>
      <c r="CI40">
        <f t="shared" si="80"/>
        <v>38.715133308610298</v>
      </c>
      <c r="CJ40">
        <f t="shared" si="81"/>
        <v>17.269035686401601</v>
      </c>
      <c r="CK40">
        <f t="shared" si="82"/>
        <v>1.00275925233477E-2</v>
      </c>
      <c r="CL40">
        <f t="shared" si="83"/>
        <v>14.560155427476699</v>
      </c>
      <c r="CM40">
        <f t="shared" si="84"/>
        <v>38.475242697267603</v>
      </c>
      <c r="CN40">
        <f t="shared" si="85"/>
        <v>16.4919082807025</v>
      </c>
      <c r="CO40">
        <f t="shared" si="86"/>
        <v>1.23531960911054E-2</v>
      </c>
      <c r="CP40">
        <f t="shared" si="87"/>
        <v>14.5578298239089</v>
      </c>
      <c r="CQ40">
        <f t="shared" si="88"/>
        <v>37.8170142200483</v>
      </c>
      <c r="CR40">
        <f t="shared" si="89"/>
        <v>15.775262215187301</v>
      </c>
      <c r="CS40">
        <f t="shared" si="90"/>
        <v>1.4131713781928901E-2</v>
      </c>
      <c r="CT40">
        <f t="shared" si="91"/>
        <v>14.5560513062181</v>
      </c>
      <c r="CU40">
        <f t="shared" si="92"/>
        <v>37.569485049324904</v>
      </c>
      <c r="CV40">
        <f t="shared" si="93"/>
        <v>15.1182101663822</v>
      </c>
      <c r="CW40">
        <f t="shared" si="94"/>
        <v>1.6097251094766701E-2</v>
      </c>
      <c r="CX40">
        <f t="shared" si="95"/>
        <v>14.5540857689052</v>
      </c>
      <c r="CY40">
        <f t="shared" si="96"/>
        <v>37.342560312187402</v>
      </c>
      <c r="CZ40">
        <f t="shared" si="97"/>
        <v>14.513742463691599</v>
      </c>
      <c r="DA40">
        <f t="shared" si="98"/>
        <v>1.6484562699774798E-2</v>
      </c>
      <c r="DB40">
        <f t="shared" si="99"/>
        <v>14.5536984573002</v>
      </c>
      <c r="DC40">
        <f t="shared" si="100"/>
        <v>36.4909228642965</v>
      </c>
      <c r="DD40">
        <f t="shared" si="101"/>
        <v>13.943297231576199</v>
      </c>
      <c r="DE40">
        <f t="shared" si="102"/>
        <v>1.75295379790932E-3</v>
      </c>
      <c r="DF40">
        <f t="shared" si="103"/>
        <v>14.568430066202099</v>
      </c>
      <c r="DG40">
        <f t="shared" si="104"/>
        <v>36.1341456561454</v>
      </c>
      <c r="DH40">
        <f t="shared" si="105"/>
        <v>13.4269103550475</v>
      </c>
      <c r="DI40">
        <f t="shared" si="106"/>
        <v>2.01162548514777E-3</v>
      </c>
      <c r="DJ40">
        <f t="shared" si="107"/>
        <v>14.5681713945149</v>
      </c>
      <c r="DK40">
        <f t="shared" si="108"/>
        <v>35.387648900766401</v>
      </c>
      <c r="DL40">
        <f t="shared" si="109"/>
        <v>12.947383544711601</v>
      </c>
      <c r="DM40">
        <f t="shared" si="110"/>
        <v>2.35596259428338E-3</v>
      </c>
      <c r="DN40">
        <f t="shared" si="111"/>
        <v>14.567827057405699</v>
      </c>
      <c r="DO40">
        <f t="shared" si="112"/>
        <v>34.969712835199999</v>
      </c>
      <c r="DP40">
        <f t="shared" si="113"/>
        <v>12.500920053736399</v>
      </c>
      <c r="DQ40">
        <f t="shared" si="114"/>
        <v>2.7252675283095701E-3</v>
      </c>
      <c r="DR40">
        <f t="shared" si="115"/>
        <v>14.5674577524717</v>
      </c>
      <c r="DS40">
        <f t="shared" si="116"/>
        <v>34.530305735561399</v>
      </c>
      <c r="DT40">
        <f t="shared" si="117"/>
        <v>12.084181058400301</v>
      </c>
      <c r="DU40">
        <f t="shared" si="118"/>
        <v>8.3011535881929808E-3</v>
      </c>
      <c r="DV40">
        <f t="shared" si="119"/>
        <v>14.561881866411801</v>
      </c>
    </row>
    <row r="41" spans="1:126" x14ac:dyDescent="0.15">
      <c r="A41">
        <v>157.61806870000001</v>
      </c>
      <c r="B41">
        <v>18.902115290000001</v>
      </c>
      <c r="C41">
        <v>348</v>
      </c>
      <c r="D41">
        <v>257</v>
      </c>
      <c r="E41">
        <v>386.48196410000003</v>
      </c>
      <c r="F41">
        <v>308.63583369999998</v>
      </c>
      <c r="G41">
        <f t="shared" si="0"/>
        <v>45.083435619088299</v>
      </c>
      <c r="H41">
        <f t="shared" si="1"/>
        <v>23.576361977204801</v>
      </c>
      <c r="I41">
        <f t="shared" si="2"/>
        <v>13.1397445982864</v>
      </c>
      <c r="J41">
        <f t="shared" si="3"/>
        <v>5.7623706917135804</v>
      </c>
      <c r="K41">
        <f t="shared" si="4"/>
        <v>39.663652229097302</v>
      </c>
      <c r="L41">
        <f t="shared" si="5"/>
        <v>24.546823972005601</v>
      </c>
      <c r="M41">
        <f t="shared" si="6"/>
        <v>21.054133444554399</v>
      </c>
      <c r="N41">
        <f t="shared" si="7"/>
        <v>2.1520181545544199</v>
      </c>
      <c r="O41">
        <f t="shared" si="8"/>
        <v>39.614654493000202</v>
      </c>
      <c r="P41">
        <f t="shared" si="9"/>
        <v>34.5890863839643</v>
      </c>
      <c r="Q41">
        <f t="shared" si="10"/>
        <v>13.1458434742471</v>
      </c>
      <c r="R41">
        <f t="shared" si="11"/>
        <v>5.7562718157529096</v>
      </c>
      <c r="S41">
        <f t="shared" si="12"/>
        <v>37.882883235217101</v>
      </c>
      <c r="T41">
        <f t="shared" si="13"/>
        <v>30.915313095349799</v>
      </c>
      <c r="U41">
        <f t="shared" si="14"/>
        <v>12.7197751805323</v>
      </c>
      <c r="V41">
        <f t="shared" si="15"/>
        <v>6.1823401094676802</v>
      </c>
      <c r="W41">
        <f t="shared" si="16"/>
        <v>37.915169134137003</v>
      </c>
      <c r="X41">
        <f t="shared" si="17"/>
        <v>34.946715656499101</v>
      </c>
      <c r="Y41">
        <f t="shared" si="18"/>
        <v>12.1071419586552</v>
      </c>
      <c r="Z41">
        <f t="shared" si="19"/>
        <v>6.79497333134477</v>
      </c>
      <c r="AA41">
        <f t="shared" si="20"/>
        <v>47.342708064927798</v>
      </c>
      <c r="AB41">
        <f t="shared" si="21"/>
        <v>29.1191416797828</v>
      </c>
      <c r="AC41">
        <f t="shared" si="22"/>
        <v>10.350680338050401</v>
      </c>
      <c r="AD41">
        <f t="shared" si="23"/>
        <v>8.5514349519496395</v>
      </c>
      <c r="AE41">
        <f t="shared" si="24"/>
        <v>40.579464055652402</v>
      </c>
      <c r="AF41">
        <f t="shared" si="25"/>
        <v>27.687537058389701</v>
      </c>
      <c r="AG41">
        <f t="shared" si="26"/>
        <v>14.491015712131301</v>
      </c>
      <c r="AH41">
        <f t="shared" si="27"/>
        <v>4.4110995778686704</v>
      </c>
      <c r="AI41">
        <f t="shared" si="28"/>
        <v>41.102891630202102</v>
      </c>
      <c r="AJ41">
        <f t="shared" si="29"/>
        <v>26.365961182609599</v>
      </c>
      <c r="AK41">
        <f t="shared" si="30"/>
        <v>11.6064787476456</v>
      </c>
      <c r="AL41">
        <f t="shared" si="31"/>
        <v>7.2956365423543801</v>
      </c>
      <c r="AM41">
        <f t="shared" si="32"/>
        <v>40.731989647782903</v>
      </c>
      <c r="AN41">
        <f t="shared" si="33"/>
        <v>26.6824200932294</v>
      </c>
      <c r="AO41">
        <f t="shared" si="34"/>
        <v>8.6449877554329504</v>
      </c>
      <c r="AP41">
        <f t="shared" si="35"/>
        <v>10.257127534566999</v>
      </c>
      <c r="AQ41">
        <f t="shared" si="36"/>
        <v>40.680119760182301</v>
      </c>
      <c r="AR41">
        <f t="shared" si="37"/>
        <v>27.913772127581598</v>
      </c>
      <c r="AS41">
        <f t="shared" si="38"/>
        <v>5.6675988866621303</v>
      </c>
      <c r="AT41">
        <f t="shared" si="39"/>
        <v>13.234516403337899</v>
      </c>
      <c r="AU41">
        <f t="shared" si="40"/>
        <v>41.301605478708098</v>
      </c>
      <c r="AV41">
        <f t="shared" si="41"/>
        <v>27.6166884772035</v>
      </c>
      <c r="AW41">
        <f t="shared" si="42"/>
        <v>3.8732817648079299</v>
      </c>
      <c r="AX41">
        <f t="shared" si="43"/>
        <v>15.0288335251921</v>
      </c>
      <c r="AY41">
        <f t="shared" si="44"/>
        <v>40.814821091631302</v>
      </c>
      <c r="AZ41">
        <f t="shared" si="45"/>
        <v>25.720453714894699</v>
      </c>
      <c r="BA41">
        <f t="shared" si="46"/>
        <v>3.3978614545053598</v>
      </c>
      <c r="BB41">
        <f t="shared" si="47"/>
        <v>15.5042538354946</v>
      </c>
      <c r="BC41">
        <f t="shared" si="48"/>
        <v>40.974542345714099</v>
      </c>
      <c r="BD41">
        <f t="shared" si="49"/>
        <v>26.0855421076147</v>
      </c>
      <c r="BE41">
        <f t="shared" si="50"/>
        <v>1.9008852371323699</v>
      </c>
      <c r="BF41">
        <f t="shared" si="51"/>
        <v>17.001230052867601</v>
      </c>
      <c r="BG41">
        <f t="shared" si="52"/>
        <v>41.319946825059702</v>
      </c>
      <c r="BH41">
        <f t="shared" si="53"/>
        <v>27.173124133413701</v>
      </c>
      <c r="BI41">
        <f t="shared" si="54"/>
        <v>0.15325382551102401</v>
      </c>
      <c r="BJ41">
        <f t="shared" si="55"/>
        <v>18.748861464489</v>
      </c>
      <c r="BK41">
        <f t="shared" si="56"/>
        <v>40.6568140465764</v>
      </c>
      <c r="BL41">
        <f t="shared" si="57"/>
        <v>25.634274540730601</v>
      </c>
      <c r="BM41">
        <f t="shared" si="58"/>
        <v>1.24118704165461E-2</v>
      </c>
      <c r="BN41">
        <f t="shared" si="59"/>
        <v>18.889703419583501</v>
      </c>
      <c r="BO41">
        <f t="shared" si="60"/>
        <v>40.509872711041403</v>
      </c>
      <c r="BP41">
        <f t="shared" si="61"/>
        <v>24.039018867008402</v>
      </c>
      <c r="BQ41">
        <f t="shared" si="62"/>
        <v>1.5083455823339101E-2</v>
      </c>
      <c r="BR41">
        <f t="shared" si="63"/>
        <v>18.8870318341767</v>
      </c>
      <c r="BS41">
        <f t="shared" si="64"/>
        <v>40.091680372601999</v>
      </c>
      <c r="BT41">
        <f t="shared" si="65"/>
        <v>22.6288327532409</v>
      </c>
      <c r="BU41">
        <f t="shared" si="66"/>
        <v>1.50997534150599E-2</v>
      </c>
      <c r="BV41">
        <f t="shared" si="67"/>
        <v>18.887015536584901</v>
      </c>
      <c r="BW41">
        <f t="shared" si="68"/>
        <v>40.54293764666</v>
      </c>
      <c r="BX41">
        <f t="shared" si="69"/>
        <v>21.3716753780608</v>
      </c>
      <c r="BY41">
        <f t="shared" si="70"/>
        <v>1.46099641403971E-2</v>
      </c>
      <c r="BZ41">
        <f t="shared" si="71"/>
        <v>18.8875053258596</v>
      </c>
      <c r="CA41">
        <f t="shared" si="72"/>
        <v>40.331662030456002</v>
      </c>
      <c r="CB41">
        <f t="shared" si="73"/>
        <v>20.242099190446599</v>
      </c>
      <c r="CC41">
        <f t="shared" si="74"/>
        <v>1.17799251264022E-2</v>
      </c>
      <c r="CD41">
        <f t="shared" si="75"/>
        <v>18.8903353648736</v>
      </c>
      <c r="CE41">
        <f t="shared" si="76"/>
        <v>39.720902853352001</v>
      </c>
      <c r="CF41">
        <f t="shared" si="77"/>
        <v>19.231142476493901</v>
      </c>
      <c r="CG41">
        <f t="shared" si="78"/>
        <v>1.39414959148557E-2</v>
      </c>
      <c r="CH41">
        <f t="shared" si="79"/>
        <v>18.888173794085102</v>
      </c>
      <c r="CI41">
        <f t="shared" si="80"/>
        <v>39.102249446606102</v>
      </c>
      <c r="CJ41">
        <f t="shared" si="81"/>
        <v>18.315145070534498</v>
      </c>
      <c r="CK41">
        <f t="shared" si="82"/>
        <v>1.4706370012798E-2</v>
      </c>
      <c r="CL41">
        <f t="shared" si="83"/>
        <v>18.887408919987202</v>
      </c>
      <c r="CM41">
        <f t="shared" si="84"/>
        <v>38.921715292879497</v>
      </c>
      <c r="CN41">
        <f t="shared" si="85"/>
        <v>17.4717819170369</v>
      </c>
      <c r="CO41">
        <f t="shared" si="86"/>
        <v>1.15249024584678E-2</v>
      </c>
      <c r="CP41">
        <f t="shared" si="87"/>
        <v>18.890590387541501</v>
      </c>
      <c r="CQ41">
        <f t="shared" si="88"/>
        <v>38.683655760542997</v>
      </c>
      <c r="CR41">
        <f t="shared" si="89"/>
        <v>16.719490626258601</v>
      </c>
      <c r="CS41">
        <f t="shared" si="90"/>
        <v>1.4196620950480601E-2</v>
      </c>
      <c r="CT41">
        <f t="shared" si="91"/>
        <v>18.887918669049501</v>
      </c>
      <c r="CU41">
        <f t="shared" si="92"/>
        <v>38.046591258301397</v>
      </c>
      <c r="CV41">
        <f t="shared" si="93"/>
        <v>16.0232400752475</v>
      </c>
      <c r="CW41">
        <f t="shared" si="94"/>
        <v>1.6229984710950301E-2</v>
      </c>
      <c r="CX41">
        <f t="shared" si="95"/>
        <v>18.885885305289101</v>
      </c>
      <c r="CY41">
        <f t="shared" si="96"/>
        <v>37.796960992555199</v>
      </c>
      <c r="CZ41">
        <f t="shared" si="97"/>
        <v>15.382574918528899</v>
      </c>
      <c r="DA41">
        <f t="shared" si="98"/>
        <v>1.8487656893272999E-2</v>
      </c>
      <c r="DB41">
        <f t="shared" si="99"/>
        <v>18.883627633106698</v>
      </c>
      <c r="DC41">
        <f t="shared" si="100"/>
        <v>37.5674469401716</v>
      </c>
      <c r="DD41">
        <f t="shared" si="101"/>
        <v>14.791112222455199</v>
      </c>
      <c r="DE41">
        <f t="shared" si="102"/>
        <v>1.8933095887063E-2</v>
      </c>
      <c r="DF41">
        <f t="shared" si="103"/>
        <v>18.883182194112901</v>
      </c>
      <c r="DG41">
        <f t="shared" si="104"/>
        <v>36.7364404508535</v>
      </c>
      <c r="DH41">
        <f t="shared" si="105"/>
        <v>14.231387823925299</v>
      </c>
      <c r="DI41">
        <f t="shared" si="106"/>
        <v>2.01191688551714E-3</v>
      </c>
      <c r="DJ41">
        <f t="shared" si="107"/>
        <v>18.900103373114501</v>
      </c>
      <c r="DK41">
        <f t="shared" si="108"/>
        <v>36.382255947393404</v>
      </c>
      <c r="DL41">
        <f t="shared" si="109"/>
        <v>13.723154098934</v>
      </c>
      <c r="DM41">
        <f t="shared" si="110"/>
        <v>2.3084851623164401E-3</v>
      </c>
      <c r="DN41">
        <f t="shared" si="111"/>
        <v>18.899806804837699</v>
      </c>
      <c r="DO41">
        <f t="shared" si="112"/>
        <v>35.650647190373398</v>
      </c>
      <c r="DP41">
        <f t="shared" si="113"/>
        <v>13.249946725468501</v>
      </c>
      <c r="DQ41">
        <f t="shared" si="114"/>
        <v>2.7021190216207302E-3</v>
      </c>
      <c r="DR41">
        <f t="shared" si="115"/>
        <v>18.899413170978399</v>
      </c>
      <c r="DS41">
        <f t="shared" si="116"/>
        <v>35.239828904538697</v>
      </c>
      <c r="DT41">
        <f t="shared" si="117"/>
        <v>12.8082798636436</v>
      </c>
      <c r="DU41">
        <f t="shared" si="118"/>
        <v>3.1247782914599698E-3</v>
      </c>
      <c r="DV41">
        <f t="shared" si="119"/>
        <v>18.898990511708501</v>
      </c>
    </row>
    <row r="42" spans="1:126" x14ac:dyDescent="0.15">
      <c r="A42">
        <v>177.242761</v>
      </c>
      <c r="B42">
        <v>21.59217357</v>
      </c>
      <c r="C42">
        <v>355</v>
      </c>
      <c r="D42">
        <v>263</v>
      </c>
      <c r="E42">
        <v>392.63284299999998</v>
      </c>
      <c r="F42">
        <v>312.71810909999999</v>
      </c>
      <c r="G42">
        <f t="shared" si="0"/>
        <v>48.318184453002097</v>
      </c>
      <c r="H42">
        <f t="shared" si="1"/>
        <v>38.689450107741202</v>
      </c>
      <c r="I42">
        <f t="shared" si="2"/>
        <v>1.3449707674329701</v>
      </c>
      <c r="J42">
        <f t="shared" si="3"/>
        <v>20.247202802566999</v>
      </c>
      <c r="K42">
        <f t="shared" si="4"/>
        <v>46.781442733497599</v>
      </c>
      <c r="L42">
        <f t="shared" si="5"/>
        <v>29.880588686782399</v>
      </c>
      <c r="M42">
        <f t="shared" si="6"/>
        <v>2.43484891425306</v>
      </c>
      <c r="N42">
        <f t="shared" si="7"/>
        <v>19.157324655746901</v>
      </c>
      <c r="O42">
        <f t="shared" si="8"/>
        <v>42.4545439695111</v>
      </c>
      <c r="P42">
        <f t="shared" si="9"/>
        <v>28.914786699173099</v>
      </c>
      <c r="Q42">
        <f t="shared" si="10"/>
        <v>2.7295879961519498</v>
      </c>
      <c r="R42">
        <f t="shared" si="11"/>
        <v>18.862585573848101</v>
      </c>
      <c r="S42">
        <f t="shared" si="12"/>
        <v>41.515464773672797</v>
      </c>
      <c r="T42">
        <f t="shared" si="13"/>
        <v>35.520138466073199</v>
      </c>
      <c r="U42">
        <f t="shared" si="14"/>
        <v>1.4946803951438601</v>
      </c>
      <c r="V42">
        <f t="shared" si="15"/>
        <v>20.097493174856101</v>
      </c>
      <c r="W42">
        <f t="shared" si="16"/>
        <v>39.603670689828199</v>
      </c>
      <c r="X42">
        <f t="shared" si="17"/>
        <v>32.3153183364117</v>
      </c>
      <c r="Y42">
        <f t="shared" si="18"/>
        <v>1.6274137549105601</v>
      </c>
      <c r="Z42">
        <f t="shared" si="19"/>
        <v>19.964759815089401</v>
      </c>
      <c r="AA42">
        <f t="shared" si="20"/>
        <v>39.358883004153398</v>
      </c>
      <c r="AB42">
        <f t="shared" si="21"/>
        <v>35.471946588166503</v>
      </c>
      <c r="AC42">
        <f t="shared" si="22"/>
        <v>1.50634860405839</v>
      </c>
      <c r="AD42">
        <f t="shared" si="23"/>
        <v>20.085824965941601</v>
      </c>
      <c r="AE42">
        <f t="shared" si="24"/>
        <v>47.168744373542303</v>
      </c>
      <c r="AF42">
        <f t="shared" si="25"/>
        <v>30.401983238475001</v>
      </c>
      <c r="AG42">
        <f t="shared" si="26"/>
        <v>1.3736268418144899</v>
      </c>
      <c r="AH42">
        <f t="shared" si="27"/>
        <v>20.218546728185501</v>
      </c>
      <c r="AI42">
        <f t="shared" si="28"/>
        <v>41.272651326849598</v>
      </c>
      <c r="AJ42">
        <f t="shared" si="29"/>
        <v>29.002063719014199</v>
      </c>
      <c r="AK42">
        <f t="shared" si="30"/>
        <v>1.59238990991208</v>
      </c>
      <c r="AL42">
        <f t="shared" si="31"/>
        <v>19.9997836600879</v>
      </c>
      <c r="AM42">
        <f t="shared" si="32"/>
        <v>41.620853249104897</v>
      </c>
      <c r="AN42">
        <f t="shared" si="33"/>
        <v>27.680234744282501</v>
      </c>
      <c r="AO42">
        <f t="shared" si="34"/>
        <v>1.27894273101347</v>
      </c>
      <c r="AP42">
        <f t="shared" si="35"/>
        <v>20.313230838986499</v>
      </c>
      <c r="AQ42">
        <f t="shared" si="36"/>
        <v>41.195921718018802</v>
      </c>
      <c r="AR42">
        <f t="shared" si="37"/>
        <v>27.838697730508901</v>
      </c>
      <c r="AS42">
        <f t="shared" si="38"/>
        <v>0.96765633303438403</v>
      </c>
      <c r="AT42">
        <f t="shared" si="39"/>
        <v>20.624517236965598</v>
      </c>
      <c r="AU42">
        <f t="shared" si="40"/>
        <v>41.094016118073803</v>
      </c>
      <c r="AV42">
        <f t="shared" si="41"/>
        <v>28.8398764500126</v>
      </c>
      <c r="AW42">
        <f t="shared" si="42"/>
        <v>0.64328193673204903</v>
      </c>
      <c r="AX42">
        <f t="shared" si="43"/>
        <v>20.948891633268001</v>
      </c>
      <c r="AY42">
        <f t="shared" si="44"/>
        <v>41.587915607518703</v>
      </c>
      <c r="AZ42">
        <f t="shared" si="45"/>
        <v>28.4853983825769</v>
      </c>
      <c r="BA42">
        <f t="shared" si="46"/>
        <v>0.44605102231140797</v>
      </c>
      <c r="BB42">
        <f t="shared" si="47"/>
        <v>21.146122547688599</v>
      </c>
      <c r="BC42">
        <f t="shared" si="48"/>
        <v>41.1176729631987</v>
      </c>
      <c r="BD42">
        <f t="shared" si="49"/>
        <v>26.680365135037601</v>
      </c>
      <c r="BE42">
        <f t="shared" si="50"/>
        <v>0.393134767123484</v>
      </c>
      <c r="BF42">
        <f t="shared" si="51"/>
        <v>21.199038802876501</v>
      </c>
      <c r="BG42">
        <f t="shared" si="52"/>
        <v>41.221407389387501</v>
      </c>
      <c r="BH42">
        <f t="shared" si="53"/>
        <v>26.953238703057899</v>
      </c>
      <c r="BI42">
        <f t="shared" si="54"/>
        <v>0.219984074270414</v>
      </c>
      <c r="BJ42">
        <f t="shared" si="55"/>
        <v>21.3721894957296</v>
      </c>
      <c r="BK42">
        <f t="shared" si="56"/>
        <v>41.492066550107801</v>
      </c>
      <c r="BL42">
        <f t="shared" si="57"/>
        <v>27.8942228121422</v>
      </c>
      <c r="BM42">
        <f t="shared" si="58"/>
        <v>1.7996773995780702E-2</v>
      </c>
      <c r="BN42">
        <f t="shared" si="59"/>
        <v>21.574176796004199</v>
      </c>
      <c r="BO42">
        <f t="shared" si="60"/>
        <v>40.842917115246898</v>
      </c>
      <c r="BP42">
        <f t="shared" si="61"/>
        <v>26.408025724556602</v>
      </c>
      <c r="BQ42">
        <f t="shared" si="62"/>
        <v>1.2010932374589901E-3</v>
      </c>
      <c r="BR42">
        <f t="shared" si="63"/>
        <v>21.590972476762499</v>
      </c>
      <c r="BS42">
        <f t="shared" si="64"/>
        <v>40.684722741481501</v>
      </c>
      <c r="BT42">
        <f t="shared" si="65"/>
        <v>24.8615542623964</v>
      </c>
      <c r="BU42">
        <f t="shared" si="66"/>
        <v>1.72979234712669E-3</v>
      </c>
      <c r="BV42">
        <f t="shared" si="67"/>
        <v>21.590443777652901</v>
      </c>
      <c r="BW42">
        <f t="shared" si="68"/>
        <v>40.275916790226397</v>
      </c>
      <c r="BX42">
        <f t="shared" si="69"/>
        <v>23.483893225316098</v>
      </c>
      <c r="BY42">
        <f t="shared" si="70"/>
        <v>1.85793413091804E-3</v>
      </c>
      <c r="BZ42">
        <f t="shared" si="71"/>
        <v>21.5903156358691</v>
      </c>
      <c r="CA42">
        <f t="shared" si="72"/>
        <v>40.680719662863801</v>
      </c>
      <c r="CB42">
        <f t="shared" si="73"/>
        <v>22.2478988450363</v>
      </c>
      <c r="CC42">
        <f t="shared" si="74"/>
        <v>1.6666180716377399E-3</v>
      </c>
      <c r="CD42">
        <f t="shared" si="75"/>
        <v>21.590506951928401</v>
      </c>
      <c r="CE42">
        <f t="shared" si="76"/>
        <v>40.460381653461098</v>
      </c>
      <c r="CF42">
        <f t="shared" si="77"/>
        <v>21.1307898972746</v>
      </c>
      <c r="CG42">
        <f t="shared" si="78"/>
        <v>1.48344025627556E-3</v>
      </c>
      <c r="CH42">
        <f t="shared" si="79"/>
        <v>21.590690129743699</v>
      </c>
      <c r="CI42">
        <f t="shared" si="80"/>
        <v>39.850089919091097</v>
      </c>
      <c r="CJ42">
        <f t="shared" si="81"/>
        <v>20.125601600355001</v>
      </c>
      <c r="CK42">
        <f t="shared" si="82"/>
        <v>1.75553934147378E-3</v>
      </c>
      <c r="CL42">
        <f t="shared" si="83"/>
        <v>21.590418030658501</v>
      </c>
      <c r="CM42">
        <f t="shared" si="84"/>
        <v>39.248452610409998</v>
      </c>
      <c r="CN42">
        <f t="shared" si="85"/>
        <v>19.2105971435934</v>
      </c>
      <c r="CO42">
        <f t="shared" si="86"/>
        <v>1.85095591788484E-3</v>
      </c>
      <c r="CP42">
        <f t="shared" si="87"/>
        <v>21.590322614082101</v>
      </c>
      <c r="CQ42">
        <f t="shared" si="88"/>
        <v>39.054311327496201</v>
      </c>
      <c r="CR42">
        <f t="shared" si="89"/>
        <v>18.364865695054899</v>
      </c>
      <c r="CS42">
        <f t="shared" si="90"/>
        <v>1.45101409829305E-3</v>
      </c>
      <c r="CT42">
        <f t="shared" si="91"/>
        <v>21.590722555901699</v>
      </c>
      <c r="CU42">
        <f t="shared" si="92"/>
        <v>38.820405235208298</v>
      </c>
      <c r="CV42">
        <f t="shared" si="93"/>
        <v>17.606820028748398</v>
      </c>
      <c r="CW42">
        <f t="shared" si="94"/>
        <v>1.7871615692933299E-3</v>
      </c>
      <c r="CX42">
        <f t="shared" si="95"/>
        <v>21.5903864084307</v>
      </c>
      <c r="CY42">
        <f t="shared" si="96"/>
        <v>38.2067471810931</v>
      </c>
      <c r="CZ42">
        <f t="shared" si="97"/>
        <v>16.902911766591401</v>
      </c>
      <c r="DA42">
        <f t="shared" si="98"/>
        <v>2.0417623076976199E-3</v>
      </c>
      <c r="DB42">
        <f t="shared" si="99"/>
        <v>21.590131807692298</v>
      </c>
      <c r="DC42">
        <f t="shared" si="100"/>
        <v>37.9553039433344</v>
      </c>
      <c r="DD42">
        <f t="shared" si="101"/>
        <v>16.253034501580199</v>
      </c>
      <c r="DE42">
        <f t="shared" si="102"/>
        <v>2.3258283672648599E-3</v>
      </c>
      <c r="DF42">
        <f t="shared" si="103"/>
        <v>21.589847741632699</v>
      </c>
      <c r="DG42">
        <f t="shared" si="104"/>
        <v>37.723645391429599</v>
      </c>
      <c r="DH42">
        <f t="shared" si="105"/>
        <v>15.651300693969899</v>
      </c>
      <c r="DI42">
        <f t="shared" si="106"/>
        <v>2.3819412396301198E-3</v>
      </c>
      <c r="DJ42">
        <f t="shared" si="107"/>
        <v>21.589791628760398</v>
      </c>
      <c r="DK42">
        <f t="shared" si="108"/>
        <v>36.912289106254697</v>
      </c>
      <c r="DL42">
        <f t="shared" si="109"/>
        <v>15.080954406051299</v>
      </c>
      <c r="DM42">
        <f t="shared" si="110"/>
        <v>2.5295747600785601E-4</v>
      </c>
      <c r="DN42">
        <f t="shared" si="111"/>
        <v>21.591920612524</v>
      </c>
      <c r="DO42">
        <f t="shared" si="112"/>
        <v>36.561571887155402</v>
      </c>
      <c r="DP42">
        <f t="shared" si="113"/>
        <v>14.5609508187672</v>
      </c>
      <c r="DQ42">
        <f t="shared" si="114"/>
        <v>2.9020389842456798E-4</v>
      </c>
      <c r="DR42">
        <f t="shared" si="115"/>
        <v>21.591883366101602</v>
      </c>
      <c r="DS42">
        <f t="shared" si="116"/>
        <v>35.844430244674101</v>
      </c>
      <c r="DT42">
        <f t="shared" si="117"/>
        <v>14.0755910151717</v>
      </c>
      <c r="DU42">
        <f t="shared" si="118"/>
        <v>3.3951705908137901E-4</v>
      </c>
      <c r="DV42">
        <f t="shared" si="119"/>
        <v>21.5918340529409</v>
      </c>
    </row>
    <row r="43" spans="1:126" x14ac:dyDescent="0.15">
      <c r="A43">
        <v>154.3112218</v>
      </c>
      <c r="B43">
        <v>17.57634874</v>
      </c>
      <c r="C43">
        <v>358</v>
      </c>
      <c r="D43">
        <v>268</v>
      </c>
      <c r="E43">
        <v>394.72637939999998</v>
      </c>
      <c r="F43">
        <v>315.22235110000003</v>
      </c>
      <c r="G43">
        <f t="shared" si="0"/>
        <v>30.559103055124801</v>
      </c>
      <c r="H43">
        <f t="shared" si="1"/>
        <v>17.106453871052299</v>
      </c>
      <c r="I43">
        <f t="shared" si="2"/>
        <v>33.285550929882199</v>
      </c>
      <c r="J43">
        <f t="shared" si="3"/>
        <v>15.7092021898822</v>
      </c>
      <c r="K43">
        <f t="shared" si="4"/>
        <v>39.309505387166197</v>
      </c>
      <c r="L43">
        <f t="shared" si="5"/>
        <v>27.9030459258645</v>
      </c>
      <c r="M43">
        <f t="shared" si="6"/>
        <v>15.7052253784566</v>
      </c>
      <c r="N43">
        <f t="shared" si="7"/>
        <v>1.8711233615434399</v>
      </c>
      <c r="O43">
        <f t="shared" si="8"/>
        <v>41.304403595677499</v>
      </c>
      <c r="P43">
        <f t="shared" si="9"/>
        <v>25.669674992113301</v>
      </c>
      <c r="Q43">
        <f t="shared" si="10"/>
        <v>20.876508106008998</v>
      </c>
      <c r="R43">
        <f t="shared" si="11"/>
        <v>3.3001593660089701</v>
      </c>
      <c r="S43">
        <f t="shared" si="12"/>
        <v>39.442683087884902</v>
      </c>
      <c r="T43">
        <f t="shared" si="13"/>
        <v>25.9873763232664</v>
      </c>
      <c r="U43">
        <f t="shared" si="14"/>
        <v>20.266185729594</v>
      </c>
      <c r="V43">
        <f t="shared" si="15"/>
        <v>2.6898369895939598</v>
      </c>
      <c r="W43">
        <f t="shared" si="16"/>
        <v>39.348617563569199</v>
      </c>
      <c r="X43">
        <f t="shared" si="17"/>
        <v>31.845000160719799</v>
      </c>
      <c r="Y43">
        <f t="shared" si="18"/>
        <v>13.656815156142599</v>
      </c>
      <c r="Z43">
        <f t="shared" si="19"/>
        <v>3.9195335838574401</v>
      </c>
      <c r="AA43">
        <f t="shared" si="20"/>
        <v>38.135821835781798</v>
      </c>
      <c r="AB43">
        <f t="shared" si="21"/>
        <v>29.7984112083243</v>
      </c>
      <c r="AC43">
        <f t="shared" si="22"/>
        <v>17.1516393376492</v>
      </c>
      <c r="AD43">
        <f t="shared" si="23"/>
        <v>0.42470940235076399</v>
      </c>
      <c r="AE43">
        <f t="shared" si="24"/>
        <v>38.135821835781798</v>
      </c>
      <c r="AF43">
        <f t="shared" si="25"/>
        <v>32.8614242730916</v>
      </c>
      <c r="AG43">
        <f t="shared" si="26"/>
        <v>12.5692127289299</v>
      </c>
      <c r="AH43">
        <f t="shared" si="27"/>
        <v>5.0071360110700702</v>
      </c>
      <c r="AI43">
        <f t="shared" si="28"/>
        <v>45.126786625088599</v>
      </c>
      <c r="AJ43">
        <f t="shared" si="29"/>
        <v>28.751503711538899</v>
      </c>
      <c r="AK43">
        <f t="shared" si="30"/>
        <v>14.3001797636232</v>
      </c>
      <c r="AL43">
        <f t="shared" si="31"/>
        <v>3.2761689763767601</v>
      </c>
      <c r="AM43">
        <f t="shared" si="32"/>
        <v>40.112699222301003</v>
      </c>
      <c r="AN43">
        <f t="shared" si="33"/>
        <v>27.688836256348999</v>
      </c>
      <c r="AO43">
        <f t="shared" si="34"/>
        <v>13.2472277025723</v>
      </c>
      <c r="AP43">
        <f t="shared" si="35"/>
        <v>4.3291210374276599</v>
      </c>
      <c r="AQ43">
        <f t="shared" si="36"/>
        <v>40.542384068477297</v>
      </c>
      <c r="AR43">
        <f t="shared" si="37"/>
        <v>26.630848469615401</v>
      </c>
      <c r="AS43">
        <f t="shared" si="38"/>
        <v>10.709734084508501</v>
      </c>
      <c r="AT43">
        <f t="shared" si="39"/>
        <v>6.8666146554915297</v>
      </c>
      <c r="AU43">
        <f t="shared" si="40"/>
        <v>40.252954464078201</v>
      </c>
      <c r="AV43">
        <f t="shared" si="41"/>
        <v>26.869662986053999</v>
      </c>
      <c r="AW43">
        <f t="shared" si="42"/>
        <v>8.1412093160580792</v>
      </c>
      <c r="AX43">
        <f t="shared" si="43"/>
        <v>9.4351394239419193</v>
      </c>
      <c r="AY43">
        <f t="shared" si="44"/>
        <v>40.237319831873101</v>
      </c>
      <c r="AZ43">
        <f t="shared" si="45"/>
        <v>27.870411354194399</v>
      </c>
      <c r="BA43">
        <f t="shared" si="46"/>
        <v>5.4226677516365704</v>
      </c>
      <c r="BB43">
        <f t="shared" si="47"/>
        <v>12.1536809883634</v>
      </c>
      <c r="BC43">
        <f t="shared" si="48"/>
        <v>40.755858704178699</v>
      </c>
      <c r="BD43">
        <f t="shared" si="49"/>
        <v>27.618508357913299</v>
      </c>
      <c r="BE43">
        <f t="shared" si="50"/>
        <v>3.7892244388718401</v>
      </c>
      <c r="BF43">
        <f t="shared" si="51"/>
        <v>13.7871243011282</v>
      </c>
      <c r="BG43">
        <f t="shared" si="52"/>
        <v>40.378530757274497</v>
      </c>
      <c r="BH43">
        <f t="shared" si="53"/>
        <v>26.002604185389799</v>
      </c>
      <c r="BI43">
        <f t="shared" si="54"/>
        <v>3.3516355984397901</v>
      </c>
      <c r="BJ43">
        <f t="shared" si="55"/>
        <v>14.2247131415602</v>
      </c>
      <c r="BK43">
        <f t="shared" si="56"/>
        <v>40.522066777921196</v>
      </c>
      <c r="BL43">
        <f t="shared" si="57"/>
        <v>26.302137870584801</v>
      </c>
      <c r="BM43">
        <f t="shared" si="58"/>
        <v>1.88248308944633</v>
      </c>
      <c r="BN43">
        <f t="shared" si="59"/>
        <v>15.6938656505537</v>
      </c>
      <c r="BO43">
        <f t="shared" si="60"/>
        <v>40.814821091631302</v>
      </c>
      <c r="BP43">
        <f t="shared" si="61"/>
        <v>27.227386281269101</v>
      </c>
      <c r="BQ43">
        <f t="shared" si="62"/>
        <v>0.15456001596101601</v>
      </c>
      <c r="BR43">
        <f t="shared" si="63"/>
        <v>17.421788724039001</v>
      </c>
      <c r="BS43">
        <f t="shared" si="64"/>
        <v>40.2410609491751</v>
      </c>
      <c r="BT43">
        <f t="shared" si="65"/>
        <v>25.867669669180099</v>
      </c>
      <c r="BU43">
        <f t="shared" si="66"/>
        <v>1.3775874296613399E-2</v>
      </c>
      <c r="BV43">
        <f t="shared" si="67"/>
        <v>17.562572865703402</v>
      </c>
      <c r="BW43">
        <f t="shared" si="68"/>
        <v>40.1234576237878</v>
      </c>
      <c r="BX43">
        <f t="shared" si="69"/>
        <v>24.437079131552299</v>
      </c>
      <c r="BY43">
        <f t="shared" si="70"/>
        <v>1.4927632065540101E-2</v>
      </c>
      <c r="BZ43">
        <f t="shared" si="71"/>
        <v>17.5614211079345</v>
      </c>
      <c r="CA43">
        <f t="shared" si="72"/>
        <v>39.764849176230499</v>
      </c>
      <c r="CB43">
        <f t="shared" si="73"/>
        <v>23.154281941078001</v>
      </c>
      <c r="CC43">
        <f t="shared" si="74"/>
        <v>1.6065077984766099E-2</v>
      </c>
      <c r="CD43">
        <f t="shared" si="75"/>
        <v>17.560283662015198</v>
      </c>
      <c r="CE43">
        <f t="shared" si="76"/>
        <v>40.172490154569999</v>
      </c>
      <c r="CF43">
        <f t="shared" si="77"/>
        <v>21.996567844024099</v>
      </c>
      <c r="CG43">
        <f t="shared" si="78"/>
        <v>1.52083985805245E-2</v>
      </c>
      <c r="CH43">
        <f t="shared" si="79"/>
        <v>17.561140341419499</v>
      </c>
      <c r="CI43">
        <f t="shared" si="80"/>
        <v>39.984341915487697</v>
      </c>
      <c r="CJ43">
        <f t="shared" si="81"/>
        <v>20.944646320035101</v>
      </c>
      <c r="CK43">
        <f t="shared" si="82"/>
        <v>1.3526879050023401E-2</v>
      </c>
      <c r="CL43">
        <f t="shared" si="83"/>
        <v>17.562821860949999</v>
      </c>
      <c r="CM43">
        <f t="shared" si="84"/>
        <v>39.418868912054798</v>
      </c>
      <c r="CN43">
        <f t="shared" si="85"/>
        <v>19.993615848654599</v>
      </c>
      <c r="CO43">
        <f t="shared" si="86"/>
        <v>1.5992753345780798E-2</v>
      </c>
      <c r="CP43">
        <f t="shared" si="87"/>
        <v>17.560355986654201</v>
      </c>
      <c r="CQ43">
        <f t="shared" si="88"/>
        <v>38.860923256370697</v>
      </c>
      <c r="CR43">
        <f t="shared" si="89"/>
        <v>19.1241310522663</v>
      </c>
      <c r="CS43">
        <f t="shared" si="90"/>
        <v>1.68458537807082E-2</v>
      </c>
      <c r="CT43">
        <f t="shared" si="91"/>
        <v>17.559502886219299</v>
      </c>
      <c r="CU43">
        <f t="shared" si="92"/>
        <v>38.687595558727402</v>
      </c>
      <c r="CV43">
        <f t="shared" si="93"/>
        <v>18.3172531460561</v>
      </c>
      <c r="CW43">
        <f t="shared" si="94"/>
        <v>1.3199467190620401E-2</v>
      </c>
      <c r="CX43">
        <f t="shared" si="95"/>
        <v>17.563149272809401</v>
      </c>
      <c r="CY43">
        <f t="shared" si="96"/>
        <v>38.477513477590001</v>
      </c>
      <c r="CZ43">
        <f t="shared" si="97"/>
        <v>17.591420723984399</v>
      </c>
      <c r="DA43">
        <f t="shared" si="98"/>
        <v>1.6248168275843002E-2</v>
      </c>
      <c r="DB43">
        <f t="shared" si="99"/>
        <v>17.560100571724199</v>
      </c>
      <c r="DC43">
        <f t="shared" si="100"/>
        <v>37.9013083980674</v>
      </c>
      <c r="DD43">
        <f t="shared" si="101"/>
        <v>16.915179878016801</v>
      </c>
      <c r="DE43">
        <f t="shared" si="102"/>
        <v>1.8547209249395302E-2</v>
      </c>
      <c r="DF43">
        <f t="shared" si="103"/>
        <v>17.557801530750599</v>
      </c>
      <c r="DG43">
        <f t="shared" si="104"/>
        <v>37.6691965038207</v>
      </c>
      <c r="DH43">
        <f t="shared" si="105"/>
        <v>16.288920099215101</v>
      </c>
      <c r="DI43">
        <f t="shared" si="106"/>
        <v>2.1117928239335899E-2</v>
      </c>
      <c r="DJ43">
        <f t="shared" si="107"/>
        <v>17.555230811760701</v>
      </c>
      <c r="DK43">
        <f t="shared" si="108"/>
        <v>37.4548250172857</v>
      </c>
      <c r="DL43">
        <f t="shared" si="109"/>
        <v>15.7073877523775</v>
      </c>
      <c r="DM43">
        <f t="shared" si="110"/>
        <v>2.1618445142648799E-2</v>
      </c>
      <c r="DN43">
        <f t="shared" si="111"/>
        <v>17.5547302948574</v>
      </c>
      <c r="DO43">
        <f t="shared" si="112"/>
        <v>36.6796269954271</v>
      </c>
      <c r="DP43">
        <f t="shared" si="113"/>
        <v>15.154761170972201</v>
      </c>
      <c r="DQ43">
        <f t="shared" si="114"/>
        <v>2.2939349986272799E-3</v>
      </c>
      <c r="DR43">
        <f t="shared" si="115"/>
        <v>17.574054805001399</v>
      </c>
      <c r="DS43">
        <f t="shared" si="116"/>
        <v>36.347635777064802</v>
      </c>
      <c r="DT43">
        <f t="shared" si="117"/>
        <v>14.6496307833735</v>
      </c>
      <c r="DU43">
        <f t="shared" si="118"/>
        <v>2.6305069516004498E-3</v>
      </c>
      <c r="DV43">
        <f t="shared" si="119"/>
        <v>17.5737182330484</v>
      </c>
    </row>
    <row r="44" spans="1:126" x14ac:dyDescent="0.15">
      <c r="A44">
        <v>179.8461566</v>
      </c>
      <c r="B44">
        <v>17.629701189999999</v>
      </c>
      <c r="C44">
        <v>363</v>
      </c>
      <c r="D44">
        <v>275</v>
      </c>
      <c r="E44">
        <v>394.7265625</v>
      </c>
      <c r="F44">
        <v>315.22329710000002</v>
      </c>
      <c r="G44">
        <f t="shared" si="0"/>
        <v>45.083435619088299</v>
      </c>
      <c r="H44">
        <f t="shared" si="1"/>
        <v>5.0498495865379999E-3</v>
      </c>
      <c r="I44">
        <f t="shared" si="2"/>
        <v>5.8374262793787698E-2</v>
      </c>
      <c r="J44">
        <f t="shared" si="3"/>
        <v>17.571326927206201</v>
      </c>
      <c r="K44">
        <f t="shared" si="4"/>
        <v>38.135821835781798</v>
      </c>
      <c r="L44">
        <f t="shared" si="5"/>
        <v>8.6332133226110503</v>
      </c>
      <c r="M44">
        <f t="shared" si="6"/>
        <v>0.120540977057859</v>
      </c>
      <c r="N44">
        <f t="shared" si="7"/>
        <v>17.509160212942099</v>
      </c>
      <c r="O44">
        <f t="shared" si="8"/>
        <v>41.304403595677499</v>
      </c>
      <c r="P44">
        <f t="shared" si="9"/>
        <v>18.603323723608199</v>
      </c>
      <c r="Q44">
        <f t="shared" si="10"/>
        <v>0.12883131770120501</v>
      </c>
      <c r="R44">
        <f t="shared" si="11"/>
        <v>17.5008698722988</v>
      </c>
      <c r="S44">
        <f t="shared" si="12"/>
        <v>42.328548822206699</v>
      </c>
      <c r="T44">
        <f t="shared" si="13"/>
        <v>19.253348432618498</v>
      </c>
      <c r="U44">
        <f t="shared" si="14"/>
        <v>0.13915503317276701</v>
      </c>
      <c r="V44">
        <f t="shared" si="15"/>
        <v>17.4905461568272</v>
      </c>
      <c r="W44">
        <f t="shared" si="16"/>
        <v>40.635406869318402</v>
      </c>
      <c r="X44">
        <f t="shared" si="17"/>
        <v>20.7907539696537</v>
      </c>
      <c r="Y44">
        <f t="shared" si="18"/>
        <v>0.11000396846877</v>
      </c>
      <c r="Z44">
        <f t="shared" si="19"/>
        <v>17.519697221531199</v>
      </c>
      <c r="AA44">
        <f t="shared" si="20"/>
        <v>40.372247750097102</v>
      </c>
      <c r="AB44">
        <f t="shared" si="21"/>
        <v>26.538193632141901</v>
      </c>
      <c r="AC44">
        <f t="shared" si="22"/>
        <v>8.6616317819442207E-2</v>
      </c>
      <c r="AD44">
        <f t="shared" si="23"/>
        <v>17.5430848721806</v>
      </c>
      <c r="AE44">
        <f t="shared" si="24"/>
        <v>39.184069505496097</v>
      </c>
      <c r="AF44">
        <f t="shared" si="25"/>
        <v>25.542105795215701</v>
      </c>
      <c r="AG44">
        <f t="shared" si="26"/>
        <v>0.10109895614293</v>
      </c>
      <c r="AH44">
        <f t="shared" si="27"/>
        <v>17.5286022338571</v>
      </c>
      <c r="AI44">
        <f t="shared" si="28"/>
        <v>39.052978707869102</v>
      </c>
      <c r="AJ44">
        <f t="shared" si="29"/>
        <v>28.754276318539102</v>
      </c>
      <c r="AK44">
        <f t="shared" si="30"/>
        <v>8.1014155636551302E-2</v>
      </c>
      <c r="AL44">
        <f t="shared" si="31"/>
        <v>17.5486870343634</v>
      </c>
      <c r="AM44">
        <f t="shared" si="32"/>
        <v>45.158098863776502</v>
      </c>
      <c r="AN44">
        <f t="shared" si="33"/>
        <v>25.557363340757998</v>
      </c>
      <c r="AO44">
        <f t="shared" si="34"/>
        <v>7.9415607350034695E-2</v>
      </c>
      <c r="AP44">
        <f t="shared" si="35"/>
        <v>17.550285582650002</v>
      </c>
      <c r="AQ44">
        <f t="shared" si="36"/>
        <v>40.642288977398799</v>
      </c>
      <c r="AR44">
        <f t="shared" si="37"/>
        <v>24.9203739413542</v>
      </c>
      <c r="AS44">
        <f t="shared" si="38"/>
        <v>7.2265657038403194E-2</v>
      </c>
      <c r="AT44">
        <f t="shared" si="39"/>
        <v>17.557435532961598</v>
      </c>
      <c r="AU44">
        <f t="shared" si="40"/>
        <v>40.9785476610177</v>
      </c>
      <c r="AV44">
        <f t="shared" si="41"/>
        <v>24.210245715128</v>
      </c>
      <c r="AW44">
        <f t="shared" si="42"/>
        <v>5.9288837770731101E-2</v>
      </c>
      <c r="AX44">
        <f t="shared" si="43"/>
        <v>17.570412352229301</v>
      </c>
      <c r="AY44">
        <f t="shared" si="44"/>
        <v>40.669423713784703</v>
      </c>
      <c r="AZ44">
        <f t="shared" si="45"/>
        <v>24.630874852138401</v>
      </c>
      <c r="BA44">
        <f t="shared" si="46"/>
        <v>4.5596953338025902E-2</v>
      </c>
      <c r="BB44">
        <f t="shared" si="47"/>
        <v>17.584104236662</v>
      </c>
      <c r="BC44">
        <f t="shared" si="48"/>
        <v>40.619602114960699</v>
      </c>
      <c r="BD44">
        <f t="shared" si="49"/>
        <v>25.726860713496201</v>
      </c>
      <c r="BE44">
        <f t="shared" si="50"/>
        <v>3.0716232241546002E-2</v>
      </c>
      <c r="BF44">
        <f t="shared" si="51"/>
        <v>17.5989849577585</v>
      </c>
      <c r="BG44">
        <f t="shared" si="52"/>
        <v>41.063599945589303</v>
      </c>
      <c r="BH44">
        <f t="shared" si="53"/>
        <v>25.646062921272499</v>
      </c>
      <c r="BI44">
        <f t="shared" si="54"/>
        <v>2.1617315950199299E-2</v>
      </c>
      <c r="BJ44">
        <f t="shared" si="55"/>
        <v>17.6080838740498</v>
      </c>
      <c r="BK44">
        <f t="shared" si="56"/>
        <v>40.690431142146799</v>
      </c>
      <c r="BL44">
        <f t="shared" si="57"/>
        <v>24.269378917246701</v>
      </c>
      <c r="BM44">
        <f t="shared" si="58"/>
        <v>1.91335956030627E-2</v>
      </c>
      <c r="BN44">
        <f t="shared" si="59"/>
        <v>17.610567594396901</v>
      </c>
      <c r="BO44">
        <f t="shared" si="60"/>
        <v>40.798757534003599</v>
      </c>
      <c r="BP44">
        <f t="shared" si="61"/>
        <v>24.658517746410599</v>
      </c>
      <c r="BQ44">
        <f t="shared" si="62"/>
        <v>1.0855576798083201E-2</v>
      </c>
      <c r="BR44">
        <f t="shared" si="63"/>
        <v>17.618845613201898</v>
      </c>
      <c r="BS44">
        <f t="shared" si="64"/>
        <v>41.047045459325602</v>
      </c>
      <c r="BT44">
        <f t="shared" si="65"/>
        <v>25.626027779961699</v>
      </c>
      <c r="BU44">
        <f t="shared" si="66"/>
        <v>8.8804045703274497E-4</v>
      </c>
      <c r="BV44">
        <f t="shared" si="67"/>
        <v>17.628813149542999</v>
      </c>
      <c r="BW44">
        <f t="shared" si="68"/>
        <v>40.486476325295101</v>
      </c>
      <c r="BX44">
        <f t="shared" si="69"/>
        <v>24.430814966403901</v>
      </c>
      <c r="BY44">
        <f t="shared" si="70"/>
        <v>7.3419831855297803E-5</v>
      </c>
      <c r="BZ44">
        <f t="shared" si="71"/>
        <v>17.629627770168099</v>
      </c>
      <c r="CA44">
        <f t="shared" si="72"/>
        <v>40.358545967566201</v>
      </c>
      <c r="CB44">
        <f t="shared" si="73"/>
        <v>23.151142482280399</v>
      </c>
      <c r="CC44">
        <f t="shared" si="74"/>
        <v>9.0845401796649095E-5</v>
      </c>
      <c r="CD44">
        <f t="shared" si="75"/>
        <v>17.629610344598198</v>
      </c>
      <c r="CE44">
        <f t="shared" si="76"/>
        <v>40.004179277756499</v>
      </c>
      <c r="CF44">
        <f t="shared" si="77"/>
        <v>21.996782015344699</v>
      </c>
      <c r="CG44">
        <f t="shared" si="78"/>
        <v>8.9869955395406996E-5</v>
      </c>
      <c r="CH44">
        <f t="shared" si="79"/>
        <v>17.629611320044599</v>
      </c>
      <c r="CI44">
        <f t="shared" si="80"/>
        <v>40.375782061939702</v>
      </c>
      <c r="CJ44">
        <f t="shared" si="81"/>
        <v>20.949316205090199</v>
      </c>
      <c r="CK44">
        <f t="shared" si="82"/>
        <v>9.37292923660521E-5</v>
      </c>
      <c r="CL44">
        <f t="shared" si="83"/>
        <v>17.6296074607076</v>
      </c>
      <c r="CM44">
        <f t="shared" si="84"/>
        <v>40.1818316719392</v>
      </c>
      <c r="CN44">
        <f t="shared" si="85"/>
        <v>19.9928116947235</v>
      </c>
      <c r="CO44">
        <f t="shared" si="86"/>
        <v>8.3376157694489095E-5</v>
      </c>
      <c r="CP44">
        <f t="shared" si="87"/>
        <v>17.629617813842302</v>
      </c>
      <c r="CQ44">
        <f t="shared" si="88"/>
        <v>39.623476703824998</v>
      </c>
      <c r="CR44">
        <f t="shared" si="89"/>
        <v>19.1245145024285</v>
      </c>
      <c r="CS44">
        <f t="shared" si="90"/>
        <v>9.8550507371159501E-5</v>
      </c>
      <c r="CT44">
        <f t="shared" si="91"/>
        <v>17.6296026394926</v>
      </c>
      <c r="CU44">
        <f t="shared" si="92"/>
        <v>39.077837385566397</v>
      </c>
      <c r="CV44">
        <f t="shared" si="93"/>
        <v>18.327470791674099</v>
      </c>
      <c r="CW44">
        <f t="shared" si="94"/>
        <v>1.03767096610718E-4</v>
      </c>
      <c r="CX44">
        <f t="shared" si="95"/>
        <v>17.629597422903402</v>
      </c>
      <c r="CY44">
        <f t="shared" si="96"/>
        <v>38.896237400717801</v>
      </c>
      <c r="CZ44">
        <f t="shared" si="97"/>
        <v>17.584734438701599</v>
      </c>
      <c r="DA44">
        <f t="shared" si="98"/>
        <v>8.1321353015364095E-5</v>
      </c>
      <c r="DB44">
        <f t="shared" si="99"/>
        <v>17.629619868647001</v>
      </c>
      <c r="DC44">
        <f t="shared" si="100"/>
        <v>38.685690624387298</v>
      </c>
      <c r="DD44">
        <f t="shared" si="101"/>
        <v>16.914992415659398</v>
      </c>
      <c r="DE44">
        <f t="shared" si="102"/>
        <v>1.00102540347264E-4</v>
      </c>
      <c r="DF44">
        <f t="shared" si="103"/>
        <v>17.629601087459701</v>
      </c>
      <c r="DG44">
        <f t="shared" si="104"/>
        <v>38.124250967002098</v>
      </c>
      <c r="DH44">
        <f t="shared" si="105"/>
        <v>16.2888504311085</v>
      </c>
      <c r="DI44">
        <f t="shared" si="106"/>
        <v>1.1421298938354101E-4</v>
      </c>
      <c r="DJ44">
        <f t="shared" si="107"/>
        <v>17.6295869770106</v>
      </c>
      <c r="DK44">
        <f t="shared" si="108"/>
        <v>37.889945184169903</v>
      </c>
      <c r="DL44">
        <f t="shared" si="109"/>
        <v>15.7073259869682</v>
      </c>
      <c r="DM44">
        <f t="shared" si="110"/>
        <v>1.3004621947805E-4</v>
      </c>
      <c r="DN44">
        <f t="shared" si="111"/>
        <v>17.629571143780499</v>
      </c>
      <c r="DO44">
        <f t="shared" si="112"/>
        <v>37.673015276596303</v>
      </c>
      <c r="DP44">
        <f t="shared" si="113"/>
        <v>15.1659014326318</v>
      </c>
      <c r="DQ44">
        <f t="shared" si="114"/>
        <v>1.33133051806876E-4</v>
      </c>
      <c r="DR44">
        <f t="shared" si="115"/>
        <v>17.629568056948202</v>
      </c>
      <c r="DS44">
        <f t="shared" si="116"/>
        <v>36.9143293165017</v>
      </c>
      <c r="DT44">
        <f t="shared" si="117"/>
        <v>14.649745251747399</v>
      </c>
      <c r="DU44">
        <f t="shared" si="118"/>
        <v>1.4118712265503801E-5</v>
      </c>
      <c r="DV44">
        <f t="shared" si="119"/>
        <v>17.629687071287702</v>
      </c>
    </row>
    <row r="45" spans="1:126" x14ac:dyDescent="0.15">
      <c r="A45">
        <v>83.683670230000004</v>
      </c>
      <c r="B45">
        <v>16.793753890000001</v>
      </c>
      <c r="C45">
        <v>363</v>
      </c>
      <c r="D45">
        <v>275</v>
      </c>
      <c r="E45">
        <v>396.90396120000003</v>
      </c>
      <c r="F45">
        <v>318.1668396</v>
      </c>
      <c r="G45">
        <f t="shared" si="0"/>
        <v>0</v>
      </c>
      <c r="H45">
        <f t="shared" si="1"/>
        <v>19.188577268374601</v>
      </c>
      <c r="I45" t="e">
        <f t="shared" si="2"/>
        <v>#DIV/0!</v>
      </c>
      <c r="J45" t="e">
        <f t="shared" si="3"/>
        <v>#DIV/0!</v>
      </c>
      <c r="K45">
        <f t="shared" si="4"/>
        <v>22.746642516903702</v>
      </c>
      <c r="L45">
        <f t="shared" si="5"/>
        <v>9.6838084742578001</v>
      </c>
      <c r="M45" t="e">
        <f t="shared" si="6"/>
        <v>#NUM!</v>
      </c>
      <c r="N45" t="e">
        <f t="shared" si="7"/>
        <v>#NUM!</v>
      </c>
      <c r="O45">
        <f t="shared" si="8"/>
        <v>25.423881223854501</v>
      </c>
      <c r="P45">
        <f t="shared" si="9"/>
        <v>12.204470675261501</v>
      </c>
      <c r="Q45" t="e">
        <f t="shared" si="10"/>
        <v>#NUM!</v>
      </c>
      <c r="R45" t="e">
        <f t="shared" si="11"/>
        <v>#NUM!</v>
      </c>
      <c r="S45">
        <f t="shared" si="12"/>
        <v>30.978302696758099</v>
      </c>
      <c r="T45">
        <f t="shared" si="13"/>
        <v>18.672277043275599</v>
      </c>
      <c r="U45">
        <f t="shared" si="14"/>
        <v>82.706403428471603</v>
      </c>
      <c r="V45">
        <f t="shared" si="15"/>
        <v>65.912649538471598</v>
      </c>
      <c r="W45">
        <f t="shared" si="16"/>
        <v>33.862839057765299</v>
      </c>
      <c r="X45">
        <f t="shared" si="17"/>
        <v>19.261319704222799</v>
      </c>
      <c r="Y45">
        <f t="shared" si="18"/>
        <v>64.0179051285306</v>
      </c>
      <c r="Z45">
        <f t="shared" si="19"/>
        <v>47.224151238530602</v>
      </c>
      <c r="AA45">
        <f t="shared" si="20"/>
        <v>33.862839057765299</v>
      </c>
      <c r="AB45">
        <f t="shared" si="21"/>
        <v>20.5285717228724</v>
      </c>
      <c r="AC45">
        <f t="shared" si="22"/>
        <v>52.595091583596698</v>
      </c>
      <c r="AD45">
        <f t="shared" si="23"/>
        <v>35.8013376935967</v>
      </c>
      <c r="AE45">
        <f t="shared" si="24"/>
        <v>34.604783785797501</v>
      </c>
      <c r="AF45">
        <f t="shared" si="25"/>
        <v>25.477734594454599</v>
      </c>
      <c r="AG45">
        <f t="shared" si="26"/>
        <v>46.021422859455299</v>
      </c>
      <c r="AH45">
        <f t="shared" si="27"/>
        <v>29.227668969455301</v>
      </c>
      <c r="AI45">
        <f t="shared" si="28"/>
        <v>34.286060817309099</v>
      </c>
      <c r="AJ45">
        <f t="shared" si="29"/>
        <v>24.7511794391866</v>
      </c>
      <c r="AK45">
        <f t="shared" si="30"/>
        <v>42.179536533574698</v>
      </c>
      <c r="AL45">
        <f t="shared" si="31"/>
        <v>25.3857826435747</v>
      </c>
      <c r="AM45">
        <f t="shared" si="32"/>
        <v>34.713758851439202</v>
      </c>
      <c r="AN45">
        <f t="shared" si="33"/>
        <v>27.6908107067785</v>
      </c>
      <c r="AO45">
        <f t="shared" si="34"/>
        <v>40.872102994211502</v>
      </c>
      <c r="AP45">
        <f t="shared" si="35"/>
        <v>24.078349104211501</v>
      </c>
      <c r="AQ45">
        <f t="shared" si="36"/>
        <v>40.642288977398799</v>
      </c>
      <c r="AR45">
        <f t="shared" si="37"/>
        <v>24.9199122157058</v>
      </c>
      <c r="AS45">
        <f t="shared" si="38"/>
        <v>30.887158901887101</v>
      </c>
      <c r="AT45">
        <f t="shared" si="39"/>
        <v>14.0934050118871</v>
      </c>
      <c r="AU45">
        <f t="shared" si="40"/>
        <v>36.947535433998901</v>
      </c>
      <c r="AV45">
        <f t="shared" si="41"/>
        <v>24.396390291782801</v>
      </c>
      <c r="AW45">
        <f t="shared" si="42"/>
        <v>27.8322296026492</v>
      </c>
      <c r="AX45">
        <f t="shared" si="43"/>
        <v>11.0384757126492</v>
      </c>
      <c r="AY45">
        <f t="shared" si="44"/>
        <v>37.563668689266201</v>
      </c>
      <c r="AZ45">
        <f t="shared" si="45"/>
        <v>23.789425044662199</v>
      </c>
      <c r="BA45">
        <f t="shared" si="46"/>
        <v>22.5257034216515</v>
      </c>
      <c r="BB45">
        <f t="shared" si="47"/>
        <v>5.7319495316514999</v>
      </c>
      <c r="BC45">
        <f t="shared" si="48"/>
        <v>37.541006505032001</v>
      </c>
      <c r="BD45">
        <f t="shared" si="49"/>
        <v>24.209018404988601</v>
      </c>
      <c r="BE45">
        <f t="shared" si="50"/>
        <v>17.104132806741099</v>
      </c>
      <c r="BF45">
        <f t="shared" si="51"/>
        <v>0.31037891674111201</v>
      </c>
      <c r="BG45">
        <f t="shared" si="52"/>
        <v>37.718201963892099</v>
      </c>
      <c r="BH45">
        <f t="shared" si="53"/>
        <v>25.259931969812701</v>
      </c>
      <c r="BI45">
        <f t="shared" si="54"/>
        <v>11.4472497054737</v>
      </c>
      <c r="BJ45">
        <f t="shared" si="55"/>
        <v>5.3465041845263404</v>
      </c>
      <c r="BK45">
        <f t="shared" si="56"/>
        <v>38.326026615883301</v>
      </c>
      <c r="BL45">
        <f t="shared" si="57"/>
        <v>25.216734516833501</v>
      </c>
      <c r="BM45">
        <f t="shared" si="58"/>
        <v>8.0287522369391997</v>
      </c>
      <c r="BN45">
        <f t="shared" si="59"/>
        <v>8.7650016530607999</v>
      </c>
      <c r="BO45">
        <f t="shared" si="60"/>
        <v>38.1472791957626</v>
      </c>
      <c r="BP45">
        <f t="shared" si="61"/>
        <v>23.950251185667401</v>
      </c>
      <c r="BQ45">
        <f t="shared" si="62"/>
        <v>7.1009018705362701</v>
      </c>
      <c r="BR45">
        <f t="shared" si="63"/>
        <v>9.6928520194637304</v>
      </c>
      <c r="BS45">
        <f t="shared" si="64"/>
        <v>38.398830620238598</v>
      </c>
      <c r="BT45">
        <f t="shared" si="65"/>
        <v>24.3347013961253</v>
      </c>
      <c r="BU45">
        <f t="shared" si="66"/>
        <v>4.0216925149959</v>
      </c>
      <c r="BV45">
        <f t="shared" si="67"/>
        <v>12.7720613750041</v>
      </c>
      <c r="BW45">
        <f t="shared" si="68"/>
        <v>38.766654044918603</v>
      </c>
      <c r="BX45">
        <f t="shared" si="69"/>
        <v>25.270211748094301</v>
      </c>
      <c r="BY45">
        <f t="shared" si="70"/>
        <v>0.32764418326976202</v>
      </c>
      <c r="BZ45">
        <f t="shared" si="71"/>
        <v>16.466109706730201</v>
      </c>
      <c r="CA45">
        <f t="shared" si="72"/>
        <v>38.355609150279598</v>
      </c>
      <c r="CB45">
        <f t="shared" si="73"/>
        <v>24.156331167705002</v>
      </c>
      <c r="CC45">
        <f t="shared" si="74"/>
        <v>2.71777393092738E-2</v>
      </c>
      <c r="CD45">
        <f t="shared" si="75"/>
        <v>16.7665761506907</v>
      </c>
      <c r="CE45">
        <f t="shared" si="76"/>
        <v>38.340618669187897</v>
      </c>
      <c r="CF45">
        <f t="shared" si="77"/>
        <v>22.9542720639013</v>
      </c>
      <c r="CG45">
        <f t="shared" si="78"/>
        <v>3.36281442527116E-2</v>
      </c>
      <c r="CH45">
        <f t="shared" si="79"/>
        <v>16.760125745747299</v>
      </c>
      <c r="CI45">
        <f t="shared" si="80"/>
        <v>38.099218359768102</v>
      </c>
      <c r="CJ45">
        <f t="shared" si="81"/>
        <v>21.864281425969398</v>
      </c>
      <c r="CK45">
        <f t="shared" si="82"/>
        <v>3.4930417685966698E-2</v>
      </c>
      <c r="CL45">
        <f t="shared" si="83"/>
        <v>16.758823472313999</v>
      </c>
      <c r="CM45">
        <f t="shared" si="84"/>
        <v>38.540519240942402</v>
      </c>
      <c r="CN45">
        <f t="shared" si="85"/>
        <v>20.8704504520617</v>
      </c>
      <c r="CO45">
        <f t="shared" si="86"/>
        <v>3.6347846066053999E-2</v>
      </c>
      <c r="CP45">
        <f t="shared" si="87"/>
        <v>16.757406043933901</v>
      </c>
      <c r="CQ45">
        <f t="shared" si="88"/>
        <v>38.434795512289703</v>
      </c>
      <c r="CR45">
        <f t="shared" si="89"/>
        <v>19.959004029006501</v>
      </c>
      <c r="CS45">
        <f t="shared" si="90"/>
        <v>3.2266137640587299E-2</v>
      </c>
      <c r="CT45">
        <f t="shared" si="91"/>
        <v>16.7614877523594</v>
      </c>
      <c r="CU45">
        <f t="shared" si="92"/>
        <v>37.972498507832299</v>
      </c>
      <c r="CV45">
        <f t="shared" si="93"/>
        <v>19.128305899224902</v>
      </c>
      <c r="CW45">
        <f t="shared" si="94"/>
        <v>3.8066436990866703E-2</v>
      </c>
      <c r="CX45">
        <f t="shared" si="95"/>
        <v>16.755687453009099</v>
      </c>
      <c r="CY45">
        <f t="shared" si="96"/>
        <v>37.514723890143699</v>
      </c>
      <c r="CZ45">
        <f t="shared" si="97"/>
        <v>18.362989323324701</v>
      </c>
      <c r="DA45">
        <f t="shared" si="98"/>
        <v>4.0011828105084003E-2</v>
      </c>
      <c r="DB45">
        <f t="shared" si="99"/>
        <v>16.753742061894901</v>
      </c>
      <c r="DC45">
        <f t="shared" si="100"/>
        <v>37.400228269920902</v>
      </c>
      <c r="DD45">
        <f t="shared" si="101"/>
        <v>17.647475400760399</v>
      </c>
      <c r="DE45">
        <f t="shared" si="102"/>
        <v>3.1306742659669103E-2</v>
      </c>
      <c r="DF45">
        <f t="shared" si="103"/>
        <v>16.7624471473403</v>
      </c>
      <c r="DG45">
        <f t="shared" si="104"/>
        <v>37.2528872679285</v>
      </c>
      <c r="DH45">
        <f t="shared" si="105"/>
        <v>17.000191156015202</v>
      </c>
      <c r="DI45">
        <f t="shared" si="106"/>
        <v>3.8480036422874703E-2</v>
      </c>
      <c r="DJ45">
        <f t="shared" si="107"/>
        <v>16.755273853577101</v>
      </c>
      <c r="DK45">
        <f t="shared" si="108"/>
        <v>36.762670575323398</v>
      </c>
      <c r="DL45">
        <f t="shared" si="109"/>
        <v>16.393371712744401</v>
      </c>
      <c r="DM45">
        <f t="shared" si="110"/>
        <v>4.3843956185111103E-2</v>
      </c>
      <c r="DN45">
        <f t="shared" si="111"/>
        <v>16.749909933814902</v>
      </c>
      <c r="DO45">
        <f t="shared" si="112"/>
        <v>36.583395350232998</v>
      </c>
      <c r="DP45">
        <f t="shared" si="113"/>
        <v>15.8282998781779</v>
      </c>
      <c r="DQ45">
        <f t="shared" si="114"/>
        <v>4.9858324468974299E-2</v>
      </c>
      <c r="DR45">
        <f t="shared" si="115"/>
        <v>16.743895565530998</v>
      </c>
      <c r="DS45">
        <f t="shared" si="116"/>
        <v>36.417248100709799</v>
      </c>
      <c r="DT45">
        <f t="shared" si="117"/>
        <v>15.300876889052001</v>
      </c>
      <c r="DU45">
        <f t="shared" si="118"/>
        <v>5.0981091363881299E-2</v>
      </c>
      <c r="DV45">
        <f t="shared" si="119"/>
        <v>16.7427727986361</v>
      </c>
    </row>
    <row r="46" spans="1:126" x14ac:dyDescent="0.15">
      <c r="A46">
        <v>176.71563029999999</v>
      </c>
      <c r="B46">
        <v>16.801549040000001</v>
      </c>
      <c r="C46">
        <v>367</v>
      </c>
      <c r="D46">
        <v>281</v>
      </c>
      <c r="E46">
        <v>396.90286250000003</v>
      </c>
      <c r="F46">
        <v>318.16744999999997</v>
      </c>
      <c r="G46">
        <f t="shared" si="0"/>
        <v>37.7922558732973</v>
      </c>
      <c r="H46">
        <f t="shared" si="1"/>
        <v>6.5870742181426698E-3</v>
      </c>
      <c r="I46">
        <f t="shared" si="2"/>
        <v>1.6669224418381099</v>
      </c>
      <c r="J46">
        <f t="shared" si="3"/>
        <v>15.134626598161899</v>
      </c>
      <c r="K46">
        <f t="shared" si="4"/>
        <v>19.067910917890899</v>
      </c>
      <c r="L46">
        <f t="shared" si="5"/>
        <v>9.6810798781890099</v>
      </c>
      <c r="M46">
        <f t="shared" si="6"/>
        <v>1.48638816903615</v>
      </c>
      <c r="N46">
        <f t="shared" si="7"/>
        <v>15.315160870963901</v>
      </c>
      <c r="O46">
        <f t="shared" si="8"/>
        <v>27.8727736366138</v>
      </c>
      <c r="P46">
        <f t="shared" si="9"/>
        <v>6.4555861907797496</v>
      </c>
      <c r="Q46">
        <f t="shared" si="10"/>
        <v>3.0245172460772198</v>
      </c>
      <c r="R46">
        <f t="shared" si="11"/>
        <v>13.7770317939228</v>
      </c>
      <c r="S46">
        <f t="shared" si="12"/>
        <v>28.601866376836298</v>
      </c>
      <c r="T46">
        <f t="shared" si="13"/>
        <v>9.1530921425122003</v>
      </c>
      <c r="U46">
        <f t="shared" si="14"/>
        <v>4.0800129700098804</v>
      </c>
      <c r="V46">
        <f t="shared" si="15"/>
        <v>12.721536069990099</v>
      </c>
      <c r="W46">
        <f t="shared" si="16"/>
        <v>32.376599217333499</v>
      </c>
      <c r="X46">
        <f t="shared" si="17"/>
        <v>14.937399826844601</v>
      </c>
      <c r="Y46">
        <f t="shared" si="18"/>
        <v>3.5454102281754398</v>
      </c>
      <c r="Z46">
        <f t="shared" si="19"/>
        <v>13.2561388118246</v>
      </c>
      <c r="AA46">
        <f t="shared" si="20"/>
        <v>34.555495238444898</v>
      </c>
      <c r="AB46">
        <f t="shared" si="21"/>
        <v>16.050873490321901</v>
      </c>
      <c r="AC46">
        <f t="shared" si="22"/>
        <v>2.7300479638569</v>
      </c>
      <c r="AD46">
        <f t="shared" si="23"/>
        <v>14.0715010761431</v>
      </c>
      <c r="AE46">
        <f t="shared" si="24"/>
        <v>34.456016412415501</v>
      </c>
      <c r="AF46">
        <f t="shared" si="25"/>
        <v>17.595690743139301</v>
      </c>
      <c r="AG46">
        <f t="shared" si="26"/>
        <v>2.6092392367489698</v>
      </c>
      <c r="AH46">
        <f t="shared" si="27"/>
        <v>14.192309803251</v>
      </c>
      <c r="AI46">
        <f t="shared" si="28"/>
        <v>35.042462004068398</v>
      </c>
      <c r="AJ46">
        <f t="shared" si="29"/>
        <v>22.292787282707302</v>
      </c>
      <c r="AK46">
        <f t="shared" si="30"/>
        <v>2.34288032283956</v>
      </c>
      <c r="AL46">
        <f t="shared" si="31"/>
        <v>14.4586687171604</v>
      </c>
      <c r="AM46">
        <f t="shared" si="32"/>
        <v>34.713758851439202</v>
      </c>
      <c r="AN46">
        <f t="shared" si="33"/>
        <v>22.000867511668702</v>
      </c>
      <c r="AO46">
        <f t="shared" si="34"/>
        <v>2.2680562084727001</v>
      </c>
      <c r="AP46">
        <f t="shared" si="35"/>
        <v>14.533492831527299</v>
      </c>
      <c r="AQ46">
        <f t="shared" si="36"/>
        <v>35.055927694064302</v>
      </c>
      <c r="AR46">
        <f t="shared" si="37"/>
        <v>24.9215582326194</v>
      </c>
      <c r="AS46">
        <f t="shared" si="38"/>
        <v>1.9647385163815501</v>
      </c>
      <c r="AT46">
        <f t="shared" si="39"/>
        <v>14.8368105236185</v>
      </c>
      <c r="AU46">
        <f t="shared" si="40"/>
        <v>40.413416763864298</v>
      </c>
      <c r="AV46">
        <f t="shared" si="41"/>
        <v>22.654309779766098</v>
      </c>
      <c r="AW46">
        <f t="shared" si="42"/>
        <v>1.55067159470232</v>
      </c>
      <c r="AX46">
        <f t="shared" si="43"/>
        <v>15.2508774452977</v>
      </c>
      <c r="AY46">
        <f t="shared" si="44"/>
        <v>37.045632033542198</v>
      </c>
      <c r="AZ46">
        <f t="shared" si="45"/>
        <v>22.363209710100701</v>
      </c>
      <c r="BA46">
        <f t="shared" si="46"/>
        <v>1.40919677061654</v>
      </c>
      <c r="BB46">
        <f t="shared" si="47"/>
        <v>15.392352269383499</v>
      </c>
      <c r="BC46">
        <f t="shared" si="48"/>
        <v>37.604872399831201</v>
      </c>
      <c r="BD46">
        <f t="shared" si="49"/>
        <v>21.9593330941942</v>
      </c>
      <c r="BE46">
        <f t="shared" si="50"/>
        <v>1.1666684072225799</v>
      </c>
      <c r="BF46">
        <f t="shared" si="51"/>
        <v>15.634880632777399</v>
      </c>
      <c r="BG46">
        <f t="shared" si="52"/>
        <v>37.577963979196298</v>
      </c>
      <c r="BH46">
        <f t="shared" si="53"/>
        <v>22.479674007241599</v>
      </c>
      <c r="BI46">
        <f t="shared" si="54"/>
        <v>0.90212489328259504</v>
      </c>
      <c r="BJ46">
        <f t="shared" si="55"/>
        <v>15.899424146717401</v>
      </c>
      <c r="BK46">
        <f t="shared" si="56"/>
        <v>37.7393649630678</v>
      </c>
      <c r="BL46">
        <f t="shared" si="57"/>
        <v>23.575822624503001</v>
      </c>
      <c r="BM46">
        <f t="shared" si="58"/>
        <v>0.61146859819669597</v>
      </c>
      <c r="BN46">
        <f t="shared" si="59"/>
        <v>16.1900804418033</v>
      </c>
      <c r="BO46">
        <f t="shared" si="60"/>
        <v>38.303044268298301</v>
      </c>
      <c r="BP46">
        <f t="shared" si="61"/>
        <v>23.6405842750776</v>
      </c>
      <c r="BQ46">
        <f t="shared" si="62"/>
        <v>0.43098913703364999</v>
      </c>
      <c r="BR46">
        <f t="shared" si="63"/>
        <v>16.370559902966399</v>
      </c>
      <c r="BS46">
        <f t="shared" si="64"/>
        <v>38.135821835781798</v>
      </c>
      <c r="BT46">
        <f t="shared" si="65"/>
        <v>22.541308646460902</v>
      </c>
      <c r="BU46">
        <f t="shared" si="66"/>
        <v>0.38436363818756197</v>
      </c>
      <c r="BV46">
        <f t="shared" si="67"/>
        <v>16.4171854018124</v>
      </c>
      <c r="BW46">
        <f t="shared" si="68"/>
        <v>38.370506031377197</v>
      </c>
      <c r="BX46">
        <f t="shared" si="69"/>
        <v>22.982673799905498</v>
      </c>
      <c r="BY46">
        <f t="shared" si="70"/>
        <v>0.21903255803577701</v>
      </c>
      <c r="BZ46">
        <f t="shared" si="71"/>
        <v>16.582516481964198</v>
      </c>
      <c r="CA46">
        <f t="shared" si="72"/>
        <v>38.714479873474701</v>
      </c>
      <c r="CB46">
        <f t="shared" si="73"/>
        <v>23.9401146539366</v>
      </c>
      <c r="CC46">
        <f t="shared" si="74"/>
        <v>1.7980910819649001E-2</v>
      </c>
      <c r="CD46">
        <f t="shared" si="75"/>
        <v>16.783568129180399</v>
      </c>
      <c r="CE46">
        <f t="shared" si="76"/>
        <v>38.323289987338498</v>
      </c>
      <c r="CF46">
        <f t="shared" si="77"/>
        <v>22.948432186520101</v>
      </c>
      <c r="CG46">
        <f t="shared" si="78"/>
        <v>1.5191468869253E-3</v>
      </c>
      <c r="CH46">
        <f t="shared" si="79"/>
        <v>16.800029893113098</v>
      </c>
      <c r="CI46">
        <f t="shared" si="80"/>
        <v>38.308382996872602</v>
      </c>
      <c r="CJ46">
        <f t="shared" si="81"/>
        <v>21.8611327543708</v>
      </c>
      <c r="CK46">
        <f t="shared" si="82"/>
        <v>1.7501465047277699E-3</v>
      </c>
      <c r="CL46">
        <f t="shared" si="83"/>
        <v>16.7997988934953</v>
      </c>
      <c r="CM46">
        <f t="shared" si="84"/>
        <v>38.078198786852099</v>
      </c>
      <c r="CN46">
        <f t="shared" si="85"/>
        <v>20.8703753597412</v>
      </c>
      <c r="CO46">
        <f t="shared" si="86"/>
        <v>2.0145558586245598E-3</v>
      </c>
      <c r="CP46">
        <f t="shared" si="87"/>
        <v>16.7995344841414</v>
      </c>
      <c r="CQ46">
        <f t="shared" si="88"/>
        <v>38.498019721580398</v>
      </c>
      <c r="CR46">
        <f t="shared" si="89"/>
        <v>19.9629677354046</v>
      </c>
      <c r="CS46">
        <f t="shared" si="90"/>
        <v>2.0974601320720401E-3</v>
      </c>
      <c r="CT46">
        <f t="shared" si="91"/>
        <v>16.799451579867899</v>
      </c>
      <c r="CU46">
        <f t="shared" si="92"/>
        <v>38.395314770423802</v>
      </c>
      <c r="CV46">
        <f t="shared" si="93"/>
        <v>19.1273101326912</v>
      </c>
      <c r="CW46">
        <f t="shared" si="94"/>
        <v>1.86178357431063E-3</v>
      </c>
      <c r="CX46">
        <f t="shared" si="95"/>
        <v>16.799687256425699</v>
      </c>
      <c r="CY46">
        <f t="shared" si="96"/>
        <v>37.947611819118798</v>
      </c>
      <c r="CZ46">
        <f t="shared" si="97"/>
        <v>18.363107712721501</v>
      </c>
      <c r="DA46">
        <f t="shared" si="98"/>
        <v>2.1956484934169801E-3</v>
      </c>
      <c r="DB46">
        <f t="shared" si="99"/>
        <v>16.7993533915066</v>
      </c>
      <c r="DC46">
        <f t="shared" si="100"/>
        <v>37.5068266896821</v>
      </c>
      <c r="DD46">
        <f t="shared" si="101"/>
        <v>17.656657081714801</v>
      </c>
      <c r="DE46">
        <f t="shared" si="102"/>
        <v>2.3068304986987899E-3</v>
      </c>
      <c r="DF46">
        <f t="shared" si="103"/>
        <v>16.799242209501301</v>
      </c>
      <c r="DG46">
        <f t="shared" si="104"/>
        <v>37.392685023838503</v>
      </c>
      <c r="DH46">
        <f t="shared" si="105"/>
        <v>16.993804183892902</v>
      </c>
      <c r="DI46">
        <f t="shared" si="106"/>
        <v>1.80493412580341E-3</v>
      </c>
      <c r="DJ46">
        <f t="shared" si="107"/>
        <v>16.799744105874201</v>
      </c>
      <c r="DK46">
        <f t="shared" si="108"/>
        <v>37.250444569975102</v>
      </c>
      <c r="DL46">
        <f t="shared" si="109"/>
        <v>16.392982573449999</v>
      </c>
      <c r="DM46">
        <f t="shared" si="110"/>
        <v>2.2181954625047698E-3</v>
      </c>
      <c r="DN46">
        <f t="shared" si="111"/>
        <v>16.799330844537501</v>
      </c>
      <c r="DO46">
        <f t="shared" si="112"/>
        <v>36.777867481640499</v>
      </c>
      <c r="DP46">
        <f t="shared" si="113"/>
        <v>15.828026173547601</v>
      </c>
      <c r="DQ46">
        <f t="shared" si="114"/>
        <v>2.52619048235135E-3</v>
      </c>
      <c r="DR46">
        <f t="shared" si="115"/>
        <v>16.799022849517598</v>
      </c>
      <c r="DS46">
        <f t="shared" si="116"/>
        <v>36.602375216727303</v>
      </c>
      <c r="DT46">
        <f t="shared" si="117"/>
        <v>15.300634928889</v>
      </c>
      <c r="DU46">
        <f t="shared" si="118"/>
        <v>2.8724220994654202E-3</v>
      </c>
      <c r="DV46">
        <f t="shared" si="119"/>
        <v>16.798676617900501</v>
      </c>
    </row>
    <row r="47" spans="1:126" x14ac:dyDescent="0.15">
      <c r="A47">
        <v>164.4858199</v>
      </c>
      <c r="B47">
        <v>16.93462113</v>
      </c>
      <c r="C47">
        <v>372</v>
      </c>
      <c r="D47">
        <v>285</v>
      </c>
      <c r="E47">
        <v>399.64389039999998</v>
      </c>
      <c r="F47">
        <v>322.53967290000003</v>
      </c>
      <c r="G47">
        <f t="shared" si="0"/>
        <v>33.557768435623302</v>
      </c>
      <c r="H47">
        <f t="shared" si="1"/>
        <v>27.044764074978701</v>
      </c>
      <c r="I47">
        <f t="shared" si="2"/>
        <v>3.0082112191235398E-3</v>
      </c>
      <c r="J47">
        <f t="shared" si="3"/>
        <v>16.9316129187809</v>
      </c>
      <c r="K47">
        <f t="shared" si="4"/>
        <v>35.574657694943397</v>
      </c>
      <c r="L47">
        <f t="shared" si="5"/>
        <v>13.6451375512403</v>
      </c>
      <c r="M47">
        <f t="shared" si="6"/>
        <v>4.1754066045554996</v>
      </c>
      <c r="N47">
        <f t="shared" si="7"/>
        <v>12.7592145254445</v>
      </c>
      <c r="O47">
        <f t="shared" si="8"/>
        <v>23.716438463295599</v>
      </c>
      <c r="P47">
        <f t="shared" si="9"/>
        <v>15.539861821453499</v>
      </c>
      <c r="Q47">
        <f t="shared" si="10"/>
        <v>12.1112491069574</v>
      </c>
      <c r="R47">
        <f t="shared" si="11"/>
        <v>4.8233720230426398</v>
      </c>
      <c r="S47">
        <f t="shared" si="12"/>
        <v>29.1167110179613</v>
      </c>
      <c r="T47">
        <f t="shared" si="13"/>
        <v>11.6560694714268</v>
      </c>
      <c r="U47">
        <f t="shared" si="14"/>
        <v>13.811574376922501</v>
      </c>
      <c r="V47">
        <f t="shared" si="15"/>
        <v>3.1230467530774901</v>
      </c>
      <c r="W47">
        <f t="shared" si="16"/>
        <v>29.407031095156501</v>
      </c>
      <c r="X47">
        <f t="shared" si="17"/>
        <v>12.7634716282636</v>
      </c>
      <c r="Y47">
        <f t="shared" si="18"/>
        <v>17.093368456045798</v>
      </c>
      <c r="Z47">
        <f t="shared" si="19"/>
        <v>0.15874732604577699</v>
      </c>
      <c r="AA47">
        <f t="shared" si="20"/>
        <v>32.504960450201402</v>
      </c>
      <c r="AB47">
        <f t="shared" si="21"/>
        <v>16.875187446644599</v>
      </c>
      <c r="AC47">
        <f t="shared" si="22"/>
        <v>13.8638554649316</v>
      </c>
      <c r="AD47">
        <f t="shared" si="23"/>
        <v>3.0707656650684001</v>
      </c>
      <c r="AE47">
        <f t="shared" si="24"/>
        <v>34.339862884230499</v>
      </c>
      <c r="AF47">
        <f t="shared" si="25"/>
        <v>17.621130573140199</v>
      </c>
      <c r="AG47">
        <f t="shared" si="26"/>
        <v>12.170452723185701</v>
      </c>
      <c r="AH47">
        <f t="shared" si="27"/>
        <v>4.7641684068142496</v>
      </c>
      <c r="AI47">
        <f t="shared" si="28"/>
        <v>34.279687351166601</v>
      </c>
      <c r="AJ47">
        <f t="shared" si="29"/>
        <v>18.757527551169598</v>
      </c>
      <c r="AK47">
        <f t="shared" si="30"/>
        <v>12.991963490400099</v>
      </c>
      <c r="AL47">
        <f t="shared" si="31"/>
        <v>3.9426576395999202</v>
      </c>
      <c r="AM47">
        <f t="shared" si="32"/>
        <v>34.788278634196999</v>
      </c>
      <c r="AN47">
        <f t="shared" si="33"/>
        <v>22.779820373492502</v>
      </c>
      <c r="AO47">
        <f t="shared" si="34"/>
        <v>10.080402772549199</v>
      </c>
      <c r="AP47">
        <f t="shared" si="35"/>
        <v>6.8542183574508497</v>
      </c>
      <c r="AQ47">
        <f t="shared" si="36"/>
        <v>34.488883041261602</v>
      </c>
      <c r="AR47">
        <f t="shared" si="37"/>
        <v>22.484554673881501</v>
      </c>
      <c r="AS47">
        <f t="shared" si="38"/>
        <v>11.4903125069805</v>
      </c>
      <c r="AT47">
        <f t="shared" si="39"/>
        <v>5.4443086230195004</v>
      </c>
      <c r="AU47">
        <f t="shared" si="40"/>
        <v>34.818615586613198</v>
      </c>
      <c r="AV47">
        <f t="shared" si="41"/>
        <v>25.088716886614598</v>
      </c>
      <c r="AW47">
        <f t="shared" si="42"/>
        <v>8.4288621331931495</v>
      </c>
      <c r="AX47">
        <f t="shared" si="43"/>
        <v>8.5057589968068505</v>
      </c>
      <c r="AY47">
        <f t="shared" si="44"/>
        <v>39.7248144122727</v>
      </c>
      <c r="AZ47">
        <f t="shared" si="45"/>
        <v>22.996440259688701</v>
      </c>
      <c r="BA47">
        <f t="shared" si="46"/>
        <v>6.7662264644696499</v>
      </c>
      <c r="BB47">
        <f t="shared" si="47"/>
        <v>10.1683946655303</v>
      </c>
      <c r="BC47">
        <f t="shared" si="48"/>
        <v>36.669059457482497</v>
      </c>
      <c r="BD47">
        <f t="shared" si="49"/>
        <v>22.697221341134401</v>
      </c>
      <c r="BE47">
        <f t="shared" si="50"/>
        <v>6.1473093680342297</v>
      </c>
      <c r="BF47">
        <f t="shared" si="51"/>
        <v>10.7873117619658</v>
      </c>
      <c r="BG47">
        <f t="shared" si="52"/>
        <v>37.200132980093201</v>
      </c>
      <c r="BH47">
        <f t="shared" si="53"/>
        <v>22.2984866616288</v>
      </c>
      <c r="BI47">
        <f t="shared" si="54"/>
        <v>5.1122354128860596</v>
      </c>
      <c r="BJ47">
        <f t="shared" si="55"/>
        <v>11.8223857171139</v>
      </c>
      <c r="BK47">
        <f t="shared" si="56"/>
        <v>37.186918239513801</v>
      </c>
      <c r="BL47">
        <f t="shared" si="57"/>
        <v>22.759340679410901</v>
      </c>
      <c r="BM47">
        <f t="shared" si="58"/>
        <v>3.9755947778174501</v>
      </c>
      <c r="BN47">
        <f t="shared" si="59"/>
        <v>12.959026352182599</v>
      </c>
      <c r="BO47">
        <f t="shared" si="60"/>
        <v>37.355788820522299</v>
      </c>
      <c r="BP47">
        <f t="shared" si="61"/>
        <v>23.774160983790601</v>
      </c>
      <c r="BQ47">
        <f t="shared" si="62"/>
        <v>2.7048508262183701</v>
      </c>
      <c r="BR47">
        <f t="shared" si="63"/>
        <v>14.229770303781599</v>
      </c>
      <c r="BS47">
        <f t="shared" si="64"/>
        <v>37.8914241984616</v>
      </c>
      <c r="BT47">
        <f t="shared" si="65"/>
        <v>23.825134036140401</v>
      </c>
      <c r="BU47">
        <f t="shared" si="66"/>
        <v>1.91472197205275</v>
      </c>
      <c r="BV47">
        <f t="shared" si="67"/>
        <v>15.0198991579473</v>
      </c>
      <c r="BW47">
        <f t="shared" si="68"/>
        <v>37.7547782228336</v>
      </c>
      <c r="BX47">
        <f t="shared" si="69"/>
        <v>22.7719519137116</v>
      </c>
      <c r="BY47">
        <f t="shared" si="70"/>
        <v>1.7121254767482501</v>
      </c>
      <c r="BZ47">
        <f t="shared" si="71"/>
        <v>15.2224956532518</v>
      </c>
      <c r="CA47">
        <f t="shared" si="72"/>
        <v>37.986211144111799</v>
      </c>
      <c r="CB47">
        <f t="shared" si="73"/>
        <v>23.176726390469199</v>
      </c>
      <c r="CC47">
        <f t="shared" si="74"/>
        <v>0.97714722264868703</v>
      </c>
      <c r="CD47">
        <f t="shared" si="75"/>
        <v>15.9574739073513</v>
      </c>
      <c r="CE47">
        <f t="shared" si="76"/>
        <v>38.315991355650702</v>
      </c>
      <c r="CF47">
        <f t="shared" si="77"/>
        <v>24.083144340236998</v>
      </c>
      <c r="CG47">
        <f t="shared" si="78"/>
        <v>8.0579295532152595E-2</v>
      </c>
      <c r="CH47">
        <f t="shared" si="79"/>
        <v>16.8540418344678</v>
      </c>
      <c r="CI47">
        <f t="shared" si="80"/>
        <v>37.954122426881703</v>
      </c>
      <c r="CJ47">
        <f t="shared" si="81"/>
        <v>23.131288338845</v>
      </c>
      <c r="CK47">
        <f t="shared" si="82"/>
        <v>6.8203863527085996E-3</v>
      </c>
      <c r="CL47">
        <f t="shared" si="83"/>
        <v>16.9278007436473</v>
      </c>
      <c r="CM47">
        <f t="shared" si="84"/>
        <v>37.951272371133904</v>
      </c>
      <c r="CN47">
        <f t="shared" si="85"/>
        <v>22.084921197421998</v>
      </c>
      <c r="CO47">
        <f t="shared" si="86"/>
        <v>8.2477703854054504E-3</v>
      </c>
      <c r="CP47">
        <f t="shared" si="87"/>
        <v>16.926373359614601</v>
      </c>
      <c r="CQ47">
        <f t="shared" si="88"/>
        <v>37.743545692486201</v>
      </c>
      <c r="CR47">
        <f t="shared" si="89"/>
        <v>21.1275583377899</v>
      </c>
      <c r="CS47">
        <f t="shared" si="90"/>
        <v>9.4887213227105808E-3</v>
      </c>
      <c r="CT47">
        <f t="shared" si="91"/>
        <v>16.9251324086773</v>
      </c>
      <c r="CU47">
        <f t="shared" si="92"/>
        <v>38.152370251329899</v>
      </c>
      <c r="CV47">
        <f t="shared" si="93"/>
        <v>20.2472434070486</v>
      </c>
      <c r="CW47">
        <f t="shared" si="94"/>
        <v>9.8810991871731303E-3</v>
      </c>
      <c r="CX47">
        <f t="shared" si="95"/>
        <v>16.924740030812799</v>
      </c>
      <c r="CY47">
        <f t="shared" si="96"/>
        <v>38.060649513166503</v>
      </c>
      <c r="CZ47">
        <f t="shared" si="97"/>
        <v>19.433721654116901</v>
      </c>
      <c r="DA47">
        <f t="shared" si="98"/>
        <v>8.76851215940809E-3</v>
      </c>
      <c r="DB47">
        <f t="shared" si="99"/>
        <v>16.925852617840601</v>
      </c>
      <c r="DC47">
        <f t="shared" si="100"/>
        <v>37.631817672283603</v>
      </c>
      <c r="DD47">
        <f t="shared" si="101"/>
        <v>18.6871482970807</v>
      </c>
      <c r="DE47">
        <f t="shared" si="102"/>
        <v>1.03368150398756E-2</v>
      </c>
      <c r="DF47">
        <f t="shared" si="103"/>
        <v>16.924284314960101</v>
      </c>
      <c r="DG47">
        <f t="shared" si="104"/>
        <v>37.215794078211502</v>
      </c>
      <c r="DH47">
        <f t="shared" si="105"/>
        <v>17.994855322964899</v>
      </c>
      <c r="DI47">
        <f t="shared" si="106"/>
        <v>1.08540893987953E-2</v>
      </c>
      <c r="DJ47">
        <f t="shared" si="107"/>
        <v>16.923767040601199</v>
      </c>
      <c r="DK47">
        <f t="shared" si="108"/>
        <v>37.107958236796698</v>
      </c>
      <c r="DL47">
        <f t="shared" si="109"/>
        <v>17.343640001157301</v>
      </c>
      <c r="DM47">
        <f t="shared" si="110"/>
        <v>8.4913281643480693E-3</v>
      </c>
      <c r="DN47">
        <f t="shared" si="111"/>
        <v>16.9261298018357</v>
      </c>
      <c r="DO47">
        <f t="shared" si="112"/>
        <v>36.9794113166664</v>
      </c>
      <c r="DP47">
        <f t="shared" si="113"/>
        <v>16.7514265732874</v>
      </c>
      <c r="DQ47">
        <f t="shared" si="114"/>
        <v>1.04319610631493E-2</v>
      </c>
      <c r="DR47">
        <f t="shared" si="115"/>
        <v>16.924189168936898</v>
      </c>
      <c r="DS47">
        <f t="shared" si="116"/>
        <v>36.532690336179698</v>
      </c>
      <c r="DT47">
        <f t="shared" si="117"/>
        <v>16.193359983840601</v>
      </c>
      <c r="DU47">
        <f t="shared" si="118"/>
        <v>1.1873141976193101E-2</v>
      </c>
      <c r="DV47">
        <f t="shared" si="119"/>
        <v>16.922747988023801</v>
      </c>
    </row>
    <row r="48" spans="1:126" x14ac:dyDescent="0.15">
      <c r="A48">
        <v>20.290232870000001</v>
      </c>
      <c r="B48">
        <v>14.82205083</v>
      </c>
      <c r="C48">
        <v>382</v>
      </c>
      <c r="D48">
        <v>294</v>
      </c>
      <c r="E48">
        <v>404.1341248</v>
      </c>
      <c r="F48">
        <v>326.34066769999998</v>
      </c>
      <c r="G48">
        <f t="shared" si="0"/>
        <v>70.508330566554505</v>
      </c>
      <c r="H48">
        <f t="shared" si="1"/>
        <v>30.831913491401501</v>
      </c>
      <c r="I48">
        <f t="shared" si="2"/>
        <v>7.6436912150298904</v>
      </c>
      <c r="J48">
        <f t="shared" si="3"/>
        <v>7.1783596149701099</v>
      </c>
      <c r="K48">
        <f t="shared" si="4"/>
        <v>52.486734468452099</v>
      </c>
      <c r="L48">
        <f t="shared" si="5"/>
        <v>28.856516813924902</v>
      </c>
      <c r="M48">
        <f t="shared" si="6"/>
        <v>3.6672641678219402</v>
      </c>
      <c r="N48">
        <f t="shared" si="7"/>
        <v>11.1547866621781</v>
      </c>
      <c r="O48">
        <f t="shared" si="8"/>
        <v>47.367316595428598</v>
      </c>
      <c r="P48">
        <f t="shared" si="9"/>
        <v>19.237200489953299</v>
      </c>
      <c r="Q48">
        <f t="shared" si="10"/>
        <v>5.1261472981935103</v>
      </c>
      <c r="R48">
        <f t="shared" si="11"/>
        <v>9.6959035318064899</v>
      </c>
      <c r="S48">
        <f t="shared" si="12"/>
        <v>35.525487446571503</v>
      </c>
      <c r="T48">
        <f t="shared" si="13"/>
        <v>19.254839137969402</v>
      </c>
      <c r="U48">
        <f t="shared" si="14"/>
        <v>10.832481809329501</v>
      </c>
      <c r="V48">
        <f t="shared" si="15"/>
        <v>3.9895690206705399</v>
      </c>
      <c r="W48">
        <f t="shared" si="16"/>
        <v>37.425154186798103</v>
      </c>
      <c r="X48">
        <f t="shared" si="17"/>
        <v>15.4047602302873</v>
      </c>
      <c r="Y48">
        <f t="shared" si="18"/>
        <v>17.1617895240419</v>
      </c>
      <c r="Z48">
        <f t="shared" si="19"/>
        <v>2.3397386940418601</v>
      </c>
      <c r="AA48">
        <f t="shared" si="20"/>
        <v>36.234605727597902</v>
      </c>
      <c r="AB48">
        <f t="shared" si="21"/>
        <v>15.714253158693399</v>
      </c>
      <c r="AC48">
        <f t="shared" si="22"/>
        <v>19.8450069061386</v>
      </c>
      <c r="AD48">
        <f t="shared" si="23"/>
        <v>5.0229560761385699</v>
      </c>
      <c r="AE48">
        <f t="shared" si="24"/>
        <v>37.963311579221099</v>
      </c>
      <c r="AF48">
        <f t="shared" si="25"/>
        <v>18.8883588753636</v>
      </c>
      <c r="AG48">
        <f t="shared" si="26"/>
        <v>14.6498806059596</v>
      </c>
      <c r="AH48">
        <f t="shared" si="27"/>
        <v>0.17217022404038801</v>
      </c>
      <c r="AI48">
        <f t="shared" si="28"/>
        <v>38.867905748820903</v>
      </c>
      <c r="AJ48">
        <f t="shared" si="29"/>
        <v>19.251982627293899</v>
      </c>
      <c r="AK48">
        <f t="shared" si="30"/>
        <v>14.1196691993431</v>
      </c>
      <c r="AL48">
        <f t="shared" si="31"/>
        <v>0.70238163065692705</v>
      </c>
      <c r="AM48">
        <f t="shared" si="32"/>
        <v>38.307463260896597</v>
      </c>
      <c r="AN48">
        <f t="shared" si="33"/>
        <v>20.096721185735099</v>
      </c>
      <c r="AO48">
        <f t="shared" si="34"/>
        <v>14.867098358639501</v>
      </c>
      <c r="AP48">
        <f t="shared" si="35"/>
        <v>4.5047528639455998E-2</v>
      </c>
      <c r="AQ48">
        <f t="shared" si="36"/>
        <v>38.326026615883301</v>
      </c>
      <c r="AR48">
        <f t="shared" si="37"/>
        <v>23.596645267571098</v>
      </c>
      <c r="AS48">
        <f t="shared" si="38"/>
        <v>12.2952990303768</v>
      </c>
      <c r="AT48">
        <f t="shared" si="39"/>
        <v>2.5267517996231601</v>
      </c>
      <c r="AU48">
        <f t="shared" si="40"/>
        <v>37.696903896485402</v>
      </c>
      <c r="AV48">
        <f t="shared" si="41"/>
        <v>23.2454977605307</v>
      </c>
      <c r="AW48">
        <f t="shared" si="42"/>
        <v>12.6055131428915</v>
      </c>
      <c r="AX48">
        <f t="shared" si="43"/>
        <v>2.2165376871084899</v>
      </c>
      <c r="AY48">
        <f t="shared" si="44"/>
        <v>37.726187810095198</v>
      </c>
      <c r="AZ48">
        <f t="shared" si="45"/>
        <v>25.573676373537399</v>
      </c>
      <c r="BA48">
        <f t="shared" si="46"/>
        <v>9.25485851355878</v>
      </c>
      <c r="BB48">
        <f t="shared" si="47"/>
        <v>5.5671923164412203</v>
      </c>
      <c r="BC48">
        <f t="shared" si="48"/>
        <v>41.9938015696683</v>
      </c>
      <c r="BD48">
        <f t="shared" si="49"/>
        <v>23.605059150091101</v>
      </c>
      <c r="BE48">
        <f t="shared" si="50"/>
        <v>7.6616307096124299</v>
      </c>
      <c r="BF48">
        <f t="shared" si="51"/>
        <v>7.1604201203875704</v>
      </c>
      <c r="BG48">
        <f t="shared" si="52"/>
        <v>38.994244314691997</v>
      </c>
      <c r="BH48">
        <f t="shared" si="53"/>
        <v>23.285997164118399</v>
      </c>
      <c r="BI48">
        <f t="shared" si="54"/>
        <v>6.9628454978101404</v>
      </c>
      <c r="BJ48">
        <f t="shared" si="55"/>
        <v>7.8592053321898598</v>
      </c>
      <c r="BK48">
        <f t="shared" si="56"/>
        <v>39.312272173031403</v>
      </c>
      <c r="BL48">
        <f t="shared" si="57"/>
        <v>22.874571524540599</v>
      </c>
      <c r="BM48">
        <f t="shared" si="58"/>
        <v>5.8617272569765397</v>
      </c>
      <c r="BN48">
        <f t="shared" si="59"/>
        <v>8.9603235730234605</v>
      </c>
      <c r="BO48">
        <f t="shared" si="60"/>
        <v>39.145187064137303</v>
      </c>
      <c r="BP48">
        <f t="shared" si="61"/>
        <v>23.271743226201099</v>
      </c>
      <c r="BQ48">
        <f t="shared" si="62"/>
        <v>4.5918392543756896</v>
      </c>
      <c r="BR48">
        <f t="shared" si="63"/>
        <v>10.230211575624301</v>
      </c>
      <c r="BS48">
        <f t="shared" si="64"/>
        <v>39.1772644621295</v>
      </c>
      <c r="BT48">
        <f t="shared" si="65"/>
        <v>24.194422969015399</v>
      </c>
      <c r="BU48">
        <f t="shared" si="66"/>
        <v>3.1377750666353199</v>
      </c>
      <c r="BV48">
        <f t="shared" si="67"/>
        <v>11.684275763364701</v>
      </c>
      <c r="BW48">
        <f t="shared" si="68"/>
        <v>39.554685945658598</v>
      </c>
      <c r="BX48">
        <f t="shared" si="69"/>
        <v>24.218265706833801</v>
      </c>
      <c r="BY48">
        <f t="shared" si="70"/>
        <v>2.24604687073627</v>
      </c>
      <c r="BZ48">
        <f t="shared" si="71"/>
        <v>12.5760039592637</v>
      </c>
      <c r="CA48">
        <f t="shared" si="72"/>
        <v>39.333887348412802</v>
      </c>
      <c r="CB48">
        <f t="shared" si="73"/>
        <v>23.2024131220643</v>
      </c>
      <c r="CC48">
        <f t="shared" si="74"/>
        <v>2.0188842622190299</v>
      </c>
      <c r="CD48">
        <f t="shared" si="75"/>
        <v>12.803166567781</v>
      </c>
      <c r="CE48">
        <f t="shared" si="76"/>
        <v>39.456862178156101</v>
      </c>
      <c r="CF48">
        <f t="shared" si="77"/>
        <v>23.566049943542598</v>
      </c>
      <c r="CG48">
        <f t="shared" si="78"/>
        <v>1.1593465030032699</v>
      </c>
      <c r="CH48">
        <f t="shared" si="79"/>
        <v>13.6627043269967</v>
      </c>
      <c r="CI48">
        <f t="shared" si="80"/>
        <v>39.674643403988497</v>
      </c>
      <c r="CJ48">
        <f t="shared" si="81"/>
        <v>24.4071718940259</v>
      </c>
      <c r="CK48">
        <f t="shared" si="82"/>
        <v>9.5648016276924694E-2</v>
      </c>
      <c r="CL48">
        <f t="shared" si="83"/>
        <v>14.7264028137231</v>
      </c>
      <c r="CM48">
        <f t="shared" si="84"/>
        <v>39.253605306317802</v>
      </c>
      <c r="CN48">
        <f t="shared" si="85"/>
        <v>23.484231856320701</v>
      </c>
      <c r="CO48">
        <f t="shared" si="86"/>
        <v>7.9865481742091692E-3</v>
      </c>
      <c r="CP48">
        <f t="shared" si="87"/>
        <v>14.8140642818258</v>
      </c>
      <c r="CQ48">
        <f t="shared" si="88"/>
        <v>39.184730365038803</v>
      </c>
      <c r="CR48">
        <f t="shared" si="89"/>
        <v>22.4681262998288</v>
      </c>
      <c r="CS48">
        <f t="shared" si="90"/>
        <v>1.0356394141986899E-2</v>
      </c>
      <c r="CT48">
        <f t="shared" si="91"/>
        <v>14.811694435858</v>
      </c>
      <c r="CU48">
        <f t="shared" si="92"/>
        <v>38.9284472086905</v>
      </c>
      <c r="CV48">
        <f t="shared" si="93"/>
        <v>21.5346564795177</v>
      </c>
      <c r="CW48">
        <f t="shared" si="94"/>
        <v>1.19274014772473E-2</v>
      </c>
      <c r="CX48">
        <f t="shared" si="95"/>
        <v>14.8101234285228</v>
      </c>
      <c r="CY48">
        <f t="shared" si="96"/>
        <v>39.260382279863002</v>
      </c>
      <c r="CZ48">
        <f t="shared" si="97"/>
        <v>20.673270220336999</v>
      </c>
      <c r="DA48">
        <f t="shared" si="98"/>
        <v>1.2449009249761001E-2</v>
      </c>
      <c r="DB48">
        <f t="shared" si="99"/>
        <v>14.809601820750199</v>
      </c>
      <c r="DC48">
        <f t="shared" si="100"/>
        <v>39.117482928517902</v>
      </c>
      <c r="DD48">
        <f t="shared" si="101"/>
        <v>19.8746010062445</v>
      </c>
      <c r="DE48">
        <f t="shared" si="102"/>
        <v>1.10609832004943E-2</v>
      </c>
      <c r="DF48">
        <f t="shared" si="103"/>
        <v>14.810989846799499</v>
      </c>
      <c r="DG48">
        <f t="shared" si="104"/>
        <v>38.646473968817098</v>
      </c>
      <c r="DH48">
        <f t="shared" si="105"/>
        <v>19.139335829886601</v>
      </c>
      <c r="DI48">
        <f t="shared" si="106"/>
        <v>1.3049521772392301E-2</v>
      </c>
      <c r="DJ48">
        <f t="shared" si="107"/>
        <v>14.8090013082276</v>
      </c>
      <c r="DK48">
        <f t="shared" si="108"/>
        <v>38.203113799991002</v>
      </c>
      <c r="DL48">
        <f t="shared" si="109"/>
        <v>18.4556216703022</v>
      </c>
      <c r="DM48">
        <f t="shared" si="110"/>
        <v>1.3708326925198799E-2</v>
      </c>
      <c r="DN48">
        <f t="shared" si="111"/>
        <v>14.808342503074799</v>
      </c>
      <c r="DO48">
        <f t="shared" si="112"/>
        <v>38.050703460546799</v>
      </c>
      <c r="DP48">
        <f t="shared" si="113"/>
        <v>17.810946087716001</v>
      </c>
      <c r="DQ48">
        <f t="shared" si="114"/>
        <v>1.0736000543768101E-2</v>
      </c>
      <c r="DR48">
        <f t="shared" si="115"/>
        <v>14.811314829456199</v>
      </c>
      <c r="DS48">
        <f t="shared" si="116"/>
        <v>37.892623149470403</v>
      </c>
      <c r="DT48">
        <f t="shared" si="117"/>
        <v>17.2229260867649</v>
      </c>
      <c r="DU48">
        <f t="shared" si="118"/>
        <v>1.3198780634445699E-2</v>
      </c>
      <c r="DV48">
        <f t="shared" si="119"/>
        <v>14.8088520493656</v>
      </c>
    </row>
    <row r="49" spans="1:126" x14ac:dyDescent="0.15">
      <c r="A49">
        <v>169.25942130000001</v>
      </c>
      <c r="B49">
        <v>12.64183418</v>
      </c>
      <c r="C49">
        <v>386</v>
      </c>
      <c r="D49">
        <v>297</v>
      </c>
      <c r="E49">
        <v>411.3953247</v>
      </c>
      <c r="F49">
        <v>332.22241209999999</v>
      </c>
      <c r="G49">
        <f t="shared" si="0"/>
        <v>26.204214685890101</v>
      </c>
      <c r="H49">
        <f t="shared" si="1"/>
        <v>48.9731299959343</v>
      </c>
      <c r="I49">
        <f t="shared" si="2"/>
        <v>12.6664154850037</v>
      </c>
      <c r="J49">
        <f t="shared" si="3"/>
        <v>2.45813050036734E-2</v>
      </c>
      <c r="K49">
        <f t="shared" si="4"/>
        <v>48.757440675302199</v>
      </c>
      <c r="L49">
        <f t="shared" si="5"/>
        <v>40.263037419923599</v>
      </c>
      <c r="M49">
        <f t="shared" si="6"/>
        <v>2.9896147845191101</v>
      </c>
      <c r="N49">
        <f t="shared" si="7"/>
        <v>9.6522193954808895</v>
      </c>
      <c r="O49">
        <f t="shared" si="8"/>
        <v>43.787763669413899</v>
      </c>
      <c r="P49">
        <f t="shared" si="9"/>
        <v>35.588780815039001</v>
      </c>
      <c r="Q49">
        <f t="shared" si="10"/>
        <v>1.5744131300964499</v>
      </c>
      <c r="R49">
        <f t="shared" si="11"/>
        <v>11.067421049903601</v>
      </c>
      <c r="S49">
        <f t="shared" si="12"/>
        <v>42.0800424740588</v>
      </c>
      <c r="T49">
        <f t="shared" si="13"/>
        <v>26.691104725659901</v>
      </c>
      <c r="U49">
        <f t="shared" si="14"/>
        <v>4.7434952800843897</v>
      </c>
      <c r="V49">
        <f t="shared" si="15"/>
        <v>7.8983388999156103</v>
      </c>
      <c r="W49">
        <f t="shared" si="16"/>
        <v>33.664033979247002</v>
      </c>
      <c r="X49">
        <f t="shared" si="17"/>
        <v>25.181585781126898</v>
      </c>
      <c r="Y49">
        <f t="shared" si="18"/>
        <v>6.6091981082168898</v>
      </c>
      <c r="Z49">
        <f t="shared" si="19"/>
        <v>6.0326360717831102</v>
      </c>
      <c r="AA49">
        <f t="shared" si="20"/>
        <v>35.530954167761998</v>
      </c>
      <c r="AB49">
        <f t="shared" si="21"/>
        <v>20.985363170483399</v>
      </c>
      <c r="AC49">
        <f t="shared" si="22"/>
        <v>8.9919024208185991</v>
      </c>
      <c r="AD49">
        <f t="shared" si="23"/>
        <v>3.6499317591814</v>
      </c>
      <c r="AE49">
        <f t="shared" si="24"/>
        <v>34.761125300355403</v>
      </c>
      <c r="AF49">
        <f t="shared" si="25"/>
        <v>20.4466405139081</v>
      </c>
      <c r="AG49">
        <f t="shared" si="26"/>
        <v>9.3806119246408599</v>
      </c>
      <c r="AH49">
        <f t="shared" si="27"/>
        <v>3.2612222553591401</v>
      </c>
      <c r="AI49">
        <f t="shared" si="28"/>
        <v>36.472352382817</v>
      </c>
      <c r="AJ49">
        <f t="shared" si="29"/>
        <v>22.679323277047999</v>
      </c>
      <c r="AK49">
        <f t="shared" si="30"/>
        <v>7.74254136416834</v>
      </c>
      <c r="AL49">
        <f t="shared" si="31"/>
        <v>4.89929281583166</v>
      </c>
      <c r="AM49">
        <f t="shared" si="32"/>
        <v>37.432165303137197</v>
      </c>
      <c r="AN49">
        <f t="shared" si="33"/>
        <v>22.541748151691301</v>
      </c>
      <c r="AO49">
        <f t="shared" si="34"/>
        <v>8.19022742527474</v>
      </c>
      <c r="AP49">
        <f t="shared" si="35"/>
        <v>4.45160675472526</v>
      </c>
      <c r="AQ49">
        <f t="shared" si="36"/>
        <v>37.068483598022198</v>
      </c>
      <c r="AR49">
        <f t="shared" si="37"/>
        <v>22.986093469286999</v>
      </c>
      <c r="AS49">
        <f t="shared" si="38"/>
        <v>7.5138777138830202</v>
      </c>
      <c r="AT49">
        <f t="shared" si="39"/>
        <v>5.1279564661169799</v>
      </c>
      <c r="AU49">
        <f t="shared" si="40"/>
        <v>37.181392797052503</v>
      </c>
      <c r="AV49">
        <f t="shared" si="41"/>
        <v>25.918489829674002</v>
      </c>
      <c r="AW49">
        <f t="shared" si="42"/>
        <v>7.2426067422053899</v>
      </c>
      <c r="AX49">
        <f t="shared" si="43"/>
        <v>5.3992274377946101</v>
      </c>
      <c r="AY49">
        <f t="shared" si="44"/>
        <v>36.684742312579097</v>
      </c>
      <c r="AZ49">
        <f t="shared" si="45"/>
        <v>25.3916758570425</v>
      </c>
      <c r="BA49">
        <f t="shared" si="46"/>
        <v>6.3456206078764996</v>
      </c>
      <c r="BB49">
        <f t="shared" si="47"/>
        <v>6.2962135721235004</v>
      </c>
      <c r="BC49">
        <f t="shared" si="48"/>
        <v>36.786213300555502</v>
      </c>
      <c r="BD49">
        <f t="shared" si="49"/>
        <v>27.380129524511599</v>
      </c>
      <c r="BE49">
        <f t="shared" si="50"/>
        <v>4.69321928979502</v>
      </c>
      <c r="BF49">
        <f t="shared" si="51"/>
        <v>7.94861489020498</v>
      </c>
      <c r="BG49">
        <f t="shared" si="52"/>
        <v>40.798648236442503</v>
      </c>
      <c r="BH49">
        <f t="shared" si="53"/>
        <v>25.423122695521101</v>
      </c>
      <c r="BI49">
        <f t="shared" si="54"/>
        <v>3.9271552139679602</v>
      </c>
      <c r="BJ49">
        <f t="shared" si="55"/>
        <v>8.7146789660320394</v>
      </c>
      <c r="BK49">
        <f t="shared" si="56"/>
        <v>38.078738354012998</v>
      </c>
      <c r="BL49">
        <f t="shared" si="57"/>
        <v>25.006971887175901</v>
      </c>
      <c r="BM49">
        <f t="shared" si="58"/>
        <v>3.56551151337715</v>
      </c>
      <c r="BN49">
        <f t="shared" si="59"/>
        <v>9.0763226666228505</v>
      </c>
      <c r="BO49">
        <f t="shared" si="60"/>
        <v>38.424074244567699</v>
      </c>
      <c r="BP49">
        <f t="shared" si="61"/>
        <v>24.5134512698884</v>
      </c>
      <c r="BQ49">
        <f t="shared" si="62"/>
        <v>3.01785753293523</v>
      </c>
      <c r="BR49">
        <f t="shared" si="63"/>
        <v>9.6239766470647705</v>
      </c>
      <c r="BS49">
        <f t="shared" si="64"/>
        <v>38.309256566478702</v>
      </c>
      <c r="BT49">
        <f t="shared" si="65"/>
        <v>24.792207603977399</v>
      </c>
      <c r="BU49">
        <f t="shared" si="66"/>
        <v>2.3714067097291101</v>
      </c>
      <c r="BV49">
        <f t="shared" si="67"/>
        <v>10.270427470270899</v>
      </c>
      <c r="BW49">
        <f t="shared" si="68"/>
        <v>38.380628246736002</v>
      </c>
      <c r="BX49">
        <f t="shared" si="69"/>
        <v>25.575392650368698</v>
      </c>
      <c r="BY49">
        <f t="shared" si="70"/>
        <v>1.62507944015853</v>
      </c>
      <c r="BZ49">
        <f t="shared" si="71"/>
        <v>11.016754739841501</v>
      </c>
      <c r="CA49">
        <f t="shared" si="72"/>
        <v>38.768473595653802</v>
      </c>
      <c r="CB49">
        <f t="shared" si="73"/>
        <v>25.523677692169699</v>
      </c>
      <c r="CC49">
        <f t="shared" si="74"/>
        <v>1.1665011244513299</v>
      </c>
      <c r="CD49">
        <f t="shared" si="75"/>
        <v>11.475333055548701</v>
      </c>
      <c r="CE49">
        <f t="shared" si="76"/>
        <v>38.595992359686598</v>
      </c>
      <c r="CF49">
        <f t="shared" si="77"/>
        <v>24.497249406816799</v>
      </c>
      <c r="CG49">
        <f t="shared" si="78"/>
        <v>1.04946464744995</v>
      </c>
      <c r="CH49">
        <f t="shared" si="79"/>
        <v>11.59236953255</v>
      </c>
      <c r="CI49">
        <f t="shared" si="80"/>
        <v>38.7405157202654</v>
      </c>
      <c r="CJ49">
        <f t="shared" si="81"/>
        <v>24.782727629264599</v>
      </c>
      <c r="CK49">
        <f t="shared" si="82"/>
        <v>0.60432321426161695</v>
      </c>
      <c r="CL49">
        <f t="shared" si="83"/>
        <v>12.037510965738401</v>
      </c>
      <c r="CM49">
        <f t="shared" si="84"/>
        <v>38.969936708584598</v>
      </c>
      <c r="CN49">
        <f t="shared" si="85"/>
        <v>25.524518951905002</v>
      </c>
      <c r="CO49">
        <f t="shared" si="86"/>
        <v>4.9953454009278003E-2</v>
      </c>
      <c r="CP49">
        <f t="shared" si="87"/>
        <v>12.5918807259907</v>
      </c>
      <c r="CQ49">
        <f t="shared" si="88"/>
        <v>38.591976852152797</v>
      </c>
      <c r="CR49">
        <f t="shared" si="89"/>
        <v>24.593690954140499</v>
      </c>
      <c r="CS49">
        <f t="shared" si="90"/>
        <v>4.3656749521114504E-3</v>
      </c>
      <c r="CT49">
        <f t="shared" si="91"/>
        <v>12.637468505047901</v>
      </c>
      <c r="CU49">
        <f t="shared" si="92"/>
        <v>38.549290419545201</v>
      </c>
      <c r="CV49">
        <f t="shared" si="93"/>
        <v>23.573870306220499</v>
      </c>
      <c r="CW49">
        <f t="shared" si="94"/>
        <v>5.6574249277577503E-3</v>
      </c>
      <c r="CX49">
        <f t="shared" si="95"/>
        <v>12.636176755072199</v>
      </c>
      <c r="CY49">
        <f t="shared" si="96"/>
        <v>38.326026615883301</v>
      </c>
      <c r="CZ49">
        <f t="shared" si="97"/>
        <v>22.633462199234799</v>
      </c>
      <c r="DA49">
        <f t="shared" si="98"/>
        <v>6.5107178679228604E-3</v>
      </c>
      <c r="DB49">
        <f t="shared" si="99"/>
        <v>12.635323462132099</v>
      </c>
      <c r="DC49">
        <f t="shared" si="100"/>
        <v>38.662690329274398</v>
      </c>
      <c r="DD49">
        <f t="shared" si="101"/>
        <v>21.762944422341199</v>
      </c>
      <c r="DE49">
        <f t="shared" si="102"/>
        <v>6.7937098835043402E-3</v>
      </c>
      <c r="DF49">
        <f t="shared" si="103"/>
        <v>12.6350404701165</v>
      </c>
      <c r="DG49">
        <f t="shared" si="104"/>
        <v>38.542097731235501</v>
      </c>
      <c r="DH49">
        <f t="shared" si="105"/>
        <v>20.953417823821798</v>
      </c>
      <c r="DI49">
        <f t="shared" si="106"/>
        <v>6.0330793982119801E-3</v>
      </c>
      <c r="DJ49">
        <f t="shared" si="107"/>
        <v>12.6358011006018</v>
      </c>
      <c r="DK49">
        <f t="shared" si="108"/>
        <v>38.100726867855698</v>
      </c>
      <c r="DL49">
        <f t="shared" si="109"/>
        <v>20.205861254937801</v>
      </c>
      <c r="DM49">
        <f t="shared" si="110"/>
        <v>7.1134611698765397E-3</v>
      </c>
      <c r="DN49">
        <f t="shared" si="111"/>
        <v>12.634720718830099</v>
      </c>
      <c r="DO49">
        <f t="shared" si="112"/>
        <v>37.688901382230902</v>
      </c>
      <c r="DP49">
        <f t="shared" si="113"/>
        <v>19.5089523905358</v>
      </c>
      <c r="DQ49">
        <f t="shared" si="114"/>
        <v>7.4675732447647596E-3</v>
      </c>
      <c r="DR49">
        <f t="shared" si="115"/>
        <v>12.634366606755201</v>
      </c>
      <c r="DS49">
        <f t="shared" si="116"/>
        <v>37.552809073506701</v>
      </c>
      <c r="DT49">
        <f t="shared" si="117"/>
        <v>18.850612849316601</v>
      </c>
      <c r="DU49">
        <f t="shared" si="118"/>
        <v>5.8461848165204996E-3</v>
      </c>
      <c r="DV49">
        <f t="shared" si="119"/>
        <v>12.6359879951835</v>
      </c>
    </row>
    <row r="50" spans="1:126" x14ac:dyDescent="0.15">
      <c r="A50">
        <v>162.2717012</v>
      </c>
      <c r="B50">
        <v>18.259402699999999</v>
      </c>
      <c r="C50">
        <v>389</v>
      </c>
      <c r="D50">
        <v>299</v>
      </c>
      <c r="E50">
        <v>413.72503660000001</v>
      </c>
      <c r="F50">
        <v>337.82641599999999</v>
      </c>
      <c r="G50">
        <f t="shared" si="0"/>
        <v>18.8961279366486</v>
      </c>
      <c r="H50">
        <f t="shared" si="1"/>
        <v>31.806527363150799</v>
      </c>
      <c r="I50">
        <f t="shared" si="2"/>
        <v>52.109172767042097</v>
      </c>
      <c r="J50">
        <f t="shared" si="3"/>
        <v>33.849770067042101</v>
      </c>
      <c r="K50">
        <f t="shared" si="4"/>
        <v>22.746642516903702</v>
      </c>
      <c r="L50">
        <f t="shared" si="5"/>
        <v>39.567284977966601</v>
      </c>
      <c r="M50">
        <f t="shared" si="6"/>
        <v>22.724152299744699</v>
      </c>
      <c r="N50">
        <f t="shared" si="7"/>
        <v>4.4647495997446702</v>
      </c>
      <c r="O50">
        <f t="shared" si="8"/>
        <v>38.822281357281803</v>
      </c>
      <c r="P50">
        <f t="shared" si="9"/>
        <v>36.638151552209699</v>
      </c>
      <c r="Q50">
        <f t="shared" si="10"/>
        <v>7.0010366242426798</v>
      </c>
      <c r="R50">
        <f t="shared" si="11"/>
        <v>11.2583660757573</v>
      </c>
      <c r="S50">
        <f t="shared" si="12"/>
        <v>37.581761075551</v>
      </c>
      <c r="T50">
        <f t="shared" si="13"/>
        <v>34.208491304642699</v>
      </c>
      <c r="U50">
        <f t="shared" si="14"/>
        <v>4.2530903797428996</v>
      </c>
      <c r="V50">
        <f t="shared" si="15"/>
        <v>14.0063123202571</v>
      </c>
      <c r="W50">
        <f t="shared" si="16"/>
        <v>37.425154186798103</v>
      </c>
      <c r="X50">
        <f t="shared" si="17"/>
        <v>27.366528069637798</v>
      </c>
      <c r="Y50">
        <f t="shared" si="18"/>
        <v>9.0163628487088907</v>
      </c>
      <c r="Z50">
        <f t="shared" si="19"/>
        <v>9.2430398512911101</v>
      </c>
      <c r="AA50">
        <f t="shared" si="20"/>
        <v>31.187628488998399</v>
      </c>
      <c r="AB50">
        <f t="shared" si="21"/>
        <v>26.0255149148839</v>
      </c>
      <c r="AC50">
        <f t="shared" si="22"/>
        <v>15.0171598896132</v>
      </c>
      <c r="AD50">
        <f t="shared" si="23"/>
        <v>3.2422428103868399</v>
      </c>
      <c r="AE50">
        <f t="shared" si="24"/>
        <v>33.121507093044102</v>
      </c>
      <c r="AF50">
        <f t="shared" si="25"/>
        <v>22.3082203308599</v>
      </c>
      <c r="AG50">
        <f t="shared" si="26"/>
        <v>17.584527309157</v>
      </c>
      <c r="AH50">
        <f t="shared" si="27"/>
        <v>0.67487539084303105</v>
      </c>
      <c r="AI50">
        <f t="shared" si="28"/>
        <v>32.7341964227086</v>
      </c>
      <c r="AJ50">
        <f t="shared" si="29"/>
        <v>21.677431885611899</v>
      </c>
      <c r="AK50">
        <f t="shared" si="30"/>
        <v>15.6515392768766</v>
      </c>
      <c r="AL50">
        <f t="shared" si="31"/>
        <v>2.6078634231233799</v>
      </c>
      <c r="AM50">
        <f t="shared" si="32"/>
        <v>34.489233441639598</v>
      </c>
      <c r="AN50">
        <f t="shared" si="33"/>
        <v>23.462298699974799</v>
      </c>
      <c r="AO50">
        <f t="shared" si="34"/>
        <v>13.6256741320319</v>
      </c>
      <c r="AP50">
        <f t="shared" si="35"/>
        <v>4.6337285679681299</v>
      </c>
      <c r="AQ50">
        <f t="shared" si="36"/>
        <v>35.543196572101202</v>
      </c>
      <c r="AR50">
        <f t="shared" si="37"/>
        <v>23.313850901600301</v>
      </c>
      <c r="AS50">
        <f t="shared" si="38"/>
        <v>13.9853618184789</v>
      </c>
      <c r="AT50">
        <f t="shared" si="39"/>
        <v>4.27404088152106</v>
      </c>
      <c r="AU50">
        <f t="shared" si="40"/>
        <v>35.381649898267</v>
      </c>
      <c r="AV50">
        <f t="shared" si="41"/>
        <v>23.631602681512501</v>
      </c>
      <c r="AW50">
        <f t="shared" si="42"/>
        <v>13.1419501864714</v>
      </c>
      <c r="AX50">
        <f t="shared" si="43"/>
        <v>5.1174525135285496</v>
      </c>
      <c r="AY50">
        <f t="shared" si="44"/>
        <v>35.612854286031201</v>
      </c>
      <c r="AZ50">
        <f t="shared" si="45"/>
        <v>26.2438442114296</v>
      </c>
      <c r="BA50">
        <f t="shared" si="46"/>
        <v>11.539979019774201</v>
      </c>
      <c r="BB50">
        <f t="shared" si="47"/>
        <v>6.7194236802258001</v>
      </c>
      <c r="BC50">
        <f t="shared" si="48"/>
        <v>35.263359218881298</v>
      </c>
      <c r="BD50">
        <f t="shared" si="49"/>
        <v>25.750265697144201</v>
      </c>
      <c r="BE50">
        <f t="shared" si="50"/>
        <v>9.9891499808621909</v>
      </c>
      <c r="BF50">
        <f t="shared" si="51"/>
        <v>8.2702527191378099</v>
      </c>
      <c r="BG50">
        <f t="shared" si="52"/>
        <v>35.456132092071996</v>
      </c>
      <c r="BH50">
        <f t="shared" si="53"/>
        <v>27.563568364505901</v>
      </c>
      <c r="BI50">
        <f t="shared" si="54"/>
        <v>7.3968602325893897</v>
      </c>
      <c r="BJ50">
        <f t="shared" si="55"/>
        <v>10.8625424674106</v>
      </c>
      <c r="BK50">
        <f t="shared" si="56"/>
        <v>39.2758931489657</v>
      </c>
      <c r="BL50">
        <f t="shared" si="57"/>
        <v>25.724755718661399</v>
      </c>
      <c r="BM50">
        <f t="shared" si="58"/>
        <v>6.2283655667766196</v>
      </c>
      <c r="BN50">
        <f t="shared" si="59"/>
        <v>12.0310371332234</v>
      </c>
      <c r="BO50">
        <f t="shared" si="60"/>
        <v>36.821149827155402</v>
      </c>
      <c r="BP50">
        <f t="shared" si="61"/>
        <v>25.310701073276402</v>
      </c>
      <c r="BQ50">
        <f t="shared" si="62"/>
        <v>5.65873280523902</v>
      </c>
      <c r="BR50">
        <f t="shared" si="63"/>
        <v>12.600669894760999</v>
      </c>
      <c r="BS50">
        <f t="shared" si="64"/>
        <v>37.212355275073598</v>
      </c>
      <c r="BT50">
        <f t="shared" si="65"/>
        <v>24.828579002462799</v>
      </c>
      <c r="BU50">
        <f t="shared" si="66"/>
        <v>4.7956092897698399</v>
      </c>
      <c r="BV50">
        <f t="shared" si="67"/>
        <v>13.463793410230201</v>
      </c>
      <c r="BW50">
        <f t="shared" si="68"/>
        <v>37.163698182151698</v>
      </c>
      <c r="BX50">
        <f t="shared" si="69"/>
        <v>25.0715652567112</v>
      </c>
      <c r="BY50">
        <f t="shared" si="70"/>
        <v>3.7653778544229999</v>
      </c>
      <c r="BZ50">
        <f t="shared" si="71"/>
        <v>14.494024845577</v>
      </c>
      <c r="CA50">
        <f t="shared" si="72"/>
        <v>37.287362846040097</v>
      </c>
      <c r="CB50">
        <f t="shared" si="73"/>
        <v>25.805177784621801</v>
      </c>
      <c r="CC50">
        <f t="shared" si="74"/>
        <v>2.5898103982856</v>
      </c>
      <c r="CD50">
        <f t="shared" si="75"/>
        <v>15.669592301714401</v>
      </c>
      <c r="CE50">
        <f t="shared" si="76"/>
        <v>37.701571266635597</v>
      </c>
      <c r="CF50">
        <f t="shared" si="77"/>
        <v>25.747065358506202</v>
      </c>
      <c r="CG50">
        <f t="shared" si="78"/>
        <v>1.8621626864537999</v>
      </c>
      <c r="CH50">
        <f t="shared" si="79"/>
        <v>16.397240013546199</v>
      </c>
      <c r="CI50">
        <f t="shared" si="80"/>
        <v>37.5864014501648</v>
      </c>
      <c r="CJ50">
        <f t="shared" si="81"/>
        <v>24.752150755068701</v>
      </c>
      <c r="CK50">
        <f t="shared" si="82"/>
        <v>1.6776631950805601</v>
      </c>
      <c r="CL50">
        <f t="shared" si="83"/>
        <v>16.581739504919401</v>
      </c>
      <c r="CM50">
        <f t="shared" si="84"/>
        <v>37.764290956505498</v>
      </c>
      <c r="CN50">
        <f t="shared" si="85"/>
        <v>25.011348603296401</v>
      </c>
      <c r="CO50">
        <f t="shared" si="86"/>
        <v>0.96666177018180999</v>
      </c>
      <c r="CP50">
        <f t="shared" si="87"/>
        <v>17.292740929818201</v>
      </c>
      <c r="CQ50">
        <f t="shared" si="88"/>
        <v>38.017799129849898</v>
      </c>
      <c r="CR50">
        <f t="shared" si="89"/>
        <v>25.7207539726646</v>
      </c>
      <c r="CS50">
        <f t="shared" si="90"/>
        <v>8.0494318334371706E-2</v>
      </c>
      <c r="CT50">
        <f t="shared" si="91"/>
        <v>18.1789083816656</v>
      </c>
      <c r="CU50">
        <f t="shared" si="92"/>
        <v>37.690777149274503</v>
      </c>
      <c r="CV50">
        <f t="shared" si="93"/>
        <v>24.819636283052802</v>
      </c>
      <c r="CW50">
        <f t="shared" si="94"/>
        <v>7.3037717944301403E-3</v>
      </c>
      <c r="CX50">
        <f t="shared" si="95"/>
        <v>18.252098928205601</v>
      </c>
      <c r="CY50">
        <f t="shared" si="96"/>
        <v>37.6825385653908</v>
      </c>
      <c r="CZ50">
        <f t="shared" si="97"/>
        <v>23.831292243713001</v>
      </c>
      <c r="DA50">
        <f t="shared" si="98"/>
        <v>9.4564667787560199E-3</v>
      </c>
      <c r="DB50">
        <f t="shared" si="99"/>
        <v>18.249946233221198</v>
      </c>
      <c r="DC50">
        <f t="shared" si="100"/>
        <v>37.499104355178801</v>
      </c>
      <c r="DD50">
        <f t="shared" si="101"/>
        <v>22.9172282873383</v>
      </c>
      <c r="DE50">
        <f t="shared" si="102"/>
        <v>1.08726559087779E-2</v>
      </c>
      <c r="DF50">
        <f t="shared" si="103"/>
        <v>18.248530044091201</v>
      </c>
      <c r="DG50">
        <f t="shared" si="104"/>
        <v>37.8495435217514</v>
      </c>
      <c r="DH50">
        <f t="shared" si="105"/>
        <v>22.068442054473898</v>
      </c>
      <c r="DI50">
        <f t="shared" si="106"/>
        <v>1.1338935574891899E-2</v>
      </c>
      <c r="DJ50">
        <f t="shared" si="107"/>
        <v>18.248063764425101</v>
      </c>
      <c r="DK50">
        <f t="shared" si="108"/>
        <v>37.758376746333298</v>
      </c>
      <c r="DL50">
        <f t="shared" si="109"/>
        <v>21.277043728318301</v>
      </c>
      <c r="DM50">
        <f t="shared" si="110"/>
        <v>1.00622461997042E-2</v>
      </c>
      <c r="DN50">
        <f t="shared" si="111"/>
        <v>18.249340453800301</v>
      </c>
      <c r="DO50">
        <f t="shared" si="112"/>
        <v>37.353429252119398</v>
      </c>
      <c r="DP50">
        <f t="shared" si="113"/>
        <v>20.5441400497362</v>
      </c>
      <c r="DQ50">
        <f t="shared" si="114"/>
        <v>1.18554382741703E-2</v>
      </c>
      <c r="DR50">
        <f t="shared" si="115"/>
        <v>18.247547261725799</v>
      </c>
      <c r="DS50">
        <f t="shared" si="116"/>
        <v>36.978253193858997</v>
      </c>
      <c r="DT50">
        <f t="shared" si="117"/>
        <v>19.859176445821898</v>
      </c>
      <c r="DU50">
        <f t="shared" si="118"/>
        <v>1.2435992276936E-2</v>
      </c>
      <c r="DV50">
        <f t="shared" si="119"/>
        <v>18.2469667077231</v>
      </c>
    </row>
    <row r="51" spans="1:126" x14ac:dyDescent="0.15">
      <c r="A51">
        <v>141.99526209999999</v>
      </c>
      <c r="B51">
        <v>13.13964144</v>
      </c>
      <c r="C51">
        <v>393</v>
      </c>
      <c r="D51">
        <v>302</v>
      </c>
      <c r="E51">
        <v>418.29736329999997</v>
      </c>
      <c r="F51">
        <v>342.25424190000001</v>
      </c>
      <c r="G51">
        <f t="shared" si="0"/>
        <v>26.204214685890101</v>
      </c>
      <c r="H51">
        <f t="shared" si="1"/>
        <v>33.357384249078301</v>
      </c>
      <c r="I51">
        <f t="shared" si="2"/>
        <v>48.362682026483</v>
      </c>
      <c r="J51">
        <f t="shared" si="3"/>
        <v>35.223040586483002</v>
      </c>
      <c r="K51">
        <f t="shared" si="4"/>
        <v>22.746642516903702</v>
      </c>
      <c r="L51">
        <f t="shared" si="5"/>
        <v>32.1985638488052</v>
      </c>
      <c r="M51" t="e">
        <f t="shared" si="6"/>
        <v>#NUM!</v>
      </c>
      <c r="N51" t="e">
        <f t="shared" si="7"/>
        <v>#NUM!</v>
      </c>
      <c r="O51">
        <f t="shared" si="8"/>
        <v>23.977066491680201</v>
      </c>
      <c r="P51">
        <f t="shared" si="9"/>
        <v>37.554429677545599</v>
      </c>
      <c r="Q51">
        <f t="shared" si="10"/>
        <v>29.6043416839561</v>
      </c>
      <c r="R51">
        <f t="shared" si="11"/>
        <v>16.464700243956099</v>
      </c>
      <c r="S51">
        <f t="shared" si="12"/>
        <v>35.721762351542402</v>
      </c>
      <c r="T51">
        <f t="shared" si="13"/>
        <v>35.883277520458698</v>
      </c>
      <c r="U51">
        <f t="shared" si="14"/>
        <v>11.5903309315428</v>
      </c>
      <c r="V51">
        <f t="shared" si="15"/>
        <v>1.5493105084572201</v>
      </c>
      <c r="W51">
        <f t="shared" si="16"/>
        <v>35.349886227866897</v>
      </c>
      <c r="X51">
        <f t="shared" si="17"/>
        <v>34.075231496921802</v>
      </c>
      <c r="Y51">
        <f t="shared" si="18"/>
        <v>15.0807791265592</v>
      </c>
      <c r="Z51">
        <f t="shared" si="19"/>
        <v>1.9411376865592</v>
      </c>
      <c r="AA51">
        <f t="shared" si="20"/>
        <v>35.574657694943397</v>
      </c>
      <c r="AB51">
        <f t="shared" si="21"/>
        <v>28.395785409983699</v>
      </c>
      <c r="AC51">
        <f t="shared" si="22"/>
        <v>20.812370270561502</v>
      </c>
      <c r="AD51">
        <f t="shared" si="23"/>
        <v>7.6727288305615398</v>
      </c>
      <c r="AE51">
        <f t="shared" si="24"/>
        <v>30.4925637385229</v>
      </c>
      <c r="AF51">
        <f t="shared" si="25"/>
        <v>27.095481508928099</v>
      </c>
      <c r="AG51">
        <f t="shared" si="26"/>
        <v>31.0485096503078</v>
      </c>
      <c r="AH51">
        <f t="shared" si="27"/>
        <v>17.908868210307801</v>
      </c>
      <c r="AI51">
        <f t="shared" si="28"/>
        <v>32.256790149547399</v>
      </c>
      <c r="AJ51">
        <f t="shared" si="29"/>
        <v>23.709097208258399</v>
      </c>
      <c r="AK51">
        <f t="shared" si="30"/>
        <v>33.285874692190497</v>
      </c>
      <c r="AL51">
        <f t="shared" si="31"/>
        <v>20.146233252190498</v>
      </c>
      <c r="AM51">
        <f t="shared" si="32"/>
        <v>31.9964117969973</v>
      </c>
      <c r="AN51">
        <f t="shared" si="33"/>
        <v>22.9923690135603</v>
      </c>
      <c r="AO51">
        <f t="shared" si="34"/>
        <v>32.185884166188004</v>
      </c>
      <c r="AP51">
        <f t="shared" si="35"/>
        <v>19.046242726188002</v>
      </c>
      <c r="AQ51">
        <f t="shared" si="36"/>
        <v>33.655724949383497</v>
      </c>
      <c r="AR51">
        <f t="shared" si="37"/>
        <v>24.478423299358202</v>
      </c>
      <c r="AS51">
        <f t="shared" si="38"/>
        <v>30.709030621056801</v>
      </c>
      <c r="AT51">
        <f t="shared" si="39"/>
        <v>17.569389181056799</v>
      </c>
      <c r="AU51">
        <f t="shared" si="40"/>
        <v>34.682260581774798</v>
      </c>
      <c r="AV51">
        <f t="shared" si="41"/>
        <v>24.243252959216299</v>
      </c>
      <c r="AW51">
        <f t="shared" si="42"/>
        <v>27.6107541795899</v>
      </c>
      <c r="AX51">
        <f t="shared" si="43"/>
        <v>14.4711127395899</v>
      </c>
      <c r="AY51">
        <f t="shared" si="44"/>
        <v>34.603237422133397</v>
      </c>
      <c r="AZ51">
        <f t="shared" si="45"/>
        <v>24.460569247988499</v>
      </c>
      <c r="BA51">
        <f t="shared" si="46"/>
        <v>29.4619944593518</v>
      </c>
      <c r="BB51">
        <f t="shared" si="47"/>
        <v>16.322353019351802</v>
      </c>
      <c r="BC51">
        <f t="shared" si="48"/>
        <v>34.864543723283298</v>
      </c>
      <c r="BD51">
        <f t="shared" si="49"/>
        <v>26.811653024426199</v>
      </c>
      <c r="BE51">
        <f t="shared" si="50"/>
        <v>22.4305155539714</v>
      </c>
      <c r="BF51">
        <f t="shared" si="51"/>
        <v>9.2908741139714408</v>
      </c>
      <c r="BG51">
        <f t="shared" si="52"/>
        <v>34.582096855347302</v>
      </c>
      <c r="BH51">
        <f t="shared" si="53"/>
        <v>26.310531049317099</v>
      </c>
      <c r="BI51">
        <f t="shared" si="54"/>
        <v>19.397119722087101</v>
      </c>
      <c r="BJ51">
        <f t="shared" si="55"/>
        <v>6.2574782820870896</v>
      </c>
      <c r="BK51">
        <f t="shared" si="56"/>
        <v>34.804155537817401</v>
      </c>
      <c r="BL51">
        <f t="shared" si="57"/>
        <v>27.9669352625945</v>
      </c>
      <c r="BM51">
        <f t="shared" si="58"/>
        <v>14.3324031818272</v>
      </c>
      <c r="BN51">
        <f t="shared" si="59"/>
        <v>1.1927617418272001</v>
      </c>
      <c r="BO51">
        <f t="shared" si="60"/>
        <v>38.411277357495599</v>
      </c>
      <c r="BP51">
        <f t="shared" si="61"/>
        <v>26.2178436890356</v>
      </c>
      <c r="BQ51">
        <f t="shared" si="62"/>
        <v>12.1256345237805</v>
      </c>
      <c r="BR51">
        <f t="shared" si="63"/>
        <v>1.01400691621951</v>
      </c>
      <c r="BS51">
        <f t="shared" si="64"/>
        <v>36.151790454113502</v>
      </c>
      <c r="BT51">
        <f t="shared" si="65"/>
        <v>25.799822788058801</v>
      </c>
      <c r="BU51">
        <f t="shared" si="66"/>
        <v>11.019191793339401</v>
      </c>
      <c r="BV51">
        <f t="shared" si="67"/>
        <v>2.12044964666058</v>
      </c>
      <c r="BW51">
        <f t="shared" si="68"/>
        <v>36.550076777275898</v>
      </c>
      <c r="BX51">
        <f t="shared" si="69"/>
        <v>25.317329024327201</v>
      </c>
      <c r="BY51">
        <f t="shared" si="70"/>
        <v>9.35506836778905</v>
      </c>
      <c r="BZ51">
        <f t="shared" si="71"/>
        <v>3.7845730722109501</v>
      </c>
      <c r="CA51">
        <f t="shared" si="72"/>
        <v>36.530654431909902</v>
      </c>
      <c r="CB51">
        <f t="shared" si="73"/>
        <v>25.522163221742701</v>
      </c>
      <c r="CC51">
        <f t="shared" si="74"/>
        <v>7.3530436860225299</v>
      </c>
      <c r="CD51">
        <f t="shared" si="75"/>
        <v>5.7865977539774702</v>
      </c>
      <c r="CE51">
        <f t="shared" si="76"/>
        <v>36.674999364021097</v>
      </c>
      <c r="CF51">
        <f t="shared" si="77"/>
        <v>26.195905698935299</v>
      </c>
      <c r="CG51">
        <f t="shared" si="78"/>
        <v>5.0628596118391602</v>
      </c>
      <c r="CH51">
        <f t="shared" si="79"/>
        <v>8.0767818281608399</v>
      </c>
      <c r="CI51">
        <f t="shared" si="80"/>
        <v>37.0887263317803</v>
      </c>
      <c r="CJ51">
        <f t="shared" si="81"/>
        <v>26.121658680060701</v>
      </c>
      <c r="CK51">
        <f t="shared" si="82"/>
        <v>3.6449089020563599</v>
      </c>
      <c r="CL51">
        <f t="shared" si="83"/>
        <v>9.4947325379436407</v>
      </c>
      <c r="CM51">
        <f t="shared" si="84"/>
        <v>37.0045767835446</v>
      </c>
      <c r="CN51">
        <f t="shared" si="85"/>
        <v>25.1557721437661</v>
      </c>
      <c r="CO51">
        <f t="shared" si="86"/>
        <v>3.2904020161564498</v>
      </c>
      <c r="CP51">
        <f t="shared" si="87"/>
        <v>9.8492394238435494</v>
      </c>
      <c r="CQ51">
        <f t="shared" si="88"/>
        <v>37.193236501127103</v>
      </c>
      <c r="CR51">
        <f t="shared" si="89"/>
        <v>25.386358599494699</v>
      </c>
      <c r="CS51">
        <f t="shared" si="90"/>
        <v>1.89863382425783</v>
      </c>
      <c r="CT51">
        <f t="shared" si="91"/>
        <v>11.2410076157422</v>
      </c>
      <c r="CU51">
        <f t="shared" si="92"/>
        <v>37.450393248992299</v>
      </c>
      <c r="CV51">
        <f t="shared" si="93"/>
        <v>26.049418017295199</v>
      </c>
      <c r="CW51">
        <f t="shared" si="94"/>
        <v>0.165231123467006</v>
      </c>
      <c r="CX51">
        <f t="shared" si="95"/>
        <v>12.974410316533</v>
      </c>
      <c r="CY51">
        <f t="shared" si="96"/>
        <v>37.153945147982697</v>
      </c>
      <c r="CZ51">
        <f t="shared" si="97"/>
        <v>25.171335031611701</v>
      </c>
      <c r="DA51">
        <f t="shared" si="98"/>
        <v>1.49821084404624E-2</v>
      </c>
      <c r="DB51">
        <f t="shared" si="99"/>
        <v>13.124659331559499</v>
      </c>
      <c r="DC51">
        <f t="shared" si="100"/>
        <v>37.1627429638758</v>
      </c>
      <c r="DD51">
        <f t="shared" si="101"/>
        <v>24.207517557460001</v>
      </c>
      <c r="DE51">
        <f t="shared" si="102"/>
        <v>1.9389065539869001E-2</v>
      </c>
      <c r="DF51">
        <f t="shared" si="103"/>
        <v>13.120252374460099</v>
      </c>
      <c r="DG51">
        <f t="shared" si="104"/>
        <v>37.0028234541358</v>
      </c>
      <c r="DH51">
        <f t="shared" si="105"/>
        <v>23.3133627741583</v>
      </c>
      <c r="DI51">
        <f t="shared" si="106"/>
        <v>2.2280106583640401E-2</v>
      </c>
      <c r="DJ51">
        <f t="shared" si="107"/>
        <v>13.117361333416399</v>
      </c>
      <c r="DK51">
        <f t="shared" si="108"/>
        <v>37.3532521001571</v>
      </c>
      <c r="DL51">
        <f t="shared" si="109"/>
        <v>22.480742675081199</v>
      </c>
      <c r="DM51">
        <f t="shared" si="110"/>
        <v>2.3232722465585099E-2</v>
      </c>
      <c r="DN51">
        <f t="shared" si="111"/>
        <v>13.1164087175344</v>
      </c>
      <c r="DO51">
        <f t="shared" si="112"/>
        <v>37.277676934745003</v>
      </c>
      <c r="DP51">
        <f t="shared" si="113"/>
        <v>21.7023981945845</v>
      </c>
      <c r="DQ51">
        <f t="shared" si="114"/>
        <v>2.0608909024775399E-2</v>
      </c>
      <c r="DR51">
        <f t="shared" si="115"/>
        <v>13.119032530975201</v>
      </c>
      <c r="DS51">
        <f t="shared" si="116"/>
        <v>36.895383236507797</v>
      </c>
      <c r="DT51">
        <f t="shared" si="117"/>
        <v>20.979741142855001</v>
      </c>
      <c r="DU51">
        <f t="shared" si="118"/>
        <v>2.4270105092225502E-2</v>
      </c>
      <c r="DV51">
        <f t="shared" si="119"/>
        <v>13.115371334907801</v>
      </c>
    </row>
    <row r="52" spans="1:126" x14ac:dyDescent="0.15">
      <c r="A52">
        <v>154.81861090000001</v>
      </c>
      <c r="B52">
        <v>3.4161429659999998</v>
      </c>
      <c r="C52">
        <v>397</v>
      </c>
      <c r="D52">
        <v>305</v>
      </c>
      <c r="E52">
        <v>420.64251710000002</v>
      </c>
      <c r="F52">
        <v>343.25186159999998</v>
      </c>
      <c r="G52">
        <f t="shared" si="0"/>
        <v>26.204214685890101</v>
      </c>
      <c r="H52">
        <f t="shared" si="1"/>
        <v>13.3564313134043</v>
      </c>
      <c r="I52">
        <f t="shared" si="2"/>
        <v>32.794902945781999</v>
      </c>
      <c r="J52">
        <f t="shared" si="3"/>
        <v>29.378759979782</v>
      </c>
      <c r="K52">
        <f t="shared" si="4"/>
        <v>26.442434819398201</v>
      </c>
      <c r="L52">
        <f t="shared" si="5"/>
        <v>23.2463438491212</v>
      </c>
      <c r="M52">
        <f t="shared" si="6"/>
        <v>39.544505171417903</v>
      </c>
      <c r="N52">
        <f t="shared" si="7"/>
        <v>36.128362205417901</v>
      </c>
      <c r="O52">
        <f t="shared" si="8"/>
        <v>23.977066491680201</v>
      </c>
      <c r="P52">
        <f t="shared" si="9"/>
        <v>25.372451180659802</v>
      </c>
      <c r="Q52">
        <f t="shared" si="10"/>
        <v>39.163921037618103</v>
      </c>
      <c r="R52">
        <f t="shared" si="11"/>
        <v>35.7477780716181</v>
      </c>
      <c r="S52">
        <f t="shared" si="12"/>
        <v>24.5928859772308</v>
      </c>
      <c r="T52">
        <f t="shared" si="13"/>
        <v>31.2456137745381</v>
      </c>
      <c r="U52">
        <f t="shared" si="14"/>
        <v>19.458923793810701</v>
      </c>
      <c r="V52">
        <f t="shared" si="15"/>
        <v>16.042780827810699</v>
      </c>
      <c r="W52">
        <f t="shared" si="16"/>
        <v>33.862839057765299</v>
      </c>
      <c r="X52">
        <f t="shared" si="17"/>
        <v>31.1964629146463</v>
      </c>
      <c r="Y52">
        <f t="shared" si="18"/>
        <v>9.2285218564479301</v>
      </c>
      <c r="Z52">
        <f t="shared" si="19"/>
        <v>5.8123788904479303</v>
      </c>
      <c r="AA52">
        <f t="shared" si="20"/>
        <v>33.862839057765299</v>
      </c>
      <c r="AB52">
        <f t="shared" si="21"/>
        <v>30.441342666261299</v>
      </c>
      <c r="AC52">
        <f t="shared" si="22"/>
        <v>11.6351391882099</v>
      </c>
      <c r="AD52">
        <f t="shared" si="23"/>
        <v>8.2189962222099098</v>
      </c>
      <c r="AE52">
        <f t="shared" si="24"/>
        <v>34.256654952681998</v>
      </c>
      <c r="AF52">
        <f t="shared" si="25"/>
        <v>26.092343822768701</v>
      </c>
      <c r="AG52">
        <f t="shared" si="26"/>
        <v>18.4481678240371</v>
      </c>
      <c r="AH52">
        <f t="shared" si="27"/>
        <v>15.032024858037101</v>
      </c>
      <c r="AI52">
        <f t="shared" si="28"/>
        <v>29.974573083596798</v>
      </c>
      <c r="AJ52">
        <f t="shared" si="29"/>
        <v>25.235189217010198</v>
      </c>
      <c r="AK52">
        <f t="shared" si="30"/>
        <v>24.0895145667101</v>
      </c>
      <c r="AL52">
        <f t="shared" si="31"/>
        <v>20.673371600710102</v>
      </c>
      <c r="AM52">
        <f t="shared" si="32"/>
        <v>31.5891434548289</v>
      </c>
      <c r="AN52">
        <f t="shared" si="33"/>
        <v>22.4317604953687</v>
      </c>
      <c r="AO52">
        <f t="shared" si="34"/>
        <v>21.897712732202901</v>
      </c>
      <c r="AP52">
        <f t="shared" si="35"/>
        <v>18.481569766202899</v>
      </c>
      <c r="AQ52">
        <f t="shared" si="36"/>
        <v>31.412009952757899</v>
      </c>
      <c r="AR52">
        <f t="shared" si="37"/>
        <v>21.9127988928397</v>
      </c>
      <c r="AS52">
        <f t="shared" si="38"/>
        <v>22.153159734606799</v>
      </c>
      <c r="AT52">
        <f t="shared" si="39"/>
        <v>18.7370167686068</v>
      </c>
      <c r="AU52">
        <f t="shared" si="40"/>
        <v>32.977563622214603</v>
      </c>
      <c r="AV52">
        <f t="shared" si="41"/>
        <v>23.381580289548399</v>
      </c>
      <c r="AW52">
        <f t="shared" si="42"/>
        <v>20.8742379403255</v>
      </c>
      <c r="AX52">
        <f t="shared" si="43"/>
        <v>17.458094974325501</v>
      </c>
      <c r="AY52">
        <f t="shared" si="44"/>
        <v>33.968781484201799</v>
      </c>
      <c r="AZ52">
        <f t="shared" si="45"/>
        <v>23.240763845048502</v>
      </c>
      <c r="BA52">
        <f t="shared" si="46"/>
        <v>19.365318245174301</v>
      </c>
      <c r="BB52">
        <f t="shared" si="47"/>
        <v>15.9491752791743</v>
      </c>
      <c r="BC52">
        <f t="shared" si="48"/>
        <v>33.948255889584601</v>
      </c>
      <c r="BD52">
        <f t="shared" si="49"/>
        <v>23.524251762731801</v>
      </c>
      <c r="BE52">
        <f t="shared" si="50"/>
        <v>18.889891154448499</v>
      </c>
      <c r="BF52">
        <f t="shared" si="51"/>
        <v>15.4737481884485</v>
      </c>
      <c r="BG52">
        <f t="shared" si="52"/>
        <v>34.227484387855498</v>
      </c>
      <c r="BH52">
        <f t="shared" si="53"/>
        <v>25.7820630970796</v>
      </c>
      <c r="BI52">
        <f t="shared" si="54"/>
        <v>14.445173473508101</v>
      </c>
      <c r="BJ52">
        <f t="shared" si="55"/>
        <v>11.0290305075081</v>
      </c>
      <c r="BK52">
        <f t="shared" si="56"/>
        <v>33.996558088889401</v>
      </c>
      <c r="BL52">
        <f t="shared" si="57"/>
        <v>25.3770221375778</v>
      </c>
      <c r="BM52">
        <f t="shared" si="58"/>
        <v>12.580543120507</v>
      </c>
      <c r="BN52">
        <f t="shared" si="59"/>
        <v>9.1644001545070406</v>
      </c>
      <c r="BO52">
        <f t="shared" si="60"/>
        <v>34.238230902159202</v>
      </c>
      <c r="BP52">
        <f t="shared" si="61"/>
        <v>26.991145004606501</v>
      </c>
      <c r="BQ52">
        <f t="shared" si="62"/>
        <v>9.3821143910511893</v>
      </c>
      <c r="BR52">
        <f t="shared" si="63"/>
        <v>5.9659714250511904</v>
      </c>
      <c r="BS52">
        <f t="shared" si="64"/>
        <v>37.6531512753348</v>
      </c>
      <c r="BT52">
        <f t="shared" si="65"/>
        <v>25.402356193451102</v>
      </c>
      <c r="BU52">
        <f t="shared" si="66"/>
        <v>8.0177364539759495</v>
      </c>
      <c r="BV52">
        <f t="shared" si="67"/>
        <v>4.6015934879759497</v>
      </c>
      <c r="BW52">
        <f t="shared" si="68"/>
        <v>35.5613095378162</v>
      </c>
      <c r="BX52">
        <f t="shared" si="69"/>
        <v>25.0547353523888</v>
      </c>
      <c r="BY52">
        <f t="shared" si="70"/>
        <v>7.2858665579957496</v>
      </c>
      <c r="BZ52">
        <f t="shared" si="71"/>
        <v>3.8697235919957498</v>
      </c>
      <c r="CA52">
        <f t="shared" si="72"/>
        <v>35.962099134453702</v>
      </c>
      <c r="CB52">
        <f t="shared" si="73"/>
        <v>24.636824188355899</v>
      </c>
      <c r="CC52">
        <f t="shared" si="74"/>
        <v>6.1974293435900503</v>
      </c>
      <c r="CD52">
        <f t="shared" si="75"/>
        <v>2.78128637759005</v>
      </c>
      <c r="CE52">
        <f t="shared" si="76"/>
        <v>35.9655997375203</v>
      </c>
      <c r="CF52">
        <f t="shared" si="77"/>
        <v>24.866516889877801</v>
      </c>
      <c r="CG52">
        <f t="shared" si="78"/>
        <v>4.8954619564187398</v>
      </c>
      <c r="CH52">
        <f t="shared" si="79"/>
        <v>1.47931899041874</v>
      </c>
      <c r="CI52">
        <f t="shared" si="80"/>
        <v>36.125488200192599</v>
      </c>
      <c r="CJ52">
        <f t="shared" si="81"/>
        <v>25.537160082861899</v>
      </c>
      <c r="CK52">
        <f t="shared" si="82"/>
        <v>3.3803473546188401</v>
      </c>
      <c r="CL52">
        <f t="shared" si="83"/>
        <v>3.5795611381161503E-2</v>
      </c>
      <c r="CM52">
        <f t="shared" si="84"/>
        <v>36.536264899970398</v>
      </c>
      <c r="CN52">
        <f t="shared" si="85"/>
        <v>25.495309684279299</v>
      </c>
      <c r="CO52">
        <f t="shared" si="86"/>
        <v>2.4404044640715599</v>
      </c>
      <c r="CP52">
        <f t="shared" si="87"/>
        <v>0.97573850192843603</v>
      </c>
      <c r="CQ52">
        <f t="shared" si="88"/>
        <v>36.477742625530396</v>
      </c>
      <c r="CR52">
        <f t="shared" si="89"/>
        <v>24.601207779568199</v>
      </c>
      <c r="CS52">
        <f t="shared" si="90"/>
        <v>2.20523101008841</v>
      </c>
      <c r="CT52">
        <f t="shared" si="91"/>
        <v>1.21091195591159</v>
      </c>
      <c r="CU52">
        <f t="shared" si="92"/>
        <v>36.674152028780902</v>
      </c>
      <c r="CV52">
        <f t="shared" si="93"/>
        <v>24.845976979095301</v>
      </c>
      <c r="CW52">
        <f t="shared" si="94"/>
        <v>1.2754502677897901</v>
      </c>
      <c r="CX52">
        <f t="shared" si="95"/>
        <v>2.1406926982102101</v>
      </c>
      <c r="CY52">
        <f t="shared" si="96"/>
        <v>36.932878631348501</v>
      </c>
      <c r="CZ52">
        <f t="shared" si="97"/>
        <v>25.500392570057901</v>
      </c>
      <c r="DA52">
        <f t="shared" si="98"/>
        <v>0.115779442888737</v>
      </c>
      <c r="DB52">
        <f t="shared" si="99"/>
        <v>3.30036352311126</v>
      </c>
      <c r="DC52">
        <f t="shared" si="100"/>
        <v>36.662853399171098</v>
      </c>
      <c r="DD52">
        <f t="shared" si="101"/>
        <v>24.6775653205097</v>
      </c>
      <c r="DE52">
        <f t="shared" si="102"/>
        <v>1.0491758600120899E-2</v>
      </c>
      <c r="DF52">
        <f t="shared" si="103"/>
        <v>3.4056512073998801</v>
      </c>
      <c r="DG52">
        <f t="shared" si="104"/>
        <v>36.685755420227203</v>
      </c>
      <c r="DH52">
        <f t="shared" si="105"/>
        <v>23.767845115727798</v>
      </c>
      <c r="DI52">
        <f t="shared" si="106"/>
        <v>1.35726250672876E-2</v>
      </c>
      <c r="DJ52">
        <f t="shared" si="107"/>
        <v>3.4025703409327099</v>
      </c>
      <c r="DK52">
        <f t="shared" si="108"/>
        <v>36.5461242868409</v>
      </c>
      <c r="DL52">
        <f t="shared" si="109"/>
        <v>22.9212965348658</v>
      </c>
      <c r="DM52">
        <f t="shared" si="110"/>
        <v>1.55886130852241E-2</v>
      </c>
      <c r="DN52">
        <f t="shared" si="111"/>
        <v>3.4005543529147801</v>
      </c>
      <c r="DO52">
        <f t="shared" si="112"/>
        <v>36.895230506952302</v>
      </c>
      <c r="DP52">
        <f t="shared" si="113"/>
        <v>22.130906999180699</v>
      </c>
      <c r="DQ52">
        <f t="shared" si="114"/>
        <v>1.6253802258215301E-2</v>
      </c>
      <c r="DR52">
        <f t="shared" si="115"/>
        <v>3.3998891637417801</v>
      </c>
      <c r="DS52">
        <f t="shared" si="116"/>
        <v>36.833002951543499</v>
      </c>
      <c r="DT52">
        <f t="shared" si="117"/>
        <v>21.3901166390193</v>
      </c>
      <c r="DU52">
        <f t="shared" si="118"/>
        <v>1.4413298875285601E-2</v>
      </c>
      <c r="DV52">
        <f t="shared" si="119"/>
        <v>3.4017296671247101</v>
      </c>
    </row>
    <row r="53" spans="1:126" x14ac:dyDescent="0.15">
      <c r="A53">
        <v>90.298916559999995</v>
      </c>
      <c r="B53">
        <v>-7.4615017110000004</v>
      </c>
      <c r="C53">
        <v>400</v>
      </c>
      <c r="D53">
        <v>306</v>
      </c>
      <c r="E53">
        <v>422.09213260000001</v>
      </c>
      <c r="F53">
        <v>344.3738098</v>
      </c>
      <c r="G53">
        <f t="shared" si="0"/>
        <v>16.5730005406893</v>
      </c>
      <c r="H53">
        <f t="shared" si="1"/>
        <v>9.6068423075038591</v>
      </c>
      <c r="I53">
        <f t="shared" si="2"/>
        <v>53.697662372913101</v>
      </c>
      <c r="J53">
        <f t="shared" si="3"/>
        <v>46.236160661913097</v>
      </c>
      <c r="K53">
        <f t="shared" si="4"/>
        <v>21.318572500657201</v>
      </c>
      <c r="L53">
        <f t="shared" si="5"/>
        <v>11.493441514157</v>
      </c>
      <c r="M53" t="e">
        <f t="shared" si="6"/>
        <v>#NUM!</v>
      </c>
      <c r="N53" t="e">
        <f t="shared" si="7"/>
        <v>#NUM!</v>
      </c>
      <c r="O53">
        <f t="shared" si="8"/>
        <v>22.984477956538001</v>
      </c>
      <c r="P53">
        <f t="shared" si="9"/>
        <v>18.728899558247601</v>
      </c>
      <c r="Q53" t="e">
        <f t="shared" si="10"/>
        <v>#NUM!</v>
      </c>
      <c r="R53" t="e">
        <f t="shared" si="11"/>
        <v>#NUM!</v>
      </c>
      <c r="S53">
        <f t="shared" si="12"/>
        <v>22.004491217268502</v>
      </c>
      <c r="T53">
        <f t="shared" si="13"/>
        <v>21.403602002698701</v>
      </c>
      <c r="U53" t="e">
        <f t="shared" si="14"/>
        <v>#NUM!</v>
      </c>
      <c r="V53" t="e">
        <f t="shared" si="15"/>
        <v>#NUM!</v>
      </c>
      <c r="W53">
        <f t="shared" si="16"/>
        <v>22.881493101469101</v>
      </c>
      <c r="X53">
        <f t="shared" si="17"/>
        <v>26.918019579354599</v>
      </c>
      <c r="Y53">
        <f t="shared" si="18"/>
        <v>42.316995494324999</v>
      </c>
      <c r="Z53">
        <f t="shared" si="19"/>
        <v>34.855493783325002</v>
      </c>
      <c r="AA53">
        <f t="shared" si="20"/>
        <v>30.8495072892979</v>
      </c>
      <c r="AB53">
        <f t="shared" si="21"/>
        <v>27.601831047800601</v>
      </c>
      <c r="AC53">
        <f t="shared" si="22"/>
        <v>33.162058108789701</v>
      </c>
      <c r="AD53">
        <f t="shared" si="23"/>
        <v>25.7005563977897</v>
      </c>
      <c r="AE53">
        <f t="shared" si="24"/>
        <v>31.277987873475901</v>
      </c>
      <c r="AF53">
        <f t="shared" si="25"/>
        <v>27.4618389698337</v>
      </c>
      <c r="AG53">
        <f t="shared" si="26"/>
        <v>34.232373877288097</v>
      </c>
      <c r="AH53">
        <f t="shared" si="27"/>
        <v>26.7708721662881</v>
      </c>
      <c r="AI53">
        <f t="shared" si="28"/>
        <v>31.909456835758601</v>
      </c>
      <c r="AJ53">
        <f t="shared" si="29"/>
        <v>24.028896712182199</v>
      </c>
      <c r="AK53">
        <f t="shared" si="30"/>
        <v>50.8647760031281</v>
      </c>
      <c r="AL53">
        <f t="shared" si="31"/>
        <v>43.403274292128103</v>
      </c>
      <c r="AM53">
        <f t="shared" si="32"/>
        <v>28.363961631785401</v>
      </c>
      <c r="AN53">
        <f t="shared" si="33"/>
        <v>23.494298150312702</v>
      </c>
      <c r="AO53">
        <f t="shared" si="34"/>
        <v>64.294883441786197</v>
      </c>
      <c r="AP53">
        <f t="shared" si="35"/>
        <v>56.833381730786201</v>
      </c>
      <c r="AQ53">
        <f t="shared" si="36"/>
        <v>29.9535718620896</v>
      </c>
      <c r="AR53">
        <f t="shared" si="37"/>
        <v>21.145299362117498</v>
      </c>
      <c r="AS53">
        <f t="shared" si="38"/>
        <v>62.755210854627002</v>
      </c>
      <c r="AT53">
        <f t="shared" si="39"/>
        <v>55.293709143626998</v>
      </c>
      <c r="AU53">
        <f t="shared" si="40"/>
        <v>29.923925248862599</v>
      </c>
      <c r="AV53">
        <f t="shared" si="41"/>
        <v>20.789870836119398</v>
      </c>
      <c r="AW53">
        <f t="shared" si="42"/>
        <v>74.527811810843204</v>
      </c>
      <c r="AX53">
        <f t="shared" si="43"/>
        <v>67.066310099843193</v>
      </c>
      <c r="AY53">
        <f t="shared" si="44"/>
        <v>31.488216683230601</v>
      </c>
      <c r="AZ53">
        <f t="shared" si="45"/>
        <v>22.234049842166701</v>
      </c>
      <c r="BA53">
        <f t="shared" si="46"/>
        <v>54.767398863565603</v>
      </c>
      <c r="BB53">
        <f t="shared" si="47"/>
        <v>47.305897152565599</v>
      </c>
      <c r="BC53">
        <f t="shared" si="48"/>
        <v>32.506374662408199</v>
      </c>
      <c r="BD53">
        <f t="shared" si="49"/>
        <v>22.188347099291999</v>
      </c>
      <c r="BE53">
        <f t="shared" si="50"/>
        <v>58.074810693756703</v>
      </c>
      <c r="BF53">
        <f t="shared" si="51"/>
        <v>50.613308982756699</v>
      </c>
      <c r="BG53">
        <f t="shared" si="52"/>
        <v>32.587289236704699</v>
      </c>
      <c r="BH53">
        <f t="shared" si="53"/>
        <v>22.5280624333842</v>
      </c>
      <c r="BI53">
        <f t="shared" si="54"/>
        <v>47.417179153771897</v>
      </c>
      <c r="BJ53">
        <f t="shared" si="55"/>
        <v>39.955677442771901</v>
      </c>
      <c r="BK53">
        <f t="shared" si="56"/>
        <v>32.922925675403199</v>
      </c>
      <c r="BL53">
        <f t="shared" si="57"/>
        <v>24.7034406453663</v>
      </c>
      <c r="BM53">
        <f t="shared" si="58"/>
        <v>34.671402273996897</v>
      </c>
      <c r="BN53">
        <f t="shared" si="59"/>
        <v>27.2099005629969</v>
      </c>
      <c r="BO53">
        <f t="shared" si="60"/>
        <v>32.774221947856901</v>
      </c>
      <c r="BP53">
        <f t="shared" si="61"/>
        <v>24.389667366776202</v>
      </c>
      <c r="BQ53">
        <f t="shared" si="62"/>
        <v>29.858088720234299</v>
      </c>
      <c r="BR53">
        <f t="shared" si="63"/>
        <v>22.396587009234299</v>
      </c>
      <c r="BS53">
        <f t="shared" si="64"/>
        <v>33.069051502815803</v>
      </c>
      <c r="BT53">
        <f t="shared" si="65"/>
        <v>25.967539349113</v>
      </c>
      <c r="BU53">
        <f t="shared" si="66"/>
        <v>21.895550333374199</v>
      </c>
      <c r="BV53">
        <f t="shared" si="67"/>
        <v>14.434048622374201</v>
      </c>
      <c r="BW53">
        <f t="shared" si="68"/>
        <v>36.341650586296304</v>
      </c>
      <c r="BX53">
        <f t="shared" si="69"/>
        <v>24.523887370130701</v>
      </c>
      <c r="BY53">
        <f t="shared" si="70"/>
        <v>18.7103550709333</v>
      </c>
      <c r="BZ53">
        <f t="shared" si="71"/>
        <v>11.2488533599333</v>
      </c>
      <c r="CA53">
        <f t="shared" si="72"/>
        <v>34.428932134386002</v>
      </c>
      <c r="CB53">
        <f t="shared" si="73"/>
        <v>24.241222942849099</v>
      </c>
      <c r="CC53">
        <f t="shared" si="74"/>
        <v>16.957409354100999</v>
      </c>
      <c r="CD53">
        <f t="shared" si="75"/>
        <v>9.4959076431009706</v>
      </c>
      <c r="CE53">
        <f t="shared" si="76"/>
        <v>34.856906626145403</v>
      </c>
      <c r="CF53">
        <f t="shared" si="77"/>
        <v>23.884858120409401</v>
      </c>
      <c r="CG53">
        <f t="shared" si="78"/>
        <v>14.3991531603283</v>
      </c>
      <c r="CH53">
        <f t="shared" si="79"/>
        <v>6.93765144932825</v>
      </c>
      <c r="CI53">
        <f t="shared" si="80"/>
        <v>34.904050301083402</v>
      </c>
      <c r="CJ53">
        <f t="shared" si="81"/>
        <v>24.139649618076501</v>
      </c>
      <c r="CK53">
        <f t="shared" si="82"/>
        <v>11.351188122322901</v>
      </c>
      <c r="CL53">
        <f t="shared" si="83"/>
        <v>3.8896864113228702</v>
      </c>
      <c r="CM53">
        <f t="shared" si="84"/>
        <v>35.099615379773901</v>
      </c>
      <c r="CN53">
        <f t="shared" si="85"/>
        <v>24.8122768751157</v>
      </c>
      <c r="CO53">
        <f t="shared" si="86"/>
        <v>7.8209866940774004</v>
      </c>
      <c r="CP53">
        <f t="shared" si="87"/>
        <v>0.35948498307739601</v>
      </c>
      <c r="CQ53">
        <f t="shared" si="88"/>
        <v>35.526882625496</v>
      </c>
      <c r="CR53">
        <f t="shared" si="89"/>
        <v>24.803514912171199</v>
      </c>
      <c r="CS53">
        <f t="shared" si="90"/>
        <v>5.6494451089705802</v>
      </c>
      <c r="CT53">
        <f t="shared" si="91"/>
        <v>1.81205660202942</v>
      </c>
      <c r="CU53">
        <f t="shared" si="92"/>
        <v>35.510449623878102</v>
      </c>
      <c r="CV53">
        <f t="shared" si="93"/>
        <v>23.976120672956998</v>
      </c>
      <c r="CW53">
        <f t="shared" si="94"/>
        <v>5.1076375266464504</v>
      </c>
      <c r="CX53">
        <f t="shared" si="95"/>
        <v>2.3538641843535499</v>
      </c>
      <c r="CY53">
        <f t="shared" si="96"/>
        <v>35.730765058567002</v>
      </c>
      <c r="CZ53">
        <f t="shared" si="97"/>
        <v>24.236250788899401</v>
      </c>
      <c r="DA53">
        <f t="shared" si="98"/>
        <v>3.0779658780618799</v>
      </c>
      <c r="DB53">
        <f t="shared" si="99"/>
        <v>4.3835358329381204</v>
      </c>
      <c r="DC53">
        <f t="shared" si="100"/>
        <v>36.006413898727601</v>
      </c>
      <c r="DD53">
        <f t="shared" si="101"/>
        <v>24.8879961347759</v>
      </c>
      <c r="DE53">
        <f t="shared" si="102"/>
        <v>0.27911015197307298</v>
      </c>
      <c r="DF53">
        <f t="shared" si="103"/>
        <v>7.1823915590269296</v>
      </c>
      <c r="DG53">
        <f t="shared" si="104"/>
        <v>35.775622896950601</v>
      </c>
      <c r="DH53">
        <f t="shared" si="105"/>
        <v>24.1184182882524</v>
      </c>
      <c r="DI53">
        <f t="shared" si="106"/>
        <v>2.5269510289156499E-2</v>
      </c>
      <c r="DJ53">
        <f t="shared" si="107"/>
        <v>7.4362322007108403</v>
      </c>
      <c r="DK53">
        <f t="shared" si="108"/>
        <v>35.825471555429701</v>
      </c>
      <c r="DL53">
        <f t="shared" si="109"/>
        <v>23.2611865896077</v>
      </c>
      <c r="DM53">
        <f t="shared" si="110"/>
        <v>3.2664716158110299E-2</v>
      </c>
      <c r="DN53">
        <f t="shared" si="111"/>
        <v>7.4288369948418902</v>
      </c>
      <c r="DO53">
        <f t="shared" si="112"/>
        <v>35.717747333334799</v>
      </c>
      <c r="DP53">
        <f t="shared" si="113"/>
        <v>22.461292434227801</v>
      </c>
      <c r="DQ53">
        <f t="shared" si="114"/>
        <v>3.7486443222818203E-2</v>
      </c>
      <c r="DR53">
        <f t="shared" si="115"/>
        <v>7.4240152677771798</v>
      </c>
      <c r="DS53">
        <f t="shared" si="116"/>
        <v>36.077749876975197</v>
      </c>
      <c r="DT53">
        <f t="shared" si="117"/>
        <v>21.712582686420198</v>
      </c>
      <c r="DU53">
        <f t="shared" si="118"/>
        <v>3.9065667613088703E-2</v>
      </c>
      <c r="DV53">
        <f t="shared" si="119"/>
        <v>7.4224360433869103</v>
      </c>
    </row>
    <row r="54" spans="1:126" x14ac:dyDescent="0.15">
      <c r="A54">
        <v>146.2359127</v>
      </c>
      <c r="B54">
        <v>-13.20201001</v>
      </c>
      <c r="C54">
        <v>405</v>
      </c>
      <c r="D54">
        <v>308</v>
      </c>
      <c r="E54">
        <v>422.53048710000002</v>
      </c>
      <c r="F54">
        <v>344.180542</v>
      </c>
      <c r="G54">
        <f t="shared" si="0"/>
        <v>28.2228029450105</v>
      </c>
      <c r="H54">
        <f t="shared" si="1"/>
        <v>2.5107254038110498</v>
      </c>
      <c r="I54">
        <f t="shared" si="2"/>
        <v>10.905036264707</v>
      </c>
      <c r="J54">
        <f t="shared" si="3"/>
        <v>2.2969737452930001</v>
      </c>
      <c r="K54">
        <f t="shared" si="4"/>
        <v>22.592426213225298</v>
      </c>
      <c r="L54">
        <f t="shared" si="5"/>
        <v>5.5635272496498702</v>
      </c>
      <c r="M54">
        <f t="shared" si="6"/>
        <v>34.880104739798</v>
      </c>
      <c r="N54">
        <f t="shared" si="7"/>
        <v>21.678094729798001</v>
      </c>
      <c r="O54">
        <f t="shared" si="8"/>
        <v>23.650832698712701</v>
      </c>
      <c r="P54">
        <f t="shared" si="9"/>
        <v>8.1985704663342105</v>
      </c>
      <c r="Q54">
        <f t="shared" si="10"/>
        <v>61.945114873618103</v>
      </c>
      <c r="R54">
        <f t="shared" si="11"/>
        <v>48.7431048636181</v>
      </c>
      <c r="S54">
        <f t="shared" si="12"/>
        <v>24.2709288575359</v>
      </c>
      <c r="T54">
        <f t="shared" si="13"/>
        <v>14.356493520742699</v>
      </c>
      <c r="U54">
        <f t="shared" si="14"/>
        <v>51.5667353963563</v>
      </c>
      <c r="V54">
        <f t="shared" si="15"/>
        <v>38.364725386356298</v>
      </c>
      <c r="W54">
        <f t="shared" si="16"/>
        <v>23.221215717489201</v>
      </c>
      <c r="X54">
        <f t="shared" si="17"/>
        <v>17.282552476750801</v>
      </c>
      <c r="Y54">
        <f t="shared" si="18"/>
        <v>37.063084658947503</v>
      </c>
      <c r="Z54">
        <f t="shared" si="19"/>
        <v>23.861074648947501</v>
      </c>
      <c r="AA54">
        <f t="shared" si="20"/>
        <v>23.732811567395199</v>
      </c>
      <c r="AB54">
        <f t="shared" si="21"/>
        <v>22.587048453885501</v>
      </c>
      <c r="AC54">
        <f t="shared" si="22"/>
        <v>21.592088298253302</v>
      </c>
      <c r="AD54">
        <f t="shared" si="23"/>
        <v>8.3900782882532798</v>
      </c>
      <c r="AE54">
        <f t="shared" si="24"/>
        <v>30.389437170687799</v>
      </c>
      <c r="AF54">
        <f t="shared" si="25"/>
        <v>23.796674583582501</v>
      </c>
      <c r="AG54">
        <f t="shared" si="26"/>
        <v>18.799809937875001</v>
      </c>
      <c r="AH54">
        <f t="shared" si="27"/>
        <v>5.5977999278749602</v>
      </c>
      <c r="AI54">
        <f t="shared" si="28"/>
        <v>30.815648687944002</v>
      </c>
      <c r="AJ54">
        <f t="shared" si="29"/>
        <v>24.139641277488401</v>
      </c>
      <c r="AK54">
        <f t="shared" si="30"/>
        <v>23.7070758029509</v>
      </c>
      <c r="AL54">
        <f t="shared" si="31"/>
        <v>10.5050657929509</v>
      </c>
      <c r="AM54">
        <f t="shared" si="32"/>
        <v>31.386277812619799</v>
      </c>
      <c r="AN54">
        <f t="shared" si="33"/>
        <v>21.457261341365498</v>
      </c>
      <c r="AO54">
        <f t="shared" si="34"/>
        <v>29.362728378255898</v>
      </c>
      <c r="AP54">
        <f t="shared" si="35"/>
        <v>16.1607183682559</v>
      </c>
      <c r="AQ54">
        <f t="shared" si="36"/>
        <v>28.2476500313579</v>
      </c>
      <c r="AR54">
        <f t="shared" si="37"/>
        <v>21.2303623761191</v>
      </c>
      <c r="AS54">
        <f t="shared" si="38"/>
        <v>29.360974847461598</v>
      </c>
      <c r="AT54">
        <f t="shared" si="39"/>
        <v>16.1589648374616</v>
      </c>
      <c r="AU54">
        <f t="shared" si="40"/>
        <v>29.671823661093502</v>
      </c>
      <c r="AV54">
        <f t="shared" si="41"/>
        <v>19.3007184691674</v>
      </c>
      <c r="AW54">
        <f t="shared" si="42"/>
        <v>30.217782387082</v>
      </c>
      <c r="AX54">
        <f t="shared" si="43"/>
        <v>17.015772377082001</v>
      </c>
      <c r="AY54">
        <f t="shared" si="44"/>
        <v>29.6455480791195</v>
      </c>
      <c r="AZ54">
        <f t="shared" si="45"/>
        <v>19.1276785035563</v>
      </c>
      <c r="BA54">
        <f t="shared" si="46"/>
        <v>32.277809994107102</v>
      </c>
      <c r="BB54">
        <f t="shared" si="47"/>
        <v>19.0757999841071</v>
      </c>
      <c r="BC54">
        <f t="shared" si="48"/>
        <v>31.114728722542299</v>
      </c>
      <c r="BD54">
        <f t="shared" si="49"/>
        <v>20.594715916656298</v>
      </c>
      <c r="BE54">
        <f t="shared" si="50"/>
        <v>27.7712538565922</v>
      </c>
      <c r="BF54">
        <f t="shared" si="51"/>
        <v>14.569243846592199</v>
      </c>
      <c r="BG54">
        <f t="shared" si="52"/>
        <v>32.070873698527699</v>
      </c>
      <c r="BH54">
        <f t="shared" si="53"/>
        <v>20.663279522379099</v>
      </c>
      <c r="BI54">
        <f t="shared" si="54"/>
        <v>26.683833203797299</v>
      </c>
      <c r="BJ54">
        <f t="shared" si="55"/>
        <v>13.4818231937973</v>
      </c>
      <c r="BK54">
        <f t="shared" si="56"/>
        <v>32.168610345857601</v>
      </c>
      <c r="BL54">
        <f t="shared" si="57"/>
        <v>21.083760311066101</v>
      </c>
      <c r="BM54">
        <f t="shared" si="58"/>
        <v>22.7670790987335</v>
      </c>
      <c r="BN54">
        <f t="shared" si="59"/>
        <v>9.5650690887334893</v>
      </c>
      <c r="BO54">
        <f t="shared" si="60"/>
        <v>32.4879640983103</v>
      </c>
      <c r="BP54">
        <f t="shared" si="61"/>
        <v>23.215910073337501</v>
      </c>
      <c r="BQ54">
        <f t="shared" si="62"/>
        <v>17.474407847635501</v>
      </c>
      <c r="BR54">
        <f t="shared" si="63"/>
        <v>4.2723978376355403</v>
      </c>
      <c r="BS54">
        <f t="shared" si="64"/>
        <v>32.354592298466102</v>
      </c>
      <c r="BT54">
        <f t="shared" si="65"/>
        <v>23.0057725601933</v>
      </c>
      <c r="BU54">
        <f t="shared" si="66"/>
        <v>15.295347282911401</v>
      </c>
      <c r="BV54">
        <f t="shared" si="67"/>
        <v>2.0933372729113899</v>
      </c>
      <c r="BW54">
        <f t="shared" si="68"/>
        <v>32.649371713257302</v>
      </c>
      <c r="BX54">
        <f t="shared" si="69"/>
        <v>24.573735776241399</v>
      </c>
      <c r="BY54">
        <f t="shared" si="70"/>
        <v>11.444682288843699</v>
      </c>
      <c r="BZ54">
        <f t="shared" si="71"/>
        <v>1.7573277211563101</v>
      </c>
      <c r="CA54">
        <f t="shared" si="72"/>
        <v>35.746017750698002</v>
      </c>
      <c r="CB54">
        <f t="shared" si="73"/>
        <v>23.279429555091301</v>
      </c>
      <c r="CC54">
        <f t="shared" si="74"/>
        <v>9.8879806588005206</v>
      </c>
      <c r="CD54">
        <f t="shared" si="75"/>
        <v>3.3140293511994798</v>
      </c>
      <c r="CE54">
        <f t="shared" si="76"/>
        <v>33.958716863163097</v>
      </c>
      <c r="CF54">
        <f t="shared" si="77"/>
        <v>23.073782152565499</v>
      </c>
      <c r="CG54">
        <f t="shared" si="78"/>
        <v>8.9668309954380003</v>
      </c>
      <c r="CH54">
        <f t="shared" si="79"/>
        <v>4.2351790145620001</v>
      </c>
      <c r="CI54">
        <f t="shared" si="80"/>
        <v>34.374934648406899</v>
      </c>
      <c r="CJ54">
        <f t="shared" si="81"/>
        <v>22.7899223948593</v>
      </c>
      <c r="CK54">
        <f t="shared" si="82"/>
        <v>7.6703715313534202</v>
      </c>
      <c r="CL54">
        <f t="shared" si="83"/>
        <v>5.5316384786465802</v>
      </c>
      <c r="CM54">
        <f t="shared" si="84"/>
        <v>34.4289158618625</v>
      </c>
      <c r="CN54">
        <f t="shared" si="85"/>
        <v>23.083257495334401</v>
      </c>
      <c r="CO54">
        <f t="shared" si="86"/>
        <v>6.0769187699271301</v>
      </c>
      <c r="CP54">
        <f t="shared" si="87"/>
        <v>7.1250912400728703</v>
      </c>
      <c r="CQ54">
        <f t="shared" si="88"/>
        <v>34.628581471212897</v>
      </c>
      <c r="CR54">
        <f t="shared" si="89"/>
        <v>23.771609121667002</v>
      </c>
      <c r="CS54">
        <f t="shared" si="90"/>
        <v>4.2059780321955698</v>
      </c>
      <c r="CT54">
        <f t="shared" si="91"/>
        <v>8.9960319778044404</v>
      </c>
      <c r="CU54">
        <f t="shared" si="92"/>
        <v>35.042462004068298</v>
      </c>
      <c r="CV54">
        <f t="shared" si="93"/>
        <v>23.8061693263727</v>
      </c>
      <c r="CW54">
        <f t="shared" si="94"/>
        <v>3.0465413841700899</v>
      </c>
      <c r="CX54">
        <f t="shared" si="95"/>
        <v>10.155468625829901</v>
      </c>
      <c r="CY54">
        <f t="shared" si="96"/>
        <v>35.042202614065701</v>
      </c>
      <c r="CZ54">
        <f t="shared" si="97"/>
        <v>23.0527725832378</v>
      </c>
      <c r="DA54">
        <f t="shared" si="98"/>
        <v>2.7596565285665999</v>
      </c>
      <c r="DB54">
        <f t="shared" si="99"/>
        <v>10.4423534814334</v>
      </c>
      <c r="DC54">
        <f t="shared" si="100"/>
        <v>35.261599292117701</v>
      </c>
      <c r="DD54">
        <f t="shared" si="101"/>
        <v>23.338645873506898</v>
      </c>
      <c r="DE54">
        <f t="shared" si="102"/>
        <v>1.7328702932224</v>
      </c>
      <c r="DF54">
        <f t="shared" si="103"/>
        <v>11.469139716777599</v>
      </c>
      <c r="DG54">
        <f t="shared" si="104"/>
        <v>35.530279309422099</v>
      </c>
      <c r="DH54">
        <f t="shared" si="105"/>
        <v>23.9979502005739</v>
      </c>
      <c r="DI54">
        <f t="shared" si="106"/>
        <v>0.15720282711686001</v>
      </c>
      <c r="DJ54">
        <f t="shared" si="107"/>
        <v>13.044807182883099</v>
      </c>
      <c r="DK54">
        <f t="shared" si="108"/>
        <v>35.317012786451201</v>
      </c>
      <c r="DL54">
        <f t="shared" si="109"/>
        <v>23.2877855005562</v>
      </c>
      <c r="DM54">
        <f t="shared" si="110"/>
        <v>1.4226717284001799E-2</v>
      </c>
      <c r="DN54">
        <f t="shared" si="111"/>
        <v>13.187783292716</v>
      </c>
      <c r="DO54">
        <f t="shared" si="112"/>
        <v>35.374863989949397</v>
      </c>
      <c r="DP54">
        <f t="shared" si="113"/>
        <v>22.4888007291318</v>
      </c>
      <c r="DQ54">
        <f t="shared" si="114"/>
        <v>1.8385720478973199E-2</v>
      </c>
      <c r="DR54">
        <f t="shared" si="115"/>
        <v>13.183624289520999</v>
      </c>
      <c r="DS54">
        <f t="shared" si="116"/>
        <v>35.281691129534998</v>
      </c>
      <c r="DT54">
        <f t="shared" si="117"/>
        <v>21.741303667090701</v>
      </c>
      <c r="DU54">
        <f t="shared" si="118"/>
        <v>2.10917942164809E-2</v>
      </c>
      <c r="DV54">
        <f t="shared" si="119"/>
        <v>13.1809182157835</v>
      </c>
    </row>
    <row r="55" spans="1:126" x14ac:dyDescent="0.15">
      <c r="A55">
        <v>150.00843180000001</v>
      </c>
      <c r="B55">
        <v>-14.39971712</v>
      </c>
      <c r="C55">
        <v>408</v>
      </c>
      <c r="D55">
        <v>308</v>
      </c>
      <c r="E55">
        <v>423.58749390000003</v>
      </c>
      <c r="F55">
        <v>344.97671509999998</v>
      </c>
      <c r="G55">
        <f t="shared" si="0"/>
        <v>15.722528811534</v>
      </c>
      <c r="H55">
        <f t="shared" si="1"/>
        <v>6.9352710044592101</v>
      </c>
      <c r="I55">
        <f t="shared" si="2"/>
        <v>4.5784769820640401</v>
      </c>
      <c r="J55">
        <f t="shared" si="3"/>
        <v>9.8212401379359608</v>
      </c>
      <c r="K55">
        <f t="shared" si="4"/>
        <v>21.8049903517778</v>
      </c>
      <c r="L55">
        <f t="shared" si="5"/>
        <v>4.26338668848999</v>
      </c>
      <c r="M55">
        <f t="shared" si="6"/>
        <v>15.276863537254</v>
      </c>
      <c r="N55">
        <f t="shared" si="7"/>
        <v>0.877146417253995</v>
      </c>
      <c r="O55">
        <f t="shared" si="8"/>
        <v>20.099342907242399</v>
      </c>
      <c r="P55">
        <f t="shared" si="9"/>
        <v>6.01639044155091</v>
      </c>
      <c r="Q55">
        <f t="shared" si="10"/>
        <v>39.125065365827901</v>
      </c>
      <c r="R55">
        <f t="shared" si="11"/>
        <v>24.725348245827899</v>
      </c>
      <c r="S55">
        <f t="shared" si="12"/>
        <v>21.359530410655701</v>
      </c>
      <c r="T55">
        <f t="shared" si="13"/>
        <v>7.8660512803130196</v>
      </c>
      <c r="U55">
        <f t="shared" si="14"/>
        <v>57.115704342388099</v>
      </c>
      <c r="V55">
        <f t="shared" si="15"/>
        <v>42.715987222388101</v>
      </c>
      <c r="W55">
        <f t="shared" si="16"/>
        <v>22.236814259483499</v>
      </c>
      <c r="X55">
        <f t="shared" si="17"/>
        <v>12.884596885679599</v>
      </c>
      <c r="Y55">
        <f t="shared" si="18"/>
        <v>37.9654343298021</v>
      </c>
      <c r="Z55">
        <f t="shared" si="19"/>
        <v>23.565717209802099</v>
      </c>
      <c r="AA55">
        <f t="shared" si="20"/>
        <v>21.679929973819899</v>
      </c>
      <c r="AB55">
        <f t="shared" si="21"/>
        <v>15.5519395662999</v>
      </c>
      <c r="AC55">
        <f t="shared" si="22"/>
        <v>28.937676930435501</v>
      </c>
      <c r="AD55">
        <f t="shared" si="23"/>
        <v>14.537959810435501</v>
      </c>
      <c r="AE55">
        <f t="shared" si="24"/>
        <v>22.309592650866801</v>
      </c>
      <c r="AF55">
        <f t="shared" si="25"/>
        <v>20.352730467164601</v>
      </c>
      <c r="AG55">
        <f t="shared" si="26"/>
        <v>25.037781455530201</v>
      </c>
      <c r="AH55">
        <f t="shared" si="27"/>
        <v>10.638064335530199</v>
      </c>
      <c r="AI55">
        <f t="shared" si="28"/>
        <v>28.240532766531601</v>
      </c>
      <c r="AJ55">
        <f t="shared" si="29"/>
        <v>21.691632523179699</v>
      </c>
      <c r="AK55">
        <f t="shared" si="30"/>
        <v>19.391322683018998</v>
      </c>
      <c r="AL55">
        <f t="shared" si="31"/>
        <v>4.9916055630189904</v>
      </c>
      <c r="AM55">
        <f t="shared" si="32"/>
        <v>28.846787146940201</v>
      </c>
      <c r="AN55">
        <f t="shared" si="33"/>
        <v>22.226922883251099</v>
      </c>
      <c r="AO55">
        <f t="shared" si="34"/>
        <v>22.4106853798285</v>
      </c>
      <c r="AP55">
        <f t="shared" si="35"/>
        <v>8.0109682598285001</v>
      </c>
      <c r="AQ55">
        <f t="shared" si="36"/>
        <v>29.511463172676901</v>
      </c>
      <c r="AR55">
        <f t="shared" si="37"/>
        <v>20.004049493705701</v>
      </c>
      <c r="AS55">
        <f t="shared" si="38"/>
        <v>24.967222031449101</v>
      </c>
      <c r="AT55">
        <f t="shared" si="39"/>
        <v>10.567504911449101</v>
      </c>
      <c r="AU55">
        <f t="shared" si="40"/>
        <v>26.828602884251801</v>
      </c>
      <c r="AV55">
        <f t="shared" si="41"/>
        <v>19.928657458198899</v>
      </c>
      <c r="AW55">
        <f t="shared" si="42"/>
        <v>26.8134538669586</v>
      </c>
      <c r="AX55">
        <f t="shared" si="43"/>
        <v>12.4137367469586</v>
      </c>
      <c r="AY55">
        <f t="shared" si="44"/>
        <v>28.2190325481378</v>
      </c>
      <c r="AZ55">
        <f t="shared" si="45"/>
        <v>18.2682914416987</v>
      </c>
      <c r="BA55">
        <f t="shared" si="46"/>
        <v>29.583869951383502</v>
      </c>
      <c r="BB55">
        <f t="shared" si="47"/>
        <v>15.1841528313835</v>
      </c>
      <c r="BC55">
        <f t="shared" si="48"/>
        <v>28.284037793592301</v>
      </c>
      <c r="BD55">
        <f t="shared" si="49"/>
        <v>18.187526257121199</v>
      </c>
      <c r="BE55">
        <f t="shared" si="50"/>
        <v>28.133680478727101</v>
      </c>
      <c r="BF55">
        <f t="shared" si="51"/>
        <v>13.733963358727101</v>
      </c>
      <c r="BG55">
        <f t="shared" si="52"/>
        <v>29.746390037412301</v>
      </c>
      <c r="BH55">
        <f t="shared" si="53"/>
        <v>19.619255335995099</v>
      </c>
      <c r="BI55">
        <f t="shared" si="54"/>
        <v>27.169870640633601</v>
      </c>
      <c r="BJ55">
        <f t="shared" si="55"/>
        <v>12.770153520633601</v>
      </c>
      <c r="BK55">
        <f t="shared" si="56"/>
        <v>30.713722459882899</v>
      </c>
      <c r="BL55">
        <f t="shared" si="57"/>
        <v>19.7457929763594</v>
      </c>
      <c r="BM55">
        <f t="shared" si="58"/>
        <v>23.1885499742787</v>
      </c>
      <c r="BN55">
        <f t="shared" si="59"/>
        <v>8.7888328542787093</v>
      </c>
      <c r="BO55">
        <f t="shared" si="60"/>
        <v>30.882935709974301</v>
      </c>
      <c r="BP55">
        <f t="shared" si="61"/>
        <v>20.198062498376999</v>
      </c>
      <c r="BQ55">
        <f t="shared" si="62"/>
        <v>19.870279209878699</v>
      </c>
      <c r="BR55">
        <f t="shared" si="63"/>
        <v>5.47056208987867</v>
      </c>
      <c r="BS55">
        <f t="shared" si="64"/>
        <v>31.239130350336001</v>
      </c>
      <c r="BT55">
        <f t="shared" si="65"/>
        <v>22.257845422619202</v>
      </c>
      <c r="BU55">
        <f t="shared" si="66"/>
        <v>15.329702790499301</v>
      </c>
      <c r="BV55">
        <f t="shared" si="67"/>
        <v>0.92998567049930103</v>
      </c>
      <c r="BW55">
        <f t="shared" si="68"/>
        <v>31.1654781818796</v>
      </c>
      <c r="BX55">
        <f t="shared" si="69"/>
        <v>22.111641981583599</v>
      </c>
      <c r="BY55">
        <f t="shared" si="70"/>
        <v>13.4393129109088</v>
      </c>
      <c r="BZ55">
        <f t="shared" si="71"/>
        <v>0.96040420909120705</v>
      </c>
      <c r="CA55">
        <f t="shared" si="72"/>
        <v>31.500576112839902</v>
      </c>
      <c r="CB55">
        <f t="shared" si="73"/>
        <v>23.644480834438799</v>
      </c>
      <c r="CC55">
        <f t="shared" si="74"/>
        <v>10.0928917823008</v>
      </c>
      <c r="CD55">
        <f t="shared" si="75"/>
        <v>4.3068253376991699</v>
      </c>
      <c r="CE55">
        <f t="shared" si="76"/>
        <v>34.476716934807001</v>
      </c>
      <c r="CF55">
        <f t="shared" si="77"/>
        <v>22.461355191717999</v>
      </c>
      <c r="CG55">
        <f t="shared" si="78"/>
        <v>8.7505422628759408</v>
      </c>
      <c r="CH55">
        <f t="shared" si="79"/>
        <v>5.6491748571240601</v>
      </c>
      <c r="CI55">
        <f t="shared" si="80"/>
        <v>32.834968509340001</v>
      </c>
      <c r="CJ55">
        <f t="shared" si="81"/>
        <v>22.304721770889302</v>
      </c>
      <c r="CK55">
        <f t="shared" si="82"/>
        <v>7.9367434066763503</v>
      </c>
      <c r="CL55">
        <f t="shared" si="83"/>
        <v>6.4629737133236498</v>
      </c>
      <c r="CM55">
        <f t="shared" si="84"/>
        <v>33.271509658266197</v>
      </c>
      <c r="CN55">
        <f t="shared" si="85"/>
        <v>22.068692645658899</v>
      </c>
      <c r="CO55">
        <f t="shared" si="86"/>
        <v>6.79930603340138</v>
      </c>
      <c r="CP55">
        <f t="shared" si="87"/>
        <v>7.6004110865986201</v>
      </c>
      <c r="CQ55">
        <f t="shared" si="88"/>
        <v>33.360277320316499</v>
      </c>
      <c r="CR55">
        <f t="shared" si="89"/>
        <v>22.380767218118901</v>
      </c>
      <c r="CS55">
        <f t="shared" si="90"/>
        <v>5.3913274999727099</v>
      </c>
      <c r="CT55">
        <f t="shared" si="91"/>
        <v>9.0083896200272893</v>
      </c>
      <c r="CU55">
        <f t="shared" si="92"/>
        <v>33.589294361223502</v>
      </c>
      <c r="CV55">
        <f t="shared" si="93"/>
        <v>23.069298374984701</v>
      </c>
      <c r="CW55">
        <f t="shared" si="94"/>
        <v>3.7367648534733502</v>
      </c>
      <c r="CX55">
        <f t="shared" si="95"/>
        <v>10.662952266526601</v>
      </c>
      <c r="CY55">
        <f t="shared" si="96"/>
        <v>34.015784948773302</v>
      </c>
      <c r="CZ55">
        <f t="shared" si="97"/>
        <v>23.130387228579</v>
      </c>
      <c r="DA55">
        <f t="shared" si="98"/>
        <v>2.70963139299004</v>
      </c>
      <c r="DB55">
        <f t="shared" si="99"/>
        <v>11.69008572701</v>
      </c>
      <c r="DC55">
        <f t="shared" si="100"/>
        <v>34.051688276165699</v>
      </c>
      <c r="DD55">
        <f t="shared" si="101"/>
        <v>22.432388074364301</v>
      </c>
      <c r="DE55">
        <f t="shared" si="102"/>
        <v>2.5541373640267402</v>
      </c>
      <c r="DF55">
        <f t="shared" si="103"/>
        <v>11.845579755973301</v>
      </c>
      <c r="DG55">
        <f t="shared" si="104"/>
        <v>34.291218173614403</v>
      </c>
      <c r="DH55">
        <f t="shared" si="105"/>
        <v>22.7307415437669</v>
      </c>
      <c r="DI55">
        <f t="shared" si="106"/>
        <v>1.60264053951178</v>
      </c>
      <c r="DJ55">
        <f t="shared" si="107"/>
        <v>12.7970765804882</v>
      </c>
      <c r="DK55">
        <f t="shared" si="108"/>
        <v>34.573843371493297</v>
      </c>
      <c r="DL55">
        <f t="shared" si="109"/>
        <v>23.387535977589302</v>
      </c>
      <c r="DM55">
        <f t="shared" si="110"/>
        <v>0.145302065333523</v>
      </c>
      <c r="DN55">
        <f t="shared" si="111"/>
        <v>14.2544150546665</v>
      </c>
      <c r="DO55">
        <f t="shared" si="112"/>
        <v>34.394871118250499</v>
      </c>
      <c r="DP55">
        <f t="shared" si="113"/>
        <v>22.722971648880801</v>
      </c>
      <c r="DQ55">
        <f t="shared" si="114"/>
        <v>1.3138794804708699E-2</v>
      </c>
      <c r="DR55">
        <f t="shared" si="115"/>
        <v>14.3865783251953</v>
      </c>
      <c r="DS55">
        <f t="shared" si="116"/>
        <v>34.476716934807001</v>
      </c>
      <c r="DT55">
        <f t="shared" si="117"/>
        <v>21.969466965673099</v>
      </c>
      <c r="DU55">
        <f t="shared" si="118"/>
        <v>1.6967196168297199E-2</v>
      </c>
      <c r="DV55">
        <f t="shared" si="119"/>
        <v>14.3827499238317</v>
      </c>
    </row>
    <row r="56" spans="1:126" x14ac:dyDescent="0.15">
      <c r="A56">
        <v>178.48165220000001</v>
      </c>
      <c r="B56">
        <v>-17.134726449999999</v>
      </c>
      <c r="C56">
        <v>408</v>
      </c>
      <c r="D56">
        <v>308</v>
      </c>
      <c r="E56">
        <v>426.75518799999998</v>
      </c>
      <c r="F56">
        <v>348.1192322</v>
      </c>
      <c r="G56">
        <f t="shared" si="0"/>
        <v>0</v>
      </c>
      <c r="H56">
        <f t="shared" si="1"/>
        <v>23.384791313255601</v>
      </c>
      <c r="I56" t="e">
        <f t="shared" si="2"/>
        <v>#DIV/0!</v>
      </c>
      <c r="J56" t="e">
        <f t="shared" si="3"/>
        <v>#DIV/0!</v>
      </c>
      <c r="K56">
        <f t="shared" si="4"/>
        <v>7.9327304458194501</v>
      </c>
      <c r="L56">
        <f t="shared" si="5"/>
        <v>15.2729677316199</v>
      </c>
      <c r="M56">
        <f t="shared" si="6"/>
        <v>1.0648120430535299</v>
      </c>
      <c r="N56">
        <f t="shared" si="7"/>
        <v>16.069914406946499</v>
      </c>
      <c r="O56">
        <f t="shared" si="8"/>
        <v>14.5366602345185</v>
      </c>
      <c r="P56">
        <f t="shared" si="9"/>
        <v>10.543467446928</v>
      </c>
      <c r="Q56">
        <f t="shared" si="10"/>
        <v>1.95637654096335</v>
      </c>
      <c r="R56">
        <f t="shared" si="11"/>
        <v>15.1783499090366</v>
      </c>
      <c r="S56">
        <f t="shared" si="12"/>
        <v>15.0745071804318</v>
      </c>
      <c r="T56">
        <f t="shared" si="13"/>
        <v>10.330843222000601</v>
      </c>
      <c r="U56">
        <f t="shared" si="14"/>
        <v>3.1483640506005801</v>
      </c>
      <c r="V56">
        <f t="shared" si="15"/>
        <v>13.9863623993994</v>
      </c>
      <c r="W56">
        <f t="shared" si="16"/>
        <v>17.087624328524502</v>
      </c>
      <c r="X56">
        <f t="shared" si="17"/>
        <v>10.8862144383965</v>
      </c>
      <c r="Y56">
        <f t="shared" si="18"/>
        <v>3.02886457588427</v>
      </c>
      <c r="Z56">
        <f t="shared" si="19"/>
        <v>14.1058618741157</v>
      </c>
      <c r="AA56">
        <f t="shared" si="20"/>
        <v>18.5306785495696</v>
      </c>
      <c r="AB56">
        <f t="shared" si="21"/>
        <v>14.6359111831125</v>
      </c>
      <c r="AC56">
        <f t="shared" si="22"/>
        <v>2.1326949090839702</v>
      </c>
      <c r="AD56">
        <f t="shared" si="23"/>
        <v>15.002031540916001</v>
      </c>
      <c r="AE56">
        <f t="shared" si="24"/>
        <v>18.582797120417101</v>
      </c>
      <c r="AF56">
        <f t="shared" si="25"/>
        <v>16.700342126861699</v>
      </c>
      <c r="AG56">
        <f t="shared" si="26"/>
        <v>1.67067837850375</v>
      </c>
      <c r="AH56">
        <f t="shared" si="27"/>
        <v>15.464048071496199</v>
      </c>
      <c r="AI56">
        <f t="shared" si="28"/>
        <v>19.520893569508399</v>
      </c>
      <c r="AJ56">
        <f t="shared" si="29"/>
        <v>20.757925773676298</v>
      </c>
      <c r="AK56">
        <f t="shared" si="30"/>
        <v>1.49742693522582</v>
      </c>
      <c r="AL56">
        <f t="shared" si="31"/>
        <v>15.637299514774201</v>
      </c>
      <c r="AM56">
        <f t="shared" si="32"/>
        <v>25.102695792472499</v>
      </c>
      <c r="AN56">
        <f t="shared" si="33"/>
        <v>21.902446187518098</v>
      </c>
      <c r="AO56">
        <f t="shared" si="34"/>
        <v>1.3778191684387</v>
      </c>
      <c r="AP56">
        <f t="shared" si="35"/>
        <v>15.7569072815613</v>
      </c>
      <c r="AQ56">
        <f t="shared" si="36"/>
        <v>25.9621084322462</v>
      </c>
      <c r="AR56">
        <f t="shared" si="37"/>
        <v>22.3639264770122</v>
      </c>
      <c r="AS56">
        <f t="shared" si="38"/>
        <v>1.4574796659932201</v>
      </c>
      <c r="AT56">
        <f t="shared" si="39"/>
        <v>15.677246784006799</v>
      </c>
      <c r="AU56">
        <f t="shared" si="40"/>
        <v>26.828602884251801</v>
      </c>
      <c r="AV56">
        <f t="shared" si="41"/>
        <v>20.330677225714201</v>
      </c>
      <c r="AW56">
        <f t="shared" si="42"/>
        <v>1.38067028883106</v>
      </c>
      <c r="AX56">
        <f t="shared" si="43"/>
        <v>15.754056161168901</v>
      </c>
      <c r="AY56">
        <f t="shared" si="44"/>
        <v>24.5928859772308</v>
      </c>
      <c r="AZ56">
        <f t="shared" si="45"/>
        <v>20.2340566251643</v>
      </c>
      <c r="BA56">
        <f t="shared" si="46"/>
        <v>1.5206937573628501</v>
      </c>
      <c r="BB56">
        <f t="shared" si="47"/>
        <v>15.6140326926371</v>
      </c>
      <c r="BC56">
        <f t="shared" si="48"/>
        <v>26.048337736742599</v>
      </c>
      <c r="BD56">
        <f t="shared" si="49"/>
        <v>18.677918426657399</v>
      </c>
      <c r="BE56">
        <f t="shared" si="50"/>
        <v>1.6098958626469599</v>
      </c>
      <c r="BF56">
        <f t="shared" si="51"/>
        <v>15.524830587353</v>
      </c>
      <c r="BG56">
        <f t="shared" si="52"/>
        <v>26.263749379764299</v>
      </c>
      <c r="BH56">
        <f t="shared" si="53"/>
        <v>18.573480138659601</v>
      </c>
      <c r="BI56">
        <f t="shared" si="54"/>
        <v>1.5582179439727399</v>
      </c>
      <c r="BJ56">
        <f t="shared" si="55"/>
        <v>15.576508506027301</v>
      </c>
      <c r="BK56">
        <f t="shared" si="56"/>
        <v>27.7632973682515</v>
      </c>
      <c r="BL56">
        <f t="shared" si="57"/>
        <v>19.8844338068069</v>
      </c>
      <c r="BM56">
        <f t="shared" si="58"/>
        <v>1.4018894006001099</v>
      </c>
      <c r="BN56">
        <f t="shared" si="59"/>
        <v>15.732837049399899</v>
      </c>
      <c r="BO56">
        <f t="shared" si="60"/>
        <v>28.7941148061402</v>
      </c>
      <c r="BP56">
        <f t="shared" si="61"/>
        <v>19.985936318024201</v>
      </c>
      <c r="BQ56">
        <f t="shared" si="62"/>
        <v>1.19618407939754</v>
      </c>
      <c r="BR56">
        <f t="shared" si="63"/>
        <v>15.9385423706025</v>
      </c>
      <c r="BS56">
        <f t="shared" si="64"/>
        <v>29.066292432916999</v>
      </c>
      <c r="BT56">
        <f t="shared" si="65"/>
        <v>20.397785420169601</v>
      </c>
      <c r="BU56">
        <f t="shared" si="66"/>
        <v>1.0320589979669901</v>
      </c>
      <c r="BV56">
        <f t="shared" si="67"/>
        <v>16.102667452033</v>
      </c>
      <c r="BW56">
        <f t="shared" si="68"/>
        <v>29.5036231086507</v>
      </c>
      <c r="BX56">
        <f t="shared" si="69"/>
        <v>22.332254594360599</v>
      </c>
      <c r="BY56">
        <f t="shared" si="70"/>
        <v>0.80294353469497404</v>
      </c>
      <c r="BZ56">
        <f t="shared" si="71"/>
        <v>16.331782915304998</v>
      </c>
      <c r="CA56">
        <f t="shared" si="72"/>
        <v>29.5251898565175</v>
      </c>
      <c r="CB56">
        <f t="shared" si="73"/>
        <v>22.189591845206401</v>
      </c>
      <c r="CC56">
        <f t="shared" si="74"/>
        <v>0.70635278613589902</v>
      </c>
      <c r="CD56">
        <f t="shared" si="75"/>
        <v>16.4283736638641</v>
      </c>
      <c r="CE56">
        <f t="shared" si="76"/>
        <v>29.925547307197899</v>
      </c>
      <c r="CF56">
        <f t="shared" si="77"/>
        <v>23.6420042047565</v>
      </c>
      <c r="CG56">
        <f t="shared" si="78"/>
        <v>0.53226215853311898</v>
      </c>
      <c r="CH56">
        <f t="shared" si="79"/>
        <v>16.602464291466902</v>
      </c>
      <c r="CI56">
        <f t="shared" si="80"/>
        <v>32.834968509340001</v>
      </c>
      <c r="CJ56">
        <f t="shared" si="81"/>
        <v>22.515336556428601</v>
      </c>
      <c r="CK56">
        <f t="shared" si="82"/>
        <v>0.46134241523632102</v>
      </c>
      <c r="CL56">
        <f t="shared" si="83"/>
        <v>16.6733840347637</v>
      </c>
      <c r="CM56">
        <f t="shared" si="84"/>
        <v>31.342469940733601</v>
      </c>
      <c r="CN56">
        <f t="shared" si="85"/>
        <v>22.363433784253601</v>
      </c>
      <c r="CO56">
        <f t="shared" si="86"/>
        <v>0.41936794656708998</v>
      </c>
      <c r="CP56">
        <f t="shared" si="87"/>
        <v>16.715358503432899</v>
      </c>
      <c r="CQ56">
        <f t="shared" si="88"/>
        <v>31.824922281819902</v>
      </c>
      <c r="CR56">
        <f t="shared" si="89"/>
        <v>22.1351076774768</v>
      </c>
      <c r="CS56">
        <f t="shared" si="90"/>
        <v>0.359579911509123</v>
      </c>
      <c r="CT56">
        <f t="shared" si="91"/>
        <v>16.775146538490901</v>
      </c>
      <c r="CU56">
        <f t="shared" si="92"/>
        <v>31.970265765303399</v>
      </c>
      <c r="CV56">
        <f t="shared" si="93"/>
        <v>22.431435829168301</v>
      </c>
      <c r="CW56">
        <f t="shared" si="94"/>
        <v>0.28540893160393299</v>
      </c>
      <c r="CX56">
        <f t="shared" si="95"/>
        <v>16.849317518396099</v>
      </c>
      <c r="CY56">
        <f t="shared" si="96"/>
        <v>32.245722586774498</v>
      </c>
      <c r="CZ56">
        <f t="shared" si="97"/>
        <v>23.0902972280226</v>
      </c>
      <c r="DA56">
        <f t="shared" si="98"/>
        <v>0.19790847471012801</v>
      </c>
      <c r="DB56">
        <f t="shared" si="99"/>
        <v>16.936817975289902</v>
      </c>
      <c r="DC56">
        <f t="shared" si="100"/>
        <v>32.707485527666698</v>
      </c>
      <c r="DD56">
        <f t="shared" si="101"/>
        <v>23.148160240105501</v>
      </c>
      <c r="DE56">
        <f t="shared" si="102"/>
        <v>0.143612004670395</v>
      </c>
      <c r="DF56">
        <f t="shared" si="103"/>
        <v>16.9911144453296</v>
      </c>
      <c r="DG56">
        <f t="shared" si="104"/>
        <v>32.790514636307698</v>
      </c>
      <c r="DH56">
        <f t="shared" si="105"/>
        <v>22.475491014038699</v>
      </c>
      <c r="DI56">
        <f t="shared" si="106"/>
        <v>0.14054964940179501</v>
      </c>
      <c r="DJ56">
        <f t="shared" si="107"/>
        <v>16.994176800598201</v>
      </c>
      <c r="DK56">
        <f t="shared" si="108"/>
        <v>33.066531810271002</v>
      </c>
      <c r="DL56">
        <f t="shared" si="109"/>
        <v>22.7616670410262</v>
      </c>
      <c r="DM56">
        <f t="shared" si="110"/>
        <v>8.8087126323676102E-2</v>
      </c>
      <c r="DN56">
        <f t="shared" si="111"/>
        <v>17.046639323676299</v>
      </c>
      <c r="DO56">
        <f t="shared" si="112"/>
        <v>33.381641875924601</v>
      </c>
      <c r="DP56">
        <f t="shared" si="113"/>
        <v>23.3945148320398</v>
      </c>
      <c r="DQ56">
        <f t="shared" si="114"/>
        <v>7.9771875505499808E-3</v>
      </c>
      <c r="DR56">
        <f t="shared" si="115"/>
        <v>17.126749262449401</v>
      </c>
      <c r="DS56">
        <f t="shared" si="116"/>
        <v>33.248375414308803</v>
      </c>
      <c r="DT56">
        <f t="shared" si="117"/>
        <v>22.751900338906999</v>
      </c>
      <c r="DU56">
        <f t="shared" si="118"/>
        <v>7.2047231309369398E-4</v>
      </c>
      <c r="DV56">
        <f t="shared" si="119"/>
        <v>17.1340059776869</v>
      </c>
    </row>
    <row r="57" spans="1:126" x14ac:dyDescent="0.15">
      <c r="A57">
        <v>121.3738412</v>
      </c>
      <c r="B57">
        <v>-8.4118904319999999</v>
      </c>
      <c r="C57">
        <v>411</v>
      </c>
      <c r="D57">
        <v>309</v>
      </c>
      <c r="E57">
        <v>427.66455079999997</v>
      </c>
      <c r="F57">
        <v>351.96060180000001</v>
      </c>
      <c r="G57">
        <f t="shared" si="0"/>
        <v>16.5730005406893</v>
      </c>
      <c r="H57">
        <f t="shared" si="1"/>
        <v>20.688429862299799</v>
      </c>
      <c r="I57" t="e">
        <f t="shared" si="2"/>
        <v>#NUM!</v>
      </c>
      <c r="J57" t="e">
        <f t="shared" si="3"/>
        <v>#NUM!</v>
      </c>
      <c r="K57">
        <f t="shared" si="4"/>
        <v>8.3618320909841302</v>
      </c>
      <c r="L57">
        <f t="shared" si="5"/>
        <v>21.3835878919317</v>
      </c>
      <c r="M57">
        <f t="shared" si="6"/>
        <v>25.8053389443049</v>
      </c>
      <c r="N57">
        <f t="shared" si="7"/>
        <v>17.3934485123049</v>
      </c>
      <c r="O57">
        <f t="shared" si="8"/>
        <v>10.7228701152859</v>
      </c>
      <c r="P57">
        <f t="shared" si="9"/>
        <v>16.431981422246601</v>
      </c>
      <c r="Q57">
        <f t="shared" si="10"/>
        <v>40.752735224102402</v>
      </c>
      <c r="R57">
        <f t="shared" si="11"/>
        <v>32.340844792102402</v>
      </c>
      <c r="S57">
        <f t="shared" si="12"/>
        <v>15.0745071804318</v>
      </c>
      <c r="T57">
        <f t="shared" si="13"/>
        <v>12.445601658482699</v>
      </c>
      <c r="U57" t="e">
        <f t="shared" si="14"/>
        <v>#NUM!</v>
      </c>
      <c r="V57" t="e">
        <f t="shared" si="15"/>
        <v>#NUM!</v>
      </c>
      <c r="W57">
        <f t="shared" si="16"/>
        <v>15.400306498028501</v>
      </c>
      <c r="X57">
        <f t="shared" si="17"/>
        <v>11.832562094272999</v>
      </c>
      <c r="Y57" t="e">
        <f t="shared" si="18"/>
        <v>#NUM!</v>
      </c>
      <c r="Z57" t="e">
        <f t="shared" si="19"/>
        <v>#NUM!</v>
      </c>
      <c r="AA57">
        <f t="shared" si="20"/>
        <v>17.0229413822589</v>
      </c>
      <c r="AB57">
        <f t="shared" si="21"/>
        <v>11.889547234116099</v>
      </c>
      <c r="AC57" t="e">
        <f t="shared" si="22"/>
        <v>#NUM!</v>
      </c>
      <c r="AD57" t="e">
        <f t="shared" si="23"/>
        <v>#NUM!</v>
      </c>
      <c r="AE57">
        <f t="shared" si="24"/>
        <v>18.257437461518101</v>
      </c>
      <c r="AF57">
        <f t="shared" si="25"/>
        <v>14.997832402798799</v>
      </c>
      <c r="AG57" t="e">
        <f t="shared" si="26"/>
        <v>#NUM!</v>
      </c>
      <c r="AH57" t="e">
        <f t="shared" si="27"/>
        <v>#NUM!</v>
      </c>
      <c r="AI57">
        <f t="shared" si="28"/>
        <v>18.331779342987499</v>
      </c>
      <c r="AJ57">
        <f t="shared" si="29"/>
        <v>16.9092580384977</v>
      </c>
      <c r="AK57" t="e">
        <f t="shared" si="30"/>
        <v>#NUM!</v>
      </c>
      <c r="AL57" t="e">
        <f t="shared" si="31"/>
        <v>#NUM!</v>
      </c>
      <c r="AM57">
        <f t="shared" si="32"/>
        <v>19.185253015688598</v>
      </c>
      <c r="AN57">
        <f t="shared" si="33"/>
        <v>20.4405574190836</v>
      </c>
      <c r="AO57">
        <f t="shared" si="34"/>
        <v>63.425194469953198</v>
      </c>
      <c r="AP57">
        <f t="shared" si="35"/>
        <v>55.013304037953198</v>
      </c>
      <c r="AQ57">
        <f t="shared" si="36"/>
        <v>24.217574999958298</v>
      </c>
      <c r="AR57">
        <f t="shared" si="37"/>
        <v>21.486807322169401</v>
      </c>
      <c r="AS57">
        <f t="shared" si="38"/>
        <v>52.437714267249198</v>
      </c>
      <c r="AT57">
        <f t="shared" si="39"/>
        <v>44.025823835249199</v>
      </c>
      <c r="AU57">
        <f t="shared" si="40"/>
        <v>25.073975952586899</v>
      </c>
      <c r="AV57">
        <f t="shared" si="41"/>
        <v>21.9700421322765</v>
      </c>
      <c r="AW57">
        <f t="shared" si="42"/>
        <v>50.479508550622498</v>
      </c>
      <c r="AX57">
        <f t="shared" si="43"/>
        <v>42.067618118622498</v>
      </c>
      <c r="AY57">
        <f t="shared" si="44"/>
        <v>25.923177974954999</v>
      </c>
      <c r="AZ57">
        <f t="shared" si="45"/>
        <v>20.139078278324298</v>
      </c>
      <c r="BA57">
        <f t="shared" si="46"/>
        <v>51.583330522101001</v>
      </c>
      <c r="BB57">
        <f t="shared" si="47"/>
        <v>43.171440090101001</v>
      </c>
      <c r="BC57">
        <f t="shared" si="48"/>
        <v>23.929087361497</v>
      </c>
      <c r="BD57">
        <f t="shared" si="49"/>
        <v>20.072275040632299</v>
      </c>
      <c r="BE57">
        <f t="shared" si="50"/>
        <v>66.625752538579505</v>
      </c>
      <c r="BF57">
        <f t="shared" si="51"/>
        <v>58.213862106579498</v>
      </c>
      <c r="BG57">
        <f t="shared" si="52"/>
        <v>25.3120064787757</v>
      </c>
      <c r="BH57">
        <f t="shared" si="53"/>
        <v>18.638853350680002</v>
      </c>
      <c r="BI57">
        <f t="shared" si="54"/>
        <v>61.292445477765703</v>
      </c>
      <c r="BJ57">
        <f t="shared" si="55"/>
        <v>52.880555045765703</v>
      </c>
      <c r="BK57">
        <f t="shared" si="56"/>
        <v>25.5506844105889</v>
      </c>
      <c r="BL57">
        <f t="shared" si="57"/>
        <v>18.546414676271201</v>
      </c>
      <c r="BM57">
        <f t="shared" si="58"/>
        <v>68.764420092931701</v>
      </c>
      <c r="BN57">
        <f t="shared" si="59"/>
        <v>60.352529660931701</v>
      </c>
      <c r="BO57">
        <f t="shared" si="60"/>
        <v>27.000513139787</v>
      </c>
      <c r="BP57">
        <f t="shared" si="61"/>
        <v>19.757430095301999</v>
      </c>
      <c r="BQ57">
        <f t="shared" si="62"/>
        <v>49.476769168115901</v>
      </c>
      <c r="BR57">
        <f t="shared" si="63"/>
        <v>41.064878736115901</v>
      </c>
      <c r="BS57">
        <f t="shared" si="64"/>
        <v>28.006512147158698</v>
      </c>
      <c r="BT57">
        <f t="shared" si="65"/>
        <v>19.879584746172998</v>
      </c>
      <c r="BU57">
        <f t="shared" si="66"/>
        <v>40.609251805770398</v>
      </c>
      <c r="BV57">
        <f t="shared" si="67"/>
        <v>32.197361373770399</v>
      </c>
      <c r="BW57">
        <f t="shared" si="68"/>
        <v>28.3030293130074</v>
      </c>
      <c r="BX57">
        <f t="shared" si="69"/>
        <v>20.268633647262899</v>
      </c>
      <c r="BY57">
        <f t="shared" si="70"/>
        <v>34.260309900504701</v>
      </c>
      <c r="BZ57">
        <f t="shared" si="71"/>
        <v>25.848419468504702</v>
      </c>
      <c r="CA57">
        <f t="shared" si="72"/>
        <v>28.7460798011283</v>
      </c>
      <c r="CB57">
        <f t="shared" si="73"/>
        <v>22.099262939551402</v>
      </c>
      <c r="CC57">
        <f t="shared" si="74"/>
        <v>26.019686249704701</v>
      </c>
      <c r="CD57">
        <f t="shared" si="75"/>
        <v>17.607795817704702</v>
      </c>
      <c r="CE57">
        <f t="shared" si="76"/>
        <v>28.7943424566948</v>
      </c>
      <c r="CF57">
        <f t="shared" si="77"/>
        <v>21.983213168307898</v>
      </c>
      <c r="CG57">
        <f t="shared" si="78"/>
        <v>22.765415486572699</v>
      </c>
      <c r="CH57">
        <f t="shared" si="79"/>
        <v>14.3535250545727</v>
      </c>
      <c r="CI57">
        <f t="shared" si="80"/>
        <v>29.2060810164553</v>
      </c>
      <c r="CJ57">
        <f t="shared" si="81"/>
        <v>23.3729950534991</v>
      </c>
      <c r="CK57">
        <f t="shared" si="82"/>
        <v>16.984001391610501</v>
      </c>
      <c r="CL57">
        <f t="shared" si="83"/>
        <v>8.5721109596105407</v>
      </c>
      <c r="CM57">
        <f t="shared" si="84"/>
        <v>32.001115953365101</v>
      </c>
      <c r="CN57">
        <f t="shared" si="85"/>
        <v>22.309746204137198</v>
      </c>
      <c r="CO57">
        <f t="shared" si="86"/>
        <v>14.720740121834501</v>
      </c>
      <c r="CP57">
        <f t="shared" si="87"/>
        <v>6.3088496898345197</v>
      </c>
      <c r="CQ57">
        <f t="shared" si="88"/>
        <v>30.609763085827399</v>
      </c>
      <c r="CR57">
        <f t="shared" si="89"/>
        <v>22.1709244767024</v>
      </c>
      <c r="CS57">
        <f t="shared" si="90"/>
        <v>13.355240259505001</v>
      </c>
      <c r="CT57">
        <f t="shared" si="91"/>
        <v>4.9433498275049699</v>
      </c>
      <c r="CU57">
        <f t="shared" si="92"/>
        <v>31.094855525644199</v>
      </c>
      <c r="CV57">
        <f t="shared" si="93"/>
        <v>21.960260787220399</v>
      </c>
      <c r="CW57">
        <f t="shared" si="94"/>
        <v>11.4366252079002</v>
      </c>
      <c r="CX57">
        <f t="shared" si="95"/>
        <v>3.0247347759002001</v>
      </c>
      <c r="CY57">
        <f t="shared" si="96"/>
        <v>31.2563449231818</v>
      </c>
      <c r="CZ57">
        <f t="shared" si="97"/>
        <v>22.250300329917302</v>
      </c>
      <c r="DA57">
        <f t="shared" si="98"/>
        <v>9.0680137471479103</v>
      </c>
      <c r="DB57">
        <f t="shared" si="99"/>
        <v>0.656123315147912</v>
      </c>
      <c r="DC57">
        <f t="shared" si="100"/>
        <v>31.543917668978999</v>
      </c>
      <c r="DD57">
        <f t="shared" si="101"/>
        <v>22.894206546902598</v>
      </c>
      <c r="DE57">
        <f t="shared" si="102"/>
        <v>6.2807185978733804</v>
      </c>
      <c r="DF57">
        <f t="shared" si="103"/>
        <v>2.1311718341266199</v>
      </c>
      <c r="DG57">
        <f t="shared" si="104"/>
        <v>32.006002688380399</v>
      </c>
      <c r="DH57">
        <f t="shared" si="105"/>
        <v>22.9586121362025</v>
      </c>
      <c r="DI57">
        <f t="shared" si="106"/>
        <v>4.7342681584006598</v>
      </c>
      <c r="DJ57">
        <f t="shared" si="107"/>
        <v>3.67762227359934</v>
      </c>
      <c r="DK57">
        <f t="shared" si="108"/>
        <v>32.108670852126302</v>
      </c>
      <c r="DL57">
        <f t="shared" si="109"/>
        <v>22.312965358976601</v>
      </c>
      <c r="DM57">
        <f t="shared" si="110"/>
        <v>4.62999519094231</v>
      </c>
      <c r="DN57">
        <f t="shared" si="111"/>
        <v>3.7818952410576898</v>
      </c>
      <c r="DO57">
        <f t="shared" si="112"/>
        <v>32.392680458565799</v>
      </c>
      <c r="DP57">
        <f t="shared" si="113"/>
        <v>22.593905856591299</v>
      </c>
      <c r="DQ57">
        <f t="shared" si="114"/>
        <v>2.89862372934124</v>
      </c>
      <c r="DR57">
        <f t="shared" si="115"/>
        <v>5.5132667026587603</v>
      </c>
      <c r="DS57">
        <f t="shared" si="116"/>
        <v>32.711760736563797</v>
      </c>
      <c r="DT57">
        <f t="shared" si="117"/>
        <v>23.2170079488093</v>
      </c>
      <c r="DU57">
        <f t="shared" si="118"/>
        <v>0.26230564221252101</v>
      </c>
      <c r="DV57">
        <f t="shared" si="119"/>
        <v>8.1495847897874807</v>
      </c>
    </row>
    <row r="58" spans="1:126" x14ac:dyDescent="0.15">
      <c r="A58">
        <v>47.854854109999998</v>
      </c>
      <c r="B58">
        <v>-7.387670784</v>
      </c>
      <c r="C58">
        <v>413</v>
      </c>
      <c r="D58">
        <v>311</v>
      </c>
      <c r="E58">
        <v>427.56121830000001</v>
      </c>
      <c r="F58">
        <v>352.18273929999998</v>
      </c>
      <c r="G58">
        <f t="shared" si="0"/>
        <v>14.8233423200488</v>
      </c>
      <c r="H58">
        <f t="shared" si="1"/>
        <v>1.28398164635365</v>
      </c>
      <c r="I58" t="e">
        <f t="shared" si="2"/>
        <v>#NUM!</v>
      </c>
      <c r="J58" t="e">
        <f t="shared" si="3"/>
        <v>#NUM!</v>
      </c>
      <c r="K58">
        <f t="shared" si="4"/>
        <v>15.4184565414493</v>
      </c>
      <c r="L58">
        <f t="shared" si="5"/>
        <v>10.954247315646301</v>
      </c>
      <c r="M58">
        <f t="shared" si="6"/>
        <v>47.260850236609301</v>
      </c>
      <c r="N58">
        <f t="shared" si="7"/>
        <v>39.8731794526093</v>
      </c>
      <c r="O58">
        <f t="shared" si="8"/>
        <v>10.278971027632901</v>
      </c>
      <c r="P58">
        <f t="shared" si="9"/>
        <v>14.506408576977901</v>
      </c>
      <c r="Q58">
        <f t="shared" si="10"/>
        <v>25.720215106177498</v>
      </c>
      <c r="R58">
        <f t="shared" si="11"/>
        <v>18.332544322177501</v>
      </c>
      <c r="S58">
        <f t="shared" si="12"/>
        <v>11.296213106612599</v>
      </c>
      <c r="T58">
        <f t="shared" si="13"/>
        <v>12.4969124853857</v>
      </c>
      <c r="U58">
        <f t="shared" si="14"/>
        <v>70.443931755661097</v>
      </c>
      <c r="V58">
        <f t="shared" si="15"/>
        <v>63.056260971661096</v>
      </c>
      <c r="W58">
        <f t="shared" si="16"/>
        <v>14.7320199663484</v>
      </c>
      <c r="X58">
        <f t="shared" si="17"/>
        <v>10.0837054327966</v>
      </c>
      <c r="Y58" t="e">
        <f t="shared" si="18"/>
        <v>#NUM!</v>
      </c>
      <c r="Z58" t="e">
        <f t="shared" si="19"/>
        <v>#NUM!</v>
      </c>
      <c r="AA58">
        <f t="shared" si="20"/>
        <v>15.0616174754835</v>
      </c>
      <c r="AB58">
        <f t="shared" si="21"/>
        <v>9.9576045673862392</v>
      </c>
      <c r="AC58" t="e">
        <f t="shared" si="22"/>
        <v>#NUM!</v>
      </c>
      <c r="AD58" t="e">
        <f t="shared" si="23"/>
        <v>#NUM!</v>
      </c>
      <c r="AE58">
        <f t="shared" si="24"/>
        <v>16.569367723201601</v>
      </c>
      <c r="AF58">
        <f t="shared" si="25"/>
        <v>10.259043549339401</v>
      </c>
      <c r="AG58" t="e">
        <f t="shared" si="26"/>
        <v>#NUM!</v>
      </c>
      <c r="AH58" t="e">
        <f t="shared" si="27"/>
        <v>#NUM!</v>
      </c>
      <c r="AI58">
        <f t="shared" si="28"/>
        <v>17.7381245240345</v>
      </c>
      <c r="AJ58">
        <f t="shared" si="29"/>
        <v>13.1805648265131</v>
      </c>
      <c r="AK58">
        <f t="shared" si="30"/>
        <v>64.973064806662407</v>
      </c>
      <c r="AL58">
        <f t="shared" si="31"/>
        <v>57.585394022662399</v>
      </c>
      <c r="AM58">
        <f t="shared" si="32"/>
        <v>17.871450192143101</v>
      </c>
      <c r="AN58">
        <f t="shared" si="33"/>
        <v>15.0931151063869</v>
      </c>
      <c r="AO58">
        <f t="shared" si="34"/>
        <v>69.261741131363905</v>
      </c>
      <c r="AP58">
        <f t="shared" si="35"/>
        <v>61.874070347363897</v>
      </c>
      <c r="AQ58">
        <f t="shared" si="36"/>
        <v>18.697624971879701</v>
      </c>
      <c r="AR58">
        <f t="shared" si="37"/>
        <v>18.446447021367</v>
      </c>
      <c r="AS58">
        <f t="shared" si="38"/>
        <v>69.344157898546399</v>
      </c>
      <c r="AT58">
        <f t="shared" si="39"/>
        <v>61.956487114546398</v>
      </c>
      <c r="AU58">
        <f t="shared" si="40"/>
        <v>23.340950858298999</v>
      </c>
      <c r="AV58">
        <f t="shared" si="41"/>
        <v>19.576841173281899</v>
      </c>
      <c r="AW58">
        <f t="shared" si="42"/>
        <v>52.841420641169599</v>
      </c>
      <c r="AX58">
        <f t="shared" si="43"/>
        <v>45.453749857169598</v>
      </c>
      <c r="AY58">
        <f t="shared" si="44"/>
        <v>24.2028138589137</v>
      </c>
      <c r="AZ58">
        <f t="shared" si="45"/>
        <v>20.181190692442701</v>
      </c>
      <c r="BA58">
        <f t="shared" si="46"/>
        <v>43.242805369635001</v>
      </c>
      <c r="BB58">
        <f t="shared" si="47"/>
        <v>35.855134585635</v>
      </c>
      <c r="BC58">
        <f t="shared" si="48"/>
        <v>25.0640465073601</v>
      </c>
      <c r="BD58">
        <f t="shared" si="49"/>
        <v>18.628676625836999</v>
      </c>
      <c r="BE58">
        <f t="shared" si="50"/>
        <v>45.737838653193798</v>
      </c>
      <c r="BF58">
        <f t="shared" si="51"/>
        <v>38.350167869193797</v>
      </c>
      <c r="BG58">
        <f t="shared" si="52"/>
        <v>23.273757471120099</v>
      </c>
      <c r="BH58">
        <f t="shared" si="53"/>
        <v>18.675155200179901</v>
      </c>
      <c r="BI58">
        <f t="shared" si="54"/>
        <v>54.787929375355198</v>
      </c>
      <c r="BJ58">
        <f t="shared" si="55"/>
        <v>47.400258591355197</v>
      </c>
      <c r="BK58">
        <f t="shared" si="56"/>
        <v>24.6140422383797</v>
      </c>
      <c r="BL58">
        <f t="shared" si="57"/>
        <v>17.43043707124</v>
      </c>
      <c r="BM58">
        <f t="shared" si="58"/>
        <v>52.400761973969402</v>
      </c>
      <c r="BN58">
        <f t="shared" si="59"/>
        <v>45.013091189969401</v>
      </c>
      <c r="BO58">
        <f t="shared" si="60"/>
        <v>24.8843543084229</v>
      </c>
      <c r="BP58">
        <f t="shared" si="61"/>
        <v>17.419450785551199</v>
      </c>
      <c r="BQ58">
        <f t="shared" si="62"/>
        <v>51.891757211931797</v>
      </c>
      <c r="BR58">
        <f t="shared" si="63"/>
        <v>44.504086427931803</v>
      </c>
      <c r="BS58">
        <f t="shared" si="64"/>
        <v>26.288271614603701</v>
      </c>
      <c r="BT58">
        <f t="shared" si="65"/>
        <v>18.6233029732307</v>
      </c>
      <c r="BU58">
        <f t="shared" si="66"/>
        <v>39.660313871693901</v>
      </c>
      <c r="BV58">
        <f t="shared" si="67"/>
        <v>32.272643087693901</v>
      </c>
      <c r="BW58">
        <f t="shared" si="68"/>
        <v>27.279584774895099</v>
      </c>
      <c r="BX58">
        <f t="shared" si="69"/>
        <v>18.8035919389526</v>
      </c>
      <c r="BY58">
        <f t="shared" si="70"/>
        <v>33.225209119634599</v>
      </c>
      <c r="BZ58">
        <f t="shared" si="71"/>
        <v>25.837538335634601</v>
      </c>
      <c r="CA58">
        <f t="shared" si="72"/>
        <v>27.5993447981953</v>
      </c>
      <c r="CB58">
        <f t="shared" si="73"/>
        <v>19.228095855726998</v>
      </c>
      <c r="CC58">
        <f t="shared" si="74"/>
        <v>28.356228408274202</v>
      </c>
      <c r="CD58">
        <f t="shared" si="75"/>
        <v>20.968557624274201</v>
      </c>
      <c r="CE58">
        <f t="shared" si="76"/>
        <v>28.056407752289498</v>
      </c>
      <c r="CF58">
        <f t="shared" si="77"/>
        <v>21.018163564348999</v>
      </c>
      <c r="CG58">
        <f t="shared" si="78"/>
        <v>21.779125408335499</v>
      </c>
      <c r="CH58">
        <f t="shared" si="79"/>
        <v>14.3914546243355</v>
      </c>
      <c r="CI58">
        <f t="shared" si="80"/>
        <v>28.135473767209501</v>
      </c>
      <c r="CJ58">
        <f t="shared" si="81"/>
        <v>20.959910723426798</v>
      </c>
      <c r="CK58">
        <f t="shared" si="82"/>
        <v>19.119744599865498</v>
      </c>
      <c r="CL58">
        <f t="shared" si="83"/>
        <v>11.732073815865499</v>
      </c>
      <c r="CM58">
        <f t="shared" si="84"/>
        <v>28.558396165120499</v>
      </c>
      <c r="CN58">
        <f t="shared" si="85"/>
        <v>22.332606013351999</v>
      </c>
      <c r="CO58">
        <f t="shared" si="86"/>
        <v>14.314944646855899</v>
      </c>
      <c r="CP58">
        <f t="shared" si="87"/>
        <v>6.9272738628558503</v>
      </c>
      <c r="CQ58">
        <f t="shared" si="88"/>
        <v>31.259216261934601</v>
      </c>
      <c r="CR58">
        <f t="shared" si="89"/>
        <v>21.3608174622806</v>
      </c>
      <c r="CS58">
        <f t="shared" si="90"/>
        <v>12.479364242050099</v>
      </c>
      <c r="CT58">
        <f t="shared" si="91"/>
        <v>5.0916934580501101</v>
      </c>
      <c r="CU58">
        <f t="shared" si="92"/>
        <v>29.956748917687399</v>
      </c>
      <c r="CV58">
        <f t="shared" si="93"/>
        <v>21.267033687043899</v>
      </c>
      <c r="CW58">
        <f t="shared" si="94"/>
        <v>11.3282965155078</v>
      </c>
      <c r="CX58">
        <f t="shared" si="95"/>
        <v>3.9406257315077902</v>
      </c>
      <c r="CY58">
        <f t="shared" si="96"/>
        <v>30.447725984151301</v>
      </c>
      <c r="CZ58">
        <f t="shared" si="97"/>
        <v>21.100947229002099</v>
      </c>
      <c r="DA58">
        <f t="shared" si="98"/>
        <v>9.7205240606878398</v>
      </c>
      <c r="DB58">
        <f t="shared" si="99"/>
        <v>2.3328532766878398</v>
      </c>
      <c r="DC58">
        <f t="shared" si="100"/>
        <v>30.626897610366601</v>
      </c>
      <c r="DD58">
        <f t="shared" si="101"/>
        <v>21.412701932166001</v>
      </c>
      <c r="DE58">
        <f t="shared" si="102"/>
        <v>7.7178901034387399</v>
      </c>
      <c r="DF58">
        <f t="shared" si="103"/>
        <v>0.330219319438743</v>
      </c>
      <c r="DG58">
        <f t="shared" si="104"/>
        <v>30.926360444328701</v>
      </c>
      <c r="DH58">
        <f t="shared" si="105"/>
        <v>22.064116234450299</v>
      </c>
      <c r="DI58">
        <f t="shared" si="106"/>
        <v>5.3552057944649301</v>
      </c>
      <c r="DJ58">
        <f t="shared" si="107"/>
        <v>2.0324649895350699</v>
      </c>
      <c r="DK58">
        <f t="shared" si="108"/>
        <v>31.392402216999201</v>
      </c>
      <c r="DL58">
        <f t="shared" si="109"/>
        <v>22.1560044989949</v>
      </c>
      <c r="DM58">
        <f t="shared" si="110"/>
        <v>4.1906626478338804</v>
      </c>
      <c r="DN58">
        <f t="shared" si="111"/>
        <v>3.19700813616612</v>
      </c>
      <c r="DO58">
        <f t="shared" si="112"/>
        <v>31.512172266507399</v>
      </c>
      <c r="DP58">
        <f t="shared" si="113"/>
        <v>21.559887617415601</v>
      </c>
      <c r="DQ58">
        <f t="shared" si="114"/>
        <v>4.0959223000888398</v>
      </c>
      <c r="DR58">
        <f t="shared" si="115"/>
        <v>3.2917484839111602</v>
      </c>
      <c r="DS58">
        <f t="shared" si="116"/>
        <v>31.805265249617001</v>
      </c>
      <c r="DT58">
        <f t="shared" si="117"/>
        <v>21.856443789434699</v>
      </c>
      <c r="DU58">
        <f t="shared" si="118"/>
        <v>2.56347635794359</v>
      </c>
      <c r="DV58">
        <f t="shared" si="119"/>
        <v>4.82419442605641</v>
      </c>
    </row>
    <row r="59" spans="1:126" x14ac:dyDescent="0.15">
      <c r="A59">
        <v>48.229030129999998</v>
      </c>
      <c r="B59">
        <v>-16.669648939999998</v>
      </c>
      <c r="C59">
        <v>414</v>
      </c>
      <c r="D59">
        <v>311</v>
      </c>
      <c r="E59">
        <v>427.49600220000002</v>
      </c>
      <c r="F59">
        <v>352.13671879999998</v>
      </c>
      <c r="G59">
        <f t="shared" si="0"/>
        <v>5.2408429371780096</v>
      </c>
      <c r="H59">
        <f t="shared" si="1"/>
        <v>0.41831731117919801</v>
      </c>
      <c r="I59">
        <f t="shared" si="2"/>
        <v>10.528278782983501</v>
      </c>
      <c r="J59">
        <f t="shared" si="3"/>
        <v>6.1413701570164996</v>
      </c>
      <c r="K59">
        <f t="shared" si="4"/>
        <v>9.5339554589454494</v>
      </c>
      <c r="L59">
        <f t="shared" si="5"/>
        <v>0.644598164046158</v>
      </c>
      <c r="M59" t="e">
        <f t="shared" si="6"/>
        <v>#NUM!</v>
      </c>
      <c r="N59" t="e">
        <f t="shared" si="7"/>
        <v>#NUM!</v>
      </c>
      <c r="O59">
        <f t="shared" si="8"/>
        <v>11.825416349356299</v>
      </c>
      <c r="P59">
        <f t="shared" si="9"/>
        <v>7.2015403139409999</v>
      </c>
      <c r="Q59">
        <f t="shared" si="10"/>
        <v>41.6794691371162</v>
      </c>
      <c r="R59">
        <f t="shared" si="11"/>
        <v>25.009820197116198</v>
      </c>
      <c r="S59">
        <f t="shared" si="12"/>
        <v>8.8690622620172501</v>
      </c>
      <c r="T59">
        <f t="shared" si="13"/>
        <v>10.784987991785</v>
      </c>
      <c r="U59">
        <f t="shared" si="14"/>
        <v>41.4119898452456</v>
      </c>
      <c r="V59">
        <f t="shared" si="15"/>
        <v>24.742340905245602</v>
      </c>
      <c r="W59">
        <f t="shared" si="16"/>
        <v>10.034198509181</v>
      </c>
      <c r="X59">
        <f t="shared" si="17"/>
        <v>9.9196616451720807</v>
      </c>
      <c r="Y59" t="e">
        <f t="shared" si="18"/>
        <v>#NUM!</v>
      </c>
      <c r="Z59" t="e">
        <f t="shared" si="19"/>
        <v>#NUM!</v>
      </c>
      <c r="AA59">
        <f t="shared" si="20"/>
        <v>13.1031684623887</v>
      </c>
      <c r="AB59">
        <f t="shared" si="21"/>
        <v>8.3369214521816293</v>
      </c>
      <c r="AC59" t="e">
        <f t="shared" si="22"/>
        <v>#NUM!</v>
      </c>
      <c r="AD59" t="e">
        <f t="shared" si="23"/>
        <v>#NUM!</v>
      </c>
      <c r="AE59">
        <f t="shared" si="24"/>
        <v>13.619936369922099</v>
      </c>
      <c r="AF59">
        <f t="shared" si="25"/>
        <v>8.4774481203731895</v>
      </c>
      <c r="AG59" t="e">
        <f t="shared" si="26"/>
        <v>#NUM!</v>
      </c>
      <c r="AH59" t="e">
        <f t="shared" si="27"/>
        <v>#NUM!</v>
      </c>
      <c r="AI59">
        <f t="shared" si="28"/>
        <v>15.1034687963349</v>
      </c>
      <c r="AJ59">
        <f t="shared" si="29"/>
        <v>8.9250147928903996</v>
      </c>
      <c r="AK59" t="e">
        <f t="shared" si="30"/>
        <v>#NUM!</v>
      </c>
      <c r="AL59" t="e">
        <f t="shared" si="31"/>
        <v>#NUM!</v>
      </c>
      <c r="AM59">
        <f t="shared" si="32"/>
        <v>16.2949149715445</v>
      </c>
      <c r="AN59">
        <f t="shared" si="33"/>
        <v>11.6699968359958</v>
      </c>
      <c r="AO59" t="e">
        <f t="shared" si="34"/>
        <v>#NUM!</v>
      </c>
      <c r="AP59" t="e">
        <f t="shared" si="35"/>
        <v>#NUM!</v>
      </c>
      <c r="AQ59">
        <f t="shared" si="36"/>
        <v>16.555582889098901</v>
      </c>
      <c r="AR59">
        <f t="shared" si="37"/>
        <v>13.543188651785099</v>
      </c>
      <c r="AS59" t="e">
        <f t="shared" si="38"/>
        <v>#NUM!</v>
      </c>
      <c r="AT59" t="e">
        <f t="shared" si="39"/>
        <v>#NUM!</v>
      </c>
      <c r="AU59">
        <f t="shared" si="40"/>
        <v>17.420921189037902</v>
      </c>
      <c r="AV59">
        <f t="shared" si="41"/>
        <v>16.732048569391601</v>
      </c>
      <c r="AW59">
        <f t="shared" si="42"/>
        <v>84.367424114176401</v>
      </c>
      <c r="AX59">
        <f t="shared" si="43"/>
        <v>67.6977751741764</v>
      </c>
      <c r="AY59">
        <f t="shared" si="44"/>
        <v>21.769332126198201</v>
      </c>
      <c r="AZ59">
        <f t="shared" si="45"/>
        <v>17.910969612971101</v>
      </c>
      <c r="BA59">
        <f t="shared" si="46"/>
        <v>51.985426656197902</v>
      </c>
      <c r="BB59">
        <f t="shared" si="47"/>
        <v>35.3157777161979</v>
      </c>
      <c r="BC59">
        <f t="shared" si="48"/>
        <v>22.682893143192899</v>
      </c>
      <c r="BD59">
        <f t="shared" si="49"/>
        <v>18.597124183440201</v>
      </c>
      <c r="BE59">
        <f t="shared" si="50"/>
        <v>46.2217532836153</v>
      </c>
      <c r="BF59">
        <f t="shared" si="51"/>
        <v>29.552104343615301</v>
      </c>
      <c r="BG59">
        <f t="shared" si="52"/>
        <v>23.581346803885701</v>
      </c>
      <c r="BH59">
        <f t="shared" si="53"/>
        <v>17.268651764990199</v>
      </c>
      <c r="BI59">
        <f t="shared" si="54"/>
        <v>53.025443667359603</v>
      </c>
      <c r="BJ59">
        <f t="shared" si="55"/>
        <v>36.355794727359601</v>
      </c>
      <c r="BK59">
        <f t="shared" si="56"/>
        <v>22.009257016959999</v>
      </c>
      <c r="BL59">
        <f t="shared" si="57"/>
        <v>17.402745195361</v>
      </c>
      <c r="BM59">
        <f t="shared" si="58"/>
        <v>55.325862535578899</v>
      </c>
      <c r="BN59">
        <f t="shared" si="59"/>
        <v>38.656213595578897</v>
      </c>
      <c r="BO59">
        <f t="shared" si="60"/>
        <v>23.336946834977901</v>
      </c>
      <c r="BP59">
        <f t="shared" si="61"/>
        <v>16.315347634619499</v>
      </c>
      <c r="BQ59">
        <f t="shared" si="62"/>
        <v>60.475632493675697</v>
      </c>
      <c r="BR59">
        <f t="shared" si="63"/>
        <v>43.805983553675702</v>
      </c>
      <c r="BS59">
        <f t="shared" si="64"/>
        <v>23.6610600863036</v>
      </c>
      <c r="BT59">
        <f t="shared" si="65"/>
        <v>16.370611620642698</v>
      </c>
      <c r="BU59">
        <f t="shared" si="66"/>
        <v>51.5963656968122</v>
      </c>
      <c r="BV59">
        <f t="shared" si="67"/>
        <v>34.926716756812198</v>
      </c>
      <c r="BW59">
        <f t="shared" si="68"/>
        <v>25.054507383700699</v>
      </c>
      <c r="BX59">
        <f t="shared" si="69"/>
        <v>17.5656921445783</v>
      </c>
      <c r="BY59">
        <f t="shared" si="70"/>
        <v>39.507883961687803</v>
      </c>
      <c r="BZ59">
        <f t="shared" si="71"/>
        <v>22.838235021687801</v>
      </c>
      <c r="CA59">
        <f t="shared" si="72"/>
        <v>26.054303127915301</v>
      </c>
      <c r="CB59">
        <f t="shared" si="73"/>
        <v>17.792291315417799</v>
      </c>
      <c r="CC59">
        <f t="shared" si="74"/>
        <v>33.143508864768201</v>
      </c>
      <c r="CD59">
        <f t="shared" si="75"/>
        <v>16.473859924768199</v>
      </c>
      <c r="CE59">
        <f t="shared" si="76"/>
        <v>26.417302562822002</v>
      </c>
      <c r="CF59">
        <f t="shared" si="77"/>
        <v>18.246082360286099</v>
      </c>
      <c r="CG59">
        <f t="shared" si="78"/>
        <v>28.283185317693299</v>
      </c>
      <c r="CH59">
        <f t="shared" si="79"/>
        <v>11.6135363776933</v>
      </c>
      <c r="CI59">
        <f t="shared" si="80"/>
        <v>26.9037025080932</v>
      </c>
      <c r="CJ59">
        <f t="shared" si="81"/>
        <v>19.997597030203998</v>
      </c>
      <c r="CK59">
        <f t="shared" si="82"/>
        <v>21.757814739007902</v>
      </c>
      <c r="CL59">
        <f t="shared" si="83"/>
        <v>5.0881657990078697</v>
      </c>
      <c r="CM59">
        <f t="shared" si="84"/>
        <v>27.027101522820502</v>
      </c>
      <c r="CN59">
        <f t="shared" si="85"/>
        <v>19.988435489010101</v>
      </c>
      <c r="CO59">
        <f t="shared" si="86"/>
        <v>19.111103355211199</v>
      </c>
      <c r="CP59">
        <f t="shared" si="87"/>
        <v>2.4414544152112199</v>
      </c>
      <c r="CQ59">
        <f t="shared" si="88"/>
        <v>27.477860332004699</v>
      </c>
      <c r="CR59">
        <f t="shared" si="89"/>
        <v>21.343655876903199</v>
      </c>
      <c r="CS59">
        <f t="shared" si="90"/>
        <v>14.3148600489302</v>
      </c>
      <c r="CT59">
        <f t="shared" si="91"/>
        <v>2.3547888910697599</v>
      </c>
      <c r="CU59">
        <f t="shared" si="92"/>
        <v>30.104692364567502</v>
      </c>
      <c r="CV59">
        <f t="shared" si="93"/>
        <v>20.453564619018699</v>
      </c>
      <c r="CW59">
        <f t="shared" si="94"/>
        <v>12.491351674397601</v>
      </c>
      <c r="CX59">
        <f t="shared" si="95"/>
        <v>4.1782972656023896</v>
      </c>
      <c r="CY59">
        <f t="shared" si="96"/>
        <v>28.900504669984802</v>
      </c>
      <c r="CZ59">
        <f t="shared" si="97"/>
        <v>20.3998028382169</v>
      </c>
      <c r="DA59">
        <f t="shared" si="98"/>
        <v>11.336030527206701</v>
      </c>
      <c r="DB59">
        <f t="shared" si="99"/>
        <v>5.3336184127933102</v>
      </c>
      <c r="DC59">
        <f t="shared" si="100"/>
        <v>29.409901042808698</v>
      </c>
      <c r="DD59">
        <f t="shared" si="101"/>
        <v>20.273458891157802</v>
      </c>
      <c r="DE59">
        <f t="shared" si="102"/>
        <v>9.7335944365623792</v>
      </c>
      <c r="DF59">
        <f t="shared" si="103"/>
        <v>6.93605450343762</v>
      </c>
      <c r="DG59">
        <f t="shared" si="104"/>
        <v>29.617832783625101</v>
      </c>
      <c r="DH59">
        <f t="shared" si="105"/>
        <v>20.604302733801699</v>
      </c>
      <c r="DI59">
        <f t="shared" si="106"/>
        <v>7.7305825562950998</v>
      </c>
      <c r="DJ59">
        <f t="shared" si="107"/>
        <v>8.9390663837048994</v>
      </c>
      <c r="DK59">
        <f t="shared" si="108"/>
        <v>29.940635212498499</v>
      </c>
      <c r="DL59">
        <f t="shared" si="109"/>
        <v>21.2613457713055</v>
      </c>
      <c r="DM59">
        <f t="shared" si="110"/>
        <v>5.5647343609940698</v>
      </c>
      <c r="DN59">
        <f t="shared" si="111"/>
        <v>11.1049145790059</v>
      </c>
      <c r="DO59">
        <f t="shared" si="112"/>
        <v>30.421066650161901</v>
      </c>
      <c r="DP59">
        <f t="shared" si="113"/>
        <v>21.377756507897701</v>
      </c>
      <c r="DQ59">
        <f t="shared" si="114"/>
        <v>4.35023647458861</v>
      </c>
      <c r="DR59">
        <f t="shared" si="115"/>
        <v>12.3194124654114</v>
      </c>
      <c r="DS59">
        <f t="shared" si="116"/>
        <v>30.5681866129746</v>
      </c>
      <c r="DT59">
        <f t="shared" si="117"/>
        <v>20.827424001575999</v>
      </c>
      <c r="DU59">
        <f t="shared" si="118"/>
        <v>4.2475477421677699</v>
      </c>
      <c r="DV59">
        <f t="shared" si="119"/>
        <v>12.4221011978322</v>
      </c>
    </row>
    <row r="60" spans="1:126" x14ac:dyDescent="0.15">
      <c r="A60">
        <v>3.5135802580000002</v>
      </c>
      <c r="B60">
        <v>-16.669648939999998</v>
      </c>
      <c r="C60">
        <v>415</v>
      </c>
      <c r="D60">
        <v>310</v>
      </c>
      <c r="E60">
        <v>427.49600220000002</v>
      </c>
      <c r="F60">
        <v>352.13671879999998</v>
      </c>
      <c r="G60">
        <f t="shared" si="0"/>
        <v>7.4116711600244001</v>
      </c>
      <c r="H60">
        <f t="shared" si="1"/>
        <v>0</v>
      </c>
      <c r="I60">
        <f t="shared" si="2"/>
        <v>0.198183824671956</v>
      </c>
      <c r="J60">
        <f t="shared" si="3"/>
        <v>16.471465115328002</v>
      </c>
      <c r="K60">
        <f t="shared" si="4"/>
        <v>5.91270817467817</v>
      </c>
      <c r="L60">
        <f t="shared" si="5"/>
        <v>0.21106009791314101</v>
      </c>
      <c r="M60">
        <f t="shared" si="6"/>
        <v>6.5194551081920098</v>
      </c>
      <c r="N60">
        <f t="shared" si="7"/>
        <v>10.150193831808</v>
      </c>
      <c r="O60">
        <f t="shared" si="8"/>
        <v>7.2683301172592598</v>
      </c>
      <c r="P60">
        <f t="shared" si="9"/>
        <v>0.429732109364106</v>
      </c>
      <c r="Q60">
        <f t="shared" si="10"/>
        <v>7.9640193201512801</v>
      </c>
      <c r="R60">
        <f t="shared" si="11"/>
        <v>8.70562961984872</v>
      </c>
      <c r="S60">
        <f t="shared" si="12"/>
        <v>9.6251915612677994</v>
      </c>
      <c r="T60">
        <f t="shared" si="13"/>
        <v>5.4011552354557502</v>
      </c>
      <c r="U60">
        <f t="shared" si="14"/>
        <v>3.7715312721435899</v>
      </c>
      <c r="V60">
        <f t="shared" si="15"/>
        <v>12.8981176678564</v>
      </c>
      <c r="W60">
        <f t="shared" si="16"/>
        <v>7.7001532490142397</v>
      </c>
      <c r="X60">
        <f t="shared" si="17"/>
        <v>8.6279903934280107</v>
      </c>
      <c r="Y60">
        <f t="shared" si="18"/>
        <v>5.8859049046474796</v>
      </c>
      <c r="Z60">
        <f t="shared" si="19"/>
        <v>10.7837440353525</v>
      </c>
      <c r="AA60">
        <f t="shared" si="20"/>
        <v>8.9886994087344405</v>
      </c>
      <c r="AB60">
        <f t="shared" si="21"/>
        <v>8.2663847043100702</v>
      </c>
      <c r="AC60">
        <f t="shared" si="22"/>
        <v>8.8587407605880593</v>
      </c>
      <c r="AD60">
        <f t="shared" si="23"/>
        <v>7.8109081794119399</v>
      </c>
      <c r="AE60">
        <f t="shared" si="24"/>
        <v>11.7284850723087</v>
      </c>
      <c r="AF60">
        <f t="shared" si="25"/>
        <v>7.1459326732985398</v>
      </c>
      <c r="AG60">
        <f t="shared" si="26"/>
        <v>8.2502513066030492</v>
      </c>
      <c r="AH60">
        <f t="shared" si="27"/>
        <v>8.4193976333969491</v>
      </c>
      <c r="AI60">
        <f t="shared" si="28"/>
        <v>12.3496362130926</v>
      </c>
      <c r="AJ60">
        <f t="shared" si="29"/>
        <v>7.4177671053265399</v>
      </c>
      <c r="AK60">
        <f t="shared" si="30"/>
        <v>7.19402206629033</v>
      </c>
      <c r="AL60">
        <f t="shared" si="31"/>
        <v>9.4756268737096701</v>
      </c>
      <c r="AM60">
        <f t="shared" si="32"/>
        <v>13.755589531991999</v>
      </c>
      <c r="AN60">
        <f t="shared" si="33"/>
        <v>7.9333464825692497</v>
      </c>
      <c r="AO60">
        <f t="shared" si="34"/>
        <v>5.8795574667383699</v>
      </c>
      <c r="AP60">
        <f t="shared" si="35"/>
        <v>10.790091473261599</v>
      </c>
      <c r="AQ60">
        <f t="shared" si="36"/>
        <v>14.930027197094599</v>
      </c>
      <c r="AR60">
        <f t="shared" si="37"/>
        <v>10.502997152396199</v>
      </c>
      <c r="AS60">
        <f t="shared" si="38"/>
        <v>5.4915659126206702</v>
      </c>
      <c r="AT60">
        <f t="shared" si="39"/>
        <v>11.1780830273793</v>
      </c>
      <c r="AU60">
        <f t="shared" si="40"/>
        <v>15.2791586325614</v>
      </c>
      <c r="AV60">
        <f t="shared" si="41"/>
        <v>12.311989683441</v>
      </c>
      <c r="AW60">
        <f t="shared" si="42"/>
        <v>5.9672371639476101</v>
      </c>
      <c r="AX60">
        <f t="shared" si="43"/>
        <v>10.702411776052401</v>
      </c>
      <c r="AY60">
        <f t="shared" si="44"/>
        <v>16.162604069395702</v>
      </c>
      <c r="AZ60">
        <f t="shared" si="45"/>
        <v>15.337711188608999</v>
      </c>
      <c r="BA60">
        <f t="shared" si="46"/>
        <v>5.5647089869126303</v>
      </c>
      <c r="BB60">
        <f t="shared" si="47"/>
        <v>11.104939953087399</v>
      </c>
      <c r="BC60">
        <f t="shared" si="48"/>
        <v>20.234288296490298</v>
      </c>
      <c r="BD60">
        <f t="shared" si="49"/>
        <v>16.533202719665699</v>
      </c>
      <c r="BE60">
        <f t="shared" si="50"/>
        <v>3.9418951309912198</v>
      </c>
      <c r="BF60">
        <f t="shared" si="51"/>
        <v>12.727753809008799</v>
      </c>
      <c r="BG60">
        <f t="shared" si="52"/>
        <v>21.1842809437833</v>
      </c>
      <c r="BH60">
        <f t="shared" si="53"/>
        <v>17.2687581703373</v>
      </c>
      <c r="BI60">
        <f t="shared" si="54"/>
        <v>3.72872646030571</v>
      </c>
      <c r="BJ60">
        <f t="shared" si="55"/>
        <v>12.940922479694301</v>
      </c>
      <c r="BK60">
        <f t="shared" si="56"/>
        <v>22.099436168617899</v>
      </c>
      <c r="BL60">
        <f t="shared" si="57"/>
        <v>16.1174083139909</v>
      </c>
      <c r="BM60">
        <f t="shared" si="58"/>
        <v>4.0099586749321103</v>
      </c>
      <c r="BN60">
        <f t="shared" si="59"/>
        <v>12.6596902650679</v>
      </c>
      <c r="BO60">
        <f t="shared" si="60"/>
        <v>20.718221408079199</v>
      </c>
      <c r="BP60">
        <f t="shared" si="61"/>
        <v>16.315073620650999</v>
      </c>
      <c r="BQ60">
        <f t="shared" si="62"/>
        <v>4.1829049287109603</v>
      </c>
      <c r="BR60">
        <f t="shared" si="63"/>
        <v>12.486744011289</v>
      </c>
      <c r="BS60">
        <f t="shared" si="64"/>
        <v>22.025783653360101</v>
      </c>
      <c r="BT60">
        <f t="shared" si="65"/>
        <v>15.355621303171301</v>
      </c>
      <c r="BU60">
        <f t="shared" si="66"/>
        <v>4.1274257060750701</v>
      </c>
      <c r="BV60">
        <f t="shared" si="67"/>
        <v>12.542223233924901</v>
      </c>
      <c r="BW60">
        <f t="shared" si="68"/>
        <v>22.3928629074823</v>
      </c>
      <c r="BX60">
        <f t="shared" si="69"/>
        <v>15.4611331972737</v>
      </c>
      <c r="BY60">
        <f t="shared" si="70"/>
        <v>3.68500065377187</v>
      </c>
      <c r="BZ60">
        <f t="shared" si="71"/>
        <v>12.984648286228101</v>
      </c>
      <c r="CA60">
        <f t="shared" si="72"/>
        <v>23.778243314014802</v>
      </c>
      <c r="CB60">
        <f t="shared" si="73"/>
        <v>16.641182031705799</v>
      </c>
      <c r="CC60">
        <f t="shared" si="74"/>
        <v>2.9905470272927399</v>
      </c>
      <c r="CD60">
        <f t="shared" si="75"/>
        <v>13.679101912707299</v>
      </c>
      <c r="CE60">
        <f t="shared" si="76"/>
        <v>24.782642157406499</v>
      </c>
      <c r="CF60">
        <f t="shared" si="77"/>
        <v>16.902676749646901</v>
      </c>
      <c r="CG60">
        <f t="shared" si="78"/>
        <v>2.57171318519346</v>
      </c>
      <c r="CH60">
        <f t="shared" si="79"/>
        <v>14.0979357548065</v>
      </c>
      <c r="CI60">
        <f t="shared" si="80"/>
        <v>25.184530388654998</v>
      </c>
      <c r="CJ60">
        <f t="shared" si="81"/>
        <v>17.377221295510498</v>
      </c>
      <c r="CK60">
        <f t="shared" si="82"/>
        <v>2.2303144614046402</v>
      </c>
      <c r="CL60">
        <f t="shared" si="83"/>
        <v>14.4393344785954</v>
      </c>
      <c r="CM60">
        <f t="shared" si="84"/>
        <v>25.6943042111163</v>
      </c>
      <c r="CN60">
        <f t="shared" si="85"/>
        <v>19.088615347012901</v>
      </c>
      <c r="CO60">
        <f t="shared" si="86"/>
        <v>1.7446191850042301</v>
      </c>
      <c r="CP60">
        <f t="shared" si="87"/>
        <v>14.9250297549958</v>
      </c>
      <c r="CQ60">
        <f t="shared" si="88"/>
        <v>25.856100013094299</v>
      </c>
      <c r="CR60">
        <f t="shared" si="89"/>
        <v>19.119373076444401</v>
      </c>
      <c r="CS60">
        <f t="shared" si="90"/>
        <v>1.53949953548511</v>
      </c>
      <c r="CT60">
        <f t="shared" si="91"/>
        <v>15.130149404514899</v>
      </c>
      <c r="CU60">
        <f t="shared" si="92"/>
        <v>26.332949484837901</v>
      </c>
      <c r="CV60">
        <f t="shared" si="93"/>
        <v>20.454336882032301</v>
      </c>
      <c r="CW60">
        <f t="shared" si="94"/>
        <v>1.1641645889830801</v>
      </c>
      <c r="CX60">
        <f t="shared" si="95"/>
        <v>15.5054843510169</v>
      </c>
      <c r="CY60">
        <f t="shared" si="96"/>
        <v>28.8881149776862</v>
      </c>
      <c r="CZ60">
        <f t="shared" si="97"/>
        <v>19.635422034257999</v>
      </c>
      <c r="DA60">
        <f t="shared" si="98"/>
        <v>1.0188272309672799</v>
      </c>
      <c r="DB60">
        <f t="shared" si="99"/>
        <v>15.6508217090327</v>
      </c>
      <c r="DC60">
        <f t="shared" si="100"/>
        <v>27.777033632390602</v>
      </c>
      <c r="DD60">
        <f t="shared" si="101"/>
        <v>19.615195036747</v>
      </c>
      <c r="DE60">
        <f t="shared" si="102"/>
        <v>0.92599263310370805</v>
      </c>
      <c r="DF60">
        <f t="shared" si="103"/>
        <v>15.7436563068963</v>
      </c>
      <c r="DG60">
        <f t="shared" si="104"/>
        <v>28.3030293130074</v>
      </c>
      <c r="DH60">
        <f t="shared" si="105"/>
        <v>19.5225900433371</v>
      </c>
      <c r="DI60">
        <f t="shared" si="106"/>
        <v>0.79644005319205402</v>
      </c>
      <c r="DJ60">
        <f t="shared" si="107"/>
        <v>15.8732088868079</v>
      </c>
      <c r="DK60">
        <f t="shared" si="108"/>
        <v>28.5375608714855</v>
      </c>
      <c r="DL60">
        <f t="shared" si="109"/>
        <v>19.868434779023101</v>
      </c>
      <c r="DM60">
        <f t="shared" si="110"/>
        <v>0.63390655535115503</v>
      </c>
      <c r="DN60">
        <f t="shared" si="111"/>
        <v>16.035742384648799</v>
      </c>
      <c r="DO60">
        <f t="shared" si="112"/>
        <v>28.882879804099101</v>
      </c>
      <c r="DP60">
        <f t="shared" si="113"/>
        <v>20.528195917122599</v>
      </c>
      <c r="DQ60">
        <f t="shared" si="114"/>
        <v>0.47327286906886501</v>
      </c>
      <c r="DR60">
        <f t="shared" si="115"/>
        <v>16.196376070931102</v>
      </c>
      <c r="DS60">
        <f t="shared" si="116"/>
        <v>29.376369577057002</v>
      </c>
      <c r="DT60">
        <f t="shared" si="117"/>
        <v>20.665164624301099</v>
      </c>
      <c r="DU60">
        <f t="shared" si="118"/>
        <v>0.36982779862102699</v>
      </c>
      <c r="DV60">
        <f t="shared" si="119"/>
        <v>16.299821141378999</v>
      </c>
    </row>
    <row r="61" spans="1:126" x14ac:dyDescent="0.15">
      <c r="A61">
        <v>34.843261079999998</v>
      </c>
      <c r="B61">
        <v>-46.720806639999999</v>
      </c>
      <c r="C61">
        <v>415</v>
      </c>
      <c r="D61">
        <v>309</v>
      </c>
      <c r="E61">
        <v>427.4568481</v>
      </c>
      <c r="F61">
        <v>351.40145869999998</v>
      </c>
      <c r="G61">
        <f t="shared" si="0"/>
        <v>5.2408429371780096</v>
      </c>
      <c r="H61">
        <f t="shared" si="1"/>
        <v>3.8588425063871798</v>
      </c>
      <c r="I61">
        <f t="shared" si="2"/>
        <v>0</v>
      </c>
      <c r="J61">
        <f t="shared" si="3"/>
        <v>46.720806639999999</v>
      </c>
      <c r="K61">
        <f t="shared" si="4"/>
        <v>5.91270817467817</v>
      </c>
      <c r="L61">
        <f t="shared" si="5"/>
        <v>1.94696144640444</v>
      </c>
      <c r="M61">
        <f t="shared" si="6"/>
        <v>3.5710512938180399</v>
      </c>
      <c r="N61">
        <f t="shared" si="7"/>
        <v>43.149755346181998</v>
      </c>
      <c r="O61">
        <f t="shared" si="8"/>
        <v>4.9860333258345904</v>
      </c>
      <c r="P61">
        <f t="shared" si="9"/>
        <v>1.38949901753134</v>
      </c>
      <c r="Q61" t="e">
        <f t="shared" si="10"/>
        <v>#NUM!</v>
      </c>
      <c r="R61" t="e">
        <f t="shared" si="11"/>
        <v>#NUM!</v>
      </c>
      <c r="S61">
        <f t="shared" si="12"/>
        <v>5.2884869638796301</v>
      </c>
      <c r="T61">
        <f t="shared" si="13"/>
        <v>0.78861144856464105</v>
      </c>
      <c r="U61" t="e">
        <f t="shared" si="14"/>
        <v>#NUM!</v>
      </c>
      <c r="V61" t="e">
        <f t="shared" si="15"/>
        <v>#NUM!</v>
      </c>
      <c r="W61">
        <f t="shared" si="16"/>
        <v>7.47904998875189</v>
      </c>
      <c r="X61">
        <f t="shared" si="17"/>
        <v>3.5500424092221801</v>
      </c>
      <c r="Y61">
        <f t="shared" si="18"/>
        <v>56.264553716472797</v>
      </c>
      <c r="Z61">
        <f t="shared" si="19"/>
        <v>9.5437470764727994</v>
      </c>
      <c r="AA61">
        <f t="shared" si="20"/>
        <v>6.2325416572932397</v>
      </c>
      <c r="AB61">
        <f t="shared" si="21"/>
        <v>6.6105635910106697</v>
      </c>
      <c r="AC61" t="e">
        <f t="shared" si="22"/>
        <v>#NUM!</v>
      </c>
      <c r="AD61" t="e">
        <f t="shared" si="23"/>
        <v>#NUM!</v>
      </c>
      <c r="AE61">
        <f t="shared" si="24"/>
        <v>7.5926623158442199</v>
      </c>
      <c r="AF61">
        <f t="shared" si="25"/>
        <v>6.6040507799931198</v>
      </c>
      <c r="AG61" t="e">
        <f t="shared" si="26"/>
        <v>#NUM!</v>
      </c>
      <c r="AH61" t="e">
        <f t="shared" si="27"/>
        <v>#NUM!</v>
      </c>
      <c r="AI61">
        <f t="shared" si="28"/>
        <v>10.1122868348262</v>
      </c>
      <c r="AJ61">
        <f t="shared" si="29"/>
        <v>5.8446163804525897</v>
      </c>
      <c r="AK61" t="e">
        <f t="shared" si="30"/>
        <v>#NUM!</v>
      </c>
      <c r="AL61" t="e">
        <f t="shared" si="31"/>
        <v>#NUM!</v>
      </c>
      <c r="AM61">
        <f t="shared" si="32"/>
        <v>10.834986816733799</v>
      </c>
      <c r="AN61">
        <f t="shared" si="33"/>
        <v>6.2422579530139304</v>
      </c>
      <c r="AO61" t="e">
        <f t="shared" si="34"/>
        <v>#NUM!</v>
      </c>
      <c r="AP61" t="e">
        <f t="shared" si="35"/>
        <v>#NUM!</v>
      </c>
      <c r="AQ61">
        <f t="shared" si="36"/>
        <v>12.2094202555558</v>
      </c>
      <c r="AR61">
        <f t="shared" si="37"/>
        <v>6.8458383569550296</v>
      </c>
      <c r="AS61" t="e">
        <f t="shared" si="38"/>
        <v>#NUM!</v>
      </c>
      <c r="AT61" t="e">
        <f t="shared" si="39"/>
        <v>#NUM!</v>
      </c>
      <c r="AU61">
        <f t="shared" si="40"/>
        <v>13.3927454239531</v>
      </c>
      <c r="AV61">
        <f t="shared" si="41"/>
        <v>9.2833042355248008</v>
      </c>
      <c r="AW61" t="e">
        <f t="shared" si="42"/>
        <v>#NUM!</v>
      </c>
      <c r="AX61" t="e">
        <f t="shared" si="43"/>
        <v>#NUM!</v>
      </c>
      <c r="AY61">
        <f t="shared" si="44"/>
        <v>13.8314689887313</v>
      </c>
      <c r="AZ61">
        <f t="shared" si="45"/>
        <v>11.024803895875801</v>
      </c>
      <c r="BA61" t="e">
        <f t="shared" si="46"/>
        <v>#NUM!</v>
      </c>
      <c r="BB61" t="e">
        <f t="shared" si="47"/>
        <v>#NUM!</v>
      </c>
      <c r="BC61">
        <f t="shared" si="48"/>
        <v>14.7463917958415</v>
      </c>
      <c r="BD61">
        <f t="shared" si="49"/>
        <v>13.926774164242399</v>
      </c>
      <c r="BE61">
        <f t="shared" si="50"/>
        <v>66.142347183419702</v>
      </c>
      <c r="BF61">
        <f t="shared" si="51"/>
        <v>19.421540543419699</v>
      </c>
      <c r="BG61">
        <f t="shared" si="52"/>
        <v>18.601984319250999</v>
      </c>
      <c r="BH61">
        <f t="shared" si="53"/>
        <v>15.1409220221999</v>
      </c>
      <c r="BI61">
        <f t="shared" si="54"/>
        <v>43.225086118833502</v>
      </c>
      <c r="BJ61">
        <f t="shared" si="55"/>
        <v>3.4957205211665001</v>
      </c>
      <c r="BK61">
        <f t="shared" si="56"/>
        <v>19.5920023825689</v>
      </c>
      <c r="BL61">
        <f t="shared" si="57"/>
        <v>15.916482755167699</v>
      </c>
      <c r="BM61">
        <f t="shared" si="58"/>
        <v>43.433154922649599</v>
      </c>
      <c r="BN61">
        <f t="shared" si="59"/>
        <v>3.2876517173504198</v>
      </c>
      <c r="BO61">
        <f t="shared" si="60"/>
        <v>20.535491785669599</v>
      </c>
      <c r="BP61">
        <f t="shared" si="61"/>
        <v>14.921605331375</v>
      </c>
      <c r="BQ61">
        <f t="shared" si="62"/>
        <v>41.785055932366198</v>
      </c>
      <c r="BR61">
        <f t="shared" si="63"/>
        <v>4.9357507076337903</v>
      </c>
      <c r="BS61">
        <f t="shared" si="64"/>
        <v>19.327521680630198</v>
      </c>
      <c r="BT61">
        <f t="shared" si="65"/>
        <v>15.176895529502</v>
      </c>
      <c r="BU61">
        <f t="shared" si="66"/>
        <v>49.246150074427099</v>
      </c>
      <c r="BV61">
        <f t="shared" si="67"/>
        <v>2.52534343442706</v>
      </c>
      <c r="BW61">
        <f t="shared" si="68"/>
        <v>20.629200300317802</v>
      </c>
      <c r="BX61">
        <f t="shared" si="69"/>
        <v>14.3339768669232</v>
      </c>
      <c r="BY61">
        <f t="shared" si="70"/>
        <v>42.5936231154108</v>
      </c>
      <c r="BZ61">
        <f t="shared" si="71"/>
        <v>4.1271835245891602</v>
      </c>
      <c r="CA61">
        <f t="shared" si="72"/>
        <v>21.043789419614502</v>
      </c>
      <c r="CB61">
        <f t="shared" si="73"/>
        <v>14.4874312064257</v>
      </c>
      <c r="CC61">
        <f t="shared" si="74"/>
        <v>37.158690493131999</v>
      </c>
      <c r="CD61">
        <f t="shared" si="75"/>
        <v>9.5621161468680391</v>
      </c>
      <c r="CE61">
        <f t="shared" si="76"/>
        <v>22.426240366071699</v>
      </c>
      <c r="CF61">
        <f t="shared" si="77"/>
        <v>15.661065941041199</v>
      </c>
      <c r="CG61">
        <f t="shared" si="78"/>
        <v>29.336292343293099</v>
      </c>
      <c r="CH61">
        <f t="shared" si="79"/>
        <v>17.3845142967069</v>
      </c>
      <c r="CI61">
        <f t="shared" si="80"/>
        <v>23.4420952881601</v>
      </c>
      <c r="CJ61">
        <f t="shared" si="81"/>
        <v>15.953345443596101</v>
      </c>
      <c r="CK61">
        <f t="shared" si="82"/>
        <v>24.890341312016702</v>
      </c>
      <c r="CL61">
        <f t="shared" si="83"/>
        <v>21.830465327983301</v>
      </c>
      <c r="CM61">
        <f t="shared" si="84"/>
        <v>23.884234728771201</v>
      </c>
      <c r="CN61">
        <f t="shared" si="85"/>
        <v>16.4507093554828</v>
      </c>
      <c r="CO61">
        <f t="shared" si="86"/>
        <v>21.4182695450781</v>
      </c>
      <c r="CP61">
        <f t="shared" si="87"/>
        <v>25.302537094921899</v>
      </c>
      <c r="CQ61">
        <f t="shared" si="88"/>
        <v>24.422867304092499</v>
      </c>
      <c r="CR61">
        <f t="shared" si="89"/>
        <v>18.129879428634201</v>
      </c>
      <c r="CS61">
        <f t="shared" si="90"/>
        <v>16.595847987222399</v>
      </c>
      <c r="CT61">
        <f t="shared" si="91"/>
        <v>30.1249586527776</v>
      </c>
      <c r="CU61">
        <f t="shared" si="92"/>
        <v>24.626427575843099</v>
      </c>
      <c r="CV61">
        <f t="shared" si="93"/>
        <v>18.197848760551398</v>
      </c>
      <c r="CW61">
        <f t="shared" si="94"/>
        <v>14.596524020453399</v>
      </c>
      <c r="CX61">
        <f t="shared" si="95"/>
        <v>32.124282619546598</v>
      </c>
      <c r="CY61">
        <f t="shared" si="96"/>
        <v>25.131388625305998</v>
      </c>
      <c r="CZ61">
        <f t="shared" si="97"/>
        <v>19.5170491948587</v>
      </c>
      <c r="DA61">
        <f t="shared" si="98"/>
        <v>10.983389377357</v>
      </c>
      <c r="DB61">
        <f t="shared" si="99"/>
        <v>35.737417262643</v>
      </c>
      <c r="DC61">
        <f t="shared" si="100"/>
        <v>27.6284343784322</v>
      </c>
      <c r="DD61">
        <f t="shared" si="101"/>
        <v>18.765684714460999</v>
      </c>
      <c r="DE61">
        <f t="shared" si="102"/>
        <v>9.5910964496806308</v>
      </c>
      <c r="DF61">
        <f t="shared" si="103"/>
        <v>37.1297101903194</v>
      </c>
      <c r="DG61">
        <f t="shared" si="104"/>
        <v>26.605159031082799</v>
      </c>
      <c r="DH61">
        <f t="shared" si="105"/>
        <v>18.778947098070599</v>
      </c>
      <c r="DI61">
        <f t="shared" si="106"/>
        <v>8.7121969428956998</v>
      </c>
      <c r="DJ61">
        <f t="shared" si="107"/>
        <v>38.008609697104298</v>
      </c>
      <c r="DK61">
        <f t="shared" si="108"/>
        <v>27.151330211724702</v>
      </c>
      <c r="DL61">
        <f t="shared" si="109"/>
        <v>18.719521371647101</v>
      </c>
      <c r="DM61">
        <f t="shared" si="110"/>
        <v>7.4844012466360104</v>
      </c>
      <c r="DN61">
        <f t="shared" si="111"/>
        <v>39.236405393364002</v>
      </c>
      <c r="DO61">
        <f t="shared" si="112"/>
        <v>27.414962731435899</v>
      </c>
      <c r="DP61">
        <f t="shared" si="113"/>
        <v>19.081467341293099</v>
      </c>
      <c r="DQ61">
        <f t="shared" si="114"/>
        <v>6.0770280807457997</v>
      </c>
      <c r="DR61">
        <f t="shared" si="115"/>
        <v>40.643778559254201</v>
      </c>
      <c r="DS61">
        <f t="shared" si="116"/>
        <v>27.7845560672374</v>
      </c>
      <c r="DT61">
        <f t="shared" si="117"/>
        <v>19.7448300887663</v>
      </c>
      <c r="DU61">
        <f t="shared" si="118"/>
        <v>4.5913798067886704</v>
      </c>
      <c r="DV61">
        <f t="shared" si="119"/>
        <v>42.129426833211298</v>
      </c>
    </row>
    <row r="62" spans="1:126" x14ac:dyDescent="0.15">
      <c r="A62">
        <v>53.457443550000001</v>
      </c>
      <c r="B62">
        <v>-57.093463319999998</v>
      </c>
      <c r="C62">
        <v>418</v>
      </c>
      <c r="D62">
        <v>309</v>
      </c>
      <c r="E62">
        <v>427.56124879999999</v>
      </c>
      <c r="F62">
        <v>351.23645019999998</v>
      </c>
      <c r="G62">
        <f t="shared" si="0"/>
        <v>15.722528811534</v>
      </c>
      <c r="H62">
        <f t="shared" si="1"/>
        <v>1.02333831354149</v>
      </c>
      <c r="I62">
        <f t="shared" si="2"/>
        <v>11.372410171786999</v>
      </c>
      <c r="J62">
        <f t="shared" si="3"/>
        <v>45.721053148213002</v>
      </c>
      <c r="K62">
        <f t="shared" si="4"/>
        <v>8.3618320909841302</v>
      </c>
      <c r="L62">
        <f t="shared" si="5"/>
        <v>2.3867731338605802</v>
      </c>
      <c r="M62">
        <f t="shared" si="6"/>
        <v>1.16197542215817</v>
      </c>
      <c r="N62">
        <f t="shared" si="7"/>
        <v>55.931487897841798</v>
      </c>
      <c r="O62">
        <f t="shared" si="8"/>
        <v>7.8836108995708898</v>
      </c>
      <c r="P62">
        <f t="shared" si="9"/>
        <v>1.5911820892403901</v>
      </c>
      <c r="Q62">
        <f t="shared" si="10"/>
        <v>47.214801445784701</v>
      </c>
      <c r="R62">
        <f t="shared" si="11"/>
        <v>9.8786618742152505</v>
      </c>
      <c r="S62">
        <f t="shared" si="12"/>
        <v>7.1198434702185498</v>
      </c>
      <c r="T62">
        <f t="shared" si="13"/>
        <v>1.25110939300271</v>
      </c>
      <c r="U62" t="e">
        <f t="shared" si="14"/>
        <v>#NUM!</v>
      </c>
      <c r="V62" t="e">
        <f t="shared" si="15"/>
        <v>#NUM!</v>
      </c>
      <c r="W62">
        <f t="shared" si="16"/>
        <v>7.4038817494314904</v>
      </c>
      <c r="X62">
        <f t="shared" si="17"/>
        <v>0.77368727422308503</v>
      </c>
      <c r="Y62" t="e">
        <f t="shared" si="18"/>
        <v>#NUM!</v>
      </c>
      <c r="Z62" t="e">
        <f t="shared" si="19"/>
        <v>#NUM!</v>
      </c>
      <c r="AA62">
        <f t="shared" si="20"/>
        <v>8.8581060351515895</v>
      </c>
      <c r="AB62">
        <f t="shared" si="21"/>
        <v>2.8379332233944798</v>
      </c>
      <c r="AC62" t="e">
        <f t="shared" si="22"/>
        <v>#NUM!</v>
      </c>
      <c r="AD62" t="e">
        <f t="shared" si="23"/>
        <v>#NUM!</v>
      </c>
      <c r="AE62">
        <f t="shared" si="24"/>
        <v>7.5926623158442199</v>
      </c>
      <c r="AF62">
        <f t="shared" si="25"/>
        <v>5.6016511964965998</v>
      </c>
      <c r="AG62" t="e">
        <f t="shared" si="26"/>
        <v>#NUM!</v>
      </c>
      <c r="AH62" t="e">
        <f t="shared" si="27"/>
        <v>#NUM!</v>
      </c>
      <c r="AI62">
        <f t="shared" si="28"/>
        <v>8.6191792337017397</v>
      </c>
      <c r="AJ62">
        <f t="shared" si="29"/>
        <v>5.7285569902210502</v>
      </c>
      <c r="AK62" t="e">
        <f t="shared" si="30"/>
        <v>#NUM!</v>
      </c>
      <c r="AL62" t="e">
        <f t="shared" si="31"/>
        <v>#NUM!</v>
      </c>
      <c r="AM62">
        <f t="shared" si="32"/>
        <v>10.7228701152859</v>
      </c>
      <c r="AN62">
        <f t="shared" si="33"/>
        <v>5.1564904185608897</v>
      </c>
      <c r="AO62" t="e">
        <f t="shared" si="34"/>
        <v>#NUM!</v>
      </c>
      <c r="AP62" t="e">
        <f t="shared" si="35"/>
        <v>#NUM!</v>
      </c>
      <c r="AQ62">
        <f t="shared" si="36"/>
        <v>11.3054938528912</v>
      </c>
      <c r="AR62">
        <f t="shared" si="37"/>
        <v>5.5873685308235599</v>
      </c>
      <c r="AS62" t="e">
        <f t="shared" si="38"/>
        <v>#NUM!</v>
      </c>
      <c r="AT62" t="e">
        <f t="shared" si="39"/>
        <v>#NUM!</v>
      </c>
      <c r="AU62">
        <f t="shared" si="40"/>
        <v>12.4815551860799</v>
      </c>
      <c r="AV62">
        <f t="shared" si="41"/>
        <v>6.2036230800533696</v>
      </c>
      <c r="AW62" t="e">
        <f t="shared" si="42"/>
        <v>#NUM!</v>
      </c>
      <c r="AX62" t="e">
        <f t="shared" si="43"/>
        <v>#NUM!</v>
      </c>
      <c r="AY62">
        <f t="shared" si="44"/>
        <v>13.519013565125899</v>
      </c>
      <c r="AZ62">
        <f t="shared" si="45"/>
        <v>8.4917068982583395</v>
      </c>
      <c r="BA62" t="e">
        <f t="shared" si="46"/>
        <v>#NUM!</v>
      </c>
      <c r="BB62" t="e">
        <f t="shared" si="47"/>
        <v>#NUM!</v>
      </c>
      <c r="BC62">
        <f t="shared" si="48"/>
        <v>13.9030315158309</v>
      </c>
      <c r="BD62">
        <f t="shared" si="49"/>
        <v>10.1528285699685</v>
      </c>
      <c r="BE62" t="e">
        <f t="shared" si="50"/>
        <v>#NUM!</v>
      </c>
      <c r="BF62" t="e">
        <f t="shared" si="51"/>
        <v>#NUM!</v>
      </c>
      <c r="BG62">
        <f t="shared" si="52"/>
        <v>14.732213685093299</v>
      </c>
      <c r="BH62">
        <f t="shared" si="53"/>
        <v>12.9134397680071</v>
      </c>
      <c r="BI62" t="e">
        <f t="shared" si="54"/>
        <v>#NUM!</v>
      </c>
      <c r="BJ62" t="e">
        <f t="shared" si="55"/>
        <v>#NUM!</v>
      </c>
      <c r="BK62">
        <f t="shared" si="56"/>
        <v>18.292695571523701</v>
      </c>
      <c r="BL62">
        <f t="shared" si="57"/>
        <v>14.1153358589058</v>
      </c>
      <c r="BM62">
        <f t="shared" si="58"/>
        <v>88.358843492965505</v>
      </c>
      <c r="BN62">
        <f t="shared" si="59"/>
        <v>31.2653801729655</v>
      </c>
      <c r="BO62">
        <f t="shared" si="60"/>
        <v>19.230509556016798</v>
      </c>
      <c r="BP62">
        <f t="shared" si="61"/>
        <v>14.9050368917349</v>
      </c>
      <c r="BQ62">
        <f t="shared" si="62"/>
        <v>80.9894551962755</v>
      </c>
      <c r="BR62">
        <f t="shared" si="63"/>
        <v>23.895991876275499</v>
      </c>
      <c r="BS62">
        <f t="shared" si="64"/>
        <v>20.115118739383</v>
      </c>
      <c r="BT62">
        <f t="shared" si="65"/>
        <v>14.0281768963451</v>
      </c>
      <c r="BU62">
        <f t="shared" si="66"/>
        <v>76.396961670253006</v>
      </c>
      <c r="BV62">
        <f t="shared" si="67"/>
        <v>19.303498350253001</v>
      </c>
      <c r="BW62">
        <f t="shared" si="68"/>
        <v>18.997612142750601</v>
      </c>
      <c r="BX62">
        <f t="shared" si="69"/>
        <v>14.318468720194</v>
      </c>
      <c r="BY62" t="e">
        <f t="shared" si="70"/>
        <v>#NUM!</v>
      </c>
      <c r="BZ62" t="e">
        <f t="shared" si="71"/>
        <v>#NUM!</v>
      </c>
      <c r="CA62">
        <f t="shared" si="72"/>
        <v>20.227207093279599</v>
      </c>
      <c r="CB62">
        <f t="shared" si="73"/>
        <v>13.565094018424499</v>
      </c>
      <c r="CC62">
        <f t="shared" si="74"/>
        <v>66.878881512848693</v>
      </c>
      <c r="CD62">
        <f t="shared" si="75"/>
        <v>9.7854181928486508</v>
      </c>
      <c r="CE62">
        <f t="shared" si="76"/>
        <v>20.626794117358301</v>
      </c>
      <c r="CF62">
        <f t="shared" si="77"/>
        <v>13.749191781620899</v>
      </c>
      <c r="CG62">
        <f t="shared" si="78"/>
        <v>55.390832294663902</v>
      </c>
      <c r="CH62">
        <f t="shared" si="79"/>
        <v>1.7026310253361401</v>
      </c>
      <c r="CI62">
        <f t="shared" si="80"/>
        <v>21.960043573699199</v>
      </c>
      <c r="CJ62">
        <f t="shared" si="81"/>
        <v>14.9035615424798</v>
      </c>
      <c r="CK62">
        <f t="shared" si="82"/>
        <v>42.0720910208831</v>
      </c>
      <c r="CL62">
        <f t="shared" si="83"/>
        <v>15.0213722991169</v>
      </c>
      <c r="CM62">
        <f t="shared" si="84"/>
        <v>22.938899587180298</v>
      </c>
      <c r="CN62">
        <f t="shared" si="85"/>
        <v>15.2156465608206</v>
      </c>
      <c r="CO62">
        <f t="shared" si="86"/>
        <v>35.282941985567902</v>
      </c>
      <c r="CP62">
        <f t="shared" si="87"/>
        <v>21.810521334432099</v>
      </c>
      <c r="CQ62">
        <f t="shared" si="88"/>
        <v>23.377650430409901</v>
      </c>
      <c r="CR62">
        <f t="shared" si="89"/>
        <v>15.723925591247101</v>
      </c>
      <c r="CS62">
        <f t="shared" si="90"/>
        <v>30.121634692169199</v>
      </c>
      <c r="CT62">
        <f t="shared" si="91"/>
        <v>26.971828627830799</v>
      </c>
      <c r="CU62">
        <f t="shared" si="92"/>
        <v>23.901004970343902</v>
      </c>
      <c r="CV62">
        <f t="shared" si="93"/>
        <v>17.364117975799399</v>
      </c>
      <c r="CW62">
        <f t="shared" si="94"/>
        <v>23.132460208459602</v>
      </c>
      <c r="CX62">
        <f t="shared" si="95"/>
        <v>33.9610031115404</v>
      </c>
      <c r="CY62">
        <f t="shared" si="96"/>
        <v>24.105292542746401</v>
      </c>
      <c r="CZ62">
        <f t="shared" si="97"/>
        <v>17.459432065743499</v>
      </c>
      <c r="DA62">
        <f t="shared" si="98"/>
        <v>20.338137692055199</v>
      </c>
      <c r="DB62">
        <f t="shared" si="99"/>
        <v>36.755325627944799</v>
      </c>
      <c r="DC62">
        <f t="shared" si="100"/>
        <v>24.605079720225799</v>
      </c>
      <c r="DD62">
        <f t="shared" si="101"/>
        <v>18.756577577072001</v>
      </c>
      <c r="DE62">
        <f t="shared" si="102"/>
        <v>15.255577359914399</v>
      </c>
      <c r="DF62">
        <f t="shared" si="103"/>
        <v>41.8378859600856</v>
      </c>
      <c r="DG62">
        <f t="shared" si="104"/>
        <v>27.0108765010458</v>
      </c>
      <c r="DH62">
        <f t="shared" si="105"/>
        <v>18.061208617180601</v>
      </c>
      <c r="DI62">
        <f t="shared" si="106"/>
        <v>13.3443402523859</v>
      </c>
      <c r="DJ62">
        <f t="shared" si="107"/>
        <v>43.7491230676141</v>
      </c>
      <c r="DK62">
        <f t="shared" si="108"/>
        <v>26.046202340294201</v>
      </c>
      <c r="DL62">
        <f t="shared" si="109"/>
        <v>18.0993554118803</v>
      </c>
      <c r="DM62">
        <f t="shared" si="110"/>
        <v>12.1097084972338</v>
      </c>
      <c r="DN62">
        <f t="shared" si="111"/>
        <v>44.983754822766201</v>
      </c>
      <c r="DO62">
        <f t="shared" si="112"/>
        <v>26.583545761119499</v>
      </c>
      <c r="DP62">
        <f t="shared" si="113"/>
        <v>18.0654114112365</v>
      </c>
      <c r="DQ62">
        <f t="shared" si="114"/>
        <v>10.4075361688909</v>
      </c>
      <c r="DR62">
        <f t="shared" si="115"/>
        <v>46.685927151109098</v>
      </c>
      <c r="DS62">
        <f t="shared" si="116"/>
        <v>26.848875106462799</v>
      </c>
      <c r="DT62">
        <f t="shared" si="117"/>
        <v>18.4372188036292</v>
      </c>
      <c r="DU62">
        <f t="shared" si="118"/>
        <v>8.7432983937014406</v>
      </c>
      <c r="DV62">
        <f t="shared" si="119"/>
        <v>48.350164926298604</v>
      </c>
    </row>
    <row r="63" spans="1:126" x14ac:dyDescent="0.15">
      <c r="A63">
        <v>114.5400388</v>
      </c>
      <c r="B63">
        <v>-75.094701150000006</v>
      </c>
      <c r="C63">
        <v>423</v>
      </c>
      <c r="D63">
        <v>308</v>
      </c>
      <c r="E63">
        <v>427.80764770000002</v>
      </c>
      <c r="F63">
        <v>351.06436159999998</v>
      </c>
      <c r="G63">
        <f t="shared" si="0"/>
        <v>26.723160404345599</v>
      </c>
      <c r="H63">
        <f t="shared" si="1"/>
        <v>1.5751057152977399</v>
      </c>
      <c r="I63">
        <f t="shared" si="2"/>
        <v>1.99630270120786</v>
      </c>
      <c r="J63">
        <f t="shared" si="3"/>
        <v>73.098398448792096</v>
      </c>
      <c r="K63">
        <f t="shared" si="4"/>
        <v>21.318572500657201</v>
      </c>
      <c r="L63">
        <f t="shared" si="5"/>
        <v>1.28645859819071</v>
      </c>
      <c r="M63">
        <f t="shared" si="6"/>
        <v>4.7654858003812599</v>
      </c>
      <c r="N63">
        <f t="shared" si="7"/>
        <v>70.329215349618707</v>
      </c>
      <c r="O63">
        <f t="shared" si="8"/>
        <v>14.5366602345185</v>
      </c>
      <c r="P63">
        <f t="shared" si="9"/>
        <v>1.96859374648207</v>
      </c>
      <c r="Q63">
        <f t="shared" si="10"/>
        <v>1.54096448129291</v>
      </c>
      <c r="R63">
        <f t="shared" si="11"/>
        <v>73.553736668707103</v>
      </c>
      <c r="S63">
        <f t="shared" si="12"/>
        <v>12.542748136476201</v>
      </c>
      <c r="T63">
        <f t="shared" si="13"/>
        <v>1.47644530986155</v>
      </c>
      <c r="U63">
        <f t="shared" si="14"/>
        <v>51.461393184631198</v>
      </c>
      <c r="V63">
        <f t="shared" si="15"/>
        <v>23.6333079653688</v>
      </c>
      <c r="W63">
        <f t="shared" si="16"/>
        <v>11.042684974256201</v>
      </c>
      <c r="X63">
        <f t="shared" si="17"/>
        <v>1.21128109865804</v>
      </c>
      <c r="Y63">
        <f t="shared" si="18"/>
        <v>56.167903223838003</v>
      </c>
      <c r="Z63">
        <f t="shared" si="19"/>
        <v>18.926797926161999</v>
      </c>
      <c r="AA63">
        <f t="shared" si="20"/>
        <v>10.6136359923778</v>
      </c>
      <c r="AB63">
        <f t="shared" si="21"/>
        <v>0.79996473391343903</v>
      </c>
      <c r="AC63" t="e">
        <f t="shared" si="22"/>
        <v>#NUM!</v>
      </c>
      <c r="AD63" t="e">
        <f t="shared" si="23"/>
        <v>#NUM!</v>
      </c>
      <c r="AE63">
        <f t="shared" si="24"/>
        <v>11.3324720654564</v>
      </c>
      <c r="AF63">
        <f t="shared" si="25"/>
        <v>2.3628448663230501</v>
      </c>
      <c r="AG63" t="e">
        <f t="shared" si="26"/>
        <v>#NUM!</v>
      </c>
      <c r="AH63" t="e">
        <f t="shared" si="27"/>
        <v>#NUM!</v>
      </c>
      <c r="AI63">
        <f t="shared" si="28"/>
        <v>9.9159130572743095</v>
      </c>
      <c r="AJ63">
        <f t="shared" si="29"/>
        <v>4.8967228032441401</v>
      </c>
      <c r="AK63" t="e">
        <f t="shared" si="30"/>
        <v>#NUM!</v>
      </c>
      <c r="AL63" t="e">
        <f t="shared" si="31"/>
        <v>#NUM!</v>
      </c>
      <c r="AM63">
        <f t="shared" si="32"/>
        <v>10.576973927759299</v>
      </c>
      <c r="AN63">
        <f t="shared" si="33"/>
        <v>5.0968286714629301</v>
      </c>
      <c r="AO63" t="e">
        <f t="shared" si="34"/>
        <v>#NUM!</v>
      </c>
      <c r="AP63" t="e">
        <f t="shared" si="35"/>
        <v>#NUM!</v>
      </c>
      <c r="AQ63">
        <f t="shared" si="36"/>
        <v>12.2094202555558</v>
      </c>
      <c r="AR63">
        <f t="shared" si="37"/>
        <v>4.6535859535776796</v>
      </c>
      <c r="AS63" t="e">
        <f t="shared" si="38"/>
        <v>#NUM!</v>
      </c>
      <c r="AT63" t="e">
        <f t="shared" si="39"/>
        <v>#NUM!</v>
      </c>
      <c r="AU63">
        <f t="shared" si="40"/>
        <v>12.582995426230299</v>
      </c>
      <c r="AV63">
        <f t="shared" si="41"/>
        <v>5.0965015595842704</v>
      </c>
      <c r="AW63" t="e">
        <f t="shared" si="42"/>
        <v>#NUM!</v>
      </c>
      <c r="AX63" t="e">
        <f t="shared" si="43"/>
        <v>#NUM!</v>
      </c>
      <c r="AY63">
        <f t="shared" si="44"/>
        <v>13.4830491131017</v>
      </c>
      <c r="AZ63">
        <f t="shared" si="45"/>
        <v>5.7133019365506899</v>
      </c>
      <c r="BA63" t="e">
        <f t="shared" si="46"/>
        <v>#NUM!</v>
      </c>
      <c r="BB63" t="e">
        <f t="shared" si="47"/>
        <v>#NUM!</v>
      </c>
      <c r="BC63">
        <f t="shared" si="48"/>
        <v>14.3078024669319</v>
      </c>
      <c r="BD63">
        <f t="shared" si="49"/>
        <v>7.8626708225939099</v>
      </c>
      <c r="BE63" t="e">
        <f t="shared" si="50"/>
        <v>#NUM!</v>
      </c>
      <c r="BF63" t="e">
        <f t="shared" si="51"/>
        <v>#NUM!</v>
      </c>
      <c r="BG63">
        <f t="shared" si="52"/>
        <v>14.5813097811464</v>
      </c>
      <c r="BH63">
        <f t="shared" si="53"/>
        <v>9.4390672247316498</v>
      </c>
      <c r="BI63" t="e">
        <f t="shared" si="54"/>
        <v>#NUM!</v>
      </c>
      <c r="BJ63" t="e">
        <f t="shared" si="55"/>
        <v>#NUM!</v>
      </c>
      <c r="BK63">
        <f t="shared" si="56"/>
        <v>15.2746868492495</v>
      </c>
      <c r="BL63">
        <f t="shared" si="57"/>
        <v>12.068346958150499</v>
      </c>
      <c r="BM63" t="e">
        <f t="shared" si="58"/>
        <v>#NUM!</v>
      </c>
      <c r="BN63" t="e">
        <f t="shared" si="59"/>
        <v>#NUM!</v>
      </c>
      <c r="BO63">
        <f t="shared" si="60"/>
        <v>18.491988908323201</v>
      </c>
      <c r="BP63">
        <f t="shared" si="61"/>
        <v>13.2495098391912</v>
      </c>
      <c r="BQ63" t="e">
        <f t="shared" si="62"/>
        <v>#NUM!</v>
      </c>
      <c r="BR63" t="e">
        <f t="shared" si="63"/>
        <v>#NUM!</v>
      </c>
      <c r="BS63">
        <f t="shared" si="64"/>
        <v>19.340035454476499</v>
      </c>
      <c r="BT63">
        <f t="shared" si="65"/>
        <v>14.041430220747401</v>
      </c>
      <c r="BU63" t="e">
        <f t="shared" si="66"/>
        <v>#NUM!</v>
      </c>
      <c r="BV63" t="e">
        <f t="shared" si="67"/>
        <v>#NUM!</v>
      </c>
      <c r="BW63">
        <f t="shared" si="68"/>
        <v>20.1186599159366</v>
      </c>
      <c r="BX63">
        <f t="shared" si="69"/>
        <v>13.2612604544252</v>
      </c>
      <c r="BY63" t="e">
        <f t="shared" si="70"/>
        <v>#NUM!</v>
      </c>
      <c r="BZ63" t="e">
        <f t="shared" si="71"/>
        <v>#NUM!</v>
      </c>
      <c r="CA63">
        <f t="shared" si="72"/>
        <v>19.059783078255698</v>
      </c>
      <c r="CB63">
        <f t="shared" si="73"/>
        <v>13.5759300279343</v>
      </c>
      <c r="CC63" t="e">
        <f t="shared" si="74"/>
        <v>#NUM!</v>
      </c>
      <c r="CD63" t="e">
        <f t="shared" si="75"/>
        <v>#NUM!</v>
      </c>
      <c r="CE63">
        <f t="shared" si="76"/>
        <v>20.181312499965301</v>
      </c>
      <c r="CF63">
        <f t="shared" si="77"/>
        <v>12.8973501806451</v>
      </c>
      <c r="CG63">
        <f t="shared" si="78"/>
        <v>82.521497714391401</v>
      </c>
      <c r="CH63">
        <f t="shared" si="79"/>
        <v>7.4267965643914398</v>
      </c>
      <c r="CI63">
        <f t="shared" si="80"/>
        <v>20.5347920812676</v>
      </c>
      <c r="CJ63">
        <f t="shared" si="81"/>
        <v>13.104262182166</v>
      </c>
      <c r="CK63">
        <f t="shared" si="82"/>
        <v>63.067976589683802</v>
      </c>
      <c r="CL63">
        <f t="shared" si="83"/>
        <v>12.0267245603163</v>
      </c>
      <c r="CM63">
        <f t="shared" si="84"/>
        <v>21.802340094660501</v>
      </c>
      <c r="CN63">
        <f t="shared" si="85"/>
        <v>14.2376417504528</v>
      </c>
      <c r="CO63">
        <f t="shared" si="86"/>
        <v>46.801366280668702</v>
      </c>
      <c r="CP63">
        <f t="shared" si="87"/>
        <v>28.2933348693313</v>
      </c>
      <c r="CQ63">
        <f t="shared" si="88"/>
        <v>22.7204792326371</v>
      </c>
      <c r="CR63">
        <f t="shared" si="89"/>
        <v>14.5630731785969</v>
      </c>
      <c r="CS63">
        <f t="shared" si="90"/>
        <v>39.1684224352448</v>
      </c>
      <c r="CT63">
        <f t="shared" si="91"/>
        <v>35.926278714755199</v>
      </c>
      <c r="CU63">
        <f t="shared" si="92"/>
        <v>23.137130466973399</v>
      </c>
      <c r="CV63">
        <f t="shared" si="93"/>
        <v>15.078051196347101</v>
      </c>
      <c r="CW63">
        <f t="shared" si="94"/>
        <v>33.380957596441803</v>
      </c>
      <c r="CX63">
        <f t="shared" si="95"/>
        <v>41.713743553558203</v>
      </c>
      <c r="CY63">
        <f t="shared" si="96"/>
        <v>23.6214874608245</v>
      </c>
      <c r="CZ63">
        <f t="shared" si="97"/>
        <v>16.6795050826201</v>
      </c>
      <c r="DA63">
        <f t="shared" si="98"/>
        <v>25.599489693580999</v>
      </c>
      <c r="DB63">
        <f t="shared" si="99"/>
        <v>49.495211456419</v>
      </c>
      <c r="DC63">
        <f t="shared" si="100"/>
        <v>23.805144282267399</v>
      </c>
      <c r="DD63">
        <f t="shared" si="101"/>
        <v>16.796619821978801</v>
      </c>
      <c r="DE63">
        <f t="shared" si="102"/>
        <v>22.529680130735599</v>
      </c>
      <c r="DF63">
        <f t="shared" si="103"/>
        <v>52.5650210192644</v>
      </c>
      <c r="DG63">
        <f t="shared" si="104"/>
        <v>24.285496546951101</v>
      </c>
      <c r="DH63">
        <f t="shared" si="105"/>
        <v>18.070682048445299</v>
      </c>
      <c r="DI63">
        <f t="shared" si="106"/>
        <v>16.893678926553999</v>
      </c>
      <c r="DJ63">
        <f t="shared" si="107"/>
        <v>58.201022223446003</v>
      </c>
      <c r="DK63">
        <f t="shared" si="108"/>
        <v>26.580358257135799</v>
      </c>
      <c r="DL63">
        <f t="shared" si="109"/>
        <v>17.424646378303201</v>
      </c>
      <c r="DM63">
        <f t="shared" si="110"/>
        <v>14.8373662918866</v>
      </c>
      <c r="DN63">
        <f t="shared" si="111"/>
        <v>60.257334858113403</v>
      </c>
      <c r="DO63">
        <f t="shared" si="112"/>
        <v>25.663794179303501</v>
      </c>
      <c r="DP63">
        <f t="shared" si="113"/>
        <v>17.483723037674999</v>
      </c>
      <c r="DQ63">
        <f t="shared" si="114"/>
        <v>13.459389203731201</v>
      </c>
      <c r="DR63">
        <f t="shared" si="115"/>
        <v>61.6353119462688</v>
      </c>
      <c r="DS63">
        <f t="shared" si="116"/>
        <v>26.1778620845052</v>
      </c>
      <c r="DT63">
        <f t="shared" si="117"/>
        <v>17.4714247710038</v>
      </c>
      <c r="DU63">
        <f t="shared" si="118"/>
        <v>11.988195742496901</v>
      </c>
      <c r="DV63">
        <f t="shared" si="119"/>
        <v>63.1065054075031</v>
      </c>
    </row>
    <row r="64" spans="1:126" x14ac:dyDescent="0.15">
      <c r="A64">
        <v>56.950298150000002</v>
      </c>
      <c r="B64">
        <v>-91.659393949999995</v>
      </c>
      <c r="C64">
        <v>429</v>
      </c>
      <c r="D64">
        <v>309</v>
      </c>
      <c r="E64">
        <v>428.18670650000001</v>
      </c>
      <c r="F64">
        <v>351.29522709999998</v>
      </c>
      <c r="G64">
        <f t="shared" si="0"/>
        <v>31.878803045444499</v>
      </c>
      <c r="H64">
        <f t="shared" si="1"/>
        <v>2.3260396841541899</v>
      </c>
      <c r="I64">
        <f t="shared" si="2"/>
        <v>2.3735647092003398</v>
      </c>
      <c r="J64">
        <f t="shared" si="3"/>
        <v>89.2858292407997</v>
      </c>
      <c r="K64">
        <f t="shared" si="4"/>
        <v>29.086678301338001</v>
      </c>
      <c r="L64">
        <f t="shared" si="5"/>
        <v>1.6611491514363901</v>
      </c>
      <c r="M64">
        <f t="shared" si="6"/>
        <v>3.9439298173618602</v>
      </c>
      <c r="N64">
        <f t="shared" si="7"/>
        <v>87.715464132638104</v>
      </c>
      <c r="O64">
        <f t="shared" si="8"/>
        <v>24.679605831438298</v>
      </c>
      <c r="P64">
        <f t="shared" si="9"/>
        <v>1.3001726490738099</v>
      </c>
      <c r="Q64">
        <f t="shared" si="10"/>
        <v>2.7048955900053699</v>
      </c>
      <c r="R64">
        <f t="shared" si="11"/>
        <v>88.954498359994602</v>
      </c>
      <c r="S64">
        <f t="shared" si="12"/>
        <v>18.556862932490102</v>
      </c>
      <c r="T64">
        <f t="shared" si="13"/>
        <v>1.4393411247239201</v>
      </c>
      <c r="U64">
        <f t="shared" si="14"/>
        <v>14.120712894748999</v>
      </c>
      <c r="V64">
        <f t="shared" si="15"/>
        <v>77.538681055251004</v>
      </c>
      <c r="W64">
        <f t="shared" si="16"/>
        <v>16.005865937301301</v>
      </c>
      <c r="X64">
        <f t="shared" si="17"/>
        <v>1.1514728997791299</v>
      </c>
      <c r="Y64">
        <f t="shared" si="18"/>
        <v>31.2970059007427</v>
      </c>
      <c r="Z64">
        <f t="shared" si="19"/>
        <v>60.362388049257298</v>
      </c>
      <c r="AA64">
        <f t="shared" si="20"/>
        <v>14.2123816671048</v>
      </c>
      <c r="AB64">
        <f t="shared" si="21"/>
        <v>0.95702027494693698</v>
      </c>
      <c r="AC64">
        <f t="shared" si="22"/>
        <v>35.963202990599598</v>
      </c>
      <c r="AD64">
        <f t="shared" si="23"/>
        <v>55.696190959400298</v>
      </c>
      <c r="AE64">
        <f t="shared" si="24"/>
        <v>13.598966478547601</v>
      </c>
      <c r="AF64">
        <f t="shared" si="25"/>
        <v>0.63899694237211602</v>
      </c>
      <c r="AG64">
        <f t="shared" si="26"/>
        <v>67.580986281044105</v>
      </c>
      <c r="AH64">
        <f t="shared" si="27"/>
        <v>24.078407668955901</v>
      </c>
      <c r="AI64">
        <f t="shared" si="28"/>
        <v>13.8980089121772</v>
      </c>
      <c r="AJ64">
        <f t="shared" si="29"/>
        <v>2.3029399491251299</v>
      </c>
      <c r="AK64" t="e">
        <f t="shared" si="30"/>
        <v>#NUM!</v>
      </c>
      <c r="AL64" t="e">
        <f t="shared" si="31"/>
        <v>#NUM!</v>
      </c>
      <c r="AM64">
        <f t="shared" si="32"/>
        <v>12.353785699713001</v>
      </c>
      <c r="AN64">
        <f t="shared" si="33"/>
        <v>4.5922494186114102</v>
      </c>
      <c r="AO64" t="e">
        <f t="shared" si="34"/>
        <v>#NUM!</v>
      </c>
      <c r="AP64" t="e">
        <f t="shared" si="35"/>
        <v>#NUM!</v>
      </c>
      <c r="AQ64">
        <f t="shared" si="36"/>
        <v>12.703381616652701</v>
      </c>
      <c r="AR64">
        <f t="shared" si="37"/>
        <v>4.8067535417152198</v>
      </c>
      <c r="AS64" t="e">
        <f t="shared" si="38"/>
        <v>#NUM!</v>
      </c>
      <c r="AT64" t="e">
        <f t="shared" si="39"/>
        <v>#NUM!</v>
      </c>
      <c r="AU64">
        <f t="shared" si="40"/>
        <v>14.016778674044801</v>
      </c>
      <c r="AV64">
        <f t="shared" si="41"/>
        <v>4.4337941401375103</v>
      </c>
      <c r="AW64" t="e">
        <f t="shared" si="42"/>
        <v>#NUM!</v>
      </c>
      <c r="AX64" t="e">
        <f t="shared" si="43"/>
        <v>#NUM!</v>
      </c>
      <c r="AY64">
        <f t="shared" si="44"/>
        <v>14.2123816671048</v>
      </c>
      <c r="AZ64">
        <f t="shared" si="45"/>
        <v>4.8599944007692804</v>
      </c>
      <c r="BA64" t="e">
        <f t="shared" si="46"/>
        <v>#NUM!</v>
      </c>
      <c r="BB64" t="e">
        <f t="shared" si="47"/>
        <v>#NUM!</v>
      </c>
      <c r="BC64">
        <f t="shared" si="48"/>
        <v>14.9193268332884</v>
      </c>
      <c r="BD64">
        <f t="shared" si="49"/>
        <v>5.4508836125410802</v>
      </c>
      <c r="BE64" t="e">
        <f t="shared" si="50"/>
        <v>#NUM!</v>
      </c>
      <c r="BF64" t="e">
        <f t="shared" si="51"/>
        <v>#NUM!</v>
      </c>
      <c r="BG64">
        <f t="shared" si="52"/>
        <v>15.5749931084127</v>
      </c>
      <c r="BH64">
        <f t="shared" si="53"/>
        <v>7.4651929794478704</v>
      </c>
      <c r="BI64" t="e">
        <f t="shared" si="54"/>
        <v>#NUM!</v>
      </c>
      <c r="BJ64" t="e">
        <f t="shared" si="55"/>
        <v>#NUM!</v>
      </c>
      <c r="BK64">
        <f t="shared" si="56"/>
        <v>15.739604975091</v>
      </c>
      <c r="BL64">
        <f t="shared" si="57"/>
        <v>8.9590762172550207</v>
      </c>
      <c r="BM64" t="e">
        <f t="shared" si="58"/>
        <v>#NUM!</v>
      </c>
      <c r="BN64" t="e">
        <f t="shared" si="59"/>
        <v>#NUM!</v>
      </c>
      <c r="BO64">
        <f t="shared" si="60"/>
        <v>16.306912559553702</v>
      </c>
      <c r="BP64">
        <f t="shared" si="61"/>
        <v>11.455904137577001</v>
      </c>
      <c r="BQ64" t="e">
        <f t="shared" si="62"/>
        <v>#NUM!</v>
      </c>
      <c r="BR64" t="e">
        <f t="shared" si="63"/>
        <v>#NUM!</v>
      </c>
      <c r="BS64">
        <f t="shared" si="64"/>
        <v>19.239697369215701</v>
      </c>
      <c r="BT64">
        <f t="shared" si="65"/>
        <v>12.604127336066099</v>
      </c>
      <c r="BU64" t="e">
        <f t="shared" si="66"/>
        <v>#NUM!</v>
      </c>
      <c r="BV64" t="e">
        <f t="shared" si="67"/>
        <v>#NUM!</v>
      </c>
      <c r="BW64">
        <f t="shared" si="68"/>
        <v>19.987367980790999</v>
      </c>
      <c r="BX64">
        <f t="shared" si="69"/>
        <v>13.3870858760662</v>
      </c>
      <c r="BY64">
        <f t="shared" si="70"/>
        <v>74.5385572911688</v>
      </c>
      <c r="BZ64">
        <f t="shared" si="71"/>
        <v>17.120836658831202</v>
      </c>
      <c r="CA64">
        <f t="shared" si="72"/>
        <v>20.664858775988701</v>
      </c>
      <c r="CB64">
        <f t="shared" si="73"/>
        <v>12.6824159727223</v>
      </c>
      <c r="CC64">
        <f t="shared" si="74"/>
        <v>78.469139305975006</v>
      </c>
      <c r="CD64">
        <f t="shared" si="75"/>
        <v>13.190254644025</v>
      </c>
      <c r="CE64">
        <f t="shared" si="76"/>
        <v>19.631615837189301</v>
      </c>
      <c r="CF64">
        <f t="shared" si="77"/>
        <v>13.010014827118001</v>
      </c>
      <c r="CG64">
        <f t="shared" si="78"/>
        <v>69.914584114920899</v>
      </c>
      <c r="CH64">
        <f t="shared" si="79"/>
        <v>21.744809835079099</v>
      </c>
      <c r="CI64">
        <f t="shared" si="80"/>
        <v>20.6472110713413</v>
      </c>
      <c r="CJ64">
        <f t="shared" si="81"/>
        <v>12.3906963316114</v>
      </c>
      <c r="CK64">
        <f t="shared" si="82"/>
        <v>58.2413239386998</v>
      </c>
      <c r="CL64">
        <f t="shared" si="83"/>
        <v>33.418070011300202</v>
      </c>
      <c r="CM64">
        <f t="shared" si="84"/>
        <v>20.945313112843799</v>
      </c>
      <c r="CN64">
        <f t="shared" si="85"/>
        <v>12.6111407725439</v>
      </c>
      <c r="CO64">
        <f t="shared" si="86"/>
        <v>50.244213741599403</v>
      </c>
      <c r="CP64">
        <f t="shared" si="87"/>
        <v>41.415180208400599</v>
      </c>
      <c r="CQ64">
        <f t="shared" si="88"/>
        <v>22.1322880539207</v>
      </c>
      <c r="CR64">
        <f t="shared" si="89"/>
        <v>13.7174779237954</v>
      </c>
      <c r="CS64">
        <f t="shared" si="90"/>
        <v>39.286861693183504</v>
      </c>
      <c r="CT64">
        <f t="shared" si="91"/>
        <v>52.372532256816498</v>
      </c>
      <c r="CU64">
        <f t="shared" si="92"/>
        <v>22.981308922174499</v>
      </c>
      <c r="CV64">
        <f t="shared" si="93"/>
        <v>14.0502554782408</v>
      </c>
      <c r="CW64">
        <f t="shared" si="94"/>
        <v>33.463580386984702</v>
      </c>
      <c r="CX64">
        <f t="shared" si="95"/>
        <v>58.1958135630153</v>
      </c>
      <c r="CY64">
        <f t="shared" si="96"/>
        <v>23.361468409377199</v>
      </c>
      <c r="CZ64">
        <f t="shared" si="97"/>
        <v>14.565407088466101</v>
      </c>
      <c r="DA64">
        <f t="shared" si="98"/>
        <v>28.787524254249998</v>
      </c>
      <c r="DB64">
        <f t="shared" si="99"/>
        <v>62.87186969575</v>
      </c>
      <c r="DC64">
        <f t="shared" si="100"/>
        <v>23.7990605666471</v>
      </c>
      <c r="DD64">
        <f t="shared" si="101"/>
        <v>16.125358239379999</v>
      </c>
      <c r="DE64">
        <f t="shared" si="102"/>
        <v>22.3312230576296</v>
      </c>
      <c r="DF64">
        <f t="shared" si="103"/>
        <v>69.328170892370395</v>
      </c>
      <c r="DG64">
        <f t="shared" si="104"/>
        <v>23.952252548520899</v>
      </c>
      <c r="DH64">
        <f t="shared" si="105"/>
        <v>16.258336127225501</v>
      </c>
      <c r="DI64">
        <f t="shared" si="106"/>
        <v>19.748508942085799</v>
      </c>
      <c r="DJ64">
        <f t="shared" si="107"/>
        <v>71.910885007914104</v>
      </c>
      <c r="DK64">
        <f t="shared" si="108"/>
        <v>24.400660093407801</v>
      </c>
      <c r="DL64">
        <f t="shared" si="109"/>
        <v>17.506269322638399</v>
      </c>
      <c r="DM64">
        <f t="shared" si="110"/>
        <v>14.892787816375099</v>
      </c>
      <c r="DN64">
        <f t="shared" si="111"/>
        <v>76.766606133624904</v>
      </c>
      <c r="DO64">
        <f t="shared" si="112"/>
        <v>26.583545761119499</v>
      </c>
      <c r="DP64">
        <f t="shared" si="113"/>
        <v>16.9019741535656</v>
      </c>
      <c r="DQ64">
        <f t="shared" si="114"/>
        <v>13.1661506040865</v>
      </c>
      <c r="DR64">
        <f t="shared" si="115"/>
        <v>78.493243345913498</v>
      </c>
      <c r="DS64">
        <f t="shared" si="116"/>
        <v>25.697427569082201</v>
      </c>
      <c r="DT64">
        <f t="shared" si="117"/>
        <v>16.9766112013297</v>
      </c>
      <c r="DU64">
        <f t="shared" si="118"/>
        <v>11.950619440400001</v>
      </c>
      <c r="DV64">
        <f t="shared" si="119"/>
        <v>79.708774509600005</v>
      </c>
    </row>
    <row r="65" spans="1:126" x14ac:dyDescent="0.15">
      <c r="A65">
        <v>112.7769255</v>
      </c>
      <c r="B65">
        <v>-82.031439079999998</v>
      </c>
      <c r="C65">
        <v>436</v>
      </c>
      <c r="D65">
        <v>310</v>
      </c>
      <c r="E65">
        <v>428.26596069999999</v>
      </c>
      <c r="F65">
        <v>351.26834109999999</v>
      </c>
      <c r="G65">
        <f t="shared" si="0"/>
        <v>37.058355800122001</v>
      </c>
      <c r="H65">
        <f t="shared" si="1"/>
        <v>0.43860830942735801</v>
      </c>
      <c r="I65">
        <f t="shared" si="2"/>
        <v>3.3176935139805099</v>
      </c>
      <c r="J65">
        <f t="shared" si="3"/>
        <v>78.713745566019497</v>
      </c>
      <c r="K65">
        <f t="shared" si="4"/>
        <v>34.779592886894903</v>
      </c>
      <c r="L65">
        <f t="shared" si="5"/>
        <v>1.32649981766165</v>
      </c>
      <c r="M65">
        <f t="shared" si="6"/>
        <v>1.9544209692655801</v>
      </c>
      <c r="N65">
        <f t="shared" si="7"/>
        <v>80.0770181107344</v>
      </c>
      <c r="O65">
        <f t="shared" si="8"/>
        <v>31.779851529818199</v>
      </c>
      <c r="P65">
        <f t="shared" si="9"/>
        <v>1.24355795888983</v>
      </c>
      <c r="Q65">
        <f t="shared" si="10"/>
        <v>2.6459703027227599</v>
      </c>
      <c r="R65">
        <f t="shared" si="11"/>
        <v>79.385468777277197</v>
      </c>
      <c r="S65">
        <f t="shared" si="12"/>
        <v>27.796017824354301</v>
      </c>
      <c r="T65">
        <f t="shared" si="13"/>
        <v>1.08412652157446</v>
      </c>
      <c r="U65">
        <f t="shared" si="14"/>
        <v>1.4989688499695299</v>
      </c>
      <c r="V65">
        <f t="shared" si="15"/>
        <v>80.532470230030498</v>
      </c>
      <c r="W65">
        <f t="shared" si="16"/>
        <v>22.211645248294499</v>
      </c>
      <c r="X65">
        <f t="shared" si="17"/>
        <v>1.22752876299202</v>
      </c>
      <c r="Y65">
        <f t="shared" si="18"/>
        <v>20.986822209825899</v>
      </c>
      <c r="Z65">
        <f t="shared" si="19"/>
        <v>61.044616870174103</v>
      </c>
      <c r="AA65">
        <f t="shared" si="20"/>
        <v>19.411140678640901</v>
      </c>
      <c r="AB65">
        <f t="shared" si="21"/>
        <v>1.0229406358266899</v>
      </c>
      <c r="AC65">
        <f t="shared" si="22"/>
        <v>23.3283221404862</v>
      </c>
      <c r="AD65">
        <f t="shared" si="23"/>
        <v>58.703116939513798</v>
      </c>
      <c r="AE65">
        <f t="shared" si="24"/>
        <v>17.3928732851648</v>
      </c>
      <c r="AF65">
        <f t="shared" si="25"/>
        <v>0.87219500651820903</v>
      </c>
      <c r="AG65">
        <f t="shared" si="26"/>
        <v>32.945799048300302</v>
      </c>
      <c r="AH65">
        <f t="shared" si="27"/>
        <v>49.085640031699697</v>
      </c>
      <c r="AI65">
        <f t="shared" si="28"/>
        <v>16.5397376952732</v>
      </c>
      <c r="AJ65">
        <f t="shared" si="29"/>
        <v>0.60620353950283501</v>
      </c>
      <c r="AK65">
        <f t="shared" si="30"/>
        <v>70.496020996277807</v>
      </c>
      <c r="AL65">
        <f t="shared" si="31"/>
        <v>11.535418083722201</v>
      </c>
      <c r="AM65">
        <f t="shared" si="32"/>
        <v>16.494989273324499</v>
      </c>
      <c r="AN65">
        <f t="shared" si="33"/>
        <v>2.0523752014384802</v>
      </c>
      <c r="AO65" t="e">
        <f t="shared" si="34"/>
        <v>#NUM!</v>
      </c>
      <c r="AP65" t="e">
        <f t="shared" si="35"/>
        <v>#NUM!</v>
      </c>
      <c r="AQ65">
        <f t="shared" si="36"/>
        <v>14.845490345992101</v>
      </c>
      <c r="AR65">
        <f t="shared" si="37"/>
        <v>4.1464101805384104</v>
      </c>
      <c r="AS65" t="e">
        <f t="shared" si="38"/>
        <v>#NUM!</v>
      </c>
      <c r="AT65" t="e">
        <f t="shared" si="39"/>
        <v>#NUM!</v>
      </c>
      <c r="AU65">
        <f t="shared" si="40"/>
        <v>14.934903116850601</v>
      </c>
      <c r="AV65">
        <f t="shared" si="41"/>
        <v>4.3835333320150403</v>
      </c>
      <c r="AW65" t="e">
        <f t="shared" si="42"/>
        <v>#NUM!</v>
      </c>
      <c r="AX65" t="e">
        <f t="shared" si="43"/>
        <v>#NUM!</v>
      </c>
      <c r="AY65">
        <f t="shared" si="44"/>
        <v>15.963095418649701</v>
      </c>
      <c r="AZ65">
        <f t="shared" si="45"/>
        <v>4.0786429582647497</v>
      </c>
      <c r="BA65" t="e">
        <f t="shared" si="46"/>
        <v>#NUM!</v>
      </c>
      <c r="BB65" t="e">
        <f t="shared" si="47"/>
        <v>#NUM!</v>
      </c>
      <c r="BC65">
        <f t="shared" si="48"/>
        <v>15.9953162322683</v>
      </c>
      <c r="BD65">
        <f t="shared" si="49"/>
        <v>4.5003344826876202</v>
      </c>
      <c r="BE65" t="e">
        <f t="shared" si="50"/>
        <v>#NUM!</v>
      </c>
      <c r="BF65" t="e">
        <f t="shared" si="51"/>
        <v>#NUM!</v>
      </c>
      <c r="BG65">
        <f t="shared" si="52"/>
        <v>16.521934172411498</v>
      </c>
      <c r="BH65">
        <f t="shared" si="53"/>
        <v>5.0768535883865296</v>
      </c>
      <c r="BI65" t="e">
        <f t="shared" si="54"/>
        <v>#NUM!</v>
      </c>
      <c r="BJ65" t="e">
        <f t="shared" si="55"/>
        <v>#NUM!</v>
      </c>
      <c r="BK65">
        <f t="shared" si="56"/>
        <v>17.018376979071199</v>
      </c>
      <c r="BL65">
        <f t="shared" si="57"/>
        <v>6.9815490529934499</v>
      </c>
      <c r="BM65" t="e">
        <f t="shared" si="58"/>
        <v>#NUM!</v>
      </c>
      <c r="BN65" t="e">
        <f t="shared" si="59"/>
        <v>#NUM!</v>
      </c>
      <c r="BO65">
        <f t="shared" si="60"/>
        <v>17.075984125402599</v>
      </c>
      <c r="BP65">
        <f t="shared" si="61"/>
        <v>8.4098126650975402</v>
      </c>
      <c r="BQ65" t="e">
        <f t="shared" si="62"/>
        <v>#NUM!</v>
      </c>
      <c r="BR65" t="e">
        <f t="shared" si="63"/>
        <v>#NUM!</v>
      </c>
      <c r="BS65">
        <f t="shared" si="64"/>
        <v>17.520605301961702</v>
      </c>
      <c r="BT65">
        <f t="shared" si="65"/>
        <v>10.7931410734958</v>
      </c>
      <c r="BU65" t="e">
        <f t="shared" si="66"/>
        <v>#NUM!</v>
      </c>
      <c r="BV65" t="e">
        <f t="shared" si="67"/>
        <v>#NUM!</v>
      </c>
      <c r="BW65">
        <f t="shared" si="68"/>
        <v>20.187192913782201</v>
      </c>
      <c r="BX65">
        <f t="shared" si="69"/>
        <v>11.9147161405141</v>
      </c>
      <c r="BY65" t="e">
        <f t="shared" si="70"/>
        <v>#NUM!</v>
      </c>
      <c r="BZ65" t="e">
        <f t="shared" si="71"/>
        <v>#NUM!</v>
      </c>
      <c r="CA65">
        <f t="shared" si="72"/>
        <v>20.832883701901</v>
      </c>
      <c r="CB65">
        <f t="shared" si="73"/>
        <v>12.6922250258113</v>
      </c>
      <c r="CC65" t="e">
        <f t="shared" si="74"/>
        <v>#NUM!</v>
      </c>
      <c r="CD65" t="e">
        <f t="shared" si="75"/>
        <v>#NUM!</v>
      </c>
      <c r="CE65">
        <f t="shared" si="76"/>
        <v>21.406943411083699</v>
      </c>
      <c r="CF65">
        <f t="shared" si="77"/>
        <v>12.057531122936</v>
      </c>
      <c r="CG65">
        <f t="shared" si="78"/>
        <v>81.364744449508095</v>
      </c>
      <c r="CH65">
        <f t="shared" si="79"/>
        <v>0.66669463049193201</v>
      </c>
      <c r="CI65">
        <f t="shared" si="80"/>
        <v>20.387565153413099</v>
      </c>
      <c r="CJ65">
        <f t="shared" si="81"/>
        <v>12.399114553394201</v>
      </c>
      <c r="CK65">
        <f t="shared" si="82"/>
        <v>71.338248657023499</v>
      </c>
      <c r="CL65">
        <f t="shared" si="83"/>
        <v>10.6931904229765</v>
      </c>
      <c r="CM65">
        <f t="shared" si="84"/>
        <v>21.295520257645599</v>
      </c>
      <c r="CN65">
        <f t="shared" si="85"/>
        <v>11.835714902742801</v>
      </c>
      <c r="CO65">
        <f t="shared" si="86"/>
        <v>59.957167649842503</v>
      </c>
      <c r="CP65">
        <f t="shared" si="87"/>
        <v>22.074271430157498</v>
      </c>
      <c r="CQ65">
        <f t="shared" si="88"/>
        <v>21.532943398829001</v>
      </c>
      <c r="CR65">
        <f t="shared" si="89"/>
        <v>12.0706472855942</v>
      </c>
      <c r="CS65">
        <f t="shared" si="90"/>
        <v>51.847120837431198</v>
      </c>
      <c r="CT65">
        <f t="shared" si="91"/>
        <v>30.1843182425688</v>
      </c>
      <c r="CU65">
        <f t="shared" si="92"/>
        <v>22.636442006086298</v>
      </c>
      <c r="CV65">
        <f t="shared" si="93"/>
        <v>13.1538988772287</v>
      </c>
      <c r="CW65">
        <f t="shared" si="94"/>
        <v>40.741900718062901</v>
      </c>
      <c r="CX65">
        <f t="shared" si="95"/>
        <v>41.289538361937097</v>
      </c>
      <c r="CY65">
        <f t="shared" si="96"/>
        <v>23.4121741972987</v>
      </c>
      <c r="CZ65">
        <f t="shared" si="97"/>
        <v>13.4954278823758</v>
      </c>
      <c r="DA65">
        <f t="shared" si="98"/>
        <v>34.860530722001698</v>
      </c>
      <c r="DB65">
        <f t="shared" si="99"/>
        <v>47.1709083579983</v>
      </c>
      <c r="DC65">
        <f t="shared" si="100"/>
        <v>23.750334740754699</v>
      </c>
      <c r="DD65">
        <f t="shared" si="101"/>
        <v>14.0122612535862</v>
      </c>
      <c r="DE65">
        <f t="shared" si="102"/>
        <v>30.0667035442853</v>
      </c>
      <c r="DF65">
        <f t="shared" si="103"/>
        <v>51.964735535714702</v>
      </c>
      <c r="DG65">
        <f t="shared" si="104"/>
        <v>24.135748488569</v>
      </c>
      <c r="DH65">
        <f t="shared" si="105"/>
        <v>15.5351576304095</v>
      </c>
      <c r="DI65">
        <f t="shared" si="106"/>
        <v>23.382190032713901</v>
      </c>
      <c r="DJ65">
        <f t="shared" si="107"/>
        <v>58.649249047286098</v>
      </c>
      <c r="DK65">
        <f t="shared" si="108"/>
        <v>24.252549306489801</v>
      </c>
      <c r="DL65">
        <f t="shared" si="109"/>
        <v>15.6842586949781</v>
      </c>
      <c r="DM65">
        <f t="shared" si="110"/>
        <v>20.726288908305001</v>
      </c>
      <c r="DN65">
        <f t="shared" si="111"/>
        <v>61.305150171694997</v>
      </c>
      <c r="DO65">
        <f t="shared" si="112"/>
        <v>24.664029809117299</v>
      </c>
      <c r="DP65">
        <f t="shared" si="113"/>
        <v>16.9090473436965</v>
      </c>
      <c r="DQ65">
        <f t="shared" si="114"/>
        <v>15.6671966720063</v>
      </c>
      <c r="DR65">
        <f t="shared" si="115"/>
        <v>66.3642424079937</v>
      </c>
      <c r="DS65">
        <f t="shared" si="116"/>
        <v>26.732300438616299</v>
      </c>
      <c r="DT65">
        <f t="shared" si="117"/>
        <v>16.344803320425601</v>
      </c>
      <c r="DU65">
        <f t="shared" si="118"/>
        <v>13.9369554989793</v>
      </c>
      <c r="DV65">
        <f t="shared" si="119"/>
        <v>68.094483581020697</v>
      </c>
    </row>
    <row r="66" spans="1:126" x14ac:dyDescent="0.15">
      <c r="A66">
        <v>121.2337862</v>
      </c>
      <c r="B66">
        <v>-87.004352249999997</v>
      </c>
      <c r="C66">
        <v>436</v>
      </c>
      <c r="D66">
        <v>310</v>
      </c>
      <c r="E66">
        <v>428.34741209999999</v>
      </c>
      <c r="F66">
        <v>351.35125729999999</v>
      </c>
      <c r="G66">
        <f t="shared" si="0"/>
        <v>0</v>
      </c>
      <c r="H66">
        <f t="shared" si="1"/>
        <v>0.60914348761381198</v>
      </c>
      <c r="I66" t="e">
        <f t="shared" si="2"/>
        <v>#DIV/0!</v>
      </c>
      <c r="J66" t="e">
        <f t="shared" si="3"/>
        <v>#DIV/0!</v>
      </c>
      <c r="K66">
        <f t="shared" si="4"/>
        <v>18.697624971879701</v>
      </c>
      <c r="L66">
        <f t="shared" si="5"/>
        <v>0.45003185470597601</v>
      </c>
      <c r="M66">
        <f t="shared" si="6"/>
        <v>4.3567165747604397</v>
      </c>
      <c r="N66">
        <f t="shared" si="7"/>
        <v>82.647635675239599</v>
      </c>
      <c r="O66">
        <f t="shared" si="8"/>
        <v>23.186395257929899</v>
      </c>
      <c r="P66">
        <f t="shared" si="9"/>
        <v>1.0775698643976299</v>
      </c>
      <c r="Q66">
        <f t="shared" si="10"/>
        <v>4.1631649365503902</v>
      </c>
      <c r="R66">
        <f t="shared" si="11"/>
        <v>82.841187313449595</v>
      </c>
      <c r="S66">
        <f t="shared" si="12"/>
        <v>23.834888647363599</v>
      </c>
      <c r="T66">
        <f t="shared" si="13"/>
        <v>1.0504283478688199</v>
      </c>
      <c r="U66">
        <f t="shared" si="14"/>
        <v>2.5724480228580999</v>
      </c>
      <c r="V66">
        <f t="shared" si="15"/>
        <v>84.431904227141899</v>
      </c>
      <c r="W66">
        <f t="shared" si="16"/>
        <v>22.236814259483499</v>
      </c>
      <c r="X66">
        <f t="shared" si="17"/>
        <v>0.94344260708988104</v>
      </c>
      <c r="Y66">
        <f t="shared" si="18"/>
        <v>7.8458068916474497</v>
      </c>
      <c r="Z66">
        <f t="shared" si="19"/>
        <v>79.158545358352598</v>
      </c>
      <c r="AA66">
        <f t="shared" si="20"/>
        <v>18.5097043735787</v>
      </c>
      <c r="AB66">
        <f t="shared" si="21"/>
        <v>1.02101458083577</v>
      </c>
      <c r="AC66">
        <f t="shared" si="22"/>
        <v>22.449371588832499</v>
      </c>
      <c r="AD66">
        <f t="shared" si="23"/>
        <v>64.554980661167505</v>
      </c>
      <c r="AE66">
        <f t="shared" si="24"/>
        <v>16.638120581692199</v>
      </c>
      <c r="AF66">
        <f t="shared" si="25"/>
        <v>0.87515535500208996</v>
      </c>
      <c r="AG66">
        <f t="shared" si="26"/>
        <v>25.8278783495048</v>
      </c>
      <c r="AH66">
        <f t="shared" si="27"/>
        <v>61.176473900495203</v>
      </c>
      <c r="AI66">
        <f t="shared" si="28"/>
        <v>15.2187641245192</v>
      </c>
      <c r="AJ66">
        <f t="shared" si="29"/>
        <v>0.75646365745824495</v>
      </c>
      <c r="AK66">
        <f t="shared" si="30"/>
        <v>47.7777284201239</v>
      </c>
      <c r="AL66">
        <f t="shared" si="31"/>
        <v>39.226623829876097</v>
      </c>
      <c r="AM66">
        <f t="shared" si="32"/>
        <v>14.701989062465</v>
      </c>
      <c r="AN66">
        <f t="shared" si="33"/>
        <v>0.53778332785522398</v>
      </c>
      <c r="AO66" t="e">
        <f t="shared" si="34"/>
        <v>#NUM!</v>
      </c>
      <c r="AP66" t="e">
        <f t="shared" si="35"/>
        <v>#NUM!</v>
      </c>
      <c r="AQ66">
        <f t="shared" si="36"/>
        <v>14.845490345992101</v>
      </c>
      <c r="AR66">
        <f t="shared" si="37"/>
        <v>1.9054091818785699</v>
      </c>
      <c r="AS66" t="e">
        <f t="shared" si="38"/>
        <v>#NUM!</v>
      </c>
      <c r="AT66" t="e">
        <f t="shared" si="39"/>
        <v>#NUM!</v>
      </c>
      <c r="AU66">
        <f t="shared" si="40"/>
        <v>13.495900314538201</v>
      </c>
      <c r="AV66">
        <f t="shared" si="41"/>
        <v>3.8248272342443101</v>
      </c>
      <c r="AW66" t="e">
        <f t="shared" si="42"/>
        <v>#NUM!</v>
      </c>
      <c r="AX66" t="e">
        <f t="shared" si="43"/>
        <v>#NUM!</v>
      </c>
      <c r="AY66">
        <f t="shared" si="44"/>
        <v>13.6903278571131</v>
      </c>
      <c r="AZ66">
        <f t="shared" si="45"/>
        <v>4.06922865242423</v>
      </c>
      <c r="BA66" t="e">
        <f t="shared" si="46"/>
        <v>#NUM!</v>
      </c>
      <c r="BB66" t="e">
        <f t="shared" si="47"/>
        <v>#NUM!</v>
      </c>
      <c r="BC66">
        <f t="shared" si="48"/>
        <v>14.7351650018305</v>
      </c>
      <c r="BD66">
        <f t="shared" si="49"/>
        <v>3.8121345710327801</v>
      </c>
      <c r="BE66" t="e">
        <f t="shared" si="50"/>
        <v>#NUM!</v>
      </c>
      <c r="BF66" t="e">
        <f t="shared" si="51"/>
        <v>#NUM!</v>
      </c>
      <c r="BG66">
        <f t="shared" si="52"/>
        <v>14.8527936442491</v>
      </c>
      <c r="BH66">
        <f t="shared" si="53"/>
        <v>4.2227821056633097</v>
      </c>
      <c r="BI66" t="e">
        <f t="shared" si="54"/>
        <v>#NUM!</v>
      </c>
      <c r="BJ66" t="e">
        <f t="shared" si="55"/>
        <v>#NUM!</v>
      </c>
      <c r="BK66">
        <f t="shared" si="56"/>
        <v>15.420471894250699</v>
      </c>
      <c r="BL66">
        <f t="shared" si="57"/>
        <v>4.7793043702792897</v>
      </c>
      <c r="BM66" t="e">
        <f t="shared" si="58"/>
        <v>#NUM!</v>
      </c>
      <c r="BN66" t="e">
        <f t="shared" si="59"/>
        <v>#NUM!</v>
      </c>
      <c r="BO66">
        <f t="shared" si="60"/>
        <v>15.9547284178793</v>
      </c>
      <c r="BP66">
        <f t="shared" si="61"/>
        <v>6.5835755153955899</v>
      </c>
      <c r="BQ66" t="e">
        <f t="shared" si="62"/>
        <v>#NUM!</v>
      </c>
      <c r="BR66" t="e">
        <f t="shared" si="63"/>
        <v>#NUM!</v>
      </c>
      <c r="BS66">
        <f t="shared" si="64"/>
        <v>16.071514470967099</v>
      </c>
      <c r="BT66">
        <f t="shared" si="65"/>
        <v>7.9512276483410398</v>
      </c>
      <c r="BU66" t="e">
        <f t="shared" si="66"/>
        <v>#NUM!</v>
      </c>
      <c r="BV66" t="e">
        <f t="shared" si="67"/>
        <v>#NUM!</v>
      </c>
      <c r="BW66">
        <f t="shared" si="68"/>
        <v>16.5472383407416</v>
      </c>
      <c r="BX66">
        <f t="shared" si="69"/>
        <v>10.227670168976999</v>
      </c>
      <c r="BY66" t="e">
        <f t="shared" si="70"/>
        <v>#NUM!</v>
      </c>
      <c r="BZ66" t="e">
        <f t="shared" si="71"/>
        <v>#NUM!</v>
      </c>
      <c r="CA66">
        <f t="shared" si="72"/>
        <v>19.124709076214799</v>
      </c>
      <c r="CB66">
        <f t="shared" si="73"/>
        <v>11.3199766547881</v>
      </c>
      <c r="CC66" t="e">
        <f t="shared" si="74"/>
        <v>#NUM!</v>
      </c>
      <c r="CD66" t="e">
        <f t="shared" si="75"/>
        <v>#NUM!</v>
      </c>
      <c r="CE66">
        <f t="shared" si="76"/>
        <v>19.791239516806002</v>
      </c>
      <c r="CF66">
        <f t="shared" si="77"/>
        <v>12.088342844331001</v>
      </c>
      <c r="CG66">
        <f t="shared" si="78"/>
        <v>82.507378762232904</v>
      </c>
      <c r="CH66">
        <f t="shared" si="79"/>
        <v>4.4969734877670797</v>
      </c>
      <c r="CI66">
        <f t="shared" si="80"/>
        <v>20.387565153413099</v>
      </c>
      <c r="CJ66">
        <f t="shared" si="81"/>
        <v>11.512628740925701</v>
      </c>
      <c r="CK66">
        <f t="shared" si="82"/>
        <v>66.490281113539595</v>
      </c>
      <c r="CL66">
        <f t="shared" si="83"/>
        <v>20.514071136460402</v>
      </c>
      <c r="CM66">
        <f t="shared" si="84"/>
        <v>19.460857646439699</v>
      </c>
      <c r="CN66">
        <f t="shared" si="85"/>
        <v>11.8634482687676</v>
      </c>
      <c r="CO66">
        <f t="shared" si="86"/>
        <v>61.453706713415997</v>
      </c>
      <c r="CP66">
        <f t="shared" si="87"/>
        <v>25.550645536584</v>
      </c>
      <c r="CQ66">
        <f t="shared" si="88"/>
        <v>20.369628072530499</v>
      </c>
      <c r="CR66">
        <f t="shared" si="89"/>
        <v>11.3478340860774</v>
      </c>
      <c r="CS66">
        <f t="shared" si="90"/>
        <v>53.396037935305003</v>
      </c>
      <c r="CT66">
        <f t="shared" si="91"/>
        <v>33.608314314695001</v>
      </c>
      <c r="CU66">
        <f t="shared" si="92"/>
        <v>20.635737423877799</v>
      </c>
      <c r="CV66">
        <f t="shared" si="93"/>
        <v>11.5933035626684</v>
      </c>
      <c r="CW66">
        <f t="shared" si="94"/>
        <v>46.848931366670399</v>
      </c>
      <c r="CX66">
        <f t="shared" si="95"/>
        <v>40.155420883329597</v>
      </c>
      <c r="CY66">
        <f t="shared" si="96"/>
        <v>21.730984325842901</v>
      </c>
      <c r="CZ66">
        <f t="shared" si="97"/>
        <v>12.652330152431</v>
      </c>
      <c r="DA66">
        <f t="shared" si="98"/>
        <v>37.2479114257481</v>
      </c>
      <c r="DB66">
        <f t="shared" si="99"/>
        <v>49.756440824251897</v>
      </c>
      <c r="DC66">
        <f t="shared" si="100"/>
        <v>22.5117059589411</v>
      </c>
      <c r="DD66">
        <f t="shared" si="101"/>
        <v>13.0000031525363</v>
      </c>
      <c r="DE66">
        <f t="shared" si="102"/>
        <v>31.978844412025499</v>
      </c>
      <c r="DF66">
        <f t="shared" si="103"/>
        <v>55.025507837974502</v>
      </c>
      <c r="DG66">
        <f t="shared" si="104"/>
        <v>22.870692713319301</v>
      </c>
      <c r="DH66">
        <f t="shared" si="105"/>
        <v>13.5160495291295</v>
      </c>
      <c r="DI66">
        <f t="shared" si="106"/>
        <v>27.685827238722499</v>
      </c>
      <c r="DJ66">
        <f t="shared" si="107"/>
        <v>59.318525011277501</v>
      </c>
      <c r="DK66">
        <f t="shared" si="108"/>
        <v>23.273757471120099</v>
      </c>
      <c r="DL66">
        <f t="shared" si="109"/>
        <v>15.002283151112399</v>
      </c>
      <c r="DM66">
        <f t="shared" si="110"/>
        <v>21.5950392742701</v>
      </c>
      <c r="DN66">
        <f t="shared" si="111"/>
        <v>65.409312975729904</v>
      </c>
      <c r="DO66">
        <f t="shared" si="112"/>
        <v>23.416254502817701</v>
      </c>
      <c r="DP66">
        <f t="shared" si="113"/>
        <v>15.164613936486401</v>
      </c>
      <c r="DQ66">
        <f t="shared" si="114"/>
        <v>19.161441942602998</v>
      </c>
      <c r="DR66">
        <f t="shared" si="115"/>
        <v>67.842910307397005</v>
      </c>
      <c r="DS66">
        <f t="shared" si="116"/>
        <v>23.8418954821467</v>
      </c>
      <c r="DT66">
        <f t="shared" si="117"/>
        <v>16.365900012832299</v>
      </c>
      <c r="DU66">
        <f t="shared" si="118"/>
        <v>14.502296558472301</v>
      </c>
      <c r="DV66">
        <f t="shared" si="119"/>
        <v>72.502055691527701</v>
      </c>
    </row>
    <row r="67" spans="1:126" x14ac:dyDescent="0.15">
      <c r="A67">
        <v>84.931080339999994</v>
      </c>
      <c r="B67">
        <v>-87.009065890000002</v>
      </c>
      <c r="C67">
        <v>440</v>
      </c>
      <c r="D67">
        <v>310</v>
      </c>
      <c r="E67">
        <v>428.34777830000002</v>
      </c>
      <c r="F67">
        <v>351.35189819999999</v>
      </c>
      <c r="G67">
        <f t="shared" si="0"/>
        <v>20.963371748712099</v>
      </c>
      <c r="H67">
        <f t="shared" si="1"/>
        <v>3.8684921018000799E-3</v>
      </c>
      <c r="I67">
        <f t="shared" si="2"/>
        <v>1.6585935190994301</v>
      </c>
      <c r="J67">
        <f t="shared" si="3"/>
        <v>85.350472370900604</v>
      </c>
      <c r="K67">
        <f t="shared" si="4"/>
        <v>10.576973927759299</v>
      </c>
      <c r="L67">
        <f t="shared" si="5"/>
        <v>0.30922851708926602</v>
      </c>
      <c r="M67">
        <f t="shared" si="6"/>
        <v>7.1763350780386297</v>
      </c>
      <c r="N67">
        <f t="shared" si="7"/>
        <v>79.832730811961397</v>
      </c>
      <c r="O67">
        <f t="shared" si="8"/>
        <v>19.471082583579701</v>
      </c>
      <c r="P67">
        <f t="shared" si="9"/>
        <v>0.30100395733266</v>
      </c>
      <c r="Q67">
        <f t="shared" si="10"/>
        <v>3.8137525183980499</v>
      </c>
      <c r="R67">
        <f t="shared" si="11"/>
        <v>83.195313371601998</v>
      </c>
      <c r="S67">
        <f t="shared" si="12"/>
        <v>22.6310788098573</v>
      </c>
      <c r="T67">
        <f t="shared" si="13"/>
        <v>0.80900278369056899</v>
      </c>
      <c r="U67">
        <f t="shared" si="14"/>
        <v>3.7259677379182801</v>
      </c>
      <c r="V67">
        <f t="shared" si="15"/>
        <v>83.283098152081706</v>
      </c>
      <c r="W67">
        <f t="shared" si="16"/>
        <v>23.293368814369099</v>
      </c>
      <c r="X67">
        <f t="shared" si="17"/>
        <v>0.84082412138076001</v>
      </c>
      <c r="Y67">
        <f t="shared" si="18"/>
        <v>1.8959778132716301</v>
      </c>
      <c r="Z67">
        <f t="shared" si="19"/>
        <v>85.113088076728403</v>
      </c>
      <c r="AA67">
        <f t="shared" si="20"/>
        <v>22.052983593697501</v>
      </c>
      <c r="AB67">
        <f t="shared" si="21"/>
        <v>0.78649285736605701</v>
      </c>
      <c r="AC67">
        <f t="shared" si="22"/>
        <v>17.3726905509387</v>
      </c>
      <c r="AD67">
        <f t="shared" si="23"/>
        <v>69.636375339061303</v>
      </c>
      <c r="AE67">
        <f t="shared" si="24"/>
        <v>18.887453442427301</v>
      </c>
      <c r="AF67">
        <f t="shared" si="25"/>
        <v>0.87503055160139498</v>
      </c>
      <c r="AG67">
        <f t="shared" si="26"/>
        <v>22.139516175128001</v>
      </c>
      <c r="AH67">
        <f t="shared" si="27"/>
        <v>64.869549714871994</v>
      </c>
      <c r="AI67">
        <f t="shared" si="28"/>
        <v>17.200290643685101</v>
      </c>
      <c r="AJ67">
        <f t="shared" si="29"/>
        <v>0.765651732651221</v>
      </c>
      <c r="AK67">
        <f t="shared" si="30"/>
        <v>31.121737028940299</v>
      </c>
      <c r="AL67">
        <f t="shared" si="31"/>
        <v>55.8873288610597</v>
      </c>
      <c r="AM67">
        <f t="shared" si="32"/>
        <v>15.8763388229077</v>
      </c>
      <c r="AN67">
        <f t="shared" si="33"/>
        <v>0.67228646384773305</v>
      </c>
      <c r="AO67">
        <f t="shared" si="34"/>
        <v>71.253418636870705</v>
      </c>
      <c r="AP67">
        <f t="shared" si="35"/>
        <v>15.7556472531293</v>
      </c>
      <c r="AQ67">
        <f t="shared" si="36"/>
        <v>15.3457275673456</v>
      </c>
      <c r="AR67">
        <f t="shared" si="37"/>
        <v>0.48392397835268902</v>
      </c>
      <c r="AS67" t="e">
        <f t="shared" si="38"/>
        <v>#NUM!</v>
      </c>
      <c r="AT67" t="e">
        <f t="shared" si="39"/>
        <v>#NUM!</v>
      </c>
      <c r="AU67">
        <f t="shared" si="40"/>
        <v>15.414708284060399</v>
      </c>
      <c r="AV67">
        <f t="shared" si="41"/>
        <v>1.73254437559816</v>
      </c>
      <c r="AW67" t="e">
        <f t="shared" si="42"/>
        <v>#NUM!</v>
      </c>
      <c r="AX67" t="e">
        <f t="shared" si="43"/>
        <v>#NUM!</v>
      </c>
      <c r="AY67">
        <f t="shared" si="44"/>
        <v>14.1301492603887</v>
      </c>
      <c r="AZ67">
        <f t="shared" si="45"/>
        <v>3.5064145076942399</v>
      </c>
      <c r="BA67" t="e">
        <f t="shared" si="46"/>
        <v>#NUM!</v>
      </c>
      <c r="BB67" t="e">
        <f t="shared" si="47"/>
        <v>#NUM!</v>
      </c>
      <c r="BC67">
        <f t="shared" si="48"/>
        <v>14.261461284580101</v>
      </c>
      <c r="BD67">
        <f t="shared" si="49"/>
        <v>3.7565073934018498</v>
      </c>
      <c r="BE67" t="e">
        <f t="shared" si="50"/>
        <v>#NUM!</v>
      </c>
      <c r="BF67" t="e">
        <f t="shared" si="51"/>
        <v>#NUM!</v>
      </c>
      <c r="BG67">
        <f t="shared" si="52"/>
        <v>15.185324631688401</v>
      </c>
      <c r="BH67">
        <f t="shared" si="53"/>
        <v>3.54011184914794</v>
      </c>
      <c r="BI67" t="e">
        <f t="shared" si="54"/>
        <v>#NUM!</v>
      </c>
      <c r="BJ67" t="e">
        <f t="shared" si="55"/>
        <v>#NUM!</v>
      </c>
      <c r="BK67">
        <f t="shared" si="56"/>
        <v>15.262475238890399</v>
      </c>
      <c r="BL67">
        <f t="shared" si="57"/>
        <v>3.94151600155379</v>
      </c>
      <c r="BM67" t="e">
        <f t="shared" si="58"/>
        <v>#NUM!</v>
      </c>
      <c r="BN67" t="e">
        <f t="shared" si="59"/>
        <v>#NUM!</v>
      </c>
      <c r="BO67">
        <f t="shared" si="60"/>
        <v>15.7583656473904</v>
      </c>
      <c r="BP67">
        <f t="shared" si="61"/>
        <v>4.4808297447577603</v>
      </c>
      <c r="BQ67" t="e">
        <f t="shared" si="62"/>
        <v>#NUM!</v>
      </c>
      <c r="BR67" t="e">
        <f t="shared" si="63"/>
        <v>#NUM!</v>
      </c>
      <c r="BS67">
        <f t="shared" si="64"/>
        <v>16.230301114932001</v>
      </c>
      <c r="BT67">
        <f t="shared" si="65"/>
        <v>6.1965253790619101</v>
      </c>
      <c r="BU67" t="e">
        <f t="shared" si="66"/>
        <v>#NUM!</v>
      </c>
      <c r="BV67" t="e">
        <f t="shared" si="67"/>
        <v>#NUM!</v>
      </c>
      <c r="BW67">
        <f t="shared" si="68"/>
        <v>16.318736024584201</v>
      </c>
      <c r="BX67">
        <f t="shared" si="69"/>
        <v>7.5097050625544801</v>
      </c>
      <c r="BY67" t="e">
        <f t="shared" si="70"/>
        <v>#NUM!</v>
      </c>
      <c r="BZ67" t="e">
        <f t="shared" si="71"/>
        <v>#NUM!</v>
      </c>
      <c r="CA67">
        <f t="shared" si="72"/>
        <v>16.7468111330904</v>
      </c>
      <c r="CB67">
        <f t="shared" si="73"/>
        <v>9.6895708032862302</v>
      </c>
      <c r="CC67" t="e">
        <f t="shared" si="74"/>
        <v>#NUM!</v>
      </c>
      <c r="CD67" t="e">
        <f t="shared" si="75"/>
        <v>#NUM!</v>
      </c>
      <c r="CE67">
        <f t="shared" si="76"/>
        <v>19.157539464466598</v>
      </c>
      <c r="CF67">
        <f t="shared" si="77"/>
        <v>10.7541662221208</v>
      </c>
      <c r="CG67" t="e">
        <f t="shared" si="78"/>
        <v>#NUM!</v>
      </c>
      <c r="CH67" t="e">
        <f t="shared" si="79"/>
        <v>#NUM!</v>
      </c>
      <c r="CI67">
        <f t="shared" si="80"/>
        <v>19.781295262931501</v>
      </c>
      <c r="CJ67">
        <f t="shared" si="81"/>
        <v>11.5128880588541</v>
      </c>
      <c r="CK67" t="e">
        <f t="shared" si="82"/>
        <v>#NUM!</v>
      </c>
      <c r="CL67" t="e">
        <f t="shared" si="83"/>
        <v>#NUM!</v>
      </c>
      <c r="CM67">
        <f t="shared" si="84"/>
        <v>20.332146263963299</v>
      </c>
      <c r="CN67">
        <f t="shared" si="85"/>
        <v>10.9894998151546</v>
      </c>
      <c r="CO67" t="e">
        <f t="shared" si="86"/>
        <v>#NUM!</v>
      </c>
      <c r="CP67" t="e">
        <f t="shared" si="87"/>
        <v>#NUM!</v>
      </c>
      <c r="CQ67">
        <f t="shared" si="88"/>
        <v>19.448139904660501</v>
      </c>
      <c r="CR67">
        <f t="shared" si="89"/>
        <v>11.3478114112987</v>
      </c>
      <c r="CS67">
        <f t="shared" si="90"/>
        <v>78.382500178676196</v>
      </c>
      <c r="CT67">
        <f t="shared" si="91"/>
        <v>8.6265657113237904</v>
      </c>
      <c r="CU67">
        <f t="shared" si="92"/>
        <v>20.301254792746001</v>
      </c>
      <c r="CV67">
        <f t="shared" si="93"/>
        <v>10.8751660223325</v>
      </c>
      <c r="CW67">
        <f t="shared" si="94"/>
        <v>63.993369493811301</v>
      </c>
      <c r="CX67">
        <f t="shared" si="95"/>
        <v>23.015696396188702</v>
      </c>
      <c r="CY67">
        <f t="shared" si="96"/>
        <v>20.5465715781278</v>
      </c>
      <c r="CZ67">
        <f t="shared" si="97"/>
        <v>11.1297235590797</v>
      </c>
      <c r="DA67">
        <f t="shared" si="98"/>
        <v>55.029379247447402</v>
      </c>
      <c r="DB67">
        <f t="shared" si="99"/>
        <v>31.979686642552601</v>
      </c>
      <c r="DC67">
        <f t="shared" si="100"/>
        <v>21.596225008465499</v>
      </c>
      <c r="DD67">
        <f t="shared" si="101"/>
        <v>12.1658473084753</v>
      </c>
      <c r="DE67">
        <f t="shared" si="102"/>
        <v>43.016965693150702</v>
      </c>
      <c r="DF67">
        <f t="shared" si="103"/>
        <v>43.9921001968493</v>
      </c>
      <c r="DG67">
        <f t="shared" si="104"/>
        <v>22.340332409260999</v>
      </c>
      <c r="DH67">
        <f t="shared" si="105"/>
        <v>12.518662446263701</v>
      </c>
      <c r="DI67">
        <f t="shared" si="106"/>
        <v>36.774423427653602</v>
      </c>
      <c r="DJ67">
        <f t="shared" si="107"/>
        <v>50.2346424623465</v>
      </c>
      <c r="DK67">
        <f t="shared" si="108"/>
        <v>22.685396311085199</v>
      </c>
      <c r="DL67">
        <f t="shared" si="109"/>
        <v>13.033469016075101</v>
      </c>
      <c r="DM67">
        <f t="shared" si="110"/>
        <v>31.748309938654401</v>
      </c>
      <c r="DN67">
        <f t="shared" si="111"/>
        <v>55.260755951345601</v>
      </c>
      <c r="DO67">
        <f t="shared" si="112"/>
        <v>23.0671230096114</v>
      </c>
      <c r="DP67">
        <f t="shared" si="113"/>
        <v>14.4850934005001</v>
      </c>
      <c r="DQ67">
        <f t="shared" si="114"/>
        <v>24.682916171144299</v>
      </c>
      <c r="DR67">
        <f t="shared" si="115"/>
        <v>62.326149718855703</v>
      </c>
      <c r="DS67">
        <f t="shared" si="116"/>
        <v>23.199793927212198</v>
      </c>
      <c r="DT67">
        <f t="shared" si="117"/>
        <v>14.659253271912499</v>
      </c>
      <c r="DU67">
        <f t="shared" si="118"/>
        <v>21.905165888675398</v>
      </c>
      <c r="DV67">
        <f t="shared" si="119"/>
        <v>65.103900001324604</v>
      </c>
    </row>
    <row r="68" spans="1:126" x14ac:dyDescent="0.15">
      <c r="A68">
        <v>98.064101660000006</v>
      </c>
      <c r="B68">
        <v>-75.791550360000002</v>
      </c>
      <c r="C68">
        <v>443</v>
      </c>
      <c r="D68">
        <v>313</v>
      </c>
      <c r="E68">
        <v>428.53738399999997</v>
      </c>
      <c r="F68">
        <v>351.43615720000003</v>
      </c>
      <c r="G68">
        <f t="shared" si="0"/>
        <v>22.235013480073199</v>
      </c>
      <c r="H68">
        <f t="shared" si="1"/>
        <v>1.0873947222864899</v>
      </c>
      <c r="I68">
        <f t="shared" si="2"/>
        <v>9.8698638976823499E-3</v>
      </c>
      <c r="J68">
        <f t="shared" si="3"/>
        <v>75.781680496102297</v>
      </c>
      <c r="K68">
        <f t="shared" si="4"/>
        <v>20.137958395113198</v>
      </c>
      <c r="L68">
        <f t="shared" si="5"/>
        <v>0.55021437058812095</v>
      </c>
      <c r="M68">
        <f t="shared" si="6"/>
        <v>1.26785650751686</v>
      </c>
      <c r="N68">
        <f t="shared" si="7"/>
        <v>74.523693852483106</v>
      </c>
      <c r="O68">
        <f t="shared" si="8"/>
        <v>13.425305596742099</v>
      </c>
      <c r="P68">
        <f t="shared" si="9"/>
        <v>0.56254094093909501</v>
      </c>
      <c r="Q68">
        <f t="shared" si="10"/>
        <v>5.2621036298917803</v>
      </c>
      <c r="R68">
        <f t="shared" si="11"/>
        <v>70.529446730108205</v>
      </c>
      <c r="S68">
        <f t="shared" si="12"/>
        <v>19.250383122535599</v>
      </c>
      <c r="T68">
        <f t="shared" si="13"/>
        <v>0.49967807045754298</v>
      </c>
      <c r="U68">
        <f t="shared" si="14"/>
        <v>4.2454984812215999</v>
      </c>
      <c r="V68">
        <f t="shared" si="15"/>
        <v>71.5460518787784</v>
      </c>
      <c r="W68">
        <f t="shared" si="16"/>
        <v>21.8049903517778</v>
      </c>
      <c r="X68">
        <f t="shared" si="17"/>
        <v>0.86624514755126403</v>
      </c>
      <c r="Y68">
        <f t="shared" si="18"/>
        <v>3.1529355739562601</v>
      </c>
      <c r="Z68">
        <f t="shared" si="19"/>
        <v>72.638614786043703</v>
      </c>
      <c r="AA68">
        <f t="shared" si="20"/>
        <v>22.315632593248601</v>
      </c>
      <c r="AB68">
        <f t="shared" si="21"/>
        <v>0.878201529597054</v>
      </c>
      <c r="AC68">
        <f t="shared" si="22"/>
        <v>7.2335941111409703</v>
      </c>
      <c r="AD68">
        <f t="shared" si="23"/>
        <v>68.557956248859</v>
      </c>
      <c r="AE68">
        <f t="shared" si="24"/>
        <v>21.368714253576801</v>
      </c>
      <c r="AF68">
        <f t="shared" si="25"/>
        <v>0.81676365818297703</v>
      </c>
      <c r="AG68">
        <f t="shared" si="26"/>
        <v>17.818115819131901</v>
      </c>
      <c r="AH68">
        <f t="shared" si="27"/>
        <v>57.973434540868098</v>
      </c>
      <c r="AI68">
        <f t="shared" si="28"/>
        <v>18.615643133334299</v>
      </c>
      <c r="AJ68">
        <f t="shared" si="29"/>
        <v>0.82969396932469097</v>
      </c>
      <c r="AK68">
        <f t="shared" si="30"/>
        <v>23.236626546738801</v>
      </c>
      <c r="AL68">
        <f t="shared" si="31"/>
        <v>52.554923813261198</v>
      </c>
      <c r="AM68">
        <f t="shared" si="32"/>
        <v>17.081156949070301</v>
      </c>
      <c r="AN68">
        <f t="shared" si="33"/>
        <v>0.737505750510837</v>
      </c>
      <c r="AO68">
        <f t="shared" si="34"/>
        <v>42.567090722876898</v>
      </c>
      <c r="AP68">
        <f t="shared" si="35"/>
        <v>33.224459637123097</v>
      </c>
      <c r="AQ68">
        <f t="shared" si="36"/>
        <v>15.900678384232799</v>
      </c>
      <c r="AR68">
        <f t="shared" si="37"/>
        <v>0.649921333612834</v>
      </c>
      <c r="AS68" t="e">
        <f t="shared" si="38"/>
        <v>#NUM!</v>
      </c>
      <c r="AT68" t="e">
        <f t="shared" si="39"/>
        <v>#NUM!</v>
      </c>
      <c r="AU68">
        <f t="shared" si="40"/>
        <v>15.5044163641143</v>
      </c>
      <c r="AV68">
        <f t="shared" si="41"/>
        <v>0.48955668787031698</v>
      </c>
      <c r="AW68" t="e">
        <f t="shared" si="42"/>
        <v>#NUM!</v>
      </c>
      <c r="AX68" t="e">
        <f t="shared" si="43"/>
        <v>#NUM!</v>
      </c>
      <c r="AY68">
        <f t="shared" si="44"/>
        <v>15.581354143233099</v>
      </c>
      <c r="AZ68">
        <f t="shared" si="45"/>
        <v>1.6594377147036199</v>
      </c>
      <c r="BA68" t="e">
        <f t="shared" si="46"/>
        <v>#NUM!</v>
      </c>
      <c r="BB68" t="e">
        <f t="shared" si="47"/>
        <v>#NUM!</v>
      </c>
      <c r="BC68">
        <f t="shared" si="48"/>
        <v>14.3827884399075</v>
      </c>
      <c r="BD68">
        <f t="shared" si="49"/>
        <v>3.3105618524844198</v>
      </c>
      <c r="BE68" t="e">
        <f t="shared" si="50"/>
        <v>#NUM!</v>
      </c>
      <c r="BF68" t="e">
        <f t="shared" si="51"/>
        <v>#NUM!</v>
      </c>
      <c r="BG68">
        <f t="shared" si="52"/>
        <v>14.4781909572439</v>
      </c>
      <c r="BH68">
        <f t="shared" si="53"/>
        <v>3.5582029837588398</v>
      </c>
      <c r="BI68" t="e">
        <f t="shared" si="54"/>
        <v>#NUM!</v>
      </c>
      <c r="BJ68" t="e">
        <f t="shared" si="55"/>
        <v>#NUM!</v>
      </c>
      <c r="BK68">
        <f t="shared" si="56"/>
        <v>15.3598962827521</v>
      </c>
      <c r="BL68">
        <f t="shared" si="57"/>
        <v>3.3709792245247998</v>
      </c>
      <c r="BM68" t="e">
        <f t="shared" si="58"/>
        <v>#NUM!</v>
      </c>
      <c r="BN68" t="e">
        <f t="shared" si="59"/>
        <v>#NUM!</v>
      </c>
      <c r="BO68">
        <f t="shared" si="60"/>
        <v>15.4326214103453</v>
      </c>
      <c r="BP68">
        <f t="shared" si="61"/>
        <v>3.7586356455147198</v>
      </c>
      <c r="BQ68" t="e">
        <f t="shared" si="62"/>
        <v>#NUM!</v>
      </c>
      <c r="BR68" t="e">
        <f t="shared" si="63"/>
        <v>#NUM!</v>
      </c>
      <c r="BS68">
        <f t="shared" si="64"/>
        <v>15.926341625270499</v>
      </c>
      <c r="BT68">
        <f t="shared" si="65"/>
        <v>4.2786187429406999</v>
      </c>
      <c r="BU68" t="e">
        <f t="shared" si="66"/>
        <v>#NUM!</v>
      </c>
      <c r="BV68" t="e">
        <f t="shared" si="67"/>
        <v>#NUM!</v>
      </c>
      <c r="BW68">
        <f t="shared" si="68"/>
        <v>16.389991457308799</v>
      </c>
      <c r="BX68">
        <f t="shared" si="69"/>
        <v>5.9100117374028001</v>
      </c>
      <c r="BY68" t="e">
        <f t="shared" si="70"/>
        <v>#NUM!</v>
      </c>
      <c r="BZ68" t="e">
        <f t="shared" si="71"/>
        <v>#NUM!</v>
      </c>
      <c r="CA68">
        <f t="shared" si="72"/>
        <v>16.478658300409101</v>
      </c>
      <c r="CB68">
        <f t="shared" si="73"/>
        <v>7.1670520996628699</v>
      </c>
      <c r="CC68" t="e">
        <f t="shared" si="74"/>
        <v>#NUM!</v>
      </c>
      <c r="CD68" t="e">
        <f t="shared" si="75"/>
        <v>#NUM!</v>
      </c>
      <c r="CE68">
        <f t="shared" si="76"/>
        <v>16.894212115884802</v>
      </c>
      <c r="CF68">
        <f t="shared" si="77"/>
        <v>9.2559953844189309</v>
      </c>
      <c r="CG68" t="e">
        <f t="shared" si="78"/>
        <v>#NUM!</v>
      </c>
      <c r="CH68" t="e">
        <f t="shared" si="79"/>
        <v>#NUM!</v>
      </c>
      <c r="CI68">
        <f t="shared" si="80"/>
        <v>19.220297619014602</v>
      </c>
      <c r="CJ68">
        <f t="shared" si="81"/>
        <v>10.290812717660501</v>
      </c>
      <c r="CK68" t="e">
        <f t="shared" si="82"/>
        <v>#NUM!</v>
      </c>
      <c r="CL68" t="e">
        <f t="shared" si="83"/>
        <v>#NUM!</v>
      </c>
      <c r="CM68">
        <f t="shared" si="84"/>
        <v>19.822718501616201</v>
      </c>
      <c r="CN68">
        <f t="shared" si="85"/>
        <v>11.0356440259902</v>
      </c>
      <c r="CO68" t="e">
        <f t="shared" si="86"/>
        <v>#NUM!</v>
      </c>
      <c r="CP68" t="e">
        <f t="shared" si="87"/>
        <v>#NUM!</v>
      </c>
      <c r="CQ68">
        <f t="shared" si="88"/>
        <v>20.364436374199101</v>
      </c>
      <c r="CR68">
        <f t="shared" si="89"/>
        <v>10.555761047735</v>
      </c>
      <c r="CS68">
        <f t="shared" si="90"/>
        <v>76.024661628546696</v>
      </c>
      <c r="CT68">
        <f t="shared" si="91"/>
        <v>0.23311126854669301</v>
      </c>
      <c r="CU68">
        <f t="shared" si="92"/>
        <v>19.515918191940798</v>
      </c>
      <c r="CV68">
        <f t="shared" si="93"/>
        <v>10.9170552646583</v>
      </c>
      <c r="CW68">
        <f t="shared" si="94"/>
        <v>68.406398868763503</v>
      </c>
      <c r="CX68">
        <f t="shared" si="95"/>
        <v>7.3851514912364697</v>
      </c>
      <c r="CY68">
        <f t="shared" si="96"/>
        <v>20.3452155710734</v>
      </c>
      <c r="CZ68">
        <f t="shared" si="97"/>
        <v>10.4805457594811</v>
      </c>
      <c r="DA68">
        <f t="shared" si="98"/>
        <v>58.881107359718101</v>
      </c>
      <c r="DB68">
        <f t="shared" si="99"/>
        <v>16.910443000281902</v>
      </c>
      <c r="DC68">
        <f t="shared" si="100"/>
        <v>20.586991019953899</v>
      </c>
      <c r="DD68">
        <f t="shared" si="101"/>
        <v>10.7404349036249</v>
      </c>
      <c r="DE68">
        <f t="shared" si="102"/>
        <v>51.414122888698301</v>
      </c>
      <c r="DF68">
        <f t="shared" si="103"/>
        <v>24.377427471301701</v>
      </c>
      <c r="DG68">
        <f t="shared" si="104"/>
        <v>21.599928732754901</v>
      </c>
      <c r="DH68">
        <f t="shared" si="105"/>
        <v>11.753051841299699</v>
      </c>
      <c r="DI68">
        <f t="shared" si="106"/>
        <v>40.718844523460596</v>
      </c>
      <c r="DJ68">
        <f t="shared" si="107"/>
        <v>35.072705836539399</v>
      </c>
      <c r="DK68">
        <f t="shared" si="108"/>
        <v>22.3231802231095</v>
      </c>
      <c r="DL68">
        <f t="shared" si="109"/>
        <v>12.107562293763699</v>
      </c>
      <c r="DM68">
        <f t="shared" si="110"/>
        <v>35.047973445217401</v>
      </c>
      <c r="DN68">
        <f t="shared" si="111"/>
        <v>40.743576914782601</v>
      </c>
      <c r="DO68">
        <f t="shared" si="112"/>
        <v>22.659853004876801</v>
      </c>
      <c r="DP68">
        <f t="shared" si="113"/>
        <v>12.6189392604698</v>
      </c>
      <c r="DQ68">
        <f t="shared" si="114"/>
        <v>30.3688399712487</v>
      </c>
      <c r="DR68">
        <f t="shared" si="115"/>
        <v>45.422710388751298</v>
      </c>
      <c r="DS68">
        <f t="shared" si="116"/>
        <v>23.034448675945502</v>
      </c>
      <c r="DT68">
        <f t="shared" si="117"/>
        <v>14.0362096914664</v>
      </c>
      <c r="DU68">
        <f t="shared" si="118"/>
        <v>23.694295500002799</v>
      </c>
      <c r="DV68">
        <f t="shared" si="119"/>
        <v>52.0972548599972</v>
      </c>
    </row>
    <row r="69" spans="1:126" x14ac:dyDescent="0.15">
      <c r="A69">
        <v>130.79775860000001</v>
      </c>
      <c r="B69">
        <v>-69.065235020000003</v>
      </c>
      <c r="C69">
        <v>445</v>
      </c>
      <c r="D69">
        <v>315</v>
      </c>
      <c r="E69">
        <v>428.7724609</v>
      </c>
      <c r="F69">
        <v>351.6575623</v>
      </c>
      <c r="G69">
        <f t="shared" ref="G69:G88" si="120">SQRT((C68-C69)^2+(D68-D69)^2)/5.73/0.0333</f>
        <v>14.8233423200488</v>
      </c>
      <c r="H69">
        <f t="shared" ref="H69:H88" si="121">SQRT((E68-E69)^2+(F68-F69)^2)/5.73/0.0333</f>
        <v>1.6924057912769299</v>
      </c>
      <c r="I69">
        <f t="shared" ref="I69:I88" si="122">ASIN((H68*SIN(A69/180*PI())/G69))*180/PI()</f>
        <v>3.1834269900462799</v>
      </c>
      <c r="J69">
        <f t="shared" ref="J69:J88" si="123">ABS(ABS(B69)-ABS(I69))</f>
        <v>65.881808029953703</v>
      </c>
      <c r="K69">
        <f t="shared" si="4"/>
        <v>18.697624971879701</v>
      </c>
      <c r="L69">
        <f t="shared" si="5"/>
        <v>1.3835885015692599</v>
      </c>
      <c r="M69">
        <f t="shared" si="6"/>
        <v>0.71735607288595205</v>
      </c>
      <c r="N69">
        <f t="shared" si="7"/>
        <v>68.347878947114097</v>
      </c>
      <c r="O69">
        <f t="shared" si="8"/>
        <v>18.149435261845301</v>
      </c>
      <c r="P69">
        <f t="shared" si="9"/>
        <v>0.92357643241475595</v>
      </c>
      <c r="Q69">
        <f t="shared" si="10"/>
        <v>2.5760778977375698</v>
      </c>
      <c r="R69">
        <f t="shared" si="11"/>
        <v>66.489157122262398</v>
      </c>
      <c r="S69">
        <f t="shared" si="12"/>
        <v>13.612076446384</v>
      </c>
      <c r="T69">
        <f t="shared" si="13"/>
        <v>0.84454048266378101</v>
      </c>
      <c r="U69">
        <f t="shared" si="14"/>
        <v>3.4566022164366901</v>
      </c>
      <c r="V69">
        <f t="shared" si="15"/>
        <v>65.608632803563296</v>
      </c>
      <c r="W69">
        <f t="shared" si="16"/>
        <v>18.0739409705802</v>
      </c>
      <c r="X69">
        <f t="shared" si="17"/>
        <v>0.72850324712060699</v>
      </c>
      <c r="Y69">
        <f t="shared" si="18"/>
        <v>2.7643925219654699</v>
      </c>
      <c r="Z69">
        <f t="shared" si="19"/>
        <v>66.300842498034498</v>
      </c>
      <c r="AA69">
        <f t="shared" si="20"/>
        <v>20.349033759259601</v>
      </c>
      <c r="AB69">
        <f t="shared" si="21"/>
        <v>0.99827792385835801</v>
      </c>
      <c r="AC69">
        <f t="shared" si="22"/>
        <v>1.70538137865011</v>
      </c>
      <c r="AD69">
        <f t="shared" si="23"/>
        <v>67.3598536413499</v>
      </c>
      <c r="AE69">
        <f t="shared" si="24"/>
        <v>20.896046003700899</v>
      </c>
      <c r="AF69">
        <f t="shared" si="25"/>
        <v>0.96879790424600398</v>
      </c>
      <c r="AG69">
        <f t="shared" si="26"/>
        <v>11.7087163325092</v>
      </c>
      <c r="AH69">
        <f t="shared" si="27"/>
        <v>57.356518687490798</v>
      </c>
      <c r="AI69">
        <f t="shared" si="28"/>
        <v>20.2245736696525</v>
      </c>
      <c r="AJ69">
        <f t="shared" si="29"/>
        <v>0.88602531095129</v>
      </c>
      <c r="AK69">
        <f t="shared" si="30"/>
        <v>12.636698172353301</v>
      </c>
      <c r="AL69">
        <f t="shared" si="31"/>
        <v>56.428536847646697</v>
      </c>
      <c r="AM69">
        <f t="shared" si="32"/>
        <v>17.871450192143101</v>
      </c>
      <c r="AN69">
        <f t="shared" si="33"/>
        <v>0.80116386645909698</v>
      </c>
      <c r="AO69">
        <f t="shared" si="34"/>
        <v>19.636421007549099</v>
      </c>
      <c r="AP69">
        <f t="shared" si="35"/>
        <v>49.4288140124509</v>
      </c>
      <c r="AQ69">
        <f t="shared" si="36"/>
        <v>16.530223288474001</v>
      </c>
      <c r="AR69">
        <f t="shared" si="37"/>
        <v>0.72104747981318795</v>
      </c>
      <c r="AS69">
        <f t="shared" si="38"/>
        <v>38.332634576118799</v>
      </c>
      <c r="AT69">
        <f t="shared" si="39"/>
        <v>30.7326004438812</v>
      </c>
      <c r="AU69">
        <f t="shared" si="40"/>
        <v>15.5044163641143</v>
      </c>
      <c r="AV69">
        <f t="shared" si="41"/>
        <v>0.63471303814988</v>
      </c>
      <c r="AW69">
        <f t="shared" si="42"/>
        <v>72.913320900291595</v>
      </c>
      <c r="AX69">
        <f t="shared" si="43"/>
        <v>3.84808588029161</v>
      </c>
      <c r="AY69">
        <f t="shared" si="44"/>
        <v>15.215573273425401</v>
      </c>
      <c r="AZ69">
        <f t="shared" si="45"/>
        <v>0.50619936894835604</v>
      </c>
      <c r="BA69" t="e">
        <f t="shared" si="46"/>
        <v>#NUM!</v>
      </c>
      <c r="BB69" t="e">
        <f t="shared" si="47"/>
        <v>#NUM!</v>
      </c>
      <c r="BC69">
        <f t="shared" si="48"/>
        <v>15.3188513274206</v>
      </c>
      <c r="BD69">
        <f t="shared" si="49"/>
        <v>1.65691569855333</v>
      </c>
      <c r="BE69">
        <f t="shared" si="50"/>
        <v>67.371298804569307</v>
      </c>
      <c r="BF69">
        <f t="shared" si="51"/>
        <v>1.6939362154307001</v>
      </c>
      <c r="BG69">
        <f t="shared" si="52"/>
        <v>14.2246476611763</v>
      </c>
      <c r="BH69">
        <f t="shared" si="53"/>
        <v>3.1945513597586999</v>
      </c>
      <c r="BI69" t="e">
        <f t="shared" si="54"/>
        <v>#NUM!</v>
      </c>
      <c r="BJ69" t="e">
        <f t="shared" si="55"/>
        <v>#NUM!</v>
      </c>
      <c r="BK69">
        <f t="shared" si="56"/>
        <v>14.3169499562797</v>
      </c>
      <c r="BL69">
        <f t="shared" si="57"/>
        <v>3.4339993657058501</v>
      </c>
      <c r="BM69" t="e">
        <f t="shared" si="58"/>
        <v>#NUM!</v>
      </c>
      <c r="BN69" t="e">
        <f t="shared" si="59"/>
        <v>#NUM!</v>
      </c>
      <c r="BO69">
        <f t="shared" si="60"/>
        <v>15.1684302522394</v>
      </c>
      <c r="BP69">
        <f t="shared" si="61"/>
        <v>3.2667350923915</v>
      </c>
      <c r="BQ69" t="e">
        <f t="shared" si="62"/>
        <v>#NUM!</v>
      </c>
      <c r="BR69" t="e">
        <f t="shared" si="63"/>
        <v>#NUM!</v>
      </c>
      <c r="BS69">
        <f t="shared" si="64"/>
        <v>15.252806067613299</v>
      </c>
      <c r="BT69">
        <f t="shared" si="65"/>
        <v>3.6378855127664198</v>
      </c>
      <c r="BU69" t="e">
        <f t="shared" si="66"/>
        <v>#NUM!</v>
      </c>
      <c r="BV69" t="e">
        <f t="shared" si="67"/>
        <v>#NUM!</v>
      </c>
      <c r="BW69">
        <f t="shared" si="68"/>
        <v>15.7480485873951</v>
      </c>
      <c r="BX69">
        <f t="shared" si="69"/>
        <v>4.13576721024116</v>
      </c>
      <c r="BY69" t="e">
        <f t="shared" si="70"/>
        <v>#NUM!</v>
      </c>
      <c r="BZ69" t="e">
        <f t="shared" si="71"/>
        <v>#NUM!</v>
      </c>
      <c r="CA69">
        <f t="shared" si="72"/>
        <v>16.210848945293101</v>
      </c>
      <c r="CB69">
        <f t="shared" si="73"/>
        <v>5.6888354990008496</v>
      </c>
      <c r="CC69" t="e">
        <f t="shared" si="74"/>
        <v>#NUM!</v>
      </c>
      <c r="CD69" t="e">
        <f t="shared" si="75"/>
        <v>#NUM!</v>
      </c>
      <c r="CE69">
        <f t="shared" si="76"/>
        <v>16.310931845460999</v>
      </c>
      <c r="CF69">
        <f t="shared" si="77"/>
        <v>6.8937710988680996</v>
      </c>
      <c r="CG69" t="e">
        <f t="shared" si="78"/>
        <v>#NUM!</v>
      </c>
      <c r="CH69" t="e">
        <f t="shared" si="79"/>
        <v>#NUM!</v>
      </c>
      <c r="CI69">
        <f t="shared" si="80"/>
        <v>16.723664181968299</v>
      </c>
      <c r="CJ69">
        <f t="shared" si="81"/>
        <v>8.8964793699336102</v>
      </c>
      <c r="CK69" t="e">
        <f t="shared" si="82"/>
        <v>#NUM!</v>
      </c>
      <c r="CL69" t="e">
        <f t="shared" si="83"/>
        <v>#NUM!</v>
      </c>
      <c r="CM69">
        <f t="shared" si="84"/>
        <v>18.972209984062999</v>
      </c>
      <c r="CN69">
        <f t="shared" si="85"/>
        <v>9.9006407405556196</v>
      </c>
      <c r="CO69">
        <f t="shared" si="86"/>
        <v>61.7902013358907</v>
      </c>
      <c r="CP69">
        <f t="shared" si="87"/>
        <v>7.2750336841093501</v>
      </c>
      <c r="CQ69">
        <f t="shared" si="88"/>
        <v>19.564686138583799</v>
      </c>
      <c r="CR69">
        <f t="shared" si="89"/>
        <v>10.6299732517077</v>
      </c>
      <c r="CS69">
        <f t="shared" si="90"/>
        <v>50.572732456876203</v>
      </c>
      <c r="CT69">
        <f t="shared" si="91"/>
        <v>18.4925025631238</v>
      </c>
      <c r="CU69">
        <f t="shared" si="92"/>
        <v>20.104173899478301</v>
      </c>
      <c r="CV69">
        <f t="shared" si="93"/>
        <v>10.186988243280201</v>
      </c>
      <c r="CW69">
        <f t="shared" si="94"/>
        <v>46.077140618379303</v>
      </c>
      <c r="CX69">
        <f t="shared" si="95"/>
        <v>22.9880944016207</v>
      </c>
      <c r="CY69">
        <f t="shared" si="96"/>
        <v>19.300006943499099</v>
      </c>
      <c r="CZ69">
        <f t="shared" si="97"/>
        <v>10.5485447508891</v>
      </c>
      <c r="DA69">
        <f t="shared" si="98"/>
        <v>43.609611996936202</v>
      </c>
      <c r="DB69">
        <f t="shared" si="99"/>
        <v>25.455623023063801</v>
      </c>
      <c r="DC69">
        <f t="shared" si="100"/>
        <v>20.113289592392299</v>
      </c>
      <c r="DD69">
        <f t="shared" si="101"/>
        <v>10.142997510846801</v>
      </c>
      <c r="DE69">
        <f t="shared" si="102"/>
        <v>39.542521619977897</v>
      </c>
      <c r="DF69">
        <f t="shared" si="103"/>
        <v>29.522713400022099</v>
      </c>
      <c r="DG69">
        <f t="shared" si="104"/>
        <v>20.3591649834569</v>
      </c>
      <c r="DH69">
        <f t="shared" si="105"/>
        <v>10.4057488444251</v>
      </c>
      <c r="DI69">
        <f t="shared" si="106"/>
        <v>35.588993364955002</v>
      </c>
      <c r="DJ69">
        <f t="shared" si="107"/>
        <v>33.476241655045001</v>
      </c>
      <c r="DK69">
        <f t="shared" si="108"/>
        <v>21.346165040298501</v>
      </c>
      <c r="DL69">
        <f t="shared" si="109"/>
        <v>11.3942470661604</v>
      </c>
      <c r="DM69">
        <f t="shared" si="110"/>
        <v>29.1224741447881</v>
      </c>
      <c r="DN69">
        <f t="shared" si="111"/>
        <v>39.942760875211903</v>
      </c>
      <c r="DO69">
        <f t="shared" si="112"/>
        <v>22.056711374157501</v>
      </c>
      <c r="DP69">
        <f t="shared" si="113"/>
        <v>11.7488117084109</v>
      </c>
      <c r="DQ69">
        <f t="shared" si="114"/>
        <v>25.407349680817202</v>
      </c>
      <c r="DR69">
        <f t="shared" si="115"/>
        <v>43.657885339182798</v>
      </c>
      <c r="DS69">
        <f t="shared" si="116"/>
        <v>22.392785810214399</v>
      </c>
      <c r="DT69">
        <f t="shared" si="117"/>
        <v>12.2551365709227</v>
      </c>
      <c r="DU69">
        <f t="shared" si="118"/>
        <v>22.213695975720199</v>
      </c>
      <c r="DV69">
        <f t="shared" si="119"/>
        <v>46.851539044279797</v>
      </c>
    </row>
    <row r="70" spans="1:126" x14ac:dyDescent="0.15">
      <c r="A70">
        <v>134.4543386</v>
      </c>
      <c r="B70">
        <v>-55.51389528</v>
      </c>
      <c r="C70">
        <v>447</v>
      </c>
      <c r="D70">
        <v>318</v>
      </c>
      <c r="E70">
        <v>428.85440060000002</v>
      </c>
      <c r="F70">
        <v>352.09606930000001</v>
      </c>
      <c r="G70">
        <f t="shared" si="120"/>
        <v>18.8961279366486</v>
      </c>
      <c r="H70">
        <f t="shared" si="121"/>
        <v>2.3379241359701499</v>
      </c>
      <c r="I70">
        <f t="shared" si="122"/>
        <v>3.6654939144693901</v>
      </c>
      <c r="J70">
        <f t="shared" si="123"/>
        <v>51.848401365530599</v>
      </c>
      <c r="K70">
        <f t="shared" ref="K70:K88" si="124">SQRT((C68-C70)^2+(D68-D70)^2)/5.73/0.066</f>
        <v>16.931419528882699</v>
      </c>
      <c r="L70">
        <f t="shared" ref="L70:L88" si="125">SQRT((E68-E70)^2+(F68-F70)^2)/5.73/0.066</f>
        <v>1.93587430056401</v>
      </c>
      <c r="M70">
        <f t="shared" ref="M70:M88" si="126">ASIN((L68*SIN(A70/180*PI())/K70))*180/PI()</f>
        <v>1.32917464161509</v>
      </c>
      <c r="N70">
        <f t="shared" ref="N70:N88" si="127">ABS(ABS(B70)-ABS(M70))</f>
        <v>54.184720638384903</v>
      </c>
      <c r="O70">
        <f t="shared" si="8"/>
        <v>18.739129184928998</v>
      </c>
      <c r="P70">
        <f t="shared" si="9"/>
        <v>1.5869933742631801</v>
      </c>
      <c r="Q70">
        <f t="shared" si="10"/>
        <v>0.65695685775044499</v>
      </c>
      <c r="R70">
        <f t="shared" si="11"/>
        <v>54.856938422249598</v>
      </c>
      <c r="S70">
        <f t="shared" si="12"/>
        <v>17.9827998687602</v>
      </c>
      <c r="T70">
        <f t="shared" si="13"/>
        <v>1.1912179350026399</v>
      </c>
      <c r="U70">
        <f t="shared" si="14"/>
        <v>2.3896790480234902</v>
      </c>
      <c r="V70">
        <f t="shared" si="15"/>
        <v>53.124216231976497</v>
      </c>
      <c r="W70">
        <f t="shared" si="16"/>
        <v>14.386239895008099</v>
      </c>
      <c r="X70">
        <f t="shared" si="17"/>
        <v>1.0741725441626999</v>
      </c>
      <c r="Y70">
        <f t="shared" si="18"/>
        <v>3.4918677931642299</v>
      </c>
      <c r="Z70">
        <f t="shared" si="19"/>
        <v>52.022027486835803</v>
      </c>
      <c r="AA70">
        <f t="shared" si="20"/>
        <v>17.7381245240345</v>
      </c>
      <c r="AB70">
        <f t="shared" si="21"/>
        <v>0.91902568107830096</v>
      </c>
      <c r="AC70">
        <f t="shared" si="22"/>
        <v>2.20711715879363</v>
      </c>
      <c r="AD70">
        <f t="shared" si="23"/>
        <v>53.306778121206399</v>
      </c>
      <c r="AE70">
        <f t="shared" si="24"/>
        <v>19.6429515801244</v>
      </c>
      <c r="AF70">
        <f t="shared" si="25"/>
        <v>1.11037985575772</v>
      </c>
      <c r="AG70">
        <f t="shared" si="26"/>
        <v>4.9257015231240899</v>
      </c>
      <c r="AH70">
        <f t="shared" si="27"/>
        <v>50.588193756875903</v>
      </c>
      <c r="AI70">
        <f t="shared" si="28"/>
        <v>20.072751666784299</v>
      </c>
      <c r="AJ70">
        <f t="shared" si="29"/>
        <v>1.0264950504046499</v>
      </c>
      <c r="AK70">
        <f t="shared" si="30"/>
        <v>11.754210386536901</v>
      </c>
      <c r="AL70">
        <f t="shared" si="31"/>
        <v>43.759684893463103</v>
      </c>
      <c r="AM70">
        <f t="shared" si="32"/>
        <v>19.533050268355101</v>
      </c>
      <c r="AN70">
        <f t="shared" si="33"/>
        <v>0.91705461143644296</v>
      </c>
      <c r="AO70">
        <f t="shared" si="34"/>
        <v>13.186110050548301</v>
      </c>
      <c r="AP70">
        <f t="shared" si="35"/>
        <v>42.327785229451699</v>
      </c>
      <c r="AQ70">
        <f t="shared" si="36"/>
        <v>17.443992281422201</v>
      </c>
      <c r="AR70">
        <f t="shared" si="37"/>
        <v>0.71870880188508601</v>
      </c>
      <c r="AS70">
        <f t="shared" si="38"/>
        <v>25.453791484718099</v>
      </c>
      <c r="AT70">
        <f t="shared" si="39"/>
        <v>30.060103795281901</v>
      </c>
      <c r="AU70">
        <f t="shared" si="40"/>
        <v>16.218470082484</v>
      </c>
      <c r="AV70">
        <f t="shared" si="41"/>
        <v>0.65337163807735099</v>
      </c>
      <c r="AW70">
        <f t="shared" si="42"/>
        <v>47.4267031348122</v>
      </c>
      <c r="AX70">
        <f t="shared" si="43"/>
        <v>8.0871921451878492</v>
      </c>
      <c r="AY70">
        <f t="shared" si="44"/>
        <v>15.298319105284801</v>
      </c>
      <c r="AZ70">
        <f t="shared" si="45"/>
        <v>0.57119334201316996</v>
      </c>
      <c r="BA70">
        <f t="shared" si="46"/>
        <v>70.328849530676294</v>
      </c>
      <c r="BB70">
        <f t="shared" si="47"/>
        <v>14.814954250676299</v>
      </c>
      <c r="BC70">
        <f t="shared" si="48"/>
        <v>15.0957625512308</v>
      </c>
      <c r="BD70">
        <f t="shared" si="49"/>
        <v>0.48716591372597301</v>
      </c>
      <c r="BE70">
        <f t="shared" si="50"/>
        <v>71.645262183124999</v>
      </c>
      <c r="BF70">
        <f t="shared" si="51"/>
        <v>16.131366903124999</v>
      </c>
      <c r="BG70">
        <f t="shared" si="52"/>
        <v>15.208798636475001</v>
      </c>
      <c r="BH70">
        <f t="shared" si="53"/>
        <v>1.69869211199257</v>
      </c>
      <c r="BI70">
        <f t="shared" si="54"/>
        <v>60.659900801887403</v>
      </c>
      <c r="BJ70">
        <f t="shared" si="55"/>
        <v>5.1460055218874503</v>
      </c>
      <c r="BK70">
        <f t="shared" si="56"/>
        <v>14.1948787273767</v>
      </c>
      <c r="BL70">
        <f t="shared" si="57"/>
        <v>3.1222584959399202</v>
      </c>
      <c r="BM70">
        <f t="shared" si="58"/>
        <v>83.189642812569204</v>
      </c>
      <c r="BN70">
        <f t="shared" si="59"/>
        <v>27.675747532569201</v>
      </c>
      <c r="BO70">
        <f t="shared" si="60"/>
        <v>14.2703429219703</v>
      </c>
      <c r="BP70">
        <f t="shared" si="61"/>
        <v>3.34877174953006</v>
      </c>
      <c r="BQ70" t="e">
        <f t="shared" si="62"/>
        <v>#NUM!</v>
      </c>
      <c r="BR70" t="e">
        <f t="shared" si="63"/>
        <v>#NUM!</v>
      </c>
      <c r="BS70">
        <f t="shared" si="64"/>
        <v>15.0901473442586</v>
      </c>
      <c r="BT70">
        <f t="shared" si="65"/>
        <v>3.1931815662438501</v>
      </c>
      <c r="BU70" t="e">
        <f t="shared" si="66"/>
        <v>#NUM!</v>
      </c>
      <c r="BV70" t="e">
        <f t="shared" si="67"/>
        <v>#NUM!</v>
      </c>
      <c r="BW70">
        <f t="shared" si="68"/>
        <v>15.1786525559134</v>
      </c>
      <c r="BX70">
        <f t="shared" si="69"/>
        <v>3.5458608788525998</v>
      </c>
      <c r="BY70" t="e">
        <f t="shared" si="70"/>
        <v>#NUM!</v>
      </c>
      <c r="BZ70" t="e">
        <f t="shared" si="71"/>
        <v>#NUM!</v>
      </c>
      <c r="CA70">
        <f t="shared" si="72"/>
        <v>15.6763310596499</v>
      </c>
      <c r="CB70">
        <f t="shared" si="73"/>
        <v>4.0173124455893898</v>
      </c>
      <c r="CC70" t="e">
        <f t="shared" si="74"/>
        <v>#NUM!</v>
      </c>
      <c r="CD70" t="e">
        <f t="shared" si="75"/>
        <v>#NUM!</v>
      </c>
      <c r="CE70">
        <f t="shared" si="76"/>
        <v>16.138552561919902</v>
      </c>
      <c r="CF70">
        <f t="shared" si="77"/>
        <v>5.4992678249717004</v>
      </c>
      <c r="CG70" t="e">
        <f t="shared" si="78"/>
        <v>#NUM!</v>
      </c>
      <c r="CH70" t="e">
        <f t="shared" si="79"/>
        <v>#NUM!</v>
      </c>
      <c r="CI70">
        <f t="shared" si="80"/>
        <v>16.2466259365425</v>
      </c>
      <c r="CJ70">
        <f t="shared" si="81"/>
        <v>6.66182771931026</v>
      </c>
      <c r="CK70" t="e">
        <f t="shared" si="82"/>
        <v>#NUM!</v>
      </c>
      <c r="CL70" t="e">
        <f t="shared" si="83"/>
        <v>#NUM!</v>
      </c>
      <c r="CM70">
        <f t="shared" si="84"/>
        <v>16.656149501988001</v>
      </c>
      <c r="CN70">
        <f t="shared" si="85"/>
        <v>8.5815792698824094</v>
      </c>
      <c r="CO70" t="e">
        <f t="shared" si="86"/>
        <v>#NUM!</v>
      </c>
      <c r="CP70" t="e">
        <f t="shared" si="87"/>
        <v>#NUM!</v>
      </c>
      <c r="CQ70">
        <f t="shared" si="88"/>
        <v>18.840580101604701</v>
      </c>
      <c r="CR70">
        <f t="shared" si="89"/>
        <v>9.5549618473693201</v>
      </c>
      <c r="CS70">
        <f t="shared" si="90"/>
        <v>53.173576971466503</v>
      </c>
      <c r="CT70">
        <f t="shared" si="91"/>
        <v>2.3403183085335302</v>
      </c>
      <c r="CU70">
        <f t="shared" si="92"/>
        <v>19.422393877184</v>
      </c>
      <c r="CV70">
        <f t="shared" si="93"/>
        <v>10.2696420162845</v>
      </c>
      <c r="CW70">
        <f t="shared" si="94"/>
        <v>44.665287238145801</v>
      </c>
      <c r="CX70">
        <f t="shared" si="95"/>
        <v>10.848608041854201</v>
      </c>
      <c r="CY70">
        <f t="shared" si="96"/>
        <v>19.962199491608999</v>
      </c>
      <c r="CZ70">
        <f t="shared" si="97"/>
        <v>9.8587910001072796</v>
      </c>
      <c r="DA70">
        <f t="shared" si="98"/>
        <v>41.042921274414198</v>
      </c>
      <c r="DB70">
        <f t="shared" si="99"/>
        <v>14.4709740055858</v>
      </c>
      <c r="DC70">
        <f t="shared" si="100"/>
        <v>19.194422588085601</v>
      </c>
      <c r="DD70">
        <f t="shared" si="101"/>
        <v>10.219496307985899</v>
      </c>
      <c r="DE70">
        <f t="shared" si="102"/>
        <v>38.979373034098401</v>
      </c>
      <c r="DF70">
        <f t="shared" si="103"/>
        <v>16.534522245901599</v>
      </c>
      <c r="DG70">
        <f t="shared" si="104"/>
        <v>19.995044358598999</v>
      </c>
      <c r="DH70">
        <f t="shared" si="105"/>
        <v>9.8411567918213603</v>
      </c>
      <c r="DI70">
        <f t="shared" si="106"/>
        <v>35.556312323248299</v>
      </c>
      <c r="DJ70">
        <f t="shared" si="107"/>
        <v>19.9575829567517</v>
      </c>
      <c r="DK70">
        <f t="shared" si="108"/>
        <v>20.244848052863802</v>
      </c>
      <c r="DL70">
        <f t="shared" si="109"/>
        <v>10.1054494860918</v>
      </c>
      <c r="DM70">
        <f t="shared" si="110"/>
        <v>32.122836393080597</v>
      </c>
      <c r="DN70">
        <f t="shared" si="111"/>
        <v>23.391058886919399</v>
      </c>
      <c r="DO70">
        <f t="shared" si="112"/>
        <v>21.205763132937498</v>
      </c>
      <c r="DP70">
        <f t="shared" si="113"/>
        <v>11.068937880952999</v>
      </c>
      <c r="DQ70">
        <f t="shared" si="114"/>
        <v>26.487814115883499</v>
      </c>
      <c r="DR70">
        <f t="shared" si="115"/>
        <v>29.026081164116501</v>
      </c>
      <c r="DS70">
        <f t="shared" si="116"/>
        <v>21.9045245713809</v>
      </c>
      <c r="DT70">
        <f t="shared" si="117"/>
        <v>11.423790386048401</v>
      </c>
      <c r="DU70">
        <f t="shared" si="118"/>
        <v>23.190565316970801</v>
      </c>
      <c r="DV70">
        <f t="shared" si="119"/>
        <v>32.323329963029202</v>
      </c>
    </row>
    <row r="71" spans="1:126" x14ac:dyDescent="0.15">
      <c r="A71">
        <v>165.2068663</v>
      </c>
      <c r="B71">
        <v>-61.50881176</v>
      </c>
      <c r="C71">
        <v>447</v>
      </c>
      <c r="D71">
        <v>321</v>
      </c>
      <c r="E71">
        <v>428.8645325</v>
      </c>
      <c r="F71">
        <v>352.34527589999999</v>
      </c>
      <c r="G71">
        <f t="shared" si="120"/>
        <v>15.722528811534</v>
      </c>
      <c r="H71">
        <f t="shared" si="121"/>
        <v>1.3071316311149399</v>
      </c>
      <c r="I71">
        <f t="shared" si="122"/>
        <v>2.1758888439261499</v>
      </c>
      <c r="J71">
        <f t="shared" si="123"/>
        <v>59.332922916073898</v>
      </c>
      <c r="K71">
        <f t="shared" si="124"/>
        <v>16.723664181968299</v>
      </c>
      <c r="L71">
        <f t="shared" si="125"/>
        <v>1.83470710642979</v>
      </c>
      <c r="M71">
        <f t="shared" si="126"/>
        <v>1.21040889011339</v>
      </c>
      <c r="N71">
        <f t="shared" si="127"/>
        <v>60.298402869886601</v>
      </c>
      <c r="O71">
        <f t="shared" ref="O71:O88" si="128">SQRT((C68-C71)^2+(D68-D71)^2)/5.73/0.099</f>
        <v>15.767221799141801</v>
      </c>
      <c r="P71">
        <f t="shared" ref="P71:P88" si="129">SQRT((E68-E71)^2+(F68-F71)^2)/5.73/0.099</f>
        <v>1.70322758993996</v>
      </c>
      <c r="Q71">
        <f t="shared" ref="Q71:Q88" si="130">ASIN((P68*SIN(A71/180*PI())/O71))*180/PI()</f>
        <v>0.52195043020746501</v>
      </c>
      <c r="R71">
        <f t="shared" ref="R71:R88" si="131">ABS(ABS(B71)-ABS(Q71))</f>
        <v>60.986861329792497</v>
      </c>
      <c r="S71">
        <f t="shared" si="12"/>
        <v>17.238358467403501</v>
      </c>
      <c r="T71">
        <f t="shared" si="13"/>
        <v>1.4804423336828101</v>
      </c>
      <c r="U71">
        <f t="shared" si="14"/>
        <v>0.686576282418215</v>
      </c>
      <c r="V71">
        <f t="shared" si="15"/>
        <v>60.822235477581799</v>
      </c>
      <c r="W71">
        <f t="shared" si="16"/>
        <v>16.453909975254199</v>
      </c>
      <c r="X71">
        <f t="shared" si="17"/>
        <v>1.1851339923553299</v>
      </c>
      <c r="Y71">
        <f t="shared" si="18"/>
        <v>0.83885361208069797</v>
      </c>
      <c r="Z71">
        <f t="shared" si="19"/>
        <v>60.669958147919303</v>
      </c>
      <c r="AA71">
        <f t="shared" si="20"/>
        <v>13.7115916460451</v>
      </c>
      <c r="AB71">
        <f t="shared" si="21"/>
        <v>1.0859930704952501</v>
      </c>
      <c r="AC71">
        <f t="shared" si="22"/>
        <v>1.0914733156501499</v>
      </c>
      <c r="AD71">
        <f t="shared" si="23"/>
        <v>60.417338444349902</v>
      </c>
      <c r="AE71">
        <f t="shared" si="24"/>
        <v>16.3439236439065</v>
      </c>
      <c r="AF71">
        <f t="shared" si="25"/>
        <v>0.94423684453650303</v>
      </c>
      <c r="AG71">
        <f t="shared" si="26"/>
        <v>0.57197093887498596</v>
      </c>
      <c r="AH71">
        <f t="shared" si="27"/>
        <v>60.936840821125003</v>
      </c>
      <c r="AI71">
        <f t="shared" si="28"/>
        <v>18.043450293453098</v>
      </c>
      <c r="AJ71">
        <f t="shared" si="29"/>
        <v>1.09778844602669</v>
      </c>
      <c r="AK71">
        <f t="shared" si="30"/>
        <v>3.9733642807056202</v>
      </c>
      <c r="AL71">
        <f t="shared" si="31"/>
        <v>57.535447479294398</v>
      </c>
      <c r="AM71">
        <f t="shared" si="32"/>
        <v>18.441958651641698</v>
      </c>
      <c r="AN71">
        <f t="shared" si="33"/>
        <v>1.0054897359606301</v>
      </c>
      <c r="AO71">
        <f t="shared" si="34"/>
        <v>4.0939362531297503</v>
      </c>
      <c r="AP71">
        <f t="shared" si="35"/>
        <v>57.414875506870303</v>
      </c>
      <c r="AQ71">
        <f t="shared" si="36"/>
        <v>18.0739409705802</v>
      </c>
      <c r="AR71">
        <f t="shared" si="37"/>
        <v>0.89629577201178501</v>
      </c>
      <c r="AS71">
        <f t="shared" si="38"/>
        <v>5.5498008861662296</v>
      </c>
      <c r="AT71">
        <f t="shared" si="39"/>
        <v>55.959010873833797</v>
      </c>
      <c r="AU71">
        <f t="shared" si="40"/>
        <v>16.268274670251898</v>
      </c>
      <c r="AV71">
        <f t="shared" si="41"/>
        <v>0.66554676366717203</v>
      </c>
      <c r="AW71">
        <f t="shared" si="42"/>
        <v>11.141703622974701</v>
      </c>
      <c r="AX71">
        <f t="shared" si="43"/>
        <v>50.367108137025298</v>
      </c>
      <c r="AY71">
        <f t="shared" si="44"/>
        <v>15.196414096961499</v>
      </c>
      <c r="AZ71">
        <f t="shared" si="45"/>
        <v>0.61008453336157398</v>
      </c>
      <c r="BA71">
        <f t="shared" si="46"/>
        <v>17.514058922709498</v>
      </c>
      <c r="BB71">
        <f t="shared" si="47"/>
        <v>43.994752837290498</v>
      </c>
      <c r="BC71">
        <f t="shared" si="48"/>
        <v>14.4172658088491</v>
      </c>
      <c r="BD71">
        <f t="shared" si="49"/>
        <v>0.53430400849989501</v>
      </c>
      <c r="BE71">
        <f t="shared" si="50"/>
        <v>19.263556429210499</v>
      </c>
      <c r="BF71">
        <f t="shared" si="51"/>
        <v>42.245255330789497</v>
      </c>
      <c r="BG71">
        <f t="shared" si="52"/>
        <v>14.3345692988299</v>
      </c>
      <c r="BH71">
        <f t="shared" si="53"/>
        <v>0.47601332782264599</v>
      </c>
      <c r="BI71">
        <f t="shared" si="54"/>
        <v>19.3901251545735</v>
      </c>
      <c r="BJ71">
        <f t="shared" si="55"/>
        <v>42.118686605426497</v>
      </c>
      <c r="BK71">
        <f t="shared" si="56"/>
        <v>14.493842291039201</v>
      </c>
      <c r="BL71">
        <f t="shared" si="57"/>
        <v>1.6652447966066399</v>
      </c>
      <c r="BM71">
        <f t="shared" si="58"/>
        <v>20.505232480778801</v>
      </c>
      <c r="BN71">
        <f t="shared" si="59"/>
        <v>41.003579279221199</v>
      </c>
      <c r="BO71">
        <f t="shared" si="60"/>
        <v>13.5879771478492</v>
      </c>
      <c r="BP71">
        <f t="shared" si="61"/>
        <v>2.9956858768137802</v>
      </c>
      <c r="BQ71">
        <f t="shared" si="62"/>
        <v>22.305138690328899</v>
      </c>
      <c r="BR71">
        <f t="shared" si="63"/>
        <v>39.203673069671098</v>
      </c>
      <c r="BS71">
        <f t="shared" si="64"/>
        <v>13.6772392461608</v>
      </c>
      <c r="BT71">
        <f t="shared" si="65"/>
        <v>3.2146492769885802</v>
      </c>
      <c r="BU71">
        <f t="shared" si="66"/>
        <v>25.434381963087802</v>
      </c>
      <c r="BV71">
        <f t="shared" si="67"/>
        <v>36.074429796912199</v>
      </c>
      <c r="BW71">
        <f t="shared" si="68"/>
        <v>14.495033386269901</v>
      </c>
      <c r="BX71">
        <f t="shared" si="69"/>
        <v>3.07317146097835</v>
      </c>
      <c r="BY71">
        <f t="shared" si="70"/>
        <v>25.593794489716899</v>
      </c>
      <c r="BZ71">
        <f t="shared" si="71"/>
        <v>35.915017270283101</v>
      </c>
      <c r="CA71">
        <f t="shared" si="72"/>
        <v>14.612261772763899</v>
      </c>
      <c r="CB71">
        <f t="shared" si="73"/>
        <v>3.4122855403757102</v>
      </c>
      <c r="CC71">
        <f t="shared" si="74"/>
        <v>25.499030480587098</v>
      </c>
      <c r="CD71">
        <f t="shared" si="75"/>
        <v>36.009781279412898</v>
      </c>
      <c r="CE71">
        <f t="shared" si="76"/>
        <v>15.136994850454</v>
      </c>
      <c r="CF71">
        <f t="shared" si="77"/>
        <v>3.8636191700035099</v>
      </c>
      <c r="CG71">
        <f t="shared" si="78"/>
        <v>26.223314011034599</v>
      </c>
      <c r="CH71">
        <f t="shared" si="79"/>
        <v>35.285497748965398</v>
      </c>
      <c r="CI71">
        <f t="shared" si="80"/>
        <v>15.621749702732499</v>
      </c>
      <c r="CJ71">
        <f t="shared" si="81"/>
        <v>5.2824973219589904</v>
      </c>
      <c r="CK71">
        <f t="shared" si="82"/>
        <v>23.8636734429938</v>
      </c>
      <c r="CL71">
        <f t="shared" si="83"/>
        <v>37.6451383170062</v>
      </c>
      <c r="CM71">
        <f t="shared" si="84"/>
        <v>15.757649427711099</v>
      </c>
      <c r="CN71">
        <f t="shared" si="85"/>
        <v>6.4057412331997998</v>
      </c>
      <c r="CO71">
        <f t="shared" si="86"/>
        <v>24.430419426243301</v>
      </c>
      <c r="CP71">
        <f t="shared" si="87"/>
        <v>37.078392333756703</v>
      </c>
      <c r="CQ71">
        <f t="shared" si="88"/>
        <v>16.1838410094735</v>
      </c>
      <c r="CR71">
        <f t="shared" si="89"/>
        <v>8.2515080636087301</v>
      </c>
      <c r="CS71">
        <f t="shared" si="90"/>
        <v>20.761337014159</v>
      </c>
      <c r="CT71">
        <f t="shared" si="91"/>
        <v>40.747474745840996</v>
      </c>
      <c r="CU71">
        <f t="shared" si="92"/>
        <v>18.331779342987499</v>
      </c>
      <c r="CV71">
        <f t="shared" si="93"/>
        <v>9.1975399063721692</v>
      </c>
      <c r="CW71">
        <f t="shared" si="94"/>
        <v>16.380143855515801</v>
      </c>
      <c r="CX71">
        <f t="shared" si="95"/>
        <v>45.128667904484203</v>
      </c>
      <c r="CY71">
        <f t="shared" si="96"/>
        <v>18.9206661589701</v>
      </c>
      <c r="CZ71">
        <f t="shared" si="97"/>
        <v>9.8987641113936604</v>
      </c>
      <c r="DA71">
        <f t="shared" si="98"/>
        <v>14.347707080754899</v>
      </c>
      <c r="DB71">
        <f t="shared" si="99"/>
        <v>47.161104679245099</v>
      </c>
      <c r="DC71">
        <f t="shared" si="100"/>
        <v>19.480052061188399</v>
      </c>
      <c r="DD71">
        <f t="shared" si="101"/>
        <v>9.5179804582882195</v>
      </c>
      <c r="DE71">
        <f t="shared" si="102"/>
        <v>13.374200584362899</v>
      </c>
      <c r="DF71">
        <f t="shared" si="103"/>
        <v>48.134611175637097</v>
      </c>
      <c r="DG71">
        <f t="shared" si="104"/>
        <v>18.7585686515148</v>
      </c>
      <c r="DH71">
        <f t="shared" si="105"/>
        <v>9.8782182979241906</v>
      </c>
      <c r="DI71">
        <f t="shared" si="106"/>
        <v>12.8097029361792</v>
      </c>
      <c r="DJ71">
        <f t="shared" si="107"/>
        <v>48.699108823820801</v>
      </c>
      <c r="DK71">
        <f t="shared" si="108"/>
        <v>19.5647033726624</v>
      </c>
      <c r="DL71">
        <f t="shared" si="109"/>
        <v>9.5255797149212196</v>
      </c>
      <c r="DM71">
        <f t="shared" si="110"/>
        <v>11.828904924524601</v>
      </c>
      <c r="DN71">
        <f t="shared" si="111"/>
        <v>49.6799068354754</v>
      </c>
      <c r="DO71">
        <f t="shared" si="112"/>
        <v>19.833031341503201</v>
      </c>
      <c r="DP71">
        <f t="shared" si="113"/>
        <v>9.7917282529305805</v>
      </c>
      <c r="DQ71">
        <f t="shared" si="114"/>
        <v>10.804430711655399</v>
      </c>
      <c r="DR71">
        <f t="shared" si="115"/>
        <v>50.704381048344601</v>
      </c>
      <c r="DS71">
        <f t="shared" si="116"/>
        <v>20.7812043127634</v>
      </c>
      <c r="DT71">
        <f t="shared" si="117"/>
        <v>10.732715336604601</v>
      </c>
      <c r="DU71">
        <f t="shared" si="118"/>
        <v>9.0542705258219591</v>
      </c>
      <c r="DV71">
        <f t="shared" si="119"/>
        <v>52.454541234178002</v>
      </c>
    </row>
    <row r="72" spans="1:126" x14ac:dyDescent="0.15">
      <c r="A72">
        <v>44.364210139999997</v>
      </c>
      <c r="B72">
        <v>-48.188307860000002</v>
      </c>
      <c r="C72">
        <v>450</v>
      </c>
      <c r="D72">
        <v>323</v>
      </c>
      <c r="E72">
        <v>427.97103879999997</v>
      </c>
      <c r="F72">
        <v>353.78393549999998</v>
      </c>
      <c r="G72">
        <f t="shared" si="120"/>
        <v>18.8961279366486</v>
      </c>
      <c r="H72">
        <f t="shared" si="121"/>
        <v>8.8755689548675694</v>
      </c>
      <c r="I72">
        <f t="shared" si="122"/>
        <v>2.7723658414888201</v>
      </c>
      <c r="J72">
        <f t="shared" si="123"/>
        <v>45.415942018511203</v>
      </c>
      <c r="K72">
        <f t="shared" si="124"/>
        <v>15.4184565414493</v>
      </c>
      <c r="L72">
        <f t="shared" si="125"/>
        <v>5.0374194294652899</v>
      </c>
      <c r="M72">
        <f t="shared" si="126"/>
        <v>5.03651644201216</v>
      </c>
      <c r="N72">
        <f t="shared" si="127"/>
        <v>43.151791417987802</v>
      </c>
      <c r="O72">
        <f t="shared" si="128"/>
        <v>16.6304954114559</v>
      </c>
      <c r="P72">
        <f t="shared" si="129"/>
        <v>4.0058287795669303</v>
      </c>
      <c r="Q72">
        <f t="shared" si="130"/>
        <v>2.2254170542471301</v>
      </c>
      <c r="R72">
        <f t="shared" si="131"/>
        <v>45.962890805752899</v>
      </c>
      <c r="S72">
        <f t="shared" ref="S72:S88" si="132">SQRT((C68-C72)^2+(D68-D72)^2)/5.73/0.132</f>
        <v>16.138552561919902</v>
      </c>
      <c r="T72">
        <f t="shared" ref="T72:T88" si="133">SQRT((E68-E72)^2+(F68-F72)^2)/5.73/0.132</f>
        <v>3.1930840870668198</v>
      </c>
      <c r="U72">
        <f t="shared" ref="U72:U88" si="134">ASIN((T68*SIN(A72/180*PI())/S72))*180/PI()</f>
        <v>1.2404926424176299</v>
      </c>
      <c r="V72">
        <f t="shared" ref="V72:V88" si="135">ABS(ABS(B72)-ABS(U72))</f>
        <v>46.947815217582402</v>
      </c>
      <c r="W72">
        <f t="shared" si="16"/>
        <v>17.347527068440101</v>
      </c>
      <c r="X72">
        <f t="shared" si="17"/>
        <v>2.6030399317955801</v>
      </c>
      <c r="Y72">
        <f t="shared" si="18"/>
        <v>1.9421613801648001</v>
      </c>
      <c r="Z72">
        <f t="shared" si="19"/>
        <v>46.246146479835197</v>
      </c>
      <c r="AA72">
        <f t="shared" si="20"/>
        <v>16.8394002631399</v>
      </c>
      <c r="AB72">
        <f t="shared" si="21"/>
        <v>2.1697088108663301</v>
      </c>
      <c r="AC72">
        <f t="shared" si="22"/>
        <v>2.42979738925689</v>
      </c>
      <c r="AD72">
        <f t="shared" si="23"/>
        <v>45.758510470743097</v>
      </c>
      <c r="AE72">
        <f t="shared" si="24"/>
        <v>14.433771654119999</v>
      </c>
      <c r="AF72">
        <f t="shared" si="25"/>
        <v>1.91354332256506</v>
      </c>
      <c r="AG72">
        <f t="shared" si="26"/>
        <v>2.4215733176523</v>
      </c>
      <c r="AH72">
        <f t="shared" si="27"/>
        <v>45.766734542347699</v>
      </c>
      <c r="AI72">
        <f t="shared" si="28"/>
        <v>16.684422053154499</v>
      </c>
      <c r="AJ72">
        <f t="shared" si="29"/>
        <v>1.6513536144616801</v>
      </c>
      <c r="AK72">
        <f t="shared" si="30"/>
        <v>5.5383772160181</v>
      </c>
      <c r="AL72">
        <f t="shared" si="31"/>
        <v>42.649930643981897</v>
      </c>
      <c r="AM72">
        <f t="shared" si="32"/>
        <v>18.149435261845301</v>
      </c>
      <c r="AN72">
        <f t="shared" si="33"/>
        <v>1.60092943420839</v>
      </c>
      <c r="AO72">
        <f t="shared" si="34"/>
        <v>11.324071457521701</v>
      </c>
      <c r="AP72">
        <f t="shared" si="35"/>
        <v>36.864236402478298</v>
      </c>
      <c r="AQ72">
        <f t="shared" si="36"/>
        <v>18.471890842004299</v>
      </c>
      <c r="AR72">
        <f t="shared" si="37"/>
        <v>1.3645535618067901</v>
      </c>
      <c r="AS72">
        <f t="shared" si="38"/>
        <v>12.210199593316799</v>
      </c>
      <c r="AT72">
        <f t="shared" si="39"/>
        <v>35.978108266683201</v>
      </c>
      <c r="AU72">
        <f t="shared" si="40"/>
        <v>18.123237924192701</v>
      </c>
      <c r="AV72">
        <f t="shared" si="41"/>
        <v>1.1717999137634101</v>
      </c>
      <c r="AW72">
        <f t="shared" si="42"/>
        <v>20.987320831249502</v>
      </c>
      <c r="AX72">
        <f t="shared" si="43"/>
        <v>27.2009870287505</v>
      </c>
      <c r="AY72">
        <f t="shared" si="44"/>
        <v>16.454382130726501</v>
      </c>
      <c r="AZ72">
        <f t="shared" si="45"/>
        <v>0.75552476008215697</v>
      </c>
      <c r="BA72">
        <f t="shared" si="46"/>
        <v>40.674792367854899</v>
      </c>
      <c r="BB72">
        <f t="shared" si="47"/>
        <v>7.51351549214505</v>
      </c>
      <c r="BC72">
        <f t="shared" si="48"/>
        <v>15.437228475663</v>
      </c>
      <c r="BD72">
        <f t="shared" si="49"/>
        <v>0.69740747084506804</v>
      </c>
      <c r="BE72">
        <f t="shared" si="50"/>
        <v>57.388246252677199</v>
      </c>
      <c r="BF72">
        <f t="shared" si="51"/>
        <v>9.1999383926771792</v>
      </c>
      <c r="BG72">
        <f t="shared" si="52"/>
        <v>14.6934191116677</v>
      </c>
      <c r="BH72">
        <f t="shared" si="53"/>
        <v>0.62434757755765902</v>
      </c>
      <c r="BI72">
        <f t="shared" si="54"/>
        <v>62.709854106915799</v>
      </c>
      <c r="BJ72">
        <f t="shared" si="55"/>
        <v>14.521546246915801</v>
      </c>
      <c r="BK72">
        <f t="shared" si="56"/>
        <v>14.609162730340501</v>
      </c>
      <c r="BL72">
        <f t="shared" si="57"/>
        <v>0.65186361944525195</v>
      </c>
      <c r="BM72">
        <f t="shared" si="58"/>
        <v>62.580637852553501</v>
      </c>
      <c r="BN72">
        <f t="shared" si="59"/>
        <v>14.392329992553501</v>
      </c>
      <c r="BO72">
        <f t="shared" si="60"/>
        <v>14.741064520187299</v>
      </c>
      <c r="BP72">
        <f t="shared" si="61"/>
        <v>1.9149998007918301</v>
      </c>
      <c r="BQ72">
        <f t="shared" si="62"/>
        <v>71.441346264741796</v>
      </c>
      <c r="BR72">
        <f t="shared" si="63"/>
        <v>23.253038404741801</v>
      </c>
      <c r="BS72">
        <f t="shared" si="64"/>
        <v>13.8739430778234</v>
      </c>
      <c r="BT72">
        <f t="shared" si="65"/>
        <v>3.06042085431391</v>
      </c>
      <c r="BU72" t="e">
        <f t="shared" si="66"/>
        <v>#NUM!</v>
      </c>
      <c r="BV72" t="e">
        <f t="shared" si="67"/>
        <v>#NUM!</v>
      </c>
      <c r="BW72">
        <f t="shared" si="68"/>
        <v>13.9363868183069</v>
      </c>
      <c r="BX72">
        <f t="shared" si="69"/>
        <v>3.2428490417629199</v>
      </c>
      <c r="BY72" t="e">
        <f t="shared" si="70"/>
        <v>#NUM!</v>
      </c>
      <c r="BZ72" t="e">
        <f t="shared" si="71"/>
        <v>#NUM!</v>
      </c>
      <c r="CA72">
        <f t="shared" si="72"/>
        <v>14.6994841515301</v>
      </c>
      <c r="CB72">
        <f t="shared" si="73"/>
        <v>3.0883608414258701</v>
      </c>
      <c r="CC72" t="e">
        <f t="shared" si="74"/>
        <v>#NUM!</v>
      </c>
      <c r="CD72" t="e">
        <f t="shared" si="75"/>
        <v>#NUM!</v>
      </c>
      <c r="CE72">
        <f t="shared" si="76"/>
        <v>14.800679009103099</v>
      </c>
      <c r="CF72">
        <f t="shared" si="77"/>
        <v>3.3928004746332201</v>
      </c>
      <c r="CG72" t="e">
        <f t="shared" si="78"/>
        <v>#NUM!</v>
      </c>
      <c r="CH72" t="e">
        <f t="shared" si="79"/>
        <v>#NUM!</v>
      </c>
      <c r="CI72">
        <f t="shared" si="80"/>
        <v>15.2976713517498</v>
      </c>
      <c r="CJ72">
        <f t="shared" si="81"/>
        <v>3.7901771340887098</v>
      </c>
      <c r="CK72" t="e">
        <f t="shared" si="82"/>
        <v>#NUM!</v>
      </c>
      <c r="CL72" t="e">
        <f t="shared" si="83"/>
        <v>#NUM!</v>
      </c>
      <c r="CM72">
        <f t="shared" si="84"/>
        <v>15.757649427711099</v>
      </c>
      <c r="CN72">
        <f t="shared" si="85"/>
        <v>5.1421826396612902</v>
      </c>
      <c r="CO72" t="e">
        <f t="shared" si="86"/>
        <v>#NUM!</v>
      </c>
      <c r="CP72" t="e">
        <f t="shared" si="87"/>
        <v>#NUM!</v>
      </c>
      <c r="CQ72">
        <f t="shared" si="88"/>
        <v>15.883778407034599</v>
      </c>
      <c r="CR72">
        <f t="shared" si="89"/>
        <v>6.2534227124409201</v>
      </c>
      <c r="CS72" t="e">
        <f t="shared" si="90"/>
        <v>#NUM!</v>
      </c>
      <c r="CT72" t="e">
        <f t="shared" si="91"/>
        <v>#NUM!</v>
      </c>
      <c r="CU72">
        <f t="shared" si="92"/>
        <v>16.289782271472301</v>
      </c>
      <c r="CV72">
        <f t="shared" si="93"/>
        <v>8.0098812401596202</v>
      </c>
      <c r="CW72">
        <f t="shared" si="94"/>
        <v>67.569950807471102</v>
      </c>
      <c r="CX72">
        <f t="shared" si="95"/>
        <v>19.3816429474711</v>
      </c>
      <c r="CY72">
        <f t="shared" si="96"/>
        <v>18.3540214403587</v>
      </c>
      <c r="CZ72">
        <f t="shared" si="97"/>
        <v>8.9214283642308505</v>
      </c>
      <c r="DA72">
        <f t="shared" si="98"/>
        <v>47.761178337165298</v>
      </c>
      <c r="DB72">
        <f t="shared" si="99"/>
        <v>0.42712952283466898</v>
      </c>
      <c r="DC72">
        <f t="shared" si="100"/>
        <v>18.920884822949699</v>
      </c>
      <c r="DD72">
        <f t="shared" si="101"/>
        <v>9.6133973021452501</v>
      </c>
      <c r="DE72">
        <f t="shared" si="102"/>
        <v>40.730180901408701</v>
      </c>
      <c r="DF72">
        <f t="shared" si="103"/>
        <v>7.4581269585912899</v>
      </c>
      <c r="DG72">
        <f t="shared" si="104"/>
        <v>19.462213950651599</v>
      </c>
      <c r="DH72">
        <f t="shared" si="105"/>
        <v>9.2572941879103592</v>
      </c>
      <c r="DI72">
        <f t="shared" si="106"/>
        <v>37.644771071310103</v>
      </c>
      <c r="DJ72">
        <f t="shared" si="107"/>
        <v>10.543536788689901</v>
      </c>
      <c r="DK72">
        <f t="shared" si="108"/>
        <v>18.767134880985498</v>
      </c>
      <c r="DL72">
        <f t="shared" si="109"/>
        <v>9.6161403635446892</v>
      </c>
      <c r="DM72">
        <f t="shared" si="110"/>
        <v>35.818252029846001</v>
      </c>
      <c r="DN72">
        <f t="shared" si="111"/>
        <v>12.370055830154</v>
      </c>
      <c r="DO72">
        <f t="shared" si="112"/>
        <v>19.546749844144301</v>
      </c>
      <c r="DP72">
        <f t="shared" si="113"/>
        <v>9.2847017794425408</v>
      </c>
      <c r="DQ72">
        <f t="shared" si="114"/>
        <v>32.827310215782397</v>
      </c>
      <c r="DR72">
        <f t="shared" si="115"/>
        <v>15.3609976442176</v>
      </c>
      <c r="DS72">
        <f t="shared" si="116"/>
        <v>19.807327246500101</v>
      </c>
      <c r="DT72">
        <f t="shared" si="117"/>
        <v>9.5505483233210899</v>
      </c>
      <c r="DU72">
        <f t="shared" si="118"/>
        <v>29.793884464601099</v>
      </c>
      <c r="DV72">
        <f t="shared" si="119"/>
        <v>18.394423395398899</v>
      </c>
    </row>
    <row r="73" spans="1:126" x14ac:dyDescent="0.15">
      <c r="A73">
        <v>130.4388088</v>
      </c>
      <c r="B73">
        <v>-40.344851579999997</v>
      </c>
      <c r="C73">
        <v>451</v>
      </c>
      <c r="D73">
        <v>323</v>
      </c>
      <c r="E73">
        <v>428.20758060000003</v>
      </c>
      <c r="F73">
        <v>353.8122864</v>
      </c>
      <c r="G73">
        <f t="shared" si="120"/>
        <v>5.2408429371780096</v>
      </c>
      <c r="H73">
        <f t="shared" si="121"/>
        <v>1.2485509132028501</v>
      </c>
      <c r="I73" t="e">
        <f t="shared" si="122"/>
        <v>#NUM!</v>
      </c>
      <c r="J73" t="e">
        <f t="shared" si="123"/>
        <v>#NUM!</v>
      </c>
      <c r="K73">
        <f t="shared" si="124"/>
        <v>11.825416349356299</v>
      </c>
      <c r="L73">
        <f t="shared" si="125"/>
        <v>4.2503329930179197</v>
      </c>
      <c r="M73">
        <f t="shared" si="126"/>
        <v>6.7815450933765904</v>
      </c>
      <c r="N73">
        <f t="shared" si="127"/>
        <v>33.563306486623397</v>
      </c>
      <c r="O73">
        <f t="shared" si="128"/>
        <v>11.287613019255099</v>
      </c>
      <c r="P73">
        <f t="shared" si="129"/>
        <v>3.2331346926370701</v>
      </c>
      <c r="Q73">
        <f t="shared" si="130"/>
        <v>6.1428397613677204</v>
      </c>
      <c r="R73">
        <f t="shared" si="131"/>
        <v>34.2020118186323</v>
      </c>
      <c r="S73">
        <f t="shared" si="132"/>
        <v>13.221217409699101</v>
      </c>
      <c r="T73">
        <f t="shared" si="133"/>
        <v>2.9450764658241302</v>
      </c>
      <c r="U73">
        <f t="shared" si="134"/>
        <v>2.7866608734956499</v>
      </c>
      <c r="V73">
        <f t="shared" si="135"/>
        <v>37.558190706504298</v>
      </c>
      <c r="W73">
        <f t="shared" ref="W73:W88" si="136">SQRT((C68-C73)^2+(D68-D73)^2)/5.73/0.165</f>
        <v>13.5451356231061</v>
      </c>
      <c r="X73">
        <f t="shared" ref="X73:X88" si="137">SQRT((E68-E73)^2+(F68-F73)^2)/5.73/0.165</f>
        <v>2.5373188837729201</v>
      </c>
      <c r="Y73">
        <f t="shared" ref="Y73:Y88" si="138">ASIN((X68*SIN(A73/180*PI())/W73))*180/PI()</f>
        <v>2.7899277288758899</v>
      </c>
      <c r="Z73">
        <f t="shared" ref="Z73:Z88" si="139">ABS(ABS(B73)-ABS(Y73))</f>
        <v>37.554923851124101</v>
      </c>
      <c r="AA73">
        <f t="shared" si="20"/>
        <v>15.0099479665119</v>
      </c>
      <c r="AB73">
        <f t="shared" si="21"/>
        <v>2.1721396614952302</v>
      </c>
      <c r="AC73">
        <f t="shared" si="22"/>
        <v>2.2855706094283001</v>
      </c>
      <c r="AD73">
        <f t="shared" si="23"/>
        <v>38.059280970571699</v>
      </c>
      <c r="AE73">
        <f t="shared" si="24"/>
        <v>14.996209848129199</v>
      </c>
      <c r="AF73">
        <f t="shared" si="25"/>
        <v>1.86230169563612</v>
      </c>
      <c r="AG73">
        <f t="shared" si="26"/>
        <v>2.54571866974059</v>
      </c>
      <c r="AH73">
        <f t="shared" si="27"/>
        <v>37.799132910259402</v>
      </c>
      <c r="AI73">
        <f t="shared" si="28"/>
        <v>13.121683617113</v>
      </c>
      <c r="AJ73">
        <f t="shared" si="29"/>
        <v>1.68214546244543</v>
      </c>
      <c r="AK73">
        <f t="shared" si="30"/>
        <v>2.01503361992896</v>
      </c>
      <c r="AL73">
        <f t="shared" si="31"/>
        <v>38.329817960070997</v>
      </c>
      <c r="AM73">
        <f t="shared" si="32"/>
        <v>15.3229853043586</v>
      </c>
      <c r="AN73">
        <f t="shared" si="33"/>
        <v>1.47909922582137</v>
      </c>
      <c r="AO73">
        <f t="shared" si="34"/>
        <v>13.1851755444156</v>
      </c>
      <c r="AP73">
        <f t="shared" si="35"/>
        <v>27.1596760355844</v>
      </c>
      <c r="AQ73">
        <f t="shared" si="36"/>
        <v>16.798752101400002</v>
      </c>
      <c r="AR73">
        <f t="shared" si="37"/>
        <v>1.46854693949568</v>
      </c>
      <c r="AS73">
        <f t="shared" si="38"/>
        <v>12.1715527363059</v>
      </c>
      <c r="AT73">
        <f t="shared" si="39"/>
        <v>28.173298843694099</v>
      </c>
      <c r="AU73">
        <f t="shared" si="40"/>
        <v>17.2341677882441</v>
      </c>
      <c r="AV73">
        <f t="shared" si="41"/>
        <v>1.27677904978079</v>
      </c>
      <c r="AW73">
        <f t="shared" si="42"/>
        <v>15.900390669607001</v>
      </c>
      <c r="AX73">
        <f t="shared" si="43"/>
        <v>24.444460910393001</v>
      </c>
      <c r="AY73">
        <f t="shared" si="44"/>
        <v>17.0229413822589</v>
      </c>
      <c r="AZ73">
        <f t="shared" si="45"/>
        <v>1.1127914262177101</v>
      </c>
      <c r="BA73">
        <f t="shared" si="46"/>
        <v>29.532765123327799</v>
      </c>
      <c r="BB73">
        <f t="shared" si="47"/>
        <v>10.812086456672199</v>
      </c>
      <c r="BC73">
        <f t="shared" si="48"/>
        <v>15.5706555763065</v>
      </c>
      <c r="BD73">
        <f t="shared" si="49"/>
        <v>0.74055251124757104</v>
      </c>
      <c r="BE73">
        <f t="shared" si="50"/>
        <v>53.915454369261802</v>
      </c>
      <c r="BF73">
        <f t="shared" si="51"/>
        <v>13.5706027892618</v>
      </c>
      <c r="BG73">
        <f t="shared" si="52"/>
        <v>14.6934191116677</v>
      </c>
      <c r="BH73">
        <f t="shared" si="53"/>
        <v>0.68765590330131598</v>
      </c>
      <c r="BI73">
        <f t="shared" si="54"/>
        <v>63.4433409539321</v>
      </c>
      <c r="BJ73">
        <f t="shared" si="55"/>
        <v>23.0984893739321</v>
      </c>
      <c r="BK73">
        <f t="shared" si="56"/>
        <v>14.0496475013107</v>
      </c>
      <c r="BL73">
        <f t="shared" si="57"/>
        <v>0.61806785181659496</v>
      </c>
      <c r="BM73">
        <f t="shared" si="58"/>
        <v>70.776892224871304</v>
      </c>
      <c r="BN73">
        <f t="shared" si="59"/>
        <v>30.4320406448713</v>
      </c>
      <c r="BO73">
        <f t="shared" si="60"/>
        <v>14.0076287088272</v>
      </c>
      <c r="BP73">
        <f t="shared" si="61"/>
        <v>0.63781388669553596</v>
      </c>
      <c r="BQ73" t="e">
        <f t="shared" si="62"/>
        <v>#NUM!</v>
      </c>
      <c r="BR73" t="e">
        <f t="shared" si="63"/>
        <v>#NUM!</v>
      </c>
      <c r="BS73">
        <f t="shared" si="64"/>
        <v>14.167293553627699</v>
      </c>
      <c r="BT73">
        <f t="shared" si="65"/>
        <v>1.8277629211583599</v>
      </c>
      <c r="BU73" t="e">
        <f t="shared" si="66"/>
        <v>#NUM!</v>
      </c>
      <c r="BV73" t="e">
        <f t="shared" si="67"/>
        <v>#NUM!</v>
      </c>
      <c r="BW73">
        <f t="shared" si="68"/>
        <v>13.380221689537301</v>
      </c>
      <c r="BX73">
        <f t="shared" si="69"/>
        <v>2.92940539691668</v>
      </c>
      <c r="BY73" t="e">
        <f t="shared" si="70"/>
        <v>#NUM!</v>
      </c>
      <c r="BZ73" t="e">
        <f t="shared" si="71"/>
        <v>#NUM!</v>
      </c>
      <c r="CA73">
        <f t="shared" si="72"/>
        <v>13.4672382723938</v>
      </c>
      <c r="CB73">
        <f t="shared" si="73"/>
        <v>3.11195031151615</v>
      </c>
      <c r="CC73" t="e">
        <f t="shared" si="74"/>
        <v>#NUM!</v>
      </c>
      <c r="CD73" t="e">
        <f t="shared" si="75"/>
        <v>#NUM!</v>
      </c>
      <c r="CE73">
        <f t="shared" si="76"/>
        <v>14.215114554673001</v>
      </c>
      <c r="CF73">
        <f t="shared" si="77"/>
        <v>2.9738458752936698</v>
      </c>
      <c r="CG73" t="e">
        <f t="shared" si="78"/>
        <v>#NUM!</v>
      </c>
      <c r="CH73" t="e">
        <f t="shared" si="79"/>
        <v>#NUM!</v>
      </c>
      <c r="CI73">
        <f t="shared" si="80"/>
        <v>14.3345692988299</v>
      </c>
      <c r="CJ73">
        <f t="shared" si="81"/>
        <v>3.2714296293404002</v>
      </c>
      <c r="CK73" t="e">
        <f t="shared" si="82"/>
        <v>#NUM!</v>
      </c>
      <c r="CL73" t="e">
        <f t="shared" si="83"/>
        <v>#NUM!</v>
      </c>
      <c r="CM73">
        <f t="shared" si="84"/>
        <v>14.82811985951</v>
      </c>
      <c r="CN73">
        <f t="shared" si="85"/>
        <v>3.65987474312307</v>
      </c>
      <c r="CO73" t="e">
        <f t="shared" si="86"/>
        <v>#NUM!</v>
      </c>
      <c r="CP73" t="e">
        <f t="shared" si="87"/>
        <v>#NUM!</v>
      </c>
      <c r="CQ73">
        <f t="shared" si="88"/>
        <v>15.2867349926257</v>
      </c>
      <c r="CR73">
        <f t="shared" si="89"/>
        <v>4.9598261846089304</v>
      </c>
      <c r="CS73" t="e">
        <f t="shared" si="90"/>
        <v>#NUM!</v>
      </c>
      <c r="CT73" t="e">
        <f t="shared" si="91"/>
        <v>#NUM!</v>
      </c>
      <c r="CU73">
        <f t="shared" si="92"/>
        <v>15.4263275188069</v>
      </c>
      <c r="CV73">
        <f t="shared" si="93"/>
        <v>6.0297006865087601</v>
      </c>
      <c r="CW73" t="e">
        <f t="shared" si="94"/>
        <v>#NUM!</v>
      </c>
      <c r="CX73" t="e">
        <f t="shared" si="95"/>
        <v>#NUM!</v>
      </c>
      <c r="CY73">
        <f t="shared" si="96"/>
        <v>15.832991613444801</v>
      </c>
      <c r="CZ73">
        <f t="shared" si="97"/>
        <v>7.7269007354230501</v>
      </c>
      <c r="DA73">
        <f t="shared" si="98"/>
        <v>83.602888077148194</v>
      </c>
      <c r="DB73">
        <f t="shared" si="99"/>
        <v>43.258036497148197</v>
      </c>
      <c r="DC73">
        <f t="shared" si="100"/>
        <v>17.8311776190769</v>
      </c>
      <c r="DD73">
        <f t="shared" si="101"/>
        <v>8.6149439121762796</v>
      </c>
      <c r="DE73">
        <f t="shared" si="102"/>
        <v>52.904856784379398</v>
      </c>
      <c r="DF73">
        <f t="shared" si="103"/>
        <v>12.560005204379401</v>
      </c>
      <c r="DG73">
        <f t="shared" si="104"/>
        <v>18.395092098998699</v>
      </c>
      <c r="DH73">
        <f t="shared" si="105"/>
        <v>9.2920388472849602</v>
      </c>
      <c r="DI73">
        <f t="shared" si="106"/>
        <v>44.677915871607603</v>
      </c>
      <c r="DJ73">
        <f t="shared" si="107"/>
        <v>4.3330642916076103</v>
      </c>
      <c r="DK73">
        <f t="shared" si="108"/>
        <v>18.932729064982901</v>
      </c>
      <c r="DL73">
        <f t="shared" si="109"/>
        <v>8.9601300081976998</v>
      </c>
      <c r="DM73">
        <f t="shared" si="110"/>
        <v>41.224909275567697</v>
      </c>
      <c r="DN73">
        <f t="shared" si="111"/>
        <v>0.88005769556767199</v>
      </c>
      <c r="DO73">
        <f t="shared" si="112"/>
        <v>18.2798763386042</v>
      </c>
      <c r="DP73">
        <f t="shared" si="113"/>
        <v>9.3166776788439591</v>
      </c>
      <c r="DQ73">
        <f t="shared" si="114"/>
        <v>39.1568851713063</v>
      </c>
      <c r="DR73">
        <f t="shared" si="115"/>
        <v>1.1879664086936601</v>
      </c>
      <c r="DS73">
        <f t="shared" si="116"/>
        <v>19.0467125667926</v>
      </c>
      <c r="DT73">
        <f t="shared" si="117"/>
        <v>9.0062688707864798</v>
      </c>
      <c r="DU73">
        <f t="shared" si="118"/>
        <v>35.830792276793403</v>
      </c>
      <c r="DV73">
        <f t="shared" si="119"/>
        <v>4.5140593032065999</v>
      </c>
    </row>
    <row r="74" spans="1:126" x14ac:dyDescent="0.15">
      <c r="A74">
        <v>129.49105689999999</v>
      </c>
      <c r="B74">
        <v>-32.791398890000004</v>
      </c>
      <c r="C74">
        <v>452</v>
      </c>
      <c r="D74">
        <v>323</v>
      </c>
      <c r="E74">
        <v>427.7062378</v>
      </c>
      <c r="F74">
        <v>353.71633910000003</v>
      </c>
      <c r="G74">
        <f t="shared" si="120"/>
        <v>5.2408429371780096</v>
      </c>
      <c r="H74">
        <f t="shared" si="121"/>
        <v>2.67514353794934</v>
      </c>
      <c r="I74">
        <f t="shared" si="122"/>
        <v>10.5941762825659</v>
      </c>
      <c r="J74">
        <f t="shared" si="123"/>
        <v>22.197222607434099</v>
      </c>
      <c r="K74">
        <f t="shared" si="124"/>
        <v>5.2884869638796301</v>
      </c>
      <c r="L74">
        <f t="shared" si="125"/>
        <v>0.72265216498484497</v>
      </c>
      <c r="M74">
        <f t="shared" si="126"/>
        <v>47.314547800167702</v>
      </c>
      <c r="N74">
        <f t="shared" si="127"/>
        <v>14.5231489101677</v>
      </c>
      <c r="O74">
        <f t="shared" si="128"/>
        <v>9.4931246269580694</v>
      </c>
      <c r="P74">
        <f t="shared" si="129"/>
        <v>3.1640010314518898</v>
      </c>
      <c r="Q74">
        <f t="shared" si="130"/>
        <v>7.9587631682164499</v>
      </c>
      <c r="R74">
        <f t="shared" si="131"/>
        <v>24.8326357217836</v>
      </c>
      <c r="S74">
        <f t="shared" si="132"/>
        <v>9.3488124859398596</v>
      </c>
      <c r="T74">
        <f t="shared" si="133"/>
        <v>2.6255194200275902</v>
      </c>
      <c r="U74">
        <f t="shared" si="134"/>
        <v>5.6431515364233302</v>
      </c>
      <c r="V74">
        <f t="shared" si="135"/>
        <v>27.1482473535767</v>
      </c>
      <c r="W74">
        <f t="shared" si="136"/>
        <v>11.243477510957399</v>
      </c>
      <c r="X74">
        <f t="shared" si="137"/>
        <v>2.4522603106379801</v>
      </c>
      <c r="Y74">
        <f t="shared" si="138"/>
        <v>2.86613429788629</v>
      </c>
      <c r="Z74">
        <f t="shared" si="139"/>
        <v>29.925264592113699</v>
      </c>
      <c r="AA74">
        <f t="shared" ref="AA74:AA88" si="140">SQRT((C68-C74)^2+(D68-D74)^2)/5.73/0.198</f>
        <v>11.8582192316478</v>
      </c>
      <c r="AB74">
        <f t="shared" ref="AB74:AB88" si="141">SQRT((E68-E74)^2+(F68-F74)^2)/5.73/0.198</f>
        <v>2.1391393183135099</v>
      </c>
      <c r="AC74">
        <f t="shared" ref="AC74:AC137" si="142">ASIN((AB68*SIN(A74/180*PI())/AA74))*180/PI()</f>
        <v>3.2763929929587099</v>
      </c>
      <c r="AD74">
        <f t="shared" ref="AD74:AD88" si="143">ABS(ABS(B74)-ABS(AC74))</f>
        <v>29.515005897041299</v>
      </c>
      <c r="AE74">
        <f t="shared" si="24"/>
        <v>13.366126495285</v>
      </c>
      <c r="AF74">
        <f t="shared" si="25"/>
        <v>1.8509172406949701</v>
      </c>
      <c r="AG74">
        <f t="shared" si="26"/>
        <v>2.8959238317860501</v>
      </c>
      <c r="AH74">
        <f t="shared" si="27"/>
        <v>29.895475058214</v>
      </c>
      <c r="AI74">
        <f t="shared" si="28"/>
        <v>13.6281189698611</v>
      </c>
      <c r="AJ74">
        <f t="shared" si="29"/>
        <v>1.6198981209560199</v>
      </c>
      <c r="AK74">
        <f t="shared" si="30"/>
        <v>2.45510244892834</v>
      </c>
      <c r="AL74">
        <f t="shared" si="31"/>
        <v>30.336296441071699</v>
      </c>
      <c r="AM74">
        <f t="shared" si="32"/>
        <v>12.113883528765401</v>
      </c>
      <c r="AN74">
        <f t="shared" si="33"/>
        <v>1.4755888287321299</v>
      </c>
      <c r="AO74">
        <f t="shared" si="34"/>
        <v>7.5128226196855303</v>
      </c>
      <c r="AP74">
        <f t="shared" si="35"/>
        <v>25.278576270314499</v>
      </c>
      <c r="AQ74">
        <f t="shared" si="36"/>
        <v>14.2396869404371</v>
      </c>
      <c r="AR74">
        <f t="shared" si="37"/>
        <v>1.30537101370818</v>
      </c>
      <c r="AS74">
        <f t="shared" si="38"/>
        <v>15.0999322118995</v>
      </c>
      <c r="AT74">
        <f t="shared" si="39"/>
        <v>17.6914666781005</v>
      </c>
      <c r="AU74">
        <f t="shared" si="40"/>
        <v>15.6970251946543</v>
      </c>
      <c r="AV74">
        <f t="shared" si="41"/>
        <v>1.2759271516355899</v>
      </c>
      <c r="AW74">
        <f t="shared" si="42"/>
        <v>14.5108230210786</v>
      </c>
      <c r="AX74">
        <f t="shared" si="43"/>
        <v>18.2805758689214</v>
      </c>
      <c r="AY74">
        <f t="shared" si="44"/>
        <v>16.204608308962399</v>
      </c>
      <c r="AZ74">
        <f t="shared" si="45"/>
        <v>1.0947713355987501</v>
      </c>
      <c r="BA74">
        <f t="shared" si="46"/>
        <v>23.853955694215099</v>
      </c>
      <c r="BB74">
        <f t="shared" si="47"/>
        <v>8.9374431957849296</v>
      </c>
      <c r="BC74">
        <f t="shared" si="48"/>
        <v>16.093305544248299</v>
      </c>
      <c r="BD74">
        <f t="shared" si="49"/>
        <v>0.94715802093650803</v>
      </c>
      <c r="BE74">
        <f t="shared" si="50"/>
        <v>41.899954603672697</v>
      </c>
      <c r="BF74">
        <f t="shared" si="51"/>
        <v>9.1085557136727306</v>
      </c>
      <c r="BG74">
        <f t="shared" si="52"/>
        <v>14.8143148395908</v>
      </c>
      <c r="BH74">
        <f t="shared" si="53"/>
        <v>0.60196175572316202</v>
      </c>
      <c r="BI74">
        <f t="shared" si="54"/>
        <v>64.103369381834696</v>
      </c>
      <c r="BJ74">
        <f t="shared" si="55"/>
        <v>31.3119704918347</v>
      </c>
      <c r="BK74">
        <f t="shared" si="56"/>
        <v>14.0496475013107</v>
      </c>
      <c r="BL74">
        <f t="shared" si="57"/>
        <v>0.56183097200828502</v>
      </c>
      <c r="BM74">
        <f t="shared" si="58"/>
        <v>72.921631231342502</v>
      </c>
      <c r="BN74">
        <f t="shared" si="59"/>
        <v>40.130232341342499</v>
      </c>
      <c r="BO74">
        <f t="shared" si="60"/>
        <v>13.487099901570099</v>
      </c>
      <c r="BP74">
        <f t="shared" si="61"/>
        <v>0.50916269078349796</v>
      </c>
      <c r="BQ74">
        <f t="shared" si="62"/>
        <v>85.365667119952107</v>
      </c>
      <c r="BR74">
        <f t="shared" si="63"/>
        <v>52.574268229952096</v>
      </c>
      <c r="BS74">
        <f t="shared" si="64"/>
        <v>13.477664866984901</v>
      </c>
      <c r="BT74">
        <f t="shared" si="65"/>
        <v>0.54634180541955402</v>
      </c>
      <c r="BU74" t="e">
        <f t="shared" si="66"/>
        <v>#NUM!</v>
      </c>
      <c r="BV74" t="e">
        <f t="shared" si="67"/>
        <v>#NUM!</v>
      </c>
      <c r="BW74">
        <f t="shared" si="68"/>
        <v>13.6579750961264</v>
      </c>
      <c r="BX74">
        <f t="shared" si="69"/>
        <v>1.6680276413853199</v>
      </c>
      <c r="BY74" t="e">
        <f t="shared" si="70"/>
        <v>#NUM!</v>
      </c>
      <c r="BZ74" t="e">
        <f t="shared" si="71"/>
        <v>#NUM!</v>
      </c>
      <c r="CA74">
        <f t="shared" si="72"/>
        <v>12.9391343015935</v>
      </c>
      <c r="CB74">
        <f t="shared" si="73"/>
        <v>2.68920277628485</v>
      </c>
      <c r="CC74" t="e">
        <f t="shared" si="74"/>
        <v>#NUM!</v>
      </c>
      <c r="CD74" t="e">
        <f t="shared" si="75"/>
        <v>#NUM!</v>
      </c>
      <c r="CE74">
        <f t="shared" si="76"/>
        <v>13.045530047642901</v>
      </c>
      <c r="CF74">
        <f t="shared" si="77"/>
        <v>2.86897154069813</v>
      </c>
      <c r="CG74" t="e">
        <f t="shared" si="78"/>
        <v>#NUM!</v>
      </c>
      <c r="CH74" t="e">
        <f t="shared" si="79"/>
        <v>#NUM!</v>
      </c>
      <c r="CI74">
        <f t="shared" si="80"/>
        <v>13.7773439874587</v>
      </c>
      <c r="CJ74">
        <f t="shared" si="81"/>
        <v>2.7448729545407602</v>
      </c>
      <c r="CK74" t="e">
        <f t="shared" si="82"/>
        <v>#NUM!</v>
      </c>
      <c r="CL74" t="e">
        <f t="shared" si="83"/>
        <v>#NUM!</v>
      </c>
      <c r="CM74">
        <f t="shared" si="84"/>
        <v>13.911255627411901</v>
      </c>
      <c r="CN74">
        <f t="shared" si="85"/>
        <v>3.03497331448694</v>
      </c>
      <c r="CO74" t="e">
        <f t="shared" si="86"/>
        <v>#NUM!</v>
      </c>
      <c r="CP74" t="e">
        <f t="shared" si="87"/>
        <v>#NUM!</v>
      </c>
      <c r="CQ74">
        <f t="shared" si="88"/>
        <v>14.399831055238201</v>
      </c>
      <c r="CR74">
        <f t="shared" si="89"/>
        <v>3.4097514739148198</v>
      </c>
      <c r="CS74" t="e">
        <f t="shared" si="90"/>
        <v>#NUM!</v>
      </c>
      <c r="CT74" t="e">
        <f t="shared" si="91"/>
        <v>#NUM!</v>
      </c>
      <c r="CU74">
        <f t="shared" si="92"/>
        <v>14.855495434875101</v>
      </c>
      <c r="CV74">
        <f t="shared" si="93"/>
        <v>4.6638178513981403</v>
      </c>
      <c r="CW74" t="e">
        <f t="shared" si="94"/>
        <v>#NUM!</v>
      </c>
      <c r="CX74" t="e">
        <f t="shared" si="95"/>
        <v>#NUM!</v>
      </c>
      <c r="CY74">
        <f t="shared" si="96"/>
        <v>15.0058895560575</v>
      </c>
      <c r="CZ74">
        <f t="shared" si="97"/>
        <v>5.7077835337368503</v>
      </c>
      <c r="DA74" t="e">
        <f t="shared" si="98"/>
        <v>#NUM!</v>
      </c>
      <c r="DB74" t="e">
        <f t="shared" si="99"/>
        <v>#NUM!</v>
      </c>
      <c r="DC74">
        <f t="shared" si="100"/>
        <v>15.4117467380325</v>
      </c>
      <c r="DD74">
        <f t="shared" si="101"/>
        <v>7.3481042457174803</v>
      </c>
      <c r="DE74">
        <f t="shared" si="102"/>
        <v>84.381405425333796</v>
      </c>
      <c r="DF74">
        <f t="shared" si="103"/>
        <v>51.590006535333799</v>
      </c>
      <c r="DG74">
        <f t="shared" si="104"/>
        <v>17.347482837280701</v>
      </c>
      <c r="DH74">
        <f t="shared" si="105"/>
        <v>8.2159885175019998</v>
      </c>
      <c r="DI74">
        <f t="shared" si="106"/>
        <v>53.180075102463597</v>
      </c>
      <c r="DJ74">
        <f t="shared" si="107"/>
        <v>20.388676212463601</v>
      </c>
      <c r="DK74">
        <f t="shared" si="108"/>
        <v>17.907258257437899</v>
      </c>
      <c r="DL74">
        <f t="shared" si="109"/>
        <v>8.8842763391371395</v>
      </c>
      <c r="DM74">
        <f t="shared" si="110"/>
        <v>44.948041540988001</v>
      </c>
      <c r="DN74">
        <f t="shared" si="111"/>
        <v>12.156642650987999</v>
      </c>
      <c r="DO74">
        <f t="shared" si="112"/>
        <v>18.4401775620045</v>
      </c>
      <c r="DP74">
        <f t="shared" si="113"/>
        <v>8.5778749020250302</v>
      </c>
      <c r="DQ74">
        <f t="shared" si="114"/>
        <v>41.484425089928898</v>
      </c>
      <c r="DR74">
        <f t="shared" si="115"/>
        <v>8.6930261999289105</v>
      </c>
      <c r="DS74">
        <f t="shared" si="116"/>
        <v>17.8255049766043</v>
      </c>
      <c r="DT74">
        <f t="shared" si="117"/>
        <v>8.9356013258127103</v>
      </c>
      <c r="DU74">
        <f t="shared" si="118"/>
        <v>39.363263776196902</v>
      </c>
      <c r="DV74">
        <f t="shared" si="119"/>
        <v>6.5718648861969404</v>
      </c>
    </row>
    <row r="75" spans="1:126" x14ac:dyDescent="0.15">
      <c r="A75">
        <v>108.61687740000001</v>
      </c>
      <c r="B75">
        <v>-32.791398890000004</v>
      </c>
      <c r="C75">
        <v>452</v>
      </c>
      <c r="D75">
        <v>323</v>
      </c>
      <c r="E75">
        <v>427.7062378</v>
      </c>
      <c r="F75">
        <v>353.71633910000003</v>
      </c>
      <c r="G75">
        <f t="shared" si="120"/>
        <v>0</v>
      </c>
      <c r="H75">
        <f t="shared" si="121"/>
        <v>0</v>
      </c>
      <c r="I75" t="e">
        <f t="shared" si="122"/>
        <v>#DIV/0!</v>
      </c>
      <c r="J75" t="e">
        <f t="shared" si="123"/>
        <v>#DIV/0!</v>
      </c>
      <c r="K75">
        <f t="shared" si="124"/>
        <v>2.64424348193982</v>
      </c>
      <c r="L75">
        <f t="shared" si="125"/>
        <v>1.3497315123289799</v>
      </c>
      <c r="M75" t="e">
        <f t="shared" si="126"/>
        <v>#NUM!</v>
      </c>
      <c r="N75" t="e">
        <f t="shared" si="127"/>
        <v>#NUM!</v>
      </c>
      <c r="O75">
        <f t="shared" si="128"/>
        <v>3.5256579759197599</v>
      </c>
      <c r="P75">
        <f t="shared" si="129"/>
        <v>0.481768109989896</v>
      </c>
      <c r="Q75" t="e">
        <f t="shared" si="130"/>
        <v>#NUM!</v>
      </c>
      <c r="R75" t="e">
        <f t="shared" si="131"/>
        <v>#NUM!</v>
      </c>
      <c r="S75">
        <f t="shared" si="132"/>
        <v>7.1198434702185498</v>
      </c>
      <c r="T75">
        <f t="shared" si="133"/>
        <v>2.3730007735889198</v>
      </c>
      <c r="U75">
        <f t="shared" si="134"/>
        <v>11.3646036916518</v>
      </c>
      <c r="V75">
        <f t="shared" si="135"/>
        <v>21.426795198348199</v>
      </c>
      <c r="W75">
        <f t="shared" si="136"/>
        <v>7.47904998875189</v>
      </c>
      <c r="X75">
        <f t="shared" si="137"/>
        <v>2.1004155360220702</v>
      </c>
      <c r="Y75">
        <f t="shared" si="138"/>
        <v>7.8227514870516304</v>
      </c>
      <c r="Z75">
        <f t="shared" si="139"/>
        <v>24.968647402948399</v>
      </c>
      <c r="AA75">
        <f t="shared" si="140"/>
        <v>9.3695645924644797</v>
      </c>
      <c r="AB75">
        <f t="shared" si="141"/>
        <v>2.0435502588649901</v>
      </c>
      <c r="AC75">
        <f t="shared" si="142"/>
        <v>5.7950148094644804</v>
      </c>
      <c r="AD75">
        <f t="shared" si="143"/>
        <v>26.996384080535499</v>
      </c>
      <c r="AE75">
        <f t="shared" ref="AE75:AE88" si="144">SQRT((C68-C75)^2+(D68-D75)^2)/5.73/0.231</f>
        <v>10.164187912840999</v>
      </c>
      <c r="AF75">
        <f t="shared" ref="AF75:AF88" si="145">SQRT((E68-E75)^2+(F68-F75)^2)/5.73/0.231</f>
        <v>1.83354798712586</v>
      </c>
      <c r="AG75">
        <f t="shared" ref="AG75:AG88" si="146">ASIN((AF68*SIN(A75/180*PI())/AE75))*180/PI()</f>
        <v>4.3674320943542702</v>
      </c>
      <c r="AH75">
        <f t="shared" ref="AH75:AH88" si="147">ABS(ABS(B75)-ABS(AG75))</f>
        <v>28.423966795645701</v>
      </c>
      <c r="AI75">
        <f t="shared" si="28"/>
        <v>11.6953606833744</v>
      </c>
      <c r="AJ75">
        <f t="shared" si="29"/>
        <v>1.6195525856080999</v>
      </c>
      <c r="AK75">
        <f t="shared" si="30"/>
        <v>3.5569555273894302</v>
      </c>
      <c r="AL75">
        <f t="shared" si="31"/>
        <v>29.234443362610602</v>
      </c>
      <c r="AM75">
        <f t="shared" si="32"/>
        <v>12.113883528765401</v>
      </c>
      <c r="AN75">
        <f t="shared" si="33"/>
        <v>1.4399094408498001</v>
      </c>
      <c r="AO75">
        <f t="shared" si="34"/>
        <v>2.4112038391325701</v>
      </c>
      <c r="AP75">
        <f t="shared" si="35"/>
        <v>30.3801950508674</v>
      </c>
      <c r="AQ75">
        <f t="shared" si="36"/>
        <v>10.9024951758889</v>
      </c>
      <c r="AR75">
        <f t="shared" si="37"/>
        <v>1.32802994585892</v>
      </c>
      <c r="AS75">
        <f t="shared" si="38"/>
        <v>21.1258202181603</v>
      </c>
      <c r="AT75">
        <f t="shared" si="39"/>
        <v>11.6655786718397</v>
      </c>
      <c r="AU75">
        <f t="shared" si="40"/>
        <v>12.9451699458519</v>
      </c>
      <c r="AV75">
        <f t="shared" si="41"/>
        <v>1.1867009215528901</v>
      </c>
      <c r="AW75">
        <f t="shared" si="42"/>
        <v>18.940365351222098</v>
      </c>
      <c r="AX75">
        <f t="shared" si="43"/>
        <v>13.8510335387779</v>
      </c>
      <c r="AY75">
        <f t="shared" si="44"/>
        <v>14.3889397617664</v>
      </c>
      <c r="AZ75">
        <f t="shared" si="45"/>
        <v>1.16959988899929</v>
      </c>
      <c r="BA75">
        <f t="shared" si="46"/>
        <v>22.103789783173401</v>
      </c>
      <c r="BB75">
        <f t="shared" si="47"/>
        <v>10.687609106826599</v>
      </c>
      <c r="BC75">
        <f t="shared" si="48"/>
        <v>14.958099977503799</v>
      </c>
      <c r="BD75">
        <f t="shared" si="49"/>
        <v>1.01055815593731</v>
      </c>
      <c r="BE75">
        <f t="shared" si="50"/>
        <v>40.033482615188802</v>
      </c>
      <c r="BF75">
        <f t="shared" si="51"/>
        <v>7.2420837251888104</v>
      </c>
      <c r="BG75">
        <f t="shared" si="52"/>
        <v>14.9437837196592</v>
      </c>
      <c r="BH75">
        <f t="shared" si="53"/>
        <v>0.87950387658389995</v>
      </c>
      <c r="BI75">
        <f t="shared" si="54"/>
        <v>73.775875187124697</v>
      </c>
      <c r="BJ75">
        <f t="shared" si="55"/>
        <v>40.984476297124701</v>
      </c>
      <c r="BK75">
        <f t="shared" si="56"/>
        <v>13.8266938502847</v>
      </c>
      <c r="BL75">
        <f t="shared" si="57"/>
        <v>0.56183097200828502</v>
      </c>
      <c r="BM75" t="e">
        <f t="shared" si="58"/>
        <v>#NUM!</v>
      </c>
      <c r="BN75" t="e">
        <f t="shared" si="59"/>
        <v>#NUM!</v>
      </c>
      <c r="BO75">
        <f t="shared" si="60"/>
        <v>13.1715445324788</v>
      </c>
      <c r="BP75">
        <f t="shared" si="61"/>
        <v>0.52671653625776704</v>
      </c>
      <c r="BQ75" t="e">
        <f t="shared" si="62"/>
        <v>#NUM!</v>
      </c>
      <c r="BR75" t="e">
        <f t="shared" si="63"/>
        <v>#NUM!</v>
      </c>
      <c r="BS75">
        <f t="shared" si="64"/>
        <v>12.6937410838307</v>
      </c>
      <c r="BT75">
        <f t="shared" si="65"/>
        <v>0.47921194426682201</v>
      </c>
      <c r="BU75" t="e">
        <f t="shared" si="66"/>
        <v>#NUM!</v>
      </c>
      <c r="BV75" t="e">
        <f t="shared" si="67"/>
        <v>#NUM!</v>
      </c>
      <c r="BW75">
        <f t="shared" si="68"/>
        <v>12.728905707708</v>
      </c>
      <c r="BX75">
        <f t="shared" si="69"/>
        <v>0.51598948289624502</v>
      </c>
      <c r="BY75" t="e">
        <f t="shared" si="70"/>
        <v>#NUM!</v>
      </c>
      <c r="BZ75" t="e">
        <f t="shared" si="71"/>
        <v>#NUM!</v>
      </c>
      <c r="CA75">
        <f t="shared" si="72"/>
        <v>12.9391343015935</v>
      </c>
      <c r="CB75">
        <f t="shared" si="73"/>
        <v>1.5802367128913499</v>
      </c>
      <c r="CC75" t="e">
        <f t="shared" si="74"/>
        <v>#NUM!</v>
      </c>
      <c r="CD75" t="e">
        <f t="shared" si="75"/>
        <v>#NUM!</v>
      </c>
      <c r="CE75">
        <f t="shared" si="76"/>
        <v>12.2921775865138</v>
      </c>
      <c r="CF75">
        <f t="shared" si="77"/>
        <v>2.5547426374705999</v>
      </c>
      <c r="CG75" t="e">
        <f t="shared" si="78"/>
        <v>#NUM!</v>
      </c>
      <c r="CH75" t="e">
        <f t="shared" si="79"/>
        <v>#NUM!</v>
      </c>
      <c r="CI75">
        <f t="shared" si="80"/>
        <v>12.4243143310885</v>
      </c>
      <c r="CJ75">
        <f t="shared" si="81"/>
        <v>2.7323538482839398</v>
      </c>
      <c r="CK75" t="e">
        <f t="shared" si="82"/>
        <v>#NUM!</v>
      </c>
      <c r="CL75" t="e">
        <f t="shared" si="83"/>
        <v>#NUM!</v>
      </c>
      <c r="CM75">
        <f t="shared" si="84"/>
        <v>13.151101078937799</v>
      </c>
      <c r="CN75">
        <f t="shared" si="85"/>
        <v>2.6201060020616298</v>
      </c>
      <c r="CO75" t="e">
        <f t="shared" si="86"/>
        <v>#NUM!</v>
      </c>
      <c r="CP75" t="e">
        <f t="shared" si="87"/>
        <v>#NUM!</v>
      </c>
      <c r="CQ75">
        <f t="shared" si="88"/>
        <v>13.3064184262201</v>
      </c>
      <c r="CR75">
        <f t="shared" si="89"/>
        <v>2.9030179529875002</v>
      </c>
      <c r="CS75" t="e">
        <f t="shared" si="90"/>
        <v>#NUM!</v>
      </c>
      <c r="CT75" t="e">
        <f t="shared" si="91"/>
        <v>#NUM!</v>
      </c>
      <c r="CU75">
        <f t="shared" si="92"/>
        <v>13.799838094603301</v>
      </c>
      <c r="CV75">
        <f t="shared" si="93"/>
        <v>3.2676784958350402</v>
      </c>
      <c r="CW75" t="e">
        <f t="shared" si="94"/>
        <v>#NUM!</v>
      </c>
      <c r="CX75" t="e">
        <f t="shared" si="95"/>
        <v>#NUM!</v>
      </c>
      <c r="CY75">
        <f t="shared" si="96"/>
        <v>14.2612756174801</v>
      </c>
      <c r="CZ75">
        <f t="shared" si="97"/>
        <v>4.4772651373422203</v>
      </c>
      <c r="DA75" t="e">
        <f t="shared" si="98"/>
        <v>#NUM!</v>
      </c>
      <c r="DB75" t="e">
        <f t="shared" si="99"/>
        <v>#NUM!</v>
      </c>
      <c r="DC75">
        <f t="shared" si="100"/>
        <v>14.428739957747601</v>
      </c>
      <c r="DD75">
        <f t="shared" si="101"/>
        <v>5.4882533978239003</v>
      </c>
      <c r="DE75" t="e">
        <f t="shared" si="102"/>
        <v>#NUM!</v>
      </c>
      <c r="DF75" t="e">
        <f t="shared" si="103"/>
        <v>#NUM!</v>
      </c>
      <c r="DG75">
        <f t="shared" si="104"/>
        <v>14.840941303290499</v>
      </c>
      <c r="DH75">
        <f t="shared" si="105"/>
        <v>7.0759522366168301</v>
      </c>
      <c r="DI75" t="e">
        <f t="shared" si="106"/>
        <v>#NUM!</v>
      </c>
      <c r="DJ75" t="e">
        <f t="shared" si="107"/>
        <v>#NUM!</v>
      </c>
      <c r="DK75">
        <f t="shared" si="108"/>
        <v>16.7279298788064</v>
      </c>
      <c r="DL75">
        <f t="shared" si="109"/>
        <v>7.9225603561626396</v>
      </c>
      <c r="DM75">
        <f t="shared" si="110"/>
        <v>79.282413536482096</v>
      </c>
      <c r="DN75">
        <f t="shared" si="111"/>
        <v>46.4910146464821</v>
      </c>
      <c r="DO75">
        <f t="shared" si="112"/>
        <v>17.2897665933883</v>
      </c>
      <c r="DP75">
        <f t="shared" si="113"/>
        <v>8.5779219826151696</v>
      </c>
      <c r="DQ75">
        <f t="shared" si="114"/>
        <v>60.175692476557202</v>
      </c>
      <c r="DR75">
        <f t="shared" si="115"/>
        <v>27.384293586557199</v>
      </c>
      <c r="DS75">
        <f t="shared" si="116"/>
        <v>17.8255049766043</v>
      </c>
      <c r="DT75">
        <f t="shared" si="117"/>
        <v>8.2919457386241895</v>
      </c>
      <c r="DU75">
        <f t="shared" si="118"/>
        <v>54.434899749559698</v>
      </c>
      <c r="DV75">
        <f t="shared" si="119"/>
        <v>21.643500859559701</v>
      </c>
    </row>
    <row r="76" spans="1:126" x14ac:dyDescent="0.15">
      <c r="A76">
        <v>85.347156420000005</v>
      </c>
      <c r="B76">
        <v>-7.7082994920000001</v>
      </c>
      <c r="C76">
        <v>451</v>
      </c>
      <c r="D76">
        <v>323</v>
      </c>
      <c r="E76">
        <v>427.33660889999999</v>
      </c>
      <c r="F76">
        <v>353.48797610000003</v>
      </c>
      <c r="G76">
        <f t="shared" si="120"/>
        <v>5.2408429371780096</v>
      </c>
      <c r="H76">
        <f t="shared" si="121"/>
        <v>2.2770553898997301</v>
      </c>
      <c r="I76">
        <f t="shared" si="122"/>
        <v>0</v>
      </c>
      <c r="J76">
        <f t="shared" si="123"/>
        <v>7.7082994920000001</v>
      </c>
      <c r="K76">
        <f t="shared" si="124"/>
        <v>2.64424348193982</v>
      </c>
      <c r="L76">
        <f t="shared" si="125"/>
        <v>1.1488779467221399</v>
      </c>
      <c r="M76">
        <f t="shared" si="126"/>
        <v>15.806651913409199</v>
      </c>
      <c r="N76">
        <f t="shared" si="127"/>
        <v>8.0983524214092402</v>
      </c>
      <c r="O76">
        <f t="shared" si="128"/>
        <v>0</v>
      </c>
      <c r="P76">
        <f t="shared" si="129"/>
        <v>1.6383585738403901</v>
      </c>
      <c r="Q76" t="e">
        <f t="shared" si="130"/>
        <v>#DIV/0!</v>
      </c>
      <c r="R76" t="e">
        <f t="shared" si="131"/>
        <v>#DIV/0!</v>
      </c>
      <c r="S76">
        <f t="shared" si="132"/>
        <v>1.32212174096991</v>
      </c>
      <c r="T76">
        <f t="shared" si="133"/>
        <v>0.92557329089781804</v>
      </c>
      <c r="U76" t="e">
        <f t="shared" si="134"/>
        <v>#NUM!</v>
      </c>
      <c r="V76" t="e">
        <f t="shared" si="135"/>
        <v>#NUM!</v>
      </c>
      <c r="W76">
        <f t="shared" si="136"/>
        <v>4.7301665397425303</v>
      </c>
      <c r="X76">
        <f t="shared" si="137"/>
        <v>2.0180451249234799</v>
      </c>
      <c r="Y76">
        <f t="shared" si="138"/>
        <v>14.461083707282899</v>
      </c>
      <c r="Z76">
        <f t="shared" si="139"/>
        <v>6.75278421528294</v>
      </c>
      <c r="AA76">
        <f t="shared" si="140"/>
        <v>5.6438065096275603</v>
      </c>
      <c r="AB76">
        <f t="shared" si="141"/>
        <v>1.81517812339494</v>
      </c>
      <c r="AC76">
        <f t="shared" si="142"/>
        <v>9.3404960575950504</v>
      </c>
      <c r="AD76">
        <f t="shared" si="143"/>
        <v>1.6321965655950501</v>
      </c>
      <c r="AE76">
        <f t="shared" si="144"/>
        <v>7.5549813769709004</v>
      </c>
      <c r="AF76">
        <f t="shared" si="145"/>
        <v>1.75758253527038</v>
      </c>
      <c r="AG76">
        <f t="shared" si="146"/>
        <v>7.3430821703695601</v>
      </c>
      <c r="AH76">
        <f t="shared" si="147"/>
        <v>0.36521732163043802</v>
      </c>
      <c r="AI76">
        <f t="shared" ref="AI76:AI88" si="148">SQRT((C68-C76)^2+(D68-D76)^2)/5.73/0.264</f>
        <v>8.4657097644413302</v>
      </c>
      <c r="AJ76">
        <f t="shared" ref="AJ76:AJ88" si="149">SQRT((E68-E76)^2+(F68-F76)^2)/5.73/0.264</f>
        <v>1.5715770391088499</v>
      </c>
      <c r="AK76">
        <f t="shared" ref="AK76:AK88" si="150">ASIN((AJ68*SIN(A76/180*PI())/AI76))*180/PI()</f>
        <v>5.6057885291147196</v>
      </c>
      <c r="AL76">
        <f t="shared" ref="AL76:AL88" si="151">ABS(ABS(B76)-ABS(AK76))</f>
        <v>2.1025109628852801</v>
      </c>
      <c r="AM76">
        <f t="shared" si="32"/>
        <v>10.0066319776746</v>
      </c>
      <c r="AN76">
        <f t="shared" si="33"/>
        <v>1.38871102649133</v>
      </c>
      <c r="AO76">
        <f t="shared" si="34"/>
        <v>3.8395522602271699</v>
      </c>
      <c r="AP76">
        <f t="shared" si="35"/>
        <v>3.8687472317728302</v>
      </c>
      <c r="AQ76">
        <f t="shared" si="36"/>
        <v>10.4973468936904</v>
      </c>
      <c r="AR76">
        <f t="shared" si="37"/>
        <v>1.2500634522654099</v>
      </c>
      <c r="AS76">
        <f t="shared" si="38"/>
        <v>10.4230736410906</v>
      </c>
      <c r="AT76">
        <f t="shared" si="39"/>
        <v>2.7147741490906401</v>
      </c>
      <c r="AU76">
        <f t="shared" si="40"/>
        <v>9.5430426306276495</v>
      </c>
      <c r="AV76">
        <f t="shared" si="41"/>
        <v>1.1569000031490599</v>
      </c>
      <c r="AW76">
        <f t="shared" si="42"/>
        <v>27.247143676902802</v>
      </c>
      <c r="AX76">
        <f t="shared" si="43"/>
        <v>19.5388441849028</v>
      </c>
      <c r="AY76">
        <f t="shared" si="44"/>
        <v>11.492238978269</v>
      </c>
      <c r="AZ76">
        <f t="shared" si="45"/>
        <v>1.03644133020684</v>
      </c>
      <c r="BA76">
        <f t="shared" si="46"/>
        <v>24.929322279445</v>
      </c>
      <c r="BB76">
        <f t="shared" si="47"/>
        <v>17.221022787445101</v>
      </c>
      <c r="BC76">
        <f t="shared" si="48"/>
        <v>12.9221170010769</v>
      </c>
      <c r="BD76">
        <f t="shared" si="49"/>
        <v>1.0043912001253099</v>
      </c>
      <c r="BE76">
        <f t="shared" si="50"/>
        <v>37.334043838226101</v>
      </c>
      <c r="BF76">
        <f t="shared" si="51"/>
        <v>29.625744346226099</v>
      </c>
      <c r="BG76">
        <f t="shared" si="52"/>
        <v>13.541131833620399</v>
      </c>
      <c r="BH76">
        <f t="shared" si="53"/>
        <v>0.85473454372440205</v>
      </c>
      <c r="BI76">
        <f t="shared" si="54"/>
        <v>71.897610402200499</v>
      </c>
      <c r="BJ76">
        <f t="shared" si="55"/>
        <v>64.189310910200504</v>
      </c>
      <c r="BK76">
        <f t="shared" si="56"/>
        <v>13.618353105807101</v>
      </c>
      <c r="BL76">
        <f t="shared" si="57"/>
        <v>0.73685512196538605</v>
      </c>
      <c r="BM76" t="e">
        <f t="shared" si="58"/>
        <v>#NUM!</v>
      </c>
      <c r="BN76" t="e">
        <f t="shared" si="59"/>
        <v>#NUM!</v>
      </c>
      <c r="BO76">
        <f t="shared" si="60"/>
        <v>12.651157655749</v>
      </c>
      <c r="BP76">
        <f t="shared" si="61"/>
        <v>0.44972823147052698</v>
      </c>
      <c r="BQ76" t="e">
        <f t="shared" si="62"/>
        <v>#NUM!</v>
      </c>
      <c r="BR76" t="e">
        <f t="shared" si="63"/>
        <v>#NUM!</v>
      </c>
      <c r="BS76">
        <f t="shared" si="64"/>
        <v>12.100462797843999</v>
      </c>
      <c r="BT76">
        <f t="shared" si="65"/>
        <v>0.42327362961932002</v>
      </c>
      <c r="BU76" t="e">
        <f t="shared" si="66"/>
        <v>#NUM!</v>
      </c>
      <c r="BV76" t="e">
        <f t="shared" si="67"/>
        <v>#NUM!</v>
      </c>
      <c r="BW76">
        <f t="shared" si="68"/>
        <v>11.708039584425601</v>
      </c>
      <c r="BX76">
        <f t="shared" si="69"/>
        <v>0.38912145504323498</v>
      </c>
      <c r="BY76" t="e">
        <f t="shared" si="70"/>
        <v>#NUM!</v>
      </c>
      <c r="BZ76" t="e">
        <f t="shared" si="71"/>
        <v>#NUM!</v>
      </c>
      <c r="CA76">
        <f t="shared" si="72"/>
        <v>11.795897860065001</v>
      </c>
      <c r="CB76">
        <f t="shared" si="73"/>
        <v>0.43482044848168</v>
      </c>
      <c r="CC76" t="e">
        <f t="shared" si="74"/>
        <v>#NUM!</v>
      </c>
      <c r="CD76" t="e">
        <f t="shared" si="75"/>
        <v>#NUM!</v>
      </c>
      <c r="CE76">
        <f t="shared" si="76"/>
        <v>12.0421995205835</v>
      </c>
      <c r="CF76">
        <f t="shared" si="77"/>
        <v>1.4279272585373901</v>
      </c>
      <c r="CG76" t="e">
        <f t="shared" si="78"/>
        <v>#NUM!</v>
      </c>
      <c r="CH76" t="e">
        <f t="shared" si="79"/>
        <v>#NUM!</v>
      </c>
      <c r="CI76">
        <f t="shared" si="80"/>
        <v>11.468761448174799</v>
      </c>
      <c r="CJ76">
        <f t="shared" si="81"/>
        <v>2.3421447830390498</v>
      </c>
      <c r="CK76" t="e">
        <f t="shared" si="82"/>
        <v>#NUM!</v>
      </c>
      <c r="CL76" t="e">
        <f t="shared" si="83"/>
        <v>#NUM!</v>
      </c>
      <c r="CM76">
        <f t="shared" si="84"/>
        <v>11.6307966897946</v>
      </c>
      <c r="CN76">
        <f t="shared" si="85"/>
        <v>2.5180582929077802</v>
      </c>
      <c r="CO76" t="e">
        <f t="shared" si="86"/>
        <v>#NUM!</v>
      </c>
      <c r="CP76" t="e">
        <f t="shared" si="87"/>
        <v>#NUM!</v>
      </c>
      <c r="CQ76">
        <f t="shared" si="88"/>
        <v>12.3609691779765</v>
      </c>
      <c r="CR76">
        <f t="shared" si="89"/>
        <v>2.4178384653190901</v>
      </c>
      <c r="CS76" t="e">
        <f t="shared" si="90"/>
        <v>#NUM!</v>
      </c>
      <c r="CT76" t="e">
        <f t="shared" si="91"/>
        <v>#NUM!</v>
      </c>
      <c r="CU76">
        <f t="shared" si="92"/>
        <v>12.542748136476201</v>
      </c>
      <c r="CV76">
        <f t="shared" si="93"/>
        <v>2.6950689970239199</v>
      </c>
      <c r="CW76" t="e">
        <f t="shared" si="94"/>
        <v>#NUM!</v>
      </c>
      <c r="CX76" t="e">
        <f t="shared" si="95"/>
        <v>#NUM!</v>
      </c>
      <c r="CY76">
        <f t="shared" si="96"/>
        <v>13.048745476368801</v>
      </c>
      <c r="CZ76">
        <f t="shared" si="97"/>
        <v>3.0501670852973</v>
      </c>
      <c r="DA76" t="e">
        <f t="shared" si="98"/>
        <v>#NUM!</v>
      </c>
      <c r="DB76" t="e">
        <f t="shared" si="99"/>
        <v>#NUM!</v>
      </c>
      <c r="DC76">
        <f t="shared" si="100"/>
        <v>13.522880955014999</v>
      </c>
      <c r="DD76">
        <f t="shared" si="101"/>
        <v>4.22060403950384</v>
      </c>
      <c r="DE76" t="e">
        <f t="shared" si="102"/>
        <v>#NUM!</v>
      </c>
      <c r="DF76" t="e">
        <f t="shared" si="103"/>
        <v>#NUM!</v>
      </c>
      <c r="DG76">
        <f t="shared" si="104"/>
        <v>13.7122911278283</v>
      </c>
      <c r="DH76">
        <f t="shared" si="105"/>
        <v>5.2056775764845096</v>
      </c>
      <c r="DI76" t="e">
        <f t="shared" si="106"/>
        <v>#NUM!</v>
      </c>
      <c r="DJ76" t="e">
        <f t="shared" si="107"/>
        <v>#NUM!</v>
      </c>
      <c r="DK76">
        <f t="shared" si="108"/>
        <v>14.136599654861399</v>
      </c>
      <c r="DL76">
        <f t="shared" si="109"/>
        <v>6.7450468549523999</v>
      </c>
      <c r="DM76" t="e">
        <f t="shared" si="110"/>
        <v>#NUM!</v>
      </c>
      <c r="DN76" t="e">
        <f t="shared" si="111"/>
        <v>#NUM!</v>
      </c>
      <c r="DO76">
        <f t="shared" si="112"/>
        <v>15.9865730377931</v>
      </c>
      <c r="DP76">
        <f t="shared" si="113"/>
        <v>7.5733534111768197</v>
      </c>
      <c r="DQ76" t="e">
        <f t="shared" si="114"/>
        <v>#NUM!</v>
      </c>
      <c r="DR76" t="e">
        <f t="shared" si="115"/>
        <v>#NUM!</v>
      </c>
      <c r="DS76">
        <f t="shared" si="116"/>
        <v>16.555582889098901</v>
      </c>
      <c r="DT76">
        <f t="shared" si="117"/>
        <v>8.2189290057264799</v>
      </c>
      <c r="DU76">
        <f t="shared" si="118"/>
        <v>67.095110269634105</v>
      </c>
      <c r="DV76">
        <f t="shared" si="119"/>
        <v>59.386810777634103</v>
      </c>
    </row>
    <row r="77" spans="1:126" x14ac:dyDescent="0.15">
      <c r="A77">
        <v>125.7503815</v>
      </c>
      <c r="B77">
        <v>-7.7107259240000001</v>
      </c>
      <c r="C77">
        <v>451</v>
      </c>
      <c r="D77">
        <v>323</v>
      </c>
      <c r="E77">
        <v>427.33670039999998</v>
      </c>
      <c r="F77">
        <v>353.48806760000002</v>
      </c>
      <c r="G77">
        <f t="shared" si="120"/>
        <v>0</v>
      </c>
      <c r="H77">
        <f t="shared" si="121"/>
        <v>6.7816791111524198E-4</v>
      </c>
      <c r="I77" t="e">
        <f t="shared" si="122"/>
        <v>#DIV/0!</v>
      </c>
      <c r="J77" t="e">
        <f t="shared" si="123"/>
        <v>#DIV/0!</v>
      </c>
      <c r="K77">
        <f t="shared" si="124"/>
        <v>2.64424348193982</v>
      </c>
      <c r="L77">
        <f t="shared" si="125"/>
        <v>1.1485449485313901</v>
      </c>
      <c r="M77">
        <f t="shared" si="126"/>
        <v>24.472662438717201</v>
      </c>
      <c r="N77">
        <f t="shared" si="127"/>
        <v>16.761936514717199</v>
      </c>
      <c r="O77">
        <f t="shared" si="128"/>
        <v>1.76282898795988</v>
      </c>
      <c r="P77">
        <f t="shared" si="129"/>
        <v>0.765696632354261</v>
      </c>
      <c r="Q77" t="e">
        <f t="shared" si="130"/>
        <v>#NUM!</v>
      </c>
      <c r="R77" t="e">
        <f t="shared" si="131"/>
        <v>#NUM!</v>
      </c>
      <c r="S77">
        <f t="shared" si="132"/>
        <v>0</v>
      </c>
      <c r="T77">
        <f t="shared" si="133"/>
        <v>1.2286133487228801</v>
      </c>
      <c r="U77" t="e">
        <f t="shared" si="134"/>
        <v>#DIV/0!</v>
      </c>
      <c r="V77" t="e">
        <f t="shared" si="135"/>
        <v>#DIV/0!</v>
      </c>
      <c r="W77">
        <f t="shared" si="136"/>
        <v>1.0576973927759299</v>
      </c>
      <c r="X77">
        <f t="shared" si="137"/>
        <v>0.74033001438564106</v>
      </c>
      <c r="Y77" t="e">
        <f t="shared" si="138"/>
        <v>#NUM!</v>
      </c>
      <c r="Z77" t="e">
        <f t="shared" si="139"/>
        <v>#NUM!</v>
      </c>
      <c r="AA77">
        <f t="shared" si="140"/>
        <v>3.9418054497854502</v>
      </c>
      <c r="AB77">
        <f t="shared" si="141"/>
        <v>1.68168799118055</v>
      </c>
      <c r="AC77">
        <f t="shared" si="142"/>
        <v>12.9201461949863</v>
      </c>
      <c r="AD77">
        <f t="shared" si="143"/>
        <v>5.2094202709863202</v>
      </c>
      <c r="AE77">
        <f t="shared" si="144"/>
        <v>4.8375484368236199</v>
      </c>
      <c r="AF77">
        <f t="shared" si="145"/>
        <v>1.55586274036894</v>
      </c>
      <c r="AG77">
        <f t="shared" si="146"/>
        <v>10.7359197299398</v>
      </c>
      <c r="AH77">
        <f t="shared" si="147"/>
        <v>3.02519380593982</v>
      </c>
      <c r="AI77">
        <f t="shared" si="148"/>
        <v>6.6106087048495397</v>
      </c>
      <c r="AJ77">
        <f t="shared" si="149"/>
        <v>1.5378949794754</v>
      </c>
      <c r="AK77">
        <f t="shared" si="150"/>
        <v>6.2447278867267597</v>
      </c>
      <c r="AL77">
        <f t="shared" si="151"/>
        <v>1.46599803727324</v>
      </c>
      <c r="AM77">
        <f t="shared" ref="AM77:AM88" si="152">SQRT((C68-C77)^2+(D68-D77)^2)/5.73/0.297</f>
        <v>7.5250753461700803</v>
      </c>
      <c r="AN77">
        <f t="shared" ref="AN77:AN88" si="153">SQRT((E68-E77)^2+(F68-F77)^2)/5.73/0.297</f>
        <v>1.39697661724023</v>
      </c>
      <c r="AO77">
        <f t="shared" ref="AO77:AO88" si="154">ASIN((AN68*SIN(A77/180*PI())/AM77))*180/PI()</f>
        <v>4.562072842718</v>
      </c>
      <c r="AP77">
        <f t="shared" ref="AP77:AP88" si="155">ABS(ABS(B77)-ABS(AO77))</f>
        <v>3.1486530812820002</v>
      </c>
      <c r="AQ77">
        <f t="shared" si="36"/>
        <v>9.0059687799071302</v>
      </c>
      <c r="AR77">
        <f t="shared" si="37"/>
        <v>1.2498629583054901</v>
      </c>
      <c r="AS77">
        <f t="shared" si="38"/>
        <v>2.49938476287852</v>
      </c>
      <c r="AT77">
        <f t="shared" si="39"/>
        <v>5.2113411611214797</v>
      </c>
      <c r="AU77">
        <f t="shared" si="40"/>
        <v>9.5430426306276495</v>
      </c>
      <c r="AV77">
        <f t="shared" si="41"/>
        <v>1.13644227566043</v>
      </c>
      <c r="AW77">
        <f t="shared" si="42"/>
        <v>18.982250562389101</v>
      </c>
      <c r="AX77">
        <f t="shared" si="43"/>
        <v>11.271524638389099</v>
      </c>
      <c r="AY77">
        <f t="shared" si="44"/>
        <v>8.7477890780753498</v>
      </c>
      <c r="AZ77">
        <f t="shared" si="45"/>
        <v>1.0605132930352901</v>
      </c>
      <c r="BA77">
        <f t="shared" si="46"/>
        <v>22.234194447379799</v>
      </c>
      <c r="BB77">
        <f t="shared" si="47"/>
        <v>14.523468523379799</v>
      </c>
      <c r="BC77">
        <f t="shared" si="48"/>
        <v>10.6082205953252</v>
      </c>
      <c r="BD77">
        <f t="shared" si="49"/>
        <v>0.95673632617814997</v>
      </c>
      <c r="BE77">
        <f t="shared" si="50"/>
        <v>24.6461976367491</v>
      </c>
      <c r="BF77">
        <f t="shared" si="51"/>
        <v>16.935471712749099</v>
      </c>
      <c r="BG77">
        <f t="shared" si="52"/>
        <v>11.999108643857101</v>
      </c>
      <c r="BH77">
        <f t="shared" si="53"/>
        <v>0.93267630732993401</v>
      </c>
      <c r="BI77">
        <f t="shared" si="54"/>
        <v>39.674064521233703</v>
      </c>
      <c r="BJ77">
        <f t="shared" si="55"/>
        <v>31.963338597233701</v>
      </c>
      <c r="BK77">
        <f t="shared" si="56"/>
        <v>12.638389711379</v>
      </c>
      <c r="BL77">
        <f t="shared" si="57"/>
        <v>0.79778113925490701</v>
      </c>
      <c r="BM77">
        <f t="shared" si="58"/>
        <v>65.014092777294195</v>
      </c>
      <c r="BN77">
        <f t="shared" si="59"/>
        <v>57.3033668532942</v>
      </c>
      <c r="BO77">
        <f t="shared" si="60"/>
        <v>12.7672060366941</v>
      </c>
      <c r="BP77">
        <f t="shared" si="61"/>
        <v>0.69083013107343705</v>
      </c>
      <c r="BQ77">
        <f t="shared" si="62"/>
        <v>71.535179937781507</v>
      </c>
      <c r="BR77">
        <f t="shared" si="63"/>
        <v>63.824454013781498</v>
      </c>
      <c r="BS77">
        <f t="shared" si="64"/>
        <v>11.9069719112932</v>
      </c>
      <c r="BT77">
        <f t="shared" si="65"/>
        <v>0.42329856477965899</v>
      </c>
      <c r="BU77" t="e">
        <f t="shared" si="66"/>
        <v>#NUM!</v>
      </c>
      <c r="BV77" t="e">
        <f t="shared" si="67"/>
        <v>#NUM!</v>
      </c>
      <c r="BW77">
        <f t="shared" si="68"/>
        <v>11.4282148646304</v>
      </c>
      <c r="BX77">
        <f t="shared" si="69"/>
        <v>0.399781977847456</v>
      </c>
      <c r="BY77" t="e">
        <f t="shared" si="70"/>
        <v>#NUM!</v>
      </c>
      <c r="BZ77" t="e">
        <f t="shared" si="71"/>
        <v>#NUM!</v>
      </c>
      <c r="CA77">
        <f t="shared" si="72"/>
        <v>11.091826974719</v>
      </c>
      <c r="CB77">
        <f t="shared" si="73"/>
        <v>0.36866215978501898</v>
      </c>
      <c r="CC77" t="e">
        <f t="shared" si="74"/>
        <v>#NUM!</v>
      </c>
      <c r="CD77" t="e">
        <f t="shared" si="75"/>
        <v>#NUM!</v>
      </c>
      <c r="CE77">
        <f t="shared" si="76"/>
        <v>11.206102967061801</v>
      </c>
      <c r="CF77">
        <f t="shared" si="77"/>
        <v>0.41309800365529298</v>
      </c>
      <c r="CG77" t="e">
        <f t="shared" si="78"/>
        <v>#NUM!</v>
      </c>
      <c r="CH77" t="e">
        <f t="shared" si="79"/>
        <v>#NUM!</v>
      </c>
      <c r="CI77">
        <f t="shared" si="80"/>
        <v>11.468761448174799</v>
      </c>
      <c r="CJ77">
        <f t="shared" si="81"/>
        <v>1.35995611227121</v>
      </c>
      <c r="CK77" t="e">
        <f t="shared" si="82"/>
        <v>#NUM!</v>
      </c>
      <c r="CL77" t="e">
        <f t="shared" si="83"/>
        <v>#NUM!</v>
      </c>
      <c r="CM77">
        <f t="shared" si="84"/>
        <v>10.9474541096214</v>
      </c>
      <c r="CN77">
        <f t="shared" si="85"/>
        <v>2.2357126521620398</v>
      </c>
      <c r="CO77" t="e">
        <f t="shared" si="86"/>
        <v>#NUM!</v>
      </c>
      <c r="CP77" t="e">
        <f t="shared" si="87"/>
        <v>#NUM!</v>
      </c>
      <c r="CQ77">
        <f t="shared" si="88"/>
        <v>11.1251098771948</v>
      </c>
      <c r="CR77">
        <f t="shared" si="89"/>
        <v>2.4086058443862801</v>
      </c>
      <c r="CS77" t="e">
        <f t="shared" si="90"/>
        <v>#NUM!</v>
      </c>
      <c r="CT77" t="e">
        <f t="shared" si="91"/>
        <v>#NUM!</v>
      </c>
      <c r="CU77">
        <f t="shared" si="92"/>
        <v>11.8459287955609</v>
      </c>
      <c r="CV77">
        <f t="shared" si="93"/>
        <v>2.3171227275138002</v>
      </c>
      <c r="CW77" t="e">
        <f t="shared" si="94"/>
        <v>#NUM!</v>
      </c>
      <c r="CX77" t="e">
        <f t="shared" si="95"/>
        <v>#NUM!</v>
      </c>
      <c r="CY77">
        <f t="shared" si="96"/>
        <v>12.041038211017201</v>
      </c>
      <c r="CZ77">
        <f t="shared" si="97"/>
        <v>2.58729303037964</v>
      </c>
      <c r="DA77" t="e">
        <f t="shared" si="98"/>
        <v>#NUM!</v>
      </c>
      <c r="DB77" t="e">
        <f t="shared" si="99"/>
        <v>#NUM!</v>
      </c>
      <c r="DC77">
        <f t="shared" si="100"/>
        <v>12.546870650354601</v>
      </c>
      <c r="DD77">
        <f t="shared" si="101"/>
        <v>2.9328791342742799</v>
      </c>
      <c r="DE77" t="e">
        <f t="shared" si="102"/>
        <v>#NUM!</v>
      </c>
      <c r="DF77" t="e">
        <f t="shared" si="103"/>
        <v>#NUM!</v>
      </c>
      <c r="DG77">
        <f t="shared" si="104"/>
        <v>13.0220335122367</v>
      </c>
      <c r="DH77">
        <f t="shared" si="105"/>
        <v>4.0643106551219796</v>
      </c>
      <c r="DI77" t="e">
        <f t="shared" si="106"/>
        <v>#NUM!</v>
      </c>
      <c r="DJ77" t="e">
        <f t="shared" si="107"/>
        <v>#NUM!</v>
      </c>
      <c r="DK77">
        <f t="shared" si="108"/>
        <v>13.2225664446916</v>
      </c>
      <c r="DL77">
        <f t="shared" si="109"/>
        <v>5.0197847141891101</v>
      </c>
      <c r="DM77" t="e">
        <f t="shared" si="110"/>
        <v>#NUM!</v>
      </c>
      <c r="DN77" t="e">
        <f t="shared" si="111"/>
        <v>#NUM!</v>
      </c>
      <c r="DO77">
        <f t="shared" si="112"/>
        <v>13.6491307012455</v>
      </c>
      <c r="DP77">
        <f t="shared" si="113"/>
        <v>6.5124825579652104</v>
      </c>
      <c r="DQ77" t="e">
        <f t="shared" si="114"/>
        <v>#NUM!</v>
      </c>
      <c r="DR77" t="e">
        <f t="shared" si="115"/>
        <v>#NUM!</v>
      </c>
      <c r="DS77">
        <f t="shared" si="116"/>
        <v>15.453687269866601</v>
      </c>
      <c r="DT77">
        <f t="shared" si="117"/>
        <v>7.3209310735008399</v>
      </c>
      <c r="DU77">
        <f t="shared" si="118"/>
        <v>58.256830073778403</v>
      </c>
      <c r="DV77">
        <f t="shared" si="119"/>
        <v>50.546104149778401</v>
      </c>
    </row>
    <row r="78" spans="1:126" x14ac:dyDescent="0.15">
      <c r="A78">
        <v>39.15228158</v>
      </c>
      <c r="B78">
        <v>-5.678073758</v>
      </c>
      <c r="C78">
        <v>451</v>
      </c>
      <c r="D78">
        <v>323</v>
      </c>
      <c r="E78">
        <v>427.34451289999998</v>
      </c>
      <c r="F78">
        <v>353.5852051</v>
      </c>
      <c r="G78">
        <f t="shared" si="120"/>
        <v>0</v>
      </c>
      <c r="H78">
        <f t="shared" si="121"/>
        <v>0.510726236436153</v>
      </c>
      <c r="I78" t="e">
        <f t="shared" si="122"/>
        <v>#DIV/0!</v>
      </c>
      <c r="J78" t="e">
        <f t="shared" si="123"/>
        <v>#DIV/0!</v>
      </c>
      <c r="K78">
        <f t="shared" si="124"/>
        <v>0</v>
      </c>
      <c r="L78">
        <f t="shared" si="125"/>
        <v>0.257945262573191</v>
      </c>
      <c r="M78" t="e">
        <f t="shared" si="126"/>
        <v>#DIV/0!</v>
      </c>
      <c r="N78" t="e">
        <f t="shared" si="127"/>
        <v>#DIV/0!</v>
      </c>
      <c r="O78">
        <f t="shared" si="128"/>
        <v>1.76282898795988</v>
      </c>
      <c r="P78">
        <f t="shared" si="129"/>
        <v>0.67826784908155802</v>
      </c>
      <c r="Q78">
        <f t="shared" si="130"/>
        <v>9.9362591392035995</v>
      </c>
      <c r="R78">
        <f t="shared" si="131"/>
        <v>4.2581853812036004</v>
      </c>
      <c r="S78">
        <f t="shared" si="132"/>
        <v>1.32212174096991</v>
      </c>
      <c r="T78">
        <f t="shared" si="133"/>
        <v>0.50870088681116798</v>
      </c>
      <c r="U78" t="e">
        <f t="shared" si="134"/>
        <v>#NUM!</v>
      </c>
      <c r="V78" t="e">
        <f t="shared" si="135"/>
        <v>#NUM!</v>
      </c>
      <c r="W78">
        <f t="shared" si="136"/>
        <v>0</v>
      </c>
      <c r="X78">
        <f t="shared" si="137"/>
        <v>0.943933012597308</v>
      </c>
      <c r="Y78" t="e">
        <f t="shared" si="138"/>
        <v>#DIV/0!</v>
      </c>
      <c r="Z78" t="e">
        <f t="shared" si="139"/>
        <v>#DIV/0!</v>
      </c>
      <c r="AA78">
        <f t="shared" si="140"/>
        <v>0.88141449397993898</v>
      </c>
      <c r="AB78">
        <f t="shared" si="141"/>
        <v>0.57934381380085698</v>
      </c>
      <c r="AC78" t="e">
        <f t="shared" si="142"/>
        <v>#NUM!</v>
      </c>
      <c r="AD78" t="e">
        <f t="shared" si="143"/>
        <v>#NUM!</v>
      </c>
      <c r="AE78">
        <f t="shared" si="144"/>
        <v>3.3786903855303798</v>
      </c>
      <c r="AF78">
        <f t="shared" si="145"/>
        <v>1.48198696582366</v>
      </c>
      <c r="AG78">
        <f t="shared" si="146"/>
        <v>10.1631503176644</v>
      </c>
      <c r="AH78">
        <f t="shared" si="147"/>
        <v>4.4850765596643702</v>
      </c>
      <c r="AI78">
        <f t="shared" si="148"/>
        <v>4.2328548822206704</v>
      </c>
      <c r="AJ78">
        <f t="shared" si="149"/>
        <v>1.4018989775208901</v>
      </c>
      <c r="AK78">
        <f t="shared" si="150"/>
        <v>8.8074701789035199</v>
      </c>
      <c r="AL78">
        <f t="shared" si="151"/>
        <v>3.1293964209035199</v>
      </c>
      <c r="AM78">
        <f t="shared" si="152"/>
        <v>5.87609662653293</v>
      </c>
      <c r="AN78">
        <f t="shared" si="153"/>
        <v>1.4096316446366299</v>
      </c>
      <c r="AO78">
        <f t="shared" si="154"/>
        <v>4.9384000138665902</v>
      </c>
      <c r="AP78">
        <f t="shared" si="155"/>
        <v>0.73967374413340603</v>
      </c>
      <c r="AQ78">
        <f t="shared" ref="AQ78:AQ88" si="156">SQRT((C68-C78)^2+(D68-D78)^2)/5.73/0.33</f>
        <v>6.7725678115530696</v>
      </c>
      <c r="AR78">
        <f t="shared" ref="AR78:AR88" si="157">SQRT((E68-E78)^2+(F68-F78)^2)/5.73/0.33</f>
        <v>1.2998653792363699</v>
      </c>
      <c r="AS78">
        <f t="shared" ref="AS78:AS88" si="158">ASIN((AR68*SIN(A78/180*PI())/AQ78))*180/PI()</f>
        <v>3.4736775127697999</v>
      </c>
      <c r="AT78">
        <f t="shared" ref="AT78:AT88" si="159">ABS(ABS(B78)-ABS(AS78))</f>
        <v>2.2043962452302002</v>
      </c>
      <c r="AU78">
        <f t="shared" si="40"/>
        <v>8.1872443453701198</v>
      </c>
      <c r="AV78">
        <f t="shared" si="41"/>
        <v>1.17707574359704</v>
      </c>
      <c r="AW78">
        <f t="shared" si="42"/>
        <v>7.6782683991426799</v>
      </c>
      <c r="AX78">
        <f t="shared" si="43"/>
        <v>2.0001946411426799</v>
      </c>
      <c r="AY78">
        <f t="shared" si="44"/>
        <v>8.7477890780753498</v>
      </c>
      <c r="AZ78">
        <f t="shared" si="45"/>
        <v>1.0791776431470901</v>
      </c>
      <c r="BA78">
        <f t="shared" si="46"/>
        <v>17.079729500732501</v>
      </c>
      <c r="BB78">
        <f t="shared" si="47"/>
        <v>11.401655742732499</v>
      </c>
      <c r="BC78">
        <f t="shared" si="48"/>
        <v>8.0748822259156992</v>
      </c>
      <c r="BD78">
        <f t="shared" si="49"/>
        <v>1.01432211505381</v>
      </c>
      <c r="BE78">
        <f t="shared" si="50"/>
        <v>20.602712658555401</v>
      </c>
      <c r="BF78">
        <f t="shared" si="51"/>
        <v>14.924638900555401</v>
      </c>
      <c r="BG78">
        <f t="shared" si="52"/>
        <v>9.8504905528019897</v>
      </c>
      <c r="BH78">
        <f t="shared" si="53"/>
        <v>0.92168367716482302</v>
      </c>
      <c r="BI78">
        <f t="shared" si="54"/>
        <v>28.587091275374501</v>
      </c>
      <c r="BJ78">
        <f t="shared" si="55"/>
        <v>22.909017517374501</v>
      </c>
      <c r="BK78">
        <f t="shared" si="56"/>
        <v>11.1991680676</v>
      </c>
      <c r="BL78">
        <f t="shared" si="57"/>
        <v>0.90363829905297099</v>
      </c>
      <c r="BM78">
        <f t="shared" si="58"/>
        <v>42.873814519511498</v>
      </c>
      <c r="BN78">
        <f t="shared" si="59"/>
        <v>37.195740761511502</v>
      </c>
      <c r="BO78">
        <f t="shared" si="60"/>
        <v>11.8484903544178</v>
      </c>
      <c r="BP78">
        <f t="shared" si="61"/>
        <v>0.779633231858058</v>
      </c>
      <c r="BQ78">
        <f t="shared" si="62"/>
        <v>52.585536223573001</v>
      </c>
      <c r="BR78">
        <f t="shared" si="63"/>
        <v>46.907462465572998</v>
      </c>
      <c r="BS78">
        <f t="shared" si="64"/>
        <v>12.0161939168886</v>
      </c>
      <c r="BT78">
        <f t="shared" si="65"/>
        <v>0.68023438477758802</v>
      </c>
      <c r="BU78">
        <f t="shared" si="66"/>
        <v>52.8883099356025</v>
      </c>
      <c r="BV78">
        <f t="shared" si="67"/>
        <v>47.210236177602503</v>
      </c>
      <c r="BW78">
        <f t="shared" si="68"/>
        <v>11.245473471776901</v>
      </c>
      <c r="BX78">
        <f t="shared" si="69"/>
        <v>0.42789338311182701</v>
      </c>
      <c r="BY78">
        <f t="shared" si="70"/>
        <v>60.235632226855202</v>
      </c>
      <c r="BZ78">
        <f t="shared" si="71"/>
        <v>54.557558468855198</v>
      </c>
      <c r="CA78">
        <f t="shared" si="72"/>
        <v>10.8267298717552</v>
      </c>
      <c r="CB78">
        <f t="shared" si="73"/>
        <v>0.40537267873751998</v>
      </c>
      <c r="CC78" t="e">
        <f t="shared" si="74"/>
        <v>#NUM!</v>
      </c>
      <c r="CD78" t="e">
        <f t="shared" si="75"/>
        <v>#NUM!</v>
      </c>
      <c r="CE78">
        <f t="shared" si="76"/>
        <v>10.537235625983</v>
      </c>
      <c r="CF78">
        <f t="shared" si="77"/>
        <v>0.37524708383043398</v>
      </c>
      <c r="CG78" t="e">
        <f t="shared" si="78"/>
        <v>#NUM!</v>
      </c>
      <c r="CH78" t="e">
        <f t="shared" si="79"/>
        <v>#NUM!</v>
      </c>
      <c r="CI78">
        <f t="shared" si="80"/>
        <v>10.6724790162493</v>
      </c>
      <c r="CJ78">
        <f t="shared" si="81"/>
        <v>0.41699118334684698</v>
      </c>
      <c r="CK78" t="e">
        <f t="shared" si="82"/>
        <v>#NUM!</v>
      </c>
      <c r="CL78" t="e">
        <f t="shared" si="83"/>
        <v>#NUM!</v>
      </c>
      <c r="CM78">
        <f t="shared" si="84"/>
        <v>10.9474541096214</v>
      </c>
      <c r="CN78">
        <f t="shared" si="85"/>
        <v>1.32155701059399</v>
      </c>
      <c r="CO78" t="e">
        <f t="shared" si="86"/>
        <v>#NUM!</v>
      </c>
      <c r="CP78" t="e">
        <f t="shared" si="87"/>
        <v>#NUM!</v>
      </c>
      <c r="CQ78">
        <f t="shared" si="88"/>
        <v>10.471477843985699</v>
      </c>
      <c r="CR78">
        <f t="shared" si="89"/>
        <v>2.1596844863168299</v>
      </c>
      <c r="CS78" t="e">
        <f t="shared" si="90"/>
        <v>#NUM!</v>
      </c>
      <c r="CT78" t="e">
        <f t="shared" si="91"/>
        <v>#NUM!</v>
      </c>
      <c r="CU78">
        <f t="shared" si="92"/>
        <v>10.661563632311699</v>
      </c>
      <c r="CV78">
        <f t="shared" si="93"/>
        <v>2.3280705233863701</v>
      </c>
      <c r="CW78" t="e">
        <f t="shared" si="94"/>
        <v>#NUM!</v>
      </c>
      <c r="CX78" t="e">
        <f t="shared" si="95"/>
        <v>#NUM!</v>
      </c>
      <c r="CY78">
        <f t="shared" si="96"/>
        <v>11.372091643738401</v>
      </c>
      <c r="CZ78">
        <f t="shared" si="97"/>
        <v>2.2430896827361</v>
      </c>
      <c r="DA78" t="e">
        <f t="shared" si="98"/>
        <v>#NUM!</v>
      </c>
      <c r="DB78" t="e">
        <f t="shared" si="99"/>
        <v>#NUM!</v>
      </c>
      <c r="DC78">
        <f t="shared" si="100"/>
        <v>11.5779213567473</v>
      </c>
      <c r="DD78">
        <f t="shared" si="101"/>
        <v>2.5052054327764601</v>
      </c>
      <c r="DE78" t="e">
        <f t="shared" si="102"/>
        <v>#NUM!</v>
      </c>
      <c r="DF78" t="e">
        <f t="shared" si="103"/>
        <v>#NUM!</v>
      </c>
      <c r="DG78">
        <f t="shared" si="104"/>
        <v>12.0821717373785</v>
      </c>
      <c r="DH78">
        <f t="shared" si="105"/>
        <v>2.8400569241220199</v>
      </c>
      <c r="DI78" t="e">
        <f t="shared" si="106"/>
        <v>#NUM!</v>
      </c>
      <c r="DJ78" t="e">
        <f t="shared" si="107"/>
        <v>#NUM!</v>
      </c>
      <c r="DK78">
        <f t="shared" si="108"/>
        <v>12.5569608867997</v>
      </c>
      <c r="DL78">
        <f t="shared" si="109"/>
        <v>3.9339875511792699</v>
      </c>
      <c r="DM78" t="e">
        <f t="shared" si="110"/>
        <v>#NUM!</v>
      </c>
      <c r="DN78" t="e">
        <f t="shared" si="111"/>
        <v>#NUM!</v>
      </c>
      <c r="DO78">
        <f t="shared" si="112"/>
        <v>12.766615877633299</v>
      </c>
      <c r="DP78">
        <f t="shared" si="113"/>
        <v>4.8617263300743199</v>
      </c>
      <c r="DQ78">
        <f t="shared" si="114"/>
        <v>74.7596416643851</v>
      </c>
      <c r="DR78">
        <f t="shared" si="115"/>
        <v>69.081567906385104</v>
      </c>
      <c r="DS78">
        <f t="shared" si="116"/>
        <v>13.194159677870701</v>
      </c>
      <c r="DT78">
        <f t="shared" si="117"/>
        <v>6.3093196895247896</v>
      </c>
      <c r="DU78">
        <f t="shared" si="118"/>
        <v>55.504767929926402</v>
      </c>
      <c r="DV78">
        <f t="shared" si="119"/>
        <v>49.826694171926398</v>
      </c>
    </row>
    <row r="79" spans="1:126" x14ac:dyDescent="0.15">
      <c r="A79">
        <v>107.8612177</v>
      </c>
      <c r="B79">
        <v>-5.6848935459999996</v>
      </c>
      <c r="C79">
        <v>451</v>
      </c>
      <c r="D79">
        <v>324</v>
      </c>
      <c r="E79">
        <v>427.3446045</v>
      </c>
      <c r="F79">
        <v>353.58465580000001</v>
      </c>
      <c r="G79">
        <f t="shared" si="120"/>
        <v>5.2408429371780096</v>
      </c>
      <c r="H79">
        <f t="shared" si="121"/>
        <v>2.91854750967797E-3</v>
      </c>
      <c r="I79">
        <f t="shared" si="122"/>
        <v>5.3220760831537097</v>
      </c>
      <c r="J79">
        <f t="shared" si="123"/>
        <v>0.36281746284628802</v>
      </c>
      <c r="K79">
        <f t="shared" si="124"/>
        <v>2.64424348193982</v>
      </c>
      <c r="L79">
        <f t="shared" si="125"/>
        <v>0.25625646091202597</v>
      </c>
      <c r="M79">
        <f t="shared" si="126"/>
        <v>24.419962830423501</v>
      </c>
      <c r="N79">
        <f t="shared" si="127"/>
        <v>18.735069284423499</v>
      </c>
      <c r="O79">
        <f t="shared" si="128"/>
        <v>1.76282898795988</v>
      </c>
      <c r="P79">
        <f t="shared" si="129"/>
        <v>0.17101162136960499</v>
      </c>
      <c r="Q79">
        <f t="shared" si="130"/>
        <v>62.201976263953803</v>
      </c>
      <c r="R79">
        <f t="shared" si="131"/>
        <v>56.517082717953798</v>
      </c>
      <c r="S79">
        <f t="shared" si="132"/>
        <v>1.8697624971879701</v>
      </c>
      <c r="T79">
        <f t="shared" si="133"/>
        <v>0.50883506352435903</v>
      </c>
      <c r="U79" t="e">
        <f t="shared" si="134"/>
        <v>#NUM!</v>
      </c>
      <c r="V79" t="e">
        <f t="shared" si="135"/>
        <v>#NUM!</v>
      </c>
      <c r="W79">
        <f t="shared" si="136"/>
        <v>1.49580999775038</v>
      </c>
      <c r="X79">
        <f t="shared" si="137"/>
        <v>0.40706805081948699</v>
      </c>
      <c r="Y79" t="e">
        <f t="shared" si="138"/>
        <v>#NUM!</v>
      </c>
      <c r="Z79" t="e">
        <f t="shared" si="139"/>
        <v>#NUM!</v>
      </c>
      <c r="AA79">
        <f t="shared" si="140"/>
        <v>0.88141449397993898</v>
      </c>
      <c r="AB79">
        <f t="shared" si="141"/>
        <v>0.786656110025024</v>
      </c>
      <c r="AC79" t="e">
        <f t="shared" si="142"/>
        <v>#NUM!</v>
      </c>
      <c r="AD79" t="e">
        <f t="shared" si="143"/>
        <v>#NUM!</v>
      </c>
      <c r="AE79">
        <f t="shared" si="144"/>
        <v>1.06843571267884</v>
      </c>
      <c r="AF79">
        <f t="shared" si="145"/>
        <v>0.49664009499449802</v>
      </c>
      <c r="AG79" t="e">
        <f t="shared" si="146"/>
        <v>#NUM!</v>
      </c>
      <c r="AH79" t="e">
        <f t="shared" si="147"/>
        <v>#NUM!</v>
      </c>
      <c r="AI79">
        <f t="shared" si="148"/>
        <v>3.3053043524247698</v>
      </c>
      <c r="AJ79">
        <f t="shared" si="149"/>
        <v>1.2964621673616601</v>
      </c>
      <c r="AK79">
        <f t="shared" si="150"/>
        <v>18.428525886943099</v>
      </c>
      <c r="AL79">
        <f t="shared" si="151"/>
        <v>12.743632340943099</v>
      </c>
      <c r="AM79">
        <f t="shared" si="152"/>
        <v>4.23731353730909</v>
      </c>
      <c r="AN79">
        <f t="shared" si="153"/>
        <v>1.24586746580332</v>
      </c>
      <c r="AO79">
        <f t="shared" si="154"/>
        <v>11.887602656866999</v>
      </c>
      <c r="AP79">
        <f t="shared" si="155"/>
        <v>6.2027091108669703</v>
      </c>
      <c r="AQ79">
        <f t="shared" si="156"/>
        <v>5.7203732753672698</v>
      </c>
      <c r="AR79">
        <f t="shared" si="157"/>
        <v>1.26840622518408</v>
      </c>
      <c r="AS79">
        <f t="shared" si="158"/>
        <v>6.8905872701551303</v>
      </c>
      <c r="AT79">
        <f t="shared" si="159"/>
        <v>1.20569372415513</v>
      </c>
      <c r="AU79">
        <f t="shared" ref="AU79:AU88" si="160">SQRT((C68-C79)^2+(D68-D79)^2)/5.73/0.363</f>
        <v>6.5391999522764301</v>
      </c>
      <c r="AV79">
        <f t="shared" ref="AV79:AV88" si="161">SQRT((E68-E79)^2+(F68-F79)^2)/5.73/0.363</f>
        <v>1.18144352803723</v>
      </c>
      <c r="AW79">
        <f t="shared" ref="AW79:AW88" si="162">ASIN((AV68*SIN(A79/180*PI())/AU79))*180/PI()</f>
        <v>4.0861652744821004</v>
      </c>
      <c r="AX79">
        <f t="shared" ref="AX79:AX88" si="163">ABS(ABS(B79)-ABS(AW79))</f>
        <v>1.5987282715179001</v>
      </c>
      <c r="AY79">
        <f t="shared" si="44"/>
        <v>7.8465694531549603</v>
      </c>
      <c r="AZ79">
        <f t="shared" si="45"/>
        <v>1.0787487356994501</v>
      </c>
      <c r="BA79">
        <f t="shared" si="46"/>
        <v>25.171809359067002</v>
      </c>
      <c r="BB79">
        <f t="shared" si="47"/>
        <v>19.486915813067</v>
      </c>
      <c r="BC79">
        <f t="shared" si="48"/>
        <v>8.3469754039318609</v>
      </c>
      <c r="BD79">
        <f t="shared" si="49"/>
        <v>0.99594486032667795</v>
      </c>
      <c r="BE79">
        <f t="shared" si="50"/>
        <v>25.765961847137099</v>
      </c>
      <c r="BF79">
        <f t="shared" si="51"/>
        <v>20.081068301137101</v>
      </c>
      <c r="BG79">
        <f t="shared" si="52"/>
        <v>7.7507628750795901</v>
      </c>
      <c r="BH79">
        <f t="shared" si="53"/>
        <v>0.94166494076916196</v>
      </c>
      <c r="BI79">
        <f t="shared" si="54"/>
        <v>38.568014923624297</v>
      </c>
      <c r="BJ79">
        <f t="shared" si="55"/>
        <v>32.883121377624299</v>
      </c>
      <c r="BK79">
        <f t="shared" si="56"/>
        <v>9.3877884997932899</v>
      </c>
      <c r="BL79">
        <f t="shared" si="57"/>
        <v>0.86004519038709004</v>
      </c>
      <c r="BM79">
        <f t="shared" si="58"/>
        <v>65.276438354323105</v>
      </c>
      <c r="BN79">
        <f t="shared" si="59"/>
        <v>59.5915448083231</v>
      </c>
      <c r="BO79">
        <f t="shared" si="60"/>
        <v>10.6592862503286</v>
      </c>
      <c r="BP79">
        <f t="shared" si="61"/>
        <v>0.84697686281289597</v>
      </c>
      <c r="BQ79" t="e">
        <f t="shared" si="62"/>
        <v>#NUM!</v>
      </c>
      <c r="BR79" t="e">
        <f t="shared" si="63"/>
        <v>#NUM!</v>
      </c>
      <c r="BS79">
        <f t="shared" si="64"/>
        <v>11.2766525497612</v>
      </c>
      <c r="BT79">
        <f t="shared" si="65"/>
        <v>0.733599677825297</v>
      </c>
      <c r="BU79" t="e">
        <f t="shared" si="66"/>
        <v>#NUM!</v>
      </c>
      <c r="BV79" t="e">
        <f t="shared" si="67"/>
        <v>#NUM!</v>
      </c>
      <c r="BW79">
        <f t="shared" si="68"/>
        <v>11.458388421739199</v>
      </c>
      <c r="BX79">
        <f t="shared" si="69"/>
        <v>0.64228102941637999</v>
      </c>
      <c r="BY79" t="e">
        <f t="shared" si="70"/>
        <v>#NUM!</v>
      </c>
      <c r="BZ79" t="e">
        <f t="shared" si="71"/>
        <v>#NUM!</v>
      </c>
      <c r="CA79">
        <f t="shared" si="72"/>
        <v>10.751331399321399</v>
      </c>
      <c r="CB79">
        <f t="shared" si="73"/>
        <v>0.40521796324367498</v>
      </c>
      <c r="CC79" t="e">
        <f t="shared" si="74"/>
        <v>#NUM!</v>
      </c>
      <c r="CD79" t="e">
        <f t="shared" si="75"/>
        <v>#NUM!</v>
      </c>
      <c r="CE79">
        <f t="shared" si="76"/>
        <v>10.3700203877136</v>
      </c>
      <c r="CF79">
        <f t="shared" si="77"/>
        <v>0.38495706508149102</v>
      </c>
      <c r="CG79" t="e">
        <f t="shared" si="78"/>
        <v>#NUM!</v>
      </c>
      <c r="CH79" t="e">
        <f t="shared" si="79"/>
        <v>#NUM!</v>
      </c>
      <c r="CI79">
        <f t="shared" si="80"/>
        <v>10.1141485299382</v>
      </c>
      <c r="CJ79">
        <f t="shared" si="81"/>
        <v>0.35723794317077301</v>
      </c>
      <c r="CK79" t="e">
        <f t="shared" si="82"/>
        <v>#NUM!</v>
      </c>
      <c r="CL79" t="e">
        <f t="shared" si="83"/>
        <v>#NUM!</v>
      </c>
      <c r="CM79">
        <f t="shared" si="84"/>
        <v>10.2692846423751</v>
      </c>
      <c r="CN79">
        <f t="shared" si="85"/>
        <v>0.39790322873412898</v>
      </c>
      <c r="CO79" t="e">
        <f t="shared" si="86"/>
        <v>#NUM!</v>
      </c>
      <c r="CP79" t="e">
        <f t="shared" si="87"/>
        <v>#NUM!</v>
      </c>
      <c r="CQ79">
        <f t="shared" si="88"/>
        <v>10.5494459707059</v>
      </c>
      <c r="CR79">
        <f t="shared" si="89"/>
        <v>1.2639746932590401</v>
      </c>
      <c r="CS79" t="e">
        <f t="shared" si="90"/>
        <v>#NUM!</v>
      </c>
      <c r="CT79" t="e">
        <f t="shared" si="91"/>
        <v>#NUM!</v>
      </c>
      <c r="CU79">
        <f t="shared" si="92"/>
        <v>10.109885721926499</v>
      </c>
      <c r="CV79">
        <f t="shared" si="93"/>
        <v>2.0695947721191601</v>
      </c>
      <c r="CW79" t="e">
        <f t="shared" si="94"/>
        <v>#NUM!</v>
      </c>
      <c r="CX79" t="e">
        <f t="shared" si="95"/>
        <v>#NUM!</v>
      </c>
      <c r="CY79">
        <f t="shared" si="96"/>
        <v>10.3026458612393</v>
      </c>
      <c r="CZ79">
        <f t="shared" si="97"/>
        <v>2.2348530975186698</v>
      </c>
      <c r="DA79" t="e">
        <f t="shared" si="98"/>
        <v>#NUM!</v>
      </c>
      <c r="DB79" t="e">
        <f t="shared" si="99"/>
        <v>#NUM!</v>
      </c>
      <c r="DC79">
        <f t="shared" si="100"/>
        <v>11.0007178372447</v>
      </c>
      <c r="DD79">
        <f t="shared" si="101"/>
        <v>2.1567291733475602</v>
      </c>
      <c r="DE79" t="e">
        <f t="shared" si="102"/>
        <v>#NUM!</v>
      </c>
      <c r="DF79" t="e">
        <f t="shared" si="103"/>
        <v>#NUM!</v>
      </c>
      <c r="DG79">
        <f t="shared" si="104"/>
        <v>11.2125887781141</v>
      </c>
      <c r="DH79">
        <f t="shared" si="105"/>
        <v>2.4123395426665</v>
      </c>
      <c r="DI79" t="e">
        <f t="shared" si="106"/>
        <v>#NUM!</v>
      </c>
      <c r="DJ79" t="e">
        <f t="shared" si="107"/>
        <v>#NUM!</v>
      </c>
      <c r="DK79">
        <f t="shared" si="108"/>
        <v>11.716312277049299</v>
      </c>
      <c r="DL79">
        <f t="shared" si="109"/>
        <v>2.7385560401185698</v>
      </c>
      <c r="DM79" t="e">
        <f t="shared" si="110"/>
        <v>#NUM!</v>
      </c>
      <c r="DN79" t="e">
        <f t="shared" si="111"/>
        <v>#NUM!</v>
      </c>
      <c r="DO79">
        <f t="shared" si="112"/>
        <v>12.190979966378499</v>
      </c>
      <c r="DP79">
        <f t="shared" si="113"/>
        <v>3.7982679425094901</v>
      </c>
      <c r="DQ79" t="e">
        <f t="shared" si="114"/>
        <v>#NUM!</v>
      </c>
      <c r="DR79" t="e">
        <f t="shared" si="115"/>
        <v>#NUM!</v>
      </c>
      <c r="DS79">
        <f t="shared" si="116"/>
        <v>12.4076114405964</v>
      </c>
      <c r="DT79">
        <f t="shared" si="117"/>
        <v>4.6996008538173299</v>
      </c>
      <c r="DU79" t="e">
        <f t="shared" si="118"/>
        <v>#NUM!</v>
      </c>
      <c r="DV79" t="e">
        <f t="shared" si="119"/>
        <v>#NUM!</v>
      </c>
    </row>
    <row r="80" spans="1:126" x14ac:dyDescent="0.15">
      <c r="A80">
        <v>111.62885730000001</v>
      </c>
      <c r="B80">
        <v>2.00398911</v>
      </c>
      <c r="C80">
        <v>450</v>
      </c>
      <c r="D80">
        <v>324</v>
      </c>
      <c r="E80">
        <v>427.8191223</v>
      </c>
      <c r="F80">
        <v>354.6748657</v>
      </c>
      <c r="G80">
        <f t="shared" si="120"/>
        <v>5.2408429371780096</v>
      </c>
      <c r="H80">
        <f t="shared" si="121"/>
        <v>6.2313705578116503</v>
      </c>
      <c r="I80">
        <f t="shared" si="122"/>
        <v>2.96606160079276E-2</v>
      </c>
      <c r="J80">
        <f t="shared" si="123"/>
        <v>1.97432849399207</v>
      </c>
      <c r="K80">
        <f t="shared" si="124"/>
        <v>3.7395249943759499</v>
      </c>
      <c r="L80">
        <f t="shared" si="125"/>
        <v>3.1427746581590501</v>
      </c>
      <c r="M80">
        <f t="shared" si="126"/>
        <v>3.6764079265051901</v>
      </c>
      <c r="N80">
        <f t="shared" si="127"/>
        <v>1.6724188165051901</v>
      </c>
      <c r="O80">
        <f t="shared" si="128"/>
        <v>2.4930166629173001</v>
      </c>
      <c r="P80">
        <f t="shared" si="129"/>
        <v>2.2583625624383399</v>
      </c>
      <c r="Q80">
        <f t="shared" si="130"/>
        <v>16.589419601532299</v>
      </c>
      <c r="R80">
        <f t="shared" si="131"/>
        <v>14.5854304915323</v>
      </c>
      <c r="S80">
        <f t="shared" si="132"/>
        <v>1.8697624971879701</v>
      </c>
      <c r="T80">
        <f t="shared" si="133"/>
        <v>1.6939295472412801</v>
      </c>
      <c r="U80">
        <f t="shared" si="134"/>
        <v>27.397938254456399</v>
      </c>
      <c r="V80">
        <f t="shared" si="135"/>
        <v>25.3939491444564</v>
      </c>
      <c r="W80">
        <f t="shared" si="136"/>
        <v>2.36508326987127</v>
      </c>
      <c r="X80">
        <f t="shared" si="137"/>
        <v>1.0208375321966601</v>
      </c>
      <c r="Y80">
        <f t="shared" si="138"/>
        <v>55.645700702078102</v>
      </c>
      <c r="Z80">
        <f t="shared" si="139"/>
        <v>53.641711592078103</v>
      </c>
      <c r="AA80">
        <f t="shared" si="140"/>
        <v>1.97090272489272</v>
      </c>
      <c r="AB80">
        <f t="shared" si="141"/>
        <v>0.85069794349721894</v>
      </c>
      <c r="AC80" t="e">
        <f t="shared" si="142"/>
        <v>#NUM!</v>
      </c>
      <c r="AD80" t="e">
        <f t="shared" si="143"/>
        <v>#NUM!</v>
      </c>
      <c r="AE80">
        <f t="shared" si="144"/>
        <v>1.06843571267884</v>
      </c>
      <c r="AF80">
        <f t="shared" si="145"/>
        <v>0.71471197952236198</v>
      </c>
      <c r="AG80" t="e">
        <f t="shared" si="146"/>
        <v>#NUM!</v>
      </c>
      <c r="AH80" t="e">
        <f t="shared" si="147"/>
        <v>#NUM!</v>
      </c>
      <c r="AI80">
        <f t="shared" si="148"/>
        <v>0.66106087048495399</v>
      </c>
      <c r="AJ80">
        <f t="shared" si="149"/>
        <v>0.59745979458634602</v>
      </c>
      <c r="AK80" t="e">
        <f t="shared" si="150"/>
        <v>#NUM!</v>
      </c>
      <c r="AL80" t="e">
        <f t="shared" si="151"/>
        <v>#NUM!</v>
      </c>
      <c r="AM80">
        <f t="shared" si="152"/>
        <v>2.4930166629173001</v>
      </c>
      <c r="AN80">
        <f t="shared" si="153"/>
        <v>1.5004047635631299</v>
      </c>
      <c r="AO80">
        <f t="shared" si="154"/>
        <v>22.019674898001099</v>
      </c>
      <c r="AP80">
        <f t="shared" si="155"/>
        <v>20.0156857880011</v>
      </c>
      <c r="AQ80">
        <f t="shared" si="156"/>
        <v>3.5476249048069</v>
      </c>
      <c r="AR80">
        <f t="shared" si="157"/>
        <v>1.4695897448883399</v>
      </c>
      <c r="AS80">
        <f t="shared" si="158"/>
        <v>10.8550285914267</v>
      </c>
      <c r="AT80">
        <f t="shared" si="159"/>
        <v>8.8510394814267102</v>
      </c>
      <c r="AU80">
        <f t="shared" si="160"/>
        <v>4.9498459805032704</v>
      </c>
      <c r="AV80">
        <f t="shared" si="161"/>
        <v>1.5213190501857701</v>
      </c>
      <c r="AW80">
        <f t="shared" si="162"/>
        <v>6.8459562725913896</v>
      </c>
      <c r="AX80">
        <f t="shared" si="163"/>
        <v>4.8419671625913896</v>
      </c>
      <c r="AY80">
        <f t="shared" ref="AY80:AY88" si="164">SQRT((C68-C80)^2+(D68-D80)^2)/5.73/0.396</f>
        <v>5.7461194891344904</v>
      </c>
      <c r="AZ80">
        <f t="shared" ref="AZ80:AZ88" si="165">SQRT((E68-E80)^2+(F68-F80)^2)/5.73/0.396</f>
        <v>1.4620015474736501</v>
      </c>
      <c r="BA80">
        <f t="shared" ref="BA80:BA88" si="166">ASIN((AZ68*SIN(A80/180*PI())/AY80))*180/PI()</f>
        <v>15.572597283132399</v>
      </c>
      <c r="BB80">
        <f t="shared" ref="BB80:BB88" si="167">ABS(ABS(B80)-ABS(BA80))</f>
        <v>13.5686081731324</v>
      </c>
      <c r="BC80">
        <f t="shared" si="48"/>
        <v>6.9989669282780502</v>
      </c>
      <c r="BD80">
        <f t="shared" si="49"/>
        <v>1.3688056866678799</v>
      </c>
      <c r="BE80">
        <f t="shared" si="50"/>
        <v>29.929430544475</v>
      </c>
      <c r="BF80">
        <f t="shared" si="51"/>
        <v>27.925441434475001</v>
      </c>
      <c r="BG80">
        <f t="shared" si="52"/>
        <v>7.47904998875189</v>
      </c>
      <c r="BH80">
        <f t="shared" si="53"/>
        <v>1.27125122238146</v>
      </c>
      <c r="BI80">
        <f t="shared" si="54"/>
        <v>31.6588720603757</v>
      </c>
      <c r="BJ80">
        <f t="shared" si="55"/>
        <v>29.654882950375701</v>
      </c>
      <c r="BK80">
        <f t="shared" si="56"/>
        <v>6.9804466561684304</v>
      </c>
      <c r="BL80">
        <f t="shared" si="57"/>
        <v>1.2113123588478001</v>
      </c>
      <c r="BM80">
        <f t="shared" si="58"/>
        <v>68.393974530126101</v>
      </c>
      <c r="BN80">
        <f t="shared" si="59"/>
        <v>66.389985420126095</v>
      </c>
      <c r="BO80">
        <f t="shared" si="60"/>
        <v>8.5299909438388699</v>
      </c>
      <c r="BP80">
        <f t="shared" si="61"/>
        <v>1.12366130437792</v>
      </c>
      <c r="BQ80" t="e">
        <f t="shared" si="62"/>
        <v>#NUM!</v>
      </c>
      <c r="BR80" t="e">
        <f t="shared" si="63"/>
        <v>#NUM!</v>
      </c>
      <c r="BS80">
        <f t="shared" si="64"/>
        <v>9.7633898743985696</v>
      </c>
      <c r="BT80">
        <f t="shared" si="65"/>
        <v>1.12318825263959</v>
      </c>
      <c r="BU80" t="e">
        <f t="shared" si="66"/>
        <v>#NUM!</v>
      </c>
      <c r="BV80" t="e">
        <f t="shared" si="67"/>
        <v>#NUM!</v>
      </c>
      <c r="BW80">
        <f t="shared" si="68"/>
        <v>10.383413569712401</v>
      </c>
      <c r="BX80">
        <f t="shared" si="69"/>
        <v>1.01306018575403</v>
      </c>
      <c r="BY80" t="e">
        <f t="shared" si="70"/>
        <v>#NUM!</v>
      </c>
      <c r="BZ80" t="e">
        <f t="shared" si="71"/>
        <v>#NUM!</v>
      </c>
      <c r="CA80">
        <f t="shared" si="72"/>
        <v>10.598925471112199</v>
      </c>
      <c r="CB80">
        <f t="shared" si="73"/>
        <v>0.91668761937532395</v>
      </c>
      <c r="CC80" t="e">
        <f t="shared" si="74"/>
        <v>#NUM!</v>
      </c>
      <c r="CD80" t="e">
        <f t="shared" si="75"/>
        <v>#NUM!</v>
      </c>
      <c r="CE80">
        <f t="shared" si="76"/>
        <v>9.9677808583059697</v>
      </c>
      <c r="CF80">
        <f t="shared" si="77"/>
        <v>0.67656452516085297</v>
      </c>
      <c r="CG80" t="e">
        <f t="shared" si="78"/>
        <v>#NUM!</v>
      </c>
      <c r="CH80" t="e">
        <f t="shared" si="79"/>
        <v>#NUM!</v>
      </c>
      <c r="CI80">
        <f t="shared" si="80"/>
        <v>9.6389772615230491</v>
      </c>
      <c r="CJ80">
        <f t="shared" si="81"/>
        <v>0.64434716681986004</v>
      </c>
      <c r="CK80" t="e">
        <f t="shared" si="82"/>
        <v>#NUM!</v>
      </c>
      <c r="CL80" t="e">
        <f t="shared" si="83"/>
        <v>#NUM!</v>
      </c>
      <c r="CM80">
        <f t="shared" si="84"/>
        <v>9.4272912615577908</v>
      </c>
      <c r="CN80">
        <f t="shared" si="85"/>
        <v>0.60227111279609102</v>
      </c>
      <c r="CO80" t="e">
        <f t="shared" si="86"/>
        <v>#NUM!</v>
      </c>
      <c r="CP80" t="e">
        <f t="shared" si="87"/>
        <v>#NUM!</v>
      </c>
      <c r="CQ80">
        <f t="shared" si="88"/>
        <v>9.6078391084881005</v>
      </c>
      <c r="CR80">
        <f t="shared" si="89"/>
        <v>0.625113321900157</v>
      </c>
      <c r="CS80" t="e">
        <f t="shared" si="90"/>
        <v>#NUM!</v>
      </c>
      <c r="CT80" t="e">
        <f t="shared" si="91"/>
        <v>#NUM!</v>
      </c>
      <c r="CU80">
        <f t="shared" si="92"/>
        <v>9.9036636232500506</v>
      </c>
      <c r="CV80">
        <f t="shared" si="93"/>
        <v>1.4634580949237099</v>
      </c>
      <c r="CW80" t="e">
        <f t="shared" si="94"/>
        <v>#NUM!</v>
      </c>
      <c r="CX80" t="e">
        <f t="shared" si="95"/>
        <v>#NUM!</v>
      </c>
      <c r="CY80">
        <f t="shared" si="96"/>
        <v>9.5075170783200509</v>
      </c>
      <c r="CZ80">
        <f t="shared" si="97"/>
        <v>2.2383316397778099</v>
      </c>
      <c r="DA80" t="e">
        <f t="shared" si="98"/>
        <v>#NUM!</v>
      </c>
      <c r="DB80" t="e">
        <f t="shared" si="99"/>
        <v>#NUM!</v>
      </c>
      <c r="DC80">
        <f t="shared" si="100"/>
        <v>9.7145062678818395</v>
      </c>
      <c r="DD80">
        <f t="shared" si="101"/>
        <v>2.3903181183800202</v>
      </c>
      <c r="DE80" t="e">
        <f t="shared" si="102"/>
        <v>#NUM!</v>
      </c>
      <c r="DF80" t="e">
        <f t="shared" si="103"/>
        <v>#NUM!</v>
      </c>
      <c r="DG80">
        <f t="shared" si="104"/>
        <v>10.408784572963601</v>
      </c>
      <c r="DH80">
        <f t="shared" si="105"/>
        <v>2.30852554987678</v>
      </c>
      <c r="DI80" t="e">
        <f t="shared" si="106"/>
        <v>#NUM!</v>
      </c>
      <c r="DJ80" t="e">
        <f t="shared" si="107"/>
        <v>#NUM!</v>
      </c>
      <c r="DK80">
        <f t="shared" si="108"/>
        <v>10.634156267430701</v>
      </c>
      <c r="DL80">
        <f t="shared" si="109"/>
        <v>2.54797756735642</v>
      </c>
      <c r="DM80" t="e">
        <f t="shared" si="110"/>
        <v>#NUM!</v>
      </c>
      <c r="DN80" t="e">
        <f t="shared" si="111"/>
        <v>#NUM!</v>
      </c>
      <c r="DO80">
        <f t="shared" si="112"/>
        <v>11.1419815562304</v>
      </c>
      <c r="DP80">
        <f t="shared" si="113"/>
        <v>2.85403677431546</v>
      </c>
      <c r="DQ80" t="e">
        <f t="shared" si="114"/>
        <v>#NUM!</v>
      </c>
      <c r="DR80" t="e">
        <f t="shared" si="115"/>
        <v>#NUM!</v>
      </c>
      <c r="DS80">
        <f t="shared" si="116"/>
        <v>11.621308882084</v>
      </c>
      <c r="DT80">
        <f t="shared" si="117"/>
        <v>3.8722636723628101</v>
      </c>
      <c r="DU80" t="e">
        <f t="shared" si="118"/>
        <v>#NUM!</v>
      </c>
      <c r="DV80" t="e">
        <f t="shared" si="119"/>
        <v>#NUM!</v>
      </c>
    </row>
    <row r="81" spans="1:126" x14ac:dyDescent="0.15">
      <c r="A81">
        <v>94.277058299999993</v>
      </c>
      <c r="B81">
        <v>2.004074943</v>
      </c>
      <c r="C81">
        <v>450</v>
      </c>
      <c r="D81">
        <v>324</v>
      </c>
      <c r="E81">
        <v>427.8191223</v>
      </c>
      <c r="F81">
        <v>354.6748657</v>
      </c>
      <c r="G81">
        <f t="shared" si="120"/>
        <v>0</v>
      </c>
      <c r="H81">
        <f t="shared" si="121"/>
        <v>0</v>
      </c>
      <c r="I81" t="e">
        <f t="shared" si="122"/>
        <v>#DIV/0!</v>
      </c>
      <c r="J81" t="e">
        <f t="shared" si="123"/>
        <v>#DIV/0!</v>
      </c>
      <c r="K81">
        <f t="shared" si="124"/>
        <v>2.64424348193982</v>
      </c>
      <c r="L81">
        <f t="shared" si="125"/>
        <v>3.1440096905322399</v>
      </c>
      <c r="M81">
        <f t="shared" si="126"/>
        <v>5.5457870987192797</v>
      </c>
      <c r="N81">
        <f t="shared" si="127"/>
        <v>3.5417121557192801</v>
      </c>
      <c r="O81">
        <f t="shared" si="128"/>
        <v>2.4930166629173001</v>
      </c>
      <c r="P81">
        <f t="shared" si="129"/>
        <v>2.0951831054393701</v>
      </c>
      <c r="Q81">
        <f t="shared" si="130"/>
        <v>15.742200298068401</v>
      </c>
      <c r="R81">
        <f t="shared" si="131"/>
        <v>13.7381253550684</v>
      </c>
      <c r="S81">
        <f t="shared" si="132"/>
        <v>1.8697624971879701</v>
      </c>
      <c r="T81">
        <f t="shared" si="133"/>
        <v>1.6937719218287599</v>
      </c>
      <c r="U81">
        <f t="shared" si="134"/>
        <v>40.939820980941498</v>
      </c>
      <c r="V81">
        <f t="shared" si="135"/>
        <v>38.935746037941499</v>
      </c>
      <c r="W81">
        <f t="shared" si="136"/>
        <v>1.49580999775038</v>
      </c>
      <c r="X81">
        <f t="shared" si="137"/>
        <v>1.3551436377930299</v>
      </c>
      <c r="Y81" t="e">
        <f t="shared" si="138"/>
        <v>#NUM!</v>
      </c>
      <c r="Z81" t="e">
        <f t="shared" si="139"/>
        <v>#NUM!</v>
      </c>
      <c r="AA81">
        <f t="shared" si="140"/>
        <v>1.97090272489272</v>
      </c>
      <c r="AB81">
        <f t="shared" si="141"/>
        <v>0.85069794349721894</v>
      </c>
      <c r="AC81" t="e">
        <f t="shared" si="142"/>
        <v>#NUM!</v>
      </c>
      <c r="AD81" t="e">
        <f t="shared" si="143"/>
        <v>#NUM!</v>
      </c>
      <c r="AE81">
        <f t="shared" si="144"/>
        <v>1.6893451927651899</v>
      </c>
      <c r="AF81">
        <f t="shared" si="145"/>
        <v>0.72916966585475895</v>
      </c>
      <c r="AG81" t="e">
        <f t="shared" si="146"/>
        <v>#NUM!</v>
      </c>
      <c r="AH81" t="e">
        <f t="shared" si="147"/>
        <v>#NUM!</v>
      </c>
      <c r="AI81">
        <f t="shared" si="148"/>
        <v>0.93488124859398603</v>
      </c>
      <c r="AJ81">
        <f t="shared" si="149"/>
        <v>0.62537298208206604</v>
      </c>
      <c r="AK81" t="e">
        <f t="shared" si="150"/>
        <v>#NUM!</v>
      </c>
      <c r="AL81" t="e">
        <f t="shared" si="151"/>
        <v>#NUM!</v>
      </c>
      <c r="AM81">
        <f t="shared" si="152"/>
        <v>0.58760966265329295</v>
      </c>
      <c r="AN81">
        <f t="shared" si="153"/>
        <v>0.531075372965641</v>
      </c>
      <c r="AO81" t="e">
        <f t="shared" si="154"/>
        <v>#NUM!</v>
      </c>
      <c r="AP81" t="e">
        <f t="shared" si="155"/>
        <v>#NUM!</v>
      </c>
      <c r="AQ81">
        <f t="shared" si="156"/>
        <v>2.2437149966255698</v>
      </c>
      <c r="AR81">
        <f t="shared" si="157"/>
        <v>1.35036428720682</v>
      </c>
      <c r="AS81">
        <f t="shared" si="158"/>
        <v>23.475508982443699</v>
      </c>
      <c r="AT81">
        <f t="shared" si="159"/>
        <v>21.4714340394437</v>
      </c>
      <c r="AU81">
        <f t="shared" si="160"/>
        <v>3.2251135498244601</v>
      </c>
      <c r="AV81">
        <f t="shared" si="161"/>
        <v>1.33599067717122</v>
      </c>
      <c r="AW81">
        <f t="shared" si="162"/>
        <v>11.6553730331757</v>
      </c>
      <c r="AX81">
        <f t="shared" si="163"/>
        <v>9.6512980901757093</v>
      </c>
      <c r="AY81">
        <f t="shared" si="164"/>
        <v>4.5373588154613298</v>
      </c>
      <c r="AZ81">
        <f t="shared" si="165"/>
        <v>1.39454246267029</v>
      </c>
      <c r="BA81">
        <f t="shared" si="166"/>
        <v>6.38748527142375</v>
      </c>
      <c r="BB81">
        <f t="shared" si="167"/>
        <v>4.38341032842375</v>
      </c>
      <c r="BC81">
        <f t="shared" ref="BC81:BC88" si="168">SQRT((C68-C81)^2+(D68-D81)^2)/5.73/0.429</f>
        <v>5.3041102976626098</v>
      </c>
      <c r="BD81">
        <f t="shared" ref="BD81:BD88" si="169">SQRT((E68-E81)^2+(F68-F81)^2)/5.73/0.429</f>
        <v>1.3495398899756701</v>
      </c>
      <c r="BE81">
        <f t="shared" ref="BE81:BE88" si="170">ASIN((BD68*SIN(A81/180*PI())/BC81))*180/PI()</f>
        <v>38.492490225850098</v>
      </c>
      <c r="BF81">
        <f t="shared" ref="BF81:BF88" si="171">ABS(ABS(B81)-ABS(BE81))</f>
        <v>36.488415282850099</v>
      </c>
      <c r="BG81">
        <f t="shared" si="52"/>
        <v>6.4990407191153299</v>
      </c>
      <c r="BH81">
        <f t="shared" si="53"/>
        <v>1.2710338519058899</v>
      </c>
      <c r="BI81">
        <f t="shared" si="54"/>
        <v>32.9014704133725</v>
      </c>
      <c r="BJ81">
        <f t="shared" si="55"/>
        <v>30.897395470372501</v>
      </c>
      <c r="BK81">
        <f t="shared" si="56"/>
        <v>6.9804466561684304</v>
      </c>
      <c r="BL81">
        <f t="shared" si="57"/>
        <v>1.18650114088936</v>
      </c>
      <c r="BM81">
        <f t="shared" si="58"/>
        <v>43.059973951908603</v>
      </c>
      <c r="BN81">
        <f t="shared" si="59"/>
        <v>41.055899008908597</v>
      </c>
      <c r="BO81">
        <f t="shared" si="60"/>
        <v>6.5441687401579003</v>
      </c>
      <c r="BP81">
        <f t="shared" si="61"/>
        <v>1.13560533641981</v>
      </c>
      <c r="BQ81" t="e">
        <f t="shared" si="62"/>
        <v>#NUM!</v>
      </c>
      <c r="BR81" t="e">
        <f t="shared" si="63"/>
        <v>#NUM!</v>
      </c>
      <c r="BS81">
        <f t="shared" si="64"/>
        <v>8.0282267706718802</v>
      </c>
      <c r="BT81">
        <f t="shared" si="65"/>
        <v>1.05756358059098</v>
      </c>
      <c r="BU81" t="e">
        <f t="shared" si="66"/>
        <v>#NUM!</v>
      </c>
      <c r="BV81" t="e">
        <f t="shared" si="67"/>
        <v>#NUM!</v>
      </c>
      <c r="BW81">
        <f t="shared" si="68"/>
        <v>9.2209793258208705</v>
      </c>
      <c r="BX81">
        <f t="shared" si="69"/>
        <v>1.06078890527073</v>
      </c>
      <c r="BY81" t="e">
        <f t="shared" si="70"/>
        <v>#NUM!</v>
      </c>
      <c r="BZ81" t="e">
        <f t="shared" si="71"/>
        <v>#NUM!</v>
      </c>
      <c r="CA81">
        <f t="shared" si="72"/>
        <v>9.8369181186749195</v>
      </c>
      <c r="CB81">
        <f t="shared" si="73"/>
        <v>0.95974122860908595</v>
      </c>
      <c r="CC81" t="e">
        <f t="shared" si="74"/>
        <v>#NUM!</v>
      </c>
      <c r="CD81" t="e">
        <f t="shared" si="75"/>
        <v>#NUM!</v>
      </c>
      <c r="CE81">
        <f t="shared" si="76"/>
        <v>10.068979197556599</v>
      </c>
      <c r="CF81">
        <f t="shared" si="77"/>
        <v>0.87085323840655804</v>
      </c>
      <c r="CG81" t="e">
        <f t="shared" si="78"/>
        <v>#NUM!</v>
      </c>
      <c r="CH81" t="e">
        <f t="shared" si="79"/>
        <v>#NUM!</v>
      </c>
      <c r="CI81">
        <f t="shared" si="80"/>
        <v>9.4931246269580694</v>
      </c>
      <c r="CJ81">
        <f t="shared" si="81"/>
        <v>0.64434716681986004</v>
      </c>
      <c r="CK81" t="e">
        <f t="shared" si="82"/>
        <v>#NUM!</v>
      </c>
      <c r="CL81" t="e">
        <f t="shared" si="83"/>
        <v>#NUM!</v>
      </c>
      <c r="CM81">
        <f t="shared" si="84"/>
        <v>9.2008419314538195</v>
      </c>
      <c r="CN81">
        <f t="shared" si="85"/>
        <v>0.61505865923713898</v>
      </c>
      <c r="CO81" t="e">
        <f t="shared" si="86"/>
        <v>#NUM!</v>
      </c>
      <c r="CP81" t="e">
        <f t="shared" si="87"/>
        <v>#NUM!</v>
      </c>
      <c r="CQ81">
        <f t="shared" si="88"/>
        <v>9.0174090327944008</v>
      </c>
      <c r="CR81">
        <f t="shared" si="89"/>
        <v>0.57608541223973997</v>
      </c>
      <c r="CS81" t="e">
        <f t="shared" si="90"/>
        <v>#NUM!</v>
      </c>
      <c r="CT81" t="e">
        <f t="shared" si="91"/>
        <v>#NUM!</v>
      </c>
      <c r="CU81">
        <f t="shared" si="92"/>
        <v>9.2075124789677592</v>
      </c>
      <c r="CV81">
        <f t="shared" si="93"/>
        <v>0.59906693348765006</v>
      </c>
      <c r="CW81" t="e">
        <f t="shared" si="94"/>
        <v>#NUM!</v>
      </c>
      <c r="CX81" t="e">
        <f t="shared" si="95"/>
        <v>#NUM!</v>
      </c>
      <c r="CY81">
        <f t="shared" si="96"/>
        <v>9.5075170783200509</v>
      </c>
      <c r="CZ81">
        <f t="shared" si="97"/>
        <v>1.40491977112676</v>
      </c>
      <c r="DA81" t="e">
        <f t="shared" si="98"/>
        <v>#NUM!</v>
      </c>
      <c r="DB81" t="e">
        <f t="shared" si="99"/>
        <v>#NUM!</v>
      </c>
      <c r="DC81">
        <f t="shared" si="100"/>
        <v>9.1418433445385094</v>
      </c>
      <c r="DD81">
        <f t="shared" si="101"/>
        <v>2.1522419613248198</v>
      </c>
      <c r="DE81" t="e">
        <f t="shared" si="102"/>
        <v>#NUM!</v>
      </c>
      <c r="DF81" t="e">
        <f t="shared" si="103"/>
        <v>#NUM!</v>
      </c>
      <c r="DG81">
        <f t="shared" si="104"/>
        <v>9.3547097394417698</v>
      </c>
      <c r="DH81">
        <f t="shared" si="105"/>
        <v>2.3017878176992799</v>
      </c>
      <c r="DI81" t="e">
        <f t="shared" si="106"/>
        <v>#NUM!</v>
      </c>
      <c r="DJ81" t="e">
        <f t="shared" si="107"/>
        <v>#NUM!</v>
      </c>
      <c r="DK81">
        <f t="shared" si="108"/>
        <v>10.037042266786401</v>
      </c>
      <c r="DL81">
        <f t="shared" si="109"/>
        <v>2.2260782088097502</v>
      </c>
      <c r="DM81" t="e">
        <f t="shared" si="110"/>
        <v>#NUM!</v>
      </c>
      <c r="DN81" t="e">
        <f t="shared" si="111"/>
        <v>#NUM!</v>
      </c>
      <c r="DO81">
        <f t="shared" si="112"/>
        <v>10.267461223726199</v>
      </c>
      <c r="DP81">
        <f t="shared" si="113"/>
        <v>2.4601162719303402</v>
      </c>
      <c r="DQ81" t="e">
        <f t="shared" si="114"/>
        <v>#NUM!</v>
      </c>
      <c r="DR81" t="e">
        <f t="shared" si="115"/>
        <v>#NUM!</v>
      </c>
      <c r="DS81">
        <f t="shared" si="116"/>
        <v>10.770582171022699</v>
      </c>
      <c r="DT81">
        <f t="shared" si="117"/>
        <v>2.75890221517162</v>
      </c>
      <c r="DU81" t="e">
        <f t="shared" si="118"/>
        <v>#NUM!</v>
      </c>
      <c r="DV81" t="e">
        <f t="shared" si="119"/>
        <v>#NUM!</v>
      </c>
    </row>
    <row r="82" spans="1:126" x14ac:dyDescent="0.15">
      <c r="A82">
        <v>44.429207730000002</v>
      </c>
      <c r="B82">
        <v>2.929119231</v>
      </c>
      <c r="C82">
        <v>450</v>
      </c>
      <c r="D82">
        <v>326</v>
      </c>
      <c r="E82">
        <v>427.94195560000003</v>
      </c>
      <c r="F82">
        <v>354.81680299999999</v>
      </c>
      <c r="G82">
        <f t="shared" si="120"/>
        <v>10.481685874356</v>
      </c>
      <c r="H82">
        <f t="shared" si="121"/>
        <v>0.98374707749211998</v>
      </c>
      <c r="I82">
        <f t="shared" si="122"/>
        <v>0</v>
      </c>
      <c r="J82">
        <f t="shared" si="123"/>
        <v>2.929119231</v>
      </c>
      <c r="K82">
        <f t="shared" si="124"/>
        <v>5.2884869638796301</v>
      </c>
      <c r="L82">
        <f t="shared" si="125"/>
        <v>0.49634511637102402</v>
      </c>
      <c r="M82">
        <f t="shared" si="126"/>
        <v>24.582521572352</v>
      </c>
      <c r="N82">
        <f t="shared" si="127"/>
        <v>21.653402341351999</v>
      </c>
      <c r="O82">
        <f t="shared" si="128"/>
        <v>3.9418054497854502</v>
      </c>
      <c r="P82">
        <f t="shared" si="129"/>
        <v>2.4138626977840398</v>
      </c>
      <c r="Q82">
        <f t="shared" si="130"/>
        <v>1.74034334150254</v>
      </c>
      <c r="R82">
        <f t="shared" si="131"/>
        <v>1.18877588949746</v>
      </c>
      <c r="S82">
        <f t="shared" si="132"/>
        <v>4.1809160454920704</v>
      </c>
      <c r="T82">
        <f t="shared" si="133"/>
        <v>1.8097964115983201</v>
      </c>
      <c r="U82">
        <f t="shared" si="134"/>
        <v>4.8860203057958298</v>
      </c>
      <c r="V82">
        <f t="shared" si="135"/>
        <v>1.95690107479583</v>
      </c>
      <c r="W82">
        <f t="shared" si="136"/>
        <v>3.3447328363936499</v>
      </c>
      <c r="X82">
        <f t="shared" si="137"/>
        <v>1.5443365780330101</v>
      </c>
      <c r="Y82">
        <f t="shared" si="138"/>
        <v>8.9136361933529802</v>
      </c>
      <c r="Z82">
        <f t="shared" si="139"/>
        <v>5.9845169623529797</v>
      </c>
      <c r="AA82">
        <f t="shared" si="140"/>
        <v>2.7872773636613801</v>
      </c>
      <c r="AB82">
        <f t="shared" si="141"/>
        <v>1.28705397452609</v>
      </c>
      <c r="AC82">
        <f t="shared" si="142"/>
        <v>27.121812699641399</v>
      </c>
      <c r="AD82">
        <f t="shared" si="143"/>
        <v>24.192693468641401</v>
      </c>
      <c r="AE82">
        <f t="shared" si="144"/>
        <v>2.72398727398441</v>
      </c>
      <c r="AF82">
        <f t="shared" si="145"/>
        <v>0.85025724542554104</v>
      </c>
      <c r="AG82">
        <f t="shared" si="146"/>
        <v>28.112008306204601</v>
      </c>
      <c r="AH82">
        <f t="shared" si="147"/>
        <v>25.182889075204599</v>
      </c>
      <c r="AI82">
        <f t="shared" si="148"/>
        <v>2.3834888647363601</v>
      </c>
      <c r="AJ82">
        <f t="shared" si="149"/>
        <v>0.74397508974734805</v>
      </c>
      <c r="AK82">
        <f t="shared" si="150"/>
        <v>28.408968519696799</v>
      </c>
      <c r="AL82">
        <f t="shared" si="151"/>
        <v>25.479849288696801</v>
      </c>
      <c r="AM82">
        <f t="shared" si="152"/>
        <v>1.8581849091075899</v>
      </c>
      <c r="AN82">
        <f t="shared" si="153"/>
        <v>0.61055167403922095</v>
      </c>
      <c r="AO82">
        <f t="shared" si="154"/>
        <v>33.863473092136097</v>
      </c>
      <c r="AP82">
        <f t="shared" si="155"/>
        <v>30.934353861136099</v>
      </c>
      <c r="AQ82">
        <f t="shared" si="156"/>
        <v>1.5865460891638901</v>
      </c>
      <c r="AR82">
        <f t="shared" si="157"/>
        <v>0.54644712954635</v>
      </c>
      <c r="AS82">
        <f t="shared" si="158"/>
        <v>37.018890438127798</v>
      </c>
      <c r="AT82">
        <f t="shared" si="159"/>
        <v>34.089771207127797</v>
      </c>
      <c r="AU82">
        <f t="shared" si="160"/>
        <v>2.8033557348089699</v>
      </c>
      <c r="AV82">
        <f t="shared" si="161"/>
        <v>1.2683254767980501</v>
      </c>
      <c r="AW82">
        <f t="shared" si="162"/>
        <v>9.5666057006653897</v>
      </c>
      <c r="AX82">
        <f t="shared" si="163"/>
        <v>6.6374864696653901</v>
      </c>
      <c r="AY82">
        <f t="shared" si="164"/>
        <v>3.7654043688708798</v>
      </c>
      <c r="AZ82">
        <f t="shared" si="165"/>
        <v>1.26467989917427</v>
      </c>
      <c r="BA82">
        <f t="shared" si="166"/>
        <v>6.0957737824343301</v>
      </c>
      <c r="BB82">
        <f t="shared" si="167"/>
        <v>3.1666545514343301</v>
      </c>
      <c r="BC82">
        <f t="shared" si="168"/>
        <v>4.91546393194717</v>
      </c>
      <c r="BD82">
        <f t="shared" si="169"/>
        <v>1.3288663441617601</v>
      </c>
      <c r="BE82">
        <f t="shared" si="170"/>
        <v>13.6486216277015</v>
      </c>
      <c r="BF82">
        <f t="shared" si="171"/>
        <v>10.7195023967015</v>
      </c>
      <c r="BG82">
        <f t="shared" ref="BG82:BG88" si="172">SQRT((C68-C82)^2+(D68-D82)^2)/5.73/0.462</f>
        <v>5.5773981627166904</v>
      </c>
      <c r="BH82">
        <f t="shared" ref="BH82:BH88" si="173">SQRT((E68-E82)^2+(F68-F82)^2)/5.73/0.462</f>
        <v>1.29669217007778</v>
      </c>
      <c r="BI82">
        <f t="shared" ref="BI82:BI88" si="174">ASIN((BH68*SIN(A82/180*PI())/BG82))*180/PI()</f>
        <v>26.5254510424998</v>
      </c>
      <c r="BJ82">
        <f t="shared" ref="BJ82:BJ88" si="175">ABS(ABS(B82)-ABS(BI82))</f>
        <v>23.596331811499802</v>
      </c>
      <c r="BK82">
        <f t="shared" si="56"/>
        <v>6.6521981645823702</v>
      </c>
      <c r="BL82">
        <f t="shared" si="57"/>
        <v>1.22995737174653</v>
      </c>
      <c r="BM82">
        <f t="shared" si="58"/>
        <v>24.505185534926301</v>
      </c>
      <c r="BN82">
        <f t="shared" si="59"/>
        <v>21.5760663039263</v>
      </c>
      <c r="BO82">
        <f t="shared" si="60"/>
        <v>7.0271734443483602</v>
      </c>
      <c r="BP82">
        <f t="shared" si="61"/>
        <v>1.1532813634183401</v>
      </c>
      <c r="BQ82">
        <f t="shared" si="62"/>
        <v>40.983182332358297</v>
      </c>
      <c r="BR82">
        <f t="shared" si="63"/>
        <v>38.054063101358302</v>
      </c>
      <c r="BS82">
        <f t="shared" si="64"/>
        <v>6.6138103005631601</v>
      </c>
      <c r="BT82">
        <f t="shared" si="65"/>
        <v>1.1084741541594401</v>
      </c>
      <c r="BU82" t="e">
        <f t="shared" si="66"/>
        <v>#NUM!</v>
      </c>
      <c r="BV82" t="e">
        <f t="shared" si="67"/>
        <v>#NUM!</v>
      </c>
      <c r="BW82">
        <f t="shared" si="68"/>
        <v>7.9381694114538597</v>
      </c>
      <c r="BX82">
        <f t="shared" si="69"/>
        <v>1.03715185469584</v>
      </c>
      <c r="BY82" t="e">
        <f t="shared" si="70"/>
        <v>#NUM!</v>
      </c>
      <c r="BZ82" t="e">
        <f t="shared" si="71"/>
        <v>#NUM!</v>
      </c>
      <c r="CA82">
        <f t="shared" si="72"/>
        <v>9.0321683295272699</v>
      </c>
      <c r="CB82">
        <f t="shared" si="73"/>
        <v>1.04512866725585</v>
      </c>
      <c r="CC82" t="e">
        <f t="shared" si="74"/>
        <v>#NUM!</v>
      </c>
      <c r="CD82" t="e">
        <f t="shared" si="75"/>
        <v>#NUM!</v>
      </c>
      <c r="CE82">
        <f t="shared" si="76"/>
        <v>9.5815066539708305</v>
      </c>
      <c r="CF82">
        <f t="shared" si="77"/>
        <v>0.95206954478209305</v>
      </c>
      <c r="CG82" t="e">
        <f t="shared" si="78"/>
        <v>#NUM!</v>
      </c>
      <c r="CH82" t="e">
        <f t="shared" si="79"/>
        <v>#NUM!</v>
      </c>
      <c r="CI82">
        <f t="shared" si="80"/>
        <v>9.7988493553554594</v>
      </c>
      <c r="CJ82">
        <f t="shared" si="81"/>
        <v>0.86872817774645505</v>
      </c>
      <c r="CK82" t="e">
        <f t="shared" si="82"/>
        <v>#NUM!</v>
      </c>
      <c r="CL82" t="e">
        <f t="shared" si="83"/>
        <v>#NUM!</v>
      </c>
      <c r="CM82">
        <f t="shared" si="84"/>
        <v>9.2509489972999202</v>
      </c>
      <c r="CN82">
        <f t="shared" si="85"/>
        <v>0.65311207080297695</v>
      </c>
      <c r="CO82" t="e">
        <f t="shared" si="86"/>
        <v>#NUM!</v>
      </c>
      <c r="CP82" t="e">
        <f t="shared" si="87"/>
        <v>#NUM!</v>
      </c>
      <c r="CQ82">
        <f t="shared" si="88"/>
        <v>8.9674344170132905</v>
      </c>
      <c r="CR82">
        <f t="shared" si="89"/>
        <v>0.62471589381154302</v>
      </c>
      <c r="CS82" t="e">
        <f t="shared" si="90"/>
        <v>#NUM!</v>
      </c>
      <c r="CT82" t="e">
        <f t="shared" si="91"/>
        <v>#NUM!</v>
      </c>
      <c r="CU82">
        <f t="shared" si="92"/>
        <v>8.7976028953043208</v>
      </c>
      <c r="CV82">
        <f t="shared" si="93"/>
        <v>0.58645751691883596</v>
      </c>
      <c r="CW82" t="e">
        <f t="shared" si="94"/>
        <v>#NUM!</v>
      </c>
      <c r="CX82" t="e">
        <f t="shared" si="95"/>
        <v>#NUM!</v>
      </c>
      <c r="CY82">
        <f t="shared" si="96"/>
        <v>8.9997556237485394</v>
      </c>
      <c r="CZ82">
        <f t="shared" si="97"/>
        <v>0.60704233310242495</v>
      </c>
      <c r="DA82" t="e">
        <f t="shared" si="98"/>
        <v>#NUM!</v>
      </c>
      <c r="DB82" t="e">
        <f t="shared" si="99"/>
        <v>#NUM!</v>
      </c>
      <c r="DC82">
        <f t="shared" si="100"/>
        <v>9.2944423362060906</v>
      </c>
      <c r="DD82">
        <f t="shared" si="101"/>
        <v>1.38352963460353</v>
      </c>
      <c r="DE82" t="e">
        <f t="shared" si="102"/>
        <v>#NUM!</v>
      </c>
      <c r="DF82" t="e">
        <f t="shared" si="103"/>
        <v>#NUM!</v>
      </c>
      <c r="DG82">
        <f t="shared" si="104"/>
        <v>8.9502037311614195</v>
      </c>
      <c r="DH82">
        <f t="shared" si="105"/>
        <v>2.1076607129725899</v>
      </c>
      <c r="DI82" t="e">
        <f t="shared" si="106"/>
        <v>#NUM!</v>
      </c>
      <c r="DJ82" t="e">
        <f t="shared" si="107"/>
        <v>#NUM!</v>
      </c>
      <c r="DK82">
        <f t="shared" si="108"/>
        <v>9.1540844617095694</v>
      </c>
      <c r="DL82">
        <f t="shared" si="109"/>
        <v>2.2539787080374101</v>
      </c>
      <c r="DM82" t="e">
        <f t="shared" si="110"/>
        <v>#NUM!</v>
      </c>
      <c r="DN82" t="e">
        <f t="shared" si="111"/>
        <v>#NUM!</v>
      </c>
      <c r="DO82">
        <f t="shared" si="112"/>
        <v>9.82047375202559</v>
      </c>
      <c r="DP82">
        <f t="shared" si="113"/>
        <v>2.1828353427774401</v>
      </c>
      <c r="DQ82" t="e">
        <f t="shared" si="114"/>
        <v>#NUM!</v>
      </c>
      <c r="DR82" t="e">
        <f t="shared" si="115"/>
        <v>#NUM!</v>
      </c>
      <c r="DS82">
        <f t="shared" si="116"/>
        <v>10.049671453621199</v>
      </c>
      <c r="DT82">
        <f t="shared" si="117"/>
        <v>2.41082362965403</v>
      </c>
      <c r="DU82" t="e">
        <f t="shared" si="118"/>
        <v>#NUM!</v>
      </c>
      <c r="DV82" t="e">
        <f t="shared" si="119"/>
        <v>#NUM!</v>
      </c>
    </row>
    <row r="83" spans="1:126" x14ac:dyDescent="0.15">
      <c r="A83">
        <v>112.3006693</v>
      </c>
      <c r="B83">
        <v>3.774240893</v>
      </c>
      <c r="C83">
        <v>449</v>
      </c>
      <c r="D83">
        <v>327</v>
      </c>
      <c r="E83">
        <v>428.03314210000002</v>
      </c>
      <c r="F83">
        <v>354.81359859999998</v>
      </c>
      <c r="G83">
        <f t="shared" si="120"/>
        <v>7.4116711600244001</v>
      </c>
      <c r="H83">
        <f t="shared" si="121"/>
        <v>0.478189109559231</v>
      </c>
      <c r="I83">
        <f t="shared" si="122"/>
        <v>7.0538413479307502</v>
      </c>
      <c r="J83">
        <f t="shared" si="123"/>
        <v>3.2796004549307498</v>
      </c>
      <c r="K83">
        <f t="shared" si="124"/>
        <v>8.3618320909841302</v>
      </c>
      <c r="L83">
        <f t="shared" si="125"/>
        <v>0.67441839438018103</v>
      </c>
      <c r="M83">
        <f t="shared" si="126"/>
        <v>20.357264361533101</v>
      </c>
      <c r="N83">
        <f t="shared" si="127"/>
        <v>16.583023468533099</v>
      </c>
      <c r="O83">
        <f t="shared" si="128"/>
        <v>5.5745547273227496</v>
      </c>
      <c r="P83">
        <f t="shared" si="129"/>
        <v>0.44961226292012102</v>
      </c>
      <c r="Q83">
        <f t="shared" si="130"/>
        <v>22.013125838362701</v>
      </c>
      <c r="R83">
        <f t="shared" si="131"/>
        <v>18.238884945362699</v>
      </c>
      <c r="S83">
        <f t="shared" si="132"/>
        <v>4.7669777294727202</v>
      </c>
      <c r="T83">
        <f t="shared" si="133"/>
        <v>1.8624488426332599</v>
      </c>
      <c r="U83">
        <f t="shared" si="134"/>
        <v>5.6676515098752001</v>
      </c>
      <c r="V83">
        <f t="shared" si="135"/>
        <v>1.8934106168752001</v>
      </c>
      <c r="W83">
        <f t="shared" si="136"/>
        <v>4.7301665397425303</v>
      </c>
      <c r="X83">
        <f t="shared" si="137"/>
        <v>1.4894996132506599</v>
      </c>
      <c r="Y83">
        <f t="shared" si="138"/>
        <v>10.6395757126544</v>
      </c>
      <c r="Z83">
        <f t="shared" si="139"/>
        <v>6.8653348196544002</v>
      </c>
      <c r="AA83">
        <f t="shared" si="140"/>
        <v>3.9418054497854502</v>
      </c>
      <c r="AB83">
        <f t="shared" si="141"/>
        <v>1.31978789123699</v>
      </c>
      <c r="AC83">
        <f t="shared" si="142"/>
        <v>23.2484675739348</v>
      </c>
      <c r="AD83">
        <f t="shared" si="143"/>
        <v>19.474226680934802</v>
      </c>
      <c r="AE83">
        <f t="shared" si="144"/>
        <v>3.3786903855303798</v>
      </c>
      <c r="AF83">
        <f t="shared" si="145"/>
        <v>1.13134011246442</v>
      </c>
      <c r="AG83">
        <f t="shared" si="146"/>
        <v>28.7695864369962</v>
      </c>
      <c r="AH83">
        <f t="shared" si="147"/>
        <v>24.995345543996201</v>
      </c>
      <c r="AI83">
        <f t="shared" si="148"/>
        <v>3.3053043524247698</v>
      </c>
      <c r="AJ83">
        <f t="shared" si="149"/>
        <v>0.75686268521779299</v>
      </c>
      <c r="AK83">
        <f t="shared" si="150"/>
        <v>26.958020880224201</v>
      </c>
      <c r="AL83">
        <f t="shared" si="151"/>
        <v>23.183779987224199</v>
      </c>
      <c r="AM83">
        <f t="shared" si="152"/>
        <v>2.9380483132664601</v>
      </c>
      <c r="AN83">
        <f t="shared" si="153"/>
        <v>0.67276683130470405</v>
      </c>
      <c r="AO83">
        <f t="shared" si="154"/>
        <v>27.688859932207698</v>
      </c>
      <c r="AP83">
        <f t="shared" si="155"/>
        <v>23.9146190392077</v>
      </c>
      <c r="AQ83">
        <f t="shared" si="156"/>
        <v>2.36508326987127</v>
      </c>
      <c r="AR83">
        <f t="shared" si="157"/>
        <v>0.53751816033936495</v>
      </c>
      <c r="AS83">
        <f t="shared" si="158"/>
        <v>35.063649239303302</v>
      </c>
      <c r="AT83">
        <f t="shared" si="159"/>
        <v>31.289408346303301</v>
      </c>
      <c r="AU83">
        <f t="shared" si="160"/>
        <v>1.9822718501616201</v>
      </c>
      <c r="AV83">
        <f t="shared" si="161"/>
        <v>0.49593231460968301</v>
      </c>
      <c r="AW83">
        <f t="shared" si="162"/>
        <v>33.156359604478098</v>
      </c>
      <c r="AX83">
        <f t="shared" si="163"/>
        <v>29.3821187114781</v>
      </c>
      <c r="AY83">
        <f t="shared" si="164"/>
        <v>2.7872773636613801</v>
      </c>
      <c r="AZ83">
        <f t="shared" si="165"/>
        <v>1.14785643298479</v>
      </c>
      <c r="BA83">
        <f t="shared" si="166"/>
        <v>11.6838153136214</v>
      </c>
      <c r="BB83">
        <f t="shared" si="167"/>
        <v>7.9095744206213601</v>
      </c>
      <c r="BC83">
        <f t="shared" si="168"/>
        <v>3.75057235963863</v>
      </c>
      <c r="BD83">
        <f t="shared" si="169"/>
        <v>1.1548890858851799</v>
      </c>
      <c r="BE83">
        <f t="shared" si="170"/>
        <v>6.9022554433265597</v>
      </c>
      <c r="BF83">
        <f t="shared" si="171"/>
        <v>3.1280145503265602</v>
      </c>
      <c r="BG83">
        <f t="shared" si="172"/>
        <v>4.7781897662766504</v>
      </c>
      <c r="BH83">
        <f t="shared" si="173"/>
        <v>1.22446400208665</v>
      </c>
      <c r="BI83">
        <f t="shared" si="174"/>
        <v>38.2113401484661</v>
      </c>
      <c r="BJ83">
        <f t="shared" si="175"/>
        <v>34.437099255466102</v>
      </c>
      <c r="BK83">
        <f t="shared" ref="BK83:BK88" si="176">SQRT((C68-C83)^2+(D68-D83)^2)/5.73/0.495</f>
        <v>5.3701222386968501</v>
      </c>
      <c r="BL83">
        <f t="shared" ref="BL83:BL88" si="177">SQRT((E68-E83)^2+(F68-F83)^2)/5.73/0.495</f>
        <v>1.20396807841853</v>
      </c>
      <c r="BM83">
        <f t="shared" ref="BM83:BM88" si="178">ASIN((BL68*SIN(A83/180*PI())/BK83))*180/PI()</f>
        <v>35.505267783358399</v>
      </c>
      <c r="BN83">
        <f t="shared" ref="BN83:BN88" si="179">ABS(ABS(B83)-ABS(BM83))</f>
        <v>31.7310268903584</v>
      </c>
      <c r="BO83">
        <f t="shared" si="60"/>
        <v>6.3578798659604399</v>
      </c>
      <c r="BP83">
        <f t="shared" si="61"/>
        <v>1.1489137893552299</v>
      </c>
      <c r="BQ83">
        <f t="shared" si="62"/>
        <v>40.6967199467082</v>
      </c>
      <c r="BR83">
        <f t="shared" si="63"/>
        <v>36.922479053708201</v>
      </c>
      <c r="BS83">
        <f t="shared" si="64"/>
        <v>6.6575625547226798</v>
      </c>
      <c r="BT83">
        <f t="shared" si="65"/>
        <v>1.08151887898454</v>
      </c>
      <c r="BU83" t="e">
        <f t="shared" si="66"/>
        <v>#NUM!</v>
      </c>
      <c r="BV83" t="e">
        <f t="shared" si="67"/>
        <v>#NUM!</v>
      </c>
      <c r="BW83">
        <f t="shared" si="68"/>
        <v>6.2876979683491996</v>
      </c>
      <c r="BX83">
        <f t="shared" si="69"/>
        <v>1.0438574003358401</v>
      </c>
      <c r="BY83" t="e">
        <f t="shared" si="70"/>
        <v>#NUM!</v>
      </c>
      <c r="BZ83" t="e">
        <f t="shared" si="71"/>
        <v>#NUM!</v>
      </c>
      <c r="CA83">
        <f t="shared" si="72"/>
        <v>7.4894016199880902</v>
      </c>
      <c r="CB83">
        <f t="shared" si="73"/>
        <v>0.980240869805034</v>
      </c>
      <c r="CC83" t="e">
        <f t="shared" si="74"/>
        <v>#NUM!</v>
      </c>
      <c r="CD83" t="e">
        <f t="shared" si="75"/>
        <v>#NUM!</v>
      </c>
      <c r="CE83">
        <f t="shared" si="76"/>
        <v>8.5151209414060105</v>
      </c>
      <c r="CF83">
        <f t="shared" si="77"/>
        <v>0.99318101302718598</v>
      </c>
      <c r="CG83" t="e">
        <f t="shared" si="78"/>
        <v>#NUM!</v>
      </c>
      <c r="CH83" t="e">
        <f t="shared" si="79"/>
        <v>#NUM!</v>
      </c>
      <c r="CI83">
        <f t="shared" si="80"/>
        <v>9.0274212224135706</v>
      </c>
      <c r="CJ83">
        <f t="shared" si="81"/>
        <v>0.90864767313843098</v>
      </c>
      <c r="CK83" t="e">
        <f t="shared" si="82"/>
        <v>#NUM!</v>
      </c>
      <c r="CL83" t="e">
        <f t="shared" si="83"/>
        <v>#NUM!</v>
      </c>
      <c r="CM83">
        <f t="shared" si="84"/>
        <v>9.2478252595788195</v>
      </c>
      <c r="CN83">
        <f t="shared" si="85"/>
        <v>0.83184638949024503</v>
      </c>
      <c r="CO83" t="e">
        <f t="shared" si="86"/>
        <v>#NUM!</v>
      </c>
      <c r="CP83" t="e">
        <f t="shared" si="87"/>
        <v>#NUM!</v>
      </c>
      <c r="CQ83">
        <f t="shared" si="88"/>
        <v>8.7405251277851193</v>
      </c>
      <c r="CR83">
        <f t="shared" si="89"/>
        <v>0.62777535246543903</v>
      </c>
      <c r="CS83" t="e">
        <f t="shared" si="90"/>
        <v>#NUM!</v>
      </c>
      <c r="CT83" t="e">
        <f t="shared" si="91"/>
        <v>#NUM!</v>
      </c>
      <c r="CU83">
        <f t="shared" si="92"/>
        <v>8.4800365808582594</v>
      </c>
      <c r="CV83">
        <f t="shared" si="93"/>
        <v>0.60161804611271197</v>
      </c>
      <c r="CW83" t="e">
        <f t="shared" si="94"/>
        <v>#NUM!</v>
      </c>
      <c r="CX83" t="e">
        <f t="shared" si="95"/>
        <v>#NUM!</v>
      </c>
      <c r="CY83">
        <f t="shared" si="96"/>
        <v>8.3336889750244705</v>
      </c>
      <c r="CZ83">
        <f t="shared" si="97"/>
        <v>0.56541351713195698</v>
      </c>
      <c r="DA83" t="e">
        <f t="shared" si="98"/>
        <v>#NUM!</v>
      </c>
      <c r="DB83" t="e">
        <f t="shared" si="99"/>
        <v>#NUM!</v>
      </c>
      <c r="DC83">
        <f t="shared" si="100"/>
        <v>8.5526208690321006</v>
      </c>
      <c r="DD83">
        <f t="shared" si="101"/>
        <v>0.58513207754472496</v>
      </c>
      <c r="DE83" t="e">
        <f t="shared" si="102"/>
        <v>#NUM!</v>
      </c>
      <c r="DF83" t="e">
        <f t="shared" si="103"/>
        <v>#NUM!</v>
      </c>
      <c r="DG83">
        <f t="shared" si="104"/>
        <v>8.8510652600819206</v>
      </c>
      <c r="DH83">
        <f t="shared" si="105"/>
        <v>1.33490333774131</v>
      </c>
      <c r="DI83" t="e">
        <f t="shared" si="106"/>
        <v>#NUM!</v>
      </c>
      <c r="DJ83" t="e">
        <f t="shared" si="107"/>
        <v>#NUM!</v>
      </c>
      <c r="DK83">
        <f t="shared" si="108"/>
        <v>8.5349557865075596</v>
      </c>
      <c r="DL83">
        <f t="shared" si="109"/>
        <v>2.0388659549983701</v>
      </c>
      <c r="DM83" t="e">
        <f t="shared" si="110"/>
        <v>#NUM!</v>
      </c>
      <c r="DN83" t="e">
        <f t="shared" si="111"/>
        <v>#NUM!</v>
      </c>
      <c r="DO83">
        <f t="shared" si="112"/>
        <v>8.7400504166574606</v>
      </c>
      <c r="DP83">
        <f t="shared" si="113"/>
        <v>2.18332714259705</v>
      </c>
      <c r="DQ83" t="e">
        <f t="shared" si="114"/>
        <v>#NUM!</v>
      </c>
      <c r="DR83" t="e">
        <f t="shared" si="115"/>
        <v>#NUM!</v>
      </c>
      <c r="DS83">
        <f t="shared" si="116"/>
        <v>9.3977139177194893</v>
      </c>
      <c r="DT83">
        <f t="shared" si="117"/>
        <v>2.1174855257397298</v>
      </c>
      <c r="DU83" t="e">
        <f t="shared" si="118"/>
        <v>#NUM!</v>
      </c>
      <c r="DV83" t="e">
        <f t="shared" si="119"/>
        <v>#NUM!</v>
      </c>
    </row>
    <row r="84" spans="1:126" x14ac:dyDescent="0.15">
      <c r="A84">
        <v>23.048723330000001</v>
      </c>
      <c r="B84">
        <v>4.9509956749999997</v>
      </c>
      <c r="C84">
        <v>448</v>
      </c>
      <c r="D84">
        <v>329</v>
      </c>
      <c r="E84">
        <v>428.09442139999999</v>
      </c>
      <c r="F84">
        <v>354.94442750000002</v>
      </c>
      <c r="G84">
        <f t="shared" si="120"/>
        <v>11.718881066929701</v>
      </c>
      <c r="H84">
        <f t="shared" si="121"/>
        <v>0.75714045783505501</v>
      </c>
      <c r="I84">
        <f t="shared" si="122"/>
        <v>0.91538055310355704</v>
      </c>
      <c r="J84">
        <f t="shared" si="123"/>
        <v>4.0356151218964396</v>
      </c>
      <c r="K84">
        <f t="shared" si="124"/>
        <v>9.5339554589454494</v>
      </c>
      <c r="L84">
        <f t="shared" si="125"/>
        <v>0.52575801867160399</v>
      </c>
      <c r="M84">
        <f t="shared" si="126"/>
        <v>1.1679127026590199</v>
      </c>
      <c r="N84">
        <f t="shared" si="127"/>
        <v>3.78308297234098</v>
      </c>
      <c r="O84">
        <f t="shared" si="128"/>
        <v>9.4931246269580694</v>
      </c>
      <c r="P84">
        <f t="shared" si="129"/>
        <v>0.67921130286595599</v>
      </c>
      <c r="Q84">
        <f t="shared" si="130"/>
        <v>4.9570626212520796</v>
      </c>
      <c r="R84">
        <f t="shared" si="131"/>
        <v>6.06694625207993E-3</v>
      </c>
      <c r="S84">
        <f t="shared" si="132"/>
        <v>7.1198434702185498</v>
      </c>
      <c r="T84">
        <f t="shared" si="133"/>
        <v>0.50940847714946702</v>
      </c>
      <c r="U84">
        <f t="shared" si="134"/>
        <v>5.3447156183785598</v>
      </c>
      <c r="V84">
        <f t="shared" si="135"/>
        <v>0.39371994337855898</v>
      </c>
      <c r="W84">
        <f t="shared" si="136"/>
        <v>6.1673826165797196</v>
      </c>
      <c r="X84">
        <f t="shared" si="137"/>
        <v>1.6423981717698699</v>
      </c>
      <c r="Y84">
        <f t="shared" si="138"/>
        <v>1.4807581913751999</v>
      </c>
      <c r="Z84">
        <f t="shared" si="139"/>
        <v>3.4702374836247998</v>
      </c>
      <c r="AA84">
        <f t="shared" si="140"/>
        <v>5.91270817467817</v>
      </c>
      <c r="AB84">
        <f t="shared" si="141"/>
        <v>1.3682801899352799</v>
      </c>
      <c r="AC84">
        <f t="shared" si="142"/>
        <v>2.1984985205511398</v>
      </c>
      <c r="AD84">
        <f t="shared" si="143"/>
        <v>2.7524971544488599</v>
      </c>
      <c r="AE84">
        <f t="shared" si="144"/>
        <v>5.0680355782955697</v>
      </c>
      <c r="AF84">
        <f t="shared" si="145"/>
        <v>1.2402889553323</v>
      </c>
      <c r="AG84">
        <f t="shared" si="146"/>
        <v>6.9032331336976096</v>
      </c>
      <c r="AH84">
        <f t="shared" si="147"/>
        <v>1.9522374586976099</v>
      </c>
      <c r="AI84">
        <f t="shared" si="148"/>
        <v>4.4345311310086304</v>
      </c>
      <c r="AJ84">
        <f t="shared" si="149"/>
        <v>1.0853344129998199</v>
      </c>
      <c r="AK84">
        <f t="shared" si="150"/>
        <v>7.9755578363195001</v>
      </c>
      <c r="AL84">
        <f t="shared" si="151"/>
        <v>3.0245621613195</v>
      </c>
      <c r="AM84">
        <f t="shared" si="152"/>
        <v>4.23731353730909</v>
      </c>
      <c r="AN84">
        <f t="shared" si="153"/>
        <v>0.75682838584349899</v>
      </c>
      <c r="AO84">
        <f t="shared" si="154"/>
        <v>7.6454639691962099</v>
      </c>
      <c r="AP84">
        <f t="shared" si="155"/>
        <v>2.6944682941962101</v>
      </c>
      <c r="AQ84">
        <f t="shared" si="156"/>
        <v>3.81358218357818</v>
      </c>
      <c r="AR84">
        <f t="shared" si="157"/>
        <v>0.681145547259149</v>
      </c>
      <c r="AS84">
        <f t="shared" si="158"/>
        <v>7.7015675598358904</v>
      </c>
      <c r="AT84">
        <f t="shared" si="159"/>
        <v>2.7505718848358902</v>
      </c>
      <c r="AU84">
        <f t="shared" si="160"/>
        <v>3.2251135498244601</v>
      </c>
      <c r="AV84">
        <f t="shared" si="161"/>
        <v>0.54701333257302798</v>
      </c>
      <c r="AW84">
        <f t="shared" si="162"/>
        <v>8.9165081127002495</v>
      </c>
      <c r="AX84">
        <f t="shared" si="163"/>
        <v>3.9655124377002502</v>
      </c>
      <c r="AY84">
        <f t="shared" si="164"/>
        <v>2.7872773636613801</v>
      </c>
      <c r="AZ84">
        <f t="shared" si="165"/>
        <v>0.51431969759205498</v>
      </c>
      <c r="BA84">
        <f t="shared" si="166"/>
        <v>6.0919562144333996</v>
      </c>
      <c r="BB84">
        <f t="shared" si="167"/>
        <v>1.1409605394333999</v>
      </c>
      <c r="BC84">
        <f t="shared" si="168"/>
        <v>3.2797803847165001</v>
      </c>
      <c r="BD84">
        <f t="shared" si="169"/>
        <v>1.1027883445039901</v>
      </c>
      <c r="BE84">
        <f t="shared" si="170"/>
        <v>3.6568591433781599</v>
      </c>
      <c r="BF84">
        <f t="shared" si="171"/>
        <v>1.2941365316218401</v>
      </c>
      <c r="BG84">
        <f t="shared" si="172"/>
        <v>4.1723748393385103</v>
      </c>
      <c r="BH84">
        <f t="shared" si="173"/>
        <v>1.11360482004748</v>
      </c>
      <c r="BI84">
        <f t="shared" si="174"/>
        <v>9.1718603792343796</v>
      </c>
      <c r="BJ84">
        <f t="shared" si="175"/>
        <v>4.2208647042343799</v>
      </c>
      <c r="BK84">
        <f t="shared" si="176"/>
        <v>5.0479740029532199</v>
      </c>
      <c r="BL84">
        <f t="shared" si="177"/>
        <v>1.18323626119704</v>
      </c>
      <c r="BM84">
        <f t="shared" si="178"/>
        <v>15.4463630077883</v>
      </c>
      <c r="BN84">
        <f t="shared" si="179"/>
        <v>10.4953673327883</v>
      </c>
      <c r="BO84">
        <f>SQRT((C68-C84)^2+(D68-D84)^2)/5.73/0.528</f>
        <v>5.5406997376382296</v>
      </c>
      <c r="BP84">
        <f>SQRT((E68-E84)^2+(F68-F84)^2)/5.73/0.528</f>
        <v>1.1687967646052999</v>
      </c>
      <c r="BQ84">
        <f>ASIN((BP68*SIN(A84/180*PI())/BO84))*180/PI()</f>
        <v>15.4020475507699</v>
      </c>
      <c r="BR84">
        <f>ABS(ABS(B84)-ABS(BQ84))</f>
        <v>10.451051875769901</v>
      </c>
      <c r="BS84">
        <f t="shared" si="64"/>
        <v>6.4132324564052299</v>
      </c>
      <c r="BT84">
        <f t="shared" si="65"/>
        <v>1.1203665846881901</v>
      </c>
      <c r="BU84">
        <f t="shared" si="66"/>
        <v>22.2274472386665</v>
      </c>
      <c r="BV84">
        <f t="shared" si="67"/>
        <v>17.276451563666502</v>
      </c>
      <c r="BW84">
        <f t="shared" si="68"/>
        <v>6.6024424155000396</v>
      </c>
      <c r="BX84">
        <f t="shared" si="69"/>
        <v>1.0583042676241099</v>
      </c>
      <c r="BY84">
        <f t="shared" si="70"/>
        <v>37.335683380655503</v>
      </c>
      <c r="BZ84">
        <f t="shared" si="71"/>
        <v>32.384687705655502</v>
      </c>
      <c r="CA84">
        <f t="shared" si="72"/>
        <v>6.2549454462631902</v>
      </c>
      <c r="CB84">
        <f t="shared" si="73"/>
        <v>1.02432051051554</v>
      </c>
      <c r="CC84">
        <f t="shared" si="74"/>
        <v>52.602424184713499</v>
      </c>
      <c r="CD84">
        <f t="shared" si="75"/>
        <v>47.651428509713497</v>
      </c>
      <c r="CE84">
        <f t="shared" si="76"/>
        <v>7.2944704765633901</v>
      </c>
      <c r="CF84">
        <f t="shared" si="77"/>
        <v>0.96524594594972701</v>
      </c>
      <c r="CG84">
        <f t="shared" si="78"/>
        <v>44.289358030039601</v>
      </c>
      <c r="CH84">
        <f t="shared" si="79"/>
        <v>39.3383623550396</v>
      </c>
      <c r="CI84">
        <f t="shared" si="80"/>
        <v>8.2222512924379707</v>
      </c>
      <c r="CJ84">
        <f t="shared" si="81"/>
        <v>0.97979272050817801</v>
      </c>
      <c r="CK84">
        <f t="shared" si="82"/>
        <v>38.607171389633798</v>
      </c>
      <c r="CL84">
        <f t="shared" si="83"/>
        <v>33.656175714633797</v>
      </c>
      <c r="CM84">
        <f t="shared" si="84"/>
        <v>8.6672322354049491</v>
      </c>
      <c r="CN84">
        <f t="shared" si="85"/>
        <v>0.90051245683023795</v>
      </c>
      <c r="CO84">
        <f t="shared" si="86"/>
        <v>43.418091110320503</v>
      </c>
      <c r="CP84">
        <f t="shared" si="87"/>
        <v>38.467095435320502</v>
      </c>
      <c r="CQ84">
        <f t="shared" si="88"/>
        <v>8.8726009843827498</v>
      </c>
      <c r="CR84">
        <f t="shared" si="89"/>
        <v>0.82773531710246095</v>
      </c>
      <c r="CS84">
        <f t="shared" si="90"/>
        <v>53.130281311762097</v>
      </c>
      <c r="CT84">
        <f t="shared" si="91"/>
        <v>48.179285636762103</v>
      </c>
      <c r="CU84">
        <f t="shared" si="92"/>
        <v>8.3908159979638306</v>
      </c>
      <c r="CV84">
        <f t="shared" si="93"/>
        <v>0.63258508177846795</v>
      </c>
      <c r="CW84">
        <f t="shared" si="94"/>
        <v>72.629697700203494</v>
      </c>
      <c r="CX84">
        <f t="shared" si="95"/>
        <v>67.678702025203506</v>
      </c>
      <c r="CY84">
        <f t="shared" si="96"/>
        <v>8.1380862284293602</v>
      </c>
      <c r="CZ84">
        <f t="shared" si="97"/>
        <v>0.60728167850732895</v>
      </c>
      <c r="DA84">
        <f t="shared" si="98"/>
        <v>78.935138620406093</v>
      </c>
      <c r="DB84">
        <f t="shared" si="99"/>
        <v>73.984142945406106</v>
      </c>
      <c r="DC84">
        <f t="shared" si="100"/>
        <v>8.0054140495386505</v>
      </c>
      <c r="DD84">
        <f t="shared" si="101"/>
        <v>0.57211063419331898</v>
      </c>
      <c r="DE84" t="e">
        <f t="shared" si="102"/>
        <v>#NUM!</v>
      </c>
      <c r="DF84" t="e">
        <f t="shared" si="103"/>
        <v>#NUM!</v>
      </c>
      <c r="DG84">
        <f t="shared" si="104"/>
        <v>8.2381859490045297</v>
      </c>
      <c r="DH84">
        <f t="shared" si="105"/>
        <v>0.59047558034115399</v>
      </c>
      <c r="DI84" t="e">
        <f t="shared" si="106"/>
        <v>#NUM!</v>
      </c>
      <c r="DJ84" t="e">
        <f t="shared" si="107"/>
        <v>#NUM!</v>
      </c>
      <c r="DK84">
        <f t="shared" si="108"/>
        <v>8.5328656785329091</v>
      </c>
      <c r="DL84">
        <f t="shared" si="109"/>
        <v>1.31368772397419</v>
      </c>
      <c r="DM84" t="e">
        <f t="shared" si="110"/>
        <v>#NUM!</v>
      </c>
      <c r="DN84" t="e">
        <f t="shared" si="111"/>
        <v>#NUM!</v>
      </c>
      <c r="DO84">
        <f t="shared" si="112"/>
        <v>8.2386289309972902</v>
      </c>
      <c r="DP84">
        <f t="shared" si="113"/>
        <v>1.99490347489736</v>
      </c>
      <c r="DQ84" t="e">
        <f t="shared" si="114"/>
        <v>#NUM!</v>
      </c>
      <c r="DR84" t="e">
        <f t="shared" si="115"/>
        <v>#NUM!</v>
      </c>
      <c r="DS84">
        <f t="shared" si="116"/>
        <v>8.4358320475296704</v>
      </c>
      <c r="DT84">
        <f t="shared" si="117"/>
        <v>2.1359973851496301</v>
      </c>
      <c r="DU84" t="e">
        <f t="shared" si="118"/>
        <v>#NUM!</v>
      </c>
      <c r="DV84" t="e">
        <f t="shared" si="119"/>
        <v>#NUM!</v>
      </c>
    </row>
    <row r="85" spans="1:126" x14ac:dyDescent="0.15">
      <c r="A85">
        <v>137.7062756</v>
      </c>
      <c r="B85">
        <v>4.5588916260000003</v>
      </c>
      <c r="C85">
        <v>448</v>
      </c>
      <c r="D85">
        <v>330</v>
      </c>
      <c r="E85">
        <v>428.16342159999999</v>
      </c>
      <c r="F85">
        <v>354.75268549999998</v>
      </c>
      <c r="G85">
        <f t="shared" si="120"/>
        <v>5.2408429371780096</v>
      </c>
      <c r="H85">
        <f t="shared" si="121"/>
        <v>1.06797555018574</v>
      </c>
      <c r="I85">
        <f t="shared" si="122"/>
        <v>5.5789862401291401</v>
      </c>
      <c r="J85">
        <f t="shared" si="123"/>
        <v>1.02009461412914</v>
      </c>
      <c r="K85">
        <f t="shared" si="124"/>
        <v>8.3618320909841302</v>
      </c>
      <c r="L85">
        <f t="shared" si="125"/>
        <v>0.38028555037554201</v>
      </c>
      <c r="M85">
        <f t="shared" si="126"/>
        <v>3.11124997107152</v>
      </c>
      <c r="N85">
        <f t="shared" si="127"/>
        <v>1.4476416549284801</v>
      </c>
      <c r="O85">
        <f t="shared" si="128"/>
        <v>7.8836108995708898</v>
      </c>
      <c r="P85">
        <f t="shared" si="129"/>
        <v>0.40643911059059301</v>
      </c>
      <c r="Q85">
        <f t="shared" si="130"/>
        <v>11.890572485172701</v>
      </c>
      <c r="R85">
        <f t="shared" si="131"/>
        <v>7.3316808591726801</v>
      </c>
      <c r="S85">
        <f t="shared" si="132"/>
        <v>8.3618320909841302</v>
      </c>
      <c r="T85">
        <f t="shared" si="133"/>
        <v>0.46668824198299302</v>
      </c>
      <c r="U85">
        <f t="shared" si="134"/>
        <v>7.8343164058568799</v>
      </c>
      <c r="V85">
        <f t="shared" si="135"/>
        <v>3.2754247798568801</v>
      </c>
      <c r="W85">
        <f t="shared" si="136"/>
        <v>6.6894656727873096</v>
      </c>
      <c r="X85">
        <f t="shared" si="137"/>
        <v>0.373350593586394</v>
      </c>
      <c r="Y85">
        <f t="shared" si="138"/>
        <v>5.8942014488450098</v>
      </c>
      <c r="Z85">
        <f t="shared" si="139"/>
        <v>1.33530982284501</v>
      </c>
      <c r="AA85">
        <f t="shared" si="140"/>
        <v>5.91270817467817</v>
      </c>
      <c r="AB85">
        <f t="shared" si="141"/>
        <v>1.25729222839512</v>
      </c>
      <c r="AC85">
        <f t="shared" si="142"/>
        <v>5.1365777883913601</v>
      </c>
      <c r="AD85">
        <f t="shared" si="143"/>
        <v>0.57768616239136295</v>
      </c>
      <c r="AE85">
        <f t="shared" si="144"/>
        <v>5.7537023986037701</v>
      </c>
      <c r="AF85">
        <f t="shared" si="145"/>
        <v>1.07737900421863</v>
      </c>
      <c r="AG85">
        <f t="shared" si="146"/>
        <v>9.9813522738443492</v>
      </c>
      <c r="AH85">
        <f t="shared" si="147"/>
        <v>5.4224606478443498</v>
      </c>
      <c r="AI85">
        <f t="shared" si="148"/>
        <v>5.0344895987782996</v>
      </c>
      <c r="AJ85">
        <f t="shared" si="149"/>
        <v>0.99877664768221996</v>
      </c>
      <c r="AK85">
        <f t="shared" si="150"/>
        <v>11.862379278078601</v>
      </c>
      <c r="AL85">
        <f t="shared" si="151"/>
        <v>7.3034876520785703</v>
      </c>
      <c r="AM85">
        <f t="shared" si="152"/>
        <v>4.4751018655807098</v>
      </c>
      <c r="AN85">
        <f t="shared" si="153"/>
        <v>0.88787588780811599</v>
      </c>
      <c r="AO85">
        <f t="shared" si="154"/>
        <v>12.053427777226499</v>
      </c>
      <c r="AP85">
        <f t="shared" si="155"/>
        <v>7.4945361512264599</v>
      </c>
      <c r="AQ85">
        <f t="shared" si="156"/>
        <v>4.2637145001314396</v>
      </c>
      <c r="AR85">
        <f t="shared" si="157"/>
        <v>0.59903196029290195</v>
      </c>
      <c r="AS85">
        <f t="shared" si="158"/>
        <v>12.098893312448499</v>
      </c>
      <c r="AT85">
        <f t="shared" si="159"/>
        <v>7.5400016864485204</v>
      </c>
      <c r="AU85">
        <f t="shared" si="160"/>
        <v>3.8761040910285902</v>
      </c>
      <c r="AV85">
        <f t="shared" si="161"/>
        <v>0.54457450935718399</v>
      </c>
      <c r="AW85">
        <f t="shared" si="162"/>
        <v>12.797976822173201</v>
      </c>
      <c r="AX85">
        <f t="shared" si="163"/>
        <v>8.2390851961731695</v>
      </c>
      <c r="AY85">
        <f t="shared" si="164"/>
        <v>3.3563263991855301</v>
      </c>
      <c r="AZ85">
        <f t="shared" si="165"/>
        <v>0.41489737343719502</v>
      </c>
      <c r="BA85">
        <f t="shared" si="166"/>
        <v>12.8918065635864</v>
      </c>
      <c r="BB85">
        <f t="shared" si="167"/>
        <v>8.3329149375863896</v>
      </c>
      <c r="BC85">
        <f t="shared" si="168"/>
        <v>2.9615974034670201</v>
      </c>
      <c r="BD85">
        <f t="shared" si="169"/>
        <v>0.40178987241366598</v>
      </c>
      <c r="BE85">
        <f t="shared" si="170"/>
        <v>9.1177698277918005</v>
      </c>
      <c r="BF85">
        <f t="shared" si="171"/>
        <v>4.5588782017918001</v>
      </c>
      <c r="BG85">
        <f t="shared" si="172"/>
        <v>3.4206633039963599</v>
      </c>
      <c r="BH85">
        <f t="shared" si="173"/>
        <v>0.94717725901541605</v>
      </c>
      <c r="BI85">
        <f t="shared" si="174"/>
        <v>5.3732748858431698</v>
      </c>
      <c r="BJ85">
        <f t="shared" si="175"/>
        <v>0.81438325984316995</v>
      </c>
      <c r="BK85">
        <f t="shared" si="176"/>
        <v>4.2454543969511196</v>
      </c>
      <c r="BL85">
        <f t="shared" si="177"/>
        <v>0.96779546563129604</v>
      </c>
      <c r="BM85">
        <f t="shared" si="178"/>
        <v>29.663012079694699</v>
      </c>
      <c r="BN85">
        <f t="shared" si="179"/>
        <v>25.104120453694701</v>
      </c>
      <c r="BO85">
        <f>SQRT((C69-C85)^2+(D69-D85)^2)/5.73/0.528</f>
        <v>5.0561434174131197</v>
      </c>
      <c r="BP85">
        <f>SQRT((E69-E85)^2+(F69-F85)^2)/5.73/0.528</f>
        <v>1.04265020251916</v>
      </c>
      <c r="BQ85">
        <f>ASIN((BP69*SIN(A85/180*PI())/BO85))*180/PI()</f>
        <v>25.7710302970081</v>
      </c>
      <c r="BR85">
        <f>ABS(ABS(B85)-ABS(BQ85))</f>
        <v>21.212138671008098</v>
      </c>
      <c r="BS85">
        <f>SQRT((C68-C85)^2+(D68-D85)^2)/5.73/0.561</f>
        <v>5.5124839857364396</v>
      </c>
      <c r="BT85">
        <f>SQRT((E68-E85)^2+(F68-F85)^2)/5.73/0.561</f>
        <v>1.0382684815240599</v>
      </c>
      <c r="BU85">
        <f>ASIN((BT68*SIN(A85/180*PI())/BS85))*180/PI()</f>
        <v>31.487229829534499</v>
      </c>
      <c r="BV85">
        <f>ABS(ABS(B85)-ABS(BU85))</f>
        <v>26.928338203534501</v>
      </c>
      <c r="BW85">
        <f t="shared" si="68"/>
        <v>6.3287497513053799</v>
      </c>
      <c r="BX85">
        <f t="shared" si="69"/>
        <v>1.0006348015051401</v>
      </c>
      <c r="BY85">
        <f t="shared" si="70"/>
        <v>52.987257087169397</v>
      </c>
      <c r="BZ85">
        <f t="shared" si="71"/>
        <v>48.428365461169399</v>
      </c>
      <c r="CA85">
        <f t="shared" si="72"/>
        <v>6.49198170166287</v>
      </c>
      <c r="CB85">
        <f t="shared" si="73"/>
        <v>0.94814242852416497</v>
      </c>
      <c r="CC85" t="e">
        <f t="shared" si="74"/>
        <v>#NUM!</v>
      </c>
      <c r="CD85" t="e">
        <f t="shared" si="75"/>
        <v>#NUM!</v>
      </c>
      <c r="CE85">
        <f t="shared" si="76"/>
        <v>6.1673826165797196</v>
      </c>
      <c r="CF85">
        <f t="shared" si="77"/>
        <v>0.92174437052965097</v>
      </c>
      <c r="CG85" t="e">
        <f t="shared" si="78"/>
        <v>#NUM!</v>
      </c>
      <c r="CH85" t="e">
        <f t="shared" si="79"/>
        <v>#NUM!</v>
      </c>
      <c r="CI85">
        <f t="shared" si="80"/>
        <v>7.1318028243070399</v>
      </c>
      <c r="CJ85">
        <f t="shared" si="81"/>
        <v>0.870720872995009</v>
      </c>
      <c r="CK85" t="e">
        <f t="shared" si="82"/>
        <v>#NUM!</v>
      </c>
      <c r="CL85" t="e">
        <f t="shared" si="83"/>
        <v>#NUM!</v>
      </c>
      <c r="CM85">
        <f t="shared" si="84"/>
        <v>8.0052432008551495</v>
      </c>
      <c r="CN85">
        <f t="shared" si="85"/>
        <v>0.890735786812754</v>
      </c>
      <c r="CO85" t="e">
        <f t="shared" si="86"/>
        <v>#NUM!</v>
      </c>
      <c r="CP85" t="e">
        <f t="shared" si="87"/>
        <v>#NUM!</v>
      </c>
      <c r="CQ85">
        <f t="shared" si="88"/>
        <v>8.4201143801320999</v>
      </c>
      <c r="CR85">
        <f t="shared" si="89"/>
        <v>0.82027312257863805</v>
      </c>
      <c r="CS85" t="e">
        <f t="shared" si="90"/>
        <v>#NUM!</v>
      </c>
      <c r="CT85" t="e">
        <f t="shared" si="91"/>
        <v>#NUM!</v>
      </c>
      <c r="CU85">
        <f t="shared" si="92"/>
        <v>8.6191792337017397</v>
      </c>
      <c r="CV85">
        <f t="shared" si="93"/>
        <v>0.75468999901815503</v>
      </c>
      <c r="CW85" t="e">
        <f t="shared" si="94"/>
        <v>#NUM!</v>
      </c>
      <c r="CX85" t="e">
        <f t="shared" si="95"/>
        <v>#NUM!</v>
      </c>
      <c r="CY85">
        <f t="shared" si="96"/>
        <v>8.1627929056321307</v>
      </c>
      <c r="CZ85">
        <f t="shared" si="97"/>
        <v>0.57110685586623899</v>
      </c>
      <c r="DA85" t="e">
        <f t="shared" si="98"/>
        <v>#NUM!</v>
      </c>
      <c r="DB85" t="e">
        <f t="shared" si="99"/>
        <v>#NUM!</v>
      </c>
      <c r="DC85">
        <f t="shared" si="100"/>
        <v>7.9222926380805401</v>
      </c>
      <c r="DD85">
        <f t="shared" si="101"/>
        <v>0.549141207563692</v>
      </c>
      <c r="DE85" t="e">
        <f t="shared" si="102"/>
        <v>#NUM!</v>
      </c>
      <c r="DF85" t="e">
        <f t="shared" si="103"/>
        <v>#NUM!</v>
      </c>
      <c r="DG85">
        <f t="shared" si="104"/>
        <v>7.8004429604322798</v>
      </c>
      <c r="DH85">
        <f t="shared" si="105"/>
        <v>0.517010145698102</v>
      </c>
      <c r="DI85" t="e">
        <f t="shared" si="106"/>
        <v>#NUM!</v>
      </c>
      <c r="DJ85" t="e">
        <f t="shared" si="107"/>
        <v>#NUM!</v>
      </c>
      <c r="DK85">
        <f t="shared" si="108"/>
        <v>8.0354960926326306</v>
      </c>
      <c r="DL85">
        <f t="shared" si="109"/>
        <v>0.53570503420158799</v>
      </c>
      <c r="DM85" t="e">
        <f t="shared" si="110"/>
        <v>#NUM!</v>
      </c>
      <c r="DN85" t="e">
        <f t="shared" si="111"/>
        <v>#NUM!</v>
      </c>
      <c r="DO85">
        <f t="shared" si="112"/>
        <v>8.3249627238358102</v>
      </c>
      <c r="DP85">
        <f t="shared" si="113"/>
        <v>1.2366460917108499</v>
      </c>
      <c r="DQ85" t="e">
        <f t="shared" si="114"/>
        <v>#NUM!</v>
      </c>
      <c r="DR85" t="e">
        <f t="shared" si="115"/>
        <v>#NUM!</v>
      </c>
      <c r="DS85">
        <f t="shared" si="116"/>
        <v>8.0474639663746199</v>
      </c>
      <c r="DT85">
        <f t="shared" si="117"/>
        <v>1.9027835282922101</v>
      </c>
      <c r="DU85" t="e">
        <f t="shared" si="118"/>
        <v>#NUM!</v>
      </c>
      <c r="DV85" t="e">
        <f t="shared" si="119"/>
        <v>#NUM!</v>
      </c>
    </row>
    <row r="86" spans="1:126" x14ac:dyDescent="0.15">
      <c r="A86">
        <v>137.7062359</v>
      </c>
      <c r="B86">
        <v>4.55891746</v>
      </c>
      <c r="C86">
        <v>447</v>
      </c>
      <c r="D86">
        <v>329</v>
      </c>
      <c r="E86">
        <v>428.16342159999999</v>
      </c>
      <c r="F86">
        <v>354.75271609999999</v>
      </c>
      <c r="G86">
        <f t="shared" si="120"/>
        <v>7.4116711600244001</v>
      </c>
      <c r="H86">
        <f t="shared" si="121"/>
        <v>1.6036979388982299E-4</v>
      </c>
      <c r="I86">
        <f t="shared" si="122"/>
        <v>5.5644456547635404</v>
      </c>
      <c r="J86">
        <f t="shared" si="123"/>
        <v>1.0055281947635399</v>
      </c>
      <c r="K86">
        <f t="shared" si="124"/>
        <v>2.64424348193982</v>
      </c>
      <c r="L86">
        <f t="shared" si="125"/>
        <v>0.53876607587911396</v>
      </c>
      <c r="M86">
        <f t="shared" si="126"/>
        <v>7.6892271820795504</v>
      </c>
      <c r="N86">
        <f t="shared" si="127"/>
        <v>3.1303097220795499</v>
      </c>
      <c r="O86">
        <f t="shared" si="128"/>
        <v>4.9860333258345904</v>
      </c>
      <c r="P86">
        <f t="shared" si="129"/>
        <v>0.25350085771018099</v>
      </c>
      <c r="Q86">
        <f t="shared" si="130"/>
        <v>3.47891388422391</v>
      </c>
      <c r="R86">
        <f t="shared" si="131"/>
        <v>1.08000357577609</v>
      </c>
      <c r="S86">
        <f t="shared" si="132"/>
        <v>5.6092874915639204</v>
      </c>
      <c r="T86">
        <f t="shared" si="133"/>
        <v>0.304818084600949</v>
      </c>
      <c r="U86">
        <f t="shared" si="134"/>
        <v>12.539738591437001</v>
      </c>
      <c r="V86">
        <f t="shared" si="135"/>
        <v>7.9808211314370396</v>
      </c>
      <c r="W86">
        <f t="shared" si="136"/>
        <v>6.1673826165797196</v>
      </c>
      <c r="X86">
        <f t="shared" si="137"/>
        <v>0.37335773030847802</v>
      </c>
      <c r="Y86">
        <f t="shared" si="138"/>
        <v>8.5030278471361296</v>
      </c>
      <c r="Z86">
        <f t="shared" si="139"/>
        <v>3.94411038713613</v>
      </c>
      <c r="AA86">
        <f t="shared" si="140"/>
        <v>5.1394855138164397</v>
      </c>
      <c r="AB86">
        <f t="shared" si="141"/>
        <v>0.31113144192373199</v>
      </c>
      <c r="AC86">
        <f t="shared" si="142"/>
        <v>6.3951640822505302</v>
      </c>
      <c r="AD86">
        <f t="shared" si="143"/>
        <v>1.83624662225053</v>
      </c>
      <c r="AE86">
        <f t="shared" si="144"/>
        <v>4.8375484368236199</v>
      </c>
      <c r="AF86">
        <f t="shared" si="145"/>
        <v>1.07769798308131</v>
      </c>
      <c r="AG86">
        <f t="shared" si="146"/>
        <v>3.9614697711478102</v>
      </c>
      <c r="AH86">
        <f t="shared" si="147"/>
        <v>0.59744768885219202</v>
      </c>
      <c r="AI86">
        <f t="shared" si="148"/>
        <v>4.7669777294727202</v>
      </c>
      <c r="AJ86">
        <f t="shared" si="149"/>
        <v>0.94272318941238997</v>
      </c>
      <c r="AK86">
        <f t="shared" si="150"/>
        <v>11.414156623403001</v>
      </c>
      <c r="AL86">
        <f t="shared" si="151"/>
        <v>6.8552391634029703</v>
      </c>
      <c r="AM86">
        <f t="shared" si="152"/>
        <v>4.23731353730909</v>
      </c>
      <c r="AN86">
        <f t="shared" si="153"/>
        <v>0.88781651487757896</v>
      </c>
      <c r="AO86">
        <f t="shared" si="154"/>
        <v>12.8180245625569</v>
      </c>
      <c r="AP86">
        <f t="shared" si="155"/>
        <v>8.2591071025568592</v>
      </c>
      <c r="AQ86">
        <f t="shared" si="156"/>
        <v>3.81358218357818</v>
      </c>
      <c r="AR86">
        <f t="shared" si="157"/>
        <v>0.79910184411593299</v>
      </c>
      <c r="AS86">
        <f t="shared" si="158"/>
        <v>12.743220895875099</v>
      </c>
      <c r="AT86">
        <f t="shared" si="159"/>
        <v>8.1843034358751101</v>
      </c>
      <c r="AU86">
        <f t="shared" si="160"/>
        <v>3.7549457814252198</v>
      </c>
      <c r="AV86">
        <f t="shared" si="161"/>
        <v>0.54458796943625798</v>
      </c>
      <c r="AW86">
        <f t="shared" si="162"/>
        <v>12.2789407915767</v>
      </c>
      <c r="AX86">
        <f t="shared" si="163"/>
        <v>7.7200233315767299</v>
      </c>
      <c r="AY86">
        <f t="shared" si="164"/>
        <v>3.44203363297312</v>
      </c>
      <c r="AZ86">
        <f t="shared" si="165"/>
        <v>0.49920563864990303</v>
      </c>
      <c r="BA86">
        <f t="shared" si="166"/>
        <v>12.3587657959292</v>
      </c>
      <c r="BB86">
        <f t="shared" si="167"/>
        <v>7.7998483359292203</v>
      </c>
      <c r="BC86">
        <f t="shared" si="168"/>
        <v>2.9335247565986</v>
      </c>
      <c r="BD86">
        <f t="shared" si="169"/>
        <v>0.38299462544849799</v>
      </c>
      <c r="BE86">
        <f t="shared" si="170"/>
        <v>9.7807291967883891</v>
      </c>
      <c r="BF86">
        <f t="shared" si="171"/>
        <v>5.2218117367883901</v>
      </c>
      <c r="BG86">
        <f t="shared" si="172"/>
        <v>2.5340177891477902</v>
      </c>
      <c r="BH86">
        <f t="shared" si="173"/>
        <v>0.37310193353732701</v>
      </c>
      <c r="BI86">
        <f t="shared" si="174"/>
        <v>9.5437873832691693</v>
      </c>
      <c r="BJ86">
        <f t="shared" si="175"/>
        <v>4.9848699232691702</v>
      </c>
      <c r="BK86">
        <f t="shared" si="176"/>
        <v>2.8205263807357999</v>
      </c>
      <c r="BL86">
        <f t="shared" si="177"/>
        <v>0.884042466606212</v>
      </c>
      <c r="BM86">
        <f t="shared" si="178"/>
        <v>23.409527523959301</v>
      </c>
      <c r="BN86">
        <f t="shared" si="179"/>
        <v>18.850610063959301</v>
      </c>
      <c r="BO86">
        <f>SQRT((C70-C86)^2+(D70-D86)^2)/5.73/0.528</f>
        <v>3.6358347876672501</v>
      </c>
      <c r="BP86">
        <f>SQRT((E70-E86)^2+(F70-F86)^2)/5.73/0.528</f>
        <v>0.90731803758136198</v>
      </c>
      <c r="BQ86">
        <f>ASIN((BP70*SIN(A86/180*PI())/BO86))*180/PI()</f>
        <v>38.301637395048303</v>
      </c>
      <c r="BR86">
        <f>ABS(ABS(B86)-ABS(BQ86))</f>
        <v>33.742719935048299</v>
      </c>
      <c r="BS86">
        <f>SQRT((C69-C86)^2+(D69-D86)^2)/5.73/0.561</f>
        <v>4.3994411698540503</v>
      </c>
      <c r="BT86">
        <f>SQRT((E69-E86)^2+(F69-F86)^2)/5.73/0.561</f>
        <v>0.98132717783523604</v>
      </c>
      <c r="BU86">
        <f>ASIN((BT69*SIN(A86/180*PI())/BS86))*180/PI()</f>
        <v>33.810340849750098</v>
      </c>
      <c r="BV86">
        <f>ABS(ABS(B86)-ABS(BU86))</f>
        <v>29.251423389750101</v>
      </c>
      <c r="BW86">
        <f>SQRT((C68-C86)^2+(D68-D86)^2)/5.73/0.594</f>
        <v>4.8455534115061702</v>
      </c>
      <c r="BX86">
        <f>SQRT((E68-E86)^2+(F68-F86)^2)/5.73/0.594</f>
        <v>0.98059583303183495</v>
      </c>
      <c r="BY86">
        <f>ASIN((BX68*SIN(A86/180*PI())/BW86))*180/PI()</f>
        <v>55.160938175952502</v>
      </c>
      <c r="BZ86">
        <f>ABS(ABS(B86)-ABS(BY86))</f>
        <v>50.602020715952499</v>
      </c>
      <c r="CA86">
        <f t="shared" si="72"/>
        <v>5.6359841822236101</v>
      </c>
      <c r="CB86">
        <f t="shared" si="73"/>
        <v>0.94797831671237098</v>
      </c>
      <c r="CC86" t="e">
        <f t="shared" si="74"/>
        <v>#NUM!</v>
      </c>
      <c r="CD86" t="e">
        <f t="shared" si="75"/>
        <v>#NUM!</v>
      </c>
      <c r="CE86">
        <f t="shared" si="76"/>
        <v>5.8053039293723003</v>
      </c>
      <c r="CF86">
        <f t="shared" si="77"/>
        <v>0.900743386671503</v>
      </c>
      <c r="CG86" t="e">
        <f t="shared" si="78"/>
        <v>#NUM!</v>
      </c>
      <c r="CH86" t="e">
        <f t="shared" si="79"/>
        <v>#NUM!</v>
      </c>
      <c r="CI86">
        <f t="shared" si="80"/>
        <v>5.5288608851164698</v>
      </c>
      <c r="CJ86">
        <f t="shared" si="81"/>
        <v>0.87785948420313198</v>
      </c>
      <c r="CK86" t="e">
        <f t="shared" si="82"/>
        <v>#NUM!</v>
      </c>
      <c r="CL86" t="e">
        <f t="shared" si="83"/>
        <v>#NUM!</v>
      </c>
      <c r="CM86">
        <f t="shared" si="84"/>
        <v>6.4681195808988097</v>
      </c>
      <c r="CN86">
        <f t="shared" si="85"/>
        <v>0.83115000713302301</v>
      </c>
      <c r="CO86" t="e">
        <f t="shared" si="86"/>
        <v>#NUM!</v>
      </c>
      <c r="CP86" t="e">
        <f t="shared" si="87"/>
        <v>#NUM!</v>
      </c>
      <c r="CQ86">
        <f t="shared" si="88"/>
        <v>7.3327027245374197</v>
      </c>
      <c r="CR86">
        <f t="shared" si="89"/>
        <v>0.85201514738884299</v>
      </c>
      <c r="CS86" t="e">
        <f t="shared" si="90"/>
        <v>#NUM!</v>
      </c>
      <c r="CT86" t="e">
        <f t="shared" si="91"/>
        <v>#NUM!</v>
      </c>
      <c r="CU86">
        <f t="shared" si="92"/>
        <v>7.76257996800841</v>
      </c>
      <c r="CV86">
        <f t="shared" si="93"/>
        <v>0.78610172187170901</v>
      </c>
      <c r="CW86" t="e">
        <f t="shared" si="94"/>
        <v>#NUM!</v>
      </c>
      <c r="CX86" t="e">
        <f t="shared" si="95"/>
        <v>#NUM!</v>
      </c>
      <c r="CY86">
        <f t="shared" si="96"/>
        <v>7.9826377974988398</v>
      </c>
      <c r="CZ86">
        <f t="shared" si="97"/>
        <v>0.72450873291600904</v>
      </c>
      <c r="DA86" t="e">
        <f t="shared" si="98"/>
        <v>#NUM!</v>
      </c>
      <c r="DB86" t="e">
        <f t="shared" si="99"/>
        <v>#NUM!</v>
      </c>
      <c r="DC86">
        <f t="shared" si="100"/>
        <v>7.5697751034014704</v>
      </c>
      <c r="DD86">
        <f t="shared" si="101"/>
        <v>0.54914723851662295</v>
      </c>
      <c r="DE86" t="e">
        <f t="shared" si="102"/>
        <v>#NUM!</v>
      </c>
      <c r="DF86" t="e">
        <f t="shared" si="103"/>
        <v>#NUM!</v>
      </c>
      <c r="DG86">
        <f t="shared" si="104"/>
        <v>7.3627279697155803</v>
      </c>
      <c r="DH86">
        <f t="shared" si="105"/>
        <v>0.528808451904896</v>
      </c>
      <c r="DI86" t="e">
        <f t="shared" si="106"/>
        <v>#NUM!</v>
      </c>
      <c r="DJ86" t="e">
        <f t="shared" si="107"/>
        <v>#NUM!</v>
      </c>
      <c r="DK86">
        <f t="shared" si="108"/>
        <v>7.2661484182405003</v>
      </c>
      <c r="DL86">
        <f t="shared" si="109"/>
        <v>0.498551124776</v>
      </c>
      <c r="DM86" t="e">
        <f t="shared" si="110"/>
        <v>#NUM!</v>
      </c>
      <c r="DN86" t="e">
        <f t="shared" si="111"/>
        <v>#NUM!</v>
      </c>
      <c r="DO86">
        <f t="shared" si="112"/>
        <v>7.5101111428325504</v>
      </c>
      <c r="DP86">
        <f t="shared" si="113"/>
        <v>0.517237940086683</v>
      </c>
      <c r="DQ86" t="e">
        <f t="shared" si="114"/>
        <v>#NUM!</v>
      </c>
      <c r="DR86" t="e">
        <f t="shared" si="115"/>
        <v>#NUM!</v>
      </c>
      <c r="DS86">
        <f t="shared" si="116"/>
        <v>7.8083574278033696</v>
      </c>
      <c r="DT86">
        <f t="shared" si="117"/>
        <v>1.1954298319832599</v>
      </c>
      <c r="DU86" t="e">
        <f t="shared" si="118"/>
        <v>#NUM!</v>
      </c>
      <c r="DV86" t="e">
        <f t="shared" si="119"/>
        <v>#NUM!</v>
      </c>
    </row>
    <row r="87" spans="1:126" x14ac:dyDescent="0.15">
      <c r="A87">
        <v>22.417601860000001</v>
      </c>
      <c r="B87">
        <v>4.55891746</v>
      </c>
      <c r="C87">
        <v>447</v>
      </c>
      <c r="D87">
        <v>330</v>
      </c>
      <c r="E87">
        <v>428.16342159999999</v>
      </c>
      <c r="F87">
        <v>354.75271609999999</v>
      </c>
      <c r="G87">
        <f t="shared" si="120"/>
        <v>5.2408429371780096</v>
      </c>
      <c r="H87">
        <f t="shared" si="121"/>
        <v>0</v>
      </c>
      <c r="I87">
        <f t="shared" si="122"/>
        <v>6.68609907091192E-4</v>
      </c>
      <c r="J87">
        <f t="shared" si="123"/>
        <v>4.5582488500929097</v>
      </c>
      <c r="K87">
        <f t="shared" si="124"/>
        <v>2.64424348193982</v>
      </c>
      <c r="L87">
        <f t="shared" si="125"/>
        <v>8.0913850553501494E-5</v>
      </c>
      <c r="M87">
        <f t="shared" si="126"/>
        <v>3.1439651792752201</v>
      </c>
      <c r="N87">
        <f t="shared" si="127"/>
        <v>1.4149522807247801</v>
      </c>
      <c r="O87">
        <f t="shared" si="128"/>
        <v>2.4930166629173001</v>
      </c>
      <c r="P87">
        <f t="shared" si="129"/>
        <v>0.35917738391940901</v>
      </c>
      <c r="Q87">
        <f t="shared" si="130"/>
        <v>5.9636970450087299</v>
      </c>
      <c r="R87">
        <f t="shared" si="131"/>
        <v>1.4047795850087299</v>
      </c>
      <c r="S87">
        <f t="shared" si="132"/>
        <v>4.7669777294727202</v>
      </c>
      <c r="T87">
        <f t="shared" si="133"/>
        <v>0.19012564328263601</v>
      </c>
      <c r="U87">
        <f t="shared" si="134"/>
        <v>8.5686557173191407</v>
      </c>
      <c r="V87">
        <f t="shared" si="135"/>
        <v>4.0097382573191398</v>
      </c>
      <c r="W87">
        <f t="shared" si="136"/>
        <v>5.2884869638796301</v>
      </c>
      <c r="X87">
        <f t="shared" si="137"/>
        <v>0.243854467680759</v>
      </c>
      <c r="Y87">
        <f t="shared" si="138"/>
        <v>6.3938680596523403</v>
      </c>
      <c r="Z87">
        <f t="shared" si="139"/>
        <v>1.8349505996523401</v>
      </c>
      <c r="AA87">
        <f t="shared" si="140"/>
        <v>5.91270817467817</v>
      </c>
      <c r="AB87">
        <f t="shared" si="141"/>
        <v>0.31113144192373199</v>
      </c>
      <c r="AC87">
        <f t="shared" si="142"/>
        <v>3.1452738611128299</v>
      </c>
      <c r="AD87">
        <f t="shared" si="143"/>
        <v>1.4136435988871701</v>
      </c>
      <c r="AE87">
        <f t="shared" si="144"/>
        <v>5.0680355782955697</v>
      </c>
      <c r="AF87">
        <f t="shared" si="145"/>
        <v>0.26668409307748397</v>
      </c>
      <c r="AG87">
        <f t="shared" si="146"/>
        <v>3.08284975779529</v>
      </c>
      <c r="AH87">
        <f t="shared" si="147"/>
        <v>1.47606770220471</v>
      </c>
      <c r="AI87">
        <f t="shared" si="148"/>
        <v>4.7669777294727202</v>
      </c>
      <c r="AJ87">
        <f t="shared" si="149"/>
        <v>0.94298573519614304</v>
      </c>
      <c r="AK87">
        <f t="shared" si="150"/>
        <v>5.9531909448398102</v>
      </c>
      <c r="AL87">
        <f t="shared" si="151"/>
        <v>1.39427348483981</v>
      </c>
      <c r="AM87">
        <f t="shared" si="152"/>
        <v>4.7374605557016096</v>
      </c>
      <c r="AN87">
        <f t="shared" si="153"/>
        <v>0.83797616836656896</v>
      </c>
      <c r="AO87">
        <f t="shared" si="154"/>
        <v>6.5155012838079296</v>
      </c>
      <c r="AP87">
        <f t="shared" si="155"/>
        <v>1.9565838238079301</v>
      </c>
      <c r="AQ87">
        <f t="shared" si="156"/>
        <v>4.2637145001314396</v>
      </c>
      <c r="AR87">
        <f t="shared" si="157"/>
        <v>0.79903486338982099</v>
      </c>
      <c r="AS87">
        <f t="shared" si="158"/>
        <v>6.4185126136126698</v>
      </c>
      <c r="AT87">
        <f t="shared" si="159"/>
        <v>1.85959515361267</v>
      </c>
      <c r="AU87">
        <f t="shared" si="160"/>
        <v>3.8761040910285902</v>
      </c>
      <c r="AV87">
        <f t="shared" si="161"/>
        <v>0.72645622192357495</v>
      </c>
      <c r="AW87">
        <f t="shared" si="162"/>
        <v>6.5357287251280196</v>
      </c>
      <c r="AX87">
        <f t="shared" si="163"/>
        <v>1.9768112651280201</v>
      </c>
      <c r="AY87">
        <f t="shared" si="164"/>
        <v>3.79110708615061</v>
      </c>
      <c r="AZ87">
        <f t="shared" si="165"/>
        <v>0.49920563864990303</v>
      </c>
      <c r="BA87">
        <f t="shared" si="166"/>
        <v>6.7566230704839896</v>
      </c>
      <c r="BB87">
        <f t="shared" si="167"/>
        <v>2.19770561048399</v>
      </c>
      <c r="BC87">
        <f t="shared" si="168"/>
        <v>3.4994834641390198</v>
      </c>
      <c r="BD87">
        <f t="shared" si="169"/>
        <v>0.46080520490760302</v>
      </c>
      <c r="BE87">
        <f t="shared" si="170"/>
        <v>5.9243954073769904</v>
      </c>
      <c r="BF87">
        <f t="shared" si="171"/>
        <v>1.36547794737699</v>
      </c>
      <c r="BG87">
        <f t="shared" si="172"/>
        <v>3.0455103572367501</v>
      </c>
      <c r="BH87">
        <f t="shared" si="173"/>
        <v>0.35563786648789097</v>
      </c>
      <c r="BI87">
        <f t="shared" si="174"/>
        <v>4.9397004947877203</v>
      </c>
      <c r="BJ87">
        <f t="shared" si="175"/>
        <v>0.38078303478772202</v>
      </c>
      <c r="BK87">
        <f t="shared" si="176"/>
        <v>2.6850611193484299</v>
      </c>
      <c r="BL87">
        <f t="shared" si="177"/>
        <v>0.34822847130150503</v>
      </c>
      <c r="BM87">
        <f t="shared" si="178"/>
        <v>5.3122235418087396</v>
      </c>
      <c r="BN87">
        <f t="shared" si="179"/>
        <v>0.75330608180874004</v>
      </c>
      <c r="BO87">
        <f>SQRT((C71-C87)^2+(D71-D87)^2)/5.73/0.528</f>
        <v>2.97477391718229</v>
      </c>
      <c r="BP87">
        <f>SQRT((E71-E87)^2+(F71-F87)^2)/5.73/0.528</f>
        <v>0.82878981244332395</v>
      </c>
      <c r="BQ87">
        <f>ASIN((BP71*SIN(A87/180*PI())/BO87))*180/PI()</f>
        <v>22.583858594837899</v>
      </c>
      <c r="BR87">
        <f>ABS(ABS(B87)-ABS(BQ87))</f>
        <v>18.024941134837899</v>
      </c>
      <c r="BS87">
        <f>SQRT((C70-C87)^2+(D70-D87)^2)/5.73/0.561</f>
        <v>3.7330496215620901</v>
      </c>
      <c r="BT87">
        <f>SQRT((E70-E87)^2+(F70-F87)^2)/5.73/0.561</f>
        <v>0.85394638831186997</v>
      </c>
      <c r="BU87">
        <f>ASIN((BT70*SIN(A87/180*PI())/BS87))*180/PI()</f>
        <v>19.038503831151299</v>
      </c>
      <c r="BV87">
        <f>ABS(ABS(B87)-ABS(BU87))</f>
        <v>14.479586371151299</v>
      </c>
      <c r="BW87">
        <f>SQRT((C69-C87)^2+(D69-D87)^2)/5.73/0.594</f>
        <v>4.4460738714726</v>
      </c>
      <c r="BX87">
        <f>SQRT((E69-E87)^2+(F69-F87)^2)/5.73/0.594</f>
        <v>0.92680900128883403</v>
      </c>
      <c r="BY87">
        <f>ASIN((BX69*SIN(A87/180*PI())/BW87))*180/PI()</f>
        <v>20.777410228450901</v>
      </c>
      <c r="BZ87">
        <f>ABS(ABS(B87)-ABS(BY87))</f>
        <v>16.218492768450901</v>
      </c>
      <c r="CA87">
        <f>SQRT((C68-C87)^2+(D68-D87)^2)/5.73/0.627</f>
        <v>4.8610239057906099</v>
      </c>
      <c r="CB87">
        <f>SQRT((E68-E87)^2+(F68-F87)^2)/5.73/0.627</f>
        <v>0.92898552603016005</v>
      </c>
      <c r="CC87">
        <f>ASIN((CB68*SIN(A87/180*PI())/CA87))*180/PI()</f>
        <v>34.212627869756503</v>
      </c>
      <c r="CD87">
        <f>ABS(ABS(B87)-ABS(CC87))</f>
        <v>29.653710409756499</v>
      </c>
      <c r="CE87">
        <f t="shared" si="76"/>
        <v>5.60305148353088</v>
      </c>
      <c r="CF87">
        <f t="shared" si="77"/>
        <v>0.90057940087675203</v>
      </c>
      <c r="CG87">
        <f t="shared" si="78"/>
        <v>47.050043716289998</v>
      </c>
      <c r="CH87">
        <f t="shared" si="79"/>
        <v>42.491126256290002</v>
      </c>
      <c r="CI87">
        <f t="shared" si="80"/>
        <v>5.7481885474104404</v>
      </c>
      <c r="CJ87">
        <f t="shared" si="81"/>
        <v>0.85785084444905002</v>
      </c>
      <c r="CK87">
        <f t="shared" si="82"/>
        <v>49.799195587935799</v>
      </c>
      <c r="CL87">
        <f t="shared" si="83"/>
        <v>45.240278127935802</v>
      </c>
      <c r="CM87">
        <f t="shared" si="84"/>
        <v>5.48690724980088</v>
      </c>
      <c r="CN87">
        <f t="shared" si="85"/>
        <v>0.83795678037571697</v>
      </c>
      <c r="CO87">
        <f t="shared" si="86"/>
        <v>55.347237782188401</v>
      </c>
      <c r="CP87">
        <f t="shared" si="87"/>
        <v>50.788320322188397</v>
      </c>
      <c r="CQ87">
        <f t="shared" si="88"/>
        <v>6.3596661750394103</v>
      </c>
      <c r="CR87">
        <f t="shared" si="89"/>
        <v>0.79501305030115299</v>
      </c>
      <c r="CS87">
        <f t="shared" si="90"/>
        <v>55.342099014494202</v>
      </c>
      <c r="CT87">
        <f t="shared" si="91"/>
        <v>50.783181554494199</v>
      </c>
      <c r="CU87">
        <f t="shared" si="92"/>
        <v>7.1741942091507198</v>
      </c>
      <c r="CV87">
        <f t="shared" si="93"/>
        <v>0.81651451624764104</v>
      </c>
      <c r="CW87">
        <f t="shared" si="94"/>
        <v>53.273105180173197</v>
      </c>
      <c r="CX87">
        <f t="shared" si="95"/>
        <v>48.7141877201732</v>
      </c>
      <c r="CY87">
        <f t="shared" si="96"/>
        <v>7.5741768639137597</v>
      </c>
      <c r="CZ87">
        <f t="shared" si="97"/>
        <v>0.75465765299684096</v>
      </c>
      <c r="DA87">
        <f t="shared" si="98"/>
        <v>61.5303710032412</v>
      </c>
      <c r="DB87">
        <f t="shared" si="99"/>
        <v>56.971453543241203</v>
      </c>
      <c r="DC87">
        <f t="shared" si="100"/>
        <v>7.7853277881532303</v>
      </c>
      <c r="DD87">
        <f t="shared" si="101"/>
        <v>0.69664301241923998</v>
      </c>
      <c r="DE87">
        <f t="shared" si="102"/>
        <v>66.811329662539507</v>
      </c>
      <c r="DF87">
        <f t="shared" si="103"/>
        <v>62.252412202539503</v>
      </c>
      <c r="DG87">
        <f t="shared" si="104"/>
        <v>7.3913312939804099</v>
      </c>
      <c r="DH87">
        <f t="shared" si="105"/>
        <v>0.528808451904896</v>
      </c>
      <c r="DI87" t="e">
        <f t="shared" si="106"/>
        <v>#NUM!</v>
      </c>
      <c r="DJ87" t="e">
        <f t="shared" si="107"/>
        <v>#NUM!</v>
      </c>
      <c r="DK87">
        <f t="shared" si="108"/>
        <v>7.1921279982547102</v>
      </c>
      <c r="DL87">
        <f t="shared" si="109"/>
        <v>0.50992243576543606</v>
      </c>
      <c r="DM87" t="e">
        <f t="shared" si="110"/>
        <v>#NUM!</v>
      </c>
      <c r="DN87" t="e">
        <f t="shared" si="111"/>
        <v>#NUM!</v>
      </c>
      <c r="DO87">
        <f t="shared" si="112"/>
        <v>7.1027451237963497</v>
      </c>
      <c r="DP87">
        <f t="shared" si="113"/>
        <v>0.481359706680276</v>
      </c>
      <c r="DQ87" t="e">
        <f t="shared" si="114"/>
        <v>#NUM!</v>
      </c>
      <c r="DR87" t="e">
        <f t="shared" si="115"/>
        <v>#NUM!</v>
      </c>
      <c r="DS87">
        <f t="shared" si="116"/>
        <v>7.3470008934633304</v>
      </c>
      <c r="DT87">
        <f t="shared" si="117"/>
        <v>0.499996675417127</v>
      </c>
      <c r="DU87" t="e">
        <f t="shared" si="118"/>
        <v>#NUM!</v>
      </c>
      <c r="DV87" t="e">
        <f t="shared" si="119"/>
        <v>#NUM!</v>
      </c>
    </row>
    <row r="88" spans="1:126" x14ac:dyDescent="0.15">
      <c r="A88">
        <v>24.724254609999999</v>
      </c>
      <c r="B88">
        <v>2.9382847700000001</v>
      </c>
      <c r="C88">
        <v>447</v>
      </c>
      <c r="D88">
        <v>330</v>
      </c>
      <c r="E88">
        <v>428.34899899999999</v>
      </c>
      <c r="F88">
        <v>354.6650391</v>
      </c>
      <c r="G88">
        <f t="shared" si="120"/>
        <v>0</v>
      </c>
      <c r="H88">
        <f t="shared" si="121"/>
        <v>1.0756659716157899</v>
      </c>
      <c r="I88" t="e">
        <f t="shared" si="122"/>
        <v>#DIV/0!</v>
      </c>
      <c r="J88" t="e">
        <f t="shared" si="123"/>
        <v>#DIV/0!</v>
      </c>
      <c r="K88">
        <f t="shared" si="124"/>
        <v>2.64424348193982</v>
      </c>
      <c r="L88">
        <f t="shared" si="125"/>
        <v>0.54272237658796596</v>
      </c>
      <c r="M88">
        <f t="shared" si="126"/>
        <v>4.8886184127574799</v>
      </c>
      <c r="N88">
        <f t="shared" si="127"/>
        <v>1.95033364275748</v>
      </c>
      <c r="O88">
        <f t="shared" si="128"/>
        <v>1.76282898795988</v>
      </c>
      <c r="P88">
        <f t="shared" si="129"/>
        <v>0.36179187790748701</v>
      </c>
      <c r="Q88">
        <f t="shared" si="130"/>
        <v>5.5337685131399601</v>
      </c>
      <c r="R88">
        <f t="shared" si="131"/>
        <v>2.59548374313996</v>
      </c>
      <c r="S88">
        <f t="shared" si="132"/>
        <v>1.8697624971879701</v>
      </c>
      <c r="T88">
        <f t="shared" si="133"/>
        <v>0.49973339311487802</v>
      </c>
      <c r="U88">
        <f t="shared" si="134"/>
        <v>6.5431122879194596</v>
      </c>
      <c r="V88">
        <f t="shared" si="135"/>
        <v>3.6048275179194502</v>
      </c>
      <c r="W88">
        <f t="shared" si="136"/>
        <v>3.81358218357818</v>
      </c>
      <c r="X88">
        <f t="shared" si="137"/>
        <v>0.36918867468889899</v>
      </c>
      <c r="Y88">
        <f t="shared" si="138"/>
        <v>9.4019593094472391</v>
      </c>
      <c r="Z88">
        <f t="shared" si="139"/>
        <v>6.4636745394472399</v>
      </c>
      <c r="AA88">
        <f t="shared" si="140"/>
        <v>4.4070724698996901</v>
      </c>
      <c r="AB88">
        <f t="shared" si="141"/>
        <v>0.38289989917033401</v>
      </c>
      <c r="AC88">
        <f t="shared" si="142"/>
        <v>7.0160510882419604</v>
      </c>
      <c r="AD88">
        <f t="shared" si="143"/>
        <v>4.0777663182419603</v>
      </c>
      <c r="AE88">
        <f t="shared" si="144"/>
        <v>5.0680355782955697</v>
      </c>
      <c r="AF88">
        <f t="shared" si="145"/>
        <v>0.40038969323370099</v>
      </c>
      <c r="AG88">
        <f t="shared" si="146"/>
        <v>3.4499410295906601</v>
      </c>
      <c r="AH88">
        <f t="shared" si="147"/>
        <v>0.51165625959065697</v>
      </c>
      <c r="AI88">
        <f t="shared" si="148"/>
        <v>4.4345311310086304</v>
      </c>
      <c r="AJ88">
        <f t="shared" si="149"/>
        <v>0.35034098157948901</v>
      </c>
      <c r="AK88">
        <f t="shared" si="150"/>
        <v>3.2303632493547498</v>
      </c>
      <c r="AL88">
        <f t="shared" si="151"/>
        <v>0.29207847935474901</v>
      </c>
      <c r="AM88">
        <f t="shared" si="152"/>
        <v>4.23731353730909</v>
      </c>
      <c r="AN88">
        <f t="shared" si="153"/>
        <v>0.86680619251024504</v>
      </c>
      <c r="AO88">
        <f t="shared" si="154"/>
        <v>7.0638631551559703</v>
      </c>
      <c r="AP88">
        <f t="shared" si="155"/>
        <v>4.1255783851559702</v>
      </c>
      <c r="AQ88">
        <f t="shared" si="156"/>
        <v>4.2637145001314396</v>
      </c>
      <c r="AR88">
        <f t="shared" si="157"/>
        <v>0.77994583378911198</v>
      </c>
      <c r="AS88">
        <f t="shared" si="158"/>
        <v>7.3257903214261502</v>
      </c>
      <c r="AT88">
        <f t="shared" si="159"/>
        <v>4.3875055514261501</v>
      </c>
      <c r="AU88">
        <f t="shared" si="160"/>
        <v>3.8761040910285902</v>
      </c>
      <c r="AV88">
        <f t="shared" si="161"/>
        <v>0.74635974631070301</v>
      </c>
      <c r="AW88">
        <f t="shared" si="162"/>
        <v>7.0437954241498</v>
      </c>
      <c r="AX88">
        <f t="shared" si="163"/>
        <v>4.1055106541497999</v>
      </c>
      <c r="AY88">
        <f t="shared" si="164"/>
        <v>3.5530954167762001</v>
      </c>
      <c r="AZ88">
        <f t="shared" si="165"/>
        <v>0.68421996791061601</v>
      </c>
      <c r="BA88">
        <f t="shared" si="166"/>
        <v>7.0077963473837999</v>
      </c>
      <c r="BB88">
        <f t="shared" si="167"/>
        <v>4.0695115773837998</v>
      </c>
      <c r="BC88">
        <f t="shared" si="168"/>
        <v>3.4994834641390198</v>
      </c>
      <c r="BD88">
        <f t="shared" si="169"/>
        <v>0.46617519987855099</v>
      </c>
      <c r="BE88">
        <f t="shared" si="170"/>
        <v>6.93712041827792</v>
      </c>
      <c r="BF88">
        <f t="shared" si="171"/>
        <v>3.9988356482779199</v>
      </c>
      <c r="BG88">
        <f t="shared" si="172"/>
        <v>3.2495203595576698</v>
      </c>
      <c r="BH88">
        <f t="shared" si="173"/>
        <v>0.432876971315797</v>
      </c>
      <c r="BI88">
        <f t="shared" si="174"/>
        <v>4.44370672192903</v>
      </c>
      <c r="BJ88">
        <f t="shared" si="175"/>
        <v>1.5054219519290299</v>
      </c>
      <c r="BK88">
        <f t="shared" si="176"/>
        <v>2.8424763334209602</v>
      </c>
      <c r="BL88">
        <f t="shared" si="177"/>
        <v>0.30475766563156897</v>
      </c>
      <c r="BM88">
        <f t="shared" si="178"/>
        <v>5.2179518062189798</v>
      </c>
      <c r="BN88">
        <f t="shared" si="179"/>
        <v>2.2796670362189801</v>
      </c>
      <c r="BO88">
        <f>SQRT((C72-C88)^2+(D72-D88)^2)/5.73/0.528</f>
        <v>2.5172447993891498</v>
      </c>
      <c r="BP88">
        <f>SQRT((E72-E88)^2+(F72-F88)^2)/5.73/0.528</f>
        <v>0.31689534877441899</v>
      </c>
      <c r="BQ88">
        <f>ASIN((BP72*SIN(A88/180*PI())/BO88))*180/PI()</f>
        <v>18.553250828029402</v>
      </c>
      <c r="BR88">
        <f>ABS(ABS(B88)-ABS(BQ88))</f>
        <v>15.614966058029401</v>
      </c>
      <c r="BS88">
        <f>SQRT((C71-C88)^2+(D71-D88)^2)/5.73/0.561</f>
        <v>2.7997872161715698</v>
      </c>
      <c r="BT88">
        <f>SQRT((E71-E88)^2+(F71-F88)^2)/5.73/0.561</f>
        <v>0.73925511253406295</v>
      </c>
      <c r="BU88">
        <f>ASIN((BT71*SIN(A88/180*PI())/BS88))*180/PI()</f>
        <v>28.7002026579895</v>
      </c>
      <c r="BV88">
        <f>ABS(ABS(B88)-ABS(BU88))</f>
        <v>25.761917887989501</v>
      </c>
      <c r="BW88">
        <f>SQRT((C70-C88)^2+(D70-D88)^2)/5.73/0.594</f>
        <v>3.5256579759197599</v>
      </c>
      <c r="BX88">
        <f>SQRT((E70-E88)^2+(F70-F88)^2)/5.73/0.594</f>
        <v>0.769243477195239</v>
      </c>
      <c r="BY88">
        <f>ASIN((BX70*SIN(A88/180*PI())/BW88))*180/PI()</f>
        <v>24.875525097899502</v>
      </c>
      <c r="BZ88">
        <f>ABS(ABS(B88)-ABS(BY88))</f>
        <v>21.937240327899499</v>
      </c>
      <c r="CA88">
        <f>SQRT((C69-C88)^2+(D69-D88)^2)/5.73/0.627</f>
        <v>4.2120699835003501</v>
      </c>
      <c r="CB88">
        <f>SQRT((E69-E88)^2+(F69-F88)^2)/5.73/0.627</f>
        <v>0.84536265066768601</v>
      </c>
      <c r="CC88">
        <f>ASIN((CB69*SIN(A88/180*PI())/CA88))*180/PI()</f>
        <v>34.394793170567297</v>
      </c>
      <c r="CD88">
        <f>ABS(ABS(B88)-ABS(CC88))</f>
        <v>31.456508400567301</v>
      </c>
      <c r="CE88">
        <f>SQRT((C68-C88)^2+(D68-D88)^2)/5.73/0.66</f>
        <v>4.6179727105010802</v>
      </c>
      <c r="CF88">
        <f>SQRT((E68-E88)^2+(F68-F88)^2)/5.73/0.66</f>
        <v>0.85524691222077298</v>
      </c>
      <c r="CG88">
        <f>ASIN((CF68*SIN(A88/180*PI())/CE88))*180/PI()</f>
        <v>56.9630535747959</v>
      </c>
      <c r="CH88">
        <f>ABS(ABS(B88)-ABS(CG88))</f>
        <v>54.024768804795897</v>
      </c>
      <c r="CI88">
        <f t="shared" si="80"/>
        <v>5.3362395081246499</v>
      </c>
      <c r="CJ88">
        <f t="shared" si="81"/>
        <v>0.834357316591124</v>
      </c>
      <c r="CK88">
        <f t="shared" si="82"/>
        <v>64.471904803898596</v>
      </c>
      <c r="CL88">
        <f t="shared" si="83"/>
        <v>61.5336200338986</v>
      </c>
      <c r="CM88">
        <f t="shared" si="84"/>
        <v>5.48690724980088</v>
      </c>
      <c r="CN88">
        <f t="shared" si="85"/>
        <v>0.79658608454040902</v>
      </c>
      <c r="CO88">
        <f t="shared" si="86"/>
        <v>64.731525718152696</v>
      </c>
      <c r="CP88">
        <f t="shared" si="87"/>
        <v>61.7932409481527</v>
      </c>
      <c r="CQ88">
        <f t="shared" si="88"/>
        <v>5.2483460650269302</v>
      </c>
      <c r="CR88">
        <f t="shared" si="89"/>
        <v>0.78125044148892697</v>
      </c>
      <c r="CS88">
        <f t="shared" si="90"/>
        <v>74.140563301776197</v>
      </c>
      <c r="CT88">
        <f t="shared" si="91"/>
        <v>71.202278531776201</v>
      </c>
      <c r="CU88">
        <f t="shared" si="92"/>
        <v>6.0946800844127704</v>
      </c>
      <c r="CV88">
        <f t="shared" si="93"/>
        <v>0.74341094112395301</v>
      </c>
      <c r="CW88">
        <f t="shared" si="94"/>
        <v>74.624416402162296</v>
      </c>
      <c r="CX88">
        <f t="shared" si="95"/>
        <v>71.686131632162301</v>
      </c>
      <c r="CY88">
        <f t="shared" si="96"/>
        <v>6.8872264407846897</v>
      </c>
      <c r="CZ88">
        <f t="shared" si="97"/>
        <v>0.77024599534030003</v>
      </c>
      <c r="DA88" t="e">
        <f t="shared" si="98"/>
        <v>#NUM!</v>
      </c>
      <c r="DB88" t="e">
        <f t="shared" si="99"/>
        <v>#NUM!</v>
      </c>
      <c r="DC88">
        <f t="shared" si="100"/>
        <v>7.28286236914784</v>
      </c>
      <c r="DD88">
        <f t="shared" si="101"/>
        <v>0.71555701540683703</v>
      </c>
      <c r="DE88" t="e">
        <f t="shared" si="102"/>
        <v>#NUM!</v>
      </c>
      <c r="DF88" t="e">
        <f t="shared" si="103"/>
        <v>#NUM!</v>
      </c>
      <c r="DG88">
        <f t="shared" si="104"/>
        <v>7.49698231451793</v>
      </c>
      <c r="DH88">
        <f t="shared" si="105"/>
        <v>0.662691550981099</v>
      </c>
      <c r="DI88" t="e">
        <f t="shared" si="106"/>
        <v>#NUM!</v>
      </c>
      <c r="DJ88" t="e">
        <f t="shared" si="107"/>
        <v>#NUM!</v>
      </c>
      <c r="DK88">
        <f t="shared" si="108"/>
        <v>7.1273551763382503</v>
      </c>
      <c r="DL88">
        <f t="shared" si="109"/>
        <v>0.50398036829286696</v>
      </c>
      <c r="DM88" t="e">
        <f t="shared" si="110"/>
        <v>#NUM!</v>
      </c>
      <c r="DN88" t="e">
        <f t="shared" si="111"/>
        <v>#NUM!</v>
      </c>
      <c r="DO88">
        <f t="shared" si="112"/>
        <v>6.9441235845217903</v>
      </c>
      <c r="DP88">
        <f t="shared" si="113"/>
        <v>0.48660173490345698</v>
      </c>
      <c r="DQ88" t="e">
        <f t="shared" si="114"/>
        <v>#NUM!</v>
      </c>
      <c r="DR88" t="e">
        <f t="shared" si="115"/>
        <v>#NUM!</v>
      </c>
      <c r="DS88">
        <f t="shared" si="116"/>
        <v>6.8659869530031399</v>
      </c>
      <c r="DT88">
        <f t="shared" si="117"/>
        <v>0.459094644427395</v>
      </c>
      <c r="DU88" t="e">
        <f t="shared" si="118"/>
        <v>#NUM!</v>
      </c>
      <c r="DV88" t="e">
        <f t="shared" si="119"/>
        <v>#NUM!</v>
      </c>
    </row>
    <row r="89" spans="1:126" x14ac:dyDescent="0.15">
      <c r="AC89" t="e">
        <f t="shared" si="142"/>
        <v>#DIV/0!</v>
      </c>
    </row>
    <row r="90" spans="1:126" x14ac:dyDescent="0.15">
      <c r="AC90" t="e">
        <f t="shared" si="142"/>
        <v>#DIV/0!</v>
      </c>
    </row>
    <row r="91" spans="1:126" x14ac:dyDescent="0.15">
      <c r="AC91" t="e">
        <f t="shared" si="142"/>
        <v>#DIV/0!</v>
      </c>
    </row>
    <row r="92" spans="1:126" x14ac:dyDescent="0.15">
      <c r="AC92" t="e">
        <f t="shared" si="142"/>
        <v>#DIV/0!</v>
      </c>
    </row>
    <row r="93" spans="1:126" x14ac:dyDescent="0.15">
      <c r="AC93" t="e">
        <f t="shared" si="142"/>
        <v>#DIV/0!</v>
      </c>
    </row>
    <row r="94" spans="1:126" x14ac:dyDescent="0.15">
      <c r="AC94" t="e">
        <f t="shared" si="142"/>
        <v>#DIV/0!</v>
      </c>
    </row>
    <row r="95" spans="1:126" x14ac:dyDescent="0.15">
      <c r="A95">
        <f>SUMIF(J:J,"&gt;=0")/COUNT(J:J)</f>
        <v>18.717520184106299</v>
      </c>
      <c r="AC95" t="e">
        <f t="shared" si="142"/>
        <v>#DIV/0!</v>
      </c>
    </row>
    <row r="96" spans="1:126" x14ac:dyDescent="0.15">
      <c r="A96">
        <f>SUMIF(N:N,"&gt;=0")/COUNT(N:N)</f>
        <v>18.7244276828423</v>
      </c>
      <c r="AC96" t="e">
        <f t="shared" si="142"/>
        <v>#DIV/0!</v>
      </c>
    </row>
    <row r="97" spans="1:29" x14ac:dyDescent="0.15">
      <c r="A97">
        <f>SUMIF(R:R,"&gt;=0")/COUNT(R:R)</f>
        <v>18.7810666236754</v>
      </c>
      <c r="AC97" t="e">
        <f t="shared" si="142"/>
        <v>#DIV/0!</v>
      </c>
    </row>
    <row r="98" spans="1:29" x14ac:dyDescent="0.15">
      <c r="A98">
        <f>SUMIF(V:V,"&gt;=0")/COUNT(V:V)</f>
        <v>18.788456162566298</v>
      </c>
      <c r="AC98" t="e">
        <f t="shared" si="142"/>
        <v>#DIV/0!</v>
      </c>
    </row>
    <row r="99" spans="1:29" x14ac:dyDescent="0.15">
      <c r="A99">
        <f>SUMIF(Z:Z,"&gt;=0")/COUNT(Z:Z)</f>
        <v>16.6737468882366</v>
      </c>
      <c r="AC99" t="e">
        <f t="shared" si="142"/>
        <v>#DIV/0!</v>
      </c>
    </row>
    <row r="100" spans="1:29" x14ac:dyDescent="0.15">
      <c r="A100">
        <f>SUMIF(AD:AD,"&gt;=0")/COUNT(AD:AD)</f>
        <v>15.1429906401351</v>
      </c>
      <c r="AC100" t="e">
        <f t="shared" si="142"/>
        <v>#DIV/0!</v>
      </c>
    </row>
    <row r="101" spans="1:29" x14ac:dyDescent="0.15">
      <c r="A101">
        <f>SUMIF(AH:AH,"&gt;=0")/COUNT(AH:AH)</f>
        <v>14.2549919432749</v>
      </c>
      <c r="AC101" t="e">
        <f t="shared" si="142"/>
        <v>#DIV/0!</v>
      </c>
    </row>
    <row r="102" spans="1:29" x14ac:dyDescent="0.15">
      <c r="A102">
        <f>SUMIF(AL:AL,"&gt;=0")/COUNT(AL:AL)</f>
        <v>14.3391198310562</v>
      </c>
      <c r="AC102" t="e">
        <f t="shared" si="142"/>
        <v>#DIV/0!</v>
      </c>
    </row>
    <row r="103" spans="1:29" x14ac:dyDescent="0.15">
      <c r="A103">
        <f>SUMIF(AP:AP,"&gt;=0")/COUNT(AP:AP)</f>
        <v>14.2974012311173</v>
      </c>
      <c r="AC103" t="e">
        <f t="shared" si="142"/>
        <v>#DIV/0!</v>
      </c>
    </row>
    <row r="104" spans="1:29" x14ac:dyDescent="0.15">
      <c r="A104">
        <f>SUMIF(AT:AT,"&gt;=0")/COUNT(AT:AT)</f>
        <v>13.308012270766101</v>
      </c>
      <c r="AC104" t="e">
        <f t="shared" si="142"/>
        <v>#DIV/0!</v>
      </c>
    </row>
    <row r="105" spans="1:29" x14ac:dyDescent="0.15">
      <c r="A105">
        <f>SUMIF(AX:AX,"&gt;=0")/COUNT(AX:AX)</f>
        <v>13.0179646566258</v>
      </c>
      <c r="AC105" t="e">
        <f t="shared" si="142"/>
        <v>#DIV/0!</v>
      </c>
    </row>
    <row r="106" spans="1:29" x14ac:dyDescent="0.15">
      <c r="A106">
        <f>SUMIF(BB:BB,"&gt;=0")/COUNT(BB:BB)</f>
        <v>11.943946172887101</v>
      </c>
      <c r="AC106" t="e">
        <f t="shared" si="142"/>
        <v>#DIV/0!</v>
      </c>
    </row>
    <row r="107" spans="1:29" x14ac:dyDescent="0.15">
      <c r="A107">
        <f>SUMIF(BF:BF,"&gt;=0")/COUNT(BF:BF)</f>
        <v>13.141149756436</v>
      </c>
      <c r="AC107" t="e">
        <f t="shared" si="142"/>
        <v>#DIV/0!</v>
      </c>
    </row>
    <row r="108" spans="1:29" x14ac:dyDescent="0.15">
      <c r="A108">
        <f>SUMIF(BJ:BJ,"&gt;=0")/COUNT(BJ:BJ)</f>
        <v>15.9227009433319</v>
      </c>
      <c r="AC108" t="e">
        <f t="shared" si="142"/>
        <v>#DIV/0!</v>
      </c>
    </row>
    <row r="109" spans="1:29" x14ac:dyDescent="0.15">
      <c r="A109">
        <f>SUMIF(BN:BN,"&gt;=0")/COUNT(BN:BN)</f>
        <v>18.119888774023099</v>
      </c>
      <c r="AC109" t="e">
        <f t="shared" si="142"/>
        <v>#DIV/0!</v>
      </c>
    </row>
    <row r="110" spans="1:29" x14ac:dyDescent="0.15">
      <c r="A110">
        <f>SUMIF(BR:BR,"&gt;=0")/COUNT(BR:BR)</f>
        <v>17.038590622075901</v>
      </c>
      <c r="AC110" t="e">
        <f t="shared" si="142"/>
        <v>#DIV/0!</v>
      </c>
    </row>
    <row r="111" spans="1:29" x14ac:dyDescent="0.15">
      <c r="A111">
        <f>SUMIF(BV:BV,"&gt;=0")/COUNT(BV:BV)</f>
        <v>14.0094470070733</v>
      </c>
      <c r="AC111" t="e">
        <f t="shared" si="142"/>
        <v>#DIV/0!</v>
      </c>
    </row>
    <row r="112" spans="1:29" x14ac:dyDescent="0.15">
      <c r="A112">
        <f>SUMIF(BZ:BZ,"&gt;=0")/COUNT(BZ:BZ)</f>
        <v>15.0751414801266</v>
      </c>
      <c r="AC112" t="e">
        <f t="shared" si="142"/>
        <v>#DIV/0!</v>
      </c>
    </row>
    <row r="113" spans="1:29" x14ac:dyDescent="0.15">
      <c r="A113">
        <f>SUMIF(CD:CD,"&gt;=0")/COUNT(CD:CD)</f>
        <v>13.4847287048037</v>
      </c>
      <c r="AC113" t="e">
        <f t="shared" si="142"/>
        <v>#DIV/0!</v>
      </c>
    </row>
    <row r="114" spans="1:29" x14ac:dyDescent="0.15">
      <c r="A114">
        <f>SUMIF(CH:CH,"&gt;=0")/COUNT(CH:CH)</f>
        <v>13.661738000540099</v>
      </c>
      <c r="AC114" t="e">
        <f t="shared" si="142"/>
        <v>#DIV/0!</v>
      </c>
    </row>
    <row r="115" spans="1:29" x14ac:dyDescent="0.15">
      <c r="A115">
        <f>SUMIF(CL:CL,"&gt;=0")/COUNT(CL:CL)</f>
        <v>15.092435066554099</v>
      </c>
      <c r="AC115" t="e">
        <f t="shared" si="142"/>
        <v>#DIV/0!</v>
      </c>
    </row>
    <row r="116" spans="1:29" x14ac:dyDescent="0.15">
      <c r="A116">
        <f>SUMIF(CP:CP,"&gt;=0")/COUNT(CP:CP)</f>
        <v>16.2887867076719</v>
      </c>
      <c r="AC116" t="e">
        <f t="shared" si="142"/>
        <v>#DIV/0!</v>
      </c>
    </row>
    <row r="117" spans="1:29" x14ac:dyDescent="0.15">
      <c r="A117">
        <f>SUMIF(CT:CT,"&gt;=0")/COUNT(CT:CT)</f>
        <v>17.4890644854862</v>
      </c>
      <c r="AC117" t="e">
        <f t="shared" si="142"/>
        <v>#DIV/0!</v>
      </c>
    </row>
    <row r="118" spans="1:29" x14ac:dyDescent="0.15">
      <c r="A118">
        <f>SUMIF(CX:CX,"&gt;=0")/COUNT(CX:CX)</f>
        <v>19.880768467339198</v>
      </c>
      <c r="AC118" t="e">
        <f t="shared" si="142"/>
        <v>#DIV/0!</v>
      </c>
    </row>
    <row r="119" spans="1:29" x14ac:dyDescent="0.15">
      <c r="A119">
        <f>SUMIF(DB:DB,"&gt;=0")/COUNT(DB:DB)</f>
        <v>20.869918133048799</v>
      </c>
      <c r="AC119" t="e">
        <f t="shared" si="142"/>
        <v>#DIV/0!</v>
      </c>
    </row>
    <row r="120" spans="1:29" x14ac:dyDescent="0.15">
      <c r="A120">
        <f>SUMIF(DF:DF,"&gt;=0")/COUNT(DF:DF)</f>
        <v>21.472581246757301</v>
      </c>
      <c r="AC120" t="e">
        <f t="shared" si="142"/>
        <v>#DIV/0!</v>
      </c>
    </row>
    <row r="121" spans="1:29" x14ac:dyDescent="0.15">
      <c r="A121">
        <f>SUMIF(DJ:DJ,"&gt;=0")/COUNT(DJ:DJ)</f>
        <v>21.4182087947048</v>
      </c>
      <c r="AC121" t="e">
        <f t="shared" si="142"/>
        <v>#DIV/0!</v>
      </c>
    </row>
    <row r="122" spans="1:29" x14ac:dyDescent="0.15">
      <c r="A122">
        <f>SUMIF(DN:DN,"&gt;=0")/COUNT(DN:DN)</f>
        <v>23.202719697495802</v>
      </c>
      <c r="AC122" t="e">
        <f t="shared" si="142"/>
        <v>#DIV/0!</v>
      </c>
    </row>
    <row r="123" spans="1:29" x14ac:dyDescent="0.15">
      <c r="A123">
        <f>SUMIF(DR:DR,"&gt;=0")/COUNT(DR:DR)</f>
        <v>25.164584284169901</v>
      </c>
      <c r="AC123" t="e">
        <f t="shared" si="142"/>
        <v>#DIV/0!</v>
      </c>
    </row>
    <row r="124" spans="1:29" x14ac:dyDescent="0.15">
      <c r="A124">
        <f>SUMIF(DV:DV,"&gt;=0")/COUNT(DV:DV)</f>
        <v>27.140706564622</v>
      </c>
      <c r="AC124" t="e">
        <f t="shared" si="142"/>
        <v>#DIV/0!</v>
      </c>
    </row>
    <row r="125" spans="1:29" x14ac:dyDescent="0.15">
      <c r="AC125" t="e">
        <f t="shared" si="142"/>
        <v>#DIV/0!</v>
      </c>
    </row>
    <row r="126" spans="1:29" x14ac:dyDescent="0.15">
      <c r="AC126" t="e">
        <f t="shared" si="142"/>
        <v>#DIV/0!</v>
      </c>
    </row>
    <row r="127" spans="1:29" x14ac:dyDescent="0.15">
      <c r="AC127" t="e">
        <f t="shared" si="142"/>
        <v>#DIV/0!</v>
      </c>
    </row>
    <row r="128" spans="1:29" x14ac:dyDescent="0.15">
      <c r="AC128" t="e">
        <f t="shared" si="142"/>
        <v>#DIV/0!</v>
      </c>
    </row>
    <row r="129" spans="29:29" x14ac:dyDescent="0.15">
      <c r="AC129" t="e">
        <f t="shared" si="142"/>
        <v>#DIV/0!</v>
      </c>
    </row>
    <row r="130" spans="29:29" x14ac:dyDescent="0.15">
      <c r="AC130" t="e">
        <f t="shared" si="142"/>
        <v>#DIV/0!</v>
      </c>
    </row>
    <row r="131" spans="29:29" x14ac:dyDescent="0.15">
      <c r="AC131" t="e">
        <f t="shared" si="142"/>
        <v>#DIV/0!</v>
      </c>
    </row>
    <row r="132" spans="29:29" x14ac:dyDescent="0.15">
      <c r="AC132" t="e">
        <f t="shared" si="142"/>
        <v>#DIV/0!</v>
      </c>
    </row>
    <row r="133" spans="29:29" x14ac:dyDescent="0.15">
      <c r="AC133" t="e">
        <f t="shared" si="142"/>
        <v>#DIV/0!</v>
      </c>
    </row>
    <row r="134" spans="29:29" x14ac:dyDescent="0.15">
      <c r="AC134" t="e">
        <f t="shared" si="142"/>
        <v>#DIV/0!</v>
      </c>
    </row>
    <row r="135" spans="29:29" x14ac:dyDescent="0.15">
      <c r="AC135" t="e">
        <f t="shared" si="142"/>
        <v>#DIV/0!</v>
      </c>
    </row>
    <row r="136" spans="29:29" x14ac:dyDescent="0.15">
      <c r="AC136" t="e">
        <f t="shared" si="142"/>
        <v>#DIV/0!</v>
      </c>
    </row>
    <row r="137" spans="29:29" x14ac:dyDescent="0.15">
      <c r="AC137" t="e">
        <f t="shared" si="142"/>
        <v>#DIV/0!</v>
      </c>
    </row>
    <row r="138" spans="29:29" x14ac:dyDescent="0.15">
      <c r="AC138" t="e">
        <f t="shared" ref="AC138:AC201" si="180">ASIN((AB132*SIN(A138/180*PI())/AA138))*180/PI()</f>
        <v>#DIV/0!</v>
      </c>
    </row>
    <row r="139" spans="29:29" x14ac:dyDescent="0.15">
      <c r="AC139" t="e">
        <f t="shared" si="180"/>
        <v>#DIV/0!</v>
      </c>
    </row>
    <row r="140" spans="29:29" x14ac:dyDescent="0.15">
      <c r="AC140" t="e">
        <f t="shared" si="180"/>
        <v>#DIV/0!</v>
      </c>
    </row>
    <row r="141" spans="29:29" x14ac:dyDescent="0.15">
      <c r="AC141" t="e">
        <f t="shared" si="180"/>
        <v>#DIV/0!</v>
      </c>
    </row>
    <row r="142" spans="29:29" x14ac:dyDescent="0.15">
      <c r="AC142" t="e">
        <f t="shared" si="180"/>
        <v>#DIV/0!</v>
      </c>
    </row>
    <row r="143" spans="29:29" x14ac:dyDescent="0.15">
      <c r="AC143" t="e">
        <f t="shared" si="180"/>
        <v>#DIV/0!</v>
      </c>
    </row>
    <row r="144" spans="29:29" x14ac:dyDescent="0.15">
      <c r="AC144" t="e">
        <f t="shared" si="180"/>
        <v>#DIV/0!</v>
      </c>
    </row>
    <row r="145" spans="29:29" x14ac:dyDescent="0.15">
      <c r="AC145" t="e">
        <f t="shared" si="180"/>
        <v>#DIV/0!</v>
      </c>
    </row>
    <row r="146" spans="29:29" x14ac:dyDescent="0.15">
      <c r="AC146" t="e">
        <f t="shared" si="180"/>
        <v>#DIV/0!</v>
      </c>
    </row>
    <row r="147" spans="29:29" x14ac:dyDescent="0.15">
      <c r="AC147" t="e">
        <f t="shared" si="180"/>
        <v>#DIV/0!</v>
      </c>
    </row>
    <row r="148" spans="29:29" x14ac:dyDescent="0.15">
      <c r="AC148" t="e">
        <f t="shared" si="180"/>
        <v>#DIV/0!</v>
      </c>
    </row>
    <row r="149" spans="29:29" x14ac:dyDescent="0.15">
      <c r="AC149" t="e">
        <f t="shared" si="180"/>
        <v>#DIV/0!</v>
      </c>
    </row>
    <row r="150" spans="29:29" x14ac:dyDescent="0.15">
      <c r="AC150" t="e">
        <f t="shared" si="180"/>
        <v>#DIV/0!</v>
      </c>
    </row>
    <row r="151" spans="29:29" x14ac:dyDescent="0.15">
      <c r="AC151" t="e">
        <f t="shared" si="180"/>
        <v>#DIV/0!</v>
      </c>
    </row>
    <row r="152" spans="29:29" x14ac:dyDescent="0.15">
      <c r="AC152" t="e">
        <f t="shared" si="180"/>
        <v>#DIV/0!</v>
      </c>
    </row>
    <row r="153" spans="29:29" x14ac:dyDescent="0.15">
      <c r="AC153" t="e">
        <f t="shared" si="180"/>
        <v>#DIV/0!</v>
      </c>
    </row>
    <row r="154" spans="29:29" x14ac:dyDescent="0.15">
      <c r="AC154" t="e">
        <f t="shared" si="180"/>
        <v>#DIV/0!</v>
      </c>
    </row>
    <row r="155" spans="29:29" x14ac:dyDescent="0.15">
      <c r="AC155" t="e">
        <f t="shared" si="180"/>
        <v>#DIV/0!</v>
      </c>
    </row>
    <row r="156" spans="29:29" x14ac:dyDescent="0.15">
      <c r="AC156" t="e">
        <f t="shared" si="180"/>
        <v>#DIV/0!</v>
      </c>
    </row>
    <row r="157" spans="29:29" x14ac:dyDescent="0.15">
      <c r="AC157" t="e">
        <f t="shared" si="180"/>
        <v>#DIV/0!</v>
      </c>
    </row>
    <row r="158" spans="29:29" x14ac:dyDescent="0.15">
      <c r="AC158" t="e">
        <f t="shared" si="180"/>
        <v>#DIV/0!</v>
      </c>
    </row>
    <row r="159" spans="29:29" x14ac:dyDescent="0.15">
      <c r="AC159" t="e">
        <f t="shared" si="180"/>
        <v>#DIV/0!</v>
      </c>
    </row>
    <row r="160" spans="29:29" x14ac:dyDescent="0.15">
      <c r="AC160" t="e">
        <f t="shared" si="180"/>
        <v>#DIV/0!</v>
      </c>
    </row>
    <row r="161" spans="29:29" x14ac:dyDescent="0.15">
      <c r="AC161" t="e">
        <f t="shared" si="180"/>
        <v>#DIV/0!</v>
      </c>
    </row>
    <row r="162" spans="29:29" x14ac:dyDescent="0.15">
      <c r="AC162" t="e">
        <f t="shared" si="180"/>
        <v>#DIV/0!</v>
      </c>
    </row>
    <row r="163" spans="29:29" x14ac:dyDescent="0.15">
      <c r="AC163" t="e">
        <f t="shared" si="180"/>
        <v>#DIV/0!</v>
      </c>
    </row>
    <row r="164" spans="29:29" x14ac:dyDescent="0.15">
      <c r="AC164" t="e">
        <f t="shared" si="180"/>
        <v>#DIV/0!</v>
      </c>
    </row>
    <row r="165" spans="29:29" x14ac:dyDescent="0.15">
      <c r="AC165" t="e">
        <f t="shared" si="180"/>
        <v>#DIV/0!</v>
      </c>
    </row>
    <row r="166" spans="29:29" x14ac:dyDescent="0.15">
      <c r="AC166" t="e">
        <f t="shared" si="180"/>
        <v>#DIV/0!</v>
      </c>
    </row>
    <row r="167" spans="29:29" x14ac:dyDescent="0.15">
      <c r="AC167" t="e">
        <f t="shared" si="180"/>
        <v>#DIV/0!</v>
      </c>
    </row>
    <row r="168" spans="29:29" x14ac:dyDescent="0.15">
      <c r="AC168" t="e">
        <f t="shared" si="180"/>
        <v>#DIV/0!</v>
      </c>
    </row>
    <row r="169" spans="29:29" x14ac:dyDescent="0.15">
      <c r="AC169" t="e">
        <f t="shared" si="180"/>
        <v>#DIV/0!</v>
      </c>
    </row>
    <row r="170" spans="29:29" x14ac:dyDescent="0.15">
      <c r="AC170" t="e">
        <f t="shared" si="180"/>
        <v>#DIV/0!</v>
      </c>
    </row>
    <row r="171" spans="29:29" x14ac:dyDescent="0.15">
      <c r="AC171" t="e">
        <f t="shared" si="180"/>
        <v>#DIV/0!</v>
      </c>
    </row>
    <row r="172" spans="29:29" x14ac:dyDescent="0.15">
      <c r="AC172" t="e">
        <f t="shared" si="180"/>
        <v>#DIV/0!</v>
      </c>
    </row>
    <row r="173" spans="29:29" x14ac:dyDescent="0.15">
      <c r="AC173" t="e">
        <f t="shared" si="180"/>
        <v>#DIV/0!</v>
      </c>
    </row>
    <row r="174" spans="29:29" x14ac:dyDescent="0.15">
      <c r="AC174" t="e">
        <f t="shared" si="180"/>
        <v>#DIV/0!</v>
      </c>
    </row>
    <row r="175" spans="29:29" x14ac:dyDescent="0.15">
      <c r="AC175" t="e">
        <f t="shared" si="180"/>
        <v>#DIV/0!</v>
      </c>
    </row>
    <row r="176" spans="29:29" x14ac:dyDescent="0.15">
      <c r="AC176" t="e">
        <f t="shared" si="180"/>
        <v>#DIV/0!</v>
      </c>
    </row>
    <row r="177" spans="29:29" x14ac:dyDescent="0.15">
      <c r="AC177" t="e">
        <f t="shared" si="180"/>
        <v>#DIV/0!</v>
      </c>
    </row>
    <row r="178" spans="29:29" x14ac:dyDescent="0.15">
      <c r="AC178" t="e">
        <f t="shared" si="180"/>
        <v>#DIV/0!</v>
      </c>
    </row>
    <row r="179" spans="29:29" x14ac:dyDescent="0.15">
      <c r="AC179" t="e">
        <f t="shared" si="180"/>
        <v>#DIV/0!</v>
      </c>
    </row>
    <row r="180" spans="29:29" x14ac:dyDescent="0.15">
      <c r="AC180" t="e">
        <f t="shared" si="180"/>
        <v>#DIV/0!</v>
      </c>
    </row>
    <row r="181" spans="29:29" x14ac:dyDescent="0.15">
      <c r="AC181" t="e">
        <f t="shared" si="180"/>
        <v>#DIV/0!</v>
      </c>
    </row>
    <row r="182" spans="29:29" x14ac:dyDescent="0.15">
      <c r="AC182" t="e">
        <f t="shared" si="180"/>
        <v>#DIV/0!</v>
      </c>
    </row>
    <row r="183" spans="29:29" x14ac:dyDescent="0.15">
      <c r="AC183" t="e">
        <f t="shared" si="180"/>
        <v>#DIV/0!</v>
      </c>
    </row>
    <row r="184" spans="29:29" x14ac:dyDescent="0.15">
      <c r="AC184" t="e">
        <f t="shared" si="180"/>
        <v>#DIV/0!</v>
      </c>
    </row>
    <row r="185" spans="29:29" x14ac:dyDescent="0.15">
      <c r="AC185" t="e">
        <f t="shared" si="180"/>
        <v>#DIV/0!</v>
      </c>
    </row>
    <row r="186" spans="29:29" x14ac:dyDescent="0.15">
      <c r="AC186" t="e">
        <f t="shared" si="180"/>
        <v>#DIV/0!</v>
      </c>
    </row>
    <row r="187" spans="29:29" x14ac:dyDescent="0.15">
      <c r="AC187" t="e">
        <f t="shared" si="180"/>
        <v>#DIV/0!</v>
      </c>
    </row>
    <row r="188" spans="29:29" x14ac:dyDescent="0.15">
      <c r="AC188" t="e">
        <f t="shared" si="180"/>
        <v>#DIV/0!</v>
      </c>
    </row>
    <row r="189" spans="29:29" x14ac:dyDescent="0.15">
      <c r="AC189" t="e">
        <f t="shared" si="180"/>
        <v>#DIV/0!</v>
      </c>
    </row>
    <row r="190" spans="29:29" x14ac:dyDescent="0.15">
      <c r="AC190" t="e">
        <f t="shared" si="180"/>
        <v>#DIV/0!</v>
      </c>
    </row>
    <row r="191" spans="29:29" x14ac:dyDescent="0.15">
      <c r="AC191" t="e">
        <f t="shared" si="180"/>
        <v>#DIV/0!</v>
      </c>
    </row>
    <row r="192" spans="29:29" x14ac:dyDescent="0.15">
      <c r="AC192" t="e">
        <f t="shared" si="180"/>
        <v>#DIV/0!</v>
      </c>
    </row>
    <row r="193" spans="29:29" x14ac:dyDescent="0.15">
      <c r="AC193" t="e">
        <f t="shared" si="180"/>
        <v>#DIV/0!</v>
      </c>
    </row>
    <row r="194" spans="29:29" x14ac:dyDescent="0.15">
      <c r="AC194" t="e">
        <f t="shared" si="180"/>
        <v>#DIV/0!</v>
      </c>
    </row>
    <row r="195" spans="29:29" x14ac:dyDescent="0.15">
      <c r="AC195" t="e">
        <f t="shared" si="180"/>
        <v>#DIV/0!</v>
      </c>
    </row>
    <row r="196" spans="29:29" x14ac:dyDescent="0.15">
      <c r="AC196" t="e">
        <f t="shared" si="180"/>
        <v>#DIV/0!</v>
      </c>
    </row>
    <row r="197" spans="29:29" x14ac:dyDescent="0.15">
      <c r="AC197" t="e">
        <f t="shared" si="180"/>
        <v>#DIV/0!</v>
      </c>
    </row>
    <row r="198" spans="29:29" x14ac:dyDescent="0.15">
      <c r="AC198" t="e">
        <f t="shared" si="180"/>
        <v>#DIV/0!</v>
      </c>
    </row>
    <row r="199" spans="29:29" x14ac:dyDescent="0.15">
      <c r="AC199" t="e">
        <f t="shared" si="180"/>
        <v>#DIV/0!</v>
      </c>
    </row>
    <row r="200" spans="29:29" x14ac:dyDescent="0.15">
      <c r="AC200" t="e">
        <f t="shared" si="180"/>
        <v>#DIV/0!</v>
      </c>
    </row>
    <row r="201" spans="29:29" x14ac:dyDescent="0.15">
      <c r="AC201" t="e">
        <f t="shared" si="180"/>
        <v>#DIV/0!</v>
      </c>
    </row>
    <row r="202" spans="29:29" x14ac:dyDescent="0.15">
      <c r="AC202" t="e">
        <f t="shared" ref="AC202:AC265" si="181">ASIN((AB196*SIN(A202/180*PI())/AA202))*180/PI()</f>
        <v>#DIV/0!</v>
      </c>
    </row>
    <row r="203" spans="29:29" x14ac:dyDescent="0.15">
      <c r="AC203" t="e">
        <f t="shared" si="181"/>
        <v>#DIV/0!</v>
      </c>
    </row>
    <row r="204" spans="29:29" x14ac:dyDescent="0.15">
      <c r="AC204" t="e">
        <f t="shared" si="181"/>
        <v>#DIV/0!</v>
      </c>
    </row>
    <row r="205" spans="29:29" x14ac:dyDescent="0.15">
      <c r="AC205" t="e">
        <f t="shared" si="181"/>
        <v>#DIV/0!</v>
      </c>
    </row>
    <row r="206" spans="29:29" x14ac:dyDescent="0.15">
      <c r="AC206" t="e">
        <f t="shared" si="181"/>
        <v>#DIV/0!</v>
      </c>
    </row>
    <row r="207" spans="29:29" x14ac:dyDescent="0.15">
      <c r="AC207" t="e">
        <f t="shared" si="181"/>
        <v>#DIV/0!</v>
      </c>
    </row>
    <row r="208" spans="29:29" x14ac:dyDescent="0.15">
      <c r="AC208" t="e">
        <f t="shared" si="181"/>
        <v>#DIV/0!</v>
      </c>
    </row>
    <row r="209" spans="29:29" x14ac:dyDescent="0.15">
      <c r="AC209" t="e">
        <f t="shared" si="181"/>
        <v>#DIV/0!</v>
      </c>
    </row>
    <row r="210" spans="29:29" x14ac:dyDescent="0.15">
      <c r="AC210" t="e">
        <f t="shared" si="181"/>
        <v>#DIV/0!</v>
      </c>
    </row>
    <row r="211" spans="29:29" x14ac:dyDescent="0.15">
      <c r="AC211" t="e">
        <f t="shared" si="181"/>
        <v>#DIV/0!</v>
      </c>
    </row>
    <row r="212" spans="29:29" x14ac:dyDescent="0.15">
      <c r="AC212" t="e">
        <f t="shared" si="181"/>
        <v>#DIV/0!</v>
      </c>
    </row>
    <row r="213" spans="29:29" x14ac:dyDescent="0.15">
      <c r="AC213" t="e">
        <f t="shared" si="181"/>
        <v>#DIV/0!</v>
      </c>
    </row>
    <row r="214" spans="29:29" x14ac:dyDescent="0.15">
      <c r="AC214" t="e">
        <f t="shared" si="181"/>
        <v>#DIV/0!</v>
      </c>
    </row>
    <row r="215" spans="29:29" x14ac:dyDescent="0.15">
      <c r="AC215" t="e">
        <f t="shared" si="181"/>
        <v>#DIV/0!</v>
      </c>
    </row>
    <row r="216" spans="29:29" x14ac:dyDescent="0.15">
      <c r="AC216" t="e">
        <f t="shared" si="181"/>
        <v>#DIV/0!</v>
      </c>
    </row>
    <row r="217" spans="29:29" x14ac:dyDescent="0.15">
      <c r="AC217" t="e">
        <f t="shared" si="181"/>
        <v>#DIV/0!</v>
      </c>
    </row>
    <row r="218" spans="29:29" x14ac:dyDescent="0.15">
      <c r="AC218" t="e">
        <f t="shared" si="181"/>
        <v>#DIV/0!</v>
      </c>
    </row>
    <row r="219" spans="29:29" x14ac:dyDescent="0.15">
      <c r="AC219" t="e">
        <f t="shared" si="181"/>
        <v>#DIV/0!</v>
      </c>
    </row>
    <row r="220" spans="29:29" x14ac:dyDescent="0.15">
      <c r="AC220" t="e">
        <f t="shared" si="181"/>
        <v>#DIV/0!</v>
      </c>
    </row>
    <row r="221" spans="29:29" x14ac:dyDescent="0.15">
      <c r="AC221" t="e">
        <f t="shared" si="181"/>
        <v>#DIV/0!</v>
      </c>
    </row>
    <row r="222" spans="29:29" x14ac:dyDescent="0.15">
      <c r="AC222" t="e">
        <f t="shared" si="181"/>
        <v>#DIV/0!</v>
      </c>
    </row>
    <row r="223" spans="29:29" x14ac:dyDescent="0.15">
      <c r="AC223" t="e">
        <f t="shared" si="181"/>
        <v>#DIV/0!</v>
      </c>
    </row>
    <row r="224" spans="29:29" x14ac:dyDescent="0.15">
      <c r="AC224" t="e">
        <f t="shared" si="181"/>
        <v>#DIV/0!</v>
      </c>
    </row>
    <row r="225" spans="29:29" x14ac:dyDescent="0.15">
      <c r="AC225" t="e">
        <f t="shared" si="181"/>
        <v>#DIV/0!</v>
      </c>
    </row>
    <row r="226" spans="29:29" x14ac:dyDescent="0.15">
      <c r="AC226" t="e">
        <f t="shared" si="181"/>
        <v>#DIV/0!</v>
      </c>
    </row>
    <row r="227" spans="29:29" x14ac:dyDescent="0.15">
      <c r="AC227" t="e">
        <f t="shared" si="181"/>
        <v>#DIV/0!</v>
      </c>
    </row>
    <row r="228" spans="29:29" x14ac:dyDescent="0.15">
      <c r="AC228" t="e">
        <f t="shared" si="181"/>
        <v>#DIV/0!</v>
      </c>
    </row>
    <row r="229" spans="29:29" x14ac:dyDescent="0.15">
      <c r="AC229" t="e">
        <f t="shared" si="181"/>
        <v>#DIV/0!</v>
      </c>
    </row>
    <row r="230" spans="29:29" x14ac:dyDescent="0.15">
      <c r="AC230" t="e">
        <f t="shared" si="181"/>
        <v>#DIV/0!</v>
      </c>
    </row>
    <row r="231" spans="29:29" x14ac:dyDescent="0.15">
      <c r="AC231" t="e">
        <f t="shared" si="181"/>
        <v>#DIV/0!</v>
      </c>
    </row>
    <row r="232" spans="29:29" x14ac:dyDescent="0.15">
      <c r="AC232" t="e">
        <f t="shared" si="181"/>
        <v>#DIV/0!</v>
      </c>
    </row>
    <row r="233" spans="29:29" x14ac:dyDescent="0.15">
      <c r="AC233" t="e">
        <f t="shared" si="181"/>
        <v>#DIV/0!</v>
      </c>
    </row>
    <row r="234" spans="29:29" x14ac:dyDescent="0.15">
      <c r="AC234" t="e">
        <f t="shared" si="181"/>
        <v>#DIV/0!</v>
      </c>
    </row>
    <row r="235" spans="29:29" x14ac:dyDescent="0.15">
      <c r="AC235" t="e">
        <f t="shared" si="181"/>
        <v>#DIV/0!</v>
      </c>
    </row>
    <row r="236" spans="29:29" x14ac:dyDescent="0.15">
      <c r="AC236" t="e">
        <f t="shared" si="181"/>
        <v>#DIV/0!</v>
      </c>
    </row>
    <row r="237" spans="29:29" x14ac:dyDescent="0.15">
      <c r="AC237" t="e">
        <f t="shared" si="181"/>
        <v>#DIV/0!</v>
      </c>
    </row>
    <row r="238" spans="29:29" x14ac:dyDescent="0.15">
      <c r="AC238" t="e">
        <f t="shared" si="181"/>
        <v>#DIV/0!</v>
      </c>
    </row>
    <row r="239" spans="29:29" x14ac:dyDescent="0.15">
      <c r="AC239" t="e">
        <f t="shared" si="181"/>
        <v>#DIV/0!</v>
      </c>
    </row>
    <row r="240" spans="29:29" x14ac:dyDescent="0.15">
      <c r="AC240" t="e">
        <f t="shared" si="181"/>
        <v>#DIV/0!</v>
      </c>
    </row>
    <row r="241" spans="29:29" x14ac:dyDescent="0.15">
      <c r="AC241" t="e">
        <f t="shared" si="181"/>
        <v>#DIV/0!</v>
      </c>
    </row>
    <row r="242" spans="29:29" x14ac:dyDescent="0.15">
      <c r="AC242" t="e">
        <f t="shared" si="181"/>
        <v>#DIV/0!</v>
      </c>
    </row>
    <row r="243" spans="29:29" x14ac:dyDescent="0.15">
      <c r="AC243" t="e">
        <f t="shared" si="181"/>
        <v>#DIV/0!</v>
      </c>
    </row>
    <row r="244" spans="29:29" x14ac:dyDescent="0.15">
      <c r="AC244" t="e">
        <f t="shared" si="181"/>
        <v>#DIV/0!</v>
      </c>
    </row>
    <row r="245" spans="29:29" x14ac:dyDescent="0.15">
      <c r="AC245" t="e">
        <f t="shared" si="181"/>
        <v>#DIV/0!</v>
      </c>
    </row>
    <row r="246" spans="29:29" x14ac:dyDescent="0.15">
      <c r="AC246" t="e">
        <f t="shared" si="181"/>
        <v>#DIV/0!</v>
      </c>
    </row>
    <row r="247" spans="29:29" x14ac:dyDescent="0.15">
      <c r="AC247" t="e">
        <f t="shared" si="181"/>
        <v>#DIV/0!</v>
      </c>
    </row>
    <row r="248" spans="29:29" x14ac:dyDescent="0.15">
      <c r="AC248" t="e">
        <f t="shared" si="181"/>
        <v>#DIV/0!</v>
      </c>
    </row>
    <row r="249" spans="29:29" x14ac:dyDescent="0.15">
      <c r="AC249" t="e">
        <f t="shared" si="181"/>
        <v>#DIV/0!</v>
      </c>
    </row>
    <row r="250" spans="29:29" x14ac:dyDescent="0.15">
      <c r="AC250" t="e">
        <f t="shared" si="181"/>
        <v>#DIV/0!</v>
      </c>
    </row>
    <row r="251" spans="29:29" x14ac:dyDescent="0.15">
      <c r="AC251" t="e">
        <f t="shared" si="181"/>
        <v>#DIV/0!</v>
      </c>
    </row>
    <row r="252" spans="29:29" x14ac:dyDescent="0.15">
      <c r="AC252" t="e">
        <f t="shared" si="181"/>
        <v>#DIV/0!</v>
      </c>
    </row>
    <row r="253" spans="29:29" x14ac:dyDescent="0.15">
      <c r="AC253" t="e">
        <f t="shared" si="181"/>
        <v>#DIV/0!</v>
      </c>
    </row>
    <row r="254" spans="29:29" x14ac:dyDescent="0.15">
      <c r="AC254" t="e">
        <f t="shared" si="181"/>
        <v>#DIV/0!</v>
      </c>
    </row>
    <row r="255" spans="29:29" x14ac:dyDescent="0.15">
      <c r="AC255" t="e">
        <f t="shared" si="181"/>
        <v>#DIV/0!</v>
      </c>
    </row>
    <row r="256" spans="29:29" x14ac:dyDescent="0.15">
      <c r="AC256" t="e">
        <f t="shared" si="181"/>
        <v>#DIV/0!</v>
      </c>
    </row>
    <row r="257" spans="29:29" x14ac:dyDescent="0.15">
      <c r="AC257" t="e">
        <f t="shared" si="181"/>
        <v>#DIV/0!</v>
      </c>
    </row>
    <row r="258" spans="29:29" x14ac:dyDescent="0.15">
      <c r="AC258" t="e">
        <f t="shared" si="181"/>
        <v>#DIV/0!</v>
      </c>
    </row>
    <row r="259" spans="29:29" x14ac:dyDescent="0.15">
      <c r="AC259" t="e">
        <f t="shared" si="181"/>
        <v>#DIV/0!</v>
      </c>
    </row>
    <row r="260" spans="29:29" x14ac:dyDescent="0.15">
      <c r="AC260" t="e">
        <f t="shared" si="181"/>
        <v>#DIV/0!</v>
      </c>
    </row>
    <row r="261" spans="29:29" x14ac:dyDescent="0.15">
      <c r="AC261" t="e">
        <f t="shared" si="181"/>
        <v>#DIV/0!</v>
      </c>
    </row>
    <row r="262" spans="29:29" x14ac:dyDescent="0.15">
      <c r="AC262" t="e">
        <f t="shared" si="181"/>
        <v>#DIV/0!</v>
      </c>
    </row>
    <row r="263" spans="29:29" x14ac:dyDescent="0.15">
      <c r="AC263" t="e">
        <f t="shared" si="181"/>
        <v>#DIV/0!</v>
      </c>
    </row>
    <row r="264" spans="29:29" x14ac:dyDescent="0.15">
      <c r="AC264" t="e">
        <f t="shared" si="181"/>
        <v>#DIV/0!</v>
      </c>
    </row>
    <row r="265" spans="29:29" x14ac:dyDescent="0.15">
      <c r="AC265" t="e">
        <f t="shared" si="181"/>
        <v>#DIV/0!</v>
      </c>
    </row>
    <row r="266" spans="29:29" x14ac:dyDescent="0.15">
      <c r="AC266" t="e">
        <f t="shared" ref="AC266:AC329" si="182">ASIN((AB260*SIN(A266/180*PI())/AA266))*180/PI()</f>
        <v>#DIV/0!</v>
      </c>
    </row>
    <row r="267" spans="29:29" x14ac:dyDescent="0.15">
      <c r="AC267" t="e">
        <f t="shared" si="182"/>
        <v>#DIV/0!</v>
      </c>
    </row>
    <row r="268" spans="29:29" x14ac:dyDescent="0.15">
      <c r="AC268" t="e">
        <f t="shared" si="182"/>
        <v>#DIV/0!</v>
      </c>
    </row>
    <row r="269" spans="29:29" x14ac:dyDescent="0.15">
      <c r="AC269" t="e">
        <f t="shared" si="182"/>
        <v>#DIV/0!</v>
      </c>
    </row>
    <row r="270" spans="29:29" x14ac:dyDescent="0.15">
      <c r="AC270" t="e">
        <f t="shared" si="182"/>
        <v>#DIV/0!</v>
      </c>
    </row>
    <row r="271" spans="29:29" x14ac:dyDescent="0.15">
      <c r="AC271" t="e">
        <f t="shared" si="182"/>
        <v>#DIV/0!</v>
      </c>
    </row>
    <row r="272" spans="29:29" x14ac:dyDescent="0.15">
      <c r="AC272" t="e">
        <f t="shared" si="182"/>
        <v>#DIV/0!</v>
      </c>
    </row>
    <row r="273" spans="29:29" x14ac:dyDescent="0.15">
      <c r="AC273" t="e">
        <f t="shared" si="182"/>
        <v>#DIV/0!</v>
      </c>
    </row>
    <row r="274" spans="29:29" x14ac:dyDescent="0.15">
      <c r="AC274" t="e">
        <f t="shared" si="182"/>
        <v>#DIV/0!</v>
      </c>
    </row>
    <row r="275" spans="29:29" x14ac:dyDescent="0.15">
      <c r="AC275" t="e">
        <f t="shared" si="182"/>
        <v>#DIV/0!</v>
      </c>
    </row>
    <row r="276" spans="29:29" x14ac:dyDescent="0.15">
      <c r="AC276" t="e">
        <f t="shared" si="182"/>
        <v>#DIV/0!</v>
      </c>
    </row>
    <row r="277" spans="29:29" x14ac:dyDescent="0.15">
      <c r="AC277" t="e">
        <f t="shared" si="182"/>
        <v>#DIV/0!</v>
      </c>
    </row>
    <row r="278" spans="29:29" x14ac:dyDescent="0.15">
      <c r="AC278" t="e">
        <f t="shared" si="182"/>
        <v>#DIV/0!</v>
      </c>
    </row>
    <row r="279" spans="29:29" x14ac:dyDescent="0.15">
      <c r="AC279" t="e">
        <f t="shared" si="182"/>
        <v>#DIV/0!</v>
      </c>
    </row>
    <row r="280" spans="29:29" x14ac:dyDescent="0.15">
      <c r="AC280" t="e">
        <f t="shared" si="182"/>
        <v>#DIV/0!</v>
      </c>
    </row>
    <row r="281" spans="29:29" x14ac:dyDescent="0.15">
      <c r="AC281" t="e">
        <f t="shared" si="182"/>
        <v>#DIV/0!</v>
      </c>
    </row>
    <row r="282" spans="29:29" x14ac:dyDescent="0.15">
      <c r="AC282" t="e">
        <f t="shared" si="182"/>
        <v>#DIV/0!</v>
      </c>
    </row>
    <row r="283" spans="29:29" x14ac:dyDescent="0.15">
      <c r="AC283" t="e">
        <f t="shared" si="182"/>
        <v>#DIV/0!</v>
      </c>
    </row>
    <row r="284" spans="29:29" x14ac:dyDescent="0.15">
      <c r="AC284" t="e">
        <f t="shared" si="182"/>
        <v>#DIV/0!</v>
      </c>
    </row>
    <row r="285" spans="29:29" x14ac:dyDescent="0.15">
      <c r="AC285" t="e">
        <f t="shared" si="182"/>
        <v>#DIV/0!</v>
      </c>
    </row>
    <row r="286" spans="29:29" x14ac:dyDescent="0.15">
      <c r="AC286" t="e">
        <f t="shared" si="182"/>
        <v>#DIV/0!</v>
      </c>
    </row>
    <row r="287" spans="29:29" x14ac:dyDescent="0.15">
      <c r="AC287" t="e">
        <f t="shared" si="182"/>
        <v>#DIV/0!</v>
      </c>
    </row>
    <row r="288" spans="29:29" x14ac:dyDescent="0.15">
      <c r="AC288" t="e">
        <f t="shared" si="182"/>
        <v>#DIV/0!</v>
      </c>
    </row>
    <row r="289" spans="29:29" x14ac:dyDescent="0.15">
      <c r="AC289" t="e">
        <f t="shared" si="182"/>
        <v>#DIV/0!</v>
      </c>
    </row>
    <row r="290" spans="29:29" x14ac:dyDescent="0.15">
      <c r="AC290" t="e">
        <f t="shared" si="182"/>
        <v>#DIV/0!</v>
      </c>
    </row>
    <row r="291" spans="29:29" x14ac:dyDescent="0.15">
      <c r="AC291" t="e">
        <f t="shared" si="182"/>
        <v>#DIV/0!</v>
      </c>
    </row>
    <row r="292" spans="29:29" x14ac:dyDescent="0.15">
      <c r="AC292" t="e">
        <f t="shared" si="182"/>
        <v>#DIV/0!</v>
      </c>
    </row>
    <row r="293" spans="29:29" x14ac:dyDescent="0.15">
      <c r="AC293" t="e">
        <f t="shared" si="182"/>
        <v>#DIV/0!</v>
      </c>
    </row>
    <row r="294" spans="29:29" x14ac:dyDescent="0.15">
      <c r="AC294" t="e">
        <f t="shared" si="182"/>
        <v>#DIV/0!</v>
      </c>
    </row>
    <row r="295" spans="29:29" x14ac:dyDescent="0.15">
      <c r="AC295" t="e">
        <f t="shared" si="182"/>
        <v>#DIV/0!</v>
      </c>
    </row>
    <row r="296" spans="29:29" x14ac:dyDescent="0.15">
      <c r="AC296" t="e">
        <f t="shared" si="182"/>
        <v>#DIV/0!</v>
      </c>
    </row>
    <row r="297" spans="29:29" x14ac:dyDescent="0.15">
      <c r="AC297" t="e">
        <f t="shared" si="182"/>
        <v>#DIV/0!</v>
      </c>
    </row>
    <row r="298" spans="29:29" x14ac:dyDescent="0.15">
      <c r="AC298" t="e">
        <f t="shared" si="182"/>
        <v>#DIV/0!</v>
      </c>
    </row>
    <row r="299" spans="29:29" x14ac:dyDescent="0.15">
      <c r="AC299" t="e">
        <f t="shared" si="182"/>
        <v>#DIV/0!</v>
      </c>
    </row>
    <row r="300" spans="29:29" x14ac:dyDescent="0.15">
      <c r="AC300" t="e">
        <f t="shared" si="182"/>
        <v>#DIV/0!</v>
      </c>
    </row>
    <row r="301" spans="29:29" x14ac:dyDescent="0.15">
      <c r="AC301" t="e">
        <f t="shared" si="182"/>
        <v>#DIV/0!</v>
      </c>
    </row>
    <row r="302" spans="29:29" x14ac:dyDescent="0.15">
      <c r="AC302" t="e">
        <f t="shared" si="182"/>
        <v>#DIV/0!</v>
      </c>
    </row>
    <row r="303" spans="29:29" x14ac:dyDescent="0.15">
      <c r="AC303" t="e">
        <f t="shared" si="182"/>
        <v>#DIV/0!</v>
      </c>
    </row>
    <row r="304" spans="29:29" x14ac:dyDescent="0.15">
      <c r="AC304" t="e">
        <f t="shared" si="182"/>
        <v>#DIV/0!</v>
      </c>
    </row>
    <row r="305" spans="29:29" x14ac:dyDescent="0.15">
      <c r="AC305" t="e">
        <f t="shared" si="182"/>
        <v>#DIV/0!</v>
      </c>
    </row>
    <row r="306" spans="29:29" x14ac:dyDescent="0.15">
      <c r="AC306" t="e">
        <f t="shared" si="182"/>
        <v>#DIV/0!</v>
      </c>
    </row>
    <row r="307" spans="29:29" x14ac:dyDescent="0.15">
      <c r="AC307" t="e">
        <f t="shared" si="182"/>
        <v>#DIV/0!</v>
      </c>
    </row>
    <row r="308" spans="29:29" x14ac:dyDescent="0.15">
      <c r="AC308" t="e">
        <f t="shared" si="182"/>
        <v>#DIV/0!</v>
      </c>
    </row>
    <row r="309" spans="29:29" x14ac:dyDescent="0.15">
      <c r="AC309" t="e">
        <f t="shared" si="182"/>
        <v>#DIV/0!</v>
      </c>
    </row>
    <row r="310" spans="29:29" x14ac:dyDescent="0.15">
      <c r="AC310" t="e">
        <f t="shared" si="182"/>
        <v>#DIV/0!</v>
      </c>
    </row>
    <row r="311" spans="29:29" x14ac:dyDescent="0.15">
      <c r="AC311" t="e">
        <f t="shared" si="182"/>
        <v>#DIV/0!</v>
      </c>
    </row>
    <row r="312" spans="29:29" x14ac:dyDescent="0.15">
      <c r="AC312" t="e">
        <f t="shared" si="182"/>
        <v>#DIV/0!</v>
      </c>
    </row>
    <row r="313" spans="29:29" x14ac:dyDescent="0.15">
      <c r="AC313" t="e">
        <f t="shared" si="182"/>
        <v>#DIV/0!</v>
      </c>
    </row>
    <row r="314" spans="29:29" x14ac:dyDescent="0.15">
      <c r="AC314" t="e">
        <f t="shared" si="182"/>
        <v>#DIV/0!</v>
      </c>
    </row>
    <row r="315" spans="29:29" x14ac:dyDescent="0.15">
      <c r="AC315" t="e">
        <f t="shared" si="182"/>
        <v>#DIV/0!</v>
      </c>
    </row>
    <row r="316" spans="29:29" x14ac:dyDescent="0.15">
      <c r="AC316" t="e">
        <f t="shared" si="182"/>
        <v>#DIV/0!</v>
      </c>
    </row>
    <row r="317" spans="29:29" x14ac:dyDescent="0.15">
      <c r="AC317" t="e">
        <f t="shared" si="182"/>
        <v>#DIV/0!</v>
      </c>
    </row>
    <row r="318" spans="29:29" x14ac:dyDescent="0.15">
      <c r="AC318" t="e">
        <f t="shared" si="182"/>
        <v>#DIV/0!</v>
      </c>
    </row>
    <row r="319" spans="29:29" x14ac:dyDescent="0.15">
      <c r="AC319" t="e">
        <f t="shared" si="182"/>
        <v>#DIV/0!</v>
      </c>
    </row>
    <row r="320" spans="29:29" x14ac:dyDescent="0.15">
      <c r="AC320" t="e">
        <f t="shared" si="182"/>
        <v>#DIV/0!</v>
      </c>
    </row>
    <row r="321" spans="29:29" x14ac:dyDescent="0.15">
      <c r="AC321" t="e">
        <f t="shared" si="182"/>
        <v>#DIV/0!</v>
      </c>
    </row>
    <row r="322" spans="29:29" x14ac:dyDescent="0.15">
      <c r="AC322" t="e">
        <f t="shared" si="182"/>
        <v>#DIV/0!</v>
      </c>
    </row>
    <row r="323" spans="29:29" x14ac:dyDescent="0.15">
      <c r="AC323" t="e">
        <f t="shared" si="182"/>
        <v>#DIV/0!</v>
      </c>
    </row>
    <row r="324" spans="29:29" x14ac:dyDescent="0.15">
      <c r="AC324" t="e">
        <f t="shared" si="182"/>
        <v>#DIV/0!</v>
      </c>
    </row>
    <row r="325" spans="29:29" x14ac:dyDescent="0.15">
      <c r="AC325" t="e">
        <f t="shared" si="182"/>
        <v>#DIV/0!</v>
      </c>
    </row>
    <row r="326" spans="29:29" x14ac:dyDescent="0.15">
      <c r="AC326" t="e">
        <f t="shared" si="182"/>
        <v>#DIV/0!</v>
      </c>
    </row>
    <row r="327" spans="29:29" x14ac:dyDescent="0.15">
      <c r="AC327" t="e">
        <f t="shared" si="182"/>
        <v>#DIV/0!</v>
      </c>
    </row>
    <row r="328" spans="29:29" x14ac:dyDescent="0.15">
      <c r="AC328" t="e">
        <f t="shared" si="182"/>
        <v>#DIV/0!</v>
      </c>
    </row>
    <row r="329" spans="29:29" x14ac:dyDescent="0.15">
      <c r="AC329" t="e">
        <f t="shared" si="182"/>
        <v>#DIV/0!</v>
      </c>
    </row>
    <row r="330" spans="29:29" x14ac:dyDescent="0.15">
      <c r="AC330" t="e">
        <f t="shared" ref="AC330:AC393" si="183">ASIN((AB324*SIN(A330/180*PI())/AA330))*180/PI()</f>
        <v>#DIV/0!</v>
      </c>
    </row>
    <row r="331" spans="29:29" x14ac:dyDescent="0.15">
      <c r="AC331" t="e">
        <f t="shared" si="183"/>
        <v>#DIV/0!</v>
      </c>
    </row>
    <row r="332" spans="29:29" x14ac:dyDescent="0.15">
      <c r="AC332" t="e">
        <f t="shared" si="183"/>
        <v>#DIV/0!</v>
      </c>
    </row>
    <row r="333" spans="29:29" x14ac:dyDescent="0.15">
      <c r="AC333" t="e">
        <f t="shared" si="183"/>
        <v>#DIV/0!</v>
      </c>
    </row>
    <row r="334" spans="29:29" x14ac:dyDescent="0.15">
      <c r="AC334" t="e">
        <f t="shared" si="183"/>
        <v>#DIV/0!</v>
      </c>
    </row>
    <row r="335" spans="29:29" x14ac:dyDescent="0.15">
      <c r="AC335" t="e">
        <f t="shared" si="183"/>
        <v>#DIV/0!</v>
      </c>
    </row>
    <row r="336" spans="29:29" x14ac:dyDescent="0.15">
      <c r="AC336" t="e">
        <f t="shared" si="183"/>
        <v>#DIV/0!</v>
      </c>
    </row>
    <row r="337" spans="29:29" x14ac:dyDescent="0.15">
      <c r="AC337" t="e">
        <f t="shared" si="183"/>
        <v>#DIV/0!</v>
      </c>
    </row>
    <row r="338" spans="29:29" x14ac:dyDescent="0.15">
      <c r="AC338" t="e">
        <f t="shared" si="183"/>
        <v>#DIV/0!</v>
      </c>
    </row>
    <row r="339" spans="29:29" x14ac:dyDescent="0.15">
      <c r="AC339" t="e">
        <f t="shared" si="183"/>
        <v>#DIV/0!</v>
      </c>
    </row>
    <row r="340" spans="29:29" x14ac:dyDescent="0.15">
      <c r="AC340" t="e">
        <f t="shared" si="183"/>
        <v>#DIV/0!</v>
      </c>
    </row>
    <row r="341" spans="29:29" x14ac:dyDescent="0.15">
      <c r="AC341" t="e">
        <f t="shared" si="183"/>
        <v>#DIV/0!</v>
      </c>
    </row>
    <row r="342" spans="29:29" x14ac:dyDescent="0.15">
      <c r="AC342" t="e">
        <f t="shared" si="183"/>
        <v>#DIV/0!</v>
      </c>
    </row>
    <row r="343" spans="29:29" x14ac:dyDescent="0.15">
      <c r="AC343" t="e">
        <f t="shared" si="183"/>
        <v>#DIV/0!</v>
      </c>
    </row>
    <row r="344" spans="29:29" x14ac:dyDescent="0.15">
      <c r="AC344" t="e">
        <f t="shared" si="183"/>
        <v>#DIV/0!</v>
      </c>
    </row>
    <row r="345" spans="29:29" x14ac:dyDescent="0.15">
      <c r="AC345" t="e">
        <f t="shared" si="183"/>
        <v>#DIV/0!</v>
      </c>
    </row>
    <row r="346" spans="29:29" x14ac:dyDescent="0.15">
      <c r="AC346" t="e">
        <f t="shared" si="183"/>
        <v>#DIV/0!</v>
      </c>
    </row>
    <row r="347" spans="29:29" x14ac:dyDescent="0.15">
      <c r="AC347" t="e">
        <f t="shared" si="183"/>
        <v>#DIV/0!</v>
      </c>
    </row>
    <row r="348" spans="29:29" x14ac:dyDescent="0.15">
      <c r="AC348" t="e">
        <f t="shared" si="183"/>
        <v>#DIV/0!</v>
      </c>
    </row>
    <row r="349" spans="29:29" x14ac:dyDescent="0.15">
      <c r="AC349" t="e">
        <f t="shared" si="183"/>
        <v>#DIV/0!</v>
      </c>
    </row>
    <row r="350" spans="29:29" x14ac:dyDescent="0.15">
      <c r="AC350" t="e">
        <f t="shared" si="183"/>
        <v>#DIV/0!</v>
      </c>
    </row>
    <row r="351" spans="29:29" x14ac:dyDescent="0.15">
      <c r="AC351" t="e">
        <f t="shared" si="183"/>
        <v>#DIV/0!</v>
      </c>
    </row>
    <row r="352" spans="29:29" x14ac:dyDescent="0.15">
      <c r="AC352" t="e">
        <f t="shared" si="183"/>
        <v>#DIV/0!</v>
      </c>
    </row>
    <row r="353" spans="29:29" x14ac:dyDescent="0.15">
      <c r="AC353" t="e">
        <f t="shared" si="183"/>
        <v>#DIV/0!</v>
      </c>
    </row>
    <row r="354" spans="29:29" x14ac:dyDescent="0.15">
      <c r="AC354" t="e">
        <f t="shared" si="183"/>
        <v>#DIV/0!</v>
      </c>
    </row>
    <row r="355" spans="29:29" x14ac:dyDescent="0.15">
      <c r="AC355" t="e">
        <f t="shared" si="183"/>
        <v>#DIV/0!</v>
      </c>
    </row>
    <row r="356" spans="29:29" x14ac:dyDescent="0.15">
      <c r="AC356" t="e">
        <f t="shared" si="183"/>
        <v>#DIV/0!</v>
      </c>
    </row>
    <row r="357" spans="29:29" x14ac:dyDescent="0.15">
      <c r="AC357" t="e">
        <f t="shared" si="183"/>
        <v>#DIV/0!</v>
      </c>
    </row>
    <row r="358" spans="29:29" x14ac:dyDescent="0.15">
      <c r="AC358" t="e">
        <f t="shared" si="183"/>
        <v>#DIV/0!</v>
      </c>
    </row>
    <row r="359" spans="29:29" x14ac:dyDescent="0.15">
      <c r="AC359" t="e">
        <f t="shared" si="183"/>
        <v>#DIV/0!</v>
      </c>
    </row>
    <row r="360" spans="29:29" x14ac:dyDescent="0.15">
      <c r="AC360" t="e">
        <f t="shared" si="183"/>
        <v>#DIV/0!</v>
      </c>
    </row>
    <row r="361" spans="29:29" x14ac:dyDescent="0.15">
      <c r="AC361" t="e">
        <f t="shared" si="183"/>
        <v>#DIV/0!</v>
      </c>
    </row>
    <row r="362" spans="29:29" x14ac:dyDescent="0.15">
      <c r="AC362" t="e">
        <f t="shared" si="183"/>
        <v>#DIV/0!</v>
      </c>
    </row>
    <row r="363" spans="29:29" x14ac:dyDescent="0.15">
      <c r="AC363" t="e">
        <f t="shared" si="183"/>
        <v>#DIV/0!</v>
      </c>
    </row>
    <row r="364" spans="29:29" x14ac:dyDescent="0.15">
      <c r="AC364" t="e">
        <f t="shared" si="183"/>
        <v>#DIV/0!</v>
      </c>
    </row>
    <row r="365" spans="29:29" x14ac:dyDescent="0.15">
      <c r="AC365" t="e">
        <f t="shared" si="183"/>
        <v>#DIV/0!</v>
      </c>
    </row>
    <row r="366" spans="29:29" x14ac:dyDescent="0.15">
      <c r="AC366" t="e">
        <f t="shared" si="183"/>
        <v>#DIV/0!</v>
      </c>
    </row>
    <row r="367" spans="29:29" x14ac:dyDescent="0.15">
      <c r="AC367" t="e">
        <f t="shared" si="183"/>
        <v>#DIV/0!</v>
      </c>
    </row>
    <row r="368" spans="29:29" x14ac:dyDescent="0.15">
      <c r="AC368" t="e">
        <f t="shared" si="183"/>
        <v>#DIV/0!</v>
      </c>
    </row>
    <row r="369" spans="29:29" x14ac:dyDescent="0.15">
      <c r="AC369" t="e">
        <f t="shared" si="183"/>
        <v>#DIV/0!</v>
      </c>
    </row>
    <row r="370" spans="29:29" x14ac:dyDescent="0.15">
      <c r="AC370" t="e">
        <f t="shared" si="183"/>
        <v>#DIV/0!</v>
      </c>
    </row>
    <row r="371" spans="29:29" x14ac:dyDescent="0.15">
      <c r="AC371" t="e">
        <f t="shared" si="183"/>
        <v>#DIV/0!</v>
      </c>
    </row>
    <row r="372" spans="29:29" x14ac:dyDescent="0.15">
      <c r="AC372" t="e">
        <f t="shared" si="183"/>
        <v>#DIV/0!</v>
      </c>
    </row>
    <row r="373" spans="29:29" x14ac:dyDescent="0.15">
      <c r="AC373" t="e">
        <f t="shared" si="183"/>
        <v>#DIV/0!</v>
      </c>
    </row>
    <row r="374" spans="29:29" x14ac:dyDescent="0.15">
      <c r="AC374" t="e">
        <f t="shared" si="183"/>
        <v>#DIV/0!</v>
      </c>
    </row>
    <row r="375" spans="29:29" x14ac:dyDescent="0.15">
      <c r="AC375" t="e">
        <f t="shared" si="183"/>
        <v>#DIV/0!</v>
      </c>
    </row>
    <row r="376" spans="29:29" x14ac:dyDescent="0.15">
      <c r="AC376" t="e">
        <f t="shared" si="183"/>
        <v>#DIV/0!</v>
      </c>
    </row>
    <row r="377" spans="29:29" x14ac:dyDescent="0.15">
      <c r="AC377" t="e">
        <f t="shared" si="183"/>
        <v>#DIV/0!</v>
      </c>
    </row>
    <row r="378" spans="29:29" x14ac:dyDescent="0.15">
      <c r="AC378" t="e">
        <f t="shared" si="183"/>
        <v>#DIV/0!</v>
      </c>
    </row>
    <row r="379" spans="29:29" x14ac:dyDescent="0.15">
      <c r="AC379" t="e">
        <f t="shared" si="183"/>
        <v>#DIV/0!</v>
      </c>
    </row>
    <row r="380" spans="29:29" x14ac:dyDescent="0.15">
      <c r="AC380" t="e">
        <f t="shared" si="183"/>
        <v>#DIV/0!</v>
      </c>
    </row>
    <row r="381" spans="29:29" x14ac:dyDescent="0.15">
      <c r="AC381" t="e">
        <f t="shared" si="183"/>
        <v>#DIV/0!</v>
      </c>
    </row>
    <row r="382" spans="29:29" x14ac:dyDescent="0.15">
      <c r="AC382" t="e">
        <f t="shared" si="183"/>
        <v>#DIV/0!</v>
      </c>
    </row>
    <row r="383" spans="29:29" x14ac:dyDescent="0.15">
      <c r="AC383" t="e">
        <f t="shared" si="183"/>
        <v>#DIV/0!</v>
      </c>
    </row>
    <row r="384" spans="29:29" x14ac:dyDescent="0.15">
      <c r="AC384" t="e">
        <f t="shared" si="183"/>
        <v>#DIV/0!</v>
      </c>
    </row>
    <row r="385" spans="29:29" x14ac:dyDescent="0.15">
      <c r="AC385" t="e">
        <f t="shared" si="183"/>
        <v>#DIV/0!</v>
      </c>
    </row>
    <row r="386" spans="29:29" x14ac:dyDescent="0.15">
      <c r="AC386" t="e">
        <f t="shared" si="183"/>
        <v>#DIV/0!</v>
      </c>
    </row>
    <row r="387" spans="29:29" x14ac:dyDescent="0.15">
      <c r="AC387" t="e">
        <f t="shared" si="183"/>
        <v>#DIV/0!</v>
      </c>
    </row>
    <row r="388" spans="29:29" x14ac:dyDescent="0.15">
      <c r="AC388" t="e">
        <f t="shared" si="183"/>
        <v>#DIV/0!</v>
      </c>
    </row>
    <row r="389" spans="29:29" x14ac:dyDescent="0.15">
      <c r="AC389" t="e">
        <f t="shared" si="183"/>
        <v>#DIV/0!</v>
      </c>
    </row>
    <row r="390" spans="29:29" x14ac:dyDescent="0.15">
      <c r="AC390" t="e">
        <f t="shared" si="183"/>
        <v>#DIV/0!</v>
      </c>
    </row>
    <row r="391" spans="29:29" x14ac:dyDescent="0.15">
      <c r="AC391" t="e">
        <f t="shared" si="183"/>
        <v>#DIV/0!</v>
      </c>
    </row>
    <row r="392" spans="29:29" x14ac:dyDescent="0.15">
      <c r="AC392" t="e">
        <f t="shared" si="183"/>
        <v>#DIV/0!</v>
      </c>
    </row>
    <row r="393" spans="29:29" x14ac:dyDescent="0.15">
      <c r="AC393" t="e">
        <f t="shared" si="183"/>
        <v>#DIV/0!</v>
      </c>
    </row>
    <row r="394" spans="29:29" x14ac:dyDescent="0.15">
      <c r="AC394" t="e">
        <f t="shared" ref="AC394:AC457" si="184">ASIN((AB388*SIN(A394/180*PI())/AA394))*180/PI()</f>
        <v>#DIV/0!</v>
      </c>
    </row>
    <row r="395" spans="29:29" x14ac:dyDescent="0.15">
      <c r="AC395" t="e">
        <f t="shared" si="184"/>
        <v>#DIV/0!</v>
      </c>
    </row>
    <row r="396" spans="29:29" x14ac:dyDescent="0.15">
      <c r="AC396" t="e">
        <f t="shared" si="184"/>
        <v>#DIV/0!</v>
      </c>
    </row>
    <row r="397" spans="29:29" x14ac:dyDescent="0.15">
      <c r="AC397" t="e">
        <f t="shared" si="184"/>
        <v>#DIV/0!</v>
      </c>
    </row>
    <row r="398" spans="29:29" x14ac:dyDescent="0.15">
      <c r="AC398" t="e">
        <f t="shared" si="184"/>
        <v>#DIV/0!</v>
      </c>
    </row>
    <row r="399" spans="29:29" x14ac:dyDescent="0.15">
      <c r="AC399" t="e">
        <f t="shared" si="184"/>
        <v>#DIV/0!</v>
      </c>
    </row>
    <row r="400" spans="29:29" x14ac:dyDescent="0.15">
      <c r="AC400" t="e">
        <f t="shared" si="184"/>
        <v>#DIV/0!</v>
      </c>
    </row>
    <row r="401" spans="29:29" x14ac:dyDescent="0.15">
      <c r="AC401" t="e">
        <f t="shared" si="184"/>
        <v>#DIV/0!</v>
      </c>
    </row>
    <row r="402" spans="29:29" x14ac:dyDescent="0.15">
      <c r="AC402" t="e">
        <f t="shared" si="184"/>
        <v>#DIV/0!</v>
      </c>
    </row>
    <row r="403" spans="29:29" x14ac:dyDescent="0.15">
      <c r="AC403" t="e">
        <f t="shared" si="184"/>
        <v>#DIV/0!</v>
      </c>
    </row>
    <row r="404" spans="29:29" x14ac:dyDescent="0.15">
      <c r="AC404" t="e">
        <f t="shared" si="184"/>
        <v>#DIV/0!</v>
      </c>
    </row>
    <row r="405" spans="29:29" x14ac:dyDescent="0.15">
      <c r="AC405" t="e">
        <f t="shared" si="184"/>
        <v>#DIV/0!</v>
      </c>
    </row>
    <row r="406" spans="29:29" x14ac:dyDescent="0.15">
      <c r="AC406" t="e">
        <f t="shared" si="184"/>
        <v>#DIV/0!</v>
      </c>
    </row>
    <row r="407" spans="29:29" x14ac:dyDescent="0.15">
      <c r="AC407" t="e">
        <f t="shared" si="184"/>
        <v>#DIV/0!</v>
      </c>
    </row>
    <row r="408" spans="29:29" x14ac:dyDescent="0.15">
      <c r="AC408" t="e">
        <f t="shared" si="184"/>
        <v>#DIV/0!</v>
      </c>
    </row>
    <row r="409" spans="29:29" x14ac:dyDescent="0.15">
      <c r="AC409" t="e">
        <f t="shared" si="184"/>
        <v>#DIV/0!</v>
      </c>
    </row>
    <row r="410" spans="29:29" x14ac:dyDescent="0.15">
      <c r="AC410" t="e">
        <f t="shared" si="184"/>
        <v>#DIV/0!</v>
      </c>
    </row>
    <row r="411" spans="29:29" x14ac:dyDescent="0.15">
      <c r="AC411" t="e">
        <f t="shared" si="184"/>
        <v>#DIV/0!</v>
      </c>
    </row>
    <row r="412" spans="29:29" x14ac:dyDescent="0.15">
      <c r="AC412" t="e">
        <f t="shared" si="184"/>
        <v>#DIV/0!</v>
      </c>
    </row>
    <row r="413" spans="29:29" x14ac:dyDescent="0.15">
      <c r="AC413" t="e">
        <f t="shared" si="184"/>
        <v>#DIV/0!</v>
      </c>
    </row>
    <row r="414" spans="29:29" x14ac:dyDescent="0.15">
      <c r="AC414" t="e">
        <f t="shared" si="184"/>
        <v>#DIV/0!</v>
      </c>
    </row>
    <row r="415" spans="29:29" x14ac:dyDescent="0.15">
      <c r="AC415" t="e">
        <f t="shared" si="184"/>
        <v>#DIV/0!</v>
      </c>
    </row>
    <row r="416" spans="29:29" x14ac:dyDescent="0.15">
      <c r="AC416" t="e">
        <f t="shared" si="184"/>
        <v>#DIV/0!</v>
      </c>
    </row>
    <row r="417" spans="29:29" x14ac:dyDescent="0.15">
      <c r="AC417" t="e">
        <f t="shared" si="184"/>
        <v>#DIV/0!</v>
      </c>
    </row>
    <row r="418" spans="29:29" x14ac:dyDescent="0.15">
      <c r="AC418" t="e">
        <f t="shared" si="184"/>
        <v>#DIV/0!</v>
      </c>
    </row>
    <row r="419" spans="29:29" x14ac:dyDescent="0.15">
      <c r="AC419" t="e">
        <f t="shared" si="184"/>
        <v>#DIV/0!</v>
      </c>
    </row>
    <row r="420" spans="29:29" x14ac:dyDescent="0.15">
      <c r="AC420" t="e">
        <f t="shared" si="184"/>
        <v>#DIV/0!</v>
      </c>
    </row>
    <row r="421" spans="29:29" x14ac:dyDescent="0.15">
      <c r="AC421" t="e">
        <f t="shared" si="184"/>
        <v>#DIV/0!</v>
      </c>
    </row>
    <row r="422" spans="29:29" x14ac:dyDescent="0.15">
      <c r="AC422" t="e">
        <f t="shared" si="184"/>
        <v>#DIV/0!</v>
      </c>
    </row>
    <row r="423" spans="29:29" x14ac:dyDescent="0.15">
      <c r="AC423" t="e">
        <f t="shared" si="184"/>
        <v>#DIV/0!</v>
      </c>
    </row>
    <row r="424" spans="29:29" x14ac:dyDescent="0.15">
      <c r="AC424" t="e">
        <f t="shared" si="184"/>
        <v>#DIV/0!</v>
      </c>
    </row>
    <row r="425" spans="29:29" x14ac:dyDescent="0.15">
      <c r="AC425" t="e">
        <f t="shared" si="184"/>
        <v>#DIV/0!</v>
      </c>
    </row>
    <row r="426" spans="29:29" x14ac:dyDescent="0.15">
      <c r="AC426" t="e">
        <f t="shared" si="184"/>
        <v>#DIV/0!</v>
      </c>
    </row>
    <row r="427" spans="29:29" x14ac:dyDescent="0.15">
      <c r="AC427" t="e">
        <f t="shared" si="184"/>
        <v>#DIV/0!</v>
      </c>
    </row>
    <row r="428" spans="29:29" x14ac:dyDescent="0.15">
      <c r="AC428" t="e">
        <f t="shared" si="184"/>
        <v>#DIV/0!</v>
      </c>
    </row>
    <row r="429" spans="29:29" x14ac:dyDescent="0.15">
      <c r="AC429" t="e">
        <f t="shared" si="184"/>
        <v>#DIV/0!</v>
      </c>
    </row>
    <row r="430" spans="29:29" x14ac:dyDescent="0.15">
      <c r="AC430" t="e">
        <f t="shared" si="184"/>
        <v>#DIV/0!</v>
      </c>
    </row>
    <row r="431" spans="29:29" x14ac:dyDescent="0.15">
      <c r="AC431" t="e">
        <f t="shared" si="184"/>
        <v>#DIV/0!</v>
      </c>
    </row>
    <row r="432" spans="29:29" x14ac:dyDescent="0.15">
      <c r="AC432" t="e">
        <f t="shared" si="184"/>
        <v>#DIV/0!</v>
      </c>
    </row>
    <row r="433" spans="29:29" x14ac:dyDescent="0.15">
      <c r="AC433" t="e">
        <f t="shared" si="184"/>
        <v>#DIV/0!</v>
      </c>
    </row>
    <row r="434" spans="29:29" x14ac:dyDescent="0.15">
      <c r="AC434" t="e">
        <f t="shared" si="184"/>
        <v>#DIV/0!</v>
      </c>
    </row>
    <row r="435" spans="29:29" x14ac:dyDescent="0.15">
      <c r="AC435" t="e">
        <f t="shared" si="184"/>
        <v>#DIV/0!</v>
      </c>
    </row>
    <row r="436" spans="29:29" x14ac:dyDescent="0.15">
      <c r="AC436" t="e">
        <f t="shared" si="184"/>
        <v>#DIV/0!</v>
      </c>
    </row>
    <row r="437" spans="29:29" x14ac:dyDescent="0.15">
      <c r="AC437" t="e">
        <f t="shared" si="184"/>
        <v>#DIV/0!</v>
      </c>
    </row>
    <row r="438" spans="29:29" x14ac:dyDescent="0.15">
      <c r="AC438" t="e">
        <f t="shared" si="184"/>
        <v>#DIV/0!</v>
      </c>
    </row>
    <row r="439" spans="29:29" x14ac:dyDescent="0.15">
      <c r="AC439" t="e">
        <f t="shared" si="184"/>
        <v>#DIV/0!</v>
      </c>
    </row>
    <row r="440" spans="29:29" x14ac:dyDescent="0.15">
      <c r="AC440" t="e">
        <f t="shared" si="184"/>
        <v>#DIV/0!</v>
      </c>
    </row>
    <row r="441" spans="29:29" x14ac:dyDescent="0.15">
      <c r="AC441" t="e">
        <f t="shared" si="184"/>
        <v>#DIV/0!</v>
      </c>
    </row>
    <row r="442" spans="29:29" x14ac:dyDescent="0.15">
      <c r="AC442" t="e">
        <f t="shared" si="184"/>
        <v>#DIV/0!</v>
      </c>
    </row>
    <row r="443" spans="29:29" x14ac:dyDescent="0.15">
      <c r="AC443" t="e">
        <f t="shared" si="184"/>
        <v>#DIV/0!</v>
      </c>
    </row>
    <row r="444" spans="29:29" x14ac:dyDescent="0.15">
      <c r="AC444" t="e">
        <f t="shared" si="184"/>
        <v>#DIV/0!</v>
      </c>
    </row>
    <row r="445" spans="29:29" x14ac:dyDescent="0.15">
      <c r="AC445" t="e">
        <f t="shared" si="184"/>
        <v>#DIV/0!</v>
      </c>
    </row>
    <row r="446" spans="29:29" x14ac:dyDescent="0.15">
      <c r="AC446" t="e">
        <f t="shared" si="184"/>
        <v>#DIV/0!</v>
      </c>
    </row>
    <row r="447" spans="29:29" x14ac:dyDescent="0.15">
      <c r="AC447" t="e">
        <f t="shared" si="184"/>
        <v>#DIV/0!</v>
      </c>
    </row>
    <row r="448" spans="29:29" x14ac:dyDescent="0.15">
      <c r="AC448" t="e">
        <f t="shared" si="184"/>
        <v>#DIV/0!</v>
      </c>
    </row>
    <row r="449" spans="29:29" x14ac:dyDescent="0.15">
      <c r="AC449" t="e">
        <f t="shared" si="184"/>
        <v>#DIV/0!</v>
      </c>
    </row>
    <row r="450" spans="29:29" x14ac:dyDescent="0.15">
      <c r="AC450" t="e">
        <f t="shared" si="184"/>
        <v>#DIV/0!</v>
      </c>
    </row>
    <row r="451" spans="29:29" x14ac:dyDescent="0.15">
      <c r="AC451" t="e">
        <f t="shared" si="184"/>
        <v>#DIV/0!</v>
      </c>
    </row>
    <row r="452" spans="29:29" x14ac:dyDescent="0.15">
      <c r="AC452" t="e">
        <f t="shared" si="184"/>
        <v>#DIV/0!</v>
      </c>
    </row>
    <row r="453" spans="29:29" x14ac:dyDescent="0.15">
      <c r="AC453" t="e">
        <f t="shared" si="184"/>
        <v>#DIV/0!</v>
      </c>
    </row>
    <row r="454" spans="29:29" x14ac:dyDescent="0.15">
      <c r="AC454" t="e">
        <f t="shared" si="184"/>
        <v>#DIV/0!</v>
      </c>
    </row>
    <row r="455" spans="29:29" x14ac:dyDescent="0.15">
      <c r="AC455" t="e">
        <f t="shared" si="184"/>
        <v>#DIV/0!</v>
      </c>
    </row>
    <row r="456" spans="29:29" x14ac:dyDescent="0.15">
      <c r="AC456" t="e">
        <f t="shared" si="184"/>
        <v>#DIV/0!</v>
      </c>
    </row>
    <row r="457" spans="29:29" x14ac:dyDescent="0.15">
      <c r="AC457" t="e">
        <f t="shared" si="184"/>
        <v>#DIV/0!</v>
      </c>
    </row>
    <row r="458" spans="29:29" x14ac:dyDescent="0.15">
      <c r="AC458" t="e">
        <f t="shared" ref="AC458:AC521" si="185">ASIN((AB452*SIN(A458/180*PI())/AA458))*180/PI()</f>
        <v>#DIV/0!</v>
      </c>
    </row>
    <row r="459" spans="29:29" x14ac:dyDescent="0.15">
      <c r="AC459" t="e">
        <f t="shared" si="185"/>
        <v>#DIV/0!</v>
      </c>
    </row>
    <row r="460" spans="29:29" x14ac:dyDescent="0.15">
      <c r="AC460" t="e">
        <f t="shared" si="185"/>
        <v>#DIV/0!</v>
      </c>
    </row>
    <row r="461" spans="29:29" x14ac:dyDescent="0.15">
      <c r="AC461" t="e">
        <f t="shared" si="185"/>
        <v>#DIV/0!</v>
      </c>
    </row>
    <row r="462" spans="29:29" x14ac:dyDescent="0.15">
      <c r="AC462" t="e">
        <f t="shared" si="185"/>
        <v>#DIV/0!</v>
      </c>
    </row>
    <row r="463" spans="29:29" x14ac:dyDescent="0.15">
      <c r="AC463" t="e">
        <f t="shared" si="185"/>
        <v>#DIV/0!</v>
      </c>
    </row>
    <row r="464" spans="29:29" x14ac:dyDescent="0.15">
      <c r="AC464" t="e">
        <f t="shared" si="185"/>
        <v>#DIV/0!</v>
      </c>
    </row>
    <row r="465" spans="29:29" x14ac:dyDescent="0.15">
      <c r="AC465" t="e">
        <f t="shared" si="185"/>
        <v>#DIV/0!</v>
      </c>
    </row>
    <row r="466" spans="29:29" x14ac:dyDescent="0.15">
      <c r="AC466" t="e">
        <f t="shared" si="185"/>
        <v>#DIV/0!</v>
      </c>
    </row>
    <row r="467" spans="29:29" x14ac:dyDescent="0.15">
      <c r="AC467" t="e">
        <f t="shared" si="185"/>
        <v>#DIV/0!</v>
      </c>
    </row>
    <row r="468" spans="29:29" x14ac:dyDescent="0.15">
      <c r="AC468" t="e">
        <f t="shared" si="185"/>
        <v>#DIV/0!</v>
      </c>
    </row>
    <row r="469" spans="29:29" x14ac:dyDescent="0.15">
      <c r="AC469" t="e">
        <f t="shared" si="185"/>
        <v>#DIV/0!</v>
      </c>
    </row>
    <row r="470" spans="29:29" x14ac:dyDescent="0.15">
      <c r="AC470" t="e">
        <f t="shared" si="185"/>
        <v>#DIV/0!</v>
      </c>
    </row>
    <row r="471" spans="29:29" x14ac:dyDescent="0.15">
      <c r="AC471" t="e">
        <f t="shared" si="185"/>
        <v>#DIV/0!</v>
      </c>
    </row>
    <row r="472" spans="29:29" x14ac:dyDescent="0.15">
      <c r="AC472" t="e">
        <f t="shared" si="185"/>
        <v>#DIV/0!</v>
      </c>
    </row>
    <row r="473" spans="29:29" x14ac:dyDescent="0.15">
      <c r="AC473" t="e">
        <f t="shared" si="185"/>
        <v>#DIV/0!</v>
      </c>
    </row>
    <row r="474" spans="29:29" x14ac:dyDescent="0.15">
      <c r="AC474" t="e">
        <f t="shared" si="185"/>
        <v>#DIV/0!</v>
      </c>
    </row>
    <row r="475" spans="29:29" x14ac:dyDescent="0.15">
      <c r="AC475" t="e">
        <f t="shared" si="185"/>
        <v>#DIV/0!</v>
      </c>
    </row>
    <row r="476" spans="29:29" x14ac:dyDescent="0.15">
      <c r="AC476" t="e">
        <f t="shared" si="185"/>
        <v>#DIV/0!</v>
      </c>
    </row>
    <row r="477" spans="29:29" x14ac:dyDescent="0.15">
      <c r="AC477" t="e">
        <f t="shared" si="185"/>
        <v>#DIV/0!</v>
      </c>
    </row>
    <row r="478" spans="29:29" x14ac:dyDescent="0.15">
      <c r="AC478" t="e">
        <f t="shared" si="185"/>
        <v>#DIV/0!</v>
      </c>
    </row>
    <row r="479" spans="29:29" x14ac:dyDescent="0.15">
      <c r="AC479" t="e">
        <f t="shared" si="185"/>
        <v>#DIV/0!</v>
      </c>
    </row>
    <row r="480" spans="29:29" x14ac:dyDescent="0.15">
      <c r="AC480" t="e">
        <f t="shared" si="185"/>
        <v>#DIV/0!</v>
      </c>
    </row>
    <row r="481" spans="29:29" x14ac:dyDescent="0.15">
      <c r="AC481" t="e">
        <f t="shared" si="185"/>
        <v>#DIV/0!</v>
      </c>
    </row>
    <row r="482" spans="29:29" x14ac:dyDescent="0.15">
      <c r="AC482" t="e">
        <f t="shared" si="185"/>
        <v>#DIV/0!</v>
      </c>
    </row>
    <row r="483" spans="29:29" x14ac:dyDescent="0.15">
      <c r="AC483" t="e">
        <f t="shared" si="185"/>
        <v>#DIV/0!</v>
      </c>
    </row>
    <row r="484" spans="29:29" x14ac:dyDescent="0.15">
      <c r="AC484" t="e">
        <f t="shared" si="185"/>
        <v>#DIV/0!</v>
      </c>
    </row>
    <row r="485" spans="29:29" x14ac:dyDescent="0.15">
      <c r="AC485" t="e">
        <f t="shared" si="185"/>
        <v>#DIV/0!</v>
      </c>
    </row>
    <row r="486" spans="29:29" x14ac:dyDescent="0.15">
      <c r="AC486" t="e">
        <f t="shared" si="185"/>
        <v>#DIV/0!</v>
      </c>
    </row>
    <row r="487" spans="29:29" x14ac:dyDescent="0.15">
      <c r="AC487" t="e">
        <f t="shared" si="185"/>
        <v>#DIV/0!</v>
      </c>
    </row>
    <row r="488" spans="29:29" x14ac:dyDescent="0.15">
      <c r="AC488" t="e">
        <f t="shared" si="185"/>
        <v>#DIV/0!</v>
      </c>
    </row>
    <row r="489" spans="29:29" x14ac:dyDescent="0.15">
      <c r="AC489" t="e">
        <f t="shared" si="185"/>
        <v>#DIV/0!</v>
      </c>
    </row>
    <row r="490" spans="29:29" x14ac:dyDescent="0.15">
      <c r="AC490" t="e">
        <f t="shared" si="185"/>
        <v>#DIV/0!</v>
      </c>
    </row>
    <row r="491" spans="29:29" x14ac:dyDescent="0.15">
      <c r="AC491" t="e">
        <f t="shared" si="185"/>
        <v>#DIV/0!</v>
      </c>
    </row>
    <row r="492" spans="29:29" x14ac:dyDescent="0.15">
      <c r="AC492" t="e">
        <f t="shared" si="185"/>
        <v>#DIV/0!</v>
      </c>
    </row>
    <row r="493" spans="29:29" x14ac:dyDescent="0.15">
      <c r="AC493" t="e">
        <f t="shared" si="185"/>
        <v>#DIV/0!</v>
      </c>
    </row>
    <row r="494" spans="29:29" x14ac:dyDescent="0.15">
      <c r="AC494" t="e">
        <f t="shared" si="185"/>
        <v>#DIV/0!</v>
      </c>
    </row>
    <row r="495" spans="29:29" x14ac:dyDescent="0.15">
      <c r="AC495" t="e">
        <f t="shared" si="185"/>
        <v>#DIV/0!</v>
      </c>
    </row>
    <row r="496" spans="29:29" x14ac:dyDescent="0.15">
      <c r="AC496" t="e">
        <f t="shared" si="185"/>
        <v>#DIV/0!</v>
      </c>
    </row>
    <row r="497" spans="29:29" x14ac:dyDescent="0.15">
      <c r="AC497" t="e">
        <f t="shared" si="185"/>
        <v>#DIV/0!</v>
      </c>
    </row>
    <row r="498" spans="29:29" x14ac:dyDescent="0.15">
      <c r="AC498" t="e">
        <f t="shared" si="185"/>
        <v>#DIV/0!</v>
      </c>
    </row>
    <row r="499" spans="29:29" x14ac:dyDescent="0.15">
      <c r="AC499" t="e">
        <f t="shared" si="185"/>
        <v>#DIV/0!</v>
      </c>
    </row>
    <row r="500" spans="29:29" x14ac:dyDescent="0.15">
      <c r="AC500" t="e">
        <f t="shared" si="185"/>
        <v>#DIV/0!</v>
      </c>
    </row>
    <row r="501" spans="29:29" x14ac:dyDescent="0.15">
      <c r="AC501" t="e">
        <f t="shared" si="185"/>
        <v>#DIV/0!</v>
      </c>
    </row>
    <row r="502" spans="29:29" x14ac:dyDescent="0.15">
      <c r="AC502" t="e">
        <f t="shared" si="185"/>
        <v>#DIV/0!</v>
      </c>
    </row>
    <row r="503" spans="29:29" x14ac:dyDescent="0.15">
      <c r="AC503" t="e">
        <f t="shared" si="185"/>
        <v>#DIV/0!</v>
      </c>
    </row>
    <row r="504" spans="29:29" x14ac:dyDescent="0.15">
      <c r="AC504" t="e">
        <f t="shared" si="185"/>
        <v>#DIV/0!</v>
      </c>
    </row>
    <row r="505" spans="29:29" x14ac:dyDescent="0.15">
      <c r="AC505" t="e">
        <f t="shared" si="185"/>
        <v>#DIV/0!</v>
      </c>
    </row>
    <row r="506" spans="29:29" x14ac:dyDescent="0.15">
      <c r="AC506" t="e">
        <f t="shared" si="185"/>
        <v>#DIV/0!</v>
      </c>
    </row>
    <row r="507" spans="29:29" x14ac:dyDescent="0.15">
      <c r="AC507" t="e">
        <f t="shared" si="185"/>
        <v>#DIV/0!</v>
      </c>
    </row>
    <row r="508" spans="29:29" x14ac:dyDescent="0.15">
      <c r="AC508" t="e">
        <f t="shared" si="185"/>
        <v>#DIV/0!</v>
      </c>
    </row>
    <row r="509" spans="29:29" x14ac:dyDescent="0.15">
      <c r="AC509" t="e">
        <f t="shared" si="185"/>
        <v>#DIV/0!</v>
      </c>
    </row>
    <row r="510" spans="29:29" x14ac:dyDescent="0.15">
      <c r="AC510" t="e">
        <f t="shared" si="185"/>
        <v>#DIV/0!</v>
      </c>
    </row>
    <row r="511" spans="29:29" x14ac:dyDescent="0.15">
      <c r="AC511" t="e">
        <f t="shared" si="185"/>
        <v>#DIV/0!</v>
      </c>
    </row>
    <row r="512" spans="29:29" x14ac:dyDescent="0.15">
      <c r="AC512" t="e">
        <f t="shared" si="185"/>
        <v>#DIV/0!</v>
      </c>
    </row>
    <row r="513" spans="29:29" x14ac:dyDescent="0.15">
      <c r="AC513" t="e">
        <f t="shared" si="185"/>
        <v>#DIV/0!</v>
      </c>
    </row>
    <row r="514" spans="29:29" x14ac:dyDescent="0.15">
      <c r="AC514" t="e">
        <f t="shared" si="185"/>
        <v>#DIV/0!</v>
      </c>
    </row>
    <row r="515" spans="29:29" x14ac:dyDescent="0.15">
      <c r="AC515" t="e">
        <f t="shared" si="185"/>
        <v>#DIV/0!</v>
      </c>
    </row>
    <row r="516" spans="29:29" x14ac:dyDescent="0.15">
      <c r="AC516" t="e">
        <f t="shared" si="185"/>
        <v>#DIV/0!</v>
      </c>
    </row>
    <row r="517" spans="29:29" x14ac:dyDescent="0.15">
      <c r="AC517" t="e">
        <f t="shared" si="185"/>
        <v>#DIV/0!</v>
      </c>
    </row>
    <row r="518" spans="29:29" x14ac:dyDescent="0.15">
      <c r="AC518" t="e">
        <f t="shared" si="185"/>
        <v>#DIV/0!</v>
      </c>
    </row>
    <row r="519" spans="29:29" x14ac:dyDescent="0.15">
      <c r="AC519" t="e">
        <f t="shared" si="185"/>
        <v>#DIV/0!</v>
      </c>
    </row>
    <row r="520" spans="29:29" x14ac:dyDescent="0.15">
      <c r="AC520" t="e">
        <f t="shared" si="185"/>
        <v>#DIV/0!</v>
      </c>
    </row>
    <row r="521" spans="29:29" x14ac:dyDescent="0.15">
      <c r="AC521" t="e">
        <f t="shared" si="185"/>
        <v>#DIV/0!</v>
      </c>
    </row>
    <row r="522" spans="29:29" x14ac:dyDescent="0.15">
      <c r="AC522" t="e">
        <f t="shared" ref="AC522:AC585" si="186">ASIN((AB516*SIN(A522/180*PI())/AA522))*180/PI()</f>
        <v>#DIV/0!</v>
      </c>
    </row>
    <row r="523" spans="29:29" x14ac:dyDescent="0.15">
      <c r="AC523" t="e">
        <f t="shared" si="186"/>
        <v>#DIV/0!</v>
      </c>
    </row>
    <row r="524" spans="29:29" x14ac:dyDescent="0.15">
      <c r="AC524" t="e">
        <f t="shared" si="186"/>
        <v>#DIV/0!</v>
      </c>
    </row>
    <row r="525" spans="29:29" x14ac:dyDescent="0.15">
      <c r="AC525" t="e">
        <f t="shared" si="186"/>
        <v>#DIV/0!</v>
      </c>
    </row>
    <row r="526" spans="29:29" x14ac:dyDescent="0.15">
      <c r="AC526" t="e">
        <f t="shared" si="186"/>
        <v>#DIV/0!</v>
      </c>
    </row>
    <row r="527" spans="29:29" x14ac:dyDescent="0.15">
      <c r="AC527" t="e">
        <f t="shared" si="186"/>
        <v>#DIV/0!</v>
      </c>
    </row>
    <row r="528" spans="29:29" x14ac:dyDescent="0.15">
      <c r="AC528" t="e">
        <f t="shared" si="186"/>
        <v>#DIV/0!</v>
      </c>
    </row>
    <row r="529" spans="29:29" x14ac:dyDescent="0.15">
      <c r="AC529" t="e">
        <f t="shared" si="186"/>
        <v>#DIV/0!</v>
      </c>
    </row>
    <row r="530" spans="29:29" x14ac:dyDescent="0.15">
      <c r="AC530" t="e">
        <f t="shared" si="186"/>
        <v>#DIV/0!</v>
      </c>
    </row>
    <row r="531" spans="29:29" x14ac:dyDescent="0.15">
      <c r="AC531" t="e">
        <f t="shared" si="186"/>
        <v>#DIV/0!</v>
      </c>
    </row>
    <row r="532" spans="29:29" x14ac:dyDescent="0.15">
      <c r="AC532" t="e">
        <f t="shared" si="186"/>
        <v>#DIV/0!</v>
      </c>
    </row>
    <row r="533" spans="29:29" x14ac:dyDescent="0.15">
      <c r="AC533" t="e">
        <f t="shared" si="186"/>
        <v>#DIV/0!</v>
      </c>
    </row>
    <row r="534" spans="29:29" x14ac:dyDescent="0.15">
      <c r="AC534" t="e">
        <f t="shared" si="186"/>
        <v>#DIV/0!</v>
      </c>
    </row>
    <row r="535" spans="29:29" x14ac:dyDescent="0.15">
      <c r="AC535" t="e">
        <f t="shared" si="186"/>
        <v>#DIV/0!</v>
      </c>
    </row>
    <row r="536" spans="29:29" x14ac:dyDescent="0.15">
      <c r="AC536" t="e">
        <f t="shared" si="186"/>
        <v>#DIV/0!</v>
      </c>
    </row>
    <row r="537" spans="29:29" x14ac:dyDescent="0.15">
      <c r="AC537" t="e">
        <f t="shared" si="186"/>
        <v>#DIV/0!</v>
      </c>
    </row>
    <row r="538" spans="29:29" x14ac:dyDescent="0.15">
      <c r="AC538" t="e">
        <f t="shared" si="186"/>
        <v>#DIV/0!</v>
      </c>
    </row>
    <row r="539" spans="29:29" x14ac:dyDescent="0.15">
      <c r="AC539" t="e">
        <f t="shared" si="186"/>
        <v>#DIV/0!</v>
      </c>
    </row>
    <row r="540" spans="29:29" x14ac:dyDescent="0.15">
      <c r="AC540" t="e">
        <f t="shared" si="186"/>
        <v>#DIV/0!</v>
      </c>
    </row>
    <row r="541" spans="29:29" x14ac:dyDescent="0.15">
      <c r="AC541" t="e">
        <f t="shared" si="186"/>
        <v>#DIV/0!</v>
      </c>
    </row>
    <row r="542" spans="29:29" x14ac:dyDescent="0.15">
      <c r="AC542" t="e">
        <f t="shared" si="186"/>
        <v>#DIV/0!</v>
      </c>
    </row>
    <row r="543" spans="29:29" x14ac:dyDescent="0.15">
      <c r="AC543" t="e">
        <f t="shared" si="186"/>
        <v>#DIV/0!</v>
      </c>
    </row>
    <row r="544" spans="29:29" x14ac:dyDescent="0.15">
      <c r="AC544" t="e">
        <f t="shared" si="186"/>
        <v>#DIV/0!</v>
      </c>
    </row>
    <row r="545" spans="29:29" x14ac:dyDescent="0.15">
      <c r="AC545" t="e">
        <f t="shared" si="186"/>
        <v>#DIV/0!</v>
      </c>
    </row>
    <row r="546" spans="29:29" x14ac:dyDescent="0.15">
      <c r="AC546" t="e">
        <f t="shared" si="186"/>
        <v>#DIV/0!</v>
      </c>
    </row>
    <row r="547" spans="29:29" x14ac:dyDescent="0.15">
      <c r="AC547" t="e">
        <f t="shared" si="186"/>
        <v>#DIV/0!</v>
      </c>
    </row>
    <row r="548" spans="29:29" x14ac:dyDescent="0.15">
      <c r="AC548" t="e">
        <f t="shared" si="186"/>
        <v>#DIV/0!</v>
      </c>
    </row>
    <row r="549" spans="29:29" x14ac:dyDescent="0.15">
      <c r="AC549" t="e">
        <f t="shared" si="186"/>
        <v>#DIV/0!</v>
      </c>
    </row>
    <row r="550" spans="29:29" x14ac:dyDescent="0.15">
      <c r="AC550" t="e">
        <f t="shared" si="186"/>
        <v>#DIV/0!</v>
      </c>
    </row>
    <row r="551" spans="29:29" x14ac:dyDescent="0.15">
      <c r="AC551" t="e">
        <f t="shared" si="186"/>
        <v>#DIV/0!</v>
      </c>
    </row>
    <row r="552" spans="29:29" x14ac:dyDescent="0.15">
      <c r="AC552" t="e">
        <f t="shared" si="186"/>
        <v>#DIV/0!</v>
      </c>
    </row>
    <row r="553" spans="29:29" x14ac:dyDescent="0.15">
      <c r="AC553" t="e">
        <f t="shared" si="186"/>
        <v>#DIV/0!</v>
      </c>
    </row>
    <row r="554" spans="29:29" x14ac:dyDescent="0.15">
      <c r="AC554" t="e">
        <f t="shared" si="186"/>
        <v>#DIV/0!</v>
      </c>
    </row>
    <row r="555" spans="29:29" x14ac:dyDescent="0.15">
      <c r="AC555" t="e">
        <f t="shared" si="186"/>
        <v>#DIV/0!</v>
      </c>
    </row>
    <row r="556" spans="29:29" x14ac:dyDescent="0.15">
      <c r="AC556" t="e">
        <f t="shared" si="186"/>
        <v>#DIV/0!</v>
      </c>
    </row>
    <row r="557" spans="29:29" x14ac:dyDescent="0.15">
      <c r="AC557" t="e">
        <f t="shared" si="186"/>
        <v>#DIV/0!</v>
      </c>
    </row>
    <row r="558" spans="29:29" x14ac:dyDescent="0.15">
      <c r="AC558" t="e">
        <f t="shared" si="186"/>
        <v>#DIV/0!</v>
      </c>
    </row>
    <row r="559" spans="29:29" x14ac:dyDescent="0.15">
      <c r="AC559" t="e">
        <f t="shared" si="186"/>
        <v>#DIV/0!</v>
      </c>
    </row>
    <row r="560" spans="29:29" x14ac:dyDescent="0.15">
      <c r="AC560" t="e">
        <f t="shared" si="186"/>
        <v>#DIV/0!</v>
      </c>
    </row>
    <row r="561" spans="29:29" x14ac:dyDescent="0.15">
      <c r="AC561" t="e">
        <f t="shared" si="186"/>
        <v>#DIV/0!</v>
      </c>
    </row>
    <row r="562" spans="29:29" x14ac:dyDescent="0.15">
      <c r="AC562" t="e">
        <f t="shared" si="186"/>
        <v>#DIV/0!</v>
      </c>
    </row>
    <row r="563" spans="29:29" x14ac:dyDescent="0.15">
      <c r="AC563" t="e">
        <f t="shared" si="186"/>
        <v>#DIV/0!</v>
      </c>
    </row>
    <row r="564" spans="29:29" x14ac:dyDescent="0.15">
      <c r="AC564" t="e">
        <f t="shared" si="186"/>
        <v>#DIV/0!</v>
      </c>
    </row>
    <row r="565" spans="29:29" x14ac:dyDescent="0.15">
      <c r="AC565" t="e">
        <f t="shared" si="186"/>
        <v>#DIV/0!</v>
      </c>
    </row>
    <row r="566" spans="29:29" x14ac:dyDescent="0.15">
      <c r="AC566" t="e">
        <f t="shared" si="186"/>
        <v>#DIV/0!</v>
      </c>
    </row>
    <row r="567" spans="29:29" x14ac:dyDescent="0.15">
      <c r="AC567" t="e">
        <f t="shared" si="186"/>
        <v>#DIV/0!</v>
      </c>
    </row>
    <row r="568" spans="29:29" x14ac:dyDescent="0.15">
      <c r="AC568" t="e">
        <f t="shared" si="186"/>
        <v>#DIV/0!</v>
      </c>
    </row>
    <row r="569" spans="29:29" x14ac:dyDescent="0.15">
      <c r="AC569" t="e">
        <f t="shared" si="186"/>
        <v>#DIV/0!</v>
      </c>
    </row>
    <row r="570" spans="29:29" x14ac:dyDescent="0.15">
      <c r="AC570" t="e">
        <f t="shared" si="186"/>
        <v>#DIV/0!</v>
      </c>
    </row>
    <row r="571" spans="29:29" x14ac:dyDescent="0.15">
      <c r="AC571" t="e">
        <f t="shared" si="186"/>
        <v>#DIV/0!</v>
      </c>
    </row>
    <row r="572" spans="29:29" x14ac:dyDescent="0.15">
      <c r="AC572" t="e">
        <f t="shared" si="186"/>
        <v>#DIV/0!</v>
      </c>
    </row>
    <row r="573" spans="29:29" x14ac:dyDescent="0.15">
      <c r="AC573" t="e">
        <f t="shared" si="186"/>
        <v>#DIV/0!</v>
      </c>
    </row>
    <row r="574" spans="29:29" x14ac:dyDescent="0.15">
      <c r="AC574" t="e">
        <f t="shared" si="186"/>
        <v>#DIV/0!</v>
      </c>
    </row>
    <row r="575" spans="29:29" x14ac:dyDescent="0.15">
      <c r="AC575" t="e">
        <f t="shared" si="186"/>
        <v>#DIV/0!</v>
      </c>
    </row>
    <row r="576" spans="29:29" x14ac:dyDescent="0.15">
      <c r="AC576" t="e">
        <f t="shared" si="186"/>
        <v>#DIV/0!</v>
      </c>
    </row>
    <row r="577" spans="29:29" x14ac:dyDescent="0.15">
      <c r="AC577" t="e">
        <f t="shared" si="186"/>
        <v>#DIV/0!</v>
      </c>
    </row>
    <row r="578" spans="29:29" x14ac:dyDescent="0.15">
      <c r="AC578" t="e">
        <f t="shared" si="186"/>
        <v>#DIV/0!</v>
      </c>
    </row>
    <row r="579" spans="29:29" x14ac:dyDescent="0.15">
      <c r="AC579" t="e">
        <f t="shared" si="186"/>
        <v>#DIV/0!</v>
      </c>
    </row>
    <row r="580" spans="29:29" x14ac:dyDescent="0.15">
      <c r="AC580" t="e">
        <f t="shared" si="186"/>
        <v>#DIV/0!</v>
      </c>
    </row>
    <row r="581" spans="29:29" x14ac:dyDescent="0.15">
      <c r="AC581" t="e">
        <f t="shared" si="186"/>
        <v>#DIV/0!</v>
      </c>
    </row>
    <row r="582" spans="29:29" x14ac:dyDescent="0.15">
      <c r="AC582" t="e">
        <f t="shared" si="186"/>
        <v>#DIV/0!</v>
      </c>
    </row>
    <row r="583" spans="29:29" x14ac:dyDescent="0.15">
      <c r="AC583" t="e">
        <f t="shared" si="186"/>
        <v>#DIV/0!</v>
      </c>
    </row>
    <row r="584" spans="29:29" x14ac:dyDescent="0.15">
      <c r="AC584" t="e">
        <f t="shared" si="186"/>
        <v>#DIV/0!</v>
      </c>
    </row>
    <row r="585" spans="29:29" x14ac:dyDescent="0.15">
      <c r="AC585" t="e">
        <f t="shared" si="186"/>
        <v>#DIV/0!</v>
      </c>
    </row>
    <row r="586" spans="29:29" x14ac:dyDescent="0.15">
      <c r="AC586" t="e">
        <f t="shared" ref="AC586:AC649" si="187">ASIN((AB580*SIN(A586/180*PI())/AA586))*180/PI()</f>
        <v>#DIV/0!</v>
      </c>
    </row>
    <row r="587" spans="29:29" x14ac:dyDescent="0.15">
      <c r="AC587" t="e">
        <f t="shared" si="187"/>
        <v>#DIV/0!</v>
      </c>
    </row>
    <row r="588" spans="29:29" x14ac:dyDescent="0.15">
      <c r="AC588" t="e">
        <f t="shared" si="187"/>
        <v>#DIV/0!</v>
      </c>
    </row>
    <row r="589" spans="29:29" x14ac:dyDescent="0.15">
      <c r="AC589" t="e">
        <f t="shared" si="187"/>
        <v>#DIV/0!</v>
      </c>
    </row>
    <row r="590" spans="29:29" x14ac:dyDescent="0.15">
      <c r="AC590" t="e">
        <f t="shared" si="187"/>
        <v>#DIV/0!</v>
      </c>
    </row>
    <row r="591" spans="29:29" x14ac:dyDescent="0.15">
      <c r="AC591" t="e">
        <f t="shared" si="187"/>
        <v>#DIV/0!</v>
      </c>
    </row>
    <row r="592" spans="29:29" x14ac:dyDescent="0.15">
      <c r="AC592" t="e">
        <f t="shared" si="187"/>
        <v>#DIV/0!</v>
      </c>
    </row>
    <row r="593" spans="29:29" x14ac:dyDescent="0.15">
      <c r="AC593" t="e">
        <f t="shared" si="187"/>
        <v>#DIV/0!</v>
      </c>
    </row>
    <row r="594" spans="29:29" x14ac:dyDescent="0.15">
      <c r="AC594" t="e">
        <f t="shared" si="187"/>
        <v>#DIV/0!</v>
      </c>
    </row>
    <row r="595" spans="29:29" x14ac:dyDescent="0.15">
      <c r="AC595" t="e">
        <f t="shared" si="187"/>
        <v>#DIV/0!</v>
      </c>
    </row>
    <row r="596" spans="29:29" x14ac:dyDescent="0.15">
      <c r="AC596" t="e">
        <f t="shared" si="187"/>
        <v>#DIV/0!</v>
      </c>
    </row>
    <row r="597" spans="29:29" x14ac:dyDescent="0.15">
      <c r="AC597" t="e">
        <f t="shared" si="187"/>
        <v>#DIV/0!</v>
      </c>
    </row>
    <row r="598" spans="29:29" x14ac:dyDescent="0.15">
      <c r="AC598" t="e">
        <f t="shared" si="187"/>
        <v>#DIV/0!</v>
      </c>
    </row>
    <row r="599" spans="29:29" x14ac:dyDescent="0.15">
      <c r="AC599" t="e">
        <f t="shared" si="187"/>
        <v>#DIV/0!</v>
      </c>
    </row>
    <row r="600" spans="29:29" x14ac:dyDescent="0.15">
      <c r="AC600" t="e">
        <f t="shared" si="187"/>
        <v>#DIV/0!</v>
      </c>
    </row>
    <row r="601" spans="29:29" x14ac:dyDescent="0.15">
      <c r="AC601" t="e">
        <f t="shared" si="187"/>
        <v>#DIV/0!</v>
      </c>
    </row>
    <row r="602" spans="29:29" x14ac:dyDescent="0.15">
      <c r="AC602" t="e">
        <f t="shared" si="187"/>
        <v>#DIV/0!</v>
      </c>
    </row>
    <row r="603" spans="29:29" x14ac:dyDescent="0.15">
      <c r="AC603" t="e">
        <f t="shared" si="187"/>
        <v>#DIV/0!</v>
      </c>
    </row>
    <row r="604" spans="29:29" x14ac:dyDescent="0.15">
      <c r="AC604" t="e">
        <f t="shared" si="187"/>
        <v>#DIV/0!</v>
      </c>
    </row>
    <row r="605" spans="29:29" x14ac:dyDescent="0.15">
      <c r="AC605" t="e">
        <f t="shared" si="187"/>
        <v>#DIV/0!</v>
      </c>
    </row>
    <row r="606" spans="29:29" x14ac:dyDescent="0.15">
      <c r="AC606" t="e">
        <f t="shared" si="187"/>
        <v>#DIV/0!</v>
      </c>
    </row>
    <row r="607" spans="29:29" x14ac:dyDescent="0.15">
      <c r="AC607" t="e">
        <f t="shared" si="187"/>
        <v>#DIV/0!</v>
      </c>
    </row>
    <row r="608" spans="29:29" x14ac:dyDescent="0.15">
      <c r="AC608" t="e">
        <f t="shared" si="187"/>
        <v>#DIV/0!</v>
      </c>
    </row>
    <row r="609" spans="29:29" x14ac:dyDescent="0.15">
      <c r="AC609" t="e">
        <f t="shared" si="187"/>
        <v>#DIV/0!</v>
      </c>
    </row>
    <row r="610" spans="29:29" x14ac:dyDescent="0.15">
      <c r="AC610" t="e">
        <f t="shared" si="187"/>
        <v>#DIV/0!</v>
      </c>
    </row>
    <row r="611" spans="29:29" x14ac:dyDescent="0.15">
      <c r="AC611" t="e">
        <f t="shared" si="187"/>
        <v>#DIV/0!</v>
      </c>
    </row>
    <row r="612" spans="29:29" x14ac:dyDescent="0.15">
      <c r="AC612" t="e">
        <f t="shared" si="187"/>
        <v>#DIV/0!</v>
      </c>
    </row>
    <row r="613" spans="29:29" x14ac:dyDescent="0.15">
      <c r="AC613" t="e">
        <f t="shared" si="187"/>
        <v>#DIV/0!</v>
      </c>
    </row>
    <row r="614" spans="29:29" x14ac:dyDescent="0.15">
      <c r="AC614" t="e">
        <f t="shared" si="187"/>
        <v>#DIV/0!</v>
      </c>
    </row>
    <row r="615" spans="29:29" x14ac:dyDescent="0.15">
      <c r="AC615" t="e">
        <f t="shared" si="187"/>
        <v>#DIV/0!</v>
      </c>
    </row>
    <row r="616" spans="29:29" x14ac:dyDescent="0.15">
      <c r="AC616" t="e">
        <f t="shared" si="187"/>
        <v>#DIV/0!</v>
      </c>
    </row>
    <row r="617" spans="29:29" x14ac:dyDescent="0.15">
      <c r="AC617" t="e">
        <f t="shared" si="187"/>
        <v>#DIV/0!</v>
      </c>
    </row>
    <row r="618" spans="29:29" x14ac:dyDescent="0.15">
      <c r="AC618" t="e">
        <f t="shared" si="187"/>
        <v>#DIV/0!</v>
      </c>
    </row>
    <row r="619" spans="29:29" x14ac:dyDescent="0.15">
      <c r="AC619" t="e">
        <f t="shared" si="187"/>
        <v>#DIV/0!</v>
      </c>
    </row>
    <row r="620" spans="29:29" x14ac:dyDescent="0.15">
      <c r="AC620" t="e">
        <f t="shared" si="187"/>
        <v>#DIV/0!</v>
      </c>
    </row>
    <row r="621" spans="29:29" x14ac:dyDescent="0.15">
      <c r="AC621" t="e">
        <f t="shared" si="187"/>
        <v>#DIV/0!</v>
      </c>
    </row>
    <row r="622" spans="29:29" x14ac:dyDescent="0.15">
      <c r="AC622" t="e">
        <f t="shared" si="187"/>
        <v>#DIV/0!</v>
      </c>
    </row>
    <row r="623" spans="29:29" x14ac:dyDescent="0.15">
      <c r="AC623" t="e">
        <f t="shared" si="187"/>
        <v>#DIV/0!</v>
      </c>
    </row>
    <row r="624" spans="29:29" x14ac:dyDescent="0.15">
      <c r="AC624" t="e">
        <f t="shared" si="187"/>
        <v>#DIV/0!</v>
      </c>
    </row>
    <row r="625" spans="29:29" x14ac:dyDescent="0.15">
      <c r="AC625" t="e">
        <f t="shared" si="187"/>
        <v>#DIV/0!</v>
      </c>
    </row>
    <row r="626" spans="29:29" x14ac:dyDescent="0.15">
      <c r="AC626" t="e">
        <f t="shared" si="187"/>
        <v>#DIV/0!</v>
      </c>
    </row>
    <row r="627" spans="29:29" x14ac:dyDescent="0.15">
      <c r="AC627" t="e">
        <f t="shared" si="187"/>
        <v>#DIV/0!</v>
      </c>
    </row>
    <row r="628" spans="29:29" x14ac:dyDescent="0.15">
      <c r="AC628" t="e">
        <f t="shared" si="187"/>
        <v>#DIV/0!</v>
      </c>
    </row>
    <row r="629" spans="29:29" x14ac:dyDescent="0.15">
      <c r="AC629" t="e">
        <f t="shared" si="187"/>
        <v>#DIV/0!</v>
      </c>
    </row>
    <row r="630" spans="29:29" x14ac:dyDescent="0.15">
      <c r="AC630" t="e">
        <f t="shared" si="187"/>
        <v>#DIV/0!</v>
      </c>
    </row>
    <row r="631" spans="29:29" x14ac:dyDescent="0.15">
      <c r="AC631" t="e">
        <f t="shared" si="187"/>
        <v>#DIV/0!</v>
      </c>
    </row>
    <row r="632" spans="29:29" x14ac:dyDescent="0.15">
      <c r="AC632" t="e">
        <f t="shared" si="187"/>
        <v>#DIV/0!</v>
      </c>
    </row>
    <row r="633" spans="29:29" x14ac:dyDescent="0.15">
      <c r="AC633" t="e">
        <f t="shared" si="187"/>
        <v>#DIV/0!</v>
      </c>
    </row>
    <row r="634" spans="29:29" x14ac:dyDescent="0.15">
      <c r="AC634" t="e">
        <f t="shared" si="187"/>
        <v>#DIV/0!</v>
      </c>
    </row>
    <row r="635" spans="29:29" x14ac:dyDescent="0.15">
      <c r="AC635" t="e">
        <f t="shared" si="187"/>
        <v>#DIV/0!</v>
      </c>
    </row>
    <row r="636" spans="29:29" x14ac:dyDescent="0.15">
      <c r="AC636" t="e">
        <f t="shared" si="187"/>
        <v>#DIV/0!</v>
      </c>
    </row>
    <row r="637" spans="29:29" x14ac:dyDescent="0.15">
      <c r="AC637" t="e">
        <f t="shared" si="187"/>
        <v>#DIV/0!</v>
      </c>
    </row>
    <row r="638" spans="29:29" x14ac:dyDescent="0.15">
      <c r="AC638" t="e">
        <f t="shared" si="187"/>
        <v>#DIV/0!</v>
      </c>
    </row>
    <row r="639" spans="29:29" x14ac:dyDescent="0.15">
      <c r="AC639" t="e">
        <f t="shared" si="187"/>
        <v>#DIV/0!</v>
      </c>
    </row>
    <row r="640" spans="29:29" x14ac:dyDescent="0.15">
      <c r="AC640" t="e">
        <f t="shared" si="187"/>
        <v>#DIV/0!</v>
      </c>
    </row>
    <row r="641" spans="29:29" x14ac:dyDescent="0.15">
      <c r="AC641" t="e">
        <f t="shared" si="187"/>
        <v>#DIV/0!</v>
      </c>
    </row>
    <row r="642" spans="29:29" x14ac:dyDescent="0.15">
      <c r="AC642" t="e">
        <f t="shared" si="187"/>
        <v>#DIV/0!</v>
      </c>
    </row>
    <row r="643" spans="29:29" x14ac:dyDescent="0.15">
      <c r="AC643" t="e">
        <f t="shared" si="187"/>
        <v>#DIV/0!</v>
      </c>
    </row>
    <row r="644" spans="29:29" x14ac:dyDescent="0.15">
      <c r="AC644" t="e">
        <f t="shared" si="187"/>
        <v>#DIV/0!</v>
      </c>
    </row>
    <row r="645" spans="29:29" x14ac:dyDescent="0.15">
      <c r="AC645" t="e">
        <f t="shared" si="187"/>
        <v>#DIV/0!</v>
      </c>
    </row>
    <row r="646" spans="29:29" x14ac:dyDescent="0.15">
      <c r="AC646" t="e">
        <f t="shared" si="187"/>
        <v>#DIV/0!</v>
      </c>
    </row>
    <row r="647" spans="29:29" x14ac:dyDescent="0.15">
      <c r="AC647" t="e">
        <f t="shared" si="187"/>
        <v>#DIV/0!</v>
      </c>
    </row>
    <row r="648" spans="29:29" x14ac:dyDescent="0.15">
      <c r="AC648" t="e">
        <f t="shared" si="187"/>
        <v>#DIV/0!</v>
      </c>
    </row>
    <row r="649" spans="29:29" x14ac:dyDescent="0.15">
      <c r="AC649" t="e">
        <f t="shared" si="187"/>
        <v>#DIV/0!</v>
      </c>
    </row>
    <row r="650" spans="29:29" x14ac:dyDescent="0.15">
      <c r="AC650" t="e">
        <f t="shared" ref="AC650:AC713" si="188">ASIN((AB644*SIN(A650/180*PI())/AA650))*180/PI()</f>
        <v>#DIV/0!</v>
      </c>
    </row>
    <row r="651" spans="29:29" x14ac:dyDescent="0.15">
      <c r="AC651" t="e">
        <f t="shared" si="188"/>
        <v>#DIV/0!</v>
      </c>
    </row>
    <row r="652" spans="29:29" x14ac:dyDescent="0.15">
      <c r="AC652" t="e">
        <f t="shared" si="188"/>
        <v>#DIV/0!</v>
      </c>
    </row>
    <row r="653" spans="29:29" x14ac:dyDescent="0.15">
      <c r="AC653" t="e">
        <f t="shared" si="188"/>
        <v>#DIV/0!</v>
      </c>
    </row>
    <row r="654" spans="29:29" x14ac:dyDescent="0.15">
      <c r="AC654" t="e">
        <f t="shared" si="188"/>
        <v>#DIV/0!</v>
      </c>
    </row>
    <row r="655" spans="29:29" x14ac:dyDescent="0.15">
      <c r="AC655" t="e">
        <f t="shared" si="188"/>
        <v>#DIV/0!</v>
      </c>
    </row>
    <row r="656" spans="29:29" x14ac:dyDescent="0.15">
      <c r="AC656" t="e">
        <f t="shared" si="188"/>
        <v>#DIV/0!</v>
      </c>
    </row>
    <row r="657" spans="29:29" x14ac:dyDescent="0.15">
      <c r="AC657" t="e">
        <f t="shared" si="188"/>
        <v>#DIV/0!</v>
      </c>
    </row>
    <row r="658" spans="29:29" x14ac:dyDescent="0.15">
      <c r="AC658" t="e">
        <f t="shared" si="188"/>
        <v>#DIV/0!</v>
      </c>
    </row>
    <row r="659" spans="29:29" x14ac:dyDescent="0.15">
      <c r="AC659" t="e">
        <f t="shared" si="188"/>
        <v>#DIV/0!</v>
      </c>
    </row>
    <row r="660" spans="29:29" x14ac:dyDescent="0.15">
      <c r="AC660" t="e">
        <f t="shared" si="188"/>
        <v>#DIV/0!</v>
      </c>
    </row>
    <row r="661" spans="29:29" x14ac:dyDescent="0.15">
      <c r="AC661" t="e">
        <f t="shared" si="188"/>
        <v>#DIV/0!</v>
      </c>
    </row>
    <row r="662" spans="29:29" x14ac:dyDescent="0.15">
      <c r="AC662" t="e">
        <f t="shared" si="188"/>
        <v>#DIV/0!</v>
      </c>
    </row>
    <row r="663" spans="29:29" x14ac:dyDescent="0.15">
      <c r="AC663" t="e">
        <f t="shared" si="188"/>
        <v>#DIV/0!</v>
      </c>
    </row>
    <row r="664" spans="29:29" x14ac:dyDescent="0.15">
      <c r="AC664" t="e">
        <f t="shared" si="188"/>
        <v>#DIV/0!</v>
      </c>
    </row>
    <row r="665" spans="29:29" x14ac:dyDescent="0.15">
      <c r="AC665" t="e">
        <f t="shared" si="188"/>
        <v>#DIV/0!</v>
      </c>
    </row>
    <row r="666" spans="29:29" x14ac:dyDescent="0.15">
      <c r="AC666" t="e">
        <f t="shared" si="188"/>
        <v>#DIV/0!</v>
      </c>
    </row>
    <row r="667" spans="29:29" x14ac:dyDescent="0.15">
      <c r="AC667" t="e">
        <f t="shared" si="188"/>
        <v>#DIV/0!</v>
      </c>
    </row>
    <row r="668" spans="29:29" x14ac:dyDescent="0.15">
      <c r="AC668" t="e">
        <f t="shared" si="188"/>
        <v>#DIV/0!</v>
      </c>
    </row>
    <row r="669" spans="29:29" x14ac:dyDescent="0.15">
      <c r="AC669" t="e">
        <f t="shared" si="188"/>
        <v>#DIV/0!</v>
      </c>
    </row>
    <row r="670" spans="29:29" x14ac:dyDescent="0.15">
      <c r="AC670" t="e">
        <f t="shared" si="188"/>
        <v>#DIV/0!</v>
      </c>
    </row>
    <row r="671" spans="29:29" x14ac:dyDescent="0.15">
      <c r="AC671" t="e">
        <f t="shared" si="188"/>
        <v>#DIV/0!</v>
      </c>
    </row>
    <row r="672" spans="29:29" x14ac:dyDescent="0.15">
      <c r="AC672" t="e">
        <f t="shared" si="188"/>
        <v>#DIV/0!</v>
      </c>
    </row>
    <row r="673" spans="29:29" x14ac:dyDescent="0.15">
      <c r="AC673" t="e">
        <f t="shared" si="188"/>
        <v>#DIV/0!</v>
      </c>
    </row>
    <row r="674" spans="29:29" x14ac:dyDescent="0.15">
      <c r="AC674" t="e">
        <f t="shared" si="188"/>
        <v>#DIV/0!</v>
      </c>
    </row>
    <row r="675" spans="29:29" x14ac:dyDescent="0.15">
      <c r="AC675" t="e">
        <f t="shared" si="188"/>
        <v>#DIV/0!</v>
      </c>
    </row>
    <row r="676" spans="29:29" x14ac:dyDescent="0.15">
      <c r="AC676" t="e">
        <f t="shared" si="188"/>
        <v>#DIV/0!</v>
      </c>
    </row>
    <row r="677" spans="29:29" x14ac:dyDescent="0.15">
      <c r="AC677" t="e">
        <f t="shared" si="188"/>
        <v>#DIV/0!</v>
      </c>
    </row>
    <row r="678" spans="29:29" x14ac:dyDescent="0.15">
      <c r="AC678" t="e">
        <f t="shared" si="188"/>
        <v>#DIV/0!</v>
      </c>
    </row>
    <row r="679" spans="29:29" x14ac:dyDescent="0.15">
      <c r="AC679" t="e">
        <f t="shared" si="188"/>
        <v>#DIV/0!</v>
      </c>
    </row>
    <row r="680" spans="29:29" x14ac:dyDescent="0.15">
      <c r="AC680" t="e">
        <f t="shared" si="188"/>
        <v>#DIV/0!</v>
      </c>
    </row>
    <row r="681" spans="29:29" x14ac:dyDescent="0.15">
      <c r="AC681" t="e">
        <f t="shared" si="188"/>
        <v>#DIV/0!</v>
      </c>
    </row>
    <row r="682" spans="29:29" x14ac:dyDescent="0.15">
      <c r="AC682" t="e">
        <f t="shared" si="188"/>
        <v>#DIV/0!</v>
      </c>
    </row>
    <row r="683" spans="29:29" x14ac:dyDescent="0.15">
      <c r="AC683" t="e">
        <f t="shared" si="188"/>
        <v>#DIV/0!</v>
      </c>
    </row>
    <row r="684" spans="29:29" x14ac:dyDescent="0.15">
      <c r="AC684" t="e">
        <f t="shared" si="188"/>
        <v>#DIV/0!</v>
      </c>
    </row>
    <row r="685" spans="29:29" x14ac:dyDescent="0.15">
      <c r="AC685" t="e">
        <f t="shared" si="188"/>
        <v>#DIV/0!</v>
      </c>
    </row>
    <row r="686" spans="29:29" x14ac:dyDescent="0.15">
      <c r="AC686" t="e">
        <f t="shared" si="188"/>
        <v>#DIV/0!</v>
      </c>
    </row>
    <row r="687" spans="29:29" x14ac:dyDescent="0.15">
      <c r="AC687" t="e">
        <f t="shared" si="188"/>
        <v>#DIV/0!</v>
      </c>
    </row>
    <row r="688" spans="29:29" x14ac:dyDescent="0.15">
      <c r="AC688" t="e">
        <f t="shared" si="188"/>
        <v>#DIV/0!</v>
      </c>
    </row>
    <row r="689" spans="29:29" x14ac:dyDescent="0.15">
      <c r="AC689" t="e">
        <f t="shared" si="188"/>
        <v>#DIV/0!</v>
      </c>
    </row>
    <row r="690" spans="29:29" x14ac:dyDescent="0.15">
      <c r="AC690" t="e">
        <f t="shared" si="188"/>
        <v>#DIV/0!</v>
      </c>
    </row>
    <row r="691" spans="29:29" x14ac:dyDescent="0.15">
      <c r="AC691" t="e">
        <f t="shared" si="188"/>
        <v>#DIV/0!</v>
      </c>
    </row>
    <row r="692" spans="29:29" x14ac:dyDescent="0.15">
      <c r="AC692" t="e">
        <f t="shared" si="188"/>
        <v>#DIV/0!</v>
      </c>
    </row>
    <row r="693" spans="29:29" x14ac:dyDescent="0.15">
      <c r="AC693" t="e">
        <f t="shared" si="188"/>
        <v>#DIV/0!</v>
      </c>
    </row>
    <row r="694" spans="29:29" x14ac:dyDescent="0.15">
      <c r="AC694" t="e">
        <f t="shared" si="188"/>
        <v>#DIV/0!</v>
      </c>
    </row>
    <row r="695" spans="29:29" x14ac:dyDescent="0.15">
      <c r="AC695" t="e">
        <f t="shared" si="188"/>
        <v>#DIV/0!</v>
      </c>
    </row>
    <row r="696" spans="29:29" x14ac:dyDescent="0.15">
      <c r="AC696" t="e">
        <f t="shared" si="188"/>
        <v>#DIV/0!</v>
      </c>
    </row>
    <row r="697" spans="29:29" x14ac:dyDescent="0.15">
      <c r="AC697" t="e">
        <f t="shared" si="188"/>
        <v>#DIV/0!</v>
      </c>
    </row>
    <row r="698" spans="29:29" x14ac:dyDescent="0.15">
      <c r="AC698" t="e">
        <f t="shared" si="188"/>
        <v>#DIV/0!</v>
      </c>
    </row>
    <row r="699" spans="29:29" x14ac:dyDescent="0.15">
      <c r="AC699" t="e">
        <f t="shared" si="188"/>
        <v>#DIV/0!</v>
      </c>
    </row>
    <row r="700" spans="29:29" x14ac:dyDescent="0.15">
      <c r="AC700" t="e">
        <f t="shared" si="188"/>
        <v>#DIV/0!</v>
      </c>
    </row>
    <row r="701" spans="29:29" x14ac:dyDescent="0.15">
      <c r="AC701" t="e">
        <f t="shared" si="188"/>
        <v>#DIV/0!</v>
      </c>
    </row>
    <row r="702" spans="29:29" x14ac:dyDescent="0.15">
      <c r="AC702" t="e">
        <f t="shared" si="188"/>
        <v>#DIV/0!</v>
      </c>
    </row>
    <row r="703" spans="29:29" x14ac:dyDescent="0.15">
      <c r="AC703" t="e">
        <f t="shared" si="188"/>
        <v>#DIV/0!</v>
      </c>
    </row>
    <row r="704" spans="29:29" x14ac:dyDescent="0.15">
      <c r="AC704" t="e">
        <f t="shared" si="188"/>
        <v>#DIV/0!</v>
      </c>
    </row>
    <row r="705" spans="29:29" x14ac:dyDescent="0.15">
      <c r="AC705" t="e">
        <f t="shared" si="188"/>
        <v>#DIV/0!</v>
      </c>
    </row>
    <row r="706" spans="29:29" x14ac:dyDescent="0.15">
      <c r="AC706" t="e">
        <f t="shared" si="188"/>
        <v>#DIV/0!</v>
      </c>
    </row>
    <row r="707" spans="29:29" x14ac:dyDescent="0.15">
      <c r="AC707" t="e">
        <f t="shared" si="188"/>
        <v>#DIV/0!</v>
      </c>
    </row>
    <row r="708" spans="29:29" x14ac:dyDescent="0.15">
      <c r="AC708" t="e">
        <f t="shared" si="188"/>
        <v>#DIV/0!</v>
      </c>
    </row>
    <row r="709" spans="29:29" x14ac:dyDescent="0.15">
      <c r="AC709" t="e">
        <f t="shared" si="188"/>
        <v>#DIV/0!</v>
      </c>
    </row>
    <row r="710" spans="29:29" x14ac:dyDescent="0.15">
      <c r="AC710" t="e">
        <f t="shared" si="188"/>
        <v>#DIV/0!</v>
      </c>
    </row>
    <row r="711" spans="29:29" x14ac:dyDescent="0.15">
      <c r="AC711" t="e">
        <f t="shared" si="188"/>
        <v>#DIV/0!</v>
      </c>
    </row>
    <row r="712" spans="29:29" x14ac:dyDescent="0.15">
      <c r="AC712" t="e">
        <f t="shared" si="188"/>
        <v>#DIV/0!</v>
      </c>
    </row>
    <row r="713" spans="29:29" x14ac:dyDescent="0.15">
      <c r="AC713" t="e">
        <f t="shared" si="188"/>
        <v>#DIV/0!</v>
      </c>
    </row>
    <row r="714" spans="29:29" x14ac:dyDescent="0.15">
      <c r="AC714" t="e">
        <f t="shared" ref="AC714:AC777" si="189">ASIN((AB708*SIN(A714/180*PI())/AA714))*180/PI()</f>
        <v>#DIV/0!</v>
      </c>
    </row>
    <row r="715" spans="29:29" x14ac:dyDescent="0.15">
      <c r="AC715" t="e">
        <f t="shared" si="189"/>
        <v>#DIV/0!</v>
      </c>
    </row>
    <row r="716" spans="29:29" x14ac:dyDescent="0.15">
      <c r="AC716" t="e">
        <f t="shared" si="189"/>
        <v>#DIV/0!</v>
      </c>
    </row>
    <row r="717" spans="29:29" x14ac:dyDescent="0.15">
      <c r="AC717" t="e">
        <f t="shared" si="189"/>
        <v>#DIV/0!</v>
      </c>
    </row>
    <row r="718" spans="29:29" x14ac:dyDescent="0.15">
      <c r="AC718" t="e">
        <f t="shared" si="189"/>
        <v>#DIV/0!</v>
      </c>
    </row>
    <row r="719" spans="29:29" x14ac:dyDescent="0.15">
      <c r="AC719" t="e">
        <f t="shared" si="189"/>
        <v>#DIV/0!</v>
      </c>
    </row>
    <row r="720" spans="29:29" x14ac:dyDescent="0.15">
      <c r="AC720" t="e">
        <f t="shared" si="189"/>
        <v>#DIV/0!</v>
      </c>
    </row>
    <row r="721" spans="29:29" x14ac:dyDescent="0.15">
      <c r="AC721" t="e">
        <f t="shared" si="189"/>
        <v>#DIV/0!</v>
      </c>
    </row>
    <row r="722" spans="29:29" x14ac:dyDescent="0.15">
      <c r="AC722" t="e">
        <f t="shared" si="189"/>
        <v>#DIV/0!</v>
      </c>
    </row>
    <row r="723" spans="29:29" x14ac:dyDescent="0.15">
      <c r="AC723" t="e">
        <f t="shared" si="189"/>
        <v>#DIV/0!</v>
      </c>
    </row>
    <row r="724" spans="29:29" x14ac:dyDescent="0.15">
      <c r="AC724" t="e">
        <f t="shared" si="189"/>
        <v>#DIV/0!</v>
      </c>
    </row>
    <row r="725" spans="29:29" x14ac:dyDescent="0.15">
      <c r="AC725" t="e">
        <f t="shared" si="189"/>
        <v>#DIV/0!</v>
      </c>
    </row>
    <row r="726" spans="29:29" x14ac:dyDescent="0.15">
      <c r="AC726" t="e">
        <f t="shared" si="189"/>
        <v>#DIV/0!</v>
      </c>
    </row>
    <row r="727" spans="29:29" x14ac:dyDescent="0.15">
      <c r="AC727" t="e">
        <f t="shared" si="189"/>
        <v>#DIV/0!</v>
      </c>
    </row>
    <row r="728" spans="29:29" x14ac:dyDescent="0.15">
      <c r="AC728" t="e">
        <f t="shared" si="189"/>
        <v>#DIV/0!</v>
      </c>
    </row>
    <row r="729" spans="29:29" x14ac:dyDescent="0.15">
      <c r="AC729" t="e">
        <f t="shared" si="189"/>
        <v>#DIV/0!</v>
      </c>
    </row>
    <row r="730" spans="29:29" x14ac:dyDescent="0.15">
      <c r="AC730" t="e">
        <f t="shared" si="189"/>
        <v>#DIV/0!</v>
      </c>
    </row>
    <row r="731" spans="29:29" x14ac:dyDescent="0.15">
      <c r="AC731" t="e">
        <f t="shared" si="189"/>
        <v>#DIV/0!</v>
      </c>
    </row>
    <row r="732" spans="29:29" x14ac:dyDescent="0.15">
      <c r="AC732" t="e">
        <f t="shared" si="189"/>
        <v>#DIV/0!</v>
      </c>
    </row>
    <row r="733" spans="29:29" x14ac:dyDescent="0.15">
      <c r="AC733" t="e">
        <f t="shared" si="189"/>
        <v>#DIV/0!</v>
      </c>
    </row>
    <row r="734" spans="29:29" x14ac:dyDescent="0.15">
      <c r="AC734" t="e">
        <f t="shared" si="189"/>
        <v>#DIV/0!</v>
      </c>
    </row>
    <row r="735" spans="29:29" x14ac:dyDescent="0.15">
      <c r="AC735" t="e">
        <f t="shared" si="189"/>
        <v>#DIV/0!</v>
      </c>
    </row>
    <row r="736" spans="29:29" x14ac:dyDescent="0.15">
      <c r="AC736" t="e">
        <f t="shared" si="189"/>
        <v>#DIV/0!</v>
      </c>
    </row>
    <row r="737" spans="29:29" x14ac:dyDescent="0.15">
      <c r="AC737" t="e">
        <f t="shared" si="189"/>
        <v>#DIV/0!</v>
      </c>
    </row>
    <row r="738" spans="29:29" x14ac:dyDescent="0.15">
      <c r="AC738" t="e">
        <f t="shared" si="189"/>
        <v>#DIV/0!</v>
      </c>
    </row>
    <row r="739" spans="29:29" x14ac:dyDescent="0.15">
      <c r="AC739" t="e">
        <f t="shared" si="189"/>
        <v>#DIV/0!</v>
      </c>
    </row>
    <row r="740" spans="29:29" x14ac:dyDescent="0.15">
      <c r="AC740" t="e">
        <f t="shared" si="189"/>
        <v>#DIV/0!</v>
      </c>
    </row>
    <row r="741" spans="29:29" x14ac:dyDescent="0.15">
      <c r="AC741" t="e">
        <f t="shared" si="189"/>
        <v>#DIV/0!</v>
      </c>
    </row>
    <row r="742" spans="29:29" x14ac:dyDescent="0.15">
      <c r="AC742" t="e">
        <f t="shared" si="189"/>
        <v>#DIV/0!</v>
      </c>
    </row>
    <row r="743" spans="29:29" x14ac:dyDescent="0.15">
      <c r="AC743" t="e">
        <f t="shared" si="189"/>
        <v>#DIV/0!</v>
      </c>
    </row>
    <row r="744" spans="29:29" x14ac:dyDescent="0.15">
      <c r="AC744" t="e">
        <f t="shared" si="189"/>
        <v>#DIV/0!</v>
      </c>
    </row>
    <row r="745" spans="29:29" x14ac:dyDescent="0.15">
      <c r="AC745" t="e">
        <f t="shared" si="189"/>
        <v>#DIV/0!</v>
      </c>
    </row>
    <row r="746" spans="29:29" x14ac:dyDescent="0.15">
      <c r="AC746" t="e">
        <f t="shared" si="189"/>
        <v>#DIV/0!</v>
      </c>
    </row>
    <row r="747" spans="29:29" x14ac:dyDescent="0.15">
      <c r="AC747" t="e">
        <f t="shared" si="189"/>
        <v>#DIV/0!</v>
      </c>
    </row>
    <row r="748" spans="29:29" x14ac:dyDescent="0.15">
      <c r="AC748" t="e">
        <f t="shared" si="189"/>
        <v>#DIV/0!</v>
      </c>
    </row>
    <row r="749" spans="29:29" x14ac:dyDescent="0.15">
      <c r="AC749" t="e">
        <f t="shared" si="189"/>
        <v>#DIV/0!</v>
      </c>
    </row>
    <row r="750" spans="29:29" x14ac:dyDescent="0.15">
      <c r="AC750" t="e">
        <f t="shared" si="189"/>
        <v>#DIV/0!</v>
      </c>
    </row>
    <row r="751" spans="29:29" x14ac:dyDescent="0.15">
      <c r="AC751" t="e">
        <f t="shared" si="189"/>
        <v>#DIV/0!</v>
      </c>
    </row>
    <row r="752" spans="29:29" x14ac:dyDescent="0.15">
      <c r="AC752" t="e">
        <f t="shared" si="189"/>
        <v>#DIV/0!</v>
      </c>
    </row>
    <row r="753" spans="29:29" x14ac:dyDescent="0.15">
      <c r="AC753" t="e">
        <f t="shared" si="189"/>
        <v>#DIV/0!</v>
      </c>
    </row>
    <row r="754" spans="29:29" x14ac:dyDescent="0.15">
      <c r="AC754" t="e">
        <f t="shared" si="189"/>
        <v>#DIV/0!</v>
      </c>
    </row>
    <row r="755" spans="29:29" x14ac:dyDescent="0.15">
      <c r="AC755" t="e">
        <f t="shared" si="189"/>
        <v>#DIV/0!</v>
      </c>
    </row>
    <row r="756" spans="29:29" x14ac:dyDescent="0.15">
      <c r="AC756" t="e">
        <f t="shared" si="189"/>
        <v>#DIV/0!</v>
      </c>
    </row>
    <row r="757" spans="29:29" x14ac:dyDescent="0.15">
      <c r="AC757" t="e">
        <f t="shared" si="189"/>
        <v>#DIV/0!</v>
      </c>
    </row>
    <row r="758" spans="29:29" x14ac:dyDescent="0.15">
      <c r="AC758" t="e">
        <f t="shared" si="189"/>
        <v>#DIV/0!</v>
      </c>
    </row>
    <row r="759" spans="29:29" x14ac:dyDescent="0.15">
      <c r="AC759" t="e">
        <f t="shared" si="189"/>
        <v>#DIV/0!</v>
      </c>
    </row>
    <row r="760" spans="29:29" x14ac:dyDescent="0.15">
      <c r="AC760" t="e">
        <f t="shared" si="189"/>
        <v>#DIV/0!</v>
      </c>
    </row>
    <row r="761" spans="29:29" x14ac:dyDescent="0.15">
      <c r="AC761" t="e">
        <f t="shared" si="189"/>
        <v>#DIV/0!</v>
      </c>
    </row>
    <row r="762" spans="29:29" x14ac:dyDescent="0.15">
      <c r="AC762" t="e">
        <f t="shared" si="189"/>
        <v>#DIV/0!</v>
      </c>
    </row>
    <row r="763" spans="29:29" x14ac:dyDescent="0.15">
      <c r="AC763" t="e">
        <f t="shared" si="189"/>
        <v>#DIV/0!</v>
      </c>
    </row>
    <row r="764" spans="29:29" x14ac:dyDescent="0.15">
      <c r="AC764" t="e">
        <f t="shared" si="189"/>
        <v>#DIV/0!</v>
      </c>
    </row>
    <row r="765" spans="29:29" x14ac:dyDescent="0.15">
      <c r="AC765" t="e">
        <f t="shared" si="189"/>
        <v>#DIV/0!</v>
      </c>
    </row>
    <row r="766" spans="29:29" x14ac:dyDescent="0.15">
      <c r="AC766" t="e">
        <f t="shared" si="189"/>
        <v>#DIV/0!</v>
      </c>
    </row>
    <row r="767" spans="29:29" x14ac:dyDescent="0.15">
      <c r="AC767" t="e">
        <f t="shared" si="189"/>
        <v>#DIV/0!</v>
      </c>
    </row>
    <row r="768" spans="29:29" x14ac:dyDescent="0.15">
      <c r="AC768" t="e">
        <f t="shared" si="189"/>
        <v>#DIV/0!</v>
      </c>
    </row>
    <row r="769" spans="29:29" x14ac:dyDescent="0.15">
      <c r="AC769" t="e">
        <f t="shared" si="189"/>
        <v>#DIV/0!</v>
      </c>
    </row>
    <row r="770" spans="29:29" x14ac:dyDescent="0.15">
      <c r="AC770" t="e">
        <f t="shared" si="189"/>
        <v>#DIV/0!</v>
      </c>
    </row>
    <row r="771" spans="29:29" x14ac:dyDescent="0.15">
      <c r="AC771" t="e">
        <f t="shared" si="189"/>
        <v>#DIV/0!</v>
      </c>
    </row>
    <row r="772" spans="29:29" x14ac:dyDescent="0.15">
      <c r="AC772" t="e">
        <f t="shared" si="189"/>
        <v>#DIV/0!</v>
      </c>
    </row>
    <row r="773" spans="29:29" x14ac:dyDescent="0.15">
      <c r="AC773" t="e">
        <f t="shared" si="189"/>
        <v>#DIV/0!</v>
      </c>
    </row>
    <row r="774" spans="29:29" x14ac:dyDescent="0.15">
      <c r="AC774" t="e">
        <f t="shared" si="189"/>
        <v>#DIV/0!</v>
      </c>
    </row>
    <row r="775" spans="29:29" x14ac:dyDescent="0.15">
      <c r="AC775" t="e">
        <f t="shared" si="189"/>
        <v>#DIV/0!</v>
      </c>
    </row>
    <row r="776" spans="29:29" x14ac:dyDescent="0.15">
      <c r="AC776" t="e">
        <f t="shared" si="189"/>
        <v>#DIV/0!</v>
      </c>
    </row>
    <row r="777" spans="29:29" x14ac:dyDescent="0.15">
      <c r="AC777" t="e">
        <f t="shared" si="189"/>
        <v>#DIV/0!</v>
      </c>
    </row>
    <row r="778" spans="29:29" x14ac:dyDescent="0.15">
      <c r="AC778" t="e">
        <f t="shared" ref="AC778:AC841" si="190">ASIN((AB772*SIN(A778/180*PI())/AA778))*180/PI()</f>
        <v>#DIV/0!</v>
      </c>
    </row>
    <row r="779" spans="29:29" x14ac:dyDescent="0.15">
      <c r="AC779" t="e">
        <f t="shared" si="190"/>
        <v>#DIV/0!</v>
      </c>
    </row>
    <row r="780" spans="29:29" x14ac:dyDescent="0.15">
      <c r="AC780" t="e">
        <f t="shared" si="190"/>
        <v>#DIV/0!</v>
      </c>
    </row>
    <row r="781" spans="29:29" x14ac:dyDescent="0.15">
      <c r="AC781" t="e">
        <f t="shared" si="190"/>
        <v>#DIV/0!</v>
      </c>
    </row>
    <row r="782" spans="29:29" x14ac:dyDescent="0.15">
      <c r="AC782" t="e">
        <f t="shared" si="190"/>
        <v>#DIV/0!</v>
      </c>
    </row>
    <row r="783" spans="29:29" x14ac:dyDescent="0.15">
      <c r="AC783" t="e">
        <f t="shared" si="190"/>
        <v>#DIV/0!</v>
      </c>
    </row>
    <row r="784" spans="29:29" x14ac:dyDescent="0.15">
      <c r="AC784" t="e">
        <f t="shared" si="190"/>
        <v>#DIV/0!</v>
      </c>
    </row>
    <row r="785" spans="29:29" x14ac:dyDescent="0.15">
      <c r="AC785" t="e">
        <f t="shared" si="190"/>
        <v>#DIV/0!</v>
      </c>
    </row>
    <row r="786" spans="29:29" x14ac:dyDescent="0.15">
      <c r="AC786" t="e">
        <f t="shared" si="190"/>
        <v>#DIV/0!</v>
      </c>
    </row>
    <row r="787" spans="29:29" x14ac:dyDescent="0.15">
      <c r="AC787" t="e">
        <f t="shared" si="190"/>
        <v>#DIV/0!</v>
      </c>
    </row>
    <row r="788" spans="29:29" x14ac:dyDescent="0.15">
      <c r="AC788" t="e">
        <f t="shared" si="190"/>
        <v>#DIV/0!</v>
      </c>
    </row>
    <row r="789" spans="29:29" x14ac:dyDescent="0.15">
      <c r="AC789" t="e">
        <f t="shared" si="190"/>
        <v>#DIV/0!</v>
      </c>
    </row>
    <row r="790" spans="29:29" x14ac:dyDescent="0.15">
      <c r="AC790" t="e">
        <f t="shared" si="190"/>
        <v>#DIV/0!</v>
      </c>
    </row>
    <row r="791" spans="29:29" x14ac:dyDescent="0.15">
      <c r="AC791" t="e">
        <f t="shared" si="190"/>
        <v>#DIV/0!</v>
      </c>
    </row>
    <row r="792" spans="29:29" x14ac:dyDescent="0.15">
      <c r="AC792" t="e">
        <f t="shared" si="190"/>
        <v>#DIV/0!</v>
      </c>
    </row>
    <row r="793" spans="29:29" x14ac:dyDescent="0.15">
      <c r="AC793" t="e">
        <f t="shared" si="190"/>
        <v>#DIV/0!</v>
      </c>
    </row>
    <row r="794" spans="29:29" x14ac:dyDescent="0.15">
      <c r="AC794" t="e">
        <f t="shared" si="190"/>
        <v>#DIV/0!</v>
      </c>
    </row>
    <row r="795" spans="29:29" x14ac:dyDescent="0.15">
      <c r="AC795" t="e">
        <f t="shared" si="190"/>
        <v>#DIV/0!</v>
      </c>
    </row>
    <row r="796" spans="29:29" x14ac:dyDescent="0.15">
      <c r="AC796" t="e">
        <f t="shared" si="190"/>
        <v>#DIV/0!</v>
      </c>
    </row>
    <row r="797" spans="29:29" x14ac:dyDescent="0.15">
      <c r="AC797" t="e">
        <f t="shared" si="190"/>
        <v>#DIV/0!</v>
      </c>
    </row>
    <row r="798" spans="29:29" x14ac:dyDescent="0.15">
      <c r="AC798" t="e">
        <f t="shared" si="190"/>
        <v>#DIV/0!</v>
      </c>
    </row>
    <row r="799" spans="29:29" x14ac:dyDescent="0.15">
      <c r="AC799" t="e">
        <f t="shared" si="190"/>
        <v>#DIV/0!</v>
      </c>
    </row>
    <row r="800" spans="29:29" x14ac:dyDescent="0.15">
      <c r="AC800" t="e">
        <f t="shared" si="190"/>
        <v>#DIV/0!</v>
      </c>
    </row>
    <row r="801" spans="29:29" x14ac:dyDescent="0.15">
      <c r="AC801" t="e">
        <f t="shared" si="190"/>
        <v>#DIV/0!</v>
      </c>
    </row>
    <row r="802" spans="29:29" x14ac:dyDescent="0.15">
      <c r="AC802" t="e">
        <f t="shared" si="190"/>
        <v>#DIV/0!</v>
      </c>
    </row>
    <row r="803" spans="29:29" x14ac:dyDescent="0.15">
      <c r="AC803" t="e">
        <f t="shared" si="190"/>
        <v>#DIV/0!</v>
      </c>
    </row>
    <row r="804" spans="29:29" x14ac:dyDescent="0.15">
      <c r="AC804" t="e">
        <f t="shared" si="190"/>
        <v>#DIV/0!</v>
      </c>
    </row>
    <row r="805" spans="29:29" x14ac:dyDescent="0.15">
      <c r="AC805" t="e">
        <f t="shared" si="190"/>
        <v>#DIV/0!</v>
      </c>
    </row>
    <row r="806" spans="29:29" x14ac:dyDescent="0.15">
      <c r="AC806" t="e">
        <f t="shared" si="190"/>
        <v>#DIV/0!</v>
      </c>
    </row>
    <row r="807" spans="29:29" x14ac:dyDescent="0.15">
      <c r="AC807" t="e">
        <f t="shared" si="190"/>
        <v>#DIV/0!</v>
      </c>
    </row>
    <row r="808" spans="29:29" x14ac:dyDescent="0.15">
      <c r="AC808" t="e">
        <f t="shared" si="190"/>
        <v>#DIV/0!</v>
      </c>
    </row>
    <row r="809" spans="29:29" x14ac:dyDescent="0.15">
      <c r="AC809" t="e">
        <f t="shared" si="190"/>
        <v>#DIV/0!</v>
      </c>
    </row>
    <row r="810" spans="29:29" x14ac:dyDescent="0.15">
      <c r="AC810" t="e">
        <f t="shared" si="190"/>
        <v>#DIV/0!</v>
      </c>
    </row>
    <row r="811" spans="29:29" x14ac:dyDescent="0.15">
      <c r="AC811" t="e">
        <f t="shared" si="190"/>
        <v>#DIV/0!</v>
      </c>
    </row>
    <row r="812" spans="29:29" x14ac:dyDescent="0.15">
      <c r="AC812" t="e">
        <f t="shared" si="190"/>
        <v>#DIV/0!</v>
      </c>
    </row>
    <row r="813" spans="29:29" x14ac:dyDescent="0.15">
      <c r="AC813" t="e">
        <f t="shared" si="190"/>
        <v>#DIV/0!</v>
      </c>
    </row>
    <row r="814" spans="29:29" x14ac:dyDescent="0.15">
      <c r="AC814" t="e">
        <f t="shared" si="190"/>
        <v>#DIV/0!</v>
      </c>
    </row>
    <row r="815" spans="29:29" x14ac:dyDescent="0.15">
      <c r="AC815" t="e">
        <f t="shared" si="190"/>
        <v>#DIV/0!</v>
      </c>
    </row>
    <row r="816" spans="29:29" x14ac:dyDescent="0.15">
      <c r="AC816" t="e">
        <f t="shared" si="190"/>
        <v>#DIV/0!</v>
      </c>
    </row>
    <row r="817" spans="29:29" x14ac:dyDescent="0.15">
      <c r="AC817" t="e">
        <f t="shared" si="190"/>
        <v>#DIV/0!</v>
      </c>
    </row>
    <row r="818" spans="29:29" x14ac:dyDescent="0.15">
      <c r="AC818" t="e">
        <f t="shared" si="190"/>
        <v>#DIV/0!</v>
      </c>
    </row>
    <row r="819" spans="29:29" x14ac:dyDescent="0.15">
      <c r="AC819" t="e">
        <f t="shared" si="190"/>
        <v>#DIV/0!</v>
      </c>
    </row>
    <row r="820" spans="29:29" x14ac:dyDescent="0.15">
      <c r="AC820" t="e">
        <f t="shared" si="190"/>
        <v>#DIV/0!</v>
      </c>
    </row>
    <row r="821" spans="29:29" x14ac:dyDescent="0.15">
      <c r="AC821" t="e">
        <f t="shared" si="190"/>
        <v>#DIV/0!</v>
      </c>
    </row>
    <row r="822" spans="29:29" x14ac:dyDescent="0.15">
      <c r="AC822" t="e">
        <f t="shared" si="190"/>
        <v>#DIV/0!</v>
      </c>
    </row>
    <row r="823" spans="29:29" x14ac:dyDescent="0.15">
      <c r="AC823" t="e">
        <f t="shared" si="190"/>
        <v>#DIV/0!</v>
      </c>
    </row>
    <row r="824" spans="29:29" x14ac:dyDescent="0.15">
      <c r="AC824" t="e">
        <f t="shared" si="190"/>
        <v>#DIV/0!</v>
      </c>
    </row>
    <row r="825" spans="29:29" x14ac:dyDescent="0.15">
      <c r="AC825" t="e">
        <f t="shared" si="190"/>
        <v>#DIV/0!</v>
      </c>
    </row>
    <row r="826" spans="29:29" x14ac:dyDescent="0.15">
      <c r="AC826" t="e">
        <f t="shared" si="190"/>
        <v>#DIV/0!</v>
      </c>
    </row>
    <row r="827" spans="29:29" x14ac:dyDescent="0.15">
      <c r="AC827" t="e">
        <f t="shared" si="190"/>
        <v>#DIV/0!</v>
      </c>
    </row>
    <row r="828" spans="29:29" x14ac:dyDescent="0.15">
      <c r="AC828" t="e">
        <f t="shared" si="190"/>
        <v>#DIV/0!</v>
      </c>
    </row>
    <row r="829" spans="29:29" x14ac:dyDescent="0.15">
      <c r="AC829" t="e">
        <f t="shared" si="190"/>
        <v>#DIV/0!</v>
      </c>
    </row>
    <row r="830" spans="29:29" x14ac:dyDescent="0.15">
      <c r="AC830" t="e">
        <f t="shared" si="190"/>
        <v>#DIV/0!</v>
      </c>
    </row>
    <row r="831" spans="29:29" x14ac:dyDescent="0.15">
      <c r="AC831" t="e">
        <f t="shared" si="190"/>
        <v>#DIV/0!</v>
      </c>
    </row>
    <row r="832" spans="29:29" x14ac:dyDescent="0.15">
      <c r="AC832" t="e">
        <f t="shared" si="190"/>
        <v>#DIV/0!</v>
      </c>
    </row>
    <row r="833" spans="29:29" x14ac:dyDescent="0.15">
      <c r="AC833" t="e">
        <f t="shared" si="190"/>
        <v>#DIV/0!</v>
      </c>
    </row>
    <row r="834" spans="29:29" x14ac:dyDescent="0.15">
      <c r="AC834" t="e">
        <f t="shared" si="190"/>
        <v>#DIV/0!</v>
      </c>
    </row>
    <row r="835" spans="29:29" x14ac:dyDescent="0.15">
      <c r="AC835" t="e">
        <f t="shared" si="190"/>
        <v>#DIV/0!</v>
      </c>
    </row>
    <row r="836" spans="29:29" x14ac:dyDescent="0.15">
      <c r="AC836" t="e">
        <f t="shared" si="190"/>
        <v>#DIV/0!</v>
      </c>
    </row>
    <row r="837" spans="29:29" x14ac:dyDescent="0.15">
      <c r="AC837" t="e">
        <f t="shared" si="190"/>
        <v>#DIV/0!</v>
      </c>
    </row>
    <row r="838" spans="29:29" x14ac:dyDescent="0.15">
      <c r="AC838" t="e">
        <f t="shared" si="190"/>
        <v>#DIV/0!</v>
      </c>
    </row>
    <row r="839" spans="29:29" x14ac:dyDescent="0.15">
      <c r="AC839" t="e">
        <f t="shared" si="190"/>
        <v>#DIV/0!</v>
      </c>
    </row>
    <row r="840" spans="29:29" x14ac:dyDescent="0.15">
      <c r="AC840" t="e">
        <f t="shared" si="190"/>
        <v>#DIV/0!</v>
      </c>
    </row>
    <row r="841" spans="29:29" x14ac:dyDescent="0.15">
      <c r="AC841" t="e">
        <f t="shared" si="190"/>
        <v>#DIV/0!</v>
      </c>
    </row>
    <row r="842" spans="29:29" x14ac:dyDescent="0.15">
      <c r="AC842" t="e">
        <f t="shared" ref="AC842:AC905" si="191">ASIN((AB836*SIN(A842/180*PI())/AA842))*180/PI()</f>
        <v>#DIV/0!</v>
      </c>
    </row>
    <row r="843" spans="29:29" x14ac:dyDescent="0.15">
      <c r="AC843" t="e">
        <f t="shared" si="191"/>
        <v>#DIV/0!</v>
      </c>
    </row>
    <row r="844" spans="29:29" x14ac:dyDescent="0.15">
      <c r="AC844" t="e">
        <f t="shared" si="191"/>
        <v>#DIV/0!</v>
      </c>
    </row>
    <row r="845" spans="29:29" x14ac:dyDescent="0.15">
      <c r="AC845" t="e">
        <f t="shared" si="191"/>
        <v>#DIV/0!</v>
      </c>
    </row>
    <row r="846" spans="29:29" x14ac:dyDescent="0.15">
      <c r="AC846" t="e">
        <f t="shared" si="191"/>
        <v>#DIV/0!</v>
      </c>
    </row>
    <row r="847" spans="29:29" x14ac:dyDescent="0.15">
      <c r="AC847" t="e">
        <f t="shared" si="191"/>
        <v>#DIV/0!</v>
      </c>
    </row>
    <row r="848" spans="29:29" x14ac:dyDescent="0.15">
      <c r="AC848" t="e">
        <f t="shared" si="191"/>
        <v>#DIV/0!</v>
      </c>
    </row>
    <row r="849" spans="29:29" x14ac:dyDescent="0.15">
      <c r="AC849" t="e">
        <f t="shared" si="191"/>
        <v>#DIV/0!</v>
      </c>
    </row>
    <row r="850" spans="29:29" x14ac:dyDescent="0.15">
      <c r="AC850" t="e">
        <f t="shared" si="191"/>
        <v>#DIV/0!</v>
      </c>
    </row>
    <row r="851" spans="29:29" x14ac:dyDescent="0.15">
      <c r="AC851" t="e">
        <f t="shared" si="191"/>
        <v>#DIV/0!</v>
      </c>
    </row>
    <row r="852" spans="29:29" x14ac:dyDescent="0.15">
      <c r="AC852" t="e">
        <f t="shared" si="191"/>
        <v>#DIV/0!</v>
      </c>
    </row>
    <row r="853" spans="29:29" x14ac:dyDescent="0.15">
      <c r="AC853" t="e">
        <f t="shared" si="191"/>
        <v>#DIV/0!</v>
      </c>
    </row>
    <row r="854" spans="29:29" x14ac:dyDescent="0.15">
      <c r="AC854" t="e">
        <f t="shared" si="191"/>
        <v>#DIV/0!</v>
      </c>
    </row>
    <row r="855" spans="29:29" x14ac:dyDescent="0.15">
      <c r="AC855" t="e">
        <f t="shared" si="191"/>
        <v>#DIV/0!</v>
      </c>
    </row>
    <row r="856" spans="29:29" x14ac:dyDescent="0.15">
      <c r="AC856" t="e">
        <f t="shared" si="191"/>
        <v>#DIV/0!</v>
      </c>
    </row>
    <row r="857" spans="29:29" x14ac:dyDescent="0.15">
      <c r="AC857" t="e">
        <f t="shared" si="191"/>
        <v>#DIV/0!</v>
      </c>
    </row>
    <row r="858" spans="29:29" x14ac:dyDescent="0.15">
      <c r="AC858" t="e">
        <f t="shared" si="191"/>
        <v>#DIV/0!</v>
      </c>
    </row>
    <row r="859" spans="29:29" x14ac:dyDescent="0.15">
      <c r="AC859" t="e">
        <f t="shared" si="191"/>
        <v>#DIV/0!</v>
      </c>
    </row>
    <row r="860" spans="29:29" x14ac:dyDescent="0.15">
      <c r="AC860" t="e">
        <f t="shared" si="191"/>
        <v>#DIV/0!</v>
      </c>
    </row>
    <row r="861" spans="29:29" x14ac:dyDescent="0.15">
      <c r="AC861" t="e">
        <f t="shared" si="191"/>
        <v>#DIV/0!</v>
      </c>
    </row>
    <row r="862" spans="29:29" x14ac:dyDescent="0.15">
      <c r="AC862" t="e">
        <f t="shared" si="191"/>
        <v>#DIV/0!</v>
      </c>
    </row>
    <row r="863" spans="29:29" x14ac:dyDescent="0.15">
      <c r="AC863" t="e">
        <f t="shared" si="191"/>
        <v>#DIV/0!</v>
      </c>
    </row>
    <row r="864" spans="29:29" x14ac:dyDescent="0.15">
      <c r="AC864" t="e">
        <f t="shared" si="191"/>
        <v>#DIV/0!</v>
      </c>
    </row>
    <row r="865" spans="29:29" x14ac:dyDescent="0.15">
      <c r="AC865" t="e">
        <f t="shared" si="191"/>
        <v>#DIV/0!</v>
      </c>
    </row>
    <row r="866" spans="29:29" x14ac:dyDescent="0.15">
      <c r="AC866" t="e">
        <f t="shared" si="191"/>
        <v>#DIV/0!</v>
      </c>
    </row>
    <row r="867" spans="29:29" x14ac:dyDescent="0.15">
      <c r="AC867" t="e">
        <f t="shared" si="191"/>
        <v>#DIV/0!</v>
      </c>
    </row>
    <row r="868" spans="29:29" x14ac:dyDescent="0.15">
      <c r="AC868" t="e">
        <f t="shared" si="191"/>
        <v>#DIV/0!</v>
      </c>
    </row>
    <row r="869" spans="29:29" x14ac:dyDescent="0.15">
      <c r="AC869" t="e">
        <f t="shared" si="191"/>
        <v>#DIV/0!</v>
      </c>
    </row>
    <row r="870" spans="29:29" x14ac:dyDescent="0.15">
      <c r="AC870" t="e">
        <f t="shared" si="191"/>
        <v>#DIV/0!</v>
      </c>
    </row>
    <row r="871" spans="29:29" x14ac:dyDescent="0.15">
      <c r="AC871" t="e">
        <f t="shared" si="191"/>
        <v>#DIV/0!</v>
      </c>
    </row>
    <row r="872" spans="29:29" x14ac:dyDescent="0.15">
      <c r="AC872" t="e">
        <f t="shared" si="191"/>
        <v>#DIV/0!</v>
      </c>
    </row>
    <row r="873" spans="29:29" x14ac:dyDescent="0.15">
      <c r="AC873" t="e">
        <f t="shared" si="191"/>
        <v>#DIV/0!</v>
      </c>
    </row>
    <row r="874" spans="29:29" x14ac:dyDescent="0.15">
      <c r="AC874" t="e">
        <f t="shared" si="191"/>
        <v>#DIV/0!</v>
      </c>
    </row>
    <row r="875" spans="29:29" x14ac:dyDescent="0.15">
      <c r="AC875" t="e">
        <f t="shared" si="191"/>
        <v>#DIV/0!</v>
      </c>
    </row>
    <row r="876" spans="29:29" x14ac:dyDescent="0.15">
      <c r="AC876" t="e">
        <f t="shared" si="191"/>
        <v>#DIV/0!</v>
      </c>
    </row>
    <row r="877" spans="29:29" x14ac:dyDescent="0.15">
      <c r="AC877" t="e">
        <f t="shared" si="191"/>
        <v>#DIV/0!</v>
      </c>
    </row>
    <row r="878" spans="29:29" x14ac:dyDescent="0.15">
      <c r="AC878" t="e">
        <f t="shared" si="191"/>
        <v>#DIV/0!</v>
      </c>
    </row>
    <row r="879" spans="29:29" x14ac:dyDescent="0.15">
      <c r="AC879" t="e">
        <f t="shared" si="191"/>
        <v>#DIV/0!</v>
      </c>
    </row>
    <row r="880" spans="29:29" x14ac:dyDescent="0.15">
      <c r="AC880" t="e">
        <f t="shared" si="191"/>
        <v>#DIV/0!</v>
      </c>
    </row>
    <row r="881" spans="29:29" x14ac:dyDescent="0.15">
      <c r="AC881" t="e">
        <f t="shared" si="191"/>
        <v>#DIV/0!</v>
      </c>
    </row>
    <row r="882" spans="29:29" x14ac:dyDescent="0.15">
      <c r="AC882" t="e">
        <f t="shared" si="191"/>
        <v>#DIV/0!</v>
      </c>
    </row>
    <row r="883" spans="29:29" x14ac:dyDescent="0.15">
      <c r="AC883" t="e">
        <f t="shared" si="191"/>
        <v>#DIV/0!</v>
      </c>
    </row>
    <row r="884" spans="29:29" x14ac:dyDescent="0.15">
      <c r="AC884" t="e">
        <f t="shared" si="191"/>
        <v>#DIV/0!</v>
      </c>
    </row>
    <row r="885" spans="29:29" x14ac:dyDescent="0.15">
      <c r="AC885" t="e">
        <f t="shared" si="191"/>
        <v>#DIV/0!</v>
      </c>
    </row>
    <row r="886" spans="29:29" x14ac:dyDescent="0.15">
      <c r="AC886" t="e">
        <f t="shared" si="191"/>
        <v>#DIV/0!</v>
      </c>
    </row>
    <row r="887" spans="29:29" x14ac:dyDescent="0.15">
      <c r="AC887" t="e">
        <f t="shared" si="191"/>
        <v>#DIV/0!</v>
      </c>
    </row>
    <row r="888" spans="29:29" x14ac:dyDescent="0.15">
      <c r="AC888" t="e">
        <f t="shared" si="191"/>
        <v>#DIV/0!</v>
      </c>
    </row>
    <row r="889" spans="29:29" x14ac:dyDescent="0.15">
      <c r="AC889" t="e">
        <f t="shared" si="191"/>
        <v>#DIV/0!</v>
      </c>
    </row>
    <row r="890" spans="29:29" x14ac:dyDescent="0.15">
      <c r="AC890" t="e">
        <f t="shared" si="191"/>
        <v>#DIV/0!</v>
      </c>
    </row>
    <row r="891" spans="29:29" x14ac:dyDescent="0.15">
      <c r="AC891" t="e">
        <f t="shared" si="191"/>
        <v>#DIV/0!</v>
      </c>
    </row>
    <row r="892" spans="29:29" x14ac:dyDescent="0.15">
      <c r="AC892" t="e">
        <f t="shared" si="191"/>
        <v>#DIV/0!</v>
      </c>
    </row>
    <row r="893" spans="29:29" x14ac:dyDescent="0.15">
      <c r="AC893" t="e">
        <f t="shared" si="191"/>
        <v>#DIV/0!</v>
      </c>
    </row>
    <row r="894" spans="29:29" x14ac:dyDescent="0.15">
      <c r="AC894" t="e">
        <f t="shared" si="191"/>
        <v>#DIV/0!</v>
      </c>
    </row>
    <row r="895" spans="29:29" x14ac:dyDescent="0.15">
      <c r="AC895" t="e">
        <f t="shared" si="191"/>
        <v>#DIV/0!</v>
      </c>
    </row>
    <row r="896" spans="29:29" x14ac:dyDescent="0.15">
      <c r="AC896" t="e">
        <f t="shared" si="191"/>
        <v>#DIV/0!</v>
      </c>
    </row>
    <row r="897" spans="29:29" x14ac:dyDescent="0.15">
      <c r="AC897" t="e">
        <f t="shared" si="191"/>
        <v>#DIV/0!</v>
      </c>
    </row>
    <row r="898" spans="29:29" x14ac:dyDescent="0.15">
      <c r="AC898" t="e">
        <f t="shared" si="191"/>
        <v>#DIV/0!</v>
      </c>
    </row>
    <row r="899" spans="29:29" x14ac:dyDescent="0.15">
      <c r="AC899" t="e">
        <f t="shared" si="191"/>
        <v>#DIV/0!</v>
      </c>
    </row>
    <row r="900" spans="29:29" x14ac:dyDescent="0.15">
      <c r="AC900" t="e">
        <f t="shared" si="191"/>
        <v>#DIV/0!</v>
      </c>
    </row>
    <row r="901" spans="29:29" x14ac:dyDescent="0.15">
      <c r="AC901" t="e">
        <f t="shared" si="191"/>
        <v>#DIV/0!</v>
      </c>
    </row>
    <row r="902" spans="29:29" x14ac:dyDescent="0.15">
      <c r="AC902" t="e">
        <f t="shared" si="191"/>
        <v>#DIV/0!</v>
      </c>
    </row>
    <row r="903" spans="29:29" x14ac:dyDescent="0.15">
      <c r="AC903" t="e">
        <f t="shared" si="191"/>
        <v>#DIV/0!</v>
      </c>
    </row>
    <row r="904" spans="29:29" x14ac:dyDescent="0.15">
      <c r="AC904" t="e">
        <f t="shared" si="191"/>
        <v>#DIV/0!</v>
      </c>
    </row>
    <row r="905" spans="29:29" x14ac:dyDescent="0.15">
      <c r="AC905" t="e">
        <f t="shared" si="191"/>
        <v>#DIV/0!</v>
      </c>
    </row>
    <row r="906" spans="29:29" x14ac:dyDescent="0.15">
      <c r="AC906" t="e">
        <f t="shared" ref="AC906:AC969" si="192">ASIN((AB900*SIN(A906/180*PI())/AA906))*180/PI()</f>
        <v>#DIV/0!</v>
      </c>
    </row>
    <row r="907" spans="29:29" x14ac:dyDescent="0.15">
      <c r="AC907" t="e">
        <f t="shared" si="192"/>
        <v>#DIV/0!</v>
      </c>
    </row>
    <row r="908" spans="29:29" x14ac:dyDescent="0.15">
      <c r="AC908" t="e">
        <f t="shared" si="192"/>
        <v>#DIV/0!</v>
      </c>
    </row>
    <row r="909" spans="29:29" x14ac:dyDescent="0.15">
      <c r="AC909" t="e">
        <f t="shared" si="192"/>
        <v>#DIV/0!</v>
      </c>
    </row>
    <row r="910" spans="29:29" x14ac:dyDescent="0.15">
      <c r="AC910" t="e">
        <f t="shared" si="192"/>
        <v>#DIV/0!</v>
      </c>
    </row>
    <row r="911" spans="29:29" x14ac:dyDescent="0.15">
      <c r="AC911" t="e">
        <f t="shared" si="192"/>
        <v>#DIV/0!</v>
      </c>
    </row>
    <row r="912" spans="29:29" x14ac:dyDescent="0.15">
      <c r="AC912" t="e">
        <f t="shared" si="192"/>
        <v>#DIV/0!</v>
      </c>
    </row>
    <row r="913" spans="29:29" x14ac:dyDescent="0.15">
      <c r="AC913" t="e">
        <f t="shared" si="192"/>
        <v>#DIV/0!</v>
      </c>
    </row>
    <row r="914" spans="29:29" x14ac:dyDescent="0.15">
      <c r="AC914" t="e">
        <f t="shared" si="192"/>
        <v>#DIV/0!</v>
      </c>
    </row>
    <row r="915" spans="29:29" x14ac:dyDescent="0.15">
      <c r="AC915" t="e">
        <f t="shared" si="192"/>
        <v>#DIV/0!</v>
      </c>
    </row>
    <row r="916" spans="29:29" x14ac:dyDescent="0.15">
      <c r="AC916" t="e">
        <f t="shared" si="192"/>
        <v>#DIV/0!</v>
      </c>
    </row>
    <row r="917" spans="29:29" x14ac:dyDescent="0.15">
      <c r="AC917" t="e">
        <f t="shared" si="192"/>
        <v>#DIV/0!</v>
      </c>
    </row>
    <row r="918" spans="29:29" x14ac:dyDescent="0.15">
      <c r="AC918" t="e">
        <f t="shared" si="192"/>
        <v>#DIV/0!</v>
      </c>
    </row>
    <row r="919" spans="29:29" x14ac:dyDescent="0.15">
      <c r="AC919" t="e">
        <f t="shared" si="192"/>
        <v>#DIV/0!</v>
      </c>
    </row>
    <row r="920" spans="29:29" x14ac:dyDescent="0.15">
      <c r="AC920" t="e">
        <f t="shared" si="192"/>
        <v>#DIV/0!</v>
      </c>
    </row>
    <row r="921" spans="29:29" x14ac:dyDescent="0.15">
      <c r="AC921" t="e">
        <f t="shared" si="192"/>
        <v>#DIV/0!</v>
      </c>
    </row>
    <row r="922" spans="29:29" x14ac:dyDescent="0.15">
      <c r="AC922" t="e">
        <f t="shared" si="192"/>
        <v>#DIV/0!</v>
      </c>
    </row>
    <row r="923" spans="29:29" x14ac:dyDescent="0.15">
      <c r="AC923" t="e">
        <f t="shared" si="192"/>
        <v>#DIV/0!</v>
      </c>
    </row>
    <row r="924" spans="29:29" x14ac:dyDescent="0.15">
      <c r="AC924" t="e">
        <f t="shared" si="192"/>
        <v>#DIV/0!</v>
      </c>
    </row>
    <row r="925" spans="29:29" x14ac:dyDescent="0.15">
      <c r="AC925" t="e">
        <f t="shared" si="192"/>
        <v>#DIV/0!</v>
      </c>
    </row>
    <row r="926" spans="29:29" x14ac:dyDescent="0.15">
      <c r="AC926" t="e">
        <f t="shared" si="192"/>
        <v>#DIV/0!</v>
      </c>
    </row>
    <row r="927" spans="29:29" x14ac:dyDescent="0.15">
      <c r="AC927" t="e">
        <f t="shared" si="192"/>
        <v>#DIV/0!</v>
      </c>
    </row>
    <row r="928" spans="29:29" x14ac:dyDescent="0.15">
      <c r="AC928" t="e">
        <f t="shared" si="192"/>
        <v>#DIV/0!</v>
      </c>
    </row>
    <row r="929" spans="29:29" x14ac:dyDescent="0.15">
      <c r="AC929" t="e">
        <f t="shared" si="192"/>
        <v>#DIV/0!</v>
      </c>
    </row>
    <row r="930" spans="29:29" x14ac:dyDescent="0.15">
      <c r="AC930" t="e">
        <f t="shared" si="192"/>
        <v>#DIV/0!</v>
      </c>
    </row>
    <row r="931" spans="29:29" x14ac:dyDescent="0.15">
      <c r="AC931" t="e">
        <f t="shared" si="192"/>
        <v>#DIV/0!</v>
      </c>
    </row>
    <row r="932" spans="29:29" x14ac:dyDescent="0.15">
      <c r="AC932" t="e">
        <f t="shared" si="192"/>
        <v>#DIV/0!</v>
      </c>
    </row>
    <row r="933" spans="29:29" x14ac:dyDescent="0.15">
      <c r="AC933" t="e">
        <f t="shared" si="192"/>
        <v>#DIV/0!</v>
      </c>
    </row>
    <row r="934" spans="29:29" x14ac:dyDescent="0.15">
      <c r="AC934" t="e">
        <f t="shared" si="192"/>
        <v>#DIV/0!</v>
      </c>
    </row>
    <row r="935" spans="29:29" x14ac:dyDescent="0.15">
      <c r="AC935" t="e">
        <f t="shared" si="192"/>
        <v>#DIV/0!</v>
      </c>
    </row>
    <row r="936" spans="29:29" x14ac:dyDescent="0.15">
      <c r="AC936" t="e">
        <f t="shared" si="192"/>
        <v>#DIV/0!</v>
      </c>
    </row>
    <row r="937" spans="29:29" x14ac:dyDescent="0.15">
      <c r="AC937" t="e">
        <f t="shared" si="192"/>
        <v>#DIV/0!</v>
      </c>
    </row>
    <row r="938" spans="29:29" x14ac:dyDescent="0.15">
      <c r="AC938" t="e">
        <f t="shared" si="192"/>
        <v>#DIV/0!</v>
      </c>
    </row>
    <row r="939" spans="29:29" x14ac:dyDescent="0.15">
      <c r="AC939" t="e">
        <f t="shared" si="192"/>
        <v>#DIV/0!</v>
      </c>
    </row>
    <row r="940" spans="29:29" x14ac:dyDescent="0.15">
      <c r="AC940" t="e">
        <f t="shared" si="192"/>
        <v>#DIV/0!</v>
      </c>
    </row>
    <row r="941" spans="29:29" x14ac:dyDescent="0.15">
      <c r="AC941" t="e">
        <f t="shared" si="192"/>
        <v>#DIV/0!</v>
      </c>
    </row>
    <row r="942" spans="29:29" x14ac:dyDescent="0.15">
      <c r="AC942" t="e">
        <f t="shared" si="192"/>
        <v>#DIV/0!</v>
      </c>
    </row>
    <row r="943" spans="29:29" x14ac:dyDescent="0.15">
      <c r="AC943" t="e">
        <f t="shared" si="192"/>
        <v>#DIV/0!</v>
      </c>
    </row>
    <row r="944" spans="29:29" x14ac:dyDescent="0.15">
      <c r="AC944" t="e">
        <f t="shared" si="192"/>
        <v>#DIV/0!</v>
      </c>
    </row>
    <row r="945" spans="29:29" x14ac:dyDescent="0.15">
      <c r="AC945" t="e">
        <f t="shared" si="192"/>
        <v>#DIV/0!</v>
      </c>
    </row>
    <row r="946" spans="29:29" x14ac:dyDescent="0.15">
      <c r="AC946" t="e">
        <f t="shared" si="192"/>
        <v>#DIV/0!</v>
      </c>
    </row>
    <row r="947" spans="29:29" x14ac:dyDescent="0.15">
      <c r="AC947" t="e">
        <f t="shared" si="192"/>
        <v>#DIV/0!</v>
      </c>
    </row>
    <row r="948" spans="29:29" x14ac:dyDescent="0.15">
      <c r="AC948" t="e">
        <f t="shared" si="192"/>
        <v>#DIV/0!</v>
      </c>
    </row>
    <row r="949" spans="29:29" x14ac:dyDescent="0.15">
      <c r="AC949" t="e">
        <f t="shared" si="192"/>
        <v>#DIV/0!</v>
      </c>
    </row>
    <row r="950" spans="29:29" x14ac:dyDescent="0.15">
      <c r="AC950" t="e">
        <f t="shared" si="192"/>
        <v>#DIV/0!</v>
      </c>
    </row>
    <row r="951" spans="29:29" x14ac:dyDescent="0.15">
      <c r="AC951" t="e">
        <f t="shared" si="192"/>
        <v>#DIV/0!</v>
      </c>
    </row>
    <row r="952" spans="29:29" x14ac:dyDescent="0.15">
      <c r="AC952" t="e">
        <f t="shared" si="192"/>
        <v>#DIV/0!</v>
      </c>
    </row>
    <row r="953" spans="29:29" x14ac:dyDescent="0.15">
      <c r="AC953" t="e">
        <f t="shared" si="192"/>
        <v>#DIV/0!</v>
      </c>
    </row>
    <row r="954" spans="29:29" x14ac:dyDescent="0.15">
      <c r="AC954" t="e">
        <f t="shared" si="192"/>
        <v>#DIV/0!</v>
      </c>
    </row>
    <row r="955" spans="29:29" x14ac:dyDescent="0.15">
      <c r="AC955" t="e">
        <f t="shared" si="192"/>
        <v>#DIV/0!</v>
      </c>
    </row>
    <row r="956" spans="29:29" x14ac:dyDescent="0.15">
      <c r="AC956" t="e">
        <f t="shared" si="192"/>
        <v>#DIV/0!</v>
      </c>
    </row>
    <row r="957" spans="29:29" x14ac:dyDescent="0.15">
      <c r="AC957" t="e">
        <f t="shared" si="192"/>
        <v>#DIV/0!</v>
      </c>
    </row>
    <row r="958" spans="29:29" x14ac:dyDescent="0.15">
      <c r="AC958" t="e">
        <f t="shared" si="192"/>
        <v>#DIV/0!</v>
      </c>
    </row>
    <row r="959" spans="29:29" x14ac:dyDescent="0.15">
      <c r="AC959" t="e">
        <f t="shared" si="192"/>
        <v>#DIV/0!</v>
      </c>
    </row>
    <row r="960" spans="29:29" x14ac:dyDescent="0.15">
      <c r="AC960" t="e">
        <f t="shared" si="192"/>
        <v>#DIV/0!</v>
      </c>
    </row>
    <row r="961" spans="29:29" x14ac:dyDescent="0.15">
      <c r="AC961" t="e">
        <f t="shared" si="192"/>
        <v>#DIV/0!</v>
      </c>
    </row>
    <row r="962" spans="29:29" x14ac:dyDescent="0.15">
      <c r="AC962" t="e">
        <f t="shared" si="192"/>
        <v>#DIV/0!</v>
      </c>
    </row>
    <row r="963" spans="29:29" x14ac:dyDescent="0.15">
      <c r="AC963" t="e">
        <f t="shared" si="192"/>
        <v>#DIV/0!</v>
      </c>
    </row>
    <row r="964" spans="29:29" x14ac:dyDescent="0.15">
      <c r="AC964" t="e">
        <f t="shared" si="192"/>
        <v>#DIV/0!</v>
      </c>
    </row>
    <row r="965" spans="29:29" x14ac:dyDescent="0.15">
      <c r="AC965" t="e">
        <f t="shared" si="192"/>
        <v>#DIV/0!</v>
      </c>
    </row>
    <row r="966" spans="29:29" x14ac:dyDescent="0.15">
      <c r="AC966" t="e">
        <f t="shared" si="192"/>
        <v>#DIV/0!</v>
      </c>
    </row>
    <row r="967" spans="29:29" x14ac:dyDescent="0.15">
      <c r="AC967" t="e">
        <f t="shared" si="192"/>
        <v>#DIV/0!</v>
      </c>
    </row>
    <row r="968" spans="29:29" x14ac:dyDescent="0.15">
      <c r="AC968" t="e">
        <f t="shared" si="192"/>
        <v>#DIV/0!</v>
      </c>
    </row>
    <row r="969" spans="29:29" x14ac:dyDescent="0.15">
      <c r="AC969" t="e">
        <f t="shared" si="192"/>
        <v>#DIV/0!</v>
      </c>
    </row>
    <row r="970" spans="29:29" x14ac:dyDescent="0.15">
      <c r="AC970" t="e">
        <f t="shared" ref="AC970:AC1033" si="193">ASIN((AB964*SIN(A970/180*PI())/AA970))*180/PI()</f>
        <v>#DIV/0!</v>
      </c>
    </row>
    <row r="971" spans="29:29" x14ac:dyDescent="0.15">
      <c r="AC971" t="e">
        <f t="shared" si="193"/>
        <v>#DIV/0!</v>
      </c>
    </row>
    <row r="972" spans="29:29" x14ac:dyDescent="0.15">
      <c r="AC972" t="e">
        <f t="shared" si="193"/>
        <v>#DIV/0!</v>
      </c>
    </row>
    <row r="973" spans="29:29" x14ac:dyDescent="0.15">
      <c r="AC973" t="e">
        <f t="shared" si="193"/>
        <v>#DIV/0!</v>
      </c>
    </row>
    <row r="974" spans="29:29" x14ac:dyDescent="0.15">
      <c r="AC974" t="e">
        <f t="shared" si="193"/>
        <v>#DIV/0!</v>
      </c>
    </row>
    <row r="975" spans="29:29" x14ac:dyDescent="0.15">
      <c r="AC975" t="e">
        <f t="shared" si="193"/>
        <v>#DIV/0!</v>
      </c>
    </row>
    <row r="976" spans="29:29" x14ac:dyDescent="0.15">
      <c r="AC976" t="e">
        <f t="shared" si="193"/>
        <v>#DIV/0!</v>
      </c>
    </row>
    <row r="977" spans="29:29" x14ac:dyDescent="0.15">
      <c r="AC977" t="e">
        <f t="shared" si="193"/>
        <v>#DIV/0!</v>
      </c>
    </row>
    <row r="978" spans="29:29" x14ac:dyDescent="0.15">
      <c r="AC978" t="e">
        <f t="shared" si="193"/>
        <v>#DIV/0!</v>
      </c>
    </row>
    <row r="979" spans="29:29" x14ac:dyDescent="0.15">
      <c r="AC979" t="e">
        <f t="shared" si="193"/>
        <v>#DIV/0!</v>
      </c>
    </row>
    <row r="980" spans="29:29" x14ac:dyDescent="0.15">
      <c r="AC980" t="e">
        <f t="shared" si="193"/>
        <v>#DIV/0!</v>
      </c>
    </row>
    <row r="981" spans="29:29" x14ac:dyDescent="0.15">
      <c r="AC981" t="e">
        <f t="shared" si="193"/>
        <v>#DIV/0!</v>
      </c>
    </row>
    <row r="982" spans="29:29" x14ac:dyDescent="0.15">
      <c r="AC982" t="e">
        <f t="shared" si="193"/>
        <v>#DIV/0!</v>
      </c>
    </row>
    <row r="983" spans="29:29" x14ac:dyDescent="0.15">
      <c r="AC983" t="e">
        <f t="shared" si="193"/>
        <v>#DIV/0!</v>
      </c>
    </row>
    <row r="984" spans="29:29" x14ac:dyDescent="0.15">
      <c r="AC984" t="e">
        <f t="shared" si="193"/>
        <v>#DIV/0!</v>
      </c>
    </row>
    <row r="985" spans="29:29" x14ac:dyDescent="0.15">
      <c r="AC985" t="e">
        <f t="shared" si="193"/>
        <v>#DIV/0!</v>
      </c>
    </row>
    <row r="986" spans="29:29" x14ac:dyDescent="0.15">
      <c r="AC986" t="e">
        <f t="shared" si="193"/>
        <v>#DIV/0!</v>
      </c>
    </row>
    <row r="987" spans="29:29" x14ac:dyDescent="0.15">
      <c r="AC987" t="e">
        <f t="shared" si="193"/>
        <v>#DIV/0!</v>
      </c>
    </row>
    <row r="988" spans="29:29" x14ac:dyDescent="0.15">
      <c r="AC988" t="e">
        <f t="shared" si="193"/>
        <v>#DIV/0!</v>
      </c>
    </row>
    <row r="989" spans="29:29" x14ac:dyDescent="0.15">
      <c r="AC989" t="e">
        <f t="shared" si="193"/>
        <v>#DIV/0!</v>
      </c>
    </row>
    <row r="990" spans="29:29" x14ac:dyDescent="0.15">
      <c r="AC990" t="e">
        <f t="shared" si="193"/>
        <v>#DIV/0!</v>
      </c>
    </row>
    <row r="991" spans="29:29" x14ac:dyDescent="0.15">
      <c r="AC991" t="e">
        <f t="shared" si="193"/>
        <v>#DIV/0!</v>
      </c>
    </row>
    <row r="992" spans="29:29" x14ac:dyDescent="0.15">
      <c r="AC992" t="e">
        <f t="shared" si="193"/>
        <v>#DIV/0!</v>
      </c>
    </row>
    <row r="993" spans="29:29" x14ac:dyDescent="0.15">
      <c r="AC993" t="e">
        <f t="shared" si="193"/>
        <v>#DIV/0!</v>
      </c>
    </row>
    <row r="994" spans="29:29" x14ac:dyDescent="0.15">
      <c r="AC994" t="e">
        <f t="shared" si="193"/>
        <v>#DIV/0!</v>
      </c>
    </row>
    <row r="995" spans="29:29" x14ac:dyDescent="0.15">
      <c r="AC995" t="e">
        <f t="shared" si="193"/>
        <v>#DIV/0!</v>
      </c>
    </row>
    <row r="996" spans="29:29" x14ac:dyDescent="0.15">
      <c r="AC996" t="e">
        <f t="shared" si="193"/>
        <v>#DIV/0!</v>
      </c>
    </row>
    <row r="997" spans="29:29" x14ac:dyDescent="0.15">
      <c r="AC997" t="e">
        <f t="shared" si="193"/>
        <v>#DIV/0!</v>
      </c>
    </row>
    <row r="998" spans="29:29" x14ac:dyDescent="0.15">
      <c r="AC998" t="e">
        <f t="shared" si="193"/>
        <v>#DIV/0!</v>
      </c>
    </row>
    <row r="999" spans="29:29" x14ac:dyDescent="0.15">
      <c r="AC999" t="e">
        <f t="shared" si="193"/>
        <v>#DIV/0!</v>
      </c>
    </row>
    <row r="1000" spans="29:29" x14ac:dyDescent="0.15">
      <c r="AC1000" t="e">
        <f t="shared" si="193"/>
        <v>#DIV/0!</v>
      </c>
    </row>
    <row r="1001" spans="29:29" x14ac:dyDescent="0.15">
      <c r="AC1001" t="e">
        <f t="shared" si="193"/>
        <v>#DIV/0!</v>
      </c>
    </row>
    <row r="1002" spans="29:29" x14ac:dyDescent="0.15">
      <c r="AC1002" t="e">
        <f t="shared" si="193"/>
        <v>#DIV/0!</v>
      </c>
    </row>
    <row r="1003" spans="29:29" x14ac:dyDescent="0.15">
      <c r="AC1003" t="e">
        <f t="shared" si="193"/>
        <v>#DIV/0!</v>
      </c>
    </row>
    <row r="1004" spans="29:29" x14ac:dyDescent="0.15">
      <c r="AC1004" t="e">
        <f t="shared" si="193"/>
        <v>#DIV/0!</v>
      </c>
    </row>
    <row r="1005" spans="29:29" x14ac:dyDescent="0.15">
      <c r="AC1005" t="e">
        <f t="shared" si="193"/>
        <v>#DIV/0!</v>
      </c>
    </row>
    <row r="1006" spans="29:29" x14ac:dyDescent="0.15">
      <c r="AC1006" t="e">
        <f t="shared" si="193"/>
        <v>#DIV/0!</v>
      </c>
    </row>
    <row r="1007" spans="29:29" x14ac:dyDescent="0.15">
      <c r="AC1007" t="e">
        <f t="shared" si="193"/>
        <v>#DIV/0!</v>
      </c>
    </row>
    <row r="1008" spans="29:29" x14ac:dyDescent="0.15">
      <c r="AC1008" t="e">
        <f t="shared" si="193"/>
        <v>#DIV/0!</v>
      </c>
    </row>
    <row r="1009" spans="29:29" x14ac:dyDescent="0.15">
      <c r="AC1009" t="e">
        <f t="shared" si="193"/>
        <v>#DIV/0!</v>
      </c>
    </row>
    <row r="1010" spans="29:29" x14ac:dyDescent="0.15">
      <c r="AC1010" t="e">
        <f t="shared" si="193"/>
        <v>#DIV/0!</v>
      </c>
    </row>
    <row r="1011" spans="29:29" x14ac:dyDescent="0.15">
      <c r="AC1011" t="e">
        <f t="shared" si="193"/>
        <v>#DIV/0!</v>
      </c>
    </row>
    <row r="1012" spans="29:29" x14ac:dyDescent="0.15">
      <c r="AC1012" t="e">
        <f t="shared" si="193"/>
        <v>#DIV/0!</v>
      </c>
    </row>
    <row r="1013" spans="29:29" x14ac:dyDescent="0.15">
      <c r="AC1013" t="e">
        <f t="shared" si="193"/>
        <v>#DIV/0!</v>
      </c>
    </row>
    <row r="1014" spans="29:29" x14ac:dyDescent="0.15">
      <c r="AC1014" t="e">
        <f t="shared" si="193"/>
        <v>#DIV/0!</v>
      </c>
    </row>
    <row r="1015" spans="29:29" x14ac:dyDescent="0.15">
      <c r="AC1015" t="e">
        <f t="shared" si="193"/>
        <v>#DIV/0!</v>
      </c>
    </row>
    <row r="1016" spans="29:29" x14ac:dyDescent="0.15">
      <c r="AC1016" t="e">
        <f t="shared" si="193"/>
        <v>#DIV/0!</v>
      </c>
    </row>
    <row r="1017" spans="29:29" x14ac:dyDescent="0.15">
      <c r="AC1017" t="e">
        <f t="shared" si="193"/>
        <v>#DIV/0!</v>
      </c>
    </row>
    <row r="1018" spans="29:29" x14ac:dyDescent="0.15">
      <c r="AC1018" t="e">
        <f t="shared" si="193"/>
        <v>#DIV/0!</v>
      </c>
    </row>
    <row r="1019" spans="29:29" x14ac:dyDescent="0.15">
      <c r="AC1019" t="e">
        <f t="shared" si="193"/>
        <v>#DIV/0!</v>
      </c>
    </row>
    <row r="1020" spans="29:29" x14ac:dyDescent="0.15">
      <c r="AC1020" t="e">
        <f t="shared" si="193"/>
        <v>#DIV/0!</v>
      </c>
    </row>
    <row r="1021" spans="29:29" x14ac:dyDescent="0.15">
      <c r="AC1021" t="e">
        <f t="shared" si="193"/>
        <v>#DIV/0!</v>
      </c>
    </row>
    <row r="1022" spans="29:29" x14ac:dyDescent="0.15">
      <c r="AC1022" t="e">
        <f t="shared" si="193"/>
        <v>#DIV/0!</v>
      </c>
    </row>
    <row r="1023" spans="29:29" x14ac:dyDescent="0.15">
      <c r="AC1023" t="e">
        <f t="shared" si="193"/>
        <v>#DIV/0!</v>
      </c>
    </row>
    <row r="1024" spans="29:29" x14ac:dyDescent="0.15">
      <c r="AC1024" t="e">
        <f t="shared" si="193"/>
        <v>#DIV/0!</v>
      </c>
    </row>
    <row r="1025" spans="29:29" x14ac:dyDescent="0.15">
      <c r="AC1025" t="e">
        <f t="shared" si="193"/>
        <v>#DIV/0!</v>
      </c>
    </row>
    <row r="1026" spans="29:29" x14ac:dyDescent="0.15">
      <c r="AC1026" t="e">
        <f t="shared" si="193"/>
        <v>#DIV/0!</v>
      </c>
    </row>
    <row r="1027" spans="29:29" x14ac:dyDescent="0.15">
      <c r="AC1027" t="e">
        <f t="shared" si="193"/>
        <v>#DIV/0!</v>
      </c>
    </row>
    <row r="1028" spans="29:29" x14ac:dyDescent="0.15">
      <c r="AC1028" t="e">
        <f t="shared" si="193"/>
        <v>#DIV/0!</v>
      </c>
    </row>
    <row r="1029" spans="29:29" x14ac:dyDescent="0.15">
      <c r="AC1029" t="e">
        <f t="shared" si="193"/>
        <v>#DIV/0!</v>
      </c>
    </row>
    <row r="1030" spans="29:29" x14ac:dyDescent="0.15">
      <c r="AC1030" t="e">
        <f t="shared" si="193"/>
        <v>#DIV/0!</v>
      </c>
    </row>
    <row r="1031" spans="29:29" x14ac:dyDescent="0.15">
      <c r="AC1031" t="e">
        <f t="shared" si="193"/>
        <v>#DIV/0!</v>
      </c>
    </row>
    <row r="1032" spans="29:29" x14ac:dyDescent="0.15">
      <c r="AC1032" t="e">
        <f t="shared" si="193"/>
        <v>#DIV/0!</v>
      </c>
    </row>
    <row r="1033" spans="29:29" x14ac:dyDescent="0.15">
      <c r="AC1033" t="e">
        <f t="shared" si="193"/>
        <v>#DIV/0!</v>
      </c>
    </row>
    <row r="1034" spans="29:29" x14ac:dyDescent="0.15">
      <c r="AC1034" t="e">
        <f t="shared" ref="AC1034:AC1097" si="194">ASIN((AB1028*SIN(A1034/180*PI())/AA1034))*180/PI()</f>
        <v>#DIV/0!</v>
      </c>
    </row>
    <row r="1035" spans="29:29" x14ac:dyDescent="0.15">
      <c r="AC1035" t="e">
        <f t="shared" si="194"/>
        <v>#DIV/0!</v>
      </c>
    </row>
    <row r="1036" spans="29:29" x14ac:dyDescent="0.15">
      <c r="AC1036" t="e">
        <f t="shared" si="194"/>
        <v>#DIV/0!</v>
      </c>
    </row>
    <row r="1037" spans="29:29" x14ac:dyDescent="0.15">
      <c r="AC1037" t="e">
        <f t="shared" si="194"/>
        <v>#DIV/0!</v>
      </c>
    </row>
    <row r="1038" spans="29:29" x14ac:dyDescent="0.15">
      <c r="AC1038" t="e">
        <f t="shared" si="194"/>
        <v>#DIV/0!</v>
      </c>
    </row>
    <row r="1039" spans="29:29" x14ac:dyDescent="0.15">
      <c r="AC1039" t="e">
        <f t="shared" si="194"/>
        <v>#DIV/0!</v>
      </c>
    </row>
    <row r="1040" spans="29:29" x14ac:dyDescent="0.15">
      <c r="AC1040" t="e">
        <f t="shared" si="194"/>
        <v>#DIV/0!</v>
      </c>
    </row>
    <row r="1041" spans="29:29" x14ac:dyDescent="0.15">
      <c r="AC1041" t="e">
        <f t="shared" si="194"/>
        <v>#DIV/0!</v>
      </c>
    </row>
    <row r="1042" spans="29:29" x14ac:dyDescent="0.15">
      <c r="AC1042" t="e">
        <f t="shared" si="194"/>
        <v>#DIV/0!</v>
      </c>
    </row>
    <row r="1043" spans="29:29" x14ac:dyDescent="0.15">
      <c r="AC1043" t="e">
        <f t="shared" si="194"/>
        <v>#DIV/0!</v>
      </c>
    </row>
    <row r="1044" spans="29:29" x14ac:dyDescent="0.15">
      <c r="AC1044" t="e">
        <f t="shared" si="194"/>
        <v>#DIV/0!</v>
      </c>
    </row>
    <row r="1045" spans="29:29" x14ac:dyDescent="0.15">
      <c r="AC1045" t="e">
        <f t="shared" si="194"/>
        <v>#DIV/0!</v>
      </c>
    </row>
    <row r="1046" spans="29:29" x14ac:dyDescent="0.15">
      <c r="AC1046" t="e">
        <f t="shared" si="194"/>
        <v>#DIV/0!</v>
      </c>
    </row>
    <row r="1047" spans="29:29" x14ac:dyDescent="0.15">
      <c r="AC1047" t="e">
        <f t="shared" si="194"/>
        <v>#DIV/0!</v>
      </c>
    </row>
    <row r="1048" spans="29:29" x14ac:dyDescent="0.15">
      <c r="AC1048" t="e">
        <f t="shared" si="194"/>
        <v>#DIV/0!</v>
      </c>
    </row>
    <row r="1049" spans="29:29" x14ac:dyDescent="0.15">
      <c r="AC1049" t="e">
        <f t="shared" si="194"/>
        <v>#DIV/0!</v>
      </c>
    </row>
    <row r="1050" spans="29:29" x14ac:dyDescent="0.15">
      <c r="AC1050" t="e">
        <f t="shared" si="194"/>
        <v>#DIV/0!</v>
      </c>
    </row>
    <row r="1051" spans="29:29" x14ac:dyDescent="0.15">
      <c r="AC1051" t="e">
        <f t="shared" si="194"/>
        <v>#DIV/0!</v>
      </c>
    </row>
    <row r="1052" spans="29:29" x14ac:dyDescent="0.15">
      <c r="AC1052" t="e">
        <f t="shared" si="194"/>
        <v>#DIV/0!</v>
      </c>
    </row>
    <row r="1053" spans="29:29" x14ac:dyDescent="0.15">
      <c r="AC1053" t="e">
        <f t="shared" si="194"/>
        <v>#DIV/0!</v>
      </c>
    </row>
    <row r="1054" spans="29:29" x14ac:dyDescent="0.15">
      <c r="AC1054" t="e">
        <f t="shared" si="194"/>
        <v>#DIV/0!</v>
      </c>
    </row>
    <row r="1055" spans="29:29" x14ac:dyDescent="0.15">
      <c r="AC1055" t="e">
        <f t="shared" si="194"/>
        <v>#DIV/0!</v>
      </c>
    </row>
    <row r="1056" spans="29:29" x14ac:dyDescent="0.15">
      <c r="AC1056" t="e">
        <f t="shared" si="194"/>
        <v>#DIV/0!</v>
      </c>
    </row>
    <row r="1057" spans="29:29" x14ac:dyDescent="0.15">
      <c r="AC1057" t="e">
        <f t="shared" si="194"/>
        <v>#DIV/0!</v>
      </c>
    </row>
    <row r="1058" spans="29:29" x14ac:dyDescent="0.15">
      <c r="AC1058" t="e">
        <f t="shared" si="194"/>
        <v>#DIV/0!</v>
      </c>
    </row>
    <row r="1059" spans="29:29" x14ac:dyDescent="0.15">
      <c r="AC1059" t="e">
        <f t="shared" si="194"/>
        <v>#DIV/0!</v>
      </c>
    </row>
    <row r="1060" spans="29:29" x14ac:dyDescent="0.15">
      <c r="AC1060" t="e">
        <f t="shared" si="194"/>
        <v>#DIV/0!</v>
      </c>
    </row>
    <row r="1061" spans="29:29" x14ac:dyDescent="0.15">
      <c r="AC1061" t="e">
        <f t="shared" si="194"/>
        <v>#DIV/0!</v>
      </c>
    </row>
    <row r="1062" spans="29:29" x14ac:dyDescent="0.15">
      <c r="AC1062" t="e">
        <f t="shared" si="194"/>
        <v>#DIV/0!</v>
      </c>
    </row>
    <row r="1063" spans="29:29" x14ac:dyDescent="0.15">
      <c r="AC1063" t="e">
        <f t="shared" si="194"/>
        <v>#DIV/0!</v>
      </c>
    </row>
    <row r="1064" spans="29:29" x14ac:dyDescent="0.15">
      <c r="AC1064" t="e">
        <f t="shared" si="194"/>
        <v>#DIV/0!</v>
      </c>
    </row>
    <row r="1065" spans="29:29" x14ac:dyDescent="0.15">
      <c r="AC1065" t="e">
        <f t="shared" si="194"/>
        <v>#DIV/0!</v>
      </c>
    </row>
    <row r="1066" spans="29:29" x14ac:dyDescent="0.15">
      <c r="AC1066" t="e">
        <f t="shared" si="194"/>
        <v>#DIV/0!</v>
      </c>
    </row>
    <row r="1067" spans="29:29" x14ac:dyDescent="0.15">
      <c r="AC1067" t="e">
        <f t="shared" si="194"/>
        <v>#DIV/0!</v>
      </c>
    </row>
    <row r="1068" spans="29:29" x14ac:dyDescent="0.15">
      <c r="AC1068" t="e">
        <f t="shared" si="194"/>
        <v>#DIV/0!</v>
      </c>
    </row>
    <row r="1069" spans="29:29" x14ac:dyDescent="0.15">
      <c r="AC1069" t="e">
        <f t="shared" si="194"/>
        <v>#DIV/0!</v>
      </c>
    </row>
    <row r="1070" spans="29:29" x14ac:dyDescent="0.15">
      <c r="AC1070" t="e">
        <f t="shared" si="194"/>
        <v>#DIV/0!</v>
      </c>
    </row>
    <row r="1071" spans="29:29" x14ac:dyDescent="0.15">
      <c r="AC1071" t="e">
        <f t="shared" si="194"/>
        <v>#DIV/0!</v>
      </c>
    </row>
    <row r="1072" spans="29:29" x14ac:dyDescent="0.15">
      <c r="AC1072" t="e">
        <f t="shared" si="194"/>
        <v>#DIV/0!</v>
      </c>
    </row>
    <row r="1073" spans="29:29" x14ac:dyDescent="0.15">
      <c r="AC1073" t="e">
        <f t="shared" si="194"/>
        <v>#DIV/0!</v>
      </c>
    </row>
    <row r="1074" spans="29:29" x14ac:dyDescent="0.15">
      <c r="AC1074" t="e">
        <f t="shared" si="194"/>
        <v>#DIV/0!</v>
      </c>
    </row>
    <row r="1075" spans="29:29" x14ac:dyDescent="0.15">
      <c r="AC1075" t="e">
        <f t="shared" si="194"/>
        <v>#DIV/0!</v>
      </c>
    </row>
    <row r="1076" spans="29:29" x14ac:dyDescent="0.15">
      <c r="AC1076" t="e">
        <f t="shared" si="194"/>
        <v>#DIV/0!</v>
      </c>
    </row>
    <row r="1077" spans="29:29" x14ac:dyDescent="0.15">
      <c r="AC1077" t="e">
        <f t="shared" si="194"/>
        <v>#DIV/0!</v>
      </c>
    </row>
    <row r="1078" spans="29:29" x14ac:dyDescent="0.15">
      <c r="AC1078" t="e">
        <f t="shared" si="194"/>
        <v>#DIV/0!</v>
      </c>
    </row>
    <row r="1079" spans="29:29" x14ac:dyDescent="0.15">
      <c r="AC1079" t="e">
        <f t="shared" si="194"/>
        <v>#DIV/0!</v>
      </c>
    </row>
    <row r="1080" spans="29:29" x14ac:dyDescent="0.15">
      <c r="AC1080" t="e">
        <f t="shared" si="194"/>
        <v>#DIV/0!</v>
      </c>
    </row>
    <row r="1081" spans="29:29" x14ac:dyDescent="0.15">
      <c r="AC1081" t="e">
        <f t="shared" si="194"/>
        <v>#DIV/0!</v>
      </c>
    </row>
    <row r="1082" spans="29:29" x14ac:dyDescent="0.15">
      <c r="AC1082" t="e">
        <f t="shared" si="194"/>
        <v>#DIV/0!</v>
      </c>
    </row>
    <row r="1083" spans="29:29" x14ac:dyDescent="0.15">
      <c r="AC1083" t="e">
        <f t="shared" si="194"/>
        <v>#DIV/0!</v>
      </c>
    </row>
    <row r="1084" spans="29:29" x14ac:dyDescent="0.15">
      <c r="AC1084" t="e">
        <f t="shared" si="194"/>
        <v>#DIV/0!</v>
      </c>
    </row>
    <row r="1085" spans="29:29" x14ac:dyDescent="0.15">
      <c r="AC1085" t="e">
        <f t="shared" si="194"/>
        <v>#DIV/0!</v>
      </c>
    </row>
    <row r="1086" spans="29:29" x14ac:dyDescent="0.15">
      <c r="AC1086" t="e">
        <f t="shared" si="194"/>
        <v>#DIV/0!</v>
      </c>
    </row>
    <row r="1087" spans="29:29" x14ac:dyDescent="0.15">
      <c r="AC1087" t="e">
        <f t="shared" si="194"/>
        <v>#DIV/0!</v>
      </c>
    </row>
    <row r="1088" spans="29:29" x14ac:dyDescent="0.15">
      <c r="AC1088" t="e">
        <f t="shared" si="194"/>
        <v>#DIV/0!</v>
      </c>
    </row>
    <row r="1089" spans="29:29" x14ac:dyDescent="0.15">
      <c r="AC1089" t="e">
        <f t="shared" si="194"/>
        <v>#DIV/0!</v>
      </c>
    </row>
    <row r="1090" spans="29:29" x14ac:dyDescent="0.15">
      <c r="AC1090" t="e">
        <f t="shared" si="194"/>
        <v>#DIV/0!</v>
      </c>
    </row>
    <row r="1091" spans="29:29" x14ac:dyDescent="0.15">
      <c r="AC1091" t="e">
        <f t="shared" si="194"/>
        <v>#DIV/0!</v>
      </c>
    </row>
    <row r="1092" spans="29:29" x14ac:dyDescent="0.15">
      <c r="AC1092" t="e">
        <f t="shared" si="194"/>
        <v>#DIV/0!</v>
      </c>
    </row>
    <row r="1093" spans="29:29" x14ac:dyDescent="0.15">
      <c r="AC1093" t="e">
        <f t="shared" si="194"/>
        <v>#DIV/0!</v>
      </c>
    </row>
    <row r="1094" spans="29:29" x14ac:dyDescent="0.15">
      <c r="AC1094" t="e">
        <f t="shared" si="194"/>
        <v>#DIV/0!</v>
      </c>
    </row>
    <row r="1095" spans="29:29" x14ac:dyDescent="0.15">
      <c r="AC1095" t="e">
        <f t="shared" si="194"/>
        <v>#DIV/0!</v>
      </c>
    </row>
    <row r="1096" spans="29:29" x14ac:dyDescent="0.15">
      <c r="AC1096" t="e">
        <f t="shared" si="194"/>
        <v>#DIV/0!</v>
      </c>
    </row>
    <row r="1097" spans="29:29" x14ac:dyDescent="0.15">
      <c r="AC1097" t="e">
        <f t="shared" si="194"/>
        <v>#DIV/0!</v>
      </c>
    </row>
    <row r="1098" spans="29:29" x14ac:dyDescent="0.15">
      <c r="AC1098" t="e">
        <f t="shared" ref="AC1098:AC1161" si="195">ASIN((AB1092*SIN(A1098/180*PI())/AA1098))*180/PI()</f>
        <v>#DIV/0!</v>
      </c>
    </row>
    <row r="1099" spans="29:29" x14ac:dyDescent="0.15">
      <c r="AC1099" t="e">
        <f t="shared" si="195"/>
        <v>#DIV/0!</v>
      </c>
    </row>
    <row r="1100" spans="29:29" x14ac:dyDescent="0.15">
      <c r="AC1100" t="e">
        <f t="shared" si="195"/>
        <v>#DIV/0!</v>
      </c>
    </row>
    <row r="1101" spans="29:29" x14ac:dyDescent="0.15">
      <c r="AC1101" t="e">
        <f t="shared" si="195"/>
        <v>#DIV/0!</v>
      </c>
    </row>
    <row r="1102" spans="29:29" x14ac:dyDescent="0.15">
      <c r="AC1102" t="e">
        <f t="shared" si="195"/>
        <v>#DIV/0!</v>
      </c>
    </row>
    <row r="1103" spans="29:29" x14ac:dyDescent="0.15">
      <c r="AC1103" t="e">
        <f t="shared" si="195"/>
        <v>#DIV/0!</v>
      </c>
    </row>
    <row r="1104" spans="29:29" x14ac:dyDescent="0.15">
      <c r="AC1104" t="e">
        <f t="shared" si="195"/>
        <v>#DIV/0!</v>
      </c>
    </row>
    <row r="1105" spans="29:29" x14ac:dyDescent="0.15">
      <c r="AC1105" t="e">
        <f t="shared" si="195"/>
        <v>#DIV/0!</v>
      </c>
    </row>
    <row r="1106" spans="29:29" x14ac:dyDescent="0.15">
      <c r="AC1106" t="e">
        <f t="shared" si="195"/>
        <v>#DIV/0!</v>
      </c>
    </row>
    <row r="1107" spans="29:29" x14ac:dyDescent="0.15">
      <c r="AC1107" t="e">
        <f t="shared" si="195"/>
        <v>#DIV/0!</v>
      </c>
    </row>
    <row r="1108" spans="29:29" x14ac:dyDescent="0.15">
      <c r="AC1108" t="e">
        <f t="shared" si="195"/>
        <v>#DIV/0!</v>
      </c>
    </row>
    <row r="1109" spans="29:29" x14ac:dyDescent="0.15">
      <c r="AC1109" t="e">
        <f t="shared" si="195"/>
        <v>#DIV/0!</v>
      </c>
    </row>
    <row r="1110" spans="29:29" x14ac:dyDescent="0.15">
      <c r="AC1110" t="e">
        <f t="shared" si="195"/>
        <v>#DIV/0!</v>
      </c>
    </row>
    <row r="1111" spans="29:29" x14ac:dyDescent="0.15">
      <c r="AC1111" t="e">
        <f t="shared" si="195"/>
        <v>#DIV/0!</v>
      </c>
    </row>
    <row r="1112" spans="29:29" x14ac:dyDescent="0.15">
      <c r="AC1112" t="e">
        <f t="shared" si="195"/>
        <v>#DIV/0!</v>
      </c>
    </row>
    <row r="1113" spans="29:29" x14ac:dyDescent="0.15">
      <c r="AC1113" t="e">
        <f t="shared" si="195"/>
        <v>#DIV/0!</v>
      </c>
    </row>
    <row r="1114" spans="29:29" x14ac:dyDescent="0.15">
      <c r="AC1114" t="e">
        <f t="shared" si="195"/>
        <v>#DIV/0!</v>
      </c>
    </row>
    <row r="1115" spans="29:29" x14ac:dyDescent="0.15">
      <c r="AC1115" t="e">
        <f t="shared" si="195"/>
        <v>#DIV/0!</v>
      </c>
    </row>
    <row r="1116" spans="29:29" x14ac:dyDescent="0.15">
      <c r="AC1116" t="e">
        <f t="shared" si="195"/>
        <v>#DIV/0!</v>
      </c>
    </row>
    <row r="1117" spans="29:29" x14ac:dyDescent="0.15">
      <c r="AC1117" t="e">
        <f t="shared" si="195"/>
        <v>#DIV/0!</v>
      </c>
    </row>
    <row r="1118" spans="29:29" x14ac:dyDescent="0.15">
      <c r="AC1118" t="e">
        <f t="shared" si="195"/>
        <v>#DIV/0!</v>
      </c>
    </row>
    <row r="1119" spans="29:29" x14ac:dyDescent="0.15">
      <c r="AC1119" t="e">
        <f t="shared" si="195"/>
        <v>#DIV/0!</v>
      </c>
    </row>
    <row r="1120" spans="29:29" x14ac:dyDescent="0.15">
      <c r="AC1120" t="e">
        <f t="shared" si="195"/>
        <v>#DIV/0!</v>
      </c>
    </row>
    <row r="1121" spans="29:29" x14ac:dyDescent="0.15">
      <c r="AC1121" t="e">
        <f t="shared" si="195"/>
        <v>#DIV/0!</v>
      </c>
    </row>
    <row r="1122" spans="29:29" x14ac:dyDescent="0.15">
      <c r="AC1122" t="e">
        <f t="shared" si="195"/>
        <v>#DIV/0!</v>
      </c>
    </row>
    <row r="1123" spans="29:29" x14ac:dyDescent="0.15">
      <c r="AC1123" t="e">
        <f t="shared" si="195"/>
        <v>#DIV/0!</v>
      </c>
    </row>
    <row r="1124" spans="29:29" x14ac:dyDescent="0.15">
      <c r="AC1124" t="e">
        <f t="shared" si="195"/>
        <v>#DIV/0!</v>
      </c>
    </row>
    <row r="1125" spans="29:29" x14ac:dyDescent="0.15">
      <c r="AC1125" t="e">
        <f t="shared" si="195"/>
        <v>#DIV/0!</v>
      </c>
    </row>
    <row r="1126" spans="29:29" x14ac:dyDescent="0.15">
      <c r="AC1126" t="e">
        <f t="shared" si="195"/>
        <v>#DIV/0!</v>
      </c>
    </row>
    <row r="1127" spans="29:29" x14ac:dyDescent="0.15">
      <c r="AC1127" t="e">
        <f t="shared" si="195"/>
        <v>#DIV/0!</v>
      </c>
    </row>
    <row r="1128" spans="29:29" x14ac:dyDescent="0.15">
      <c r="AC1128" t="e">
        <f t="shared" si="195"/>
        <v>#DIV/0!</v>
      </c>
    </row>
    <row r="1129" spans="29:29" x14ac:dyDescent="0.15">
      <c r="AC1129" t="e">
        <f t="shared" si="195"/>
        <v>#DIV/0!</v>
      </c>
    </row>
    <row r="1130" spans="29:29" x14ac:dyDescent="0.15">
      <c r="AC1130" t="e">
        <f t="shared" si="195"/>
        <v>#DIV/0!</v>
      </c>
    </row>
    <row r="1131" spans="29:29" x14ac:dyDescent="0.15">
      <c r="AC1131" t="e">
        <f t="shared" si="195"/>
        <v>#DIV/0!</v>
      </c>
    </row>
    <row r="1132" spans="29:29" x14ac:dyDescent="0.15">
      <c r="AC1132" t="e">
        <f t="shared" si="195"/>
        <v>#DIV/0!</v>
      </c>
    </row>
    <row r="1133" spans="29:29" x14ac:dyDescent="0.15">
      <c r="AC1133" t="e">
        <f t="shared" si="195"/>
        <v>#DIV/0!</v>
      </c>
    </row>
    <row r="1134" spans="29:29" x14ac:dyDescent="0.15">
      <c r="AC1134" t="e">
        <f t="shared" si="195"/>
        <v>#DIV/0!</v>
      </c>
    </row>
    <row r="1135" spans="29:29" x14ac:dyDescent="0.15">
      <c r="AC1135" t="e">
        <f t="shared" si="195"/>
        <v>#DIV/0!</v>
      </c>
    </row>
    <row r="1136" spans="29:29" x14ac:dyDescent="0.15">
      <c r="AC1136" t="e">
        <f t="shared" si="195"/>
        <v>#DIV/0!</v>
      </c>
    </row>
    <row r="1137" spans="29:29" x14ac:dyDescent="0.15">
      <c r="AC1137" t="e">
        <f t="shared" si="195"/>
        <v>#DIV/0!</v>
      </c>
    </row>
    <row r="1138" spans="29:29" x14ac:dyDescent="0.15">
      <c r="AC1138" t="e">
        <f t="shared" si="195"/>
        <v>#DIV/0!</v>
      </c>
    </row>
    <row r="1139" spans="29:29" x14ac:dyDescent="0.15">
      <c r="AC1139" t="e">
        <f t="shared" si="195"/>
        <v>#DIV/0!</v>
      </c>
    </row>
    <row r="1140" spans="29:29" x14ac:dyDescent="0.15">
      <c r="AC1140" t="e">
        <f t="shared" si="195"/>
        <v>#DIV/0!</v>
      </c>
    </row>
    <row r="1141" spans="29:29" x14ac:dyDescent="0.15">
      <c r="AC1141" t="e">
        <f t="shared" si="195"/>
        <v>#DIV/0!</v>
      </c>
    </row>
    <row r="1142" spans="29:29" x14ac:dyDescent="0.15">
      <c r="AC1142" t="e">
        <f t="shared" si="195"/>
        <v>#DIV/0!</v>
      </c>
    </row>
    <row r="1143" spans="29:29" x14ac:dyDescent="0.15">
      <c r="AC1143" t="e">
        <f t="shared" si="195"/>
        <v>#DIV/0!</v>
      </c>
    </row>
    <row r="1144" spans="29:29" x14ac:dyDescent="0.15">
      <c r="AC1144" t="e">
        <f t="shared" si="195"/>
        <v>#DIV/0!</v>
      </c>
    </row>
    <row r="1145" spans="29:29" x14ac:dyDescent="0.15">
      <c r="AC1145" t="e">
        <f t="shared" si="195"/>
        <v>#DIV/0!</v>
      </c>
    </row>
    <row r="1146" spans="29:29" x14ac:dyDescent="0.15">
      <c r="AC1146" t="e">
        <f t="shared" si="195"/>
        <v>#DIV/0!</v>
      </c>
    </row>
    <row r="1147" spans="29:29" x14ac:dyDescent="0.15">
      <c r="AC1147" t="e">
        <f t="shared" si="195"/>
        <v>#DIV/0!</v>
      </c>
    </row>
    <row r="1148" spans="29:29" x14ac:dyDescent="0.15">
      <c r="AC1148" t="e">
        <f t="shared" si="195"/>
        <v>#DIV/0!</v>
      </c>
    </row>
    <row r="1149" spans="29:29" x14ac:dyDescent="0.15">
      <c r="AC1149" t="e">
        <f t="shared" si="195"/>
        <v>#DIV/0!</v>
      </c>
    </row>
    <row r="1150" spans="29:29" x14ac:dyDescent="0.15">
      <c r="AC1150" t="e">
        <f t="shared" si="195"/>
        <v>#DIV/0!</v>
      </c>
    </row>
    <row r="1151" spans="29:29" x14ac:dyDescent="0.15">
      <c r="AC1151" t="e">
        <f t="shared" si="195"/>
        <v>#DIV/0!</v>
      </c>
    </row>
    <row r="1152" spans="29:29" x14ac:dyDescent="0.15">
      <c r="AC1152" t="e">
        <f t="shared" si="195"/>
        <v>#DIV/0!</v>
      </c>
    </row>
    <row r="1153" spans="29:29" x14ac:dyDescent="0.15">
      <c r="AC1153" t="e">
        <f t="shared" si="195"/>
        <v>#DIV/0!</v>
      </c>
    </row>
    <row r="1154" spans="29:29" x14ac:dyDescent="0.15">
      <c r="AC1154" t="e">
        <f t="shared" si="195"/>
        <v>#DIV/0!</v>
      </c>
    </row>
    <row r="1155" spans="29:29" x14ac:dyDescent="0.15">
      <c r="AC1155" t="e">
        <f t="shared" si="195"/>
        <v>#DIV/0!</v>
      </c>
    </row>
    <row r="1156" spans="29:29" x14ac:dyDescent="0.15">
      <c r="AC1156" t="e">
        <f t="shared" si="195"/>
        <v>#DIV/0!</v>
      </c>
    </row>
    <row r="1157" spans="29:29" x14ac:dyDescent="0.15">
      <c r="AC1157" t="e">
        <f t="shared" si="195"/>
        <v>#DIV/0!</v>
      </c>
    </row>
    <row r="1158" spans="29:29" x14ac:dyDescent="0.15">
      <c r="AC1158" t="e">
        <f t="shared" si="195"/>
        <v>#DIV/0!</v>
      </c>
    </row>
    <row r="1159" spans="29:29" x14ac:dyDescent="0.15">
      <c r="AC1159" t="e">
        <f t="shared" si="195"/>
        <v>#DIV/0!</v>
      </c>
    </row>
    <row r="1160" spans="29:29" x14ac:dyDescent="0.15">
      <c r="AC1160" t="e">
        <f t="shared" si="195"/>
        <v>#DIV/0!</v>
      </c>
    </row>
    <row r="1161" spans="29:29" x14ac:dyDescent="0.15">
      <c r="AC1161" t="e">
        <f t="shared" si="195"/>
        <v>#DIV/0!</v>
      </c>
    </row>
    <row r="1162" spans="29:29" x14ac:dyDescent="0.15">
      <c r="AC1162" t="e">
        <f t="shared" ref="AC1162:AC1225" si="196">ASIN((AB1156*SIN(A1162/180*PI())/AA1162))*180/PI()</f>
        <v>#DIV/0!</v>
      </c>
    </row>
    <row r="1163" spans="29:29" x14ac:dyDescent="0.15">
      <c r="AC1163" t="e">
        <f t="shared" si="196"/>
        <v>#DIV/0!</v>
      </c>
    </row>
    <row r="1164" spans="29:29" x14ac:dyDescent="0.15">
      <c r="AC1164" t="e">
        <f t="shared" si="196"/>
        <v>#DIV/0!</v>
      </c>
    </row>
    <row r="1165" spans="29:29" x14ac:dyDescent="0.15">
      <c r="AC1165" t="e">
        <f t="shared" si="196"/>
        <v>#DIV/0!</v>
      </c>
    </row>
    <row r="1166" spans="29:29" x14ac:dyDescent="0.15">
      <c r="AC1166" t="e">
        <f t="shared" si="196"/>
        <v>#DIV/0!</v>
      </c>
    </row>
    <row r="1167" spans="29:29" x14ac:dyDescent="0.15">
      <c r="AC1167" t="e">
        <f t="shared" si="196"/>
        <v>#DIV/0!</v>
      </c>
    </row>
    <row r="1168" spans="29:29" x14ac:dyDescent="0.15">
      <c r="AC1168" t="e">
        <f t="shared" si="196"/>
        <v>#DIV/0!</v>
      </c>
    </row>
    <row r="1169" spans="29:29" x14ac:dyDescent="0.15">
      <c r="AC1169" t="e">
        <f t="shared" si="196"/>
        <v>#DIV/0!</v>
      </c>
    </row>
    <row r="1170" spans="29:29" x14ac:dyDescent="0.15">
      <c r="AC1170" t="e">
        <f t="shared" si="196"/>
        <v>#DIV/0!</v>
      </c>
    </row>
    <row r="1171" spans="29:29" x14ac:dyDescent="0.15">
      <c r="AC1171" t="e">
        <f t="shared" si="196"/>
        <v>#DIV/0!</v>
      </c>
    </row>
    <row r="1172" spans="29:29" x14ac:dyDescent="0.15">
      <c r="AC1172" t="e">
        <f t="shared" si="196"/>
        <v>#DIV/0!</v>
      </c>
    </row>
    <row r="1173" spans="29:29" x14ac:dyDescent="0.15">
      <c r="AC1173" t="e">
        <f t="shared" si="196"/>
        <v>#DIV/0!</v>
      </c>
    </row>
    <row r="1174" spans="29:29" x14ac:dyDescent="0.15">
      <c r="AC1174" t="e">
        <f t="shared" si="196"/>
        <v>#DIV/0!</v>
      </c>
    </row>
    <row r="1175" spans="29:29" x14ac:dyDescent="0.15">
      <c r="AC1175" t="e">
        <f t="shared" si="196"/>
        <v>#DIV/0!</v>
      </c>
    </row>
    <row r="1176" spans="29:29" x14ac:dyDescent="0.15">
      <c r="AC1176" t="e">
        <f t="shared" si="196"/>
        <v>#DIV/0!</v>
      </c>
    </row>
    <row r="1177" spans="29:29" x14ac:dyDescent="0.15">
      <c r="AC1177" t="e">
        <f t="shared" si="196"/>
        <v>#DIV/0!</v>
      </c>
    </row>
    <row r="1178" spans="29:29" x14ac:dyDescent="0.15">
      <c r="AC1178" t="e">
        <f t="shared" si="196"/>
        <v>#DIV/0!</v>
      </c>
    </row>
    <row r="1179" spans="29:29" x14ac:dyDescent="0.15">
      <c r="AC1179" t="e">
        <f t="shared" si="196"/>
        <v>#DIV/0!</v>
      </c>
    </row>
    <row r="1180" spans="29:29" x14ac:dyDescent="0.15">
      <c r="AC1180" t="e">
        <f t="shared" si="196"/>
        <v>#DIV/0!</v>
      </c>
    </row>
    <row r="1181" spans="29:29" x14ac:dyDescent="0.15">
      <c r="AC1181" t="e">
        <f t="shared" si="196"/>
        <v>#DIV/0!</v>
      </c>
    </row>
    <row r="1182" spans="29:29" x14ac:dyDescent="0.15">
      <c r="AC1182" t="e">
        <f t="shared" si="196"/>
        <v>#DIV/0!</v>
      </c>
    </row>
    <row r="1183" spans="29:29" x14ac:dyDescent="0.15">
      <c r="AC1183" t="e">
        <f t="shared" si="196"/>
        <v>#DIV/0!</v>
      </c>
    </row>
    <row r="1184" spans="29:29" x14ac:dyDescent="0.15">
      <c r="AC1184" t="e">
        <f t="shared" si="196"/>
        <v>#DIV/0!</v>
      </c>
    </row>
    <row r="1185" spans="29:29" x14ac:dyDescent="0.15">
      <c r="AC1185" t="e">
        <f t="shared" si="196"/>
        <v>#DIV/0!</v>
      </c>
    </row>
    <row r="1186" spans="29:29" x14ac:dyDescent="0.15">
      <c r="AC1186" t="e">
        <f t="shared" si="196"/>
        <v>#DIV/0!</v>
      </c>
    </row>
    <row r="1187" spans="29:29" x14ac:dyDescent="0.15">
      <c r="AC1187" t="e">
        <f t="shared" si="196"/>
        <v>#DIV/0!</v>
      </c>
    </row>
    <row r="1188" spans="29:29" x14ac:dyDescent="0.15">
      <c r="AC1188" t="e">
        <f t="shared" si="196"/>
        <v>#DIV/0!</v>
      </c>
    </row>
    <row r="1189" spans="29:29" x14ac:dyDescent="0.15">
      <c r="AC1189" t="e">
        <f t="shared" si="196"/>
        <v>#DIV/0!</v>
      </c>
    </row>
    <row r="1190" spans="29:29" x14ac:dyDescent="0.15">
      <c r="AC1190" t="e">
        <f t="shared" si="196"/>
        <v>#DIV/0!</v>
      </c>
    </row>
    <row r="1191" spans="29:29" x14ac:dyDescent="0.15">
      <c r="AC1191" t="e">
        <f t="shared" si="196"/>
        <v>#DIV/0!</v>
      </c>
    </row>
    <row r="1192" spans="29:29" x14ac:dyDescent="0.15">
      <c r="AC1192" t="e">
        <f t="shared" si="196"/>
        <v>#DIV/0!</v>
      </c>
    </row>
    <row r="1193" spans="29:29" x14ac:dyDescent="0.15">
      <c r="AC1193" t="e">
        <f t="shared" si="196"/>
        <v>#DIV/0!</v>
      </c>
    </row>
    <row r="1194" spans="29:29" x14ac:dyDescent="0.15">
      <c r="AC1194" t="e">
        <f t="shared" si="196"/>
        <v>#DIV/0!</v>
      </c>
    </row>
    <row r="1195" spans="29:29" x14ac:dyDescent="0.15">
      <c r="AC1195" t="e">
        <f t="shared" si="196"/>
        <v>#DIV/0!</v>
      </c>
    </row>
    <row r="1196" spans="29:29" x14ac:dyDescent="0.15">
      <c r="AC1196" t="e">
        <f t="shared" si="196"/>
        <v>#DIV/0!</v>
      </c>
    </row>
    <row r="1197" spans="29:29" x14ac:dyDescent="0.15">
      <c r="AC1197" t="e">
        <f t="shared" si="196"/>
        <v>#DIV/0!</v>
      </c>
    </row>
    <row r="1198" spans="29:29" x14ac:dyDescent="0.15">
      <c r="AC1198" t="e">
        <f t="shared" si="196"/>
        <v>#DIV/0!</v>
      </c>
    </row>
    <row r="1199" spans="29:29" x14ac:dyDescent="0.15">
      <c r="AC1199" t="e">
        <f t="shared" si="196"/>
        <v>#DIV/0!</v>
      </c>
    </row>
    <row r="1200" spans="29:29" x14ac:dyDescent="0.15">
      <c r="AC1200" t="e">
        <f t="shared" si="196"/>
        <v>#DIV/0!</v>
      </c>
    </row>
    <row r="1201" spans="29:29" x14ac:dyDescent="0.15">
      <c r="AC1201" t="e">
        <f t="shared" si="196"/>
        <v>#DIV/0!</v>
      </c>
    </row>
    <row r="1202" spans="29:29" x14ac:dyDescent="0.15">
      <c r="AC1202" t="e">
        <f t="shared" si="196"/>
        <v>#DIV/0!</v>
      </c>
    </row>
    <row r="1203" spans="29:29" x14ac:dyDescent="0.15">
      <c r="AC1203" t="e">
        <f t="shared" si="196"/>
        <v>#DIV/0!</v>
      </c>
    </row>
    <row r="1204" spans="29:29" x14ac:dyDescent="0.15">
      <c r="AC1204" t="e">
        <f t="shared" si="196"/>
        <v>#DIV/0!</v>
      </c>
    </row>
    <row r="1205" spans="29:29" x14ac:dyDescent="0.15">
      <c r="AC1205" t="e">
        <f t="shared" si="196"/>
        <v>#DIV/0!</v>
      </c>
    </row>
    <row r="1206" spans="29:29" x14ac:dyDescent="0.15">
      <c r="AC1206" t="e">
        <f t="shared" si="196"/>
        <v>#DIV/0!</v>
      </c>
    </row>
    <row r="1207" spans="29:29" x14ac:dyDescent="0.15">
      <c r="AC1207" t="e">
        <f t="shared" si="196"/>
        <v>#DIV/0!</v>
      </c>
    </row>
    <row r="1208" spans="29:29" x14ac:dyDescent="0.15">
      <c r="AC1208" t="e">
        <f t="shared" si="196"/>
        <v>#DIV/0!</v>
      </c>
    </row>
    <row r="1209" spans="29:29" x14ac:dyDescent="0.15">
      <c r="AC1209" t="e">
        <f t="shared" si="196"/>
        <v>#DIV/0!</v>
      </c>
    </row>
    <row r="1210" spans="29:29" x14ac:dyDescent="0.15">
      <c r="AC1210" t="e">
        <f t="shared" si="196"/>
        <v>#DIV/0!</v>
      </c>
    </row>
    <row r="1211" spans="29:29" x14ac:dyDescent="0.15">
      <c r="AC1211" t="e">
        <f t="shared" si="196"/>
        <v>#DIV/0!</v>
      </c>
    </row>
    <row r="1212" spans="29:29" x14ac:dyDescent="0.15">
      <c r="AC1212" t="e">
        <f t="shared" si="196"/>
        <v>#DIV/0!</v>
      </c>
    </row>
    <row r="1213" spans="29:29" x14ac:dyDescent="0.15">
      <c r="AC1213" t="e">
        <f t="shared" si="196"/>
        <v>#DIV/0!</v>
      </c>
    </row>
    <row r="1214" spans="29:29" x14ac:dyDescent="0.15">
      <c r="AC1214" t="e">
        <f t="shared" si="196"/>
        <v>#DIV/0!</v>
      </c>
    </row>
    <row r="1215" spans="29:29" x14ac:dyDescent="0.15">
      <c r="AC1215" t="e">
        <f t="shared" si="196"/>
        <v>#DIV/0!</v>
      </c>
    </row>
    <row r="1216" spans="29:29" x14ac:dyDescent="0.15">
      <c r="AC1216" t="e">
        <f t="shared" si="196"/>
        <v>#DIV/0!</v>
      </c>
    </row>
    <row r="1217" spans="29:29" x14ac:dyDescent="0.15">
      <c r="AC1217" t="e">
        <f t="shared" si="196"/>
        <v>#DIV/0!</v>
      </c>
    </row>
    <row r="1218" spans="29:29" x14ac:dyDescent="0.15">
      <c r="AC1218" t="e">
        <f t="shared" si="196"/>
        <v>#DIV/0!</v>
      </c>
    </row>
    <row r="1219" spans="29:29" x14ac:dyDescent="0.15">
      <c r="AC1219" t="e">
        <f t="shared" si="196"/>
        <v>#DIV/0!</v>
      </c>
    </row>
    <row r="1220" spans="29:29" x14ac:dyDescent="0.15">
      <c r="AC1220" t="e">
        <f t="shared" si="196"/>
        <v>#DIV/0!</v>
      </c>
    </row>
    <row r="1221" spans="29:29" x14ac:dyDescent="0.15">
      <c r="AC1221" t="e">
        <f t="shared" si="196"/>
        <v>#DIV/0!</v>
      </c>
    </row>
    <row r="1222" spans="29:29" x14ac:dyDescent="0.15">
      <c r="AC1222" t="e">
        <f t="shared" si="196"/>
        <v>#DIV/0!</v>
      </c>
    </row>
    <row r="1223" spans="29:29" x14ac:dyDescent="0.15">
      <c r="AC1223" t="e">
        <f t="shared" si="196"/>
        <v>#DIV/0!</v>
      </c>
    </row>
    <row r="1224" spans="29:29" x14ac:dyDescent="0.15">
      <c r="AC1224" t="e">
        <f t="shared" si="196"/>
        <v>#DIV/0!</v>
      </c>
    </row>
    <row r="1225" spans="29:29" x14ac:dyDescent="0.15">
      <c r="AC1225" t="e">
        <f t="shared" si="196"/>
        <v>#DIV/0!</v>
      </c>
    </row>
    <row r="1226" spans="29:29" x14ac:dyDescent="0.15">
      <c r="AC1226" t="e">
        <f t="shared" ref="AC1226:AC1289" si="197">ASIN((AB1220*SIN(A1226/180*PI())/AA1226))*180/PI()</f>
        <v>#DIV/0!</v>
      </c>
    </row>
    <row r="1227" spans="29:29" x14ac:dyDescent="0.15">
      <c r="AC1227" t="e">
        <f t="shared" si="197"/>
        <v>#DIV/0!</v>
      </c>
    </row>
    <row r="1228" spans="29:29" x14ac:dyDescent="0.15">
      <c r="AC1228" t="e">
        <f t="shared" si="197"/>
        <v>#DIV/0!</v>
      </c>
    </row>
    <row r="1229" spans="29:29" x14ac:dyDescent="0.15">
      <c r="AC1229" t="e">
        <f t="shared" si="197"/>
        <v>#DIV/0!</v>
      </c>
    </row>
    <row r="1230" spans="29:29" x14ac:dyDescent="0.15">
      <c r="AC1230" t="e">
        <f t="shared" si="197"/>
        <v>#DIV/0!</v>
      </c>
    </row>
    <row r="1231" spans="29:29" x14ac:dyDescent="0.15">
      <c r="AC1231" t="e">
        <f t="shared" si="197"/>
        <v>#DIV/0!</v>
      </c>
    </row>
    <row r="1232" spans="29:29" x14ac:dyDescent="0.15">
      <c r="AC1232" t="e">
        <f t="shared" si="197"/>
        <v>#DIV/0!</v>
      </c>
    </row>
    <row r="1233" spans="29:29" x14ac:dyDescent="0.15">
      <c r="AC1233" t="e">
        <f t="shared" si="197"/>
        <v>#DIV/0!</v>
      </c>
    </row>
    <row r="1234" spans="29:29" x14ac:dyDescent="0.15">
      <c r="AC1234" t="e">
        <f t="shared" si="197"/>
        <v>#DIV/0!</v>
      </c>
    </row>
    <row r="1235" spans="29:29" x14ac:dyDescent="0.15">
      <c r="AC1235" t="e">
        <f t="shared" si="197"/>
        <v>#DIV/0!</v>
      </c>
    </row>
    <row r="1236" spans="29:29" x14ac:dyDescent="0.15">
      <c r="AC1236" t="e">
        <f t="shared" si="197"/>
        <v>#DIV/0!</v>
      </c>
    </row>
    <row r="1237" spans="29:29" x14ac:dyDescent="0.15">
      <c r="AC1237" t="e">
        <f t="shared" si="197"/>
        <v>#DIV/0!</v>
      </c>
    </row>
    <row r="1238" spans="29:29" x14ac:dyDescent="0.15">
      <c r="AC1238" t="e">
        <f t="shared" si="197"/>
        <v>#DIV/0!</v>
      </c>
    </row>
    <row r="1239" spans="29:29" x14ac:dyDescent="0.15">
      <c r="AC1239" t="e">
        <f t="shared" si="197"/>
        <v>#DIV/0!</v>
      </c>
    </row>
    <row r="1240" spans="29:29" x14ac:dyDescent="0.15">
      <c r="AC1240" t="e">
        <f t="shared" si="197"/>
        <v>#DIV/0!</v>
      </c>
    </row>
    <row r="1241" spans="29:29" x14ac:dyDescent="0.15">
      <c r="AC1241" t="e">
        <f t="shared" si="197"/>
        <v>#DIV/0!</v>
      </c>
    </row>
    <row r="1242" spans="29:29" x14ac:dyDescent="0.15">
      <c r="AC1242" t="e">
        <f t="shared" si="197"/>
        <v>#DIV/0!</v>
      </c>
    </row>
    <row r="1243" spans="29:29" x14ac:dyDescent="0.15">
      <c r="AC1243" t="e">
        <f t="shared" si="197"/>
        <v>#DIV/0!</v>
      </c>
    </row>
    <row r="1244" spans="29:29" x14ac:dyDescent="0.15">
      <c r="AC1244" t="e">
        <f t="shared" si="197"/>
        <v>#DIV/0!</v>
      </c>
    </row>
    <row r="1245" spans="29:29" x14ac:dyDescent="0.15">
      <c r="AC1245" t="e">
        <f t="shared" si="197"/>
        <v>#DIV/0!</v>
      </c>
    </row>
    <row r="1246" spans="29:29" x14ac:dyDescent="0.15">
      <c r="AC1246" t="e">
        <f t="shared" si="197"/>
        <v>#DIV/0!</v>
      </c>
    </row>
    <row r="1247" spans="29:29" x14ac:dyDescent="0.15">
      <c r="AC1247" t="e">
        <f t="shared" si="197"/>
        <v>#DIV/0!</v>
      </c>
    </row>
    <row r="1248" spans="29:29" x14ac:dyDescent="0.15">
      <c r="AC1248" t="e">
        <f t="shared" si="197"/>
        <v>#DIV/0!</v>
      </c>
    </row>
    <row r="1249" spans="29:29" x14ac:dyDescent="0.15">
      <c r="AC1249" t="e">
        <f t="shared" si="197"/>
        <v>#DIV/0!</v>
      </c>
    </row>
    <row r="1250" spans="29:29" x14ac:dyDescent="0.15">
      <c r="AC1250" t="e">
        <f t="shared" si="197"/>
        <v>#DIV/0!</v>
      </c>
    </row>
    <row r="1251" spans="29:29" x14ac:dyDescent="0.15">
      <c r="AC1251" t="e">
        <f t="shared" si="197"/>
        <v>#DIV/0!</v>
      </c>
    </row>
    <row r="1252" spans="29:29" x14ac:dyDescent="0.15">
      <c r="AC1252" t="e">
        <f t="shared" si="197"/>
        <v>#DIV/0!</v>
      </c>
    </row>
    <row r="1253" spans="29:29" x14ac:dyDescent="0.15">
      <c r="AC1253" t="e">
        <f t="shared" si="197"/>
        <v>#DIV/0!</v>
      </c>
    </row>
    <row r="1254" spans="29:29" x14ac:dyDescent="0.15">
      <c r="AC1254" t="e">
        <f t="shared" si="197"/>
        <v>#DIV/0!</v>
      </c>
    </row>
    <row r="1255" spans="29:29" x14ac:dyDescent="0.15">
      <c r="AC1255" t="e">
        <f t="shared" si="197"/>
        <v>#DIV/0!</v>
      </c>
    </row>
    <row r="1256" spans="29:29" x14ac:dyDescent="0.15">
      <c r="AC1256" t="e">
        <f t="shared" si="197"/>
        <v>#DIV/0!</v>
      </c>
    </row>
    <row r="1257" spans="29:29" x14ac:dyDescent="0.15">
      <c r="AC1257" t="e">
        <f t="shared" si="197"/>
        <v>#DIV/0!</v>
      </c>
    </row>
    <row r="1258" spans="29:29" x14ac:dyDescent="0.15">
      <c r="AC1258" t="e">
        <f t="shared" si="197"/>
        <v>#DIV/0!</v>
      </c>
    </row>
    <row r="1259" spans="29:29" x14ac:dyDescent="0.15">
      <c r="AC1259" t="e">
        <f t="shared" si="197"/>
        <v>#DIV/0!</v>
      </c>
    </row>
    <row r="1260" spans="29:29" x14ac:dyDescent="0.15">
      <c r="AC1260" t="e">
        <f t="shared" si="197"/>
        <v>#DIV/0!</v>
      </c>
    </row>
    <row r="1261" spans="29:29" x14ac:dyDescent="0.15">
      <c r="AC1261" t="e">
        <f t="shared" si="197"/>
        <v>#DIV/0!</v>
      </c>
    </row>
    <row r="1262" spans="29:29" x14ac:dyDescent="0.15">
      <c r="AC1262" t="e">
        <f t="shared" si="197"/>
        <v>#DIV/0!</v>
      </c>
    </row>
    <row r="1263" spans="29:29" x14ac:dyDescent="0.15">
      <c r="AC1263" t="e">
        <f t="shared" si="197"/>
        <v>#DIV/0!</v>
      </c>
    </row>
    <row r="1264" spans="29:29" x14ac:dyDescent="0.15">
      <c r="AC1264" t="e">
        <f t="shared" si="197"/>
        <v>#DIV/0!</v>
      </c>
    </row>
    <row r="1265" spans="29:29" x14ac:dyDescent="0.15">
      <c r="AC1265" t="e">
        <f t="shared" si="197"/>
        <v>#DIV/0!</v>
      </c>
    </row>
    <row r="1266" spans="29:29" x14ac:dyDescent="0.15">
      <c r="AC1266" t="e">
        <f t="shared" si="197"/>
        <v>#DIV/0!</v>
      </c>
    </row>
    <row r="1267" spans="29:29" x14ac:dyDescent="0.15">
      <c r="AC1267" t="e">
        <f t="shared" si="197"/>
        <v>#DIV/0!</v>
      </c>
    </row>
    <row r="1268" spans="29:29" x14ac:dyDescent="0.15">
      <c r="AC1268" t="e">
        <f t="shared" si="197"/>
        <v>#DIV/0!</v>
      </c>
    </row>
    <row r="1269" spans="29:29" x14ac:dyDescent="0.15">
      <c r="AC1269" t="e">
        <f t="shared" si="197"/>
        <v>#DIV/0!</v>
      </c>
    </row>
    <row r="1270" spans="29:29" x14ac:dyDescent="0.15">
      <c r="AC1270" t="e">
        <f t="shared" si="197"/>
        <v>#DIV/0!</v>
      </c>
    </row>
    <row r="1271" spans="29:29" x14ac:dyDescent="0.15">
      <c r="AC1271" t="e">
        <f t="shared" si="197"/>
        <v>#DIV/0!</v>
      </c>
    </row>
    <row r="1272" spans="29:29" x14ac:dyDescent="0.15">
      <c r="AC1272" t="e">
        <f t="shared" si="197"/>
        <v>#DIV/0!</v>
      </c>
    </row>
    <row r="1273" spans="29:29" x14ac:dyDescent="0.15">
      <c r="AC1273" t="e">
        <f t="shared" si="197"/>
        <v>#DIV/0!</v>
      </c>
    </row>
    <row r="1274" spans="29:29" x14ac:dyDescent="0.15">
      <c r="AC1274" t="e">
        <f t="shared" si="197"/>
        <v>#DIV/0!</v>
      </c>
    </row>
    <row r="1275" spans="29:29" x14ac:dyDescent="0.15">
      <c r="AC1275" t="e">
        <f t="shared" si="197"/>
        <v>#DIV/0!</v>
      </c>
    </row>
    <row r="1276" spans="29:29" x14ac:dyDescent="0.15">
      <c r="AC1276" t="e">
        <f t="shared" si="197"/>
        <v>#DIV/0!</v>
      </c>
    </row>
    <row r="1277" spans="29:29" x14ac:dyDescent="0.15">
      <c r="AC1277" t="e">
        <f t="shared" si="197"/>
        <v>#DIV/0!</v>
      </c>
    </row>
    <row r="1278" spans="29:29" x14ac:dyDescent="0.15">
      <c r="AC1278" t="e">
        <f t="shared" si="197"/>
        <v>#DIV/0!</v>
      </c>
    </row>
    <row r="1279" spans="29:29" x14ac:dyDescent="0.15">
      <c r="AC1279" t="e">
        <f t="shared" si="197"/>
        <v>#DIV/0!</v>
      </c>
    </row>
    <row r="1280" spans="29:29" x14ac:dyDescent="0.15">
      <c r="AC1280" t="e">
        <f t="shared" si="197"/>
        <v>#DIV/0!</v>
      </c>
    </row>
    <row r="1281" spans="29:29" x14ac:dyDescent="0.15">
      <c r="AC1281" t="e">
        <f t="shared" si="197"/>
        <v>#DIV/0!</v>
      </c>
    </row>
    <row r="1282" spans="29:29" x14ac:dyDescent="0.15">
      <c r="AC1282" t="e">
        <f t="shared" si="197"/>
        <v>#DIV/0!</v>
      </c>
    </row>
    <row r="1283" spans="29:29" x14ac:dyDescent="0.15">
      <c r="AC1283" t="e">
        <f t="shared" si="197"/>
        <v>#DIV/0!</v>
      </c>
    </row>
    <row r="1284" spans="29:29" x14ac:dyDescent="0.15">
      <c r="AC1284" t="e">
        <f t="shared" si="197"/>
        <v>#DIV/0!</v>
      </c>
    </row>
    <row r="1285" spans="29:29" x14ac:dyDescent="0.15">
      <c r="AC1285" t="e">
        <f t="shared" si="197"/>
        <v>#DIV/0!</v>
      </c>
    </row>
    <row r="1286" spans="29:29" x14ac:dyDescent="0.15">
      <c r="AC1286" t="e">
        <f t="shared" si="197"/>
        <v>#DIV/0!</v>
      </c>
    </row>
    <row r="1287" spans="29:29" x14ac:dyDescent="0.15">
      <c r="AC1287" t="e">
        <f t="shared" si="197"/>
        <v>#DIV/0!</v>
      </c>
    </row>
    <row r="1288" spans="29:29" x14ac:dyDescent="0.15">
      <c r="AC1288" t="e">
        <f t="shared" si="197"/>
        <v>#DIV/0!</v>
      </c>
    </row>
    <row r="1289" spans="29:29" x14ac:dyDescent="0.15">
      <c r="AC1289" t="e">
        <f t="shared" si="197"/>
        <v>#DIV/0!</v>
      </c>
    </row>
    <row r="1290" spans="29:29" x14ac:dyDescent="0.15">
      <c r="AC1290" t="e">
        <f t="shared" ref="AC1290:AC1353" si="198">ASIN((AB1284*SIN(A1290/180*PI())/AA1290))*180/PI()</f>
        <v>#DIV/0!</v>
      </c>
    </row>
    <row r="1291" spans="29:29" x14ac:dyDescent="0.15">
      <c r="AC1291" t="e">
        <f t="shared" si="198"/>
        <v>#DIV/0!</v>
      </c>
    </row>
    <row r="1292" spans="29:29" x14ac:dyDescent="0.15">
      <c r="AC1292" t="e">
        <f t="shared" si="198"/>
        <v>#DIV/0!</v>
      </c>
    </row>
    <row r="1293" spans="29:29" x14ac:dyDescent="0.15">
      <c r="AC1293" t="e">
        <f t="shared" si="198"/>
        <v>#DIV/0!</v>
      </c>
    </row>
    <row r="1294" spans="29:29" x14ac:dyDescent="0.15">
      <c r="AC1294" t="e">
        <f t="shared" si="198"/>
        <v>#DIV/0!</v>
      </c>
    </row>
    <row r="1295" spans="29:29" x14ac:dyDescent="0.15">
      <c r="AC1295" t="e">
        <f t="shared" si="198"/>
        <v>#DIV/0!</v>
      </c>
    </row>
    <row r="1296" spans="29:29" x14ac:dyDescent="0.15">
      <c r="AC1296" t="e">
        <f t="shared" si="198"/>
        <v>#DIV/0!</v>
      </c>
    </row>
    <row r="1297" spans="29:29" x14ac:dyDescent="0.15">
      <c r="AC1297" t="e">
        <f t="shared" si="198"/>
        <v>#DIV/0!</v>
      </c>
    </row>
    <row r="1298" spans="29:29" x14ac:dyDescent="0.15">
      <c r="AC1298" t="e">
        <f t="shared" si="198"/>
        <v>#DIV/0!</v>
      </c>
    </row>
    <row r="1299" spans="29:29" x14ac:dyDescent="0.15">
      <c r="AC1299" t="e">
        <f t="shared" si="198"/>
        <v>#DIV/0!</v>
      </c>
    </row>
    <row r="1300" spans="29:29" x14ac:dyDescent="0.15">
      <c r="AC1300" t="e">
        <f t="shared" si="198"/>
        <v>#DIV/0!</v>
      </c>
    </row>
    <row r="1301" spans="29:29" x14ac:dyDescent="0.15">
      <c r="AC1301" t="e">
        <f t="shared" si="198"/>
        <v>#DIV/0!</v>
      </c>
    </row>
    <row r="1302" spans="29:29" x14ac:dyDescent="0.15">
      <c r="AC1302" t="e">
        <f t="shared" si="198"/>
        <v>#DIV/0!</v>
      </c>
    </row>
    <row r="1303" spans="29:29" x14ac:dyDescent="0.15">
      <c r="AC1303" t="e">
        <f t="shared" si="198"/>
        <v>#DIV/0!</v>
      </c>
    </row>
    <row r="1304" spans="29:29" x14ac:dyDescent="0.15">
      <c r="AC1304" t="e">
        <f t="shared" si="198"/>
        <v>#DIV/0!</v>
      </c>
    </row>
    <row r="1305" spans="29:29" x14ac:dyDescent="0.15">
      <c r="AC1305" t="e">
        <f t="shared" si="198"/>
        <v>#DIV/0!</v>
      </c>
    </row>
    <row r="1306" spans="29:29" x14ac:dyDescent="0.15">
      <c r="AC1306" t="e">
        <f t="shared" si="198"/>
        <v>#DIV/0!</v>
      </c>
    </row>
    <row r="1307" spans="29:29" x14ac:dyDescent="0.15">
      <c r="AC1307" t="e">
        <f t="shared" si="198"/>
        <v>#DIV/0!</v>
      </c>
    </row>
    <row r="1308" spans="29:29" x14ac:dyDescent="0.15">
      <c r="AC1308" t="e">
        <f t="shared" si="198"/>
        <v>#DIV/0!</v>
      </c>
    </row>
    <row r="1309" spans="29:29" x14ac:dyDescent="0.15">
      <c r="AC1309" t="e">
        <f t="shared" si="198"/>
        <v>#DIV/0!</v>
      </c>
    </row>
    <row r="1310" spans="29:29" x14ac:dyDescent="0.15">
      <c r="AC1310" t="e">
        <f t="shared" si="198"/>
        <v>#DIV/0!</v>
      </c>
    </row>
    <row r="1311" spans="29:29" x14ac:dyDescent="0.15">
      <c r="AC1311" t="e">
        <f t="shared" si="198"/>
        <v>#DIV/0!</v>
      </c>
    </row>
    <row r="1312" spans="29:29" x14ac:dyDescent="0.15">
      <c r="AC1312" t="e">
        <f t="shared" si="198"/>
        <v>#DIV/0!</v>
      </c>
    </row>
    <row r="1313" spans="29:29" x14ac:dyDescent="0.15">
      <c r="AC1313" t="e">
        <f t="shared" si="198"/>
        <v>#DIV/0!</v>
      </c>
    </row>
    <row r="1314" spans="29:29" x14ac:dyDescent="0.15">
      <c r="AC1314" t="e">
        <f t="shared" si="198"/>
        <v>#DIV/0!</v>
      </c>
    </row>
    <row r="1315" spans="29:29" x14ac:dyDescent="0.15">
      <c r="AC1315" t="e">
        <f t="shared" si="198"/>
        <v>#DIV/0!</v>
      </c>
    </row>
    <row r="1316" spans="29:29" x14ac:dyDescent="0.15">
      <c r="AC1316" t="e">
        <f t="shared" si="198"/>
        <v>#DIV/0!</v>
      </c>
    </row>
    <row r="1317" spans="29:29" x14ac:dyDescent="0.15">
      <c r="AC1317" t="e">
        <f t="shared" si="198"/>
        <v>#DIV/0!</v>
      </c>
    </row>
    <row r="1318" spans="29:29" x14ac:dyDescent="0.15">
      <c r="AC1318" t="e">
        <f t="shared" si="198"/>
        <v>#DIV/0!</v>
      </c>
    </row>
    <row r="1319" spans="29:29" x14ac:dyDescent="0.15">
      <c r="AC1319" t="e">
        <f t="shared" si="198"/>
        <v>#DIV/0!</v>
      </c>
    </row>
    <row r="1320" spans="29:29" x14ac:dyDescent="0.15">
      <c r="AC1320" t="e">
        <f t="shared" si="198"/>
        <v>#DIV/0!</v>
      </c>
    </row>
    <row r="1321" spans="29:29" x14ac:dyDescent="0.15">
      <c r="AC1321" t="e">
        <f t="shared" si="198"/>
        <v>#DIV/0!</v>
      </c>
    </row>
    <row r="1322" spans="29:29" x14ac:dyDescent="0.15">
      <c r="AC1322" t="e">
        <f t="shared" si="198"/>
        <v>#DIV/0!</v>
      </c>
    </row>
    <row r="1323" spans="29:29" x14ac:dyDescent="0.15">
      <c r="AC1323" t="e">
        <f t="shared" si="198"/>
        <v>#DIV/0!</v>
      </c>
    </row>
    <row r="1324" spans="29:29" x14ac:dyDescent="0.15">
      <c r="AC1324" t="e">
        <f t="shared" si="198"/>
        <v>#DIV/0!</v>
      </c>
    </row>
    <row r="1325" spans="29:29" x14ac:dyDescent="0.15">
      <c r="AC1325" t="e">
        <f t="shared" si="198"/>
        <v>#DIV/0!</v>
      </c>
    </row>
    <row r="1326" spans="29:29" x14ac:dyDescent="0.15">
      <c r="AC1326" t="e">
        <f t="shared" si="198"/>
        <v>#DIV/0!</v>
      </c>
    </row>
    <row r="1327" spans="29:29" x14ac:dyDescent="0.15">
      <c r="AC1327" t="e">
        <f t="shared" si="198"/>
        <v>#DIV/0!</v>
      </c>
    </row>
    <row r="1328" spans="29:29" x14ac:dyDescent="0.15">
      <c r="AC1328" t="e">
        <f t="shared" si="198"/>
        <v>#DIV/0!</v>
      </c>
    </row>
    <row r="1329" spans="29:29" x14ac:dyDescent="0.15">
      <c r="AC1329" t="e">
        <f t="shared" si="198"/>
        <v>#DIV/0!</v>
      </c>
    </row>
    <row r="1330" spans="29:29" x14ac:dyDescent="0.15">
      <c r="AC1330" t="e">
        <f t="shared" si="198"/>
        <v>#DIV/0!</v>
      </c>
    </row>
    <row r="1331" spans="29:29" x14ac:dyDescent="0.15">
      <c r="AC1331" t="e">
        <f t="shared" si="198"/>
        <v>#DIV/0!</v>
      </c>
    </row>
    <row r="1332" spans="29:29" x14ac:dyDescent="0.15">
      <c r="AC1332" t="e">
        <f t="shared" si="198"/>
        <v>#DIV/0!</v>
      </c>
    </row>
    <row r="1333" spans="29:29" x14ac:dyDescent="0.15">
      <c r="AC1333" t="e">
        <f t="shared" si="198"/>
        <v>#DIV/0!</v>
      </c>
    </row>
    <row r="1334" spans="29:29" x14ac:dyDescent="0.15">
      <c r="AC1334" t="e">
        <f t="shared" si="198"/>
        <v>#DIV/0!</v>
      </c>
    </row>
    <row r="1335" spans="29:29" x14ac:dyDescent="0.15">
      <c r="AC1335" t="e">
        <f t="shared" si="198"/>
        <v>#DIV/0!</v>
      </c>
    </row>
    <row r="1336" spans="29:29" x14ac:dyDescent="0.15">
      <c r="AC1336" t="e">
        <f t="shared" si="198"/>
        <v>#DIV/0!</v>
      </c>
    </row>
    <row r="1337" spans="29:29" x14ac:dyDescent="0.15">
      <c r="AC1337" t="e">
        <f t="shared" si="198"/>
        <v>#DIV/0!</v>
      </c>
    </row>
    <row r="1338" spans="29:29" x14ac:dyDescent="0.15">
      <c r="AC1338" t="e">
        <f t="shared" si="198"/>
        <v>#DIV/0!</v>
      </c>
    </row>
    <row r="1339" spans="29:29" x14ac:dyDescent="0.15">
      <c r="AC1339" t="e">
        <f t="shared" si="198"/>
        <v>#DIV/0!</v>
      </c>
    </row>
    <row r="1340" spans="29:29" x14ac:dyDescent="0.15">
      <c r="AC1340" t="e">
        <f t="shared" si="198"/>
        <v>#DIV/0!</v>
      </c>
    </row>
    <row r="1341" spans="29:29" x14ac:dyDescent="0.15">
      <c r="AC1341" t="e">
        <f t="shared" si="198"/>
        <v>#DIV/0!</v>
      </c>
    </row>
    <row r="1342" spans="29:29" x14ac:dyDescent="0.15">
      <c r="AC1342" t="e">
        <f t="shared" si="198"/>
        <v>#DIV/0!</v>
      </c>
    </row>
    <row r="1343" spans="29:29" x14ac:dyDescent="0.15">
      <c r="AC1343" t="e">
        <f t="shared" si="198"/>
        <v>#DIV/0!</v>
      </c>
    </row>
    <row r="1344" spans="29:29" x14ac:dyDescent="0.15">
      <c r="AC1344" t="e">
        <f t="shared" si="198"/>
        <v>#DIV/0!</v>
      </c>
    </row>
    <row r="1345" spans="29:29" x14ac:dyDescent="0.15">
      <c r="AC1345" t="e">
        <f t="shared" si="198"/>
        <v>#DIV/0!</v>
      </c>
    </row>
    <row r="1346" spans="29:29" x14ac:dyDescent="0.15">
      <c r="AC1346" t="e">
        <f t="shared" si="198"/>
        <v>#DIV/0!</v>
      </c>
    </row>
    <row r="1347" spans="29:29" x14ac:dyDescent="0.15">
      <c r="AC1347" t="e">
        <f t="shared" si="198"/>
        <v>#DIV/0!</v>
      </c>
    </row>
    <row r="1348" spans="29:29" x14ac:dyDescent="0.15">
      <c r="AC1348" t="e">
        <f t="shared" si="198"/>
        <v>#DIV/0!</v>
      </c>
    </row>
    <row r="1349" spans="29:29" x14ac:dyDescent="0.15">
      <c r="AC1349" t="e">
        <f t="shared" si="198"/>
        <v>#DIV/0!</v>
      </c>
    </row>
    <row r="1350" spans="29:29" x14ac:dyDescent="0.15">
      <c r="AC1350" t="e">
        <f t="shared" si="198"/>
        <v>#DIV/0!</v>
      </c>
    </row>
    <row r="1351" spans="29:29" x14ac:dyDescent="0.15">
      <c r="AC1351" t="e">
        <f t="shared" si="198"/>
        <v>#DIV/0!</v>
      </c>
    </row>
    <row r="1352" spans="29:29" x14ac:dyDescent="0.15">
      <c r="AC1352" t="e">
        <f t="shared" si="198"/>
        <v>#DIV/0!</v>
      </c>
    </row>
    <row r="1353" spans="29:29" x14ac:dyDescent="0.15">
      <c r="AC1353" t="e">
        <f t="shared" si="198"/>
        <v>#DIV/0!</v>
      </c>
    </row>
  </sheetData>
  <phoneticPr fontId="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DV1353"/>
  <sheetViews>
    <sheetView zoomScale="85" zoomScaleNormal="85" workbookViewId="0">
      <selection activeCell="A3" sqref="A3:B3"/>
    </sheetView>
  </sheetViews>
  <sheetFormatPr defaultColWidth="9" defaultRowHeight="13.5" x14ac:dyDescent="0.15"/>
  <cols>
    <col min="2" max="2" width="13.75"/>
    <col min="7" max="8" width="12.625"/>
    <col min="9" max="9" width="13.75"/>
    <col min="10" max="12" width="12.625"/>
    <col min="13" max="13" width="13.75"/>
    <col min="14" max="16" width="12.625"/>
    <col min="17" max="17" width="13.75"/>
    <col min="18" max="20" width="12.625"/>
    <col min="21" max="21" width="13.75"/>
    <col min="22" max="24" width="12.625"/>
    <col min="25" max="25" width="13.75"/>
    <col min="26" max="28" width="12.625"/>
    <col min="29" max="29" width="13.75"/>
    <col min="30" max="32" width="12.625"/>
    <col min="33" max="33" width="13.75"/>
    <col min="34" max="36" width="12.625"/>
    <col min="37" max="37" width="13.75"/>
    <col min="38" max="40" width="12.625"/>
    <col min="41" max="41" width="13.75"/>
    <col min="42" max="44" width="12.625"/>
    <col min="45" max="45" width="13.75"/>
    <col min="46" max="48" width="12.625"/>
    <col min="49" max="49" width="13.75"/>
    <col min="50" max="52" width="12.625"/>
    <col min="53" max="53" width="13.75"/>
    <col min="54" max="56" width="12.625"/>
    <col min="57" max="57" width="13.75"/>
    <col min="58" max="60" width="12.625"/>
    <col min="61" max="61" width="13.75"/>
    <col min="62" max="64" width="12.625"/>
    <col min="65" max="65" width="13.75"/>
    <col min="66" max="68" width="12.625"/>
    <col min="69" max="69" width="13.75"/>
    <col min="70" max="72" width="12.625"/>
    <col min="73" max="73" width="13.75"/>
    <col min="74" max="76" width="12.625"/>
    <col min="77" max="77" width="13.75"/>
    <col min="78" max="80" width="12.625"/>
    <col min="81" max="81" width="13.75"/>
    <col min="82" max="84" width="12.625"/>
    <col min="85" max="85" width="13.75"/>
    <col min="86" max="88" width="12.625"/>
    <col min="89" max="89" width="13.75"/>
    <col min="90" max="92" width="12.625"/>
    <col min="93" max="93" width="13.75"/>
    <col min="94" max="96" width="12.625"/>
    <col min="97" max="97" width="13.75"/>
    <col min="98" max="100" width="12.625"/>
    <col min="101" max="101" width="13.75"/>
    <col min="102" max="104" width="12.625"/>
    <col min="105" max="105" width="13.75"/>
    <col min="106" max="108" width="12.625"/>
    <col min="109" max="109" width="13.75"/>
    <col min="110" max="112" width="12.625"/>
    <col min="113" max="113" width="13.75"/>
    <col min="114" max="116" width="12.625"/>
    <col min="117" max="117" width="13.75"/>
    <col min="118" max="120" width="12.625"/>
    <col min="121" max="121" width="13.75"/>
    <col min="122" max="124" width="12.625"/>
    <col min="125" max="125" width="13.75"/>
    <col min="126" max="126" width="12.625"/>
  </cols>
  <sheetData>
    <row r="3" spans="1:125" x14ac:dyDescent="0.15">
      <c r="A3" t="s">
        <v>0</v>
      </c>
      <c r="B3" t="s">
        <v>1</v>
      </c>
      <c r="I3">
        <v>3.3000000000000002E-2</v>
      </c>
      <c r="M3">
        <v>6.6000000000000003E-2</v>
      </c>
      <c r="Q3">
        <v>9.9000000000000005E-2</v>
      </c>
      <c r="U3">
        <v>0.13200000000000001</v>
      </c>
      <c r="Y3">
        <v>0.16500000000000001</v>
      </c>
      <c r="AC3">
        <v>0.19800000000000001</v>
      </c>
      <c r="AG3">
        <v>0.23100000000000001</v>
      </c>
      <c r="AK3">
        <v>0.26400000000000001</v>
      </c>
      <c r="AO3">
        <v>0.29699999999999999</v>
      </c>
      <c r="AS3">
        <v>0.33</v>
      </c>
      <c r="AW3">
        <v>0.36299999999999999</v>
      </c>
      <c r="BA3">
        <v>0.39600000000000002</v>
      </c>
      <c r="BE3">
        <v>0.42899999999999999</v>
      </c>
      <c r="BI3">
        <v>0.46200000000000002</v>
      </c>
      <c r="BM3">
        <v>0.495</v>
      </c>
      <c r="BQ3">
        <v>0.52800000000000002</v>
      </c>
      <c r="BU3">
        <v>0.56100000000000005</v>
      </c>
      <c r="BY3">
        <v>0.59399999999999997</v>
      </c>
      <c r="CC3">
        <v>0.627</v>
      </c>
      <c r="CG3">
        <v>0.66</v>
      </c>
      <c r="CK3">
        <v>0.69299999999999995</v>
      </c>
      <c r="CO3">
        <v>0.72599999999999998</v>
      </c>
      <c r="CS3">
        <v>0.75900000000000001</v>
      </c>
      <c r="CW3">
        <v>0.79200000000000004</v>
      </c>
      <c r="DA3">
        <v>0.82499999999999996</v>
      </c>
      <c r="DE3">
        <v>0.85799999999999998</v>
      </c>
      <c r="DI3">
        <v>0.89100000000000001</v>
      </c>
      <c r="DM3">
        <v>0.92400000000000004</v>
      </c>
      <c r="DQ3">
        <v>0.95699999999999996</v>
      </c>
      <c r="DU3">
        <v>0.99</v>
      </c>
    </row>
    <row r="4" spans="1:125" x14ac:dyDescent="0.15">
      <c r="A4">
        <v>106.1158942</v>
      </c>
      <c r="B4">
        <v>37.776041739999997</v>
      </c>
      <c r="C4">
        <v>300</v>
      </c>
      <c r="D4">
        <v>48</v>
      </c>
      <c r="E4">
        <v>308.37979130000002</v>
      </c>
      <c r="F4">
        <v>247.87062069999999</v>
      </c>
      <c r="H4">
        <v>0</v>
      </c>
      <c r="L4">
        <v>0</v>
      </c>
      <c r="P4">
        <v>0</v>
      </c>
      <c r="T4">
        <v>0</v>
      </c>
      <c r="X4">
        <v>0</v>
      </c>
      <c r="AB4">
        <v>0</v>
      </c>
      <c r="AF4">
        <v>0</v>
      </c>
      <c r="AJ4">
        <v>0</v>
      </c>
      <c r="AN4">
        <v>0</v>
      </c>
      <c r="AR4">
        <v>0</v>
      </c>
      <c r="AV4">
        <v>0</v>
      </c>
      <c r="AZ4">
        <v>0</v>
      </c>
      <c r="BD4">
        <v>0</v>
      </c>
      <c r="BH4">
        <v>0</v>
      </c>
      <c r="BL4">
        <v>0</v>
      </c>
      <c r="BP4">
        <v>0</v>
      </c>
      <c r="BT4">
        <v>0</v>
      </c>
      <c r="BX4">
        <v>0</v>
      </c>
      <c r="CB4">
        <v>0</v>
      </c>
      <c r="CF4">
        <v>0</v>
      </c>
      <c r="CJ4">
        <v>0</v>
      </c>
      <c r="CN4">
        <v>0</v>
      </c>
      <c r="CR4">
        <v>0</v>
      </c>
      <c r="CV4">
        <v>0</v>
      </c>
      <c r="CZ4">
        <v>0</v>
      </c>
      <c r="DD4">
        <v>0</v>
      </c>
      <c r="DH4">
        <v>0</v>
      </c>
      <c r="DL4">
        <v>0</v>
      </c>
      <c r="DP4">
        <v>0</v>
      </c>
      <c r="DT4">
        <v>0</v>
      </c>
    </row>
    <row r="5" spans="1:125" x14ac:dyDescent="0.15">
      <c r="A5">
        <v>47.522406369999999</v>
      </c>
      <c r="B5">
        <v>37.81776842</v>
      </c>
      <c r="C5">
        <v>300</v>
      </c>
      <c r="D5">
        <v>48</v>
      </c>
      <c r="E5">
        <v>308.39834589999998</v>
      </c>
      <c r="F5">
        <v>247.874054</v>
      </c>
      <c r="G5">
        <f t="shared" ref="G5:G68" si="0">SQRT((C4-C5)^2+(D4-D5)^2)/5.73/0.0333</f>
        <v>0</v>
      </c>
      <c r="H5">
        <f t="shared" ref="H5:H68" si="1">SQRT((E4-E5)^2+(F4-F5)^2)/5.73/0.0333</f>
        <v>9.8892460725399395E-2</v>
      </c>
      <c r="I5" t="e">
        <f>ASIN((H4*SIN(A5/180*PI())/G5))*180/PI()</f>
        <v>#DIV/0!</v>
      </c>
      <c r="J5" t="e">
        <f t="shared" ref="J5:J68" si="2">ABS(ABS(B5)-ABS(I5))</f>
        <v>#DIV/0!</v>
      </c>
      <c r="L5">
        <v>9.8892460725399395E-2</v>
      </c>
      <c r="P5">
        <v>9.8892460725399395E-2</v>
      </c>
      <c r="T5">
        <v>9.8892460725399395E-2</v>
      </c>
      <c r="X5">
        <v>9.8892460725399395E-2</v>
      </c>
      <c r="AB5">
        <v>9.8892460725399395E-2</v>
      </c>
      <c r="AF5">
        <v>9.8892460725399395E-2</v>
      </c>
      <c r="AJ5">
        <v>9.8892460725399395E-2</v>
      </c>
      <c r="AN5">
        <v>9.8892460725399395E-2</v>
      </c>
      <c r="AR5">
        <v>9.8892460725399395E-2</v>
      </c>
      <c r="AV5">
        <v>9.8892460725399395E-2</v>
      </c>
      <c r="AZ5">
        <v>9.8892460725399395E-2</v>
      </c>
      <c r="BD5">
        <v>9.8892460725399395E-2</v>
      </c>
      <c r="BH5">
        <v>9.8892460725399395E-2</v>
      </c>
      <c r="BL5">
        <v>9.8892460725399395E-2</v>
      </c>
      <c r="BP5">
        <v>9.8892460725399395E-2</v>
      </c>
      <c r="BT5">
        <v>9.8892460725399395E-2</v>
      </c>
      <c r="BX5">
        <v>9.8892460725399395E-2</v>
      </c>
      <c r="CB5">
        <v>9.8892460725399395E-2</v>
      </c>
      <c r="CF5">
        <v>9.8892460725399395E-2</v>
      </c>
      <c r="CJ5">
        <v>9.8892460725399395E-2</v>
      </c>
      <c r="CN5">
        <v>9.8892460725399395E-2</v>
      </c>
      <c r="CR5">
        <v>9.8892460725399395E-2</v>
      </c>
      <c r="CV5">
        <v>9.8892460725399395E-2</v>
      </c>
      <c r="CZ5">
        <v>9.8892460725399395E-2</v>
      </c>
      <c r="DD5">
        <v>9.8892460725399395E-2</v>
      </c>
      <c r="DH5">
        <v>9.8892460725399395E-2</v>
      </c>
      <c r="DL5">
        <v>9.8892460725399395E-2</v>
      </c>
      <c r="DP5">
        <v>9.8892460725399395E-2</v>
      </c>
      <c r="DT5">
        <v>9.8892460725399395E-2</v>
      </c>
    </row>
    <row r="6" spans="1:125" x14ac:dyDescent="0.15">
      <c r="A6">
        <v>14.005442499999999</v>
      </c>
      <c r="B6">
        <v>37.81815134</v>
      </c>
      <c r="C6">
        <v>301</v>
      </c>
      <c r="D6">
        <v>47</v>
      </c>
      <c r="E6">
        <v>308.40008540000002</v>
      </c>
      <c r="F6">
        <v>247.8742981</v>
      </c>
      <c r="G6">
        <f t="shared" si="0"/>
        <v>7.4116711600244001</v>
      </c>
      <c r="H6">
        <f t="shared" si="1"/>
        <v>9.2057685850133793E-3</v>
      </c>
      <c r="I6">
        <f t="shared" ref="I6:I69" si="3">ASIN((H5*SIN(A6/180*PI())/G6))*180/PI()</f>
        <v>0.185016742436766</v>
      </c>
      <c r="J6">
        <f t="shared" si="2"/>
        <v>37.633134597563199</v>
      </c>
      <c r="K6">
        <f t="shared" ref="K6:K69" si="4">SQRT((C4-C6)^2+(D4-D6)^2)/5.73/0.066</f>
        <v>3.7395249943759499</v>
      </c>
      <c r="L6">
        <f t="shared" ref="L6:L69" si="5">SQRT((E4-E6)^2+(F4-F6)^2)/5.73/0.066</f>
        <v>5.4536441066421797E-2</v>
      </c>
      <c r="M6">
        <f t="shared" ref="M6:M69" si="6">ASIN((L4*SIN(A6/180*PI())/K6))*180/PI()</f>
        <v>0</v>
      </c>
      <c r="N6">
        <f t="shared" ref="N6:N69" si="7">ABS(ABS(B6)-ABS(M6))</f>
        <v>37.81815134</v>
      </c>
      <c r="P6">
        <v>5.4536441066421797E-2</v>
      </c>
      <c r="T6">
        <v>5.4536441066421797E-2</v>
      </c>
      <c r="X6">
        <v>5.4536441066421797E-2</v>
      </c>
      <c r="AB6">
        <v>5.4536441066421797E-2</v>
      </c>
      <c r="AF6">
        <v>5.4536441066421797E-2</v>
      </c>
      <c r="AJ6">
        <v>5.4536441066421797E-2</v>
      </c>
      <c r="AN6">
        <v>5.4536441066421797E-2</v>
      </c>
      <c r="AR6">
        <v>5.4536441066421797E-2</v>
      </c>
      <c r="AV6">
        <v>5.4536441066421797E-2</v>
      </c>
      <c r="AZ6">
        <v>5.4536441066421797E-2</v>
      </c>
      <c r="BD6">
        <v>5.4536441066421797E-2</v>
      </c>
      <c r="BH6">
        <v>5.4536441066421797E-2</v>
      </c>
      <c r="BL6">
        <v>5.4536441066421797E-2</v>
      </c>
      <c r="BP6">
        <v>5.4536441066421797E-2</v>
      </c>
      <c r="BT6">
        <v>5.4536441066421797E-2</v>
      </c>
      <c r="BX6">
        <v>5.4536441066421797E-2</v>
      </c>
      <c r="CB6">
        <v>5.4536441066421797E-2</v>
      </c>
      <c r="CF6">
        <v>5.4536441066421797E-2</v>
      </c>
      <c r="CJ6">
        <v>5.4536441066421797E-2</v>
      </c>
      <c r="CN6">
        <v>5.4536441066421797E-2</v>
      </c>
      <c r="CR6">
        <v>5.4536441066421797E-2</v>
      </c>
      <c r="CV6">
        <v>5.4536441066421797E-2</v>
      </c>
      <c r="CZ6">
        <v>5.4536441066421797E-2</v>
      </c>
      <c r="DD6">
        <v>5.4536441066421797E-2</v>
      </c>
      <c r="DH6">
        <v>5.4536441066421797E-2</v>
      </c>
      <c r="DL6">
        <v>5.4536441066421797E-2</v>
      </c>
      <c r="DP6">
        <v>5.4536441066421797E-2</v>
      </c>
      <c r="DT6">
        <v>5.4536441066421797E-2</v>
      </c>
    </row>
    <row r="7" spans="1:125" x14ac:dyDescent="0.15">
      <c r="A7">
        <v>13.25331227</v>
      </c>
      <c r="B7">
        <v>37.818929500000003</v>
      </c>
      <c r="C7">
        <v>301</v>
      </c>
      <c r="D7">
        <v>48</v>
      </c>
      <c r="E7">
        <v>308.400238</v>
      </c>
      <c r="F7">
        <v>247.87326049999999</v>
      </c>
      <c r="G7">
        <f t="shared" si="0"/>
        <v>5.2408429371780096</v>
      </c>
      <c r="H7">
        <f t="shared" si="1"/>
        <v>5.4963938906613602E-3</v>
      </c>
      <c r="I7">
        <f t="shared" si="3"/>
        <v>2.3072970829761199E-2</v>
      </c>
      <c r="J7">
        <f t="shared" si="2"/>
        <v>37.795856529170202</v>
      </c>
      <c r="K7">
        <f t="shared" si="4"/>
        <v>2.64424348193982</v>
      </c>
      <c r="L7">
        <f t="shared" si="5"/>
        <v>5.4253308154787201E-3</v>
      </c>
      <c r="M7">
        <f t="shared" si="6"/>
        <v>0.491260288191397</v>
      </c>
      <c r="N7">
        <f t="shared" si="7"/>
        <v>37.327669211808598</v>
      </c>
      <c r="O7">
        <f t="shared" ref="O7:O70" si="8">SQRT((C4-C7)^2+(D4-D7)^2)/5.73/0.099</f>
        <v>1.76282898795988</v>
      </c>
      <c r="P7">
        <f t="shared" ref="P7:P70" si="9">SQRT((E4-E7)^2+(F4-F7)^2)/5.73/0.099</f>
        <v>3.6343193360474702E-2</v>
      </c>
      <c r="Q7">
        <f t="shared" ref="Q7:Q70" si="10">ASIN((P4*SIN(A7/180*PI())/O7))*180/PI()</f>
        <v>0</v>
      </c>
      <c r="R7">
        <f t="shared" ref="R7:R70" si="11">ABS(ABS(B7)-ABS(Q7))</f>
        <v>37.818929500000003</v>
      </c>
      <c r="T7">
        <v>3.6343193360474702E-2</v>
      </c>
      <c r="X7">
        <v>3.6343193360474702E-2</v>
      </c>
      <c r="AB7">
        <v>3.6343193360474702E-2</v>
      </c>
      <c r="AF7">
        <v>3.6343193360474702E-2</v>
      </c>
      <c r="AJ7">
        <v>3.6343193360474702E-2</v>
      </c>
      <c r="AN7">
        <v>3.6343193360474702E-2</v>
      </c>
      <c r="AR7">
        <v>3.6343193360474702E-2</v>
      </c>
      <c r="AV7">
        <v>3.6343193360474702E-2</v>
      </c>
      <c r="AZ7">
        <v>3.6343193360474702E-2</v>
      </c>
      <c r="BD7">
        <v>3.6343193360474702E-2</v>
      </c>
      <c r="BH7">
        <v>3.6343193360474702E-2</v>
      </c>
      <c r="BL7">
        <v>3.6343193360474702E-2</v>
      </c>
      <c r="BP7">
        <v>3.6343193360474702E-2</v>
      </c>
      <c r="BT7">
        <v>3.6343193360474702E-2</v>
      </c>
      <c r="BX7">
        <v>3.6343193360474702E-2</v>
      </c>
      <c r="CB7">
        <v>3.6343193360474702E-2</v>
      </c>
      <c r="CF7">
        <v>3.6343193360474702E-2</v>
      </c>
      <c r="CJ7">
        <v>3.6343193360474702E-2</v>
      </c>
      <c r="CN7">
        <v>3.6343193360474702E-2</v>
      </c>
      <c r="CR7">
        <v>3.6343193360474702E-2</v>
      </c>
      <c r="CV7">
        <v>3.6343193360474702E-2</v>
      </c>
      <c r="CZ7">
        <v>3.6343193360474702E-2</v>
      </c>
      <c r="DD7">
        <v>3.6343193360474702E-2</v>
      </c>
      <c r="DH7">
        <v>3.6343193360474702E-2</v>
      </c>
      <c r="DL7">
        <v>3.6343193360474702E-2</v>
      </c>
      <c r="DP7">
        <v>3.6343193360474702E-2</v>
      </c>
      <c r="DT7">
        <v>3.6343193360474702E-2</v>
      </c>
    </row>
    <row r="8" spans="1:125" x14ac:dyDescent="0.15">
      <c r="A8">
        <v>45.148192350000002</v>
      </c>
      <c r="B8">
        <v>14.88100581</v>
      </c>
      <c r="C8">
        <v>301</v>
      </c>
      <c r="D8">
        <v>48</v>
      </c>
      <c r="E8">
        <v>308.4002686</v>
      </c>
      <c r="F8">
        <v>247.87303159999999</v>
      </c>
      <c r="G8">
        <f t="shared" si="0"/>
        <v>0</v>
      </c>
      <c r="H8">
        <f t="shared" si="1"/>
        <v>1.2103008239243501E-3</v>
      </c>
      <c r="I8" t="e">
        <f t="shared" si="3"/>
        <v>#DIV/0!</v>
      </c>
      <c r="J8" t="e">
        <f t="shared" si="2"/>
        <v>#DIV/0!</v>
      </c>
      <c r="K8">
        <f t="shared" si="4"/>
        <v>2.64424348193982</v>
      </c>
      <c r="L8">
        <f t="shared" si="5"/>
        <v>3.38378920558222E-3</v>
      </c>
      <c r="M8">
        <f t="shared" si="6"/>
        <v>0.837777783417333</v>
      </c>
      <c r="N8">
        <f t="shared" si="7"/>
        <v>14.0432280265827</v>
      </c>
      <c r="O8">
        <f t="shared" si="8"/>
        <v>1.76282898795988</v>
      </c>
      <c r="P8">
        <f t="shared" si="9"/>
        <v>3.8387911643821401E-3</v>
      </c>
      <c r="Q8">
        <f t="shared" si="10"/>
        <v>2.2792688997775201</v>
      </c>
      <c r="R8">
        <f t="shared" si="11"/>
        <v>12.601736910222501</v>
      </c>
      <c r="S8">
        <f t="shared" ref="S8:S71" si="12">SQRT((C4-C8)^2+(D4-D8)^2)/5.73/0.132</f>
        <v>1.32212174096991</v>
      </c>
      <c r="T8">
        <f t="shared" ref="T8:T71" si="13">SQRT((E4-E8)^2+(F4-F8)^2)/5.73/0.132</f>
        <v>2.7260478491257002E-2</v>
      </c>
      <c r="U8">
        <f t="shared" ref="U8:U71" si="14">ASIN((T4*SIN(A8/180*PI())/S8))*180/PI()</f>
        <v>0</v>
      </c>
      <c r="V8">
        <f t="shared" ref="V8:V71" si="15">ABS(ABS(B8)-ABS(U8))</f>
        <v>14.88100581</v>
      </c>
      <c r="X8">
        <v>2.7260478491257002E-2</v>
      </c>
      <c r="AB8">
        <v>2.7260478491257002E-2</v>
      </c>
      <c r="AF8">
        <v>2.7260478491257002E-2</v>
      </c>
      <c r="AJ8">
        <v>2.7260478491257002E-2</v>
      </c>
      <c r="AN8">
        <v>2.7260478491257002E-2</v>
      </c>
      <c r="AR8">
        <v>2.7260478491257002E-2</v>
      </c>
      <c r="AV8">
        <v>2.7260478491257002E-2</v>
      </c>
      <c r="AZ8">
        <v>2.7260478491257002E-2</v>
      </c>
      <c r="BD8">
        <v>2.7260478491257002E-2</v>
      </c>
      <c r="BH8">
        <v>2.7260478491257002E-2</v>
      </c>
      <c r="BL8">
        <v>2.7260478491257002E-2</v>
      </c>
      <c r="BP8">
        <v>2.7260478491257002E-2</v>
      </c>
      <c r="BT8">
        <v>2.7260478491257002E-2</v>
      </c>
      <c r="BX8">
        <v>2.7260478491257002E-2</v>
      </c>
      <c r="CB8">
        <v>2.7260478491257002E-2</v>
      </c>
      <c r="CF8">
        <v>2.7260478491257002E-2</v>
      </c>
      <c r="CJ8">
        <v>2.7260478491257002E-2</v>
      </c>
      <c r="CN8">
        <v>2.7260478491257002E-2</v>
      </c>
      <c r="CR8">
        <v>2.7260478491257002E-2</v>
      </c>
      <c r="CV8">
        <v>2.7260478491257002E-2</v>
      </c>
      <c r="CZ8">
        <v>2.7260478491257002E-2</v>
      </c>
      <c r="DD8">
        <v>2.7260478491257002E-2</v>
      </c>
      <c r="DH8">
        <v>2.7260478491257002E-2</v>
      </c>
      <c r="DL8">
        <v>2.7260478491257002E-2</v>
      </c>
      <c r="DP8">
        <v>2.7260478491257002E-2</v>
      </c>
      <c r="DT8">
        <v>2.7260478491257002E-2</v>
      </c>
    </row>
    <row r="9" spans="1:125" x14ac:dyDescent="0.15">
      <c r="A9">
        <v>20.16908883</v>
      </c>
      <c r="B9">
        <v>10.97452165</v>
      </c>
      <c r="C9">
        <v>300</v>
      </c>
      <c r="D9">
        <v>48</v>
      </c>
      <c r="E9">
        <v>308.4005737</v>
      </c>
      <c r="F9">
        <v>247.87266539999999</v>
      </c>
      <c r="G9">
        <f t="shared" si="0"/>
        <v>5.2408429371780096</v>
      </c>
      <c r="H9">
        <f t="shared" si="1"/>
        <v>2.4980105533475498E-3</v>
      </c>
      <c r="I9">
        <f t="shared" si="3"/>
        <v>4.5621733578939299E-3</v>
      </c>
      <c r="J9">
        <f t="shared" si="2"/>
        <v>10.969959476642099</v>
      </c>
      <c r="K9">
        <f t="shared" si="4"/>
        <v>2.64424348193982</v>
      </c>
      <c r="L9">
        <f t="shared" si="5"/>
        <v>1.80669471840352E-3</v>
      </c>
      <c r="M9">
        <f t="shared" si="6"/>
        <v>4.0532595793081203E-2</v>
      </c>
      <c r="N9">
        <f t="shared" si="7"/>
        <v>10.933989054206901</v>
      </c>
      <c r="O9">
        <f t="shared" si="8"/>
        <v>2.4930166629173001</v>
      </c>
      <c r="P9">
        <f t="shared" si="9"/>
        <v>3.0041348249606201E-3</v>
      </c>
      <c r="Q9">
        <f t="shared" si="10"/>
        <v>0.43216075858775199</v>
      </c>
      <c r="R9">
        <f t="shared" si="11"/>
        <v>10.5423608914122</v>
      </c>
      <c r="S9">
        <f t="shared" si="12"/>
        <v>0</v>
      </c>
      <c r="T9">
        <f t="shared" si="13"/>
        <v>3.4707402580860798E-3</v>
      </c>
      <c r="U9" t="e">
        <f t="shared" si="14"/>
        <v>#DIV/0!</v>
      </c>
      <c r="V9" t="e">
        <f t="shared" si="15"/>
        <v>#DIV/0!</v>
      </c>
      <c r="W9">
        <f t="shared" ref="W9:W72" si="16">SQRT((C4-C9)^2+(D4-D9)^2)/5.73/0.165</f>
        <v>0</v>
      </c>
      <c r="X9">
        <f t="shared" ref="X9:X72" si="17">SQRT((E4-E9)^2+(F4-F9)^2)/5.73/0.165</f>
        <v>2.2087622638842501E-2</v>
      </c>
      <c r="Y9" t="e">
        <f t="shared" ref="Y9:Y72" si="18">ASIN((X4*SIN(A9/180*PI())/W9))*180/PI()</f>
        <v>#DIV/0!</v>
      </c>
      <c r="Z9" t="e">
        <f t="shared" ref="Z9:Z72" si="19">ABS(ABS(B9)-ABS(Y9))</f>
        <v>#DIV/0!</v>
      </c>
      <c r="AB9">
        <v>2.2087622638842501E-2</v>
      </c>
      <c r="AF9">
        <v>2.2087622638842501E-2</v>
      </c>
      <c r="AJ9">
        <v>2.2087622638842501E-2</v>
      </c>
      <c r="AN9">
        <v>2.2087622638842501E-2</v>
      </c>
      <c r="AR9">
        <v>2.2087622638842501E-2</v>
      </c>
      <c r="AV9">
        <v>2.2087622638842501E-2</v>
      </c>
      <c r="AZ9">
        <v>2.2087622638842501E-2</v>
      </c>
      <c r="BD9">
        <v>2.2087622638842501E-2</v>
      </c>
      <c r="BH9">
        <v>2.2087622638842501E-2</v>
      </c>
      <c r="BL9">
        <v>2.2087622638842501E-2</v>
      </c>
      <c r="BP9">
        <v>2.2087622638842501E-2</v>
      </c>
      <c r="BT9">
        <v>2.2087622638842501E-2</v>
      </c>
      <c r="BX9">
        <v>2.2087622638842501E-2</v>
      </c>
      <c r="CB9">
        <v>2.2087622638842501E-2</v>
      </c>
      <c r="CF9">
        <v>2.2087622638842501E-2</v>
      </c>
      <c r="CJ9">
        <v>2.2087622638842501E-2</v>
      </c>
      <c r="CN9">
        <v>2.2087622638842501E-2</v>
      </c>
      <c r="CR9">
        <v>2.2087622638842501E-2</v>
      </c>
      <c r="CV9">
        <v>2.2087622638842501E-2</v>
      </c>
      <c r="CZ9">
        <v>2.2087622638842501E-2</v>
      </c>
      <c r="DD9">
        <v>2.2087622638842501E-2</v>
      </c>
      <c r="DH9">
        <v>2.2087622638842501E-2</v>
      </c>
      <c r="DL9">
        <v>2.2087622638842501E-2</v>
      </c>
      <c r="DP9">
        <v>2.2087622638842501E-2</v>
      </c>
      <c r="DT9">
        <v>2.2087622638842501E-2</v>
      </c>
    </row>
    <row r="10" spans="1:125" x14ac:dyDescent="0.15">
      <c r="A10">
        <v>121.9015476</v>
      </c>
      <c r="B10">
        <v>12.981888870000001</v>
      </c>
      <c r="C10">
        <v>299</v>
      </c>
      <c r="D10">
        <v>50</v>
      </c>
      <c r="E10">
        <v>308.3894348</v>
      </c>
      <c r="F10">
        <v>247.84921259999999</v>
      </c>
      <c r="G10">
        <f t="shared" si="0"/>
        <v>11.718881066929701</v>
      </c>
      <c r="H10">
        <f t="shared" si="1"/>
        <v>0.136071189659768</v>
      </c>
      <c r="I10">
        <f t="shared" si="3"/>
        <v>1.0368517433021E-2</v>
      </c>
      <c r="J10">
        <f t="shared" si="2"/>
        <v>12.971520352567</v>
      </c>
      <c r="K10">
        <f t="shared" si="4"/>
        <v>7.47904998875189</v>
      </c>
      <c r="L10">
        <f t="shared" si="5"/>
        <v>6.91921260685293E-2</v>
      </c>
      <c r="M10">
        <f t="shared" si="6"/>
        <v>2.2007231558325499E-2</v>
      </c>
      <c r="N10">
        <f t="shared" si="7"/>
        <v>12.959881638441701</v>
      </c>
      <c r="O10">
        <f t="shared" si="8"/>
        <v>4.9860333258345904</v>
      </c>
      <c r="P10">
        <f t="shared" si="9"/>
        <v>4.6473556084632703E-2</v>
      </c>
      <c r="Q10">
        <f t="shared" si="10"/>
        <v>0.35455141030523302</v>
      </c>
      <c r="R10">
        <f t="shared" si="11"/>
        <v>12.6273374596948</v>
      </c>
      <c r="S10">
        <f t="shared" si="12"/>
        <v>4.7669777294727202</v>
      </c>
      <c r="T10">
        <f t="shared" si="13"/>
        <v>3.6031579605898999E-2</v>
      </c>
      <c r="U10">
        <f t="shared" si="14"/>
        <v>0.55649214216050602</v>
      </c>
      <c r="V10">
        <f t="shared" si="15"/>
        <v>12.4253967278395</v>
      </c>
      <c r="W10">
        <f t="shared" si="16"/>
        <v>2.36508326987127</v>
      </c>
      <c r="X10">
        <f t="shared" si="17"/>
        <v>2.79140521145252E-2</v>
      </c>
      <c r="Y10">
        <f t="shared" si="18"/>
        <v>2.0343072016960999</v>
      </c>
      <c r="Z10">
        <f t="shared" si="19"/>
        <v>10.947581668303901</v>
      </c>
      <c r="AA10">
        <f t="shared" ref="AA10:AA73" si="20">SQRT((C4-C10)^2+(D4-D10)^2)/5.73/0.198</f>
        <v>1.97090272489272</v>
      </c>
      <c r="AB10">
        <f t="shared" ref="AB10:AB73" si="21">SQRT((E4-E10)^2+(F4-F10)^2)/5.73/0.198</f>
        <v>2.0695489150362099E-2</v>
      </c>
      <c r="AC10">
        <f t="shared" ref="AC10:AC73" si="22">ASIN((AB4*SIN(A10/180*PI())/AA10))*180/PI()</f>
        <v>0</v>
      </c>
      <c r="AD10">
        <f t="shared" ref="AD10:AD73" si="23">ABS(ABS(B10)-ABS(AC10))</f>
        <v>12.981888870000001</v>
      </c>
      <c r="AF10">
        <v>2.0695489150362099E-2</v>
      </c>
      <c r="AJ10">
        <v>2.0695489150362099E-2</v>
      </c>
      <c r="AN10">
        <v>2.0695489150362099E-2</v>
      </c>
      <c r="AR10">
        <v>2.0695489150362099E-2</v>
      </c>
      <c r="AV10">
        <v>2.0695489150362099E-2</v>
      </c>
      <c r="AZ10">
        <v>2.0695489150362099E-2</v>
      </c>
      <c r="BD10">
        <v>2.0695489150362099E-2</v>
      </c>
      <c r="BH10">
        <v>2.0695489150362099E-2</v>
      </c>
      <c r="BL10">
        <v>2.0695489150362099E-2</v>
      </c>
      <c r="BP10">
        <v>2.0695489150362099E-2</v>
      </c>
      <c r="BT10">
        <v>2.0695489150362099E-2</v>
      </c>
      <c r="BX10">
        <v>2.0695489150362099E-2</v>
      </c>
      <c r="CB10">
        <v>2.0695489150362099E-2</v>
      </c>
      <c r="CF10">
        <v>2.0695489150362099E-2</v>
      </c>
      <c r="CJ10">
        <v>2.0695489150362099E-2</v>
      </c>
      <c r="CN10">
        <v>2.0695489150362099E-2</v>
      </c>
      <c r="CR10">
        <v>2.0695489150362099E-2</v>
      </c>
      <c r="CV10">
        <v>2.0695489150362099E-2</v>
      </c>
      <c r="CZ10">
        <v>2.0695489150362099E-2</v>
      </c>
      <c r="DD10">
        <v>2.0695489150362099E-2</v>
      </c>
      <c r="DH10">
        <v>2.0695489150362099E-2</v>
      </c>
      <c r="DL10">
        <v>2.0695489150362099E-2</v>
      </c>
      <c r="DP10">
        <v>2.0695489150362099E-2</v>
      </c>
      <c r="DT10">
        <v>2.0695489150362099E-2</v>
      </c>
    </row>
    <row r="11" spans="1:125" x14ac:dyDescent="0.15">
      <c r="A11">
        <v>118.7563591</v>
      </c>
      <c r="B11">
        <v>19.763615470000001</v>
      </c>
      <c r="C11">
        <v>298</v>
      </c>
      <c r="D11">
        <v>50</v>
      </c>
      <c r="E11">
        <v>308.38949580000002</v>
      </c>
      <c r="F11">
        <v>247.84924319999999</v>
      </c>
      <c r="G11">
        <f t="shared" si="0"/>
        <v>5.2408429371780096</v>
      </c>
      <c r="H11">
        <f t="shared" si="1"/>
        <v>3.5766055742446801E-4</v>
      </c>
      <c r="I11">
        <f t="shared" si="3"/>
        <v>1.30425644168271</v>
      </c>
      <c r="J11">
        <f t="shared" si="2"/>
        <v>18.459359028317301</v>
      </c>
      <c r="K11">
        <f t="shared" si="4"/>
        <v>7.47904998875189</v>
      </c>
      <c r="L11">
        <f t="shared" si="5"/>
        <v>6.8511900658165398E-2</v>
      </c>
      <c r="M11">
        <f t="shared" si="6"/>
        <v>1.2133854629384801E-2</v>
      </c>
      <c r="N11">
        <f t="shared" si="7"/>
        <v>19.751481615370601</v>
      </c>
      <c r="O11">
        <f t="shared" si="8"/>
        <v>6.3559703059636297</v>
      </c>
      <c r="P11">
        <f t="shared" si="9"/>
        <v>4.6034522888082297E-2</v>
      </c>
      <c r="Q11">
        <f t="shared" si="10"/>
        <v>3.0337032201465199E-2</v>
      </c>
      <c r="R11">
        <f t="shared" si="11"/>
        <v>19.7332784377985</v>
      </c>
      <c r="S11">
        <f t="shared" si="12"/>
        <v>4.7669777294727202</v>
      </c>
      <c r="T11">
        <f t="shared" si="13"/>
        <v>3.4785260697812598E-2</v>
      </c>
      <c r="U11">
        <f t="shared" si="14"/>
        <v>0.38295138149185398</v>
      </c>
      <c r="V11">
        <f t="shared" si="15"/>
        <v>19.380664088508102</v>
      </c>
      <c r="W11">
        <f t="shared" si="16"/>
        <v>4.4874299932511299</v>
      </c>
      <c r="X11">
        <f t="shared" si="17"/>
        <v>2.8770295373737601E-2</v>
      </c>
      <c r="Y11">
        <f t="shared" si="18"/>
        <v>0.61046078269383697</v>
      </c>
      <c r="Z11">
        <f t="shared" si="19"/>
        <v>19.153154687306198</v>
      </c>
      <c r="AA11">
        <f t="shared" si="20"/>
        <v>2.4930166629173001</v>
      </c>
      <c r="AB11">
        <f t="shared" si="21"/>
        <v>2.3218205587556901E-2</v>
      </c>
      <c r="AC11">
        <f t="shared" si="22"/>
        <v>1.99290236246052</v>
      </c>
      <c r="AD11">
        <f t="shared" si="23"/>
        <v>17.7707131075395</v>
      </c>
      <c r="AE11">
        <f t="shared" ref="AE11:AE74" si="24">SQRT((C4-C11)^2+(D4-D11)^2)/5.73/0.231</f>
        <v>2.1368714253576799</v>
      </c>
      <c r="AF11">
        <f t="shared" ref="AF11:AF74" si="25">SQRT((E4-E11)^2+(F4-F11)^2)/5.73/0.231</f>
        <v>1.7736915016218002E-2</v>
      </c>
      <c r="AG11">
        <f t="shared" ref="AG11:AG74" si="26">ASIN((AF4*SIN(A11/180*PI())/AE11))*180/PI()</f>
        <v>0</v>
      </c>
      <c r="AH11">
        <f t="shared" ref="AH11:AH74" si="27">ABS(ABS(B11)-ABS(AG11))</f>
        <v>19.763615470000001</v>
      </c>
      <c r="AJ11">
        <v>1.7736915016218002E-2</v>
      </c>
      <c r="AN11">
        <v>1.7736915016218002E-2</v>
      </c>
      <c r="AR11">
        <v>1.7736915016218002E-2</v>
      </c>
      <c r="AV11">
        <v>1.7736915016218002E-2</v>
      </c>
      <c r="AZ11">
        <v>1.7736915016218002E-2</v>
      </c>
      <c r="BD11">
        <v>1.7736915016218002E-2</v>
      </c>
      <c r="BH11">
        <v>1.7736915016218002E-2</v>
      </c>
      <c r="BL11">
        <v>1.7736915016218002E-2</v>
      </c>
      <c r="BP11">
        <v>1.7736915016218002E-2</v>
      </c>
      <c r="BT11">
        <v>1.7736915016218002E-2</v>
      </c>
      <c r="BX11">
        <v>1.7736915016218002E-2</v>
      </c>
      <c r="CB11">
        <v>1.7736915016218002E-2</v>
      </c>
      <c r="CF11">
        <v>1.7736915016218002E-2</v>
      </c>
      <c r="CJ11">
        <v>1.7736915016218002E-2</v>
      </c>
      <c r="CN11">
        <v>1.7736915016218002E-2</v>
      </c>
      <c r="CR11">
        <v>1.7736915016218002E-2</v>
      </c>
      <c r="CV11">
        <v>1.7736915016218002E-2</v>
      </c>
      <c r="CZ11">
        <v>1.7736915016218002E-2</v>
      </c>
      <c r="DD11">
        <v>1.7736915016218002E-2</v>
      </c>
      <c r="DH11">
        <v>1.7736915016218002E-2</v>
      </c>
      <c r="DL11">
        <v>1.7736915016218002E-2</v>
      </c>
      <c r="DP11">
        <v>1.7736915016218002E-2</v>
      </c>
      <c r="DT11">
        <v>1.7736915016218002E-2</v>
      </c>
    </row>
    <row r="12" spans="1:125" x14ac:dyDescent="0.15">
      <c r="A12">
        <v>42.949024119999997</v>
      </c>
      <c r="B12">
        <v>21.14678692</v>
      </c>
      <c r="C12">
        <v>293</v>
      </c>
      <c r="D12">
        <v>54</v>
      </c>
      <c r="E12">
        <v>308.39129639999999</v>
      </c>
      <c r="F12">
        <v>247.8508301</v>
      </c>
      <c r="G12">
        <f t="shared" si="0"/>
        <v>33.557768435623302</v>
      </c>
      <c r="H12">
        <f t="shared" si="1"/>
        <v>1.25784728473425E-2</v>
      </c>
      <c r="I12">
        <f t="shared" si="3"/>
        <v>4.1607269519189702E-4</v>
      </c>
      <c r="J12">
        <f t="shared" si="2"/>
        <v>21.146370847304802</v>
      </c>
      <c r="K12">
        <f t="shared" si="4"/>
        <v>19.067910917890899</v>
      </c>
      <c r="L12">
        <f t="shared" si="5"/>
        <v>6.5210822924749298E-3</v>
      </c>
      <c r="M12">
        <f t="shared" si="6"/>
        <v>0.14165934959135901</v>
      </c>
      <c r="N12">
        <f t="shared" si="7"/>
        <v>21.0051275704086</v>
      </c>
      <c r="O12">
        <f t="shared" si="8"/>
        <v>16.252480225100701</v>
      </c>
      <c r="P12">
        <f t="shared" si="9"/>
        <v>4.1822114507832901E-2</v>
      </c>
      <c r="Q12">
        <f t="shared" si="10"/>
        <v>7.2159084504461101E-3</v>
      </c>
      <c r="R12">
        <f t="shared" si="11"/>
        <v>21.139571011549599</v>
      </c>
      <c r="S12">
        <f t="shared" si="12"/>
        <v>13.221217409699101</v>
      </c>
      <c r="T12">
        <f t="shared" si="13"/>
        <v>3.1659418415068301E-2</v>
      </c>
      <c r="U12">
        <f t="shared" si="14"/>
        <v>8.0492128250184897E-2</v>
      </c>
      <c r="V12">
        <f t="shared" si="15"/>
        <v>21.066294791749801</v>
      </c>
      <c r="W12">
        <f t="shared" si="16"/>
        <v>10.576973927759299</v>
      </c>
      <c r="X12">
        <f t="shared" si="17"/>
        <v>2.5540163001453599E-2</v>
      </c>
      <c r="Y12">
        <f t="shared" si="18"/>
        <v>0.13413845120109</v>
      </c>
      <c r="Z12">
        <f t="shared" si="19"/>
        <v>21.012648468798901</v>
      </c>
      <c r="AA12">
        <f t="shared" si="20"/>
        <v>9.3695645924644797</v>
      </c>
      <c r="AB12">
        <f t="shared" si="21"/>
        <v>2.20880703903799E-2</v>
      </c>
      <c r="AC12">
        <f t="shared" si="22"/>
        <v>0.22722690977479201</v>
      </c>
      <c r="AD12">
        <f t="shared" si="23"/>
        <v>20.919560010225201</v>
      </c>
      <c r="AE12">
        <f t="shared" si="24"/>
        <v>6.9653486679003098</v>
      </c>
      <c r="AF12">
        <f t="shared" si="25"/>
        <v>1.8336127842160502E-2</v>
      </c>
      <c r="AG12">
        <f t="shared" si="26"/>
        <v>0.55426612428005595</v>
      </c>
      <c r="AH12">
        <f t="shared" si="27"/>
        <v>20.592520795719899</v>
      </c>
      <c r="AI12">
        <f t="shared" ref="AI12:AI75" si="28">SQRT((C4-C12)^2+(D4-D12)^2)/5.73/0.264</f>
        <v>6.0946800844127704</v>
      </c>
      <c r="AJ12">
        <f t="shared" ref="AJ12:AJ75" si="29">SQRT((E4-E12)^2+(F4-F12)^2)/5.73/0.264</f>
        <v>1.51328828675148E-2</v>
      </c>
      <c r="AK12">
        <f t="shared" ref="AK12:AK75" si="30">ASIN((AJ4*SIN(A12/180*PI())/AI12))*180/PI()</f>
        <v>0</v>
      </c>
      <c r="AL12">
        <f t="shared" ref="AL12:AL75" si="31">ABS(ABS(B12)-ABS(AK12))</f>
        <v>21.14678692</v>
      </c>
      <c r="AN12">
        <v>1.51328828675148E-2</v>
      </c>
      <c r="AR12">
        <v>1.51328828675148E-2</v>
      </c>
      <c r="AV12">
        <v>1.51328828675148E-2</v>
      </c>
      <c r="AZ12">
        <v>1.51328828675148E-2</v>
      </c>
      <c r="BD12">
        <v>1.51328828675148E-2</v>
      </c>
      <c r="BH12">
        <v>1.51328828675148E-2</v>
      </c>
      <c r="BL12">
        <v>1.51328828675148E-2</v>
      </c>
      <c r="BP12">
        <v>1.51328828675148E-2</v>
      </c>
      <c r="BT12">
        <v>1.51328828675148E-2</v>
      </c>
      <c r="BX12">
        <v>1.51328828675148E-2</v>
      </c>
      <c r="CB12">
        <v>1.51328828675148E-2</v>
      </c>
      <c r="CF12">
        <v>1.51328828675148E-2</v>
      </c>
      <c r="CJ12">
        <v>1.51328828675148E-2</v>
      </c>
      <c r="CN12">
        <v>1.51328828675148E-2</v>
      </c>
      <c r="CR12">
        <v>1.51328828675148E-2</v>
      </c>
      <c r="CV12">
        <v>1.51328828675148E-2</v>
      </c>
      <c r="CZ12">
        <v>1.51328828675148E-2</v>
      </c>
      <c r="DD12">
        <v>1.51328828675148E-2</v>
      </c>
      <c r="DH12">
        <v>1.51328828675148E-2</v>
      </c>
      <c r="DL12">
        <v>1.51328828675148E-2</v>
      </c>
      <c r="DP12">
        <v>1.51328828675148E-2</v>
      </c>
      <c r="DT12">
        <v>1.51328828675148E-2</v>
      </c>
    </row>
    <row r="13" spans="1:125" x14ac:dyDescent="0.15">
      <c r="A13">
        <v>93.585928800000005</v>
      </c>
      <c r="B13">
        <v>34.027095920000001</v>
      </c>
      <c r="C13">
        <v>287</v>
      </c>
      <c r="D13">
        <v>57</v>
      </c>
      <c r="E13">
        <v>308.4005737</v>
      </c>
      <c r="F13">
        <v>247.83828740000001</v>
      </c>
      <c r="G13">
        <f t="shared" si="0"/>
        <v>35.156643200789098</v>
      </c>
      <c r="H13">
        <f t="shared" si="1"/>
        <v>8.1761788939592406E-2</v>
      </c>
      <c r="I13">
        <f t="shared" si="3"/>
        <v>2.04593591630963E-2</v>
      </c>
      <c r="J13">
        <f t="shared" si="2"/>
        <v>34.006636560836903</v>
      </c>
      <c r="K13">
        <f t="shared" si="4"/>
        <v>34.476716934807001</v>
      </c>
      <c r="L13">
        <f t="shared" si="5"/>
        <v>4.1198418487333001E-2</v>
      </c>
      <c r="M13">
        <f t="shared" si="6"/>
        <v>0.11363494325982</v>
      </c>
      <c r="N13">
        <f t="shared" si="7"/>
        <v>33.913460976740197</v>
      </c>
      <c r="O13">
        <f t="shared" si="8"/>
        <v>24.490002978211098</v>
      </c>
      <c r="P13">
        <f t="shared" si="9"/>
        <v>2.7504374440813901E-2</v>
      </c>
      <c r="Q13">
        <f t="shared" si="10"/>
        <v>0.10851476369039</v>
      </c>
      <c r="R13">
        <f t="shared" si="11"/>
        <v>33.9185811563096</v>
      </c>
      <c r="S13">
        <f t="shared" si="12"/>
        <v>20.904580227460301</v>
      </c>
      <c r="T13">
        <f t="shared" si="13"/>
        <v>4.5451901211031001E-2</v>
      </c>
      <c r="U13">
        <f t="shared" si="14"/>
        <v>9.4940642440066603E-3</v>
      </c>
      <c r="V13">
        <f t="shared" si="15"/>
        <v>34.017601855755998</v>
      </c>
      <c r="W13">
        <f t="shared" si="16"/>
        <v>17.603592973814798</v>
      </c>
      <c r="X13">
        <f t="shared" si="17"/>
        <v>3.6750266608271701E-2</v>
      </c>
      <c r="Y13">
        <f t="shared" si="18"/>
        <v>8.8553112612760901E-2</v>
      </c>
      <c r="Z13">
        <f t="shared" si="19"/>
        <v>33.938542807387201</v>
      </c>
      <c r="AA13">
        <f t="shared" si="20"/>
        <v>14.669660811512401</v>
      </c>
      <c r="AB13">
        <f t="shared" si="21"/>
        <v>3.08272173060802E-2</v>
      </c>
      <c r="AC13">
        <f t="shared" si="22"/>
        <v>0.14166904194680899</v>
      </c>
      <c r="AD13">
        <f t="shared" si="23"/>
        <v>33.885426878053202</v>
      </c>
      <c r="AE13">
        <f t="shared" si="24"/>
        <v>12.998081438230701</v>
      </c>
      <c r="AF13">
        <f t="shared" si="25"/>
        <v>2.72085178541586E-2</v>
      </c>
      <c r="AG13">
        <f t="shared" si="26"/>
        <v>0.23992765590711801</v>
      </c>
      <c r="AH13">
        <f t="shared" si="27"/>
        <v>33.787168264092898</v>
      </c>
      <c r="AI13">
        <f t="shared" si="28"/>
        <v>10.4522901137302</v>
      </c>
      <c r="AJ13">
        <f t="shared" si="29"/>
        <v>2.36897208372032E-2</v>
      </c>
      <c r="AK13">
        <f t="shared" si="30"/>
        <v>0.54104038605410198</v>
      </c>
      <c r="AL13">
        <f t="shared" si="31"/>
        <v>33.486055533945901</v>
      </c>
      <c r="AM13">
        <f t="shared" ref="AM13:AM76" si="32">SQRT((C4-C13)^2+(D4-D13)^2)/5.73/0.297</f>
        <v>9.2909245455379192</v>
      </c>
      <c r="AN13">
        <f t="shared" ref="AN13:AN76" si="33">SQRT((E4-E13)^2+(F4-F13)^2)/5.73/0.297</f>
        <v>2.2585551068201801E-2</v>
      </c>
      <c r="AO13">
        <f t="shared" ref="AO13:AO76" si="34">ASIN((AN4*SIN(A13/180*PI())/AM13))*180/PI()</f>
        <v>0</v>
      </c>
      <c r="AP13">
        <f t="shared" ref="AP13:AP76" si="35">ABS(ABS(B13)-ABS(AO13))</f>
        <v>34.027095920000001</v>
      </c>
      <c r="AR13">
        <v>2.2585551068201801E-2</v>
      </c>
      <c r="AV13">
        <v>2.2585551068201801E-2</v>
      </c>
      <c r="AZ13">
        <v>2.2585551068201801E-2</v>
      </c>
      <c r="BD13">
        <v>2.2585551068201801E-2</v>
      </c>
      <c r="BH13">
        <v>2.2585551068201801E-2</v>
      </c>
      <c r="BL13">
        <v>2.2585551068201801E-2</v>
      </c>
      <c r="BP13">
        <v>2.2585551068201801E-2</v>
      </c>
      <c r="BT13">
        <v>2.2585551068201801E-2</v>
      </c>
      <c r="BX13">
        <v>2.2585551068201801E-2</v>
      </c>
      <c r="CB13">
        <v>2.2585551068201801E-2</v>
      </c>
      <c r="CF13">
        <v>2.2585551068201801E-2</v>
      </c>
      <c r="CJ13">
        <v>2.2585551068201801E-2</v>
      </c>
      <c r="CN13">
        <v>2.2585551068201801E-2</v>
      </c>
      <c r="CR13">
        <v>2.2585551068201801E-2</v>
      </c>
      <c r="CV13">
        <v>2.2585551068201801E-2</v>
      </c>
      <c r="CZ13">
        <v>2.2585551068201801E-2</v>
      </c>
      <c r="DD13">
        <v>2.2585551068201801E-2</v>
      </c>
      <c r="DH13">
        <v>2.2585551068201801E-2</v>
      </c>
      <c r="DL13">
        <v>2.2585551068201801E-2</v>
      </c>
      <c r="DP13">
        <v>2.2585551068201801E-2</v>
      </c>
      <c r="DT13">
        <v>2.2585551068201801E-2</v>
      </c>
    </row>
    <row r="14" spans="1:125" x14ac:dyDescent="0.15">
      <c r="A14">
        <v>114.8112057</v>
      </c>
      <c r="B14">
        <v>50.137303119999999</v>
      </c>
      <c r="C14">
        <v>281</v>
      </c>
      <c r="D14">
        <v>62</v>
      </c>
      <c r="E14">
        <v>308.36630250000002</v>
      </c>
      <c r="F14">
        <v>247.8450623</v>
      </c>
      <c r="G14">
        <f t="shared" si="0"/>
        <v>40.932291851572302</v>
      </c>
      <c r="H14">
        <f t="shared" si="1"/>
        <v>0.183085862231785</v>
      </c>
      <c r="I14">
        <f t="shared" si="3"/>
        <v>0.10388368355602801</v>
      </c>
      <c r="J14">
        <f t="shared" si="2"/>
        <v>50.033419436443999</v>
      </c>
      <c r="K14">
        <f t="shared" si="4"/>
        <v>38.135821835781798</v>
      </c>
      <c r="L14">
        <f t="shared" si="5"/>
        <v>6.7826909854539194E-2</v>
      </c>
      <c r="M14">
        <f t="shared" si="6"/>
        <v>8.8930217008581797E-3</v>
      </c>
      <c r="N14">
        <f t="shared" si="7"/>
        <v>50.128410098299099</v>
      </c>
      <c r="O14">
        <f t="shared" si="8"/>
        <v>36.682095028266602</v>
      </c>
      <c r="P14">
        <f t="shared" si="9"/>
        <v>4.1544800226971303E-2</v>
      </c>
      <c r="Q14">
        <f t="shared" si="10"/>
        <v>6.5266810256433994E-2</v>
      </c>
      <c r="R14">
        <f t="shared" si="11"/>
        <v>50.072036309743602</v>
      </c>
      <c r="S14">
        <f t="shared" si="12"/>
        <v>28.601866376836298</v>
      </c>
      <c r="T14">
        <f t="shared" si="13"/>
        <v>3.1072063247056299E-2</v>
      </c>
      <c r="U14">
        <f t="shared" si="14"/>
        <v>6.5516668046404603E-2</v>
      </c>
      <c r="V14">
        <f t="shared" si="15"/>
        <v>50.071786451953599</v>
      </c>
      <c r="W14">
        <f t="shared" si="16"/>
        <v>24.962554807141501</v>
      </c>
      <c r="X14">
        <f t="shared" si="17"/>
        <v>4.6544048929711798E-2</v>
      </c>
      <c r="Y14">
        <f t="shared" si="18"/>
        <v>4.6017473266713398E-2</v>
      </c>
      <c r="Z14">
        <f t="shared" si="19"/>
        <v>50.091285646733297</v>
      </c>
      <c r="AA14">
        <f t="shared" si="20"/>
        <v>21.518070082559799</v>
      </c>
      <c r="AB14">
        <f t="shared" si="21"/>
        <v>3.8782014292882701E-2</v>
      </c>
      <c r="AC14">
        <f t="shared" si="22"/>
        <v>6.5885983343530699E-2</v>
      </c>
      <c r="AD14">
        <f t="shared" si="23"/>
        <v>50.0714171366565</v>
      </c>
      <c r="AE14">
        <f t="shared" si="24"/>
        <v>18.444060070765499</v>
      </c>
      <c r="AF14">
        <f t="shared" si="25"/>
        <v>3.3334138141107597E-2</v>
      </c>
      <c r="AG14">
        <f t="shared" si="26"/>
        <v>0.102477746766892</v>
      </c>
      <c r="AH14">
        <f t="shared" si="27"/>
        <v>50.034825373233097</v>
      </c>
      <c r="AI14">
        <f t="shared" si="28"/>
        <v>16.526521762123899</v>
      </c>
      <c r="AJ14">
        <f t="shared" si="29"/>
        <v>2.95340833796995E-2</v>
      </c>
      <c r="AK14">
        <f t="shared" si="30"/>
        <v>0.171620341762864</v>
      </c>
      <c r="AL14">
        <f t="shared" si="31"/>
        <v>49.965682778237102</v>
      </c>
      <c r="AM14">
        <f t="shared" si="32"/>
        <v>13.8680860039675</v>
      </c>
      <c r="AN14">
        <f t="shared" si="33"/>
        <v>2.5391932941565099E-2</v>
      </c>
      <c r="AO14">
        <f t="shared" si="34"/>
        <v>0.37086211378331002</v>
      </c>
      <c r="AP14">
        <f t="shared" si="35"/>
        <v>49.766441006216702</v>
      </c>
      <c r="AQ14">
        <f t="shared" ref="AQ14:AQ77" si="36">SQRT((C4-C14)^2+(D4-D14)^2)/5.73/0.33</f>
        <v>12.481277403570701</v>
      </c>
      <c r="AR14">
        <f t="shared" ref="AR14:AR77" si="37">SQRT((E4-E14)^2+(F4-F14)^2)/5.73/0.33</f>
        <v>1.52834485886971E-2</v>
      </c>
      <c r="AS14">
        <f t="shared" ref="AS14:AS77" si="38">ASIN((AR4*SIN(A14/180*PI())/AQ14))*180/PI()</f>
        <v>0</v>
      </c>
      <c r="AT14">
        <f t="shared" ref="AT14:AT77" si="39">ABS(ABS(B14)-ABS(AS14))</f>
        <v>50.137303119999999</v>
      </c>
      <c r="AV14">
        <v>1.52834485886971E-2</v>
      </c>
      <c r="AZ14">
        <v>1.52834485886971E-2</v>
      </c>
      <c r="BD14">
        <v>1.52834485886971E-2</v>
      </c>
      <c r="BH14">
        <v>1.52834485886971E-2</v>
      </c>
      <c r="BL14">
        <v>1.52834485886971E-2</v>
      </c>
      <c r="BP14">
        <v>1.52834485886971E-2</v>
      </c>
      <c r="BT14">
        <v>1.52834485886971E-2</v>
      </c>
      <c r="BX14">
        <v>1.52834485886971E-2</v>
      </c>
      <c r="CB14">
        <v>1.52834485886971E-2</v>
      </c>
      <c r="CF14">
        <v>1.52834485886971E-2</v>
      </c>
      <c r="CJ14">
        <v>1.52834485886971E-2</v>
      </c>
      <c r="CN14">
        <v>1.52834485886971E-2</v>
      </c>
      <c r="CR14">
        <v>1.52834485886971E-2</v>
      </c>
      <c r="CV14">
        <v>1.52834485886971E-2</v>
      </c>
      <c r="CZ14">
        <v>1.52834485886971E-2</v>
      </c>
      <c r="DD14">
        <v>1.52834485886971E-2</v>
      </c>
      <c r="DH14">
        <v>1.52834485886971E-2</v>
      </c>
      <c r="DL14">
        <v>1.52834485886971E-2</v>
      </c>
      <c r="DP14">
        <v>1.52834485886971E-2</v>
      </c>
      <c r="DT14">
        <v>1.52834485886971E-2</v>
      </c>
    </row>
    <row r="15" spans="1:125" x14ac:dyDescent="0.15">
      <c r="A15">
        <v>56.101854899999999</v>
      </c>
      <c r="B15">
        <v>44.632816140000003</v>
      </c>
      <c r="C15">
        <v>274</v>
      </c>
      <c r="D15">
        <v>66</v>
      </c>
      <c r="E15">
        <v>308.40222169999998</v>
      </c>
      <c r="F15">
        <v>247.85379030000001</v>
      </c>
      <c r="G15">
        <f t="shared" si="0"/>
        <v>42.253026577879197</v>
      </c>
      <c r="H15">
        <f t="shared" si="1"/>
        <v>0.19372461787675899</v>
      </c>
      <c r="I15">
        <f t="shared" si="3"/>
        <v>0.206069882527254</v>
      </c>
      <c r="J15">
        <f t="shared" si="2"/>
        <v>44.4267462574728</v>
      </c>
      <c r="K15">
        <f t="shared" si="4"/>
        <v>41.809160454920701</v>
      </c>
      <c r="L15">
        <f t="shared" si="5"/>
        <v>4.1224409934941801E-2</v>
      </c>
      <c r="M15">
        <f t="shared" si="6"/>
        <v>4.6862531653806001E-2</v>
      </c>
      <c r="N15">
        <f t="shared" si="7"/>
        <v>44.585953608346202</v>
      </c>
      <c r="O15">
        <f t="shared" si="8"/>
        <v>39.614654493000202</v>
      </c>
      <c r="P15">
        <f t="shared" si="9"/>
        <v>1.9953866480149199E-2</v>
      </c>
      <c r="Q15">
        <f t="shared" si="10"/>
        <v>5.02072888243036E-2</v>
      </c>
      <c r="R15">
        <f t="shared" si="11"/>
        <v>44.582608851175699</v>
      </c>
      <c r="S15">
        <f t="shared" si="12"/>
        <v>38.135821835781798</v>
      </c>
      <c r="T15">
        <f t="shared" si="13"/>
        <v>1.7866979709651301E-2</v>
      </c>
      <c r="U15">
        <f t="shared" si="14"/>
        <v>4.3378925913656698E-2</v>
      </c>
      <c r="V15">
        <f t="shared" si="15"/>
        <v>44.589437214086303</v>
      </c>
      <c r="W15">
        <f t="shared" si="16"/>
        <v>31.394197640606802</v>
      </c>
      <c r="X15">
        <f t="shared" si="17"/>
        <v>1.43652342151387E-2</v>
      </c>
      <c r="Y15">
        <f t="shared" si="18"/>
        <v>4.2285370167595697E-2</v>
      </c>
      <c r="Z15">
        <f t="shared" si="19"/>
        <v>44.590530769832398</v>
      </c>
      <c r="AA15">
        <f t="shared" si="20"/>
        <v>27.8727736366138</v>
      </c>
      <c r="AB15">
        <f t="shared" si="21"/>
        <v>1.6700078891167799E-2</v>
      </c>
      <c r="AC15">
        <f t="shared" si="22"/>
        <v>3.7686466336739298E-2</v>
      </c>
      <c r="AD15">
        <f t="shared" si="23"/>
        <v>44.595129673663301</v>
      </c>
      <c r="AE15">
        <f t="shared" si="24"/>
        <v>24.5158854658597</v>
      </c>
      <c r="AF15">
        <f t="shared" si="25"/>
        <v>1.4611463387914801E-2</v>
      </c>
      <c r="AG15">
        <f t="shared" si="26"/>
        <v>5.2881352339445298E-2</v>
      </c>
      <c r="AH15">
        <f t="shared" si="27"/>
        <v>44.579934787660598</v>
      </c>
      <c r="AI15">
        <f t="shared" si="28"/>
        <v>21.451399782627298</v>
      </c>
      <c r="AJ15">
        <f t="shared" si="29"/>
        <v>1.2937617444617799E-2</v>
      </c>
      <c r="AK15">
        <f t="shared" si="30"/>
        <v>8.0572008801227404E-2</v>
      </c>
      <c r="AL15">
        <f t="shared" si="31"/>
        <v>44.552244131198798</v>
      </c>
      <c r="AM15">
        <f t="shared" si="32"/>
        <v>19.400020001315301</v>
      </c>
      <c r="AN15">
        <f t="shared" si="33"/>
        <v>1.21157879456511E-2</v>
      </c>
      <c r="AO15">
        <f t="shared" si="34"/>
        <v>0.13369082711640801</v>
      </c>
      <c r="AP15">
        <f t="shared" si="35"/>
        <v>44.499125312883599</v>
      </c>
      <c r="AQ15">
        <f t="shared" si="36"/>
        <v>16.723664181968299</v>
      </c>
      <c r="AR15">
        <f t="shared" si="37"/>
        <v>1.09106928652557E-2</v>
      </c>
      <c r="AS15">
        <f t="shared" si="38"/>
        <v>0.28122251607371201</v>
      </c>
      <c r="AT15">
        <f t="shared" si="39"/>
        <v>44.351593623926298</v>
      </c>
      <c r="AU15">
        <f t="shared" ref="AU15:AU78" si="40">SQRT((C4-C15)^2+(D4-D15)^2)/5.73/0.363</f>
        <v>15.203331074516599</v>
      </c>
      <c r="AV15">
        <f t="shared" ref="AV15:AV78" si="41">SQRT((E4-E15)^2+(F4-F15)^2)/5.73/0.363</f>
        <v>1.34820651344882E-2</v>
      </c>
      <c r="AW15">
        <f t="shared" ref="AW15:AW78" si="42">ASIN((AV4*SIN(A15/180*PI())/AU15))*180/PI()</f>
        <v>0</v>
      </c>
      <c r="AX15">
        <f t="shared" ref="AX15:AX78" si="43">ABS(ABS(B15)-ABS(AW15))</f>
        <v>44.632816140000003</v>
      </c>
      <c r="AZ15">
        <v>1.34820651344882E-2</v>
      </c>
      <c r="BD15">
        <v>1.34820651344882E-2</v>
      </c>
      <c r="BH15">
        <v>1.34820651344882E-2</v>
      </c>
      <c r="BL15">
        <v>1.34820651344882E-2</v>
      </c>
      <c r="BP15">
        <v>1.34820651344882E-2</v>
      </c>
      <c r="BT15">
        <v>1.34820651344882E-2</v>
      </c>
      <c r="BX15">
        <v>1.34820651344882E-2</v>
      </c>
      <c r="CB15">
        <v>1.34820651344882E-2</v>
      </c>
      <c r="CF15">
        <v>1.34820651344882E-2</v>
      </c>
      <c r="CJ15">
        <v>1.34820651344882E-2</v>
      </c>
      <c r="CN15">
        <v>1.34820651344882E-2</v>
      </c>
      <c r="CR15">
        <v>1.34820651344882E-2</v>
      </c>
      <c r="CV15">
        <v>1.34820651344882E-2</v>
      </c>
      <c r="CZ15">
        <v>1.34820651344882E-2</v>
      </c>
      <c r="DD15">
        <v>1.34820651344882E-2</v>
      </c>
      <c r="DH15">
        <v>1.34820651344882E-2</v>
      </c>
      <c r="DL15">
        <v>1.34820651344882E-2</v>
      </c>
      <c r="DP15">
        <v>1.34820651344882E-2</v>
      </c>
      <c r="DT15">
        <v>1.34820651344882E-2</v>
      </c>
    </row>
    <row r="16" spans="1:125" x14ac:dyDescent="0.15">
      <c r="A16">
        <v>53.681119639999999</v>
      </c>
      <c r="B16">
        <v>46.907922470000003</v>
      </c>
      <c r="C16">
        <v>274</v>
      </c>
      <c r="D16">
        <v>66</v>
      </c>
      <c r="E16">
        <v>308.38934330000001</v>
      </c>
      <c r="F16">
        <v>247.8490295</v>
      </c>
      <c r="G16">
        <f t="shared" si="0"/>
        <v>0</v>
      </c>
      <c r="H16">
        <f t="shared" si="1"/>
        <v>7.1957823825797795E-2</v>
      </c>
      <c r="I16" t="e">
        <f t="shared" si="3"/>
        <v>#DIV/0!</v>
      </c>
      <c r="J16" t="e">
        <f t="shared" si="2"/>
        <v>#DIV/0!</v>
      </c>
      <c r="K16">
        <f t="shared" si="4"/>
        <v>21.318572500657201</v>
      </c>
      <c r="L16">
        <f t="shared" si="5"/>
        <v>6.1822002085868501E-2</v>
      </c>
      <c r="M16">
        <f t="shared" si="6"/>
        <v>0.146878508488511</v>
      </c>
      <c r="N16">
        <f t="shared" si="7"/>
        <v>46.761043961511497</v>
      </c>
      <c r="O16">
        <f t="shared" si="8"/>
        <v>27.8727736366138</v>
      </c>
      <c r="P16">
        <f t="shared" si="9"/>
        <v>2.7395666786095101E-2</v>
      </c>
      <c r="Q16">
        <f t="shared" si="10"/>
        <v>4.5554941923405902E-2</v>
      </c>
      <c r="R16">
        <f t="shared" si="11"/>
        <v>46.862367528076597</v>
      </c>
      <c r="S16">
        <f t="shared" si="12"/>
        <v>29.710990869750201</v>
      </c>
      <c r="T16">
        <f t="shared" si="13"/>
        <v>3.5121586023102499E-3</v>
      </c>
      <c r="U16">
        <f t="shared" si="14"/>
        <v>4.9192593252668303E-2</v>
      </c>
      <c r="V16">
        <f t="shared" si="15"/>
        <v>46.858729876747297</v>
      </c>
      <c r="W16">
        <f t="shared" si="16"/>
        <v>30.508657468625401</v>
      </c>
      <c r="X16">
        <f t="shared" si="17"/>
        <v>2.7768120268060299E-4</v>
      </c>
      <c r="Y16">
        <f t="shared" si="18"/>
        <v>4.3534657590131101E-2</v>
      </c>
      <c r="Z16">
        <f t="shared" si="19"/>
        <v>46.864387812409902</v>
      </c>
      <c r="AA16">
        <f t="shared" si="20"/>
        <v>26.161831367172301</v>
      </c>
      <c r="AB16">
        <f t="shared" si="21"/>
        <v>1.8041643973092301E-4</v>
      </c>
      <c r="AC16">
        <f t="shared" si="22"/>
        <v>3.6519216432677998E-2</v>
      </c>
      <c r="AD16">
        <f t="shared" si="23"/>
        <v>46.871403253567301</v>
      </c>
      <c r="AE16">
        <f t="shared" si="24"/>
        <v>23.890948831383199</v>
      </c>
      <c r="AF16">
        <f t="shared" si="25"/>
        <v>1.9770069120655698E-2</v>
      </c>
      <c r="AG16">
        <f t="shared" si="26"/>
        <v>4.2680498516285803E-2</v>
      </c>
      <c r="AH16">
        <f t="shared" si="27"/>
        <v>46.865241971483698</v>
      </c>
      <c r="AI16">
        <f t="shared" si="28"/>
        <v>21.451399782627298</v>
      </c>
      <c r="AJ16">
        <f t="shared" si="29"/>
        <v>1.743325413332E-2</v>
      </c>
      <c r="AK16">
        <f t="shared" si="30"/>
        <v>5.8666716390754201E-2</v>
      </c>
      <c r="AL16">
        <f t="shared" si="31"/>
        <v>46.849255753609199</v>
      </c>
      <c r="AM16">
        <f t="shared" si="32"/>
        <v>19.067910917890899</v>
      </c>
      <c r="AN16">
        <f t="shared" si="33"/>
        <v>1.56113616567584E-2</v>
      </c>
      <c r="AO16">
        <f t="shared" si="34"/>
        <v>8.7990139985650903E-2</v>
      </c>
      <c r="AP16">
        <f t="shared" si="35"/>
        <v>46.819932330014403</v>
      </c>
      <c r="AQ16">
        <f t="shared" si="36"/>
        <v>17.460018001183698</v>
      </c>
      <c r="AR16">
        <f t="shared" si="37"/>
        <v>1.45206757906778E-2</v>
      </c>
      <c r="AS16">
        <f t="shared" si="38"/>
        <v>0.144197068793328</v>
      </c>
      <c r="AT16">
        <f t="shared" si="39"/>
        <v>46.763725401206699</v>
      </c>
      <c r="AU16">
        <f t="shared" si="40"/>
        <v>15.203331074516599</v>
      </c>
      <c r="AV16">
        <f t="shared" si="41"/>
        <v>1.27859237627557E-2</v>
      </c>
      <c r="AW16">
        <f t="shared" si="42"/>
        <v>0.30028959642053399</v>
      </c>
      <c r="AX16">
        <f t="shared" si="43"/>
        <v>46.607632873579497</v>
      </c>
      <c r="AY16">
        <f t="shared" ref="AY16:AY79" si="44">SQRT((C4-C16)^2+(D4-D16)^2)/5.73/0.396</f>
        <v>13.9363868183069</v>
      </c>
      <c r="AZ16">
        <f t="shared" ref="AZ16:AZ79" si="45">SQRT((E4-E16)^2+(F4-F16)^2)/5.73/0.396</f>
        <v>1.0404990970748E-2</v>
      </c>
      <c r="BA16">
        <f t="shared" ref="BA16:BA79" si="46">ASIN((AZ4*SIN(A16/180*PI())/AY16))*180/PI()</f>
        <v>0</v>
      </c>
      <c r="BB16">
        <f t="shared" ref="BB16:BB79" si="47">ABS(ABS(B16)-ABS(BA16))</f>
        <v>46.907922470000003</v>
      </c>
      <c r="BD16">
        <v>1.0404990970748E-2</v>
      </c>
      <c r="BH16">
        <v>1.0404990970748E-2</v>
      </c>
      <c r="BL16">
        <v>1.0404990970748E-2</v>
      </c>
      <c r="BP16">
        <v>1.0404990970748E-2</v>
      </c>
      <c r="BT16">
        <v>1.0404990970748E-2</v>
      </c>
      <c r="BX16">
        <v>1.0404990970748E-2</v>
      </c>
      <c r="CB16">
        <v>1.0404990970748E-2</v>
      </c>
      <c r="CF16">
        <v>1.0404990970748E-2</v>
      </c>
      <c r="CJ16">
        <v>1.0404990970748E-2</v>
      </c>
      <c r="CN16">
        <v>1.0404990970748E-2</v>
      </c>
      <c r="CR16">
        <v>1.0404990970748E-2</v>
      </c>
      <c r="CV16">
        <v>1.0404990970748E-2</v>
      </c>
      <c r="CZ16">
        <v>1.0404990970748E-2</v>
      </c>
      <c r="DD16">
        <v>1.0404990970748E-2</v>
      </c>
      <c r="DH16">
        <v>1.0404990970748E-2</v>
      </c>
      <c r="DL16">
        <v>1.0404990970748E-2</v>
      </c>
      <c r="DP16">
        <v>1.0404990970748E-2</v>
      </c>
      <c r="DT16">
        <v>1.0404990970748E-2</v>
      </c>
    </row>
    <row r="17" spans="1:124" x14ac:dyDescent="0.15">
      <c r="A17">
        <v>32.998431400000001</v>
      </c>
      <c r="B17">
        <v>46.851314639999998</v>
      </c>
      <c r="C17">
        <v>268</v>
      </c>
      <c r="D17">
        <v>71</v>
      </c>
      <c r="E17">
        <v>308.38934330000001</v>
      </c>
      <c r="F17">
        <v>247.8490295</v>
      </c>
      <c r="G17">
        <f t="shared" si="0"/>
        <v>40.932291851572302</v>
      </c>
      <c r="H17">
        <f t="shared" si="1"/>
        <v>0</v>
      </c>
      <c r="I17">
        <f t="shared" si="3"/>
        <v>5.4856123334500302E-2</v>
      </c>
      <c r="J17">
        <f t="shared" si="2"/>
        <v>46.796458516665503</v>
      </c>
      <c r="K17">
        <f t="shared" si="4"/>
        <v>20.6522017978387</v>
      </c>
      <c r="L17">
        <f t="shared" si="5"/>
        <v>3.6305992930288897E-2</v>
      </c>
      <c r="M17">
        <f t="shared" si="6"/>
        <v>6.22875518119924E-2</v>
      </c>
      <c r="N17">
        <f t="shared" si="7"/>
        <v>46.789027088188</v>
      </c>
      <c r="O17">
        <f t="shared" si="8"/>
        <v>27.8727736366138</v>
      </c>
      <c r="P17">
        <f t="shared" si="9"/>
        <v>4.1214668057245697E-2</v>
      </c>
      <c r="Q17">
        <f t="shared" si="10"/>
        <v>4.6510351605682398E-2</v>
      </c>
      <c r="R17">
        <f t="shared" si="11"/>
        <v>46.804804288394301</v>
      </c>
      <c r="S17">
        <f t="shared" si="12"/>
        <v>31.203193508926802</v>
      </c>
      <c r="T17">
        <f t="shared" si="13"/>
        <v>2.0546750089571401E-2</v>
      </c>
      <c r="U17">
        <f t="shared" si="14"/>
        <v>4.5453375738570098E-2</v>
      </c>
      <c r="V17">
        <f t="shared" si="15"/>
        <v>46.805861264261402</v>
      </c>
      <c r="W17">
        <f t="shared" si="16"/>
        <v>31.9767654721688</v>
      </c>
      <c r="X17">
        <f t="shared" si="17"/>
        <v>2.8097268818482002E-3</v>
      </c>
      <c r="Y17">
        <f t="shared" si="18"/>
        <v>2.4923110011453E-2</v>
      </c>
      <c r="Z17">
        <f t="shared" si="19"/>
        <v>46.826391529988499</v>
      </c>
      <c r="AA17">
        <f t="shared" si="20"/>
        <v>32.277105123839704</v>
      </c>
      <c r="AB17">
        <f t="shared" si="21"/>
        <v>2.31401002233836E-4</v>
      </c>
      <c r="AC17">
        <f t="shared" si="22"/>
        <v>2.2446424638173701E-2</v>
      </c>
      <c r="AD17">
        <f t="shared" si="23"/>
        <v>46.828868215361801</v>
      </c>
      <c r="AE17">
        <f t="shared" si="24"/>
        <v>28.288336207020201</v>
      </c>
      <c r="AF17">
        <f t="shared" si="25"/>
        <v>1.5464266262650599E-4</v>
      </c>
      <c r="AG17">
        <f t="shared" si="26"/>
        <v>2.28287109901643E-2</v>
      </c>
      <c r="AH17">
        <f t="shared" si="27"/>
        <v>46.828485929009801</v>
      </c>
      <c r="AI17">
        <f t="shared" si="28"/>
        <v>26.051166766140501</v>
      </c>
      <c r="AJ17">
        <f t="shared" si="29"/>
        <v>1.7298810480573801E-2</v>
      </c>
      <c r="AK17">
        <f t="shared" si="30"/>
        <v>2.6456652807801101E-2</v>
      </c>
      <c r="AL17">
        <f t="shared" si="31"/>
        <v>46.824857987192203</v>
      </c>
      <c r="AM17">
        <f t="shared" si="32"/>
        <v>23.636228910534999</v>
      </c>
      <c r="AN17">
        <f t="shared" si="33"/>
        <v>1.54962258962844E-2</v>
      </c>
      <c r="AO17">
        <f t="shared" si="34"/>
        <v>3.5988885986313203E-2</v>
      </c>
      <c r="AP17">
        <f t="shared" si="35"/>
        <v>46.815325754013699</v>
      </c>
      <c r="AQ17">
        <f t="shared" si="36"/>
        <v>21.272606019481501</v>
      </c>
      <c r="AR17">
        <f t="shared" si="37"/>
        <v>1.4050225491082501E-2</v>
      </c>
      <c r="AS17">
        <f t="shared" si="38"/>
        <v>5.3310841568890502E-2</v>
      </c>
      <c r="AT17">
        <f t="shared" si="39"/>
        <v>46.798003798431097</v>
      </c>
      <c r="AU17">
        <f t="shared" si="40"/>
        <v>19.617599856829301</v>
      </c>
      <c r="AV17">
        <f t="shared" si="41"/>
        <v>1.3200614355161599E-2</v>
      </c>
      <c r="AW17">
        <f t="shared" si="42"/>
        <v>8.6746942235619101E-2</v>
      </c>
      <c r="AX17">
        <f t="shared" si="43"/>
        <v>46.764567697764399</v>
      </c>
      <c r="AY17">
        <f t="shared" si="44"/>
        <v>17.367444510760301</v>
      </c>
      <c r="AZ17">
        <f t="shared" si="45"/>
        <v>1.1720430115859401E-2</v>
      </c>
      <c r="BA17">
        <f t="shared" si="46"/>
        <v>0.17768102358259999</v>
      </c>
      <c r="BB17">
        <f t="shared" si="47"/>
        <v>46.673633616417398</v>
      </c>
      <c r="BC17">
        <f t="shared" ref="BC17:BC80" si="48">SQRT((C4-C17)^2+(D4-D17)^2)/5.73/0.429</f>
        <v>16.0314872407018</v>
      </c>
      <c r="BD17">
        <f t="shared" ref="BD17:BD80" si="49">SQRT((E4-E17)^2+(F4-F17)^2)/5.73/0.429</f>
        <v>9.6046070499212106E-3</v>
      </c>
      <c r="BE17">
        <f t="shared" ref="BE17:BE80" si="50">ASIN((BD4*SIN(A17/180*PI())/BC17))*180/PI()</f>
        <v>0</v>
      </c>
      <c r="BF17">
        <f t="shared" ref="BF17:BF80" si="51">ABS(ABS(B17)-ABS(BE17))</f>
        <v>46.851314639999998</v>
      </c>
      <c r="BH17">
        <v>9.6046070499212106E-3</v>
      </c>
      <c r="BL17">
        <v>9.6046070499212106E-3</v>
      </c>
      <c r="BP17">
        <v>9.6046070499212106E-3</v>
      </c>
      <c r="BT17">
        <v>9.6046070499212106E-3</v>
      </c>
      <c r="BX17">
        <v>9.6046070499212106E-3</v>
      </c>
      <c r="CB17">
        <v>9.6046070499212106E-3</v>
      </c>
      <c r="CF17">
        <v>9.6046070499212106E-3</v>
      </c>
      <c r="CJ17">
        <v>9.6046070499212106E-3</v>
      </c>
      <c r="CN17">
        <v>9.6046070499212106E-3</v>
      </c>
      <c r="CR17">
        <v>9.6046070499212106E-3</v>
      </c>
      <c r="CV17">
        <v>9.6046070499212106E-3</v>
      </c>
      <c r="CZ17">
        <v>9.6046070499212106E-3</v>
      </c>
      <c r="DD17">
        <v>9.6046070499212106E-3</v>
      </c>
      <c r="DH17">
        <v>9.6046070499212106E-3</v>
      </c>
      <c r="DL17">
        <v>9.6046070499212106E-3</v>
      </c>
      <c r="DP17">
        <v>9.6046070499212106E-3</v>
      </c>
      <c r="DT17">
        <v>9.6046070499212106E-3</v>
      </c>
    </row>
    <row r="18" spans="1:124" x14ac:dyDescent="0.15">
      <c r="A18">
        <v>76.523955279999996</v>
      </c>
      <c r="B18">
        <v>51.975748170000003</v>
      </c>
      <c r="C18">
        <v>253</v>
      </c>
      <c r="D18">
        <v>83</v>
      </c>
      <c r="E18">
        <v>308.37728879999997</v>
      </c>
      <c r="F18">
        <v>247.838562</v>
      </c>
      <c r="G18">
        <f t="shared" si="0"/>
        <v>100.67330530687001</v>
      </c>
      <c r="H18">
        <f t="shared" si="1"/>
        <v>8.3669778707772993E-2</v>
      </c>
      <c r="I18">
        <f t="shared" si="3"/>
        <v>0</v>
      </c>
      <c r="J18">
        <f t="shared" si="2"/>
        <v>51.975748170000003</v>
      </c>
      <c r="K18">
        <f t="shared" si="4"/>
        <v>71.443524703084705</v>
      </c>
      <c r="L18">
        <f t="shared" si="5"/>
        <v>4.22152065298309E-2</v>
      </c>
      <c r="M18">
        <f t="shared" si="6"/>
        <v>4.82145308444989E-2</v>
      </c>
      <c r="N18">
        <f t="shared" si="7"/>
        <v>51.927533639155499</v>
      </c>
      <c r="O18">
        <f t="shared" si="8"/>
        <v>47.629016468723201</v>
      </c>
      <c r="P18">
        <f t="shared" si="9"/>
        <v>5.1502086667087998E-2</v>
      </c>
      <c r="Q18">
        <f t="shared" si="10"/>
        <v>2.33428114138425E-2</v>
      </c>
      <c r="R18">
        <f t="shared" si="11"/>
        <v>51.952405358586198</v>
      </c>
      <c r="S18">
        <f t="shared" si="12"/>
        <v>46.274260933946799</v>
      </c>
      <c r="T18">
        <f t="shared" si="13"/>
        <v>1.6877270493885599E-2</v>
      </c>
      <c r="U18">
        <f t="shared" si="14"/>
        <v>3.7413499568009302E-2</v>
      </c>
      <c r="V18">
        <f t="shared" si="15"/>
        <v>51.938334670431999</v>
      </c>
      <c r="W18">
        <f t="shared" si="16"/>
        <v>45.271425372114201</v>
      </c>
      <c r="X18">
        <f t="shared" si="17"/>
        <v>2.46300905701539E-2</v>
      </c>
      <c r="Y18">
        <f t="shared" si="18"/>
        <v>4.5230779431734203E-2</v>
      </c>
      <c r="Z18">
        <f t="shared" si="19"/>
        <v>51.930517390568298</v>
      </c>
      <c r="AA18">
        <f t="shared" si="20"/>
        <v>43.547585195887699</v>
      </c>
      <c r="AB18">
        <f t="shared" si="21"/>
        <v>1.64122866381382E-2</v>
      </c>
      <c r="AC18">
        <f t="shared" si="22"/>
        <v>2.8261253380542702E-2</v>
      </c>
      <c r="AD18">
        <f t="shared" si="23"/>
        <v>51.947486916619503</v>
      </c>
      <c r="AE18">
        <f t="shared" si="24"/>
        <v>42.159233103824199</v>
      </c>
      <c r="AF18">
        <f t="shared" si="25"/>
        <v>1.22544239175455E-2</v>
      </c>
      <c r="AG18">
        <f t="shared" si="26"/>
        <v>2.3441375732517599E-2</v>
      </c>
      <c r="AH18">
        <f t="shared" si="27"/>
        <v>51.9523067942675</v>
      </c>
      <c r="AI18">
        <f t="shared" si="28"/>
        <v>37.424453579560399</v>
      </c>
      <c r="AJ18">
        <f t="shared" si="29"/>
        <v>1.0678959003216699E-2</v>
      </c>
      <c r="AK18">
        <f t="shared" si="30"/>
        <v>3.0811862387762901E-2</v>
      </c>
      <c r="AL18">
        <f t="shared" si="31"/>
        <v>51.944936307612203</v>
      </c>
      <c r="AM18">
        <f t="shared" si="32"/>
        <v>34.434126780271903</v>
      </c>
      <c r="AN18">
        <f t="shared" si="33"/>
        <v>2.42649954844712E-2</v>
      </c>
      <c r="AO18">
        <f t="shared" si="34"/>
        <v>3.5740253532379002E-2</v>
      </c>
      <c r="AP18">
        <f t="shared" si="35"/>
        <v>51.9400079164676</v>
      </c>
      <c r="AQ18">
        <f t="shared" si="36"/>
        <v>31.416461452808999</v>
      </c>
      <c r="AR18">
        <f t="shared" si="37"/>
        <v>2.1908794962702E-2</v>
      </c>
      <c r="AS18">
        <f t="shared" si="38"/>
        <v>4.8347493065356198E-2</v>
      </c>
      <c r="AT18">
        <f t="shared" si="39"/>
        <v>51.927400676934603</v>
      </c>
      <c r="AU18">
        <f t="shared" si="40"/>
        <v>28.5604195025537</v>
      </c>
      <c r="AV18">
        <f t="shared" si="41"/>
        <v>2.0000625937252201E-2</v>
      </c>
      <c r="AW18">
        <f t="shared" si="42"/>
        <v>7.09016454867748E-2</v>
      </c>
      <c r="AX18">
        <f t="shared" si="43"/>
        <v>51.904846524513196</v>
      </c>
      <c r="AY18">
        <f t="shared" si="44"/>
        <v>26.442434819398201</v>
      </c>
      <c r="AZ18">
        <f t="shared" si="45"/>
        <v>1.8680757376326601E-2</v>
      </c>
      <c r="BA18">
        <f t="shared" si="46"/>
        <v>0.11491675212683</v>
      </c>
      <c r="BB18">
        <f t="shared" si="47"/>
        <v>51.8608314178732</v>
      </c>
      <c r="BC18">
        <f t="shared" si="48"/>
        <v>23.839010847880498</v>
      </c>
      <c r="BD18">
        <f t="shared" si="49"/>
        <v>1.6788274424160001E-2</v>
      </c>
      <c r="BE18">
        <f t="shared" si="50"/>
        <v>0.23113931998946299</v>
      </c>
      <c r="BF18">
        <f t="shared" si="51"/>
        <v>51.744608850010501</v>
      </c>
      <c r="BG18">
        <f t="shared" ref="BG18:BG81" si="52">SQRT((C4-C18)^2+(D4-D18)^2)/5.73/0.462</f>
        <v>22.136224358746201</v>
      </c>
      <c r="BH18">
        <f t="shared" ref="BH18:BH81" si="53">SQRT((E4-E18)^2+(F4-F18)^2)/5.73/0.462</f>
        <v>1.21469837324314E-2</v>
      </c>
      <c r="BI18">
        <f t="shared" ref="BI18:BI81" si="54">ASIN((BH4*SIN(A18/180*PI())/BG18))*180/PI()</f>
        <v>0</v>
      </c>
      <c r="BJ18">
        <f t="shared" ref="BJ18:BJ81" si="55">ABS(ABS(B18)-ABS(BI18))</f>
        <v>51.975748170000003</v>
      </c>
      <c r="BL18">
        <v>1.21469837324314E-2</v>
      </c>
      <c r="BP18">
        <v>1.21469837324314E-2</v>
      </c>
      <c r="BT18">
        <v>1.21469837324314E-2</v>
      </c>
      <c r="BX18">
        <v>1.21469837324314E-2</v>
      </c>
      <c r="CB18">
        <v>1.21469837324314E-2</v>
      </c>
      <c r="CF18">
        <v>1.21469837324314E-2</v>
      </c>
      <c r="CJ18">
        <v>1.21469837324314E-2</v>
      </c>
      <c r="CN18">
        <v>1.21469837324314E-2</v>
      </c>
      <c r="CR18">
        <v>1.21469837324314E-2</v>
      </c>
      <c r="CV18">
        <v>1.21469837324314E-2</v>
      </c>
      <c r="CZ18">
        <v>1.21469837324314E-2</v>
      </c>
      <c r="DD18">
        <v>1.21469837324314E-2</v>
      </c>
      <c r="DH18">
        <v>1.21469837324314E-2</v>
      </c>
      <c r="DL18">
        <v>1.21469837324314E-2</v>
      </c>
      <c r="DP18">
        <v>1.21469837324314E-2</v>
      </c>
      <c r="DT18">
        <v>1.21469837324314E-2</v>
      </c>
    </row>
    <row r="19" spans="1:124" x14ac:dyDescent="0.15">
      <c r="A19">
        <v>121.75297740000001</v>
      </c>
      <c r="B19">
        <v>54.686183159999999</v>
      </c>
      <c r="C19">
        <v>247</v>
      </c>
      <c r="D19">
        <v>89</v>
      </c>
      <c r="E19">
        <v>308.37915040000001</v>
      </c>
      <c r="F19">
        <v>247.83740230000001</v>
      </c>
      <c r="G19">
        <f t="shared" si="0"/>
        <v>44.470026960146399</v>
      </c>
      <c r="H19">
        <f t="shared" si="1"/>
        <v>1.1494613884467901E-2</v>
      </c>
      <c r="I19">
        <f t="shared" si="3"/>
        <v>9.1666137321827407E-2</v>
      </c>
      <c r="J19">
        <f t="shared" si="2"/>
        <v>54.594517022678197</v>
      </c>
      <c r="K19">
        <f t="shared" si="4"/>
        <v>73.136161012953295</v>
      </c>
      <c r="L19">
        <f t="shared" si="5"/>
        <v>4.0886451011474298E-2</v>
      </c>
      <c r="M19">
        <f t="shared" si="6"/>
        <v>2.4185423130607599E-2</v>
      </c>
      <c r="N19">
        <f t="shared" si="7"/>
        <v>54.661997736869402</v>
      </c>
      <c r="O19">
        <f t="shared" si="8"/>
        <v>62.524539816906199</v>
      </c>
      <c r="P19">
        <f t="shared" si="9"/>
        <v>2.7257634007649599E-2</v>
      </c>
      <c r="Q19">
        <f t="shared" si="10"/>
        <v>2.1347100741113002E-2</v>
      </c>
      <c r="R19">
        <f t="shared" si="11"/>
        <v>54.664836059258903</v>
      </c>
      <c r="S19">
        <f t="shared" si="12"/>
        <v>46.893404862679702</v>
      </c>
      <c r="T19">
        <f t="shared" si="13"/>
        <v>3.7415144246365203E-2</v>
      </c>
      <c r="U19">
        <f t="shared" si="14"/>
        <v>1.8562946061396701E-2</v>
      </c>
      <c r="V19">
        <f t="shared" si="15"/>
        <v>54.667620213938598</v>
      </c>
      <c r="W19">
        <f t="shared" si="16"/>
        <v>45.921610547553897</v>
      </c>
      <c r="X19">
        <f t="shared" si="17"/>
        <v>1.5821121408120101E-2</v>
      </c>
      <c r="Y19">
        <f t="shared" si="18"/>
        <v>4.9380402033805802E-2</v>
      </c>
      <c r="Z19">
        <f t="shared" si="19"/>
        <v>54.636802757966201</v>
      </c>
      <c r="AA19">
        <f t="shared" si="20"/>
        <v>45.150452077020503</v>
      </c>
      <c r="AB19">
        <f t="shared" si="21"/>
        <v>1.8898915932838802E-2</v>
      </c>
      <c r="AC19">
        <f t="shared" si="22"/>
        <v>3.3264405291316801E-2</v>
      </c>
      <c r="AD19">
        <f t="shared" si="23"/>
        <v>54.652918754708701</v>
      </c>
      <c r="AE19">
        <f t="shared" si="24"/>
        <v>43.668838018535197</v>
      </c>
      <c r="AF19">
        <f t="shared" si="25"/>
        <v>1.3679130497974999E-2</v>
      </c>
      <c r="AG19">
        <f t="shared" si="26"/>
        <v>2.04570741738541E-2</v>
      </c>
      <c r="AH19">
        <f t="shared" si="27"/>
        <v>54.665726085826101</v>
      </c>
      <c r="AI19">
        <f t="shared" si="28"/>
        <v>42.441961286357099</v>
      </c>
      <c r="AJ19">
        <f t="shared" si="29"/>
        <v>1.03943117159443E-2</v>
      </c>
      <c r="AK19">
        <f t="shared" si="30"/>
        <v>2.03605810505052E-2</v>
      </c>
      <c r="AL19">
        <f t="shared" si="31"/>
        <v>54.665822578949502</v>
      </c>
      <c r="AM19">
        <f t="shared" si="32"/>
        <v>38.194628072463999</v>
      </c>
      <c r="AN19">
        <f t="shared" si="33"/>
        <v>9.2022763032636509E-3</v>
      </c>
      <c r="AO19">
        <f t="shared" si="34"/>
        <v>2.6398602948116801E-2</v>
      </c>
      <c r="AP19">
        <f t="shared" si="35"/>
        <v>54.6597845570519</v>
      </c>
      <c r="AQ19">
        <f t="shared" si="36"/>
        <v>35.436809070286003</v>
      </c>
      <c r="AR19">
        <f t="shared" si="37"/>
        <v>2.1820658691373201E-2</v>
      </c>
      <c r="AS19">
        <f t="shared" si="38"/>
        <v>3.03670010085841E-2</v>
      </c>
      <c r="AT19">
        <f t="shared" si="39"/>
        <v>54.655816158991399</v>
      </c>
      <c r="AU19">
        <f t="shared" si="40"/>
        <v>32.596877836304799</v>
      </c>
      <c r="AV19">
        <f t="shared" si="41"/>
        <v>1.9912448695608199E-2</v>
      </c>
      <c r="AW19">
        <f t="shared" si="42"/>
        <v>4.0744127724321899E-2</v>
      </c>
      <c r="AX19">
        <f t="shared" si="43"/>
        <v>54.645439032275704</v>
      </c>
      <c r="AY19">
        <f t="shared" si="44"/>
        <v>29.880471349946099</v>
      </c>
      <c r="AZ19">
        <f t="shared" si="45"/>
        <v>1.8333089781301201E-2</v>
      </c>
      <c r="BA19">
        <f t="shared" si="46"/>
        <v>5.9257487895569498E-2</v>
      </c>
      <c r="BB19">
        <f t="shared" si="47"/>
        <v>54.626925672104399</v>
      </c>
      <c r="BC19">
        <f t="shared" si="48"/>
        <v>27.8298594100279</v>
      </c>
      <c r="BD19">
        <f t="shared" si="49"/>
        <v>1.7257305006287998E-2</v>
      </c>
      <c r="BE19">
        <f t="shared" si="50"/>
        <v>9.5473644315531306E-2</v>
      </c>
      <c r="BF19">
        <f t="shared" si="51"/>
        <v>54.590709515684502</v>
      </c>
      <c r="BG19">
        <f t="shared" si="52"/>
        <v>25.3120064787757</v>
      </c>
      <c r="BH19">
        <f t="shared" si="53"/>
        <v>1.5629019451694998E-2</v>
      </c>
      <c r="BI19">
        <f t="shared" si="54"/>
        <v>0.19034651406494299</v>
      </c>
      <c r="BJ19">
        <f t="shared" si="55"/>
        <v>54.4958366459351</v>
      </c>
      <c r="BK19">
        <f t="shared" ref="BK19:BK82" si="56">SQRT((C4-C19)^2+(D4-D19)^2)/5.73/0.495</f>
        <v>23.624539380190701</v>
      </c>
      <c r="BL19">
        <f t="shared" ref="BL19:BL82" si="57">SQRT((E4-E19)^2+(F4-F19)^2)/5.73/0.495</f>
        <v>1.17138512646617E-2</v>
      </c>
      <c r="BM19">
        <f t="shared" ref="BM19:BM82" si="58">ASIN((BL4*SIN(A19/180*PI())/BK19))*180/PI()</f>
        <v>0</v>
      </c>
      <c r="BN19">
        <f t="shared" ref="BN19:BN82" si="59">ABS(ABS(B19)-ABS(BM19))</f>
        <v>54.686183159999999</v>
      </c>
      <c r="BP19">
        <v>1.17138512646617E-2</v>
      </c>
      <c r="BT19">
        <v>1.17138512646617E-2</v>
      </c>
      <c r="BX19">
        <v>1.17138512646617E-2</v>
      </c>
      <c r="CB19">
        <v>1.17138512646617E-2</v>
      </c>
      <c r="CF19">
        <v>1.17138512646617E-2</v>
      </c>
      <c r="CJ19">
        <v>1.17138512646617E-2</v>
      </c>
      <c r="CN19">
        <v>1.17138512646617E-2</v>
      </c>
      <c r="CR19">
        <v>1.17138512646617E-2</v>
      </c>
      <c r="CV19">
        <v>1.17138512646617E-2</v>
      </c>
      <c r="CZ19">
        <v>1.17138512646617E-2</v>
      </c>
      <c r="DD19">
        <v>1.17138512646617E-2</v>
      </c>
      <c r="DH19">
        <v>1.17138512646617E-2</v>
      </c>
      <c r="DL19">
        <v>1.17138512646617E-2</v>
      </c>
      <c r="DP19">
        <v>1.17138512646617E-2</v>
      </c>
      <c r="DT19">
        <v>1.17138512646617E-2</v>
      </c>
    </row>
    <row r="20" spans="1:124" x14ac:dyDescent="0.15">
      <c r="A20">
        <v>156.7720889</v>
      </c>
      <c r="B20">
        <v>43.974465250000002</v>
      </c>
      <c r="C20">
        <v>240</v>
      </c>
      <c r="D20">
        <v>98</v>
      </c>
      <c r="E20">
        <v>308.40078740000001</v>
      </c>
      <c r="F20">
        <v>247.84030150000001</v>
      </c>
      <c r="G20">
        <f t="shared" si="0"/>
        <v>59.754803237747602</v>
      </c>
      <c r="H20">
        <f t="shared" si="1"/>
        <v>0.114409549469528</v>
      </c>
      <c r="I20">
        <f t="shared" si="3"/>
        <v>4.3468000743837601E-3</v>
      </c>
      <c r="J20">
        <f t="shared" si="2"/>
        <v>43.9701184499256</v>
      </c>
      <c r="K20">
        <f t="shared" si="4"/>
        <v>52.486734468452099</v>
      </c>
      <c r="L20">
        <f t="shared" si="5"/>
        <v>6.23060338440811E-2</v>
      </c>
      <c r="M20">
        <f t="shared" si="6"/>
        <v>1.8174709202114801E-2</v>
      </c>
      <c r="N20">
        <f t="shared" si="7"/>
        <v>43.956290540797902</v>
      </c>
      <c r="O20">
        <f t="shared" si="8"/>
        <v>68.569289187782601</v>
      </c>
      <c r="P20">
        <f t="shared" si="9"/>
        <v>2.5371599041521899E-2</v>
      </c>
      <c r="Q20">
        <f t="shared" si="10"/>
        <v>1.3582204390734501E-2</v>
      </c>
      <c r="R20">
        <f t="shared" si="11"/>
        <v>43.9608830456093</v>
      </c>
      <c r="S20">
        <f t="shared" si="12"/>
        <v>61.730485641381101</v>
      </c>
      <c r="T20">
        <f t="shared" si="13"/>
        <v>1.9028699281141401E-2</v>
      </c>
      <c r="U20">
        <f t="shared" si="14"/>
        <v>1.2856493204442801E-3</v>
      </c>
      <c r="V20">
        <f t="shared" si="15"/>
        <v>43.9731796006796</v>
      </c>
      <c r="W20">
        <f t="shared" si="16"/>
        <v>49.384388513104902</v>
      </c>
      <c r="X20">
        <f t="shared" si="17"/>
        <v>1.43474981510998E-2</v>
      </c>
      <c r="Y20">
        <f t="shared" si="18"/>
        <v>6.5731134812397002E-3</v>
      </c>
      <c r="Z20">
        <f t="shared" si="19"/>
        <v>43.967892136518799</v>
      </c>
      <c r="AA20">
        <f t="shared" si="20"/>
        <v>48.0916419542854</v>
      </c>
      <c r="AB20">
        <f t="shared" si="21"/>
        <v>3.0683778585299401E-2</v>
      </c>
      <c r="AC20">
        <f t="shared" si="22"/>
        <v>1.8222537931877801E-2</v>
      </c>
      <c r="AD20">
        <f t="shared" si="23"/>
        <v>43.956242712068097</v>
      </c>
      <c r="AE20">
        <f t="shared" si="24"/>
        <v>47.120316491807202</v>
      </c>
      <c r="AF20">
        <f t="shared" si="25"/>
        <v>1.53018990812153E-3</v>
      </c>
      <c r="AG20">
        <f t="shared" si="26"/>
        <v>1.30480252484257E-2</v>
      </c>
      <c r="AH20">
        <f t="shared" si="27"/>
        <v>43.9614172247516</v>
      </c>
      <c r="AI20">
        <f t="shared" si="28"/>
        <v>45.5364908226097</v>
      </c>
      <c r="AJ20">
        <f t="shared" si="29"/>
        <v>9.3705349001473506E-3</v>
      </c>
      <c r="AK20">
        <f t="shared" si="30"/>
        <v>7.5094859806337198E-3</v>
      </c>
      <c r="AL20">
        <f t="shared" si="31"/>
        <v>43.966955764019403</v>
      </c>
      <c r="AM20">
        <f t="shared" si="32"/>
        <v>44.238852103862897</v>
      </c>
      <c r="AN20">
        <f t="shared" si="33"/>
        <v>8.4635014979734507E-3</v>
      </c>
      <c r="AO20">
        <f t="shared" si="34"/>
        <v>9.0598777199243207E-3</v>
      </c>
      <c r="AP20">
        <f t="shared" si="35"/>
        <v>43.965405372280102</v>
      </c>
      <c r="AQ20">
        <f t="shared" si="36"/>
        <v>40.223802146716203</v>
      </c>
      <c r="AR20">
        <f t="shared" si="37"/>
        <v>7.6324654204597596E-3</v>
      </c>
      <c r="AS20">
        <f t="shared" si="38"/>
        <v>1.162627730818E-2</v>
      </c>
      <c r="AT20">
        <f t="shared" si="39"/>
        <v>43.962838972691799</v>
      </c>
      <c r="AU20">
        <f t="shared" si="40"/>
        <v>37.5494578142522</v>
      </c>
      <c r="AV20">
        <f t="shared" si="41"/>
        <v>1.55599813108216E-2</v>
      </c>
      <c r="AW20">
        <f t="shared" si="42"/>
        <v>1.32920940614299E-2</v>
      </c>
      <c r="AX20">
        <f t="shared" si="43"/>
        <v>43.961173155938603</v>
      </c>
      <c r="AY20">
        <f t="shared" si="44"/>
        <v>34.760042020045098</v>
      </c>
      <c r="AZ20">
        <f t="shared" si="45"/>
        <v>1.44262042118326E-2</v>
      </c>
      <c r="BA20">
        <f t="shared" si="46"/>
        <v>1.7721532980400499E-2</v>
      </c>
      <c r="BB20">
        <f t="shared" si="47"/>
        <v>43.956743717019599</v>
      </c>
      <c r="BC20">
        <f t="shared" si="48"/>
        <v>32.086192633887798</v>
      </c>
      <c r="BD20">
        <f t="shared" si="49"/>
        <v>1.34098043299771E-2</v>
      </c>
      <c r="BE20">
        <f t="shared" si="50"/>
        <v>2.5594874904147E-2</v>
      </c>
      <c r="BF20">
        <f t="shared" si="51"/>
        <v>43.9488703750959</v>
      </c>
      <c r="BG20">
        <f t="shared" si="52"/>
        <v>30.035208301238601</v>
      </c>
      <c r="BH20">
        <f t="shared" si="53"/>
        <v>1.28449215679591E-2</v>
      </c>
      <c r="BI20">
        <f t="shared" si="54"/>
        <v>4.1030261122924697E-2</v>
      </c>
      <c r="BJ20">
        <f t="shared" si="55"/>
        <v>43.933434988877103</v>
      </c>
      <c r="BK20">
        <f t="shared" si="56"/>
        <v>27.536269063784999</v>
      </c>
      <c r="BL20">
        <f t="shared" si="57"/>
        <v>1.19310692296801E-2</v>
      </c>
      <c r="BM20">
        <f t="shared" si="58"/>
        <v>8.1153327310679604E-2</v>
      </c>
      <c r="BN20">
        <f t="shared" si="59"/>
        <v>43.8933119226893</v>
      </c>
      <c r="BO20">
        <f t="shared" ref="BO20:BO83" si="60">SQRT((C4-C20)^2+(D4-D20)^2)/5.73/0.528</f>
        <v>25.8152522472984</v>
      </c>
      <c r="BP20">
        <f t="shared" ref="BP20:BP83" si="61">SQRT((E4-E20)^2+(F4-F20)^2)/5.73/0.528</f>
        <v>1.21897639519394E-2</v>
      </c>
      <c r="BQ20">
        <f t="shared" ref="BQ20:BQ83" si="62">ASIN((BP4*SIN(A20/180*PI())/BO20))*180/PI()</f>
        <v>0</v>
      </c>
      <c r="BR20">
        <f t="shared" ref="BR20:BR83" si="63">ABS(ABS(B20)-ABS(BQ20))</f>
        <v>43.974465250000002</v>
      </c>
      <c r="BT20">
        <v>1.21897639519394E-2</v>
      </c>
      <c r="BX20">
        <v>1.21897639519394E-2</v>
      </c>
      <c r="CB20">
        <v>1.21897639519394E-2</v>
      </c>
      <c r="CF20">
        <v>1.21897639519394E-2</v>
      </c>
      <c r="CJ20">
        <v>1.21897639519394E-2</v>
      </c>
      <c r="CN20">
        <v>1.21897639519394E-2</v>
      </c>
      <c r="CR20">
        <v>1.21897639519394E-2</v>
      </c>
      <c r="CV20">
        <v>1.21897639519394E-2</v>
      </c>
      <c r="CZ20">
        <v>1.21897639519394E-2</v>
      </c>
      <c r="DD20">
        <v>1.21897639519394E-2</v>
      </c>
      <c r="DH20">
        <v>1.21897639519394E-2</v>
      </c>
      <c r="DL20">
        <v>1.21897639519394E-2</v>
      </c>
      <c r="DP20">
        <v>1.21897639519394E-2</v>
      </c>
      <c r="DT20">
        <v>1.21897639519394E-2</v>
      </c>
    </row>
    <row r="21" spans="1:124" x14ac:dyDescent="0.15">
      <c r="A21">
        <v>11.872964639999999</v>
      </c>
      <c r="B21">
        <v>40.827793440000001</v>
      </c>
      <c r="C21">
        <v>235</v>
      </c>
      <c r="D21">
        <v>105</v>
      </c>
      <c r="E21">
        <v>308.40112299999998</v>
      </c>
      <c r="F21">
        <v>247.8449554</v>
      </c>
      <c r="G21">
        <f t="shared" si="0"/>
        <v>45.083435619088299</v>
      </c>
      <c r="H21">
        <f t="shared" si="1"/>
        <v>2.44536925945361E-2</v>
      </c>
      <c r="I21">
        <f t="shared" si="3"/>
        <v>2.99151940378539E-2</v>
      </c>
      <c r="J21">
        <f t="shared" si="2"/>
        <v>40.797878245962103</v>
      </c>
      <c r="K21">
        <f t="shared" si="4"/>
        <v>52.884869638796303</v>
      </c>
      <c r="L21">
        <f t="shared" si="5"/>
        <v>6.14378163081164E-2</v>
      </c>
      <c r="M21">
        <f t="shared" si="6"/>
        <v>9.1136954549758398E-3</v>
      </c>
      <c r="N21">
        <f t="shared" si="7"/>
        <v>40.818679744545001</v>
      </c>
      <c r="O21">
        <f t="shared" si="8"/>
        <v>50.109014767401398</v>
      </c>
      <c r="P21">
        <f t="shared" si="9"/>
        <v>4.3500985333757403E-2</v>
      </c>
      <c r="Q21">
        <f t="shared" si="10"/>
        <v>1.2115894921787501E-2</v>
      </c>
      <c r="R21">
        <f t="shared" si="11"/>
        <v>40.815677545078202</v>
      </c>
      <c r="S21">
        <f t="shared" si="12"/>
        <v>62.644019993030497</v>
      </c>
      <c r="T21">
        <f t="shared" si="13"/>
        <v>1.6479367012442001E-2</v>
      </c>
      <c r="U21">
        <f t="shared" si="14"/>
        <v>3.86642911840789E-3</v>
      </c>
      <c r="V21">
        <f t="shared" si="15"/>
        <v>40.823927010881597</v>
      </c>
      <c r="W21">
        <f t="shared" si="16"/>
        <v>58.336589912264699</v>
      </c>
      <c r="X21">
        <f t="shared" si="17"/>
        <v>1.3183493609953601E-2</v>
      </c>
      <c r="Y21">
        <f t="shared" si="18"/>
        <v>5.6111512628695202E-5</v>
      </c>
      <c r="Z21">
        <f t="shared" si="19"/>
        <v>40.827737328487402</v>
      </c>
      <c r="AA21">
        <f t="shared" si="20"/>
        <v>48.613824926887297</v>
      </c>
      <c r="AB21">
        <f t="shared" si="21"/>
        <v>7.8471931786405595E-3</v>
      </c>
      <c r="AC21">
        <f t="shared" si="22"/>
        <v>4.0495359974070198E-3</v>
      </c>
      <c r="AD21">
        <f t="shared" si="23"/>
        <v>40.823743904002598</v>
      </c>
      <c r="AE21">
        <f t="shared" si="24"/>
        <v>47.572392561157301</v>
      </c>
      <c r="AF21">
        <f t="shared" si="25"/>
        <v>2.6306946875421899E-2</v>
      </c>
      <c r="AG21">
        <f t="shared" si="26"/>
        <v>8.2600137788687005E-3</v>
      </c>
      <c r="AH21">
        <f t="shared" si="27"/>
        <v>40.819533426221099</v>
      </c>
      <c r="AI21">
        <f t="shared" si="28"/>
        <v>46.781442733497599</v>
      </c>
      <c r="AJ21">
        <f t="shared" si="29"/>
        <v>4.4228852704889798E-3</v>
      </c>
      <c r="AK21">
        <f t="shared" si="30"/>
        <v>5.9694300279175602E-3</v>
      </c>
      <c r="AL21">
        <f t="shared" si="31"/>
        <v>40.821824009972097</v>
      </c>
      <c r="AM21">
        <f t="shared" si="32"/>
        <v>45.3830994403597</v>
      </c>
      <c r="AN21">
        <f t="shared" si="33"/>
        <v>6.72740359535945E-3</v>
      </c>
      <c r="AO21">
        <f t="shared" si="34"/>
        <v>3.9307375862696597E-3</v>
      </c>
      <c r="AP21">
        <f t="shared" si="35"/>
        <v>40.823862702413699</v>
      </c>
      <c r="AQ21">
        <f t="shared" si="36"/>
        <v>44.227689517277597</v>
      </c>
      <c r="AR21">
        <f t="shared" si="37"/>
        <v>6.5538204669919001E-3</v>
      </c>
      <c r="AS21">
        <f t="shared" si="38"/>
        <v>4.7274872574173E-3</v>
      </c>
      <c r="AT21">
        <f t="shared" si="39"/>
        <v>40.823065952742603</v>
      </c>
      <c r="AU21">
        <f t="shared" si="40"/>
        <v>40.570395914960699</v>
      </c>
      <c r="AV21">
        <f t="shared" si="41"/>
        <v>5.9804921048157303E-3</v>
      </c>
      <c r="AW21">
        <f t="shared" si="42"/>
        <v>6.01330156310435E-3</v>
      </c>
      <c r="AX21">
        <f t="shared" si="43"/>
        <v>40.8217801384369</v>
      </c>
      <c r="AY21">
        <f t="shared" si="44"/>
        <v>38.100154682163698</v>
      </c>
      <c r="AZ21">
        <f t="shared" si="45"/>
        <v>1.2214396979598899E-2</v>
      </c>
      <c r="BA21">
        <f t="shared" si="46"/>
        <v>6.8339023593208597E-3</v>
      </c>
      <c r="BB21">
        <f t="shared" si="47"/>
        <v>40.820959537640697</v>
      </c>
      <c r="BC21">
        <f t="shared" si="48"/>
        <v>35.476249048069</v>
      </c>
      <c r="BD21">
        <f t="shared" si="49"/>
        <v>1.14268733712348E-2</v>
      </c>
      <c r="BE21">
        <f t="shared" si="50"/>
        <v>9.0582085362248908E-3</v>
      </c>
      <c r="BF21">
        <f t="shared" si="51"/>
        <v>40.818735231463798</v>
      </c>
      <c r="BG21">
        <f t="shared" si="52"/>
        <v>32.942231258921197</v>
      </c>
      <c r="BH21">
        <f t="shared" si="53"/>
        <v>1.0697450203045199E-2</v>
      </c>
      <c r="BI21">
        <f t="shared" si="54"/>
        <v>1.3005187267139199E-2</v>
      </c>
      <c r="BJ21">
        <f t="shared" si="55"/>
        <v>40.814788252732903</v>
      </c>
      <c r="BK21">
        <f t="shared" si="56"/>
        <v>30.977675726181602</v>
      </c>
      <c r="BL21">
        <f t="shared" si="57"/>
        <v>1.0351698408689099E-2</v>
      </c>
      <c r="BM21">
        <f t="shared" si="58"/>
        <v>2.0753173028770101E-2</v>
      </c>
      <c r="BN21">
        <f t="shared" si="59"/>
        <v>40.8070402669712</v>
      </c>
      <c r="BO21">
        <f t="shared" si="60"/>
        <v>28.575116011622701</v>
      </c>
      <c r="BP21">
        <f t="shared" si="61"/>
        <v>9.6616754789855108E-3</v>
      </c>
      <c r="BQ21">
        <f t="shared" si="62"/>
        <v>4.0796391549180903E-2</v>
      </c>
      <c r="BR21">
        <f t="shared" si="63"/>
        <v>40.7869970484508</v>
      </c>
      <c r="BS21">
        <f t="shared" ref="BS21:BS84" si="64">SQRT((C4-C21)^2+(D4-D21)^2)/5.73/0.561</f>
        <v>26.894226834468501</v>
      </c>
      <c r="BT21">
        <f t="shared" ref="BT21:BT84" si="65">SQRT((E4-E21)^2+(F4-F21)^2)/5.73/0.561</f>
        <v>1.03818844258732E-2</v>
      </c>
      <c r="BU21">
        <f t="shared" ref="BU21:BU84" si="66">ASIN((BT4*SIN(A21/180*PI())/BS21))*180/PI()</f>
        <v>0</v>
      </c>
      <c r="BV21">
        <f t="shared" ref="BV21:BV84" si="67">ABS(ABS(B21)-ABS(BU21))</f>
        <v>40.827793440000001</v>
      </c>
      <c r="BX21">
        <v>1.03818844258732E-2</v>
      </c>
      <c r="CB21">
        <v>1.03818844258732E-2</v>
      </c>
      <c r="CF21">
        <v>1.03818844258732E-2</v>
      </c>
      <c r="CJ21">
        <v>1.03818844258732E-2</v>
      </c>
      <c r="CN21">
        <v>1.03818844258732E-2</v>
      </c>
      <c r="CR21">
        <v>1.03818844258732E-2</v>
      </c>
      <c r="CV21">
        <v>1.03818844258732E-2</v>
      </c>
      <c r="CZ21">
        <v>1.03818844258732E-2</v>
      </c>
      <c r="DD21">
        <v>1.03818844258732E-2</v>
      </c>
      <c r="DH21">
        <v>1.03818844258732E-2</v>
      </c>
      <c r="DL21">
        <v>1.03818844258732E-2</v>
      </c>
      <c r="DP21">
        <v>1.03818844258732E-2</v>
      </c>
      <c r="DT21">
        <v>1.03818844258732E-2</v>
      </c>
    </row>
    <row r="22" spans="1:124" x14ac:dyDescent="0.15">
      <c r="A22">
        <v>122.7563773</v>
      </c>
      <c r="B22">
        <v>46.29426797</v>
      </c>
      <c r="C22">
        <v>229</v>
      </c>
      <c r="D22">
        <v>114</v>
      </c>
      <c r="E22">
        <v>308.39529420000002</v>
      </c>
      <c r="F22">
        <v>247.8385925</v>
      </c>
      <c r="G22">
        <f t="shared" si="0"/>
        <v>56.688383809945897</v>
      </c>
      <c r="H22">
        <f t="shared" si="1"/>
        <v>4.5223769644438201E-2</v>
      </c>
      <c r="I22">
        <f t="shared" si="3"/>
        <v>2.0785384374592E-2</v>
      </c>
      <c r="J22">
        <f t="shared" si="2"/>
        <v>46.273482585625402</v>
      </c>
      <c r="K22">
        <f t="shared" si="4"/>
        <v>51.341921410300898</v>
      </c>
      <c r="L22">
        <f t="shared" si="5"/>
        <v>1.5212084145614899E-2</v>
      </c>
      <c r="M22">
        <f t="shared" si="6"/>
        <v>5.8474395662637499E-2</v>
      </c>
      <c r="N22">
        <f t="shared" si="7"/>
        <v>46.2357935743374</v>
      </c>
      <c r="O22">
        <f t="shared" si="8"/>
        <v>54.305434099280298</v>
      </c>
      <c r="P22">
        <f t="shared" si="9"/>
        <v>2.8535995611698201E-2</v>
      </c>
      <c r="Q22">
        <f t="shared" si="10"/>
        <v>2.41853600257525E-2</v>
      </c>
      <c r="R22">
        <f t="shared" si="11"/>
        <v>46.270082609974203</v>
      </c>
      <c r="S22">
        <f t="shared" si="12"/>
        <v>51.8332428576674</v>
      </c>
      <c r="T22">
        <f t="shared" si="13"/>
        <v>2.38053649486476E-2</v>
      </c>
      <c r="U22">
        <f t="shared" si="14"/>
        <v>1.5689225797303401E-2</v>
      </c>
      <c r="V22">
        <f t="shared" si="15"/>
        <v>46.278578744202697</v>
      </c>
      <c r="W22">
        <f t="shared" si="16"/>
        <v>61.401132894177302</v>
      </c>
      <c r="X22">
        <f t="shared" si="17"/>
        <v>1.27075279142316E-2</v>
      </c>
      <c r="Y22">
        <f t="shared" si="18"/>
        <v>2.20493301343163E-3</v>
      </c>
      <c r="Z22">
        <f t="shared" si="19"/>
        <v>46.292063036986598</v>
      </c>
      <c r="AA22">
        <f t="shared" si="20"/>
        <v>57.992787031205502</v>
      </c>
      <c r="AB22">
        <f t="shared" si="21"/>
        <v>1.0589606595193E-2</v>
      </c>
      <c r="AC22">
        <f t="shared" si="22"/>
        <v>1.49902820798037E-4</v>
      </c>
      <c r="AD22">
        <f t="shared" si="23"/>
        <v>46.294118067179198</v>
      </c>
      <c r="AE22">
        <f t="shared" si="24"/>
        <v>49.708103169604698</v>
      </c>
      <c r="AF22">
        <f t="shared" si="25"/>
        <v>1.26184786489338E-2</v>
      </c>
      <c r="AG22">
        <f t="shared" si="26"/>
        <v>1.41636180012688E-2</v>
      </c>
      <c r="AH22">
        <f t="shared" si="27"/>
        <v>46.280104351998702</v>
      </c>
      <c r="AI22">
        <f t="shared" si="28"/>
        <v>48.613824926887297</v>
      </c>
      <c r="AJ22">
        <f t="shared" si="29"/>
        <v>1.9636701396092499E-2</v>
      </c>
      <c r="AK22">
        <f t="shared" si="30"/>
        <v>2.92732809214203E-2</v>
      </c>
      <c r="AL22">
        <f t="shared" si="31"/>
        <v>46.264994689078598</v>
      </c>
      <c r="AM22">
        <f t="shared" si="32"/>
        <v>47.784625872246501</v>
      </c>
      <c r="AN22">
        <f t="shared" si="33"/>
        <v>3.1074611441641998E-3</v>
      </c>
      <c r="AO22">
        <f t="shared" si="34"/>
        <v>2.2774570233466601E-2</v>
      </c>
      <c r="AP22">
        <f t="shared" si="35"/>
        <v>46.271493399766499</v>
      </c>
      <c r="AQ22">
        <f t="shared" si="36"/>
        <v>46.394229624964403</v>
      </c>
      <c r="AR22">
        <f t="shared" si="37"/>
        <v>6.80842651502771E-3</v>
      </c>
      <c r="AS22">
        <f t="shared" si="38"/>
        <v>1.57168455690368E-2</v>
      </c>
      <c r="AT22">
        <f t="shared" si="39"/>
        <v>46.278551124430997</v>
      </c>
      <c r="AU22">
        <f t="shared" si="40"/>
        <v>45.2461962977927</v>
      </c>
      <c r="AV22">
        <f t="shared" si="41"/>
        <v>5.8302119091775198E-3</v>
      </c>
      <c r="AW22">
        <f t="shared" si="42"/>
        <v>1.8888770732854301E-2</v>
      </c>
      <c r="AX22">
        <f t="shared" si="43"/>
        <v>46.2753791992671</v>
      </c>
      <c r="AY22">
        <f t="shared" si="44"/>
        <v>41.799868497820697</v>
      </c>
      <c r="AZ22">
        <f t="shared" si="45"/>
        <v>5.3454554027269801E-3</v>
      </c>
      <c r="BA22">
        <f t="shared" si="46"/>
        <v>2.3856595684294001E-2</v>
      </c>
      <c r="BB22">
        <f t="shared" si="47"/>
        <v>46.2704113743157</v>
      </c>
      <c r="BC22">
        <f t="shared" si="48"/>
        <v>39.435077555670198</v>
      </c>
      <c r="BD22">
        <f t="shared" si="49"/>
        <v>1.4026489566845801E-2</v>
      </c>
      <c r="BE22">
        <f t="shared" si="50"/>
        <v>2.6988203004681601E-2</v>
      </c>
      <c r="BF22">
        <f t="shared" si="51"/>
        <v>46.267279766995301</v>
      </c>
      <c r="BG22">
        <f t="shared" si="52"/>
        <v>36.895855932775099</v>
      </c>
      <c r="BH22">
        <f t="shared" si="53"/>
        <v>1.3144344670407501E-2</v>
      </c>
      <c r="BI22">
        <f t="shared" si="54"/>
        <v>3.5601114203167E-2</v>
      </c>
      <c r="BJ22">
        <f t="shared" si="55"/>
        <v>46.258666855796797</v>
      </c>
      <c r="BK22">
        <f t="shared" si="56"/>
        <v>34.4361322039234</v>
      </c>
      <c r="BL22">
        <f t="shared" si="57"/>
        <v>1.23464061289143E-2</v>
      </c>
      <c r="BM22">
        <f t="shared" si="58"/>
        <v>5.0852985277562802E-2</v>
      </c>
      <c r="BN22">
        <f t="shared" si="59"/>
        <v>46.243414984722399</v>
      </c>
      <c r="BO22">
        <f t="shared" si="60"/>
        <v>32.508134607764802</v>
      </c>
      <c r="BP22">
        <f t="shared" si="61"/>
        <v>1.19075646494255E-2</v>
      </c>
      <c r="BQ22">
        <f t="shared" si="62"/>
        <v>8.0835581284473504E-2</v>
      </c>
      <c r="BR22">
        <f t="shared" si="63"/>
        <v>46.213432388715503</v>
      </c>
      <c r="BS22">
        <f t="shared" si="64"/>
        <v>30.156235777865501</v>
      </c>
      <c r="BT22">
        <f t="shared" si="65"/>
        <v>1.1072401693022701E-2</v>
      </c>
      <c r="BU22">
        <f t="shared" si="66"/>
        <v>0.15801353223395601</v>
      </c>
      <c r="BV22">
        <f t="shared" si="67"/>
        <v>46.136254437765999</v>
      </c>
      <c r="BW22">
        <f t="shared" ref="BW22:BW85" si="68">SQRT((C4-C22)^2+(D4-D22)^2)/5.73/0.594</f>
        <v>28.480889345761799</v>
      </c>
      <c r="BX22">
        <f t="shared" ref="BX22:BX85" si="69">SQRT((E4-E22)^2+(F4-F22)^2)/5.73/0.594</f>
        <v>1.0454439208405599E-2</v>
      </c>
      <c r="BY22">
        <f t="shared" ref="BY22:BY85" si="70">ASIN((BX4*SIN(A22/180*PI())/BW22))*180/PI()</f>
        <v>0</v>
      </c>
      <c r="BZ22">
        <f t="shared" ref="BZ22:BZ85" si="71">ABS(ABS(B22)-ABS(BY22))</f>
        <v>46.29426797</v>
      </c>
      <c r="CB22">
        <v>1.0454439208405599E-2</v>
      </c>
      <c r="CF22">
        <v>1.0454439208405599E-2</v>
      </c>
      <c r="CJ22">
        <v>1.0454439208405599E-2</v>
      </c>
      <c r="CN22">
        <v>1.0454439208405599E-2</v>
      </c>
      <c r="CR22">
        <v>1.0454439208405599E-2</v>
      </c>
      <c r="CV22">
        <v>1.0454439208405599E-2</v>
      </c>
      <c r="CZ22">
        <v>1.0454439208405599E-2</v>
      </c>
      <c r="DD22">
        <v>1.0454439208405599E-2</v>
      </c>
      <c r="DH22">
        <v>1.0454439208405599E-2</v>
      </c>
      <c r="DL22">
        <v>1.0454439208405599E-2</v>
      </c>
      <c r="DP22">
        <v>1.0454439208405599E-2</v>
      </c>
      <c r="DT22">
        <v>1.0454439208405599E-2</v>
      </c>
    </row>
    <row r="23" spans="1:124" x14ac:dyDescent="0.15">
      <c r="A23">
        <v>93.886458329999996</v>
      </c>
      <c r="B23">
        <v>37.927013619999997</v>
      </c>
      <c r="C23">
        <v>224</v>
      </c>
      <c r="D23">
        <v>122</v>
      </c>
      <c r="E23">
        <v>308.38552859999999</v>
      </c>
      <c r="F23">
        <v>247.86079409999999</v>
      </c>
      <c r="G23">
        <f t="shared" si="0"/>
        <v>49.442013385409503</v>
      </c>
      <c r="H23">
        <f t="shared" si="1"/>
        <v>0.12711372420442199</v>
      </c>
      <c r="I23">
        <f t="shared" si="3"/>
        <v>5.2286963244955201E-2</v>
      </c>
      <c r="J23">
        <f t="shared" si="2"/>
        <v>37.874726656755001</v>
      </c>
      <c r="K23">
        <f t="shared" si="4"/>
        <v>53.541849731124302</v>
      </c>
      <c r="L23">
        <f t="shared" si="5"/>
        <v>5.8774206596327601E-2</v>
      </c>
      <c r="M23">
        <f t="shared" si="6"/>
        <v>6.5594170101835894E-2</v>
      </c>
      <c r="N23">
        <f t="shared" si="7"/>
        <v>37.8614194498982</v>
      </c>
      <c r="O23">
        <f t="shared" si="8"/>
        <v>50.847762447709101</v>
      </c>
      <c r="P23">
        <f t="shared" si="9"/>
        <v>4.5039422753998998E-2</v>
      </c>
      <c r="Q23">
        <f t="shared" si="10"/>
        <v>2.8523233512172199E-2</v>
      </c>
      <c r="R23">
        <f t="shared" si="11"/>
        <v>37.898490386487801</v>
      </c>
      <c r="S23">
        <f t="shared" si="12"/>
        <v>53.181515048703702</v>
      </c>
      <c r="T23">
        <f t="shared" si="13"/>
        <v>3.2055869992966501E-2</v>
      </c>
      <c r="U23">
        <f t="shared" si="14"/>
        <v>4.0216984217058299E-2</v>
      </c>
      <c r="V23">
        <f t="shared" si="15"/>
        <v>37.8867966357829</v>
      </c>
      <c r="W23">
        <f t="shared" si="16"/>
        <v>51.404528553483999</v>
      </c>
      <c r="X23">
        <f t="shared" si="17"/>
        <v>2.50779265456267E-2</v>
      </c>
      <c r="Y23">
        <f t="shared" si="18"/>
        <v>2.7389707320926202E-2</v>
      </c>
      <c r="Z23">
        <f t="shared" si="19"/>
        <v>37.899623912679097</v>
      </c>
      <c r="AA23">
        <f t="shared" si="20"/>
        <v>59.369662132842898</v>
      </c>
      <c r="AB23">
        <f t="shared" si="21"/>
        <v>1.0900989717052599E-2</v>
      </c>
      <c r="AC23">
        <f t="shared" si="22"/>
        <v>2.2280421616739901E-4</v>
      </c>
      <c r="AD23">
        <f t="shared" si="23"/>
        <v>37.926790815783797</v>
      </c>
      <c r="AE23">
        <f t="shared" si="24"/>
        <v>56.717736464490699</v>
      </c>
      <c r="AF23">
        <f t="shared" si="25"/>
        <v>9.3437054717594101E-3</v>
      </c>
      <c r="AG23">
        <f t="shared" si="26"/>
        <v>1.99256295910385E-2</v>
      </c>
      <c r="AH23">
        <f t="shared" si="27"/>
        <v>37.907087990409003</v>
      </c>
      <c r="AI23">
        <f t="shared" si="28"/>
        <v>49.628019406429402</v>
      </c>
      <c r="AJ23">
        <f t="shared" si="29"/>
        <v>1.1967078912746501E-2</v>
      </c>
      <c r="AK23">
        <f t="shared" si="30"/>
        <v>1.49021905865555E-2</v>
      </c>
      <c r="AL23">
        <f t="shared" si="31"/>
        <v>37.9121114294134</v>
      </c>
      <c r="AM23">
        <f t="shared" si="32"/>
        <v>48.6298031770893</v>
      </c>
      <c r="AN23">
        <f t="shared" si="33"/>
        <v>1.45974878047946E-2</v>
      </c>
      <c r="AO23">
        <f t="shared" si="34"/>
        <v>2.98480536668972E-2</v>
      </c>
      <c r="AP23">
        <f t="shared" si="35"/>
        <v>37.897165566333101</v>
      </c>
      <c r="AQ23">
        <f t="shared" si="36"/>
        <v>47.871762579230399</v>
      </c>
      <c r="AR23">
        <f t="shared" si="37"/>
        <v>1.4317122741997999E-2</v>
      </c>
      <c r="AS23">
        <f t="shared" si="38"/>
        <v>2.69695708667912E-2</v>
      </c>
      <c r="AT23">
        <f t="shared" si="39"/>
        <v>37.9000440491332</v>
      </c>
      <c r="AU23">
        <f t="shared" si="40"/>
        <v>46.575324722650997</v>
      </c>
      <c r="AV23">
        <f t="shared" si="41"/>
        <v>5.5351153285616598E-3</v>
      </c>
      <c r="AW23">
        <f t="shared" si="42"/>
        <v>1.8573276891536102E-2</v>
      </c>
      <c r="AX23">
        <f t="shared" si="43"/>
        <v>37.908440343108502</v>
      </c>
      <c r="AY23">
        <f t="shared" si="44"/>
        <v>45.501822762142602</v>
      </c>
      <c r="AZ23">
        <f t="shared" si="45"/>
        <v>5.3824405601704799E-3</v>
      </c>
      <c r="BA23">
        <f t="shared" si="46"/>
        <v>2.2282917290526599E-2</v>
      </c>
      <c r="BB23">
        <f t="shared" si="47"/>
        <v>37.9047307027095</v>
      </c>
      <c r="BC23">
        <f t="shared" si="48"/>
        <v>42.294202885471996</v>
      </c>
      <c r="BD23">
        <f t="shared" si="49"/>
        <v>4.9721953359155996E-3</v>
      </c>
      <c r="BE23">
        <f t="shared" si="50"/>
        <v>2.7971619718209301E-2</v>
      </c>
      <c r="BF23">
        <f t="shared" si="51"/>
        <v>37.899042000281803</v>
      </c>
      <c r="BG23">
        <f t="shared" si="52"/>
        <v>40.069900519559397</v>
      </c>
      <c r="BH23">
        <f t="shared" si="53"/>
        <v>7.2394187194420104E-3</v>
      </c>
      <c r="BI23">
        <f t="shared" si="54"/>
        <v>3.1510368215182903E-2</v>
      </c>
      <c r="BJ23">
        <f t="shared" si="55"/>
        <v>37.895503251784803</v>
      </c>
      <c r="BK23">
        <f t="shared" si="56"/>
        <v>37.651980396908101</v>
      </c>
      <c r="BL23">
        <f t="shared" si="57"/>
        <v>6.7544099312352402E-3</v>
      </c>
      <c r="BM23">
        <f t="shared" si="58"/>
        <v>4.1387427692850802E-2</v>
      </c>
      <c r="BN23">
        <f t="shared" si="59"/>
        <v>37.8856261923071</v>
      </c>
      <c r="BO23">
        <f t="shared" si="60"/>
        <v>35.2987316221013</v>
      </c>
      <c r="BP23">
        <f t="shared" si="61"/>
        <v>6.3731340302460799E-3</v>
      </c>
      <c r="BQ23">
        <f t="shared" si="62"/>
        <v>5.8855466640871101E-2</v>
      </c>
      <c r="BR23">
        <f t="shared" si="63"/>
        <v>37.868158153359097</v>
      </c>
      <c r="BS23">
        <f t="shared" si="64"/>
        <v>33.438647134816698</v>
      </c>
      <c r="BT23">
        <f t="shared" si="65"/>
        <v>6.1769348054240497E-3</v>
      </c>
      <c r="BU23">
        <f t="shared" si="66"/>
        <v>9.3231148285414803E-2</v>
      </c>
      <c r="BV23">
        <f t="shared" si="67"/>
        <v>37.833782471714599</v>
      </c>
      <c r="BW23">
        <f t="shared" si="68"/>
        <v>31.1654781818796</v>
      </c>
      <c r="BX23">
        <f t="shared" si="69"/>
        <v>5.4183547794997402E-3</v>
      </c>
      <c r="BY23">
        <f t="shared" si="70"/>
        <v>0.18138979950808401</v>
      </c>
      <c r="BZ23">
        <f t="shared" si="71"/>
        <v>37.7456238204919</v>
      </c>
      <c r="CA23">
        <f t="shared" ref="CA23:CA86" si="72">SQRT((C4-C23)^2+(D4-D23)^2)/5.73/0.627</f>
        <v>29.5251898565175</v>
      </c>
      <c r="CB23">
        <f t="shared" ref="CB23:CB86" si="73">SQRT((E4-E23)^2+(F4-F23)^2)/5.73/0.627</f>
        <v>3.1672107797760399E-3</v>
      </c>
      <c r="CC23">
        <f t="shared" ref="CC23:CC86" si="74">ASIN((CB4*SIN(A23/180*PI())/CA23))*180/PI()</f>
        <v>0</v>
      </c>
      <c r="CD23">
        <f t="shared" ref="CD23:CD86" si="75">ABS(ABS(B23)-ABS(CC23))</f>
        <v>37.927013619999997</v>
      </c>
      <c r="CF23">
        <v>3.1672107797760399E-3</v>
      </c>
      <c r="CJ23">
        <v>3.1672107797760399E-3</v>
      </c>
      <c r="CN23">
        <v>3.1672107797760399E-3</v>
      </c>
      <c r="CR23">
        <v>3.1672107797760399E-3</v>
      </c>
      <c r="CV23">
        <v>3.1672107797760399E-3</v>
      </c>
      <c r="CZ23">
        <v>3.1672107797760399E-3</v>
      </c>
      <c r="DD23">
        <v>3.1672107797760399E-3</v>
      </c>
      <c r="DH23">
        <v>3.1672107797760399E-3</v>
      </c>
      <c r="DL23">
        <v>3.1672107797760399E-3</v>
      </c>
      <c r="DP23">
        <v>3.1672107797760399E-3</v>
      </c>
      <c r="DT23">
        <v>3.1672107797760399E-3</v>
      </c>
    </row>
    <row r="24" spans="1:124" x14ac:dyDescent="0.15">
      <c r="A24">
        <v>87.271828560000003</v>
      </c>
      <c r="B24">
        <v>30.669625159999999</v>
      </c>
      <c r="C24">
        <v>220</v>
      </c>
      <c r="D24">
        <v>131</v>
      </c>
      <c r="E24">
        <v>308.36373900000001</v>
      </c>
      <c r="F24">
        <v>247.87983700000001</v>
      </c>
      <c r="G24">
        <f t="shared" si="0"/>
        <v>51.6163168498137</v>
      </c>
      <c r="H24">
        <f t="shared" si="1"/>
        <v>0.15166049673177201</v>
      </c>
      <c r="I24">
        <f t="shared" si="3"/>
        <v>0.14094055910828801</v>
      </c>
      <c r="J24">
        <f t="shared" si="2"/>
        <v>30.528684600891701</v>
      </c>
      <c r="K24">
        <f t="shared" si="4"/>
        <v>50.863038927683498</v>
      </c>
      <c r="L24">
        <f t="shared" si="5"/>
        <v>0.137318479815596</v>
      </c>
      <c r="M24">
        <f t="shared" si="6"/>
        <v>1.7116562163955101E-2</v>
      </c>
      <c r="N24">
        <f t="shared" si="7"/>
        <v>30.652508597836</v>
      </c>
      <c r="O24">
        <f t="shared" si="8"/>
        <v>52.9142419652146</v>
      </c>
      <c r="P24">
        <f t="shared" si="9"/>
        <v>9.0133662923110994E-2</v>
      </c>
      <c r="Q24">
        <f t="shared" si="10"/>
        <v>4.7049681170650899E-2</v>
      </c>
      <c r="R24">
        <f t="shared" si="11"/>
        <v>30.622575478829301</v>
      </c>
      <c r="S24">
        <f t="shared" si="12"/>
        <v>51.017455660200802</v>
      </c>
      <c r="T24">
        <f t="shared" si="13"/>
        <v>7.1634597191263902E-2</v>
      </c>
      <c r="U24">
        <f t="shared" si="14"/>
        <v>2.1346193301740101E-2</v>
      </c>
      <c r="V24">
        <f t="shared" si="15"/>
        <v>30.6482789666983</v>
      </c>
      <c r="W24">
        <f t="shared" si="16"/>
        <v>52.810778921444502</v>
      </c>
      <c r="X24">
        <f t="shared" si="17"/>
        <v>4.7751435519133099E-2</v>
      </c>
      <c r="Y24">
        <f t="shared" si="18"/>
        <v>1.71452892926349E-2</v>
      </c>
      <c r="Z24">
        <f t="shared" si="19"/>
        <v>30.652479870707399</v>
      </c>
      <c r="AA24">
        <f t="shared" si="20"/>
        <v>51.341921410300898</v>
      </c>
      <c r="AB24">
        <f t="shared" si="21"/>
        <v>3.8290564077829901E-2</v>
      </c>
      <c r="AC24">
        <f t="shared" si="22"/>
        <v>1.82947763105024E-2</v>
      </c>
      <c r="AD24">
        <f t="shared" si="23"/>
        <v>30.651330383689501</v>
      </c>
      <c r="AE24">
        <f t="shared" si="24"/>
        <v>58.0505812418834</v>
      </c>
      <c r="AF24">
        <f t="shared" si="25"/>
        <v>3.0264110950798201E-2</v>
      </c>
      <c r="AG24">
        <f t="shared" si="26"/>
        <v>1.5245892981207999E-4</v>
      </c>
      <c r="AH24">
        <f t="shared" si="27"/>
        <v>30.669472701070202</v>
      </c>
      <c r="AI24">
        <f t="shared" si="28"/>
        <v>55.862577181032798</v>
      </c>
      <c r="AJ24">
        <f t="shared" si="29"/>
        <v>2.6481097081948402E-2</v>
      </c>
      <c r="AK24">
        <f t="shared" si="30"/>
        <v>1.7860253599453299E-2</v>
      </c>
      <c r="AL24">
        <f t="shared" si="31"/>
        <v>30.651764906400501</v>
      </c>
      <c r="AM24">
        <f t="shared" si="32"/>
        <v>49.655624160918101</v>
      </c>
      <c r="AN24">
        <f t="shared" si="33"/>
        <v>2.7305512140937401E-2</v>
      </c>
      <c r="AO24">
        <f t="shared" si="34"/>
        <v>1.3964112639596E-2</v>
      </c>
      <c r="AP24">
        <f t="shared" si="35"/>
        <v>30.6556610473604</v>
      </c>
      <c r="AQ24">
        <f t="shared" si="36"/>
        <v>48.705787789743503</v>
      </c>
      <c r="AR24">
        <f t="shared" si="37"/>
        <v>1.84404565237914E-2</v>
      </c>
      <c r="AS24">
        <f t="shared" si="38"/>
        <v>1.7958535437911601E-2</v>
      </c>
      <c r="AT24">
        <f t="shared" si="39"/>
        <v>30.6516666245621</v>
      </c>
      <c r="AU24">
        <f t="shared" si="40"/>
        <v>47.992945449951002</v>
      </c>
      <c r="AV24">
        <f t="shared" si="41"/>
        <v>2.6695440606163901E-2</v>
      </c>
      <c r="AW24">
        <f t="shared" si="42"/>
        <v>2.6932918917891902E-2</v>
      </c>
      <c r="AX24">
        <f t="shared" si="43"/>
        <v>30.642692241082099</v>
      </c>
      <c r="AY24">
        <f t="shared" si="44"/>
        <v>46.760679587149099</v>
      </c>
      <c r="AZ24">
        <f t="shared" si="45"/>
        <v>1.76327544629463E-2</v>
      </c>
      <c r="BA24">
        <f t="shared" si="46"/>
        <v>1.8521279454324101E-2</v>
      </c>
      <c r="BB24">
        <f t="shared" si="47"/>
        <v>30.651103880545701</v>
      </c>
      <c r="BC24">
        <f t="shared" si="48"/>
        <v>45.745407715474499</v>
      </c>
      <c r="BD24">
        <f t="shared" si="49"/>
        <v>1.6269182395674701E-2</v>
      </c>
      <c r="BE24">
        <f t="shared" si="50"/>
        <v>2.21901743258229E-2</v>
      </c>
      <c r="BF24">
        <f t="shared" si="51"/>
        <v>30.647434985674199</v>
      </c>
      <c r="BG24">
        <f t="shared" si="52"/>
        <v>42.740767238341697</v>
      </c>
      <c r="BH24">
        <f t="shared" si="53"/>
        <v>1.5101120900138701E-2</v>
      </c>
      <c r="BI24">
        <f t="shared" si="54"/>
        <v>2.7711722372301101E-2</v>
      </c>
      <c r="BJ24">
        <f t="shared" si="55"/>
        <v>30.6419134376277</v>
      </c>
      <c r="BK24">
        <f t="shared" si="56"/>
        <v>40.643053584139203</v>
      </c>
      <c r="BL24">
        <f t="shared" si="57"/>
        <v>1.3230507642137601E-2</v>
      </c>
      <c r="BM24">
        <f t="shared" si="58"/>
        <v>3.11023200556414E-2</v>
      </c>
      <c r="BN24">
        <f t="shared" si="59"/>
        <v>30.6385228399444</v>
      </c>
      <c r="BO24">
        <f t="shared" si="60"/>
        <v>38.332981334097497</v>
      </c>
      <c r="BP24">
        <f t="shared" si="61"/>
        <v>1.22818863002097E-2</v>
      </c>
      <c r="BQ24">
        <f t="shared" si="62"/>
        <v>4.06996837025431E-2</v>
      </c>
      <c r="BR24">
        <f t="shared" si="63"/>
        <v>30.6289254762975</v>
      </c>
      <c r="BS24">
        <f t="shared" si="64"/>
        <v>36.078100079150602</v>
      </c>
      <c r="BT24">
        <f t="shared" si="65"/>
        <v>1.1537224545375899E-2</v>
      </c>
      <c r="BU24">
        <f t="shared" si="66"/>
        <v>5.7651368360951499E-2</v>
      </c>
      <c r="BV24">
        <f t="shared" si="67"/>
        <v>30.611973791638999</v>
      </c>
      <c r="BW24">
        <f t="shared" si="68"/>
        <v>34.284644593891301</v>
      </c>
      <c r="BX24">
        <f t="shared" si="69"/>
        <v>1.0802034222864699E-2</v>
      </c>
      <c r="BY24">
        <f t="shared" si="70"/>
        <v>9.1036896730647895E-2</v>
      </c>
      <c r="BZ24">
        <f t="shared" si="71"/>
        <v>30.578588263269399</v>
      </c>
      <c r="CA24">
        <f t="shared" si="72"/>
        <v>32.086621250636199</v>
      </c>
      <c r="CB24">
        <f t="shared" si="73"/>
        <v>9.76609813278328E-3</v>
      </c>
      <c r="CC24">
        <f t="shared" si="74"/>
        <v>0.17638839248967</v>
      </c>
      <c r="CD24">
        <f t="shared" si="75"/>
        <v>30.4932367675103</v>
      </c>
      <c r="CE24">
        <f t="shared" ref="CE24:CE87" si="76">SQRT((C4-C24)^2+(D4-D24)^2)/5.73/0.66</f>
        <v>30.4822901881044</v>
      </c>
      <c r="CF24">
        <f t="shared" ref="CF24:CF87" si="77">SQRT((E4-E24)^2+(F4-F24)^2)/5.73/0.66</f>
        <v>4.8944691209890498E-3</v>
      </c>
      <c r="CG24">
        <f t="shared" ref="CG24:CG87" si="78">ASIN((CF4*SIN(A24/180*PI())/CE24))*180/PI()</f>
        <v>0</v>
      </c>
      <c r="CH24">
        <f t="shared" ref="CH24:CH87" si="79">ABS(ABS(B24)-ABS(CG24))</f>
        <v>30.669625159999999</v>
      </c>
      <c r="CJ24">
        <v>4.8944691209890498E-3</v>
      </c>
      <c r="CN24">
        <v>4.8944691209890498E-3</v>
      </c>
      <c r="CR24">
        <v>4.8944691209890498E-3</v>
      </c>
      <c r="CV24">
        <v>4.8944691209890498E-3</v>
      </c>
      <c r="CZ24">
        <v>4.8944691209890498E-3</v>
      </c>
      <c r="DD24">
        <v>4.8944691209890498E-3</v>
      </c>
      <c r="DH24">
        <v>4.8944691209890498E-3</v>
      </c>
      <c r="DL24">
        <v>4.8944691209890498E-3</v>
      </c>
      <c r="DP24">
        <v>4.8944691209890498E-3</v>
      </c>
      <c r="DT24">
        <v>4.8944691209890498E-3</v>
      </c>
    </row>
    <row r="25" spans="1:124" x14ac:dyDescent="0.15">
      <c r="A25">
        <v>171.1563348</v>
      </c>
      <c r="B25">
        <v>30.66961543</v>
      </c>
      <c r="C25">
        <v>217</v>
      </c>
      <c r="D25">
        <v>143</v>
      </c>
      <c r="E25">
        <v>308.36373900000001</v>
      </c>
      <c r="F25">
        <v>247.87983700000001</v>
      </c>
      <c r="G25">
        <f t="shared" si="0"/>
        <v>64.825646991771805</v>
      </c>
      <c r="H25">
        <f t="shared" si="1"/>
        <v>0</v>
      </c>
      <c r="I25">
        <f t="shared" si="3"/>
        <v>2.0607821683166602E-2</v>
      </c>
      <c r="J25">
        <f t="shared" si="2"/>
        <v>30.649007608316801</v>
      </c>
      <c r="K25">
        <f t="shared" si="4"/>
        <v>58.532824636888897</v>
      </c>
      <c r="L25">
        <f t="shared" si="5"/>
        <v>7.6519614260121202E-2</v>
      </c>
      <c r="M25">
        <f t="shared" si="6"/>
        <v>8.8449169355877093E-3</v>
      </c>
      <c r="N25">
        <f t="shared" si="7"/>
        <v>30.660770513064399</v>
      </c>
      <c r="O25">
        <f t="shared" si="8"/>
        <v>55.325875954925202</v>
      </c>
      <c r="P25">
        <f t="shared" si="9"/>
        <v>9.1545653210397399E-2</v>
      </c>
      <c r="Q25">
        <f t="shared" si="10"/>
        <v>4.5432977069351597E-3</v>
      </c>
      <c r="R25">
        <f t="shared" si="11"/>
        <v>30.665072132293101</v>
      </c>
      <c r="S25">
        <f t="shared" si="12"/>
        <v>55.592035648708602</v>
      </c>
      <c r="T25">
        <f t="shared" si="13"/>
        <v>6.7600247192333304E-2</v>
      </c>
      <c r="U25">
        <f t="shared" si="14"/>
        <v>2.6111655859721201E-3</v>
      </c>
      <c r="V25">
        <f t="shared" si="15"/>
        <v>30.667004264414</v>
      </c>
      <c r="W25">
        <f t="shared" si="16"/>
        <v>53.452974852158299</v>
      </c>
      <c r="X25">
        <f t="shared" si="17"/>
        <v>5.7307677753011099E-2</v>
      </c>
      <c r="Y25">
        <f t="shared" si="18"/>
        <v>2.36434452881346E-3</v>
      </c>
      <c r="Z25">
        <f t="shared" si="19"/>
        <v>30.6672510854712</v>
      </c>
      <c r="AA25">
        <f t="shared" si="20"/>
        <v>54.448305785536</v>
      </c>
      <c r="AB25">
        <f t="shared" si="21"/>
        <v>3.9792862932610903E-2</v>
      </c>
      <c r="AC25">
        <f t="shared" si="22"/>
        <v>3.0574473483048299E-3</v>
      </c>
      <c r="AD25">
        <f t="shared" si="23"/>
        <v>30.6665579826517</v>
      </c>
      <c r="AE25">
        <f t="shared" si="24"/>
        <v>52.863279570683297</v>
      </c>
      <c r="AF25">
        <f t="shared" si="25"/>
        <v>3.2820483495282798E-2</v>
      </c>
      <c r="AG25">
        <f t="shared" si="26"/>
        <v>2.0419507424259799E-3</v>
      </c>
      <c r="AH25">
        <f t="shared" si="27"/>
        <v>30.667573479257602</v>
      </c>
      <c r="AI25">
        <f t="shared" si="28"/>
        <v>58.327150443648797</v>
      </c>
      <c r="AJ25">
        <f t="shared" si="29"/>
        <v>2.6481097081948402E-2</v>
      </c>
      <c r="AK25">
        <f t="shared" si="30"/>
        <v>2.6124738112035801E-3</v>
      </c>
      <c r="AL25">
        <f t="shared" si="31"/>
        <v>30.667002956188799</v>
      </c>
      <c r="AM25">
        <f t="shared" si="32"/>
        <v>56.294109739618399</v>
      </c>
      <c r="AN25">
        <f t="shared" si="33"/>
        <v>2.3538752961731899E-2</v>
      </c>
      <c r="AO25">
        <f t="shared" si="34"/>
        <v>2.4427796526072E-3</v>
      </c>
      <c r="AP25">
        <f t="shared" si="35"/>
        <v>30.6671726503474</v>
      </c>
      <c r="AQ25">
        <f t="shared" si="36"/>
        <v>50.664698765656503</v>
      </c>
      <c r="AR25">
        <f t="shared" si="37"/>
        <v>2.4574960926843699E-2</v>
      </c>
      <c r="AS25">
        <f t="shared" si="38"/>
        <v>1.89693884562948E-3</v>
      </c>
      <c r="AT25">
        <f t="shared" si="39"/>
        <v>30.6677184911544</v>
      </c>
      <c r="AU25">
        <f t="shared" si="40"/>
        <v>49.631366853924497</v>
      </c>
      <c r="AV25">
        <f t="shared" si="41"/>
        <v>1.6764051385264898E-2</v>
      </c>
      <c r="AW25">
        <f t="shared" si="42"/>
        <v>2.7125115053189602E-3</v>
      </c>
      <c r="AX25">
        <f t="shared" si="43"/>
        <v>30.666902918494699</v>
      </c>
      <c r="AY25">
        <f t="shared" si="44"/>
        <v>48.868850020727699</v>
      </c>
      <c r="AZ25">
        <f t="shared" si="45"/>
        <v>2.44708205556502E-2</v>
      </c>
      <c r="BA25">
        <f t="shared" si="46"/>
        <v>4.0710368801247301E-3</v>
      </c>
      <c r="BB25">
        <f t="shared" si="47"/>
        <v>30.665544393119902</v>
      </c>
      <c r="BC25">
        <f t="shared" si="48"/>
        <v>47.610288564534798</v>
      </c>
      <c r="BD25">
        <f t="shared" si="49"/>
        <v>1.6276388735027299E-2</v>
      </c>
      <c r="BE25">
        <f t="shared" si="50"/>
        <v>2.7998020117779099E-3</v>
      </c>
      <c r="BF25">
        <f t="shared" si="51"/>
        <v>30.6668156279882</v>
      </c>
      <c r="BG25">
        <f t="shared" si="52"/>
        <v>46.587350221197298</v>
      </c>
      <c r="BH25">
        <f t="shared" si="53"/>
        <v>1.51070979388408E-2</v>
      </c>
      <c r="BI25">
        <f t="shared" si="54"/>
        <v>3.3536407661950798E-3</v>
      </c>
      <c r="BJ25">
        <f t="shared" si="55"/>
        <v>30.666261789233801</v>
      </c>
      <c r="BK25">
        <f t="shared" si="56"/>
        <v>43.713893784512003</v>
      </c>
      <c r="BL25">
        <f t="shared" si="57"/>
        <v>1.4094379506796101E-2</v>
      </c>
      <c r="BM25">
        <f t="shared" si="58"/>
        <v>4.17025553683191E-3</v>
      </c>
      <c r="BN25">
        <f t="shared" si="59"/>
        <v>30.665445174463201</v>
      </c>
      <c r="BO25">
        <f t="shared" si="60"/>
        <v>41.696646942456198</v>
      </c>
      <c r="BP25">
        <f t="shared" si="61"/>
        <v>1.2403600914503999E-2</v>
      </c>
      <c r="BQ25">
        <f t="shared" si="62"/>
        <v>4.6661028395598696E-3</v>
      </c>
      <c r="BR25">
        <f t="shared" si="63"/>
        <v>30.6649493271604</v>
      </c>
      <c r="BS25">
        <f t="shared" si="64"/>
        <v>39.449276508148799</v>
      </c>
      <c r="BT25">
        <f t="shared" si="65"/>
        <v>1.1559422400197399E-2</v>
      </c>
      <c r="BU25">
        <f t="shared" si="66"/>
        <v>6.0869662940665602E-3</v>
      </c>
      <c r="BV25">
        <f t="shared" si="67"/>
        <v>30.663528463705902</v>
      </c>
      <c r="BW25">
        <f t="shared" si="68"/>
        <v>37.257650035473901</v>
      </c>
      <c r="BX25">
        <f t="shared" si="69"/>
        <v>1.0896267626188399E-2</v>
      </c>
      <c r="BY25">
        <f t="shared" si="70"/>
        <v>8.5923921884448595E-3</v>
      </c>
      <c r="BZ25">
        <f t="shared" si="71"/>
        <v>30.661023037811599</v>
      </c>
      <c r="CA25">
        <f t="shared" si="72"/>
        <v>35.5057184556549</v>
      </c>
      <c r="CB25">
        <f t="shared" si="73"/>
        <v>1.0233506105871801E-2</v>
      </c>
      <c r="CC25">
        <f t="shared" si="74"/>
        <v>1.35299115265101E-2</v>
      </c>
      <c r="CD25">
        <f t="shared" si="75"/>
        <v>30.6560855184735</v>
      </c>
      <c r="CE25">
        <f t="shared" si="76"/>
        <v>33.357317553964997</v>
      </c>
      <c r="CF25">
        <f t="shared" si="77"/>
        <v>9.2777932261441202E-3</v>
      </c>
      <c r="CG25">
        <f t="shared" si="78"/>
        <v>2.6114309290617799E-2</v>
      </c>
      <c r="CH25">
        <f t="shared" si="79"/>
        <v>30.643501120709399</v>
      </c>
      <c r="CI25">
        <f t="shared" ref="CI25:CI88" si="80">SQRT((C4-C25)^2+(D4-D25)^2)/5.73/0.693</f>
        <v>31.768873860919001</v>
      </c>
      <c r="CJ25">
        <f t="shared" ref="CJ25:CJ88" si="81">SQRT((E4-E25)^2+(F4-F25)^2)/5.73/0.693</f>
        <v>4.6613991628467197E-3</v>
      </c>
      <c r="CK25">
        <f t="shared" ref="CK25:CK88" si="82">ASIN((CJ4*SIN(A25/180*PI())/CI25))*180/PI()</f>
        <v>0</v>
      </c>
      <c r="CL25">
        <f t="shared" ref="CL25:CL88" si="83">ABS(ABS(B25)-ABS(CK25))</f>
        <v>30.66961543</v>
      </c>
      <c r="CN25">
        <v>4.6613991628467197E-3</v>
      </c>
      <c r="CR25">
        <v>4.6613991628467197E-3</v>
      </c>
      <c r="CV25">
        <v>4.6613991628467197E-3</v>
      </c>
      <c r="CZ25">
        <v>4.6613991628467197E-3</v>
      </c>
      <c r="DD25">
        <v>4.6613991628467197E-3</v>
      </c>
      <c r="DH25">
        <v>4.6613991628467197E-3</v>
      </c>
      <c r="DL25">
        <v>4.6613991628467197E-3</v>
      </c>
      <c r="DP25">
        <v>4.6613991628467197E-3</v>
      </c>
      <c r="DT25">
        <v>4.6613991628467197E-3</v>
      </c>
    </row>
    <row r="26" spans="1:124" x14ac:dyDescent="0.15">
      <c r="A26">
        <v>121.1797188</v>
      </c>
      <c r="B26">
        <v>31.385822470000001</v>
      </c>
      <c r="C26">
        <v>217</v>
      </c>
      <c r="D26">
        <v>143</v>
      </c>
      <c r="E26">
        <v>308.39453129999998</v>
      </c>
      <c r="F26">
        <v>247.90327450000001</v>
      </c>
      <c r="G26">
        <f t="shared" si="0"/>
        <v>0</v>
      </c>
      <c r="H26">
        <f t="shared" si="1"/>
        <v>0.20280654711600901</v>
      </c>
      <c r="I26" t="e">
        <f t="shared" si="3"/>
        <v>#DIV/0!</v>
      </c>
      <c r="J26" t="e">
        <f t="shared" si="2"/>
        <v>#DIV/0!</v>
      </c>
      <c r="K26">
        <f t="shared" si="4"/>
        <v>32.707485527666698</v>
      </c>
      <c r="L26">
        <f t="shared" si="5"/>
        <v>0.10232512149944099</v>
      </c>
      <c r="M26">
        <f t="shared" si="6"/>
        <v>0.20580198519225801</v>
      </c>
      <c r="N26">
        <f t="shared" si="7"/>
        <v>31.180020484807699</v>
      </c>
      <c r="O26">
        <f t="shared" si="8"/>
        <v>39.021883091259298</v>
      </c>
      <c r="P26">
        <f t="shared" si="9"/>
        <v>7.6548867069542795E-2</v>
      </c>
      <c r="Q26">
        <f t="shared" si="10"/>
        <v>5.6578503957300699E-2</v>
      </c>
      <c r="R26">
        <f t="shared" si="11"/>
        <v>31.3292439660427</v>
      </c>
      <c r="S26">
        <f t="shared" si="12"/>
        <v>41.4944069661939</v>
      </c>
      <c r="T26">
        <f t="shared" si="13"/>
        <v>8.5523426547729195E-2</v>
      </c>
      <c r="U26">
        <f t="shared" si="14"/>
        <v>2.81223815350235E-2</v>
      </c>
      <c r="V26">
        <f t="shared" si="15"/>
        <v>31.357700088464998</v>
      </c>
      <c r="W26">
        <f t="shared" si="16"/>
        <v>44.473628518966898</v>
      </c>
      <c r="X26">
        <f t="shared" si="17"/>
        <v>6.20767270476505E-2</v>
      </c>
      <c r="Y26">
        <f t="shared" si="18"/>
        <v>1.4530974824330901E-2</v>
      </c>
      <c r="Z26">
        <f t="shared" si="19"/>
        <v>31.371291495175701</v>
      </c>
      <c r="AA26">
        <f t="shared" si="20"/>
        <v>44.544145710132</v>
      </c>
      <c r="AB26">
        <f t="shared" si="21"/>
        <v>5.5778549433584797E-2</v>
      </c>
      <c r="AC26">
        <f t="shared" si="22"/>
        <v>3.3766420764475502E-2</v>
      </c>
      <c r="AD26">
        <f t="shared" si="23"/>
        <v>31.3520560492355</v>
      </c>
      <c r="AE26">
        <f t="shared" si="24"/>
        <v>46.669976387602297</v>
      </c>
      <c r="AF26">
        <f t="shared" si="25"/>
        <v>5.11049611572746E-2</v>
      </c>
      <c r="AG26">
        <f t="shared" si="26"/>
        <v>1.4367715272441199E-2</v>
      </c>
      <c r="AH26">
        <f t="shared" si="27"/>
        <v>31.371454754727601</v>
      </c>
      <c r="AI26">
        <f t="shared" si="28"/>
        <v>46.2553696243479</v>
      </c>
      <c r="AJ26">
        <f t="shared" si="29"/>
        <v>4.4271397337349097E-2</v>
      </c>
      <c r="AK26">
        <f t="shared" si="30"/>
        <v>1.13170585601643E-2</v>
      </c>
      <c r="AL26">
        <f t="shared" si="31"/>
        <v>31.374505411439799</v>
      </c>
      <c r="AM26">
        <f t="shared" si="32"/>
        <v>51.846355949910098</v>
      </c>
      <c r="AN26">
        <f t="shared" si="33"/>
        <v>3.2020334707516002E-2</v>
      </c>
      <c r="AO26">
        <f t="shared" si="34"/>
        <v>1.4651244066272801E-2</v>
      </c>
      <c r="AP26">
        <f t="shared" si="35"/>
        <v>31.371171225933701</v>
      </c>
      <c r="AQ26">
        <f t="shared" si="36"/>
        <v>50.664698765656503</v>
      </c>
      <c r="AR26">
        <f t="shared" si="37"/>
        <v>2.8818301236764401E-2</v>
      </c>
      <c r="AS26">
        <f t="shared" si="38"/>
        <v>1.4049089046802601E-2</v>
      </c>
      <c r="AT26">
        <f t="shared" si="39"/>
        <v>31.371773380953201</v>
      </c>
      <c r="AU26">
        <f t="shared" si="40"/>
        <v>46.058817059687698</v>
      </c>
      <c r="AV26">
        <f t="shared" si="41"/>
        <v>2.4076183939092999E-2</v>
      </c>
      <c r="AW26">
        <f t="shared" si="42"/>
        <v>1.43486301921209E-2</v>
      </c>
      <c r="AX26">
        <f t="shared" si="43"/>
        <v>31.371473839807901</v>
      </c>
      <c r="AY26">
        <f t="shared" si="44"/>
        <v>45.4954196160975</v>
      </c>
      <c r="AZ26">
        <f t="shared" si="45"/>
        <v>2.8511835841029998E-2</v>
      </c>
      <c r="BA26">
        <f t="shared" si="46"/>
        <v>1.6467227603548001E-2</v>
      </c>
      <c r="BB26">
        <f t="shared" si="47"/>
        <v>31.369355242396502</v>
      </c>
      <c r="BC26">
        <f t="shared" si="48"/>
        <v>45.109707711440997</v>
      </c>
      <c r="BD26">
        <f t="shared" si="49"/>
        <v>2.6551215742851401E-2</v>
      </c>
      <c r="BE26">
        <f t="shared" si="50"/>
        <v>2.4542991017972301E-2</v>
      </c>
      <c r="BF26">
        <f t="shared" si="51"/>
        <v>31.361279478981999</v>
      </c>
      <c r="BG26">
        <f t="shared" si="52"/>
        <v>44.2095536670681</v>
      </c>
      <c r="BH26">
        <f t="shared" si="53"/>
        <v>1.9848474871916301E-2</v>
      </c>
      <c r="BI26">
        <f t="shared" si="54"/>
        <v>1.6779242210792199E-2</v>
      </c>
      <c r="BJ26">
        <f t="shared" si="55"/>
        <v>31.369043227789199</v>
      </c>
      <c r="BK26">
        <f t="shared" si="56"/>
        <v>43.481526873117502</v>
      </c>
      <c r="BL26">
        <f t="shared" si="57"/>
        <v>1.9132137035808499E-2</v>
      </c>
      <c r="BM26">
        <f t="shared" si="58"/>
        <v>1.99958607953379E-2</v>
      </c>
      <c r="BN26">
        <f t="shared" si="59"/>
        <v>31.365826609204699</v>
      </c>
      <c r="BO26">
        <f t="shared" si="60"/>
        <v>40.98177542298</v>
      </c>
      <c r="BP26">
        <f t="shared" si="61"/>
        <v>1.7948330208069099E-2</v>
      </c>
      <c r="BQ26">
        <f t="shared" si="62"/>
        <v>2.4754361958148799E-2</v>
      </c>
      <c r="BR26">
        <f t="shared" si="63"/>
        <v>31.361068108041898</v>
      </c>
      <c r="BS26">
        <f t="shared" si="64"/>
        <v>39.243903004664702</v>
      </c>
      <c r="BT26">
        <f t="shared" si="65"/>
        <v>9.7058672000497597E-3</v>
      </c>
      <c r="BU26">
        <f t="shared" si="66"/>
        <v>2.7589485003946201E-2</v>
      </c>
      <c r="BV26">
        <f t="shared" si="67"/>
        <v>31.3582329849961</v>
      </c>
      <c r="BW26">
        <f t="shared" si="68"/>
        <v>37.257650035473901</v>
      </c>
      <c r="BX26">
        <f t="shared" si="69"/>
        <v>9.0439866382901208E-3</v>
      </c>
      <c r="BY26">
        <f t="shared" si="70"/>
        <v>3.5866156626432902E-2</v>
      </c>
      <c r="BZ26">
        <f t="shared" si="71"/>
        <v>31.3499563133736</v>
      </c>
      <c r="CA26">
        <f t="shared" si="72"/>
        <v>35.296721086238399</v>
      </c>
      <c r="CB26">
        <f t="shared" si="73"/>
        <v>8.5038046652024298E-3</v>
      </c>
      <c r="CC26">
        <f t="shared" si="74"/>
        <v>5.0472588072223303E-2</v>
      </c>
      <c r="CD26">
        <f t="shared" si="75"/>
        <v>31.335349881927801</v>
      </c>
      <c r="CE26">
        <f t="shared" si="76"/>
        <v>33.730432532872101</v>
      </c>
      <c r="CF26">
        <f t="shared" si="77"/>
        <v>7.8015480414424902E-3</v>
      </c>
      <c r="CG26">
        <f t="shared" si="78"/>
        <v>7.9255939491103197E-2</v>
      </c>
      <c r="CH26">
        <f t="shared" si="79"/>
        <v>31.306566530508899</v>
      </c>
      <c r="CI26">
        <f t="shared" si="80"/>
        <v>31.768873860919001</v>
      </c>
      <c r="CJ26">
        <f t="shared" si="81"/>
        <v>7.4211164854033999E-3</v>
      </c>
      <c r="CK26">
        <f t="shared" si="82"/>
        <v>0.152590913657427</v>
      </c>
      <c r="CL26">
        <f t="shared" si="83"/>
        <v>31.233231556342599</v>
      </c>
      <c r="CM26">
        <f t="shared" ref="CM26:CM89" si="84">SQRT((C4-C26)^2+(D4-D26)^2)/5.73/0.726</f>
        <v>30.3248341399682</v>
      </c>
      <c r="CN26">
        <f t="shared" ref="CN26:CN89" si="85">SQRT((E4-E26)^2+(F4-F26)^2)/5.73/0.726</f>
        <v>8.6121813383689995E-3</v>
      </c>
      <c r="CO26">
        <f t="shared" ref="CO26:CO89" si="86">ASIN((CN4*SIN(A26/180*PI())/CM26))*180/PI()</f>
        <v>0</v>
      </c>
      <c r="CP26">
        <f t="shared" ref="CP26:CP89" si="87">ABS(ABS(B26)-ABS(CO26))</f>
        <v>31.385822470000001</v>
      </c>
      <c r="CR26">
        <v>8.6121813383689995E-3</v>
      </c>
      <c r="CV26">
        <v>8.6121813383689995E-3</v>
      </c>
      <c r="CZ26">
        <v>8.6121813383689995E-3</v>
      </c>
      <c r="DD26">
        <v>8.6121813383689995E-3</v>
      </c>
      <c r="DH26">
        <v>8.6121813383689995E-3</v>
      </c>
      <c r="DL26">
        <v>8.6121813383689995E-3</v>
      </c>
      <c r="DP26">
        <v>8.6121813383689995E-3</v>
      </c>
      <c r="DT26">
        <v>8.6121813383689995E-3</v>
      </c>
    </row>
    <row r="27" spans="1:124" x14ac:dyDescent="0.15">
      <c r="A27">
        <v>9.2009671429999997</v>
      </c>
      <c r="B27">
        <v>34.042535489999999</v>
      </c>
      <c r="C27">
        <v>216</v>
      </c>
      <c r="D27">
        <v>151</v>
      </c>
      <c r="E27">
        <v>308.42416379999997</v>
      </c>
      <c r="F27">
        <v>247.89657589999999</v>
      </c>
      <c r="G27">
        <f t="shared" si="0"/>
        <v>42.253026577879197</v>
      </c>
      <c r="H27">
        <f t="shared" si="1"/>
        <v>0.159217834706116</v>
      </c>
      <c r="I27">
        <f t="shared" si="3"/>
        <v>4.3973339460527498E-2</v>
      </c>
      <c r="J27">
        <f t="shared" si="2"/>
        <v>33.998562150539499</v>
      </c>
      <c r="K27">
        <f t="shared" si="4"/>
        <v>21.318572500657201</v>
      </c>
      <c r="L27">
        <f t="shared" si="5"/>
        <v>0.16579527305497099</v>
      </c>
      <c r="M27">
        <f t="shared" si="6"/>
        <v>3.2883643609109899E-2</v>
      </c>
      <c r="N27">
        <f t="shared" si="7"/>
        <v>34.009651846390902</v>
      </c>
      <c r="O27">
        <f t="shared" si="8"/>
        <v>35.954797634937698</v>
      </c>
      <c r="P27">
        <f t="shared" si="9"/>
        <v>0.11053018203664799</v>
      </c>
      <c r="Q27">
        <f t="shared" si="10"/>
        <v>2.29665330819908E-2</v>
      </c>
      <c r="R27">
        <f t="shared" si="11"/>
        <v>34.019568956918</v>
      </c>
      <c r="S27">
        <f t="shared" si="12"/>
        <v>39.773676441089698</v>
      </c>
      <c r="T27">
        <f t="shared" si="13"/>
        <v>6.9622181316755502E-2</v>
      </c>
      <c r="U27">
        <f t="shared" si="14"/>
        <v>7.3837518125296903E-3</v>
      </c>
      <c r="V27">
        <f t="shared" si="15"/>
        <v>34.035151738187501</v>
      </c>
      <c r="W27">
        <f t="shared" si="16"/>
        <v>41.480081550854301</v>
      </c>
      <c r="X27">
        <f t="shared" si="17"/>
        <v>6.8510126679385094E-2</v>
      </c>
      <c r="Y27">
        <f t="shared" si="18"/>
        <v>2.8066401174070298E-3</v>
      </c>
      <c r="Z27">
        <f t="shared" si="19"/>
        <v>34.0397288498826</v>
      </c>
      <c r="AA27">
        <f t="shared" si="20"/>
        <v>43.8675309398675</v>
      </c>
      <c r="AB27">
        <f t="shared" si="21"/>
        <v>4.98256876488853E-2</v>
      </c>
      <c r="AC27">
        <f t="shared" si="22"/>
        <v>1.6388394534335401E-3</v>
      </c>
      <c r="AD27">
        <f t="shared" si="23"/>
        <v>34.0408966505466</v>
      </c>
      <c r="AE27">
        <f t="shared" si="24"/>
        <v>43.9554504137527</v>
      </c>
      <c r="AF27">
        <f t="shared" si="25"/>
        <v>4.6037456529459099E-2</v>
      </c>
      <c r="AG27">
        <f t="shared" si="26"/>
        <v>3.1893182378457701E-4</v>
      </c>
      <c r="AH27">
        <f t="shared" si="27"/>
        <v>34.0422165581762</v>
      </c>
      <c r="AI27">
        <f t="shared" si="28"/>
        <v>45.823488353755799</v>
      </c>
      <c r="AJ27">
        <f t="shared" si="29"/>
        <v>4.9148980441773099E-2</v>
      </c>
      <c r="AK27">
        <f t="shared" si="30"/>
        <v>2.0781306480064099E-3</v>
      </c>
      <c r="AL27">
        <f t="shared" si="31"/>
        <v>34.040457359351997</v>
      </c>
      <c r="AM27">
        <f t="shared" si="32"/>
        <v>45.489489973526801</v>
      </c>
      <c r="AN27">
        <f t="shared" si="33"/>
        <v>4.3826693337338497E-2</v>
      </c>
      <c r="AO27">
        <f t="shared" si="34"/>
        <v>4.8869107259312703E-3</v>
      </c>
      <c r="AP27">
        <f t="shared" si="35"/>
        <v>34.037648579274098</v>
      </c>
      <c r="AQ27">
        <f t="shared" si="36"/>
        <v>50.460036773500697</v>
      </c>
      <c r="AR27">
        <f t="shared" si="37"/>
        <v>3.11667698234647E-2</v>
      </c>
      <c r="AS27">
        <f t="shared" si="38"/>
        <v>2.5509443790966702E-3</v>
      </c>
      <c r="AT27">
        <f t="shared" si="39"/>
        <v>34.039984545620896</v>
      </c>
      <c r="AU27">
        <f t="shared" si="40"/>
        <v>49.4727699753821</v>
      </c>
      <c r="AV27">
        <f t="shared" si="41"/>
        <v>2.8333427112240701E-2</v>
      </c>
      <c r="AW27">
        <f t="shared" si="42"/>
        <v>2.3677243535894098E-3</v>
      </c>
      <c r="AX27">
        <f t="shared" si="43"/>
        <v>34.040167765646402</v>
      </c>
      <c r="AY27">
        <f t="shared" si="44"/>
        <v>45.350039144100201</v>
      </c>
      <c r="AZ27">
        <f t="shared" si="45"/>
        <v>2.1190931811562098E-2</v>
      </c>
      <c r="BA27">
        <f t="shared" si="46"/>
        <v>2.7236043082879899E-3</v>
      </c>
      <c r="BB27">
        <f t="shared" si="47"/>
        <v>34.039811885691698</v>
      </c>
      <c r="BC27">
        <f t="shared" si="48"/>
        <v>44.833714740302099</v>
      </c>
      <c r="BD27">
        <f t="shared" si="49"/>
        <v>3.1515262048282998E-2</v>
      </c>
      <c r="BE27">
        <f t="shared" si="50"/>
        <v>3.1230712615889899E-3</v>
      </c>
      <c r="BF27">
        <f t="shared" si="51"/>
        <v>34.039412418738401</v>
      </c>
      <c r="BG27">
        <f t="shared" si="52"/>
        <v>44.499096845489397</v>
      </c>
      <c r="BH27">
        <f t="shared" si="53"/>
        <v>2.3753304946541098E-2</v>
      </c>
      <c r="BI27">
        <f t="shared" si="54"/>
        <v>4.6499122035005202E-3</v>
      </c>
      <c r="BJ27">
        <f t="shared" si="55"/>
        <v>34.037885577796501</v>
      </c>
      <c r="BK27">
        <f t="shared" si="56"/>
        <v>43.664103304047003</v>
      </c>
      <c r="BL27">
        <f t="shared" si="57"/>
        <v>1.9859641131183301E-2</v>
      </c>
      <c r="BM27">
        <f t="shared" si="58"/>
        <v>3.1751363690296101E-3</v>
      </c>
      <c r="BN27">
        <f t="shared" si="59"/>
        <v>34.039360353630997</v>
      </c>
      <c r="BO27">
        <f t="shared" si="60"/>
        <v>43.000726609212798</v>
      </c>
      <c r="BP27">
        <f t="shared" si="61"/>
        <v>1.9392462358244801E-2</v>
      </c>
      <c r="BQ27">
        <f t="shared" si="62"/>
        <v>3.7789187031154101E-3</v>
      </c>
      <c r="BR27">
        <f t="shared" si="63"/>
        <v>34.038756571296901</v>
      </c>
      <c r="BS27">
        <f t="shared" si="64"/>
        <v>40.668068662880103</v>
      </c>
      <c r="BT27">
        <f t="shared" si="65"/>
        <v>1.8270624479091301E-2</v>
      </c>
      <c r="BU27">
        <f t="shared" si="66"/>
        <v>4.6621624872748802E-3</v>
      </c>
      <c r="BV27">
        <f t="shared" si="67"/>
        <v>34.037873327512699</v>
      </c>
      <c r="BW27">
        <f t="shared" si="68"/>
        <v>39.049524862162897</v>
      </c>
      <c r="BX27">
        <f t="shared" si="69"/>
        <v>9.8685400971340407E-3</v>
      </c>
      <c r="BY27">
        <f t="shared" si="70"/>
        <v>5.1820127613979904E-3</v>
      </c>
      <c r="BZ27">
        <f t="shared" si="71"/>
        <v>34.037353477238597</v>
      </c>
      <c r="CA27">
        <f t="shared" si="72"/>
        <v>37.170826545872401</v>
      </c>
      <c r="CB27">
        <f t="shared" si="73"/>
        <v>9.3371604702808999E-3</v>
      </c>
      <c r="CC27">
        <f t="shared" si="74"/>
        <v>6.71887427882111E-3</v>
      </c>
      <c r="CD27">
        <f t="shared" si="75"/>
        <v>34.035816615721203</v>
      </c>
      <c r="CE27">
        <f t="shared" si="76"/>
        <v>35.312285218578801</v>
      </c>
      <c r="CF27">
        <f t="shared" si="77"/>
        <v>8.8337197119776299E-3</v>
      </c>
      <c r="CG27">
        <f t="shared" si="78"/>
        <v>9.4289323683754197E-3</v>
      </c>
      <c r="CH27">
        <f t="shared" si="79"/>
        <v>34.033106557631598</v>
      </c>
      <c r="CI27">
        <f t="shared" si="80"/>
        <v>33.825361497660197</v>
      </c>
      <c r="CJ27">
        <f t="shared" si="81"/>
        <v>8.2609947979325696E-3</v>
      </c>
      <c r="CK27">
        <f t="shared" si="82"/>
        <v>1.47709901704445E-2</v>
      </c>
      <c r="CL27">
        <f t="shared" si="83"/>
        <v>34.027764499829601</v>
      </c>
      <c r="CM27">
        <f t="shared" si="84"/>
        <v>31.949611250860599</v>
      </c>
      <c r="CN27">
        <f t="shared" si="85"/>
        <v>8.2358001375793608E-3</v>
      </c>
      <c r="CO27">
        <f t="shared" si="86"/>
        <v>2.8357169598550901E-2</v>
      </c>
      <c r="CP27">
        <f t="shared" si="87"/>
        <v>34.014178320401399</v>
      </c>
      <c r="CQ27">
        <f t="shared" ref="CQ27:CQ89" si="88">SQRT((C4-C27)^2+(D4-D27)^2)/5.73/0.759</f>
        <v>30.5604977182144</v>
      </c>
      <c r="CR27">
        <f t="shared" ref="CR27:CR89" si="89">SQRT((E4-E27)^2+(F4-F27)^2)/5.73/0.759</f>
        <v>1.1820030340745699E-2</v>
      </c>
      <c r="CS27">
        <f t="shared" ref="CS27:CS89" si="90">ASIN((CR4*SIN(A27/180*PI())/CQ27))*180/PI()</f>
        <v>0</v>
      </c>
      <c r="CT27">
        <f t="shared" ref="CT27:CT89" si="91">ABS(ABS(B27)-ABS(CS27))</f>
        <v>34.042535489999999</v>
      </c>
      <c r="CV27">
        <v>1.1820030340745699E-2</v>
      </c>
      <c r="CZ27">
        <v>1.1820030340745699E-2</v>
      </c>
      <c r="DD27">
        <v>1.1820030340745699E-2</v>
      </c>
      <c r="DH27">
        <v>1.1820030340745699E-2</v>
      </c>
      <c r="DL27">
        <v>1.1820030340745699E-2</v>
      </c>
      <c r="DP27">
        <v>1.1820030340745699E-2</v>
      </c>
      <c r="DT27">
        <v>1.1820030340745699E-2</v>
      </c>
    </row>
    <row r="28" spans="1:124" x14ac:dyDescent="0.15">
      <c r="A28">
        <v>112.5480869</v>
      </c>
      <c r="B28">
        <v>34.062319930000001</v>
      </c>
      <c r="C28">
        <v>213</v>
      </c>
      <c r="D28">
        <v>159</v>
      </c>
      <c r="E28">
        <v>308.42410280000001</v>
      </c>
      <c r="F28">
        <v>247.8964996</v>
      </c>
      <c r="G28">
        <f t="shared" si="0"/>
        <v>44.777781683869897</v>
      </c>
      <c r="H28">
        <f t="shared" si="1"/>
        <v>5.1196061517706196E-4</v>
      </c>
      <c r="I28">
        <f t="shared" si="3"/>
        <v>0.18815542333460999</v>
      </c>
      <c r="J28">
        <f t="shared" si="2"/>
        <v>33.874164506665402</v>
      </c>
      <c r="K28">
        <f t="shared" si="4"/>
        <v>43.6099807035556</v>
      </c>
      <c r="L28">
        <f t="shared" si="5"/>
        <v>8.022012781099E-2</v>
      </c>
      <c r="M28">
        <f t="shared" si="6"/>
        <v>0.124160523714165</v>
      </c>
      <c r="N28">
        <f t="shared" si="7"/>
        <v>33.938159406285799</v>
      </c>
      <c r="O28">
        <f t="shared" si="8"/>
        <v>29.073320469037</v>
      </c>
      <c r="P28">
        <f t="shared" si="9"/>
        <v>0.11039069041509</v>
      </c>
      <c r="Q28">
        <f t="shared" si="10"/>
        <v>0.16662130283439699</v>
      </c>
      <c r="R28">
        <f t="shared" si="11"/>
        <v>33.895698627165601</v>
      </c>
      <c r="S28">
        <f t="shared" si="12"/>
        <v>38.158733115611099</v>
      </c>
      <c r="T28">
        <f t="shared" si="13"/>
        <v>8.2793017811317093E-2</v>
      </c>
      <c r="U28">
        <f t="shared" si="14"/>
        <v>9.9338114968299807E-2</v>
      </c>
      <c r="V28">
        <f t="shared" si="15"/>
        <v>33.962981815031704</v>
      </c>
      <c r="W28">
        <f t="shared" si="16"/>
        <v>40.8276673872099</v>
      </c>
      <c r="X28">
        <f t="shared" si="17"/>
        <v>5.5595573663740003E-2</v>
      </c>
      <c r="Y28">
        <f t="shared" si="18"/>
        <v>3.2503034037529702E-2</v>
      </c>
      <c r="Z28">
        <f t="shared" si="19"/>
        <v>34.029816895962497</v>
      </c>
      <c r="AA28">
        <f t="shared" si="20"/>
        <v>42.096193827488001</v>
      </c>
      <c r="AB28">
        <f t="shared" si="21"/>
        <v>5.7007608651675097E-2</v>
      </c>
      <c r="AC28">
        <f t="shared" si="22"/>
        <v>1.3311402675623101E-2</v>
      </c>
      <c r="AD28">
        <f t="shared" si="23"/>
        <v>34.049008527324403</v>
      </c>
      <c r="AE28">
        <f t="shared" si="24"/>
        <v>44.052732975569498</v>
      </c>
      <c r="AF28">
        <f t="shared" si="25"/>
        <v>4.26363134127924E-2</v>
      </c>
      <c r="AG28">
        <f t="shared" si="26"/>
        <v>3.1599807321573997E-2</v>
      </c>
      <c r="AH28">
        <f t="shared" si="27"/>
        <v>34.030720122678403</v>
      </c>
      <c r="AI28">
        <f t="shared" si="28"/>
        <v>44.098260299745903</v>
      </c>
      <c r="AJ28">
        <f t="shared" si="29"/>
        <v>4.02207291888158E-2</v>
      </c>
      <c r="AK28">
        <f t="shared" si="30"/>
        <v>1.124423076533E-2</v>
      </c>
      <c r="AL28">
        <f t="shared" si="31"/>
        <v>34.051075699234701</v>
      </c>
      <c r="AM28">
        <f t="shared" si="32"/>
        <v>45.7279636583255</v>
      </c>
      <c r="AN28">
        <f t="shared" si="33"/>
        <v>4.3630597670346702E-2</v>
      </c>
      <c r="AO28">
        <f t="shared" si="34"/>
        <v>1.0648789225063101E-2</v>
      </c>
      <c r="AP28">
        <f t="shared" si="35"/>
        <v>34.0516711407749</v>
      </c>
      <c r="AQ28">
        <f t="shared" si="36"/>
        <v>45.419452226101598</v>
      </c>
      <c r="AR28">
        <f t="shared" si="37"/>
        <v>3.9392363216384799E-2</v>
      </c>
      <c r="AS28">
        <f t="shared" si="38"/>
        <v>2.55248638686176E-2</v>
      </c>
      <c r="AT28">
        <f t="shared" si="39"/>
        <v>34.036795066131397</v>
      </c>
      <c r="AU28">
        <f t="shared" si="40"/>
        <v>49.891486234367797</v>
      </c>
      <c r="AV28">
        <f t="shared" si="41"/>
        <v>2.82865042376194E-2</v>
      </c>
      <c r="AW28">
        <f t="shared" si="42"/>
        <v>1.40008540357019E-2</v>
      </c>
      <c r="AX28">
        <f t="shared" si="43"/>
        <v>34.048319075964301</v>
      </c>
      <c r="AY28">
        <f t="shared" si="44"/>
        <v>49.015681116220797</v>
      </c>
      <c r="AZ28">
        <f t="shared" si="45"/>
        <v>2.5929295551151098E-2</v>
      </c>
      <c r="BA28">
        <f t="shared" si="46"/>
        <v>1.1232941313999999E-2</v>
      </c>
      <c r="BB28">
        <f t="shared" si="47"/>
        <v>34.051086988686002</v>
      </c>
      <c r="BC28">
        <f t="shared" si="48"/>
        <v>45.245244107280698</v>
      </c>
      <c r="BD28">
        <f t="shared" si="49"/>
        <v>1.9521918678073701E-2</v>
      </c>
      <c r="BE28">
        <f t="shared" si="50"/>
        <v>1.5767771299910398E-2</v>
      </c>
      <c r="BF28">
        <f t="shared" si="51"/>
        <v>34.046552158700102</v>
      </c>
      <c r="BG28">
        <f t="shared" si="52"/>
        <v>44.748518858960303</v>
      </c>
      <c r="BH28">
        <f t="shared" si="53"/>
        <v>2.9227796893727901E-2</v>
      </c>
      <c r="BI28">
        <f t="shared" si="54"/>
        <v>1.8072969842913799E-2</v>
      </c>
      <c r="BJ28">
        <f t="shared" si="55"/>
        <v>34.044246960157103</v>
      </c>
      <c r="BK28">
        <f t="shared" si="56"/>
        <v>44.428886426635302</v>
      </c>
      <c r="BL28">
        <f t="shared" si="57"/>
        <v>2.2136749216216198E-2</v>
      </c>
      <c r="BM28">
        <f t="shared" si="58"/>
        <v>2.68999888912499E-2</v>
      </c>
      <c r="BN28">
        <f t="shared" si="59"/>
        <v>34.0354199411087</v>
      </c>
      <c r="BO28">
        <f t="shared" si="60"/>
        <v>43.631269443268003</v>
      </c>
      <c r="BP28">
        <f t="shared" si="61"/>
        <v>1.8586167853211499E-2</v>
      </c>
      <c r="BQ28">
        <f t="shared" si="62"/>
        <v>1.83531515372072E-2</v>
      </c>
      <c r="BR28">
        <f t="shared" si="63"/>
        <v>34.043966778462803</v>
      </c>
      <c r="BS28">
        <f t="shared" si="64"/>
        <v>42.999895830657103</v>
      </c>
      <c r="BT28">
        <f t="shared" si="65"/>
        <v>1.8221367347674201E-2</v>
      </c>
      <c r="BU28">
        <f t="shared" si="66"/>
        <v>2.1827174154141399E-2</v>
      </c>
      <c r="BV28">
        <f t="shared" si="67"/>
        <v>34.040492755845897</v>
      </c>
      <c r="BW28">
        <f t="shared" si="68"/>
        <v>40.792343565490498</v>
      </c>
      <c r="BX28">
        <f t="shared" si="69"/>
        <v>1.7226913989300398E-2</v>
      </c>
      <c r="BY28">
        <f t="shared" si="70"/>
        <v>2.6846265211800099E-2</v>
      </c>
      <c r="BZ28">
        <f t="shared" si="71"/>
        <v>34.035473664788199</v>
      </c>
      <c r="CA28">
        <f t="shared" si="72"/>
        <v>39.255022332032901</v>
      </c>
      <c r="CB28">
        <f t="shared" si="73"/>
        <v>9.3221009940781599E-3</v>
      </c>
      <c r="CC28">
        <f t="shared" si="74"/>
        <v>2.9774233235146601E-2</v>
      </c>
      <c r="CD28">
        <f t="shared" si="75"/>
        <v>34.032545696764899</v>
      </c>
      <c r="CE28">
        <f t="shared" si="76"/>
        <v>37.455967931571301</v>
      </c>
      <c r="CF28">
        <f t="shared" si="77"/>
        <v>8.8446529957042202E-3</v>
      </c>
      <c r="CG28">
        <f t="shared" si="78"/>
        <v>3.8512286534234302E-2</v>
      </c>
      <c r="CH28">
        <f t="shared" si="79"/>
        <v>34.023807643465801</v>
      </c>
      <c r="CI28">
        <f t="shared" si="80"/>
        <v>35.672350411020297</v>
      </c>
      <c r="CJ28">
        <f t="shared" si="81"/>
        <v>8.3886548136338501E-3</v>
      </c>
      <c r="CK28">
        <f t="shared" si="82"/>
        <v>5.39111063931852E-2</v>
      </c>
      <c r="CL28">
        <f t="shared" si="83"/>
        <v>34.0084088236068</v>
      </c>
      <c r="CM28">
        <f t="shared" si="84"/>
        <v>34.239575795585303</v>
      </c>
      <c r="CN28">
        <f t="shared" si="85"/>
        <v>7.8622763066350295E-3</v>
      </c>
      <c r="CO28">
        <f t="shared" si="86"/>
        <v>8.4284049983921194E-2</v>
      </c>
      <c r="CP28">
        <f t="shared" si="87"/>
        <v>33.978035880016101</v>
      </c>
      <c r="CQ28">
        <f t="shared" si="88"/>
        <v>32.428061926462</v>
      </c>
      <c r="CR28">
        <f t="shared" si="89"/>
        <v>7.8556204833329195E-3</v>
      </c>
      <c r="CS28">
        <f t="shared" si="90"/>
        <v>0.16137252162472501</v>
      </c>
      <c r="CT28">
        <f t="shared" si="91"/>
        <v>33.900947408375302</v>
      </c>
      <c r="CU28">
        <f t="shared" ref="CU28:CU89" si="92">SQRT((C4-C28)^2+(D4-D28)^2)/5.73/0.792</f>
        <v>31.076892679526001</v>
      </c>
      <c r="CV28">
        <f t="shared" ref="CV28:CV89" si="93">SQRT((E4-E28)^2+(F4-F28)^2)/5.73/0.792</f>
        <v>1.13074403334284E-2</v>
      </c>
      <c r="CW28">
        <f t="shared" ref="CW28:CW89" si="94">ASIN((CV4*SIN(A28/180*PI())/CU28))*180/PI()</f>
        <v>0</v>
      </c>
      <c r="CX28">
        <f t="shared" ref="CX28:CX89" si="95">ABS(ABS(B28)-ABS(CW28))</f>
        <v>34.062319930000001</v>
      </c>
      <c r="CZ28">
        <v>1.13074403334284E-2</v>
      </c>
      <c r="DD28">
        <v>1.13074403334284E-2</v>
      </c>
      <c r="DH28">
        <v>1.13074403334284E-2</v>
      </c>
      <c r="DL28">
        <v>1.13074403334284E-2</v>
      </c>
      <c r="DP28">
        <v>1.13074403334284E-2</v>
      </c>
      <c r="DT28">
        <v>1.13074403334284E-2</v>
      </c>
    </row>
    <row r="29" spans="1:124" x14ac:dyDescent="0.15">
      <c r="A29">
        <v>117.8673162</v>
      </c>
      <c r="B29">
        <v>44.558336019999999</v>
      </c>
      <c r="C29">
        <v>211</v>
      </c>
      <c r="D29">
        <v>169</v>
      </c>
      <c r="E29">
        <v>308.41638180000001</v>
      </c>
      <c r="F29">
        <v>247.91816710000001</v>
      </c>
      <c r="G29">
        <f t="shared" si="0"/>
        <v>53.446320808691198</v>
      </c>
      <c r="H29">
        <f t="shared" si="1"/>
        <v>0.120550141883238</v>
      </c>
      <c r="I29">
        <f t="shared" si="3"/>
        <v>4.8518744999468397E-4</v>
      </c>
      <c r="J29">
        <f t="shared" si="2"/>
        <v>44.557850832550002</v>
      </c>
      <c r="K29">
        <f t="shared" si="4"/>
        <v>49.3985448523703</v>
      </c>
      <c r="L29">
        <f t="shared" si="5"/>
        <v>6.0687516024890802E-2</v>
      </c>
      <c r="M29">
        <f t="shared" si="6"/>
        <v>0.17000020545675201</v>
      </c>
      <c r="N29">
        <f t="shared" si="7"/>
        <v>44.388335814543197</v>
      </c>
      <c r="O29">
        <f t="shared" si="8"/>
        <v>47.038144319729</v>
      </c>
      <c r="P29">
        <f t="shared" si="9"/>
        <v>4.66145414611287E-2</v>
      </c>
      <c r="Q29">
        <f t="shared" si="10"/>
        <v>8.2428910138627395E-2</v>
      </c>
      <c r="R29">
        <f t="shared" si="11"/>
        <v>44.475907109861403</v>
      </c>
      <c r="S29">
        <f t="shared" si="12"/>
        <v>35.278608239796696</v>
      </c>
      <c r="T29">
        <f t="shared" si="13"/>
        <v>8.6095010101214495E-2</v>
      </c>
      <c r="U29">
        <f t="shared" si="14"/>
        <v>9.7057224702881403E-2</v>
      </c>
      <c r="V29">
        <f t="shared" si="15"/>
        <v>44.461278795297098</v>
      </c>
      <c r="W29">
        <f t="shared" si="16"/>
        <v>41.304403595677499</v>
      </c>
      <c r="X29">
        <f t="shared" si="17"/>
        <v>6.8876008080971607E-2</v>
      </c>
      <c r="Y29">
        <f t="shared" si="18"/>
        <v>5.8557290409040001E-2</v>
      </c>
      <c r="Z29">
        <f t="shared" si="19"/>
        <v>44.499778729591</v>
      </c>
      <c r="AA29">
        <f t="shared" si="20"/>
        <v>42.981949830721199</v>
      </c>
      <c r="AB29">
        <f t="shared" si="21"/>
        <v>5.74177856878888E-2</v>
      </c>
      <c r="AC29">
        <f t="shared" si="22"/>
        <v>1.2846080564329501E-2</v>
      </c>
      <c r="AD29">
        <f t="shared" si="23"/>
        <v>44.545489939435697</v>
      </c>
      <c r="AE29">
        <f t="shared" si="24"/>
        <v>43.721089114723299</v>
      </c>
      <c r="AF29">
        <f t="shared" si="25"/>
        <v>6.2193622823289899E-2</v>
      </c>
      <c r="AG29">
        <f t="shared" si="26"/>
        <v>1.4618635941281001E-2</v>
      </c>
      <c r="AH29">
        <f t="shared" si="27"/>
        <v>44.543717384058702</v>
      </c>
      <c r="AI29">
        <f t="shared" si="28"/>
        <v>45.184852426450497</v>
      </c>
      <c r="AJ29">
        <f t="shared" si="29"/>
        <v>4.94373831427816E-2</v>
      </c>
      <c r="AK29">
        <f t="shared" si="30"/>
        <v>4.9579669444094199E-3</v>
      </c>
      <c r="AL29">
        <f t="shared" si="31"/>
        <v>44.553378053055603</v>
      </c>
      <c r="AM29">
        <f t="shared" si="32"/>
        <v>45.066251787952901</v>
      </c>
      <c r="AN29">
        <f t="shared" si="33"/>
        <v>4.6663152091252401E-2</v>
      </c>
      <c r="AO29">
        <f t="shared" si="34"/>
        <v>9.5123858731999099E-3</v>
      </c>
      <c r="AP29">
        <f t="shared" si="35"/>
        <v>44.548823634126798</v>
      </c>
      <c r="AQ29">
        <f t="shared" si="36"/>
        <v>46.394229624964403</v>
      </c>
      <c r="AR29">
        <f t="shared" si="37"/>
        <v>4.7032254466457701E-2</v>
      </c>
      <c r="AS29">
        <f t="shared" si="38"/>
        <v>2.3822905162033399E-2</v>
      </c>
      <c r="AT29">
        <f t="shared" si="39"/>
        <v>44.534513114837999</v>
      </c>
      <c r="AU29">
        <f t="shared" si="40"/>
        <v>46.013629350161899</v>
      </c>
      <c r="AV29">
        <f t="shared" si="41"/>
        <v>4.2637780880974703E-2</v>
      </c>
      <c r="AW29">
        <f t="shared" si="42"/>
        <v>2.2016482228155301E-2</v>
      </c>
      <c r="AX29">
        <f t="shared" si="43"/>
        <v>44.536319537771803</v>
      </c>
      <c r="AY29">
        <f t="shared" si="44"/>
        <v>49.9634530946715</v>
      </c>
      <c r="AZ29">
        <f t="shared" si="45"/>
        <v>3.2716653431282397E-2</v>
      </c>
      <c r="BA29">
        <f t="shared" si="46"/>
        <v>1.1881791511822301E-2</v>
      </c>
      <c r="BB29">
        <f t="shared" si="47"/>
        <v>44.546454228488201</v>
      </c>
      <c r="BC29">
        <f t="shared" si="48"/>
        <v>49.117591040371103</v>
      </c>
      <c r="BD29">
        <f t="shared" si="49"/>
        <v>3.0199987782722201E-2</v>
      </c>
      <c r="BE29">
        <f t="shared" si="50"/>
        <v>1.07298949999577E-2</v>
      </c>
      <c r="BF29">
        <f t="shared" si="51"/>
        <v>44.547606125000001</v>
      </c>
      <c r="BG29">
        <f t="shared" si="52"/>
        <v>45.609191680344601</v>
      </c>
      <c r="BH29">
        <f t="shared" si="53"/>
        <v>2.4899598033296801E-2</v>
      </c>
      <c r="BI29">
        <f t="shared" si="54"/>
        <v>1.49725189409657E-2</v>
      </c>
      <c r="BJ29">
        <f t="shared" si="55"/>
        <v>44.543363501058998</v>
      </c>
      <c r="BK29">
        <f t="shared" si="56"/>
        <v>45.080193966265298</v>
      </c>
      <c r="BL29">
        <f t="shared" si="57"/>
        <v>3.1241881794130601E-2</v>
      </c>
      <c r="BM29">
        <f t="shared" si="58"/>
        <v>1.7172218726597899E-2</v>
      </c>
      <c r="BN29">
        <f t="shared" si="59"/>
        <v>44.541163801273399</v>
      </c>
      <c r="BO29">
        <f t="shared" si="60"/>
        <v>44.737755343192703</v>
      </c>
      <c r="BP29">
        <f t="shared" si="61"/>
        <v>2.6914723146986601E-2</v>
      </c>
      <c r="BQ29">
        <f t="shared" si="62"/>
        <v>2.5570977869555599E-2</v>
      </c>
      <c r="BR29">
        <f t="shared" si="63"/>
        <v>44.5327650421304</v>
      </c>
      <c r="BS29">
        <f t="shared" si="64"/>
        <v>43.938283018751299</v>
      </c>
      <c r="BT29">
        <f t="shared" si="65"/>
        <v>2.2354072869666199E-2</v>
      </c>
      <c r="BU29">
        <f t="shared" si="66"/>
        <v>1.7444937425045701E-2</v>
      </c>
      <c r="BV29">
        <f t="shared" si="67"/>
        <v>44.540891082575001</v>
      </c>
      <c r="BW29">
        <f t="shared" si="68"/>
        <v>43.310061079769902</v>
      </c>
      <c r="BX29">
        <f t="shared" si="69"/>
        <v>2.17363180036781E-2</v>
      </c>
      <c r="BY29">
        <f t="shared" si="70"/>
        <v>2.07434084581474E-2</v>
      </c>
      <c r="BZ29">
        <f t="shared" si="71"/>
        <v>44.537592611541903</v>
      </c>
      <c r="CA29">
        <f t="shared" si="72"/>
        <v>41.195470366330802</v>
      </c>
      <c r="CB29">
        <f t="shared" si="73"/>
        <v>2.06064104129303E-2</v>
      </c>
      <c r="CC29">
        <f t="shared" si="74"/>
        <v>2.5445855971468E-2</v>
      </c>
      <c r="CD29">
        <f t="shared" si="75"/>
        <v>44.532890164028501</v>
      </c>
      <c r="CE29">
        <f t="shared" si="76"/>
        <v>39.718262333310598</v>
      </c>
      <c r="CF29">
        <f t="shared" si="77"/>
        <v>1.27371886355323E-2</v>
      </c>
      <c r="CG29">
        <f t="shared" si="78"/>
        <v>2.81675823134072E-2</v>
      </c>
      <c r="CH29">
        <f t="shared" si="79"/>
        <v>44.530168437686598</v>
      </c>
      <c r="CI29">
        <f t="shared" si="80"/>
        <v>37.976673649793398</v>
      </c>
      <c r="CJ29">
        <f t="shared" si="81"/>
        <v>1.2069195593074599E-2</v>
      </c>
      <c r="CK29">
        <f t="shared" si="82"/>
        <v>3.6358620898652001E-2</v>
      </c>
      <c r="CL29">
        <f t="shared" si="83"/>
        <v>44.521977399101303</v>
      </c>
      <c r="CM29">
        <f t="shared" si="84"/>
        <v>36.250461211166503</v>
      </c>
      <c r="CN29">
        <f t="shared" si="85"/>
        <v>1.1471275998754501E-2</v>
      </c>
      <c r="CO29">
        <f t="shared" si="86"/>
        <v>5.07809037562931E-2</v>
      </c>
      <c r="CP29">
        <f t="shared" si="87"/>
        <v>44.507555116243701</v>
      </c>
      <c r="CQ29">
        <f t="shared" si="88"/>
        <v>34.859119137189701</v>
      </c>
      <c r="CR29">
        <f t="shared" si="89"/>
        <v>1.07604835664332E-2</v>
      </c>
      <c r="CS29">
        <f t="shared" si="90"/>
        <v>7.9243079386832893E-2</v>
      </c>
      <c r="CT29">
        <f t="shared" si="91"/>
        <v>44.479092940613199</v>
      </c>
      <c r="CU29">
        <f t="shared" si="92"/>
        <v>33.098551944425502</v>
      </c>
      <c r="CV29">
        <f t="shared" si="93"/>
        <v>1.0501553612494699E-2</v>
      </c>
      <c r="CW29">
        <f t="shared" si="94"/>
        <v>0.151337137543924</v>
      </c>
      <c r="CX29">
        <f t="shared" si="95"/>
        <v>44.406998882456101</v>
      </c>
      <c r="CY29">
        <f t="shared" ref="CY29:CY89" si="96">SQRT((C4-C29)^2+(D4-D29)^2)/5.73/0.825</f>
        <v>31.774609866648401</v>
      </c>
      <c r="CZ29">
        <f t="shared" ref="CZ29:CZ89" si="97">SQRT((E4-E29)^2+(F4-F29)^2)/5.73/0.825</f>
        <v>1.2691531065508301E-2</v>
      </c>
      <c r="DA29">
        <f t="shared" ref="DA29:DA89" si="98">ASIN((CZ4*SIN(A29/180*PI())/CY29))*180/PI()</f>
        <v>0</v>
      </c>
      <c r="DB29">
        <f t="shared" ref="DB29:DB89" si="99">ABS(ABS(B29)-ABS(DA29))</f>
        <v>44.558336019999999</v>
      </c>
      <c r="DD29">
        <v>1.2691531065508301E-2</v>
      </c>
      <c r="DH29">
        <v>1.2691531065508301E-2</v>
      </c>
      <c r="DL29">
        <v>1.2691531065508301E-2</v>
      </c>
      <c r="DP29">
        <v>1.2691531065508301E-2</v>
      </c>
      <c r="DT29">
        <v>1.2691531065508301E-2</v>
      </c>
    </row>
    <row r="30" spans="1:124" x14ac:dyDescent="0.15">
      <c r="A30">
        <v>4.5043075420000003</v>
      </c>
      <c r="B30">
        <v>42.969244150000002</v>
      </c>
      <c r="C30">
        <v>211</v>
      </c>
      <c r="D30">
        <v>186</v>
      </c>
      <c r="E30">
        <v>308.41351320000001</v>
      </c>
      <c r="F30">
        <v>247.93362429999999</v>
      </c>
      <c r="G30">
        <f t="shared" si="0"/>
        <v>89.094329932026199</v>
      </c>
      <c r="H30">
        <f t="shared" si="1"/>
        <v>8.2391968011612707E-2</v>
      </c>
      <c r="I30">
        <f t="shared" si="3"/>
        <v>6.0883310307278497E-3</v>
      </c>
      <c r="J30">
        <f t="shared" si="2"/>
        <v>42.963155818969298</v>
      </c>
      <c r="K30">
        <f t="shared" si="4"/>
        <v>71.590175951562102</v>
      </c>
      <c r="L30">
        <f t="shared" si="5"/>
        <v>0.102082285165986</v>
      </c>
      <c r="M30">
        <f t="shared" si="6"/>
        <v>5.0420891140009203E-3</v>
      </c>
      <c r="N30">
        <f t="shared" si="7"/>
        <v>42.964202060886002</v>
      </c>
      <c r="O30">
        <f t="shared" si="8"/>
        <v>62.325416572932397</v>
      </c>
      <c r="P30">
        <f t="shared" si="9"/>
        <v>6.7955153396251494E-2</v>
      </c>
      <c r="Q30">
        <f t="shared" si="10"/>
        <v>7.9798787687403103E-3</v>
      </c>
      <c r="R30">
        <f t="shared" si="11"/>
        <v>42.9612642712313</v>
      </c>
      <c r="S30">
        <f t="shared" si="12"/>
        <v>57.402013184442403</v>
      </c>
      <c r="T30">
        <f t="shared" si="13"/>
        <v>4.7327949093260699E-2</v>
      </c>
      <c r="U30">
        <f t="shared" si="14"/>
        <v>6.7040704047425801E-3</v>
      </c>
      <c r="V30">
        <f t="shared" si="15"/>
        <v>42.9625400795953</v>
      </c>
      <c r="W30">
        <f t="shared" si="16"/>
        <v>45.921610547553897</v>
      </c>
      <c r="X30">
        <f t="shared" si="17"/>
        <v>7.7512295522396593E-2</v>
      </c>
      <c r="Y30">
        <f t="shared" si="18"/>
        <v>5.6153430942172599E-3</v>
      </c>
      <c r="Z30">
        <f t="shared" si="19"/>
        <v>42.963628806905803</v>
      </c>
      <c r="AA30">
        <f t="shared" si="20"/>
        <v>49.122551141758798</v>
      </c>
      <c r="AB30">
        <f t="shared" si="21"/>
        <v>6.45935796019972E-2</v>
      </c>
      <c r="AC30">
        <f t="shared" si="22"/>
        <v>3.50744966967589E-3</v>
      </c>
      <c r="AD30">
        <f t="shared" si="23"/>
        <v>42.965736700330297</v>
      </c>
      <c r="AE30">
        <f t="shared" si="24"/>
        <v>49.339292301491199</v>
      </c>
      <c r="AF30">
        <f t="shared" si="25"/>
        <v>5.89452015941851E-2</v>
      </c>
      <c r="AG30">
        <f t="shared" si="26"/>
        <v>8.5213189532565704E-4</v>
      </c>
      <c r="AH30">
        <f t="shared" si="27"/>
        <v>42.968392018104701</v>
      </c>
      <c r="AI30">
        <f t="shared" si="28"/>
        <v>49.061228291500001</v>
      </c>
      <c r="AJ30">
        <f t="shared" si="29"/>
        <v>6.3965880502390896E-2</v>
      </c>
      <c r="AK30">
        <f t="shared" si="30"/>
        <v>1.8009875724812601E-3</v>
      </c>
      <c r="AL30">
        <f t="shared" si="31"/>
        <v>42.9674431624275</v>
      </c>
      <c r="AM30">
        <f t="shared" si="32"/>
        <v>49.641715022224801</v>
      </c>
      <c r="AN30">
        <f t="shared" si="33"/>
        <v>5.2608922756364501E-2</v>
      </c>
      <c r="AO30">
        <f t="shared" si="34"/>
        <v>6.0979141061270805E-4</v>
      </c>
      <c r="AP30">
        <f t="shared" si="35"/>
        <v>42.968634358589398</v>
      </c>
      <c r="AQ30">
        <f t="shared" si="36"/>
        <v>49.000621439096697</v>
      </c>
      <c r="AR30">
        <f t="shared" si="37"/>
        <v>4.9810391468162303E-2</v>
      </c>
      <c r="AS30">
        <f t="shared" si="38"/>
        <v>7.0088030170781398E-4</v>
      </c>
      <c r="AT30">
        <f t="shared" si="39"/>
        <v>42.968543269698301</v>
      </c>
      <c r="AU30">
        <f t="shared" si="40"/>
        <v>49.743013147832002</v>
      </c>
      <c r="AV30">
        <f t="shared" si="41"/>
        <v>4.9122231636322997E-2</v>
      </c>
      <c r="AW30">
        <f t="shared" si="42"/>
        <v>1.8012466159986599E-3</v>
      </c>
      <c r="AX30">
        <f t="shared" si="43"/>
        <v>42.967442903383997</v>
      </c>
      <c r="AY30">
        <f t="shared" si="44"/>
        <v>49.021624452068998</v>
      </c>
      <c r="AZ30">
        <f t="shared" si="45"/>
        <v>4.48332676656105E-2</v>
      </c>
      <c r="BA30">
        <f t="shared" si="46"/>
        <v>1.71469696124403E-3</v>
      </c>
      <c r="BB30">
        <f t="shared" si="47"/>
        <v>42.9675294530388</v>
      </c>
      <c r="BC30">
        <f t="shared" si="48"/>
        <v>52.214078368821298</v>
      </c>
      <c r="BD30">
        <f t="shared" si="49"/>
        <v>3.5790815214185603E-2</v>
      </c>
      <c r="BE30">
        <f t="shared" si="50"/>
        <v>8.27699287904761E-4</v>
      </c>
      <c r="BF30">
        <f t="shared" si="51"/>
        <v>42.968416450712098</v>
      </c>
      <c r="BG30">
        <f t="shared" si="52"/>
        <v>51.197194071197501</v>
      </c>
      <c r="BH30">
        <f t="shared" si="53"/>
        <v>3.3234328413172302E-2</v>
      </c>
      <c r="BI30">
        <f t="shared" si="54"/>
        <v>9.1448407068494696E-4</v>
      </c>
      <c r="BJ30">
        <f t="shared" si="55"/>
        <v>42.968329665929303</v>
      </c>
      <c r="BK30">
        <f t="shared" si="56"/>
        <v>47.784047799784297</v>
      </c>
      <c r="BL30">
        <f t="shared" si="57"/>
        <v>2.8426874402896499E-2</v>
      </c>
      <c r="BM30">
        <f t="shared" si="58"/>
        <v>1.2695624876328099E-3</v>
      </c>
      <c r="BN30">
        <f t="shared" si="59"/>
        <v>42.967974587512401</v>
      </c>
      <c r="BO30">
        <f t="shared" si="60"/>
        <v>47.065491330391801</v>
      </c>
      <c r="BP30">
        <f t="shared" si="61"/>
        <v>3.3171949573249801E-2</v>
      </c>
      <c r="BQ30">
        <f t="shared" si="62"/>
        <v>1.46116533534892E-3</v>
      </c>
      <c r="BR30">
        <f t="shared" si="63"/>
        <v>42.967782984664701</v>
      </c>
      <c r="BS30">
        <f t="shared" si="64"/>
        <v>46.576973216454903</v>
      </c>
      <c r="BT30">
        <f t="shared" si="65"/>
        <v>2.9930034231023101E-2</v>
      </c>
      <c r="BU30">
        <f t="shared" si="66"/>
        <v>2.1819260414768699E-3</v>
      </c>
      <c r="BV30">
        <f t="shared" si="67"/>
        <v>42.9670622239585</v>
      </c>
      <c r="BW30">
        <f t="shared" si="68"/>
        <v>45.656174206123602</v>
      </c>
      <c r="BX30">
        <f t="shared" si="69"/>
        <v>2.51858881534954E-2</v>
      </c>
      <c r="BY30">
        <f t="shared" si="70"/>
        <v>1.4914295745124099E-3</v>
      </c>
      <c r="BZ30">
        <f t="shared" si="71"/>
        <v>42.967752720425501</v>
      </c>
      <c r="CA30">
        <f t="shared" si="72"/>
        <v>44.9372717514415</v>
      </c>
      <c r="CB30">
        <f t="shared" si="73"/>
        <v>2.4419610738181701E-2</v>
      </c>
      <c r="CC30">
        <f t="shared" si="74"/>
        <v>1.7760368816533E-3</v>
      </c>
      <c r="CD30">
        <f t="shared" si="75"/>
        <v>42.9674681131184</v>
      </c>
      <c r="CE30">
        <f t="shared" si="76"/>
        <v>42.833479784899403</v>
      </c>
      <c r="CF30">
        <f t="shared" si="77"/>
        <v>2.3210831963923199E-2</v>
      </c>
      <c r="CG30">
        <f t="shared" si="78"/>
        <v>2.1740670539121898E-3</v>
      </c>
      <c r="CH30">
        <f t="shared" si="79"/>
        <v>42.967070082946101</v>
      </c>
      <c r="CI30">
        <f t="shared" si="80"/>
        <v>41.353507930551402</v>
      </c>
      <c r="CJ30">
        <f t="shared" si="81"/>
        <v>1.56934786686584E-2</v>
      </c>
      <c r="CK30">
        <f t="shared" si="82"/>
        <v>2.4033510699590899E-3</v>
      </c>
      <c r="CL30">
        <f t="shared" si="83"/>
        <v>42.966840798930001</v>
      </c>
      <c r="CM30">
        <f t="shared" si="84"/>
        <v>39.604604496404299</v>
      </c>
      <c r="CN30">
        <f t="shared" si="85"/>
        <v>1.49095284454842E-2</v>
      </c>
      <c r="CO30">
        <f t="shared" si="86"/>
        <v>3.09719386912776E-3</v>
      </c>
      <c r="CP30">
        <f t="shared" si="87"/>
        <v>42.966146956130899</v>
      </c>
      <c r="CQ30">
        <f t="shared" si="88"/>
        <v>37.882665170473601</v>
      </c>
      <c r="CR30">
        <f t="shared" si="89"/>
        <v>1.4211384175726999E-2</v>
      </c>
      <c r="CS30">
        <f t="shared" si="90"/>
        <v>4.3168122109153804E-3</v>
      </c>
      <c r="CT30">
        <f t="shared" si="91"/>
        <v>42.964927337789099</v>
      </c>
      <c r="CU30">
        <f t="shared" si="92"/>
        <v>36.488989864355801</v>
      </c>
      <c r="CV30">
        <f t="shared" si="93"/>
        <v>1.34034134312542E-2</v>
      </c>
      <c r="CW30">
        <f t="shared" si="94"/>
        <v>6.7252053587734204E-3</v>
      </c>
      <c r="CX30">
        <f t="shared" si="95"/>
        <v>42.962518944641197</v>
      </c>
      <c r="CY30">
        <f t="shared" si="96"/>
        <v>34.736946661663197</v>
      </c>
      <c r="CZ30">
        <f t="shared" si="97"/>
        <v>1.30035153952416E-2</v>
      </c>
      <c r="DA30">
        <f t="shared" si="98"/>
        <v>1.28100888540452E-2</v>
      </c>
      <c r="DB30">
        <f t="shared" si="99"/>
        <v>42.956434061145998</v>
      </c>
      <c r="DC30">
        <f t="shared" ref="DC30:DC89" si="100">SQRT((C4-C30)^2+(D4-D30)^2)/5.73/0.858</f>
        <v>33.4009102515992</v>
      </c>
      <c r="DD30">
        <f t="shared" ref="DD30:DD89" si="101">SQRT((E4-E30)^2+(F4-F30)^2)/5.73/0.858</f>
        <v>1.45353290441016E-2</v>
      </c>
      <c r="DE30">
        <f t="shared" ref="DE30:DE89" si="102">ASIN((DD4*SIN(A30/180*PI())/DC30))*180/PI()</f>
        <v>0</v>
      </c>
      <c r="DF30">
        <f t="shared" ref="DF30:DF89" si="103">ABS(ABS(B30)-ABS(DE30))</f>
        <v>42.969244150000002</v>
      </c>
      <c r="DH30">
        <v>1.45353290441016E-2</v>
      </c>
      <c r="DL30">
        <v>1.45353290441016E-2</v>
      </c>
      <c r="DP30">
        <v>1.45353290441016E-2</v>
      </c>
      <c r="DT30">
        <v>1.45353290441016E-2</v>
      </c>
    </row>
    <row r="31" spans="1:124" x14ac:dyDescent="0.15">
      <c r="A31">
        <v>169.2594009</v>
      </c>
      <c r="B31">
        <v>41.026324160000001</v>
      </c>
      <c r="C31">
        <v>211</v>
      </c>
      <c r="D31">
        <v>193</v>
      </c>
      <c r="E31">
        <v>308.38235470000001</v>
      </c>
      <c r="F31">
        <v>247.9156036</v>
      </c>
      <c r="G31">
        <f t="shared" si="0"/>
        <v>36.685900560246097</v>
      </c>
      <c r="H31">
        <f t="shared" si="1"/>
        <v>0.18864106394955699</v>
      </c>
      <c r="I31">
        <f t="shared" si="3"/>
        <v>2.3981019850875598E-2</v>
      </c>
      <c r="J31">
        <f t="shared" si="2"/>
        <v>41.002343140149101</v>
      </c>
      <c r="K31">
        <f t="shared" si="4"/>
        <v>63.461843566555601</v>
      </c>
      <c r="L31">
        <f t="shared" si="5"/>
        <v>9.0230912755628806E-2</v>
      </c>
      <c r="M31">
        <f t="shared" si="6"/>
        <v>1.0211008176187799E-2</v>
      </c>
      <c r="N31">
        <f t="shared" si="7"/>
        <v>41.016113151823802</v>
      </c>
      <c r="O31">
        <f t="shared" si="8"/>
        <v>60.039791866047601</v>
      </c>
      <c r="P31">
        <f t="shared" si="9"/>
        <v>8.0934139156465898E-2</v>
      </c>
      <c r="Q31">
        <f t="shared" si="10"/>
        <v>1.9632482722233099E-2</v>
      </c>
      <c r="R31">
        <f t="shared" si="11"/>
        <v>41.0066916772778</v>
      </c>
      <c r="S31">
        <f t="shared" si="12"/>
        <v>55.921217363574499</v>
      </c>
      <c r="T31">
        <f t="shared" si="13"/>
        <v>6.0732093692172501E-2</v>
      </c>
      <c r="U31">
        <f t="shared" si="14"/>
        <v>1.32939168070646E-2</v>
      </c>
      <c r="V31">
        <f t="shared" si="15"/>
        <v>41.013030243192901</v>
      </c>
      <c r="W31">
        <f t="shared" si="16"/>
        <v>53.264279706020098</v>
      </c>
      <c r="X31">
        <f t="shared" si="17"/>
        <v>1.8328290413593601E-2</v>
      </c>
      <c r="Y31">
        <f t="shared" si="18"/>
        <v>1.24444211385313E-2</v>
      </c>
      <c r="Z31">
        <f t="shared" si="19"/>
        <v>41.013879738861498</v>
      </c>
      <c r="AA31">
        <f t="shared" si="20"/>
        <v>44.386899755016699</v>
      </c>
      <c r="AB31">
        <f t="shared" si="21"/>
        <v>3.55396331782835E-2</v>
      </c>
      <c r="AC31">
        <f t="shared" si="22"/>
        <v>9.5726530686102897E-3</v>
      </c>
      <c r="AD31">
        <f t="shared" si="23"/>
        <v>41.016751506931399</v>
      </c>
      <c r="AE31">
        <f t="shared" si="24"/>
        <v>47.331822662457299</v>
      </c>
      <c r="AF31">
        <f t="shared" si="25"/>
        <v>3.0462542724243001E-2</v>
      </c>
      <c r="AG31">
        <f t="shared" si="26"/>
        <v>6.8274202624612401E-3</v>
      </c>
      <c r="AH31">
        <f t="shared" si="27"/>
        <v>41.019496739737498</v>
      </c>
      <c r="AI31">
        <f t="shared" si="28"/>
        <v>47.715591603518398</v>
      </c>
      <c r="AJ31">
        <f t="shared" si="29"/>
        <v>3.6293114352152399E-2</v>
      </c>
      <c r="AK31">
        <f t="shared" si="30"/>
        <v>2.6779951497470501E-3</v>
      </c>
      <c r="AL31">
        <f t="shared" si="31"/>
        <v>41.023646164850298</v>
      </c>
      <c r="AM31">
        <f t="shared" si="32"/>
        <v>47.610889344767401</v>
      </c>
      <c r="AN31">
        <f t="shared" si="33"/>
        <v>4.5886785008933902E-2</v>
      </c>
      <c r="AO31">
        <f t="shared" si="34"/>
        <v>6.9691747892358701E-4</v>
      </c>
      <c r="AP31">
        <f t="shared" si="35"/>
        <v>41.025627242521097</v>
      </c>
      <c r="AQ31">
        <f t="shared" si="36"/>
        <v>48.238422977381703</v>
      </c>
      <c r="AR31">
        <f t="shared" si="37"/>
        <v>3.8658142459069698E-2</v>
      </c>
      <c r="AS31">
        <f t="shared" si="38"/>
        <v>1.4507192804020901E-3</v>
      </c>
      <c r="AT31">
        <f t="shared" si="39"/>
        <v>41.024873440719603</v>
      </c>
      <c r="AU31">
        <f t="shared" si="40"/>
        <v>47.753950901067903</v>
      </c>
      <c r="AV31">
        <f t="shared" si="41"/>
        <v>3.7271953553375502E-2</v>
      </c>
      <c r="AW31">
        <f t="shared" si="42"/>
        <v>3.4792185217237801E-3</v>
      </c>
      <c r="AX31">
        <f t="shared" si="43"/>
        <v>41.022844941478297</v>
      </c>
      <c r="AY31">
        <f t="shared" si="44"/>
        <v>48.501829788980899</v>
      </c>
      <c r="AZ31">
        <f t="shared" si="45"/>
        <v>3.4492799107928497E-2</v>
      </c>
      <c r="BA31">
        <f t="shared" si="46"/>
        <v>4.0360774022970601E-3</v>
      </c>
      <c r="BB31">
        <f t="shared" si="47"/>
        <v>41.022288082597697</v>
      </c>
      <c r="BC31">
        <f t="shared" si="48"/>
        <v>47.899652276400801</v>
      </c>
      <c r="BD31">
        <f t="shared" si="49"/>
        <v>3.1408720898811297E-2</v>
      </c>
      <c r="BE31">
        <f t="shared" si="50"/>
        <v>3.7424468667281502E-3</v>
      </c>
      <c r="BF31">
        <f t="shared" si="51"/>
        <v>41.022581713133299</v>
      </c>
      <c r="BG31">
        <f t="shared" si="52"/>
        <v>50.867246947678403</v>
      </c>
      <c r="BH31">
        <f t="shared" si="53"/>
        <v>2.5286488022239401E-2</v>
      </c>
      <c r="BI31">
        <f t="shared" si="54"/>
        <v>2.0161521912876999E-3</v>
      </c>
      <c r="BJ31">
        <f t="shared" si="55"/>
        <v>41.024308007808699</v>
      </c>
      <c r="BK31">
        <f t="shared" si="56"/>
        <v>49.982341797010903</v>
      </c>
      <c r="BL31">
        <f t="shared" si="57"/>
        <v>2.3600722154090099E-2</v>
      </c>
      <c r="BM31">
        <f t="shared" si="58"/>
        <v>2.2228341055130101E-3</v>
      </c>
      <c r="BN31">
        <f t="shared" si="59"/>
        <v>41.024101325894499</v>
      </c>
      <c r="BO31">
        <f t="shared" si="60"/>
        <v>46.8584454346977</v>
      </c>
      <c r="BP31">
        <f t="shared" si="61"/>
        <v>2.1460518625908E-2</v>
      </c>
      <c r="BQ31">
        <f t="shared" si="62"/>
        <v>3.0722071011018998E-3</v>
      </c>
      <c r="BR31">
        <f t="shared" si="63"/>
        <v>41.023251952898903</v>
      </c>
      <c r="BS31">
        <f t="shared" si="64"/>
        <v>46.205653192719701</v>
      </c>
      <c r="BT31">
        <f t="shared" si="65"/>
        <v>2.2505513481219999E-2</v>
      </c>
      <c r="BU31">
        <f t="shared" si="66"/>
        <v>3.5318983064768598E-3</v>
      </c>
      <c r="BV31">
        <f t="shared" si="67"/>
        <v>41.022792261693503</v>
      </c>
      <c r="BW31">
        <f t="shared" si="68"/>
        <v>45.773246353354203</v>
      </c>
      <c r="BX31">
        <f t="shared" si="69"/>
        <v>2.3338030809639199E-2</v>
      </c>
      <c r="BY31">
        <f t="shared" si="70"/>
        <v>5.2686690725119298E-3</v>
      </c>
      <c r="BZ31">
        <f t="shared" si="71"/>
        <v>41.021055490927502</v>
      </c>
      <c r="CA31">
        <f t="shared" si="72"/>
        <v>44.920027978070102</v>
      </c>
      <c r="CB31">
        <f t="shared" si="73"/>
        <v>1.8200124346977899E-2</v>
      </c>
      <c r="CC31">
        <f t="shared" si="74"/>
        <v>3.5971918157736899E-3</v>
      </c>
      <c r="CD31">
        <f t="shared" si="75"/>
        <v>41.022726968184202</v>
      </c>
      <c r="CE31">
        <f t="shared" si="76"/>
        <v>44.260876289848298</v>
      </c>
      <c r="CF31">
        <f t="shared" si="77"/>
        <v>1.76486128327073E-2</v>
      </c>
      <c r="CG31">
        <f t="shared" si="78"/>
        <v>4.2789776839551701E-3</v>
      </c>
      <c r="CH31">
        <f t="shared" si="79"/>
        <v>41.022045182315999</v>
      </c>
      <c r="CI31">
        <f t="shared" si="80"/>
        <v>42.284654761832002</v>
      </c>
      <c r="CJ31">
        <f t="shared" si="81"/>
        <v>1.6814228643382501E-2</v>
      </c>
      <c r="CK31">
        <f t="shared" si="82"/>
        <v>5.2260655302542999E-3</v>
      </c>
      <c r="CL31">
        <f t="shared" si="83"/>
        <v>41.0210980944697</v>
      </c>
      <c r="CM31">
        <f t="shared" si="84"/>
        <v>40.8980909340167</v>
      </c>
      <c r="CN31">
        <f t="shared" si="85"/>
        <v>1.12124463091907E-2</v>
      </c>
      <c r="CO31">
        <f t="shared" si="86"/>
        <v>5.7667069517937904E-3</v>
      </c>
      <c r="CP31">
        <f t="shared" si="87"/>
        <v>41.020557453048198</v>
      </c>
      <c r="CQ31">
        <f t="shared" si="88"/>
        <v>39.2406840218162</v>
      </c>
      <c r="CR31">
        <f t="shared" si="89"/>
        <v>1.06200812190748E-2</v>
      </c>
      <c r="CS31">
        <f t="shared" si="90"/>
        <v>7.4178637243590799E-3</v>
      </c>
      <c r="CT31">
        <f t="shared" si="91"/>
        <v>41.018906296275603</v>
      </c>
      <c r="CU31">
        <f t="shared" si="92"/>
        <v>37.605655520907199</v>
      </c>
      <c r="CV31">
        <f t="shared" si="93"/>
        <v>1.0128480744210499E-2</v>
      </c>
      <c r="CW31">
        <f t="shared" si="94"/>
        <v>1.03193387113511E-2</v>
      </c>
      <c r="CX31">
        <f t="shared" si="95"/>
        <v>41.016004821288703</v>
      </c>
      <c r="CY31">
        <f t="shared" si="96"/>
        <v>36.281333247902403</v>
      </c>
      <c r="CZ31">
        <f t="shared" si="97"/>
        <v>9.5087455695807201E-3</v>
      </c>
      <c r="DA31">
        <f t="shared" si="98"/>
        <v>1.6050386877260899E-2</v>
      </c>
      <c r="DB31">
        <f t="shared" si="99"/>
        <v>41.010273773122698</v>
      </c>
      <c r="DC31">
        <f t="shared" si="100"/>
        <v>34.606076944168002</v>
      </c>
      <c r="DD31">
        <f t="shared" si="101"/>
        <v>9.0556478902210306E-3</v>
      </c>
      <c r="DE31">
        <f t="shared" si="102"/>
        <v>3.0513552931020899E-2</v>
      </c>
      <c r="DF31">
        <f t="shared" si="103"/>
        <v>40.995810607068996</v>
      </c>
      <c r="DG31">
        <f t="shared" ref="DG31:DG89" si="104">SQRT((C4-C31)^2+(D4-D31)^2)/5.73/0.891</f>
        <v>33.324370390680301</v>
      </c>
      <c r="DH31">
        <f t="shared" ref="DH31:DH89" si="105">SQRT((E4-E31)^2+(F4-F31)^2)/5.73/0.891</f>
        <v>8.8250901260670603E-3</v>
      </c>
      <c r="DI31">
        <f t="shared" ref="DI31:DI89" si="106">ASIN((DH4*SIN(A31/180*PI())/DG31))*180/PI()</f>
        <v>0</v>
      </c>
      <c r="DJ31">
        <f t="shared" ref="DJ31:DJ89" si="107">ABS(ABS(B31)-ABS(DI31))</f>
        <v>41.026324160000001</v>
      </c>
      <c r="DL31">
        <v>8.8250901260670603E-3</v>
      </c>
      <c r="DP31">
        <v>8.8250901260670603E-3</v>
      </c>
      <c r="DT31">
        <v>8.8250901260670603E-3</v>
      </c>
    </row>
    <row r="32" spans="1:124" x14ac:dyDescent="0.15">
      <c r="A32">
        <v>165.78031580000001</v>
      </c>
      <c r="B32">
        <v>32.62531731</v>
      </c>
      <c r="C32">
        <v>214</v>
      </c>
      <c r="D32">
        <v>199</v>
      </c>
      <c r="E32">
        <v>312.16494749999998</v>
      </c>
      <c r="F32">
        <v>251.28578189999999</v>
      </c>
      <c r="G32">
        <f t="shared" si="0"/>
        <v>35.156643200789098</v>
      </c>
      <c r="H32">
        <f t="shared" si="1"/>
        <v>26.551017605468999</v>
      </c>
      <c r="I32">
        <f t="shared" si="3"/>
        <v>7.5518166973432097E-2</v>
      </c>
      <c r="J32">
        <f t="shared" si="2"/>
        <v>32.549799143026597</v>
      </c>
      <c r="K32">
        <f t="shared" si="4"/>
        <v>35.278608239796696</v>
      </c>
      <c r="L32">
        <f t="shared" si="5"/>
        <v>13.3029941942139</v>
      </c>
      <c r="M32">
        <f t="shared" si="6"/>
        <v>4.07250339209837E-2</v>
      </c>
      <c r="N32">
        <f t="shared" si="7"/>
        <v>32.584592276079</v>
      </c>
      <c r="O32">
        <f t="shared" si="8"/>
        <v>53.148636210909601</v>
      </c>
      <c r="P32">
        <f t="shared" si="9"/>
        <v>8.8830795010848291</v>
      </c>
      <c r="Q32">
        <f t="shared" si="10"/>
        <v>1.23438823332759E-2</v>
      </c>
      <c r="R32">
        <f t="shared" si="11"/>
        <v>32.612973427666702</v>
      </c>
      <c r="S32">
        <f t="shared" si="12"/>
        <v>52.901393579096101</v>
      </c>
      <c r="T32">
        <f t="shared" si="13"/>
        <v>6.6739198932757802</v>
      </c>
      <c r="U32">
        <f t="shared" si="14"/>
        <v>2.2026682372056801E-2</v>
      </c>
      <c r="V32">
        <f t="shared" si="15"/>
        <v>32.603290627627899</v>
      </c>
      <c r="W32">
        <f t="shared" si="16"/>
        <v>50.813526466610902</v>
      </c>
      <c r="X32">
        <f t="shared" si="17"/>
        <v>5.3390339154147197</v>
      </c>
      <c r="Y32">
        <f t="shared" si="18"/>
        <v>1.8975705031483599E-2</v>
      </c>
      <c r="Z32">
        <f t="shared" si="19"/>
        <v>32.606341604968499</v>
      </c>
      <c r="AA32">
        <f t="shared" si="20"/>
        <v>49.429988868827699</v>
      </c>
      <c r="AB32">
        <f t="shared" si="21"/>
        <v>4.4646401941941001</v>
      </c>
      <c r="AC32">
        <f t="shared" si="22"/>
        <v>1.5881780419247701E-2</v>
      </c>
      <c r="AD32">
        <f t="shared" si="23"/>
        <v>32.6094355295808</v>
      </c>
      <c r="AE32">
        <f t="shared" si="24"/>
        <v>42.368561887566599</v>
      </c>
      <c r="AF32">
        <f t="shared" si="25"/>
        <v>3.8559759551280899</v>
      </c>
      <c r="AG32">
        <f t="shared" si="26"/>
        <v>1.0902440685011099E-2</v>
      </c>
      <c r="AH32">
        <f t="shared" si="27"/>
        <v>32.614414869314999</v>
      </c>
      <c r="AI32">
        <f t="shared" si="28"/>
        <v>45.126786625088599</v>
      </c>
      <c r="AJ32">
        <f t="shared" si="29"/>
        <v>3.3739789607370798</v>
      </c>
      <c r="AK32">
        <f t="shared" si="30"/>
        <v>8.2589349191272907E-3</v>
      </c>
      <c r="AL32">
        <f t="shared" si="31"/>
        <v>32.617058375080902</v>
      </c>
      <c r="AM32">
        <f t="shared" si="32"/>
        <v>45.625913275404798</v>
      </c>
      <c r="AN32">
        <f t="shared" si="33"/>
        <v>2.9970713104061502</v>
      </c>
      <c r="AO32">
        <f t="shared" si="34"/>
        <v>4.5028660646162502E-3</v>
      </c>
      <c r="AP32">
        <f t="shared" si="35"/>
        <v>32.620814443935402</v>
      </c>
      <c r="AQ32">
        <f t="shared" si="36"/>
        <v>45.646719820276203</v>
      </c>
      <c r="AR32">
        <f t="shared" si="37"/>
        <v>2.7014490460892899</v>
      </c>
      <c r="AS32">
        <f t="shared" si="38"/>
        <v>2.0992282314656299E-3</v>
      </c>
      <c r="AT32">
        <f t="shared" si="39"/>
        <v>32.623218081768499</v>
      </c>
      <c r="AU32">
        <f t="shared" si="40"/>
        <v>46.306561254731001</v>
      </c>
      <c r="AV32">
        <f t="shared" si="41"/>
        <v>2.4517303811038902</v>
      </c>
      <c r="AW32">
        <f t="shared" si="42"/>
        <v>1.8176776556548099E-3</v>
      </c>
      <c r="AX32">
        <f t="shared" si="43"/>
        <v>32.623499632344299</v>
      </c>
      <c r="AY32">
        <f t="shared" si="44"/>
        <v>45.962617844348998</v>
      </c>
      <c r="AZ32">
        <f t="shared" si="45"/>
        <v>2.2489129939725601</v>
      </c>
      <c r="BA32">
        <f t="shared" si="46"/>
        <v>4.4174312387992602E-3</v>
      </c>
      <c r="BB32">
        <f t="shared" si="47"/>
        <v>32.6208998787612</v>
      </c>
      <c r="BC32">
        <f t="shared" si="48"/>
        <v>46.719051814160999</v>
      </c>
      <c r="BD32">
        <f t="shared" si="49"/>
        <v>2.08321497579729</v>
      </c>
      <c r="BE32">
        <f t="shared" si="50"/>
        <v>5.1987799330813003E-3</v>
      </c>
      <c r="BF32">
        <f t="shared" si="51"/>
        <v>32.620118530066897</v>
      </c>
      <c r="BG32">
        <f t="shared" si="52"/>
        <v>46.229140322763698</v>
      </c>
      <c r="BH32">
        <f t="shared" si="53"/>
        <v>1.9346389506736199</v>
      </c>
      <c r="BI32">
        <f t="shared" si="54"/>
        <v>3.6980698605503701E-3</v>
      </c>
      <c r="BJ32">
        <f t="shared" si="55"/>
        <v>32.621619240139502</v>
      </c>
      <c r="BK32">
        <f t="shared" si="56"/>
        <v>48.980005956422197</v>
      </c>
      <c r="BL32">
        <f t="shared" si="57"/>
        <v>1.8000358626489299</v>
      </c>
      <c r="BM32">
        <f t="shared" si="58"/>
        <v>2.7598358155953898E-3</v>
      </c>
      <c r="BN32">
        <f t="shared" si="59"/>
        <v>32.622557474184397</v>
      </c>
      <c r="BO32">
        <f t="shared" si="60"/>
        <v>48.226871115435699</v>
      </c>
      <c r="BP32">
        <f t="shared" si="61"/>
        <v>1.68753362123337</v>
      </c>
      <c r="BQ32">
        <f t="shared" si="62"/>
        <v>3.03651268546729E-3</v>
      </c>
      <c r="BR32">
        <f t="shared" si="63"/>
        <v>32.622280797314502</v>
      </c>
      <c r="BS32">
        <f t="shared" si="64"/>
        <v>45.389996343939501</v>
      </c>
      <c r="BT32">
        <f t="shared" si="65"/>
        <v>1.5843080903290101</v>
      </c>
      <c r="BU32">
        <f t="shared" si="66"/>
        <v>4.1804087875360902E-3</v>
      </c>
      <c r="BV32">
        <f t="shared" si="67"/>
        <v>32.621136901212502</v>
      </c>
      <c r="BW32">
        <f t="shared" si="68"/>
        <v>44.806922511027501</v>
      </c>
      <c r="BX32">
        <f t="shared" si="69"/>
        <v>1.5058251504676601</v>
      </c>
      <c r="BY32">
        <f t="shared" si="70"/>
        <v>4.8006353983691399E-3</v>
      </c>
      <c r="BZ32">
        <f t="shared" si="71"/>
        <v>32.620516674601603</v>
      </c>
      <c r="CA32">
        <f t="shared" si="72"/>
        <v>44.441459197138798</v>
      </c>
      <c r="CB32">
        <f t="shared" si="73"/>
        <v>1.4207885443077799</v>
      </c>
      <c r="CC32">
        <f t="shared" si="74"/>
        <v>7.1526151917070801E-3</v>
      </c>
      <c r="CD32">
        <f t="shared" si="75"/>
        <v>32.6181646948083</v>
      </c>
      <c r="CE32">
        <f t="shared" si="76"/>
        <v>43.6628578145666</v>
      </c>
      <c r="CF32">
        <f t="shared" si="77"/>
        <v>1.3493244794057799</v>
      </c>
      <c r="CG32">
        <f t="shared" si="78"/>
        <v>4.8778898803448004E-3</v>
      </c>
      <c r="CH32">
        <f t="shared" si="79"/>
        <v>32.620439420119702</v>
      </c>
      <c r="CI32">
        <f t="shared" si="80"/>
        <v>43.075173884885103</v>
      </c>
      <c r="CJ32">
        <f t="shared" si="81"/>
        <v>1.28567527507474</v>
      </c>
      <c r="CK32">
        <f t="shared" si="82"/>
        <v>5.7952680064586402E-3</v>
      </c>
      <c r="CL32">
        <f t="shared" si="83"/>
        <v>32.619522041993498</v>
      </c>
      <c r="CM32">
        <f t="shared" si="84"/>
        <v>41.235795071011601</v>
      </c>
      <c r="CN32">
        <f t="shared" si="85"/>
        <v>1.2272512852720301</v>
      </c>
      <c r="CO32">
        <f t="shared" si="86"/>
        <v>7.0635626669312999E-3</v>
      </c>
      <c r="CP32">
        <f t="shared" si="87"/>
        <v>32.6182537473331</v>
      </c>
      <c r="CQ32">
        <f t="shared" si="88"/>
        <v>39.956321748188302</v>
      </c>
      <c r="CR32">
        <f t="shared" si="89"/>
        <v>1.1683707188785999</v>
      </c>
      <c r="CS32">
        <f t="shared" si="90"/>
        <v>7.78011384506027E-3</v>
      </c>
      <c r="CT32">
        <f t="shared" si="91"/>
        <v>32.617537196154899</v>
      </c>
      <c r="CU32">
        <f t="shared" si="92"/>
        <v>38.401005166459001</v>
      </c>
      <c r="CV32">
        <f t="shared" si="93"/>
        <v>1.11968421443898</v>
      </c>
      <c r="CW32">
        <f t="shared" si="94"/>
        <v>9.9911013097802506E-3</v>
      </c>
      <c r="CX32">
        <f t="shared" si="95"/>
        <v>32.615326208690199</v>
      </c>
      <c r="CY32">
        <f t="shared" si="96"/>
        <v>36.864964959800702</v>
      </c>
      <c r="CZ32">
        <f t="shared" si="97"/>
        <v>1.0748691212761901</v>
      </c>
      <c r="DA32">
        <f t="shared" si="98"/>
        <v>1.3874960068514901E-2</v>
      </c>
      <c r="DB32">
        <f t="shared" si="99"/>
        <v>32.611442349931501</v>
      </c>
      <c r="DC32">
        <f t="shared" si="100"/>
        <v>35.6234697278067</v>
      </c>
      <c r="DD32">
        <f t="shared" si="101"/>
        <v>1.0334092716497201</v>
      </c>
      <c r="DE32">
        <f t="shared" si="102"/>
        <v>2.15463179631117E-2</v>
      </c>
      <c r="DF32">
        <f t="shared" si="103"/>
        <v>32.6037709920369</v>
      </c>
      <c r="DG32">
        <f t="shared" si="104"/>
        <v>34.036866674382601</v>
      </c>
      <c r="DH32">
        <f t="shared" si="105"/>
        <v>0.99541945731813097</v>
      </c>
      <c r="DI32">
        <f t="shared" si="106"/>
        <v>4.08917903275599E-2</v>
      </c>
      <c r="DJ32">
        <f t="shared" si="107"/>
        <v>32.584425519672401</v>
      </c>
      <c r="DK32">
        <f t="shared" ref="DK32:DK89" si="108">SQRT((C4-C32)^2+(D4-D32)^2)/5.73/0.924</f>
        <v>32.821264293154599</v>
      </c>
      <c r="DL32">
        <f t="shared" ref="DL32:DL89" si="109">SQRT((E4-E32)^2+(F4-F32)^2)/5.73/0.924</f>
        <v>0.96290329918657203</v>
      </c>
      <c r="DM32">
        <f t="shared" ref="DM32:DM89" si="110">ASIN((DL4*SIN(A32/180*PI())/DK32))*180/PI()</f>
        <v>0</v>
      </c>
      <c r="DN32">
        <f t="shared" ref="DN32:DN89" si="111">ABS(ABS(B32)-ABS(DM32))</f>
        <v>32.62531731</v>
      </c>
      <c r="DP32">
        <v>0.96290329918657203</v>
      </c>
      <c r="DT32">
        <v>0.96290329918657203</v>
      </c>
    </row>
    <row r="33" spans="1:126" x14ac:dyDescent="0.15">
      <c r="A33">
        <v>178.28024210000001</v>
      </c>
      <c r="B33">
        <v>40.329731750000001</v>
      </c>
      <c r="C33">
        <v>216</v>
      </c>
      <c r="D33">
        <v>203</v>
      </c>
      <c r="E33">
        <v>322.1787415</v>
      </c>
      <c r="F33">
        <v>259.71170039999998</v>
      </c>
      <c r="G33">
        <f t="shared" si="0"/>
        <v>23.437762133859401</v>
      </c>
      <c r="H33">
        <f t="shared" si="1"/>
        <v>68.587432886646496</v>
      </c>
      <c r="I33">
        <f t="shared" si="3"/>
        <v>1.94827754270866</v>
      </c>
      <c r="J33">
        <f t="shared" si="2"/>
        <v>38.381454207291299</v>
      </c>
      <c r="K33">
        <f t="shared" si="4"/>
        <v>29.563540873390799</v>
      </c>
      <c r="L33">
        <f t="shared" si="5"/>
        <v>47.997803979525301</v>
      </c>
      <c r="M33">
        <f t="shared" si="6"/>
        <v>5.2480867128288401E-3</v>
      </c>
      <c r="N33">
        <f t="shared" si="7"/>
        <v>40.324483663287197</v>
      </c>
      <c r="O33">
        <f t="shared" si="8"/>
        <v>31.237409252506499</v>
      </c>
      <c r="P33">
        <f t="shared" si="9"/>
        <v>31.936146108663198</v>
      </c>
      <c r="Q33">
        <f t="shared" si="10"/>
        <v>3.7406708033925901E-3</v>
      </c>
      <c r="R33">
        <f t="shared" si="11"/>
        <v>40.325991079196598</v>
      </c>
      <c r="S33">
        <f t="shared" si="12"/>
        <v>45.435613404832601</v>
      </c>
      <c r="T33">
        <f t="shared" si="13"/>
        <v>23.962520919962799</v>
      </c>
      <c r="U33">
        <f t="shared" si="14"/>
        <v>3.2582446127657101E-3</v>
      </c>
      <c r="V33">
        <f t="shared" si="15"/>
        <v>40.326473505387199</v>
      </c>
      <c r="W33">
        <f t="shared" si="16"/>
        <v>46.646733452218399</v>
      </c>
      <c r="X33">
        <f t="shared" si="17"/>
        <v>19.178741707450001</v>
      </c>
      <c r="Y33">
        <f t="shared" si="18"/>
        <v>2.0493733259001599E-3</v>
      </c>
      <c r="Z33">
        <f t="shared" si="19"/>
        <v>40.327682376674097</v>
      </c>
      <c r="AA33">
        <f t="shared" si="20"/>
        <v>45.833553686956797</v>
      </c>
      <c r="AB33">
        <f t="shared" si="21"/>
        <v>15.9822001497185</v>
      </c>
      <c r="AC33">
        <f t="shared" si="22"/>
        <v>1.8692692844061701E-3</v>
      </c>
      <c r="AD33">
        <f t="shared" si="23"/>
        <v>40.327862480715602</v>
      </c>
      <c r="AE33">
        <f t="shared" si="24"/>
        <v>45.336183642490703</v>
      </c>
      <c r="AF33">
        <f t="shared" si="25"/>
        <v>13.712725615687599</v>
      </c>
      <c r="AG33">
        <f t="shared" si="26"/>
        <v>1.9382964650949399E-3</v>
      </c>
      <c r="AH33">
        <f t="shared" si="27"/>
        <v>40.327793453534902</v>
      </c>
      <c r="AI33">
        <f t="shared" si="28"/>
        <v>39.669160687179399</v>
      </c>
      <c r="AJ33">
        <f t="shared" si="29"/>
        <v>12.0241736361873</v>
      </c>
      <c r="AK33">
        <f t="shared" si="30"/>
        <v>1.1478497965663301E-3</v>
      </c>
      <c r="AL33">
        <f t="shared" si="31"/>
        <v>40.328583900203398</v>
      </c>
      <c r="AM33">
        <f t="shared" si="32"/>
        <v>42.373135373090903</v>
      </c>
      <c r="AN33">
        <f t="shared" si="33"/>
        <v>10.688154343277599</v>
      </c>
      <c r="AO33">
        <f t="shared" si="34"/>
        <v>1.10805629659685E-3</v>
      </c>
      <c r="AP33">
        <f t="shared" si="35"/>
        <v>40.328623693703399</v>
      </c>
      <c r="AQ33">
        <f t="shared" si="36"/>
        <v>43.045165254904298</v>
      </c>
      <c r="AR33">
        <f t="shared" si="37"/>
        <v>9.6171495647288303</v>
      </c>
      <c r="AS33">
        <f t="shared" si="38"/>
        <v>5.71917609380682E-4</v>
      </c>
      <c r="AT33">
        <f t="shared" si="39"/>
        <v>40.329159832390602</v>
      </c>
      <c r="AU33">
        <f t="shared" si="40"/>
        <v>43.2427210164835</v>
      </c>
      <c r="AV33">
        <f t="shared" si="41"/>
        <v>8.7462652235299903</v>
      </c>
      <c r="AW33">
        <f t="shared" si="42"/>
        <v>2.31832023759332E-4</v>
      </c>
      <c r="AX33">
        <f t="shared" si="43"/>
        <v>40.3294999179762</v>
      </c>
      <c r="AY33">
        <f t="shared" si="44"/>
        <v>43.993533329121803</v>
      </c>
      <c r="AZ33">
        <f t="shared" si="45"/>
        <v>8.0136333834595703</v>
      </c>
      <c r="BA33">
        <f t="shared" si="46"/>
        <v>4.7740315764359799E-4</v>
      </c>
      <c r="BB33">
        <f t="shared" si="47"/>
        <v>40.329254346842397</v>
      </c>
      <c r="BC33">
        <f t="shared" si="48"/>
        <v>43.816309867135899</v>
      </c>
      <c r="BD33">
        <f t="shared" si="49"/>
        <v>7.3985391543699999</v>
      </c>
      <c r="BE33">
        <f t="shared" si="50"/>
        <v>5.26245919761871E-4</v>
      </c>
      <c r="BF33">
        <f t="shared" si="51"/>
        <v>40.3292055040802</v>
      </c>
      <c r="BG33">
        <f t="shared" si="52"/>
        <v>44.627179709068699</v>
      </c>
      <c r="BH33">
        <f t="shared" si="53"/>
        <v>6.8769803631968296</v>
      </c>
      <c r="BI33">
        <f t="shared" si="54"/>
        <v>6.0219117943174905E-4</v>
      </c>
      <c r="BJ33">
        <f t="shared" si="55"/>
        <v>40.329129558820597</v>
      </c>
      <c r="BK33">
        <f t="shared" si="56"/>
        <v>44.273336850634401</v>
      </c>
      <c r="BL33">
        <f t="shared" si="57"/>
        <v>6.4187458686514098</v>
      </c>
      <c r="BM33">
        <f t="shared" si="58"/>
        <v>4.7176779876762198E-4</v>
      </c>
      <c r="BN33">
        <f t="shared" si="59"/>
        <v>40.329259982201201</v>
      </c>
      <c r="BO33">
        <f t="shared" si="60"/>
        <v>46.893404862679702</v>
      </c>
      <c r="BP33">
        <f t="shared" si="61"/>
        <v>6.0122974073376696</v>
      </c>
      <c r="BQ33">
        <f t="shared" si="62"/>
        <v>3.5218425320714E-4</v>
      </c>
      <c r="BR33">
        <f t="shared" si="63"/>
        <v>40.329379565746798</v>
      </c>
      <c r="BS33">
        <f t="shared" si="64"/>
        <v>46.280991958950104</v>
      </c>
      <c r="BT33">
        <f t="shared" si="65"/>
        <v>5.6586328539648596</v>
      </c>
      <c r="BU33">
        <f t="shared" si="66"/>
        <v>3.86581572958801E-4</v>
      </c>
      <c r="BV33">
        <f t="shared" si="67"/>
        <v>40.329345168426997</v>
      </c>
      <c r="BW33">
        <f t="shared" si="68"/>
        <v>43.709825739008501</v>
      </c>
      <c r="BX33">
        <f t="shared" si="69"/>
        <v>5.3404839595771803</v>
      </c>
      <c r="BY33">
        <f t="shared" si="70"/>
        <v>5.3037060489412801E-4</v>
      </c>
      <c r="BZ33">
        <f t="shared" si="71"/>
        <v>40.329201379395101</v>
      </c>
      <c r="CA33">
        <f t="shared" si="72"/>
        <v>43.215586690481501</v>
      </c>
      <c r="CB33">
        <f t="shared" si="73"/>
        <v>5.0685702715711098</v>
      </c>
      <c r="CC33">
        <f t="shared" si="74"/>
        <v>6.0811126278973501E-4</v>
      </c>
      <c r="CD33">
        <f t="shared" si="75"/>
        <v>40.329123638737201</v>
      </c>
      <c r="CE33">
        <f t="shared" si="76"/>
        <v>42.928867421419</v>
      </c>
      <c r="CF33">
        <f t="shared" si="77"/>
        <v>4.8094409104761304</v>
      </c>
      <c r="CG33">
        <f t="shared" si="78"/>
        <v>9.0465577646622799E-4</v>
      </c>
      <c r="CH33">
        <f t="shared" si="79"/>
        <v>40.328827094223499</v>
      </c>
      <c r="CI33">
        <f t="shared" si="80"/>
        <v>42.237383752724099</v>
      </c>
      <c r="CJ33">
        <f t="shared" si="81"/>
        <v>4.58012943708456</v>
      </c>
      <c r="CK33">
        <f t="shared" si="82"/>
        <v>6.1606531875038997E-4</v>
      </c>
      <c r="CL33">
        <f t="shared" si="83"/>
        <v>40.329115684681199</v>
      </c>
      <c r="CM33">
        <f t="shared" si="84"/>
        <v>41.728228043247697</v>
      </c>
      <c r="CN33">
        <f t="shared" si="85"/>
        <v>4.3725186405340803</v>
      </c>
      <c r="CO33">
        <f t="shared" si="86"/>
        <v>7.3088700785817597E-4</v>
      </c>
      <c r="CP33">
        <f t="shared" si="87"/>
        <v>40.329000862992103</v>
      </c>
      <c r="CQ33">
        <f t="shared" si="88"/>
        <v>40.023086984250298</v>
      </c>
      <c r="CR33">
        <f t="shared" si="89"/>
        <v>4.1824243558724401</v>
      </c>
      <c r="CS33">
        <f t="shared" si="90"/>
        <v>8.8913398999780299E-4</v>
      </c>
      <c r="CT33">
        <f t="shared" si="91"/>
        <v>40.32884261601</v>
      </c>
      <c r="CU33">
        <f t="shared" si="92"/>
        <v>38.847912611604102</v>
      </c>
      <c r="CV33">
        <f t="shared" si="93"/>
        <v>4.0029263459125701</v>
      </c>
      <c r="CW33">
        <f t="shared" si="94"/>
        <v>9.7764995750863198E-4</v>
      </c>
      <c r="CX33">
        <f t="shared" si="95"/>
        <v>40.328754100042502</v>
      </c>
      <c r="CY33">
        <f t="shared" si="96"/>
        <v>37.395249943759502</v>
      </c>
      <c r="CZ33">
        <f t="shared" si="97"/>
        <v>3.8428077593565502</v>
      </c>
      <c r="DA33">
        <f t="shared" si="98"/>
        <v>1.2534849795546501E-3</v>
      </c>
      <c r="DB33">
        <f t="shared" si="99"/>
        <v>40.328478265020401</v>
      </c>
      <c r="DC33">
        <f t="shared" si="100"/>
        <v>35.956971099768701</v>
      </c>
      <c r="DD33">
        <f t="shared" si="101"/>
        <v>3.6949818396422902</v>
      </c>
      <c r="DE33">
        <f t="shared" si="102"/>
        <v>1.73796923207136E-3</v>
      </c>
      <c r="DF33">
        <f t="shared" si="103"/>
        <v>40.327993780767898</v>
      </c>
      <c r="DG33">
        <f t="shared" si="104"/>
        <v>34.797100030550197</v>
      </c>
      <c r="DH33">
        <f t="shared" si="105"/>
        <v>3.5580208898904901</v>
      </c>
      <c r="DI33">
        <f t="shared" si="106"/>
        <v>2.6949197790769501E-3</v>
      </c>
      <c r="DJ33">
        <f t="shared" si="107"/>
        <v>40.327036830220898</v>
      </c>
      <c r="DK33">
        <f t="shared" si="108"/>
        <v>33.298210809946397</v>
      </c>
      <c r="DL33">
        <f t="shared" si="109"/>
        <v>3.4312279729504902</v>
      </c>
      <c r="DM33">
        <f t="shared" si="110"/>
        <v>5.1067475067524898E-3</v>
      </c>
      <c r="DN33">
        <f t="shared" si="111"/>
        <v>40.3246250024932</v>
      </c>
      <c r="DO33">
        <f t="shared" ref="DO33:DO89" si="112">SQRT((C4-C33)^2+(D4-D33)^2)/5.73/0.957</f>
        <v>32.149996644086201</v>
      </c>
      <c r="DP33">
        <f t="shared" ref="DP33:DP89" si="113">SQRT((E4-E33)^2+(F4-F33)^2)/5.73/0.957</f>
        <v>3.3158848670917398</v>
      </c>
      <c r="DQ33">
        <f t="shared" ref="DQ33:DQ89" si="114">ASIN((DP4*SIN(A33/180*PI())/DO33))*180/PI()</f>
        <v>0</v>
      </c>
      <c r="DR33">
        <f t="shared" ref="DR33:DR89" si="115">ABS(ABS(B33)-ABS(DQ33))</f>
        <v>40.329731750000001</v>
      </c>
      <c r="DT33">
        <v>3.3158848670917398</v>
      </c>
    </row>
    <row r="34" spans="1:126" x14ac:dyDescent="0.15">
      <c r="A34">
        <v>150.9808165</v>
      </c>
      <c r="B34">
        <v>27.168629190000001</v>
      </c>
      <c r="C34">
        <v>221</v>
      </c>
      <c r="D34">
        <v>209</v>
      </c>
      <c r="E34">
        <v>326.88043210000001</v>
      </c>
      <c r="F34">
        <v>261.7824402</v>
      </c>
      <c r="G34">
        <f t="shared" si="0"/>
        <v>40.932291851572302</v>
      </c>
      <c r="H34">
        <f t="shared" si="1"/>
        <v>26.924805886336401</v>
      </c>
      <c r="I34">
        <f t="shared" si="3"/>
        <v>54.375606969785601</v>
      </c>
      <c r="J34">
        <f t="shared" si="2"/>
        <v>27.2069777797856</v>
      </c>
      <c r="K34">
        <f t="shared" si="4"/>
        <v>32.277105123839704</v>
      </c>
      <c r="L34">
        <f t="shared" si="5"/>
        <v>47.796141714693498</v>
      </c>
      <c r="M34">
        <f t="shared" si="6"/>
        <v>11.533143152798999</v>
      </c>
      <c r="N34">
        <f t="shared" si="7"/>
        <v>15.635486037201</v>
      </c>
      <c r="O34">
        <f t="shared" si="8"/>
        <v>33.2609908229119</v>
      </c>
      <c r="P34">
        <f t="shared" si="9"/>
        <v>40.754075670030801</v>
      </c>
      <c r="Q34">
        <f t="shared" si="10"/>
        <v>6.7632081199682004E-2</v>
      </c>
      <c r="R34">
        <f t="shared" si="11"/>
        <v>27.1009971088003</v>
      </c>
      <c r="S34">
        <f t="shared" si="12"/>
        <v>33.158644571327002</v>
      </c>
      <c r="T34">
        <f t="shared" si="13"/>
        <v>30.5183043605482</v>
      </c>
      <c r="U34">
        <f t="shared" si="14"/>
        <v>3.9671354790462E-2</v>
      </c>
      <c r="V34">
        <f t="shared" si="15"/>
        <v>27.128957835209501</v>
      </c>
      <c r="W34">
        <f t="shared" si="16"/>
        <v>43.6099807035556</v>
      </c>
      <c r="X34">
        <f t="shared" si="17"/>
        <v>24.422029460087</v>
      </c>
      <c r="Y34">
        <f t="shared" si="18"/>
        <v>4.38973393360369E-2</v>
      </c>
      <c r="Z34">
        <f t="shared" si="19"/>
        <v>27.124731850663999</v>
      </c>
      <c r="AA34">
        <f t="shared" si="20"/>
        <v>44.631265186497302</v>
      </c>
      <c r="AB34">
        <f t="shared" si="21"/>
        <v>20.357725819017801</v>
      </c>
      <c r="AC34">
        <f t="shared" si="22"/>
        <v>3.5501747836862503E-2</v>
      </c>
      <c r="AD34">
        <f t="shared" si="23"/>
        <v>27.133127442163101</v>
      </c>
      <c r="AE34">
        <f t="shared" si="24"/>
        <v>43.981413470011702</v>
      </c>
      <c r="AF34">
        <f t="shared" si="25"/>
        <v>17.449407790577101</v>
      </c>
      <c r="AG34">
        <f t="shared" si="26"/>
        <v>2.9093651987611099E-2</v>
      </c>
      <c r="AH34">
        <f t="shared" si="27"/>
        <v>27.139535538012399</v>
      </c>
      <c r="AI34">
        <f t="shared" si="28"/>
        <v>43.7100725972197</v>
      </c>
      <c r="AJ34">
        <f t="shared" si="29"/>
        <v>15.281230543455701</v>
      </c>
      <c r="AK34">
        <f t="shared" si="30"/>
        <v>2.81512576230416E-2</v>
      </c>
      <c r="AL34">
        <f t="shared" si="31"/>
        <v>27.140477932376999</v>
      </c>
      <c r="AM34">
        <f t="shared" si="32"/>
        <v>38.853397864195301</v>
      </c>
      <c r="AN34">
        <f t="shared" si="33"/>
        <v>13.6060544621044</v>
      </c>
      <c r="AO34">
        <f t="shared" si="34"/>
        <v>1.6838776538985401E-2</v>
      </c>
      <c r="AP34">
        <f t="shared" si="35"/>
        <v>27.151790413461001</v>
      </c>
      <c r="AQ34">
        <f t="shared" si="36"/>
        <v>41.253588234716602</v>
      </c>
      <c r="AR34">
        <f t="shared" si="37"/>
        <v>12.2454490158939</v>
      </c>
      <c r="AS34">
        <f t="shared" si="38"/>
        <v>1.24241310642244E-2</v>
      </c>
      <c r="AT34">
        <f t="shared" si="39"/>
        <v>27.1562050589358</v>
      </c>
      <c r="AU34">
        <f t="shared" si="40"/>
        <v>41.851984274578903</v>
      </c>
      <c r="AV34">
        <f t="shared" si="41"/>
        <v>11.1293543091397</v>
      </c>
      <c r="AW34">
        <f t="shared" si="42"/>
        <v>3.6759255148900798E-3</v>
      </c>
      <c r="AX34">
        <f t="shared" si="43"/>
        <v>27.164953264485099</v>
      </c>
      <c r="AY34">
        <f t="shared" si="44"/>
        <v>42.015374972112298</v>
      </c>
      <c r="AZ34">
        <f t="shared" si="45"/>
        <v>10.2043592014435</v>
      </c>
      <c r="BA34">
        <f t="shared" si="46"/>
        <v>3.5361652232449698E-3</v>
      </c>
      <c r="BB34">
        <f t="shared" si="47"/>
        <v>27.165093024776802</v>
      </c>
      <c r="BC34">
        <f t="shared" si="48"/>
        <v>42.689511701289703</v>
      </c>
      <c r="BD34">
        <f t="shared" si="49"/>
        <v>9.4159566992966397</v>
      </c>
      <c r="BE34">
        <f t="shared" si="50"/>
        <v>7.4398179806086599E-3</v>
      </c>
      <c r="BF34">
        <f t="shared" si="51"/>
        <v>27.1611893720194</v>
      </c>
      <c r="BG34">
        <f t="shared" si="52"/>
        <v>42.5399795608812</v>
      </c>
      <c r="BH34">
        <f t="shared" si="53"/>
        <v>8.7445482686973204</v>
      </c>
      <c r="BI34">
        <f t="shared" si="54"/>
        <v>8.3924789983529594E-3</v>
      </c>
      <c r="BJ34">
        <f t="shared" si="55"/>
        <v>27.160236711001598</v>
      </c>
      <c r="BK34">
        <f t="shared" si="56"/>
        <v>43.289567163913702</v>
      </c>
      <c r="BL34">
        <f t="shared" si="57"/>
        <v>8.1682845930763808</v>
      </c>
      <c r="BM34">
        <f t="shared" si="58"/>
        <v>7.5209472867381897E-3</v>
      </c>
      <c r="BN34">
        <f t="shared" si="59"/>
        <v>27.161108242713301</v>
      </c>
      <c r="BO34">
        <f t="shared" si="60"/>
        <v>42.968956581522001</v>
      </c>
      <c r="BP34">
        <f t="shared" si="61"/>
        <v>7.6580274857801198</v>
      </c>
      <c r="BQ34">
        <f t="shared" si="62"/>
        <v>7.8572346849268802E-3</v>
      </c>
      <c r="BR34">
        <f t="shared" si="63"/>
        <v>27.160771955315099</v>
      </c>
      <c r="BS34">
        <f t="shared" si="64"/>
        <v>45.351602543169001</v>
      </c>
      <c r="BT34">
        <f t="shared" si="65"/>
        <v>7.2026006985441802</v>
      </c>
      <c r="BU34">
        <f t="shared" si="66"/>
        <v>5.8863088573362296E-3</v>
      </c>
      <c r="BV34">
        <f t="shared" si="67"/>
        <v>27.162742881142702</v>
      </c>
      <c r="BW34">
        <f t="shared" si="68"/>
        <v>44.806922511027501</v>
      </c>
      <c r="BX34">
        <f t="shared" si="69"/>
        <v>6.8024562152917296</v>
      </c>
      <c r="BY34">
        <f t="shared" si="70"/>
        <v>6.4543524069973499E-3</v>
      </c>
      <c r="BZ34">
        <f t="shared" si="71"/>
        <v>27.162174837593</v>
      </c>
      <c r="CA34">
        <f t="shared" si="72"/>
        <v>42.448663431499803</v>
      </c>
      <c r="CB34">
        <f t="shared" si="73"/>
        <v>6.4407720096436298</v>
      </c>
      <c r="CC34">
        <f t="shared" si="74"/>
        <v>8.8277186676945906E-3</v>
      </c>
      <c r="CD34">
        <f t="shared" si="75"/>
        <v>27.159801471332301</v>
      </c>
      <c r="CE34">
        <f t="shared" si="76"/>
        <v>41.983559011262102</v>
      </c>
      <c r="CF34">
        <f t="shared" si="77"/>
        <v>6.1277083517178799</v>
      </c>
      <c r="CG34">
        <f t="shared" si="78"/>
        <v>1.0118081953153E-2</v>
      </c>
      <c r="CH34">
        <f t="shared" si="79"/>
        <v>27.158511108046799</v>
      </c>
      <c r="CI34">
        <f t="shared" si="80"/>
        <v>41.731347655517801</v>
      </c>
      <c r="CJ34">
        <f t="shared" si="81"/>
        <v>5.8300473029769702</v>
      </c>
      <c r="CK34">
        <f t="shared" si="82"/>
        <v>1.50426506041773E-2</v>
      </c>
      <c r="CL34">
        <f t="shared" si="83"/>
        <v>27.1535865393958</v>
      </c>
      <c r="CM34">
        <f t="shared" si="84"/>
        <v>41.0834684627334</v>
      </c>
      <c r="CN34">
        <f t="shared" si="85"/>
        <v>5.56501054992831</v>
      </c>
      <c r="CO34">
        <f t="shared" si="86"/>
        <v>1.02378945697743E-2</v>
      </c>
      <c r="CP34">
        <f t="shared" si="87"/>
        <v>27.158391295430199</v>
      </c>
      <c r="CQ34">
        <f t="shared" si="88"/>
        <v>40.620988391677002</v>
      </c>
      <c r="CR34">
        <f t="shared" si="89"/>
        <v>5.3236038108235704</v>
      </c>
      <c r="CS34">
        <f t="shared" si="90"/>
        <v>1.21362267934153E-2</v>
      </c>
      <c r="CT34">
        <f t="shared" si="91"/>
        <v>27.156492963206599</v>
      </c>
      <c r="CU34">
        <f t="shared" si="92"/>
        <v>39.0249937679027</v>
      </c>
      <c r="CV34">
        <f t="shared" si="93"/>
        <v>5.10180177828759</v>
      </c>
      <c r="CW34">
        <f t="shared" si="94"/>
        <v>1.47397100273305E-2</v>
      </c>
      <c r="CX34">
        <f t="shared" si="95"/>
        <v>27.153889479972701</v>
      </c>
      <c r="CY34">
        <f t="shared" si="96"/>
        <v>37.936997267268701</v>
      </c>
      <c r="CZ34">
        <f t="shared" si="97"/>
        <v>4.8928628744030096</v>
      </c>
      <c r="DA34">
        <f t="shared" si="98"/>
        <v>1.6182369301422399E-2</v>
      </c>
      <c r="DB34">
        <f t="shared" si="99"/>
        <v>27.1524468206986</v>
      </c>
      <c r="DC34">
        <f t="shared" si="100"/>
        <v>36.567939081905998</v>
      </c>
      <c r="DD34">
        <f t="shared" si="101"/>
        <v>4.7046806296204497</v>
      </c>
      <c r="DE34">
        <f t="shared" si="102"/>
        <v>2.0719968027141E-2</v>
      </c>
      <c r="DF34">
        <f t="shared" si="103"/>
        <v>27.147909221972899</v>
      </c>
      <c r="DG34">
        <f t="shared" si="104"/>
        <v>35.213570967761399</v>
      </c>
      <c r="DH34">
        <f t="shared" si="105"/>
        <v>4.5304110259489203</v>
      </c>
      <c r="DI34">
        <f t="shared" si="106"/>
        <v>2.8685941998232701E-2</v>
      </c>
      <c r="DJ34">
        <f t="shared" si="107"/>
        <v>27.139943248001799</v>
      </c>
      <c r="DK34">
        <f t="shared" si="108"/>
        <v>34.1251910460456</v>
      </c>
      <c r="DL34">
        <f t="shared" si="109"/>
        <v>4.3685158126107497</v>
      </c>
      <c r="DM34">
        <f t="shared" si="110"/>
        <v>4.4418902844120499E-2</v>
      </c>
      <c r="DN34">
        <f t="shared" si="111"/>
        <v>27.124210287155901</v>
      </c>
      <c r="DO34">
        <f t="shared" si="112"/>
        <v>32.704307989024699</v>
      </c>
      <c r="DP34">
        <f t="shared" si="113"/>
        <v>4.2181575656562096</v>
      </c>
      <c r="DQ34">
        <f t="shared" si="114"/>
        <v>8.4045498389669598E-2</v>
      </c>
      <c r="DR34">
        <f t="shared" si="115"/>
        <v>27.084583691610302</v>
      </c>
      <c r="DS34">
        <f t="shared" ref="DS34:DS89" si="116">SQRT((C4-C34)^2+(D4-D34)^2)/5.73/0.99</f>
        <v>31.614164389390599</v>
      </c>
      <c r="DT34">
        <f t="shared" ref="DT34:DT89" si="117">SQRT((E4-E34)^2+(F4-F34)^2)/5.73/0.99</f>
        <v>4.0805300113226597</v>
      </c>
      <c r="DU34">
        <f t="shared" ref="DU34:DU89" si="118">ASIN((DT4*SIN(A34/180*PI())/DS34))*180/PI()</f>
        <v>0</v>
      </c>
      <c r="DV34">
        <f t="shared" ref="DV34:DV89" si="119">ABS(ABS(B34)-ABS(DU34))</f>
        <v>27.168629190000001</v>
      </c>
    </row>
    <row r="35" spans="1:126" x14ac:dyDescent="0.15">
      <c r="A35">
        <v>151.50616840000001</v>
      </c>
      <c r="B35">
        <v>37.27462586</v>
      </c>
      <c r="C35">
        <v>225</v>
      </c>
      <c r="D35">
        <v>214</v>
      </c>
      <c r="E35">
        <v>329.81182860000001</v>
      </c>
      <c r="F35">
        <v>265.7012024</v>
      </c>
      <c r="G35">
        <f t="shared" si="0"/>
        <v>33.557768435623302</v>
      </c>
      <c r="H35">
        <f t="shared" si="1"/>
        <v>25.6479071316508</v>
      </c>
      <c r="I35">
        <f t="shared" si="3"/>
        <v>22.505280895937201</v>
      </c>
      <c r="J35">
        <f t="shared" si="2"/>
        <v>14.7693449640628</v>
      </c>
      <c r="K35">
        <f t="shared" si="4"/>
        <v>37.581761075551</v>
      </c>
      <c r="L35">
        <f t="shared" si="5"/>
        <v>25.655724231698599</v>
      </c>
      <c r="M35">
        <f t="shared" si="6"/>
        <v>37.537875622627197</v>
      </c>
      <c r="N35">
        <f t="shared" si="7"/>
        <v>0.26324976262724697</v>
      </c>
      <c r="O35">
        <f t="shared" si="8"/>
        <v>32.790514636307698</v>
      </c>
      <c r="P35">
        <f t="shared" si="9"/>
        <v>40.168400186148197</v>
      </c>
      <c r="Q35">
        <f t="shared" si="10"/>
        <v>7.4255935462162004</v>
      </c>
      <c r="R35">
        <f t="shared" si="11"/>
        <v>29.849032313783798</v>
      </c>
      <c r="S35">
        <f t="shared" si="12"/>
        <v>33.368844106309098</v>
      </c>
      <c r="T35">
        <f t="shared" si="13"/>
        <v>36.819366615036799</v>
      </c>
      <c r="U35">
        <f t="shared" si="14"/>
        <v>4.9748106409812802E-2</v>
      </c>
      <c r="V35">
        <f t="shared" si="15"/>
        <v>37.224877753590199</v>
      </c>
      <c r="W35">
        <f t="shared" si="16"/>
        <v>33.111165778197702</v>
      </c>
      <c r="X35">
        <f t="shared" si="17"/>
        <v>29.417961279790202</v>
      </c>
      <c r="Y35">
        <f t="shared" si="18"/>
        <v>6.3987571372770696E-2</v>
      </c>
      <c r="Z35">
        <f t="shared" si="19"/>
        <v>37.210638288627202</v>
      </c>
      <c r="AA35">
        <f t="shared" si="20"/>
        <v>41.5388498173645</v>
      </c>
      <c r="AB35">
        <f t="shared" si="21"/>
        <v>24.521728835953901</v>
      </c>
      <c r="AC35">
        <f t="shared" si="22"/>
        <v>3.7782562902752503E-2</v>
      </c>
      <c r="AD35">
        <f t="shared" si="23"/>
        <v>37.236843297097202</v>
      </c>
      <c r="AE35">
        <f t="shared" si="24"/>
        <v>42.529915293662299</v>
      </c>
      <c r="AF35">
        <f t="shared" si="25"/>
        <v>21.024608573152602</v>
      </c>
      <c r="AG35">
        <f t="shared" si="26"/>
        <v>2.7402144645847198E-2</v>
      </c>
      <c r="AH35">
        <f t="shared" si="27"/>
        <v>37.247223715354203</v>
      </c>
      <c r="AI35">
        <f t="shared" si="28"/>
        <v>42.069656186729397</v>
      </c>
      <c r="AJ35">
        <f t="shared" si="29"/>
        <v>18.3964692395631</v>
      </c>
      <c r="AK35">
        <f t="shared" si="30"/>
        <v>3.19333868763607E-2</v>
      </c>
      <c r="AL35">
        <f t="shared" si="31"/>
        <v>37.242692473123597</v>
      </c>
      <c r="AM35">
        <f t="shared" si="32"/>
        <v>41.9842889109742</v>
      </c>
      <c r="AN35">
        <f t="shared" si="33"/>
        <v>16.363287103661701</v>
      </c>
      <c r="AO35">
        <f t="shared" si="34"/>
        <v>2.0846756065279699E-2</v>
      </c>
      <c r="AP35">
        <f t="shared" si="35"/>
        <v>37.253779103934697</v>
      </c>
      <c r="AQ35">
        <f t="shared" si="36"/>
        <v>37.7858600198768</v>
      </c>
      <c r="AR35">
        <f t="shared" si="37"/>
        <v>14.7474047317498</v>
      </c>
      <c r="AS35">
        <f t="shared" si="38"/>
        <v>1.77771829249408E-2</v>
      </c>
      <c r="AT35">
        <f t="shared" si="39"/>
        <v>37.256848677075098</v>
      </c>
      <c r="AU35">
        <f t="shared" si="40"/>
        <v>39.9763777825613</v>
      </c>
      <c r="AV35">
        <f t="shared" si="41"/>
        <v>13.406731574318</v>
      </c>
      <c r="AW35">
        <f t="shared" si="42"/>
        <v>1.8252950232389601E-2</v>
      </c>
      <c r="AX35">
        <f t="shared" si="43"/>
        <v>37.256372909767599</v>
      </c>
      <c r="AY35">
        <f t="shared" si="44"/>
        <v>40.5474618004177</v>
      </c>
      <c r="AZ35">
        <f t="shared" si="45"/>
        <v>12.2874878856788</v>
      </c>
      <c r="BA35">
        <f t="shared" si="46"/>
        <v>3.6283985032694401E-3</v>
      </c>
      <c r="BB35">
        <f t="shared" si="47"/>
        <v>37.270997461496698</v>
      </c>
      <c r="BC35">
        <f t="shared" si="48"/>
        <v>40.713200480672398</v>
      </c>
      <c r="BD35">
        <f t="shared" si="49"/>
        <v>11.3450266653524</v>
      </c>
      <c r="BE35">
        <f t="shared" si="50"/>
        <v>9.4170128029826203E-3</v>
      </c>
      <c r="BF35">
        <f t="shared" si="51"/>
        <v>37.265208847197002</v>
      </c>
      <c r="BG35">
        <f t="shared" si="52"/>
        <v>41.3475648058022</v>
      </c>
      <c r="BH35">
        <f t="shared" si="53"/>
        <v>10.5314372185974</v>
      </c>
      <c r="BI35">
        <f t="shared" si="54"/>
        <v>7.0717963847637504E-3</v>
      </c>
      <c r="BJ35">
        <f t="shared" si="55"/>
        <v>37.267554063615201</v>
      </c>
      <c r="BK35">
        <f t="shared" si="56"/>
        <v>41.238143025151103</v>
      </c>
      <c r="BL35">
        <f t="shared" si="57"/>
        <v>9.8304832472277699</v>
      </c>
      <c r="BM35">
        <f t="shared" si="58"/>
        <v>7.9082370018839099E-3</v>
      </c>
      <c r="BN35">
        <f t="shared" si="59"/>
        <v>37.266717622998101</v>
      </c>
      <c r="BO35">
        <f t="shared" si="60"/>
        <v>41.951331184183601</v>
      </c>
      <c r="BP35">
        <f t="shared" si="61"/>
        <v>9.2221844509965205</v>
      </c>
      <c r="BQ35">
        <f t="shared" si="62"/>
        <v>7.6322637509107201E-3</v>
      </c>
      <c r="BR35">
        <f t="shared" si="63"/>
        <v>37.266993596249101</v>
      </c>
      <c r="BS35">
        <f t="shared" si="64"/>
        <v>41.672950302488601</v>
      </c>
      <c r="BT35">
        <f t="shared" si="65"/>
        <v>8.6799169136813497</v>
      </c>
      <c r="BU35">
        <f t="shared" si="66"/>
        <v>7.9673448083217493E-3</v>
      </c>
      <c r="BV35">
        <f t="shared" si="67"/>
        <v>37.2666585151917</v>
      </c>
      <c r="BW35">
        <f t="shared" si="68"/>
        <v>43.872450092908899</v>
      </c>
      <c r="BX35">
        <f t="shared" si="69"/>
        <v>8.1930096955960607</v>
      </c>
      <c r="BY35">
        <f t="shared" si="70"/>
        <v>5.9839385256048898E-3</v>
      </c>
      <c r="BZ35">
        <f t="shared" si="71"/>
        <v>37.268641921474398</v>
      </c>
      <c r="CA35">
        <f t="shared" si="72"/>
        <v>43.393596856909298</v>
      </c>
      <c r="CB35">
        <f t="shared" si="73"/>
        <v>7.7617986589857404</v>
      </c>
      <c r="CC35">
        <f t="shared" si="74"/>
        <v>6.5541362947703196E-3</v>
      </c>
      <c r="CD35">
        <f t="shared" si="75"/>
        <v>37.268071723705198</v>
      </c>
      <c r="CE35">
        <f t="shared" si="76"/>
        <v>41.223917014063801</v>
      </c>
      <c r="CF35">
        <f t="shared" si="77"/>
        <v>7.3702868474405898</v>
      </c>
      <c r="CG35">
        <f t="shared" si="78"/>
        <v>8.9393630867922007E-3</v>
      </c>
      <c r="CH35">
        <f t="shared" si="79"/>
        <v>37.265686496913197</v>
      </c>
      <c r="CI35">
        <f t="shared" si="80"/>
        <v>40.793790271332803</v>
      </c>
      <c r="CJ35">
        <f t="shared" si="81"/>
        <v>7.0276774862915303</v>
      </c>
      <c r="CK35">
        <f t="shared" si="82"/>
        <v>1.02406309079685E-2</v>
      </c>
      <c r="CL35">
        <f t="shared" si="83"/>
        <v>37.264385229091999</v>
      </c>
      <c r="CM35">
        <f t="shared" si="84"/>
        <v>40.5768048590216</v>
      </c>
      <c r="CN35">
        <f t="shared" si="85"/>
        <v>6.7029518102863701</v>
      </c>
      <c r="CO35">
        <f t="shared" si="86"/>
        <v>1.52143099596598E-2</v>
      </c>
      <c r="CP35">
        <f t="shared" si="87"/>
        <v>37.259411550040298</v>
      </c>
      <c r="CQ35">
        <f t="shared" si="88"/>
        <v>39.974180801138097</v>
      </c>
      <c r="CR35">
        <f t="shared" si="89"/>
        <v>6.4113105861845003</v>
      </c>
      <c r="CS35">
        <f t="shared" si="90"/>
        <v>1.0347644745734999E-2</v>
      </c>
      <c r="CT35">
        <f t="shared" si="91"/>
        <v>37.264278215254301</v>
      </c>
      <c r="CU35">
        <f t="shared" si="92"/>
        <v>39.556390852275499</v>
      </c>
      <c r="CV35">
        <f t="shared" si="93"/>
        <v>6.14470131041349</v>
      </c>
      <c r="CW35">
        <f t="shared" si="94"/>
        <v>1.2256341089307199E-2</v>
      </c>
      <c r="CX35">
        <f t="shared" si="95"/>
        <v>37.262369518910702</v>
      </c>
      <c r="CY35">
        <f t="shared" si="96"/>
        <v>38.060649513166503</v>
      </c>
      <c r="CZ35">
        <f t="shared" si="97"/>
        <v>5.8989273150361399</v>
      </c>
      <c r="DA35">
        <f t="shared" si="98"/>
        <v>1.48627411741299E-2</v>
      </c>
      <c r="DB35">
        <f t="shared" si="99"/>
        <v>37.259763118825902</v>
      </c>
      <c r="DC35">
        <f t="shared" si="100"/>
        <v>37.051246678982601</v>
      </c>
      <c r="DD35">
        <f t="shared" si="101"/>
        <v>5.6672514556445304</v>
      </c>
      <c r="DE35">
        <f t="shared" si="102"/>
        <v>1.62946697906763E-2</v>
      </c>
      <c r="DF35">
        <f t="shared" si="103"/>
        <v>37.258331190209297</v>
      </c>
      <c r="DG35">
        <f t="shared" si="104"/>
        <v>35.760070026388199</v>
      </c>
      <c r="DH35">
        <f t="shared" si="105"/>
        <v>5.4573532808403096</v>
      </c>
      <c r="DI35">
        <f t="shared" si="106"/>
        <v>2.0836968405784698E-2</v>
      </c>
      <c r="DJ35">
        <f t="shared" si="107"/>
        <v>37.253788891594198</v>
      </c>
      <c r="DK35">
        <f t="shared" si="108"/>
        <v>34.4829246683029</v>
      </c>
      <c r="DL35">
        <f t="shared" si="109"/>
        <v>5.2624245843603497</v>
      </c>
      <c r="DM35">
        <f t="shared" si="110"/>
        <v>2.8808352292336099E-2</v>
      </c>
      <c r="DN35">
        <f t="shared" si="111"/>
        <v>37.245817507707699</v>
      </c>
      <c r="DO35">
        <f t="shared" si="112"/>
        <v>33.459754462505401</v>
      </c>
      <c r="DP35">
        <f t="shared" si="113"/>
        <v>5.08086198168004</v>
      </c>
      <c r="DQ35">
        <f t="shared" si="114"/>
        <v>4.4551619646790101E-2</v>
      </c>
      <c r="DR35">
        <f t="shared" si="115"/>
        <v>37.230074240353197</v>
      </c>
      <c r="DS35">
        <f t="shared" si="116"/>
        <v>32.111080455118199</v>
      </c>
      <c r="DT35">
        <f t="shared" si="117"/>
        <v>4.9117631093750997</v>
      </c>
      <c r="DU35">
        <f t="shared" si="118"/>
        <v>8.4179788590918903E-2</v>
      </c>
      <c r="DV35">
        <f t="shared" si="119"/>
        <v>37.190446071409099</v>
      </c>
    </row>
    <row r="36" spans="1:126" x14ac:dyDescent="0.15">
      <c r="A36">
        <v>164.49090079999999</v>
      </c>
      <c r="B36">
        <v>37.266375879999998</v>
      </c>
      <c r="C36">
        <v>230</v>
      </c>
      <c r="D36">
        <v>218</v>
      </c>
      <c r="E36">
        <v>329.81182860000001</v>
      </c>
      <c r="F36">
        <v>265.7012024</v>
      </c>
      <c r="G36">
        <f t="shared" si="0"/>
        <v>33.557768435623302</v>
      </c>
      <c r="H36">
        <f t="shared" si="1"/>
        <v>0</v>
      </c>
      <c r="I36">
        <f t="shared" si="3"/>
        <v>11.7923234410557</v>
      </c>
      <c r="J36">
        <f t="shared" si="2"/>
        <v>25.474052438944302</v>
      </c>
      <c r="K36">
        <f t="shared" si="4"/>
        <v>33.655724949383497</v>
      </c>
      <c r="L36">
        <f t="shared" si="5"/>
        <v>12.9405349618784</v>
      </c>
      <c r="M36">
        <f t="shared" si="6"/>
        <v>22.3173073929336</v>
      </c>
      <c r="N36">
        <f t="shared" si="7"/>
        <v>14.9490684870664</v>
      </c>
      <c r="O36">
        <f t="shared" si="8"/>
        <v>36.170226750371398</v>
      </c>
      <c r="P36">
        <f t="shared" si="9"/>
        <v>17.1038161544658</v>
      </c>
      <c r="Q36">
        <f t="shared" si="10"/>
        <v>13.6559194919516</v>
      </c>
      <c r="R36">
        <f t="shared" si="11"/>
        <v>23.610456388048402</v>
      </c>
      <c r="S36">
        <f t="shared" si="12"/>
        <v>32.840822752060397</v>
      </c>
      <c r="T36">
        <f t="shared" si="13"/>
        <v>30.1263001396111</v>
      </c>
      <c r="U36">
        <f t="shared" si="14"/>
        <v>3.1149494333986101</v>
      </c>
      <c r="V36">
        <f t="shared" si="15"/>
        <v>34.151426446601398</v>
      </c>
      <c r="W36">
        <f t="shared" si="16"/>
        <v>33.212371818938202</v>
      </c>
      <c r="X36">
        <f t="shared" si="17"/>
        <v>29.455493292029502</v>
      </c>
      <c r="Y36">
        <f t="shared" si="18"/>
        <v>8.4545821465434098E-3</v>
      </c>
      <c r="Z36">
        <f t="shared" si="19"/>
        <v>37.2579212978535</v>
      </c>
      <c r="AA36">
        <f t="shared" si="20"/>
        <v>32.802358781406397</v>
      </c>
      <c r="AB36">
        <f t="shared" si="21"/>
        <v>24.5149677331585</v>
      </c>
      <c r="AC36">
        <f t="shared" si="22"/>
        <v>3.0168545930281999E-2</v>
      </c>
      <c r="AD36">
        <f t="shared" si="23"/>
        <v>37.236207334069697</v>
      </c>
      <c r="AE36">
        <f t="shared" si="24"/>
        <v>39.7050031911362</v>
      </c>
      <c r="AF36">
        <f t="shared" si="25"/>
        <v>21.0186247165319</v>
      </c>
      <c r="AG36">
        <f t="shared" si="26"/>
        <v>2.3997760415223401E-2</v>
      </c>
      <c r="AH36">
        <f t="shared" si="27"/>
        <v>37.242378119584799</v>
      </c>
      <c r="AI36">
        <f t="shared" si="28"/>
        <v>40.589352776478798</v>
      </c>
      <c r="AJ36">
        <f t="shared" si="29"/>
        <v>18.396532501508499</v>
      </c>
      <c r="AK36">
        <f t="shared" si="30"/>
        <v>1.51812628235712E-2</v>
      </c>
      <c r="AL36">
        <f t="shared" si="31"/>
        <v>37.251194617176402</v>
      </c>
      <c r="AM36">
        <f t="shared" si="32"/>
        <v>40.220153739013398</v>
      </c>
      <c r="AN36">
        <f t="shared" si="33"/>
        <v>16.3524171018339</v>
      </c>
      <c r="AO36">
        <f t="shared" si="34"/>
        <v>1.6694178969288001E-2</v>
      </c>
      <c r="AP36">
        <f t="shared" si="35"/>
        <v>37.249681701030703</v>
      </c>
      <c r="AQ36">
        <f t="shared" si="36"/>
        <v>40.255079029002196</v>
      </c>
      <c r="AR36">
        <f t="shared" si="37"/>
        <v>14.7269583932956</v>
      </c>
      <c r="AS36">
        <f t="shared" si="38"/>
        <v>1.0967755895948001E-2</v>
      </c>
      <c r="AT36">
        <f t="shared" si="39"/>
        <v>37.2554081241041</v>
      </c>
      <c r="AU36">
        <f t="shared" si="40"/>
        <v>36.595526390002</v>
      </c>
      <c r="AV36">
        <f t="shared" si="41"/>
        <v>13.406731574318</v>
      </c>
      <c r="AW36">
        <f t="shared" si="42"/>
        <v>7.01812446791082E-3</v>
      </c>
      <c r="AX36">
        <f t="shared" si="43"/>
        <v>37.2593577555321</v>
      </c>
      <c r="AY36">
        <f t="shared" si="44"/>
        <v>38.593979425901999</v>
      </c>
      <c r="AZ36">
        <f t="shared" si="45"/>
        <v>12.289503943124799</v>
      </c>
      <c r="BA36">
        <f t="shared" si="46"/>
        <v>6.9995590273819698E-3</v>
      </c>
      <c r="BB36">
        <f t="shared" si="47"/>
        <v>37.259376320972599</v>
      </c>
      <c r="BC36">
        <f t="shared" si="48"/>
        <v>39.129644105691803</v>
      </c>
      <c r="BD36">
        <f t="shared" si="49"/>
        <v>11.3422965098574</v>
      </c>
      <c r="BE36">
        <f t="shared" si="50"/>
        <v>1.94675977600382E-3</v>
      </c>
      <c r="BF36">
        <f t="shared" si="51"/>
        <v>37.264429120224001</v>
      </c>
      <c r="BG36">
        <f t="shared" si="52"/>
        <v>39.287719219566</v>
      </c>
      <c r="BH36">
        <f t="shared" si="53"/>
        <v>10.534667617827299</v>
      </c>
      <c r="BI36">
        <f t="shared" si="54"/>
        <v>5.1256884119563698E-3</v>
      </c>
      <c r="BJ36">
        <f t="shared" si="55"/>
        <v>37.261250191587997</v>
      </c>
      <c r="BK36">
        <f t="shared" si="56"/>
        <v>39.878916698369999</v>
      </c>
      <c r="BL36">
        <f t="shared" si="57"/>
        <v>9.8293414040242109</v>
      </c>
      <c r="BM36">
        <f t="shared" si="58"/>
        <v>3.97684201880947E-3</v>
      </c>
      <c r="BN36">
        <f t="shared" si="59"/>
        <v>37.262399037981197</v>
      </c>
      <c r="BO36">
        <f t="shared" si="60"/>
        <v>39.801134971416701</v>
      </c>
      <c r="BP36">
        <f t="shared" si="61"/>
        <v>9.2160780442760295</v>
      </c>
      <c r="BQ36">
        <f t="shared" si="62"/>
        <v>4.6921287442147604E-3</v>
      </c>
      <c r="BR36">
        <f t="shared" si="63"/>
        <v>37.261683751255802</v>
      </c>
      <c r="BS36">
        <f t="shared" si="64"/>
        <v>40.477249692674597</v>
      </c>
      <c r="BT36">
        <f t="shared" si="65"/>
        <v>8.6797030127026105</v>
      </c>
      <c r="BU36">
        <f t="shared" si="66"/>
        <v>4.43362329349922E-3</v>
      </c>
      <c r="BV36">
        <f t="shared" si="67"/>
        <v>37.261942256706497</v>
      </c>
      <c r="BW36">
        <f t="shared" si="68"/>
        <v>40.235174470786497</v>
      </c>
      <c r="BX36">
        <f t="shared" si="69"/>
        <v>8.1976993073657205</v>
      </c>
      <c r="BY36">
        <f t="shared" si="70"/>
        <v>4.62522262807194E-3</v>
      </c>
      <c r="BZ36">
        <f t="shared" si="71"/>
        <v>37.261750657371898</v>
      </c>
      <c r="CA36">
        <f t="shared" si="72"/>
        <v>42.261174478114199</v>
      </c>
      <c r="CB36">
        <f t="shared" si="73"/>
        <v>7.7617986589857404</v>
      </c>
      <c r="CC36">
        <f t="shared" si="74"/>
        <v>3.4818344628596998E-3</v>
      </c>
      <c r="CD36">
        <f t="shared" si="75"/>
        <v>37.262894045537102</v>
      </c>
      <c r="CE36">
        <f t="shared" si="76"/>
        <v>41.842594415045703</v>
      </c>
      <c r="CF36">
        <f t="shared" si="77"/>
        <v>7.37370872603646</v>
      </c>
      <c r="CG36">
        <f t="shared" si="78"/>
        <v>3.8097211019438E-3</v>
      </c>
      <c r="CH36">
        <f t="shared" si="79"/>
        <v>37.262566158898103</v>
      </c>
      <c r="CI36">
        <f t="shared" si="80"/>
        <v>39.850089919091097</v>
      </c>
      <c r="CJ36">
        <f t="shared" si="81"/>
        <v>7.01932080708628</v>
      </c>
      <c r="CK36">
        <f t="shared" si="82"/>
        <v>5.1831908002717498E-3</v>
      </c>
      <c r="CL36">
        <f t="shared" si="83"/>
        <v>37.261192689199703</v>
      </c>
      <c r="CM36">
        <f t="shared" si="84"/>
        <v>39.453303236813397</v>
      </c>
      <c r="CN36">
        <f t="shared" si="85"/>
        <v>6.7082376005510103</v>
      </c>
      <c r="CO36">
        <f t="shared" si="86"/>
        <v>5.9348270973462397E-3</v>
      </c>
      <c r="CP36">
        <f t="shared" si="87"/>
        <v>37.2604410529026</v>
      </c>
      <c r="CQ36">
        <f t="shared" si="88"/>
        <v>39.270987012835</v>
      </c>
      <c r="CR36">
        <f t="shared" si="89"/>
        <v>6.4115191228826101</v>
      </c>
      <c r="CS36">
        <f t="shared" si="90"/>
        <v>8.8110761910560192E-3</v>
      </c>
      <c r="CT36">
        <f t="shared" si="91"/>
        <v>37.257564803808897</v>
      </c>
      <c r="CU36">
        <f t="shared" si="92"/>
        <v>38.7126888615498</v>
      </c>
      <c r="CV36">
        <f t="shared" si="93"/>
        <v>6.1441726450934802</v>
      </c>
      <c r="CW36">
        <f t="shared" si="94"/>
        <v>5.9887807590939604E-3</v>
      </c>
      <c r="CX36">
        <f t="shared" si="95"/>
        <v>37.260387099240901</v>
      </c>
      <c r="CY36">
        <f t="shared" si="96"/>
        <v>38.339451509301803</v>
      </c>
      <c r="CZ36">
        <f t="shared" si="97"/>
        <v>5.8989132579969503</v>
      </c>
      <c r="DA36">
        <f t="shared" si="98"/>
        <v>7.0876501271738401E-3</v>
      </c>
      <c r="DB36">
        <f t="shared" si="99"/>
        <v>37.259288229872801</v>
      </c>
      <c r="DC36">
        <f t="shared" si="100"/>
        <v>36.941653834353097</v>
      </c>
      <c r="DD36">
        <f t="shared" si="101"/>
        <v>5.67204549522706</v>
      </c>
      <c r="DE36">
        <f t="shared" si="102"/>
        <v>8.5828089050691905E-3</v>
      </c>
      <c r="DF36">
        <f t="shared" si="103"/>
        <v>37.257793071094902</v>
      </c>
      <c r="DG36">
        <f t="shared" si="104"/>
        <v>36.010240686583202</v>
      </c>
      <c r="DH36">
        <f t="shared" si="105"/>
        <v>5.4573532535836202</v>
      </c>
      <c r="DI36">
        <f t="shared" si="106"/>
        <v>9.3970823322850998E-3</v>
      </c>
      <c r="DJ36">
        <f t="shared" si="107"/>
        <v>37.256978797667699</v>
      </c>
      <c r="DK36">
        <f t="shared" si="108"/>
        <v>34.796512897703302</v>
      </c>
      <c r="DL36">
        <f t="shared" si="109"/>
        <v>5.2624478065245803</v>
      </c>
      <c r="DM36">
        <f t="shared" si="110"/>
        <v>1.20023927595212E-2</v>
      </c>
      <c r="DN36">
        <f t="shared" si="111"/>
        <v>37.2543734872405</v>
      </c>
      <c r="DO36">
        <f t="shared" si="112"/>
        <v>33.596633142610102</v>
      </c>
      <c r="DP36">
        <f t="shared" si="113"/>
        <v>5.0809616676582703</v>
      </c>
      <c r="DQ36">
        <f t="shared" si="114"/>
        <v>1.6572858177027801E-2</v>
      </c>
      <c r="DR36">
        <f t="shared" si="115"/>
        <v>37.249803021822999</v>
      </c>
      <c r="DS36">
        <f t="shared" si="116"/>
        <v>32.6394820746928</v>
      </c>
      <c r="DT36">
        <f t="shared" si="117"/>
        <v>4.91149991562403</v>
      </c>
      <c r="DU36">
        <f t="shared" si="118"/>
        <v>2.5598447642065099E-2</v>
      </c>
      <c r="DV36">
        <f t="shared" si="119"/>
        <v>37.240777432357902</v>
      </c>
    </row>
    <row r="37" spans="1:126" x14ac:dyDescent="0.15">
      <c r="A37">
        <v>112.7466285</v>
      </c>
      <c r="B37">
        <v>23.125879340000001</v>
      </c>
      <c r="C37">
        <v>230</v>
      </c>
      <c r="D37">
        <v>218</v>
      </c>
      <c r="E37">
        <v>337.33416749999998</v>
      </c>
      <c r="F37">
        <v>272.0613098</v>
      </c>
      <c r="G37">
        <f t="shared" si="0"/>
        <v>0</v>
      </c>
      <c r="H37">
        <f t="shared" si="1"/>
        <v>51.626040199571698</v>
      </c>
      <c r="I37" t="e">
        <f t="shared" si="3"/>
        <v>#DIV/0!</v>
      </c>
      <c r="J37" t="e">
        <f t="shared" si="2"/>
        <v>#DIV/0!</v>
      </c>
      <c r="K37">
        <f t="shared" si="4"/>
        <v>16.931419528882699</v>
      </c>
      <c r="L37">
        <f t="shared" si="5"/>
        <v>26.0476839188748</v>
      </c>
      <c r="M37" t="e">
        <f t="shared" si="6"/>
        <v>#NUM!</v>
      </c>
      <c r="N37" t="e">
        <f t="shared" si="7"/>
        <v>#NUM!</v>
      </c>
      <c r="O37">
        <f t="shared" si="8"/>
        <v>22.437149966255699</v>
      </c>
      <c r="P37">
        <f t="shared" si="9"/>
        <v>25.844284072400701</v>
      </c>
      <c r="Q37" t="e">
        <f t="shared" si="10"/>
        <v>#NUM!</v>
      </c>
      <c r="R37" t="e">
        <f t="shared" si="11"/>
        <v>#NUM!</v>
      </c>
      <c r="S37">
        <f t="shared" si="12"/>
        <v>27.127670062778598</v>
      </c>
      <c r="T37">
        <f t="shared" si="13"/>
        <v>25.847388385848198</v>
      </c>
      <c r="U37">
        <f t="shared" si="14"/>
        <v>54.550034102908903</v>
      </c>
      <c r="V37">
        <f t="shared" si="15"/>
        <v>31.424154762908898</v>
      </c>
      <c r="W37">
        <f t="shared" si="16"/>
        <v>26.272658201648401</v>
      </c>
      <c r="X37">
        <f t="shared" si="17"/>
        <v>34.5190720497732</v>
      </c>
      <c r="Y37">
        <f t="shared" si="18"/>
        <v>10.8017284209889</v>
      </c>
      <c r="Z37">
        <f t="shared" si="19"/>
        <v>12.3241509190111</v>
      </c>
      <c r="AA37">
        <f t="shared" si="20"/>
        <v>27.676976515781899</v>
      </c>
      <c r="AB37">
        <f t="shared" si="21"/>
        <v>33.228538428008498</v>
      </c>
      <c r="AC37">
        <f t="shared" si="22"/>
        <v>6.7850541890490598E-2</v>
      </c>
      <c r="AD37">
        <f t="shared" si="23"/>
        <v>23.0580287981095</v>
      </c>
      <c r="AE37">
        <f t="shared" si="24"/>
        <v>28.116307526919702</v>
      </c>
      <c r="AF37">
        <f t="shared" si="25"/>
        <v>28.454806616056899</v>
      </c>
      <c r="AG37">
        <f t="shared" si="26"/>
        <v>0.110776940501382</v>
      </c>
      <c r="AH37">
        <f t="shared" si="27"/>
        <v>23.015102399498598</v>
      </c>
      <c r="AI37">
        <f t="shared" si="28"/>
        <v>34.741877792244203</v>
      </c>
      <c r="AJ37">
        <f t="shared" si="29"/>
        <v>24.9030471617038</v>
      </c>
      <c r="AK37">
        <f t="shared" si="30"/>
        <v>7.5190198954213194E-2</v>
      </c>
      <c r="AL37">
        <f t="shared" si="31"/>
        <v>23.050689141045801</v>
      </c>
      <c r="AM37">
        <f t="shared" si="32"/>
        <v>36.079424690203403</v>
      </c>
      <c r="AN37">
        <f t="shared" si="33"/>
        <v>22.140722668271799</v>
      </c>
      <c r="AO37">
        <f t="shared" si="34"/>
        <v>6.3898486518897499E-2</v>
      </c>
      <c r="AP37">
        <f t="shared" si="35"/>
        <v>23.061980853481099</v>
      </c>
      <c r="AQ37">
        <f t="shared" si="36"/>
        <v>36.198138365112101</v>
      </c>
      <c r="AR37">
        <f t="shared" si="37"/>
        <v>19.926599771263</v>
      </c>
      <c r="AS37">
        <f t="shared" si="38"/>
        <v>4.5495089820411998E-2</v>
      </c>
      <c r="AT37">
        <f t="shared" si="39"/>
        <v>23.080384250179598</v>
      </c>
      <c r="AU37">
        <f t="shared" si="40"/>
        <v>36.595526390002</v>
      </c>
      <c r="AV37">
        <f t="shared" si="41"/>
        <v>18.123959860949199</v>
      </c>
      <c r="AW37">
        <f t="shared" si="42"/>
        <v>3.4763108519844002E-2</v>
      </c>
      <c r="AX37">
        <f t="shared" si="43"/>
        <v>23.0911162314802</v>
      </c>
      <c r="AY37">
        <f t="shared" si="44"/>
        <v>33.5458991908352</v>
      </c>
      <c r="AZ37">
        <f t="shared" si="45"/>
        <v>16.630666820590999</v>
      </c>
      <c r="BA37">
        <f t="shared" si="46"/>
        <v>3.8545000079211203E-2</v>
      </c>
      <c r="BB37">
        <f t="shared" si="47"/>
        <v>23.087334339920801</v>
      </c>
      <c r="BC37">
        <f t="shared" si="48"/>
        <v>35.625211777755702</v>
      </c>
      <c r="BD37">
        <f t="shared" si="49"/>
        <v>15.351384757468599</v>
      </c>
      <c r="BE37">
        <f t="shared" si="50"/>
        <v>2.4130549376432799E-2</v>
      </c>
      <c r="BF37">
        <f t="shared" si="51"/>
        <v>23.101748790623599</v>
      </c>
      <c r="BG37">
        <f t="shared" si="52"/>
        <v>36.334669526713803</v>
      </c>
      <c r="BH37">
        <f t="shared" si="53"/>
        <v>14.253151930882799</v>
      </c>
      <c r="BI37">
        <f t="shared" si="54"/>
        <v>1.05278916746099E-2</v>
      </c>
      <c r="BJ37">
        <f t="shared" si="55"/>
        <v>23.115351448325399</v>
      </c>
      <c r="BK37">
        <f t="shared" si="56"/>
        <v>36.668537938261601</v>
      </c>
      <c r="BL37">
        <f t="shared" si="57"/>
        <v>13.3053232193512</v>
      </c>
      <c r="BM37">
        <f t="shared" si="58"/>
        <v>1.7791226762236802E-2</v>
      </c>
      <c r="BN37">
        <f t="shared" si="59"/>
        <v>23.108088113237802</v>
      </c>
      <c r="BO37">
        <f t="shared" si="60"/>
        <v>37.386484404721898</v>
      </c>
      <c r="BP37">
        <f t="shared" si="61"/>
        <v>12.4709132536538</v>
      </c>
      <c r="BQ37">
        <f t="shared" si="62"/>
        <v>1.3655158479250201E-2</v>
      </c>
      <c r="BR37">
        <f t="shared" si="63"/>
        <v>23.112224181520801</v>
      </c>
      <c r="BS37">
        <f t="shared" si="64"/>
        <v>37.459891737804</v>
      </c>
      <c r="BT37">
        <f t="shared" si="65"/>
        <v>11.738339453111999</v>
      </c>
      <c r="BU37">
        <f t="shared" si="66"/>
        <v>1.7194427005128101E-2</v>
      </c>
      <c r="BV37">
        <f t="shared" si="67"/>
        <v>23.108684912994899</v>
      </c>
      <c r="BW37">
        <f t="shared" si="68"/>
        <v>38.2285135986371</v>
      </c>
      <c r="BX37">
        <f t="shared" si="69"/>
        <v>11.091631294107099</v>
      </c>
      <c r="BY37">
        <f t="shared" si="70"/>
        <v>1.6190908643967401E-2</v>
      </c>
      <c r="BZ37">
        <f t="shared" si="71"/>
        <v>23.109688431355998</v>
      </c>
      <c r="CA37">
        <f t="shared" si="72"/>
        <v>38.117533709166104</v>
      </c>
      <c r="CB37">
        <f t="shared" si="73"/>
        <v>10.5080515393035</v>
      </c>
      <c r="CC37">
        <f t="shared" si="74"/>
        <v>1.6838468406691301E-2</v>
      </c>
      <c r="CD37">
        <f t="shared" si="75"/>
        <v>23.109040871593301</v>
      </c>
      <c r="CE37">
        <f t="shared" si="76"/>
        <v>40.148115754208497</v>
      </c>
      <c r="CF37">
        <f t="shared" si="77"/>
        <v>9.9784281596443307</v>
      </c>
      <c r="CG37">
        <f t="shared" si="78"/>
        <v>1.26407650886367E-2</v>
      </c>
      <c r="CH37">
        <f t="shared" si="79"/>
        <v>23.113238574911399</v>
      </c>
      <c r="CI37">
        <f t="shared" si="80"/>
        <v>39.850089919091097</v>
      </c>
      <c r="CJ37">
        <f t="shared" si="81"/>
        <v>9.5032649139469907</v>
      </c>
      <c r="CK37">
        <f t="shared" si="82"/>
        <v>1.3796576376688E-2</v>
      </c>
      <c r="CL37">
        <f t="shared" si="83"/>
        <v>23.112082763623299</v>
      </c>
      <c r="CM37">
        <f t="shared" si="84"/>
        <v>38.038722195496099</v>
      </c>
      <c r="CN37">
        <f t="shared" si="85"/>
        <v>9.0681895636647099</v>
      </c>
      <c r="CO37">
        <f t="shared" si="86"/>
        <v>1.8727915123031999E-2</v>
      </c>
      <c r="CP37">
        <f t="shared" si="87"/>
        <v>23.107151424876999</v>
      </c>
      <c r="CQ37">
        <f t="shared" si="88"/>
        <v>37.737942226517198</v>
      </c>
      <c r="CR37">
        <f t="shared" si="89"/>
        <v>8.6815433542505698</v>
      </c>
      <c r="CS37">
        <f t="shared" si="90"/>
        <v>2.1399423742142501E-2</v>
      </c>
      <c r="CT37">
        <f t="shared" si="91"/>
        <v>23.104479916257901</v>
      </c>
      <c r="CU37">
        <f t="shared" si="92"/>
        <v>37.634695887300197</v>
      </c>
      <c r="CV37">
        <f t="shared" si="93"/>
        <v>8.3149781109082408</v>
      </c>
      <c r="CW37">
        <f t="shared" si="94"/>
        <v>3.17103639017094E-2</v>
      </c>
      <c r="CX37">
        <f t="shared" si="95"/>
        <v>23.094168976098299</v>
      </c>
      <c r="CY37">
        <f t="shared" si="96"/>
        <v>37.164181307087802</v>
      </c>
      <c r="CZ37">
        <f t="shared" si="97"/>
        <v>7.9821812347823604</v>
      </c>
      <c r="DA37">
        <f t="shared" si="98"/>
        <v>2.15157274351272E-2</v>
      </c>
      <c r="DB37">
        <f t="shared" si="99"/>
        <v>23.104363612564899</v>
      </c>
      <c r="DC37">
        <f t="shared" si="100"/>
        <v>36.864857220482499</v>
      </c>
      <c r="DD37">
        <f t="shared" si="101"/>
        <v>7.6756622872742204</v>
      </c>
      <c r="DE37">
        <f t="shared" si="102"/>
        <v>2.5422863551965599E-2</v>
      </c>
      <c r="DF37">
        <f t="shared" si="103"/>
        <v>23.100456476447999</v>
      </c>
      <c r="DG37">
        <f t="shared" si="104"/>
        <v>35.573444433080802</v>
      </c>
      <c r="DH37">
        <f t="shared" si="105"/>
        <v>7.3913915089405897</v>
      </c>
      <c r="DI37">
        <f t="shared" si="106"/>
        <v>3.0740343890823401E-2</v>
      </c>
      <c r="DJ37">
        <f t="shared" si="107"/>
        <v>23.095138996109199</v>
      </c>
      <c r="DK37">
        <f t="shared" si="108"/>
        <v>34.724160662062403</v>
      </c>
      <c r="DL37">
        <f t="shared" si="109"/>
        <v>7.1229577033475602</v>
      </c>
      <c r="DM37">
        <f t="shared" si="110"/>
        <v>3.3610592246637802E-2</v>
      </c>
      <c r="DN37">
        <f t="shared" si="111"/>
        <v>23.092268747753401</v>
      </c>
      <c r="DO37">
        <f t="shared" si="112"/>
        <v>33.596633142610102</v>
      </c>
      <c r="DP37">
        <f t="shared" si="113"/>
        <v>6.8773383265094896</v>
      </c>
      <c r="DQ37">
        <f t="shared" si="114"/>
        <v>4.2874264341898803E-2</v>
      </c>
      <c r="DR37">
        <f t="shared" si="115"/>
        <v>23.0830050756581</v>
      </c>
      <c r="DS37">
        <f t="shared" si="116"/>
        <v>32.476745371189701</v>
      </c>
      <c r="DT37">
        <f t="shared" si="117"/>
        <v>6.6480719737188503</v>
      </c>
      <c r="DU37">
        <f t="shared" si="118"/>
        <v>5.9130232252113703E-2</v>
      </c>
      <c r="DV37">
        <f t="shared" si="119"/>
        <v>23.066749107747899</v>
      </c>
    </row>
    <row r="38" spans="1:126" x14ac:dyDescent="0.15">
      <c r="A38">
        <v>144.15459680000001</v>
      </c>
      <c r="B38">
        <v>23.082121350000001</v>
      </c>
      <c r="C38">
        <v>234</v>
      </c>
      <c r="D38">
        <v>222</v>
      </c>
      <c r="E38">
        <v>337.33428959999998</v>
      </c>
      <c r="F38">
        <v>272.06158449999998</v>
      </c>
      <c r="G38">
        <f t="shared" si="0"/>
        <v>29.6466846400976</v>
      </c>
      <c r="H38">
        <f t="shared" si="1"/>
        <v>1.57546834405721E-3</v>
      </c>
      <c r="I38" t="e">
        <f t="shared" si="3"/>
        <v>#NUM!</v>
      </c>
      <c r="J38" t="e">
        <f t="shared" si="2"/>
        <v>#NUM!</v>
      </c>
      <c r="K38">
        <f t="shared" si="4"/>
        <v>14.958099977503799</v>
      </c>
      <c r="L38">
        <f t="shared" si="5"/>
        <v>26.048399452419499</v>
      </c>
      <c r="M38">
        <f t="shared" si="6"/>
        <v>30.438539073181101</v>
      </c>
      <c r="N38">
        <f t="shared" si="7"/>
        <v>7.3564177231810701</v>
      </c>
      <c r="O38">
        <f t="shared" si="8"/>
        <v>21.2272719847556</v>
      </c>
      <c r="P38">
        <f t="shared" si="9"/>
        <v>17.3655996349463</v>
      </c>
      <c r="Q38" t="e">
        <f t="shared" si="10"/>
        <v>#NUM!</v>
      </c>
      <c r="R38" t="e">
        <f t="shared" si="11"/>
        <v>#NUM!</v>
      </c>
      <c r="S38">
        <f t="shared" si="12"/>
        <v>24.306912463443599</v>
      </c>
      <c r="T38">
        <f t="shared" si="13"/>
        <v>19.383582799309998</v>
      </c>
      <c r="U38">
        <f t="shared" si="14"/>
        <v>47.327885799457</v>
      </c>
      <c r="V38">
        <f t="shared" si="15"/>
        <v>24.2457644494569</v>
      </c>
      <c r="W38">
        <f t="shared" si="16"/>
        <v>27.682589937706702</v>
      </c>
      <c r="X38">
        <f t="shared" si="17"/>
        <v>20.678194363265501</v>
      </c>
      <c r="Y38">
        <f t="shared" si="18"/>
        <v>23.935562617546001</v>
      </c>
      <c r="Z38">
        <f t="shared" si="19"/>
        <v>0.85344126754602501</v>
      </c>
      <c r="AA38">
        <f t="shared" si="20"/>
        <v>26.8650742223777</v>
      </c>
      <c r="AB38">
        <f t="shared" si="21"/>
        <v>28.766130505261799</v>
      </c>
      <c r="AC38">
        <f t="shared" si="22"/>
        <v>5.5848331955275698</v>
      </c>
      <c r="AD38">
        <f t="shared" si="23"/>
        <v>17.4972881544724</v>
      </c>
      <c r="AE38">
        <f t="shared" si="24"/>
        <v>27.9636386653698</v>
      </c>
      <c r="AF38">
        <f t="shared" si="25"/>
        <v>28.4818081327636</v>
      </c>
      <c r="AG38">
        <f t="shared" si="26"/>
        <v>3.6550755055646998E-2</v>
      </c>
      <c r="AH38">
        <f t="shared" si="27"/>
        <v>23.045570594944401</v>
      </c>
      <c r="AI38">
        <f t="shared" si="28"/>
        <v>28.240532766531601</v>
      </c>
      <c r="AJ38">
        <f t="shared" si="29"/>
        <v>24.8981340984631</v>
      </c>
      <c r="AK38">
        <f t="shared" si="30"/>
        <v>7.59975301057286E-2</v>
      </c>
      <c r="AL38">
        <f t="shared" si="31"/>
        <v>23.006123819894299</v>
      </c>
      <c r="AM38">
        <f t="shared" si="32"/>
        <v>33.949399346940702</v>
      </c>
      <c r="AN38">
        <f t="shared" si="33"/>
        <v>22.136200447134598</v>
      </c>
      <c r="AO38">
        <f t="shared" si="34"/>
        <v>4.6117512897420797E-2</v>
      </c>
      <c r="AP38">
        <f t="shared" si="35"/>
        <v>23.036003837102601</v>
      </c>
      <c r="AQ38">
        <f t="shared" si="36"/>
        <v>35.119694782133401</v>
      </c>
      <c r="AR38">
        <f t="shared" si="37"/>
        <v>19.9267931146486</v>
      </c>
      <c r="AS38">
        <f t="shared" si="38"/>
        <v>3.7634416583593198E-2</v>
      </c>
      <c r="AT38">
        <f t="shared" si="39"/>
        <v>23.044486933416401</v>
      </c>
      <c r="AU38">
        <f t="shared" si="40"/>
        <v>35.2146694498146</v>
      </c>
      <c r="AV38">
        <f t="shared" si="41"/>
        <v>18.115220440391699</v>
      </c>
      <c r="AW38">
        <f t="shared" si="42"/>
        <v>2.6995996443147301E-2</v>
      </c>
      <c r="AX38">
        <f t="shared" si="43"/>
        <v>23.0551253535569</v>
      </c>
      <c r="AY38">
        <f t="shared" si="44"/>
        <v>35.612854286031201</v>
      </c>
      <c r="AZ38">
        <f t="shared" si="45"/>
        <v>16.613748762764502</v>
      </c>
      <c r="BA38">
        <f t="shared" si="46"/>
        <v>2.6862242718934899E-2</v>
      </c>
      <c r="BB38">
        <f t="shared" si="47"/>
        <v>23.055259107281099</v>
      </c>
      <c r="BC38">
        <f t="shared" si="48"/>
        <v>32.873403956336503</v>
      </c>
      <c r="BD38">
        <f t="shared" si="49"/>
        <v>15.351494499805501</v>
      </c>
      <c r="BE38">
        <f t="shared" si="50"/>
        <v>1.66125858086596E-2</v>
      </c>
      <c r="BF38">
        <f t="shared" si="51"/>
        <v>23.0655087641913</v>
      </c>
      <c r="BG38">
        <f t="shared" si="52"/>
        <v>34.779592886894903</v>
      </c>
      <c r="BH38">
        <f t="shared" si="53"/>
        <v>14.2549591783909</v>
      </c>
      <c r="BI38">
        <f t="shared" si="54"/>
        <v>1.45682890279627E-2</v>
      </c>
      <c r="BJ38">
        <f t="shared" si="55"/>
        <v>23.067553060971999</v>
      </c>
      <c r="BK38">
        <f t="shared" si="56"/>
        <v>35.4324241406064</v>
      </c>
      <c r="BL38">
        <f t="shared" si="57"/>
        <v>13.303036947581401</v>
      </c>
      <c r="BM38">
        <f t="shared" si="58"/>
        <v>6.39602869699966E-3</v>
      </c>
      <c r="BN38">
        <f t="shared" si="59"/>
        <v>23.075725321303</v>
      </c>
      <c r="BO38">
        <f t="shared" si="60"/>
        <v>35.7355223666545</v>
      </c>
      <c r="BP38">
        <f t="shared" si="61"/>
        <v>12.473829743984</v>
      </c>
      <c r="BQ38">
        <f t="shared" si="62"/>
        <v>1.11801252752388E-2</v>
      </c>
      <c r="BR38">
        <f t="shared" si="63"/>
        <v>23.070941224724798</v>
      </c>
      <c r="BS38">
        <f t="shared" si="64"/>
        <v>36.398563219578001</v>
      </c>
      <c r="BT38">
        <f t="shared" si="65"/>
        <v>11.7374140971081</v>
      </c>
      <c r="BU38">
        <f t="shared" si="66"/>
        <v>9.5700852162414196E-3</v>
      </c>
      <c r="BV38">
        <f t="shared" si="67"/>
        <v>23.072551264783801</v>
      </c>
      <c r="BW38">
        <f t="shared" si="68"/>
        <v>36.474423238407297</v>
      </c>
      <c r="BX38">
        <f t="shared" si="69"/>
        <v>11.086288797636</v>
      </c>
      <c r="BY38">
        <f t="shared" si="70"/>
        <v>1.1213229715903401E-2</v>
      </c>
      <c r="BZ38">
        <f t="shared" si="71"/>
        <v>23.070908120284098</v>
      </c>
      <c r="CA38">
        <f t="shared" si="72"/>
        <v>37.195829346824702</v>
      </c>
      <c r="CB38">
        <f t="shared" si="73"/>
        <v>10.507936354329701</v>
      </c>
      <c r="CC38">
        <f t="shared" si="74"/>
        <v>1.0566455178420101E-2</v>
      </c>
      <c r="CD38">
        <f t="shared" si="75"/>
        <v>23.071554894821599</v>
      </c>
      <c r="CE38">
        <f t="shared" si="76"/>
        <v>37.096766480845403</v>
      </c>
      <c r="CF38">
        <f t="shared" si="77"/>
        <v>9.9827203323233107</v>
      </c>
      <c r="CG38">
        <f t="shared" si="78"/>
        <v>1.09864213291319E-2</v>
      </c>
      <c r="CH38">
        <f t="shared" si="79"/>
        <v>23.071134928670901</v>
      </c>
      <c r="CI38">
        <f t="shared" si="80"/>
        <v>38.978790580091697</v>
      </c>
      <c r="CJ38">
        <f t="shared" si="81"/>
        <v>9.50333288510123</v>
      </c>
      <c r="CK38">
        <f t="shared" si="82"/>
        <v>8.2675170067337996E-3</v>
      </c>
      <c r="CL38">
        <f t="shared" si="83"/>
        <v>23.073853832993301</v>
      </c>
      <c r="CM38">
        <f t="shared" si="84"/>
        <v>38.713305620118199</v>
      </c>
      <c r="CN38">
        <f t="shared" si="85"/>
        <v>9.0713632085057192</v>
      </c>
      <c r="CO38">
        <f t="shared" si="86"/>
        <v>9.0178977613973206E-3</v>
      </c>
      <c r="CP38">
        <f t="shared" si="87"/>
        <v>23.073103452238598</v>
      </c>
      <c r="CQ38">
        <f t="shared" si="88"/>
        <v>37.0301184192435</v>
      </c>
      <c r="CR38">
        <f t="shared" si="89"/>
        <v>8.6739825165399402</v>
      </c>
      <c r="CS38">
        <f t="shared" si="90"/>
        <v>1.22158917965171E-2</v>
      </c>
      <c r="CT38">
        <f t="shared" si="91"/>
        <v>23.0699054582035</v>
      </c>
      <c r="CU38">
        <f t="shared" si="92"/>
        <v>36.746237908707897</v>
      </c>
      <c r="CV38">
        <f t="shared" si="93"/>
        <v>8.3198718468447197</v>
      </c>
      <c r="CW38">
        <f t="shared" si="94"/>
        <v>1.39550801793961E-2</v>
      </c>
      <c r="CX38">
        <f t="shared" si="95"/>
        <v>23.068166269820601</v>
      </c>
      <c r="CY38">
        <f t="shared" si="96"/>
        <v>36.660469090773603</v>
      </c>
      <c r="CZ38">
        <f t="shared" si="97"/>
        <v>7.9824360936970198</v>
      </c>
      <c r="DA38">
        <f t="shared" si="98"/>
        <v>2.0670764401053299E-2</v>
      </c>
      <c r="DB38">
        <f t="shared" si="99"/>
        <v>23.061450585598902</v>
      </c>
      <c r="DC38">
        <f t="shared" si="100"/>
        <v>36.217791892529199</v>
      </c>
      <c r="DD38">
        <f t="shared" si="101"/>
        <v>7.6752291639009398</v>
      </c>
      <c r="DE38">
        <f t="shared" si="102"/>
        <v>1.4019210598061301E-2</v>
      </c>
      <c r="DF38">
        <f t="shared" si="103"/>
        <v>23.068102139401901</v>
      </c>
      <c r="DG38">
        <f t="shared" si="104"/>
        <v>35.946260344627497</v>
      </c>
      <c r="DH38">
        <f t="shared" si="105"/>
        <v>7.3914313652645696</v>
      </c>
      <c r="DI38">
        <f t="shared" si="106"/>
        <v>1.65557259829048E-2</v>
      </c>
      <c r="DJ38">
        <f t="shared" si="107"/>
        <v>23.065565624017101</v>
      </c>
      <c r="DK38">
        <f t="shared" si="108"/>
        <v>34.728783393497999</v>
      </c>
      <c r="DL38">
        <f t="shared" si="109"/>
        <v>7.1274642190756703</v>
      </c>
      <c r="DM38">
        <f t="shared" si="110"/>
        <v>1.9994474245336499E-2</v>
      </c>
      <c r="DN38">
        <f t="shared" si="111"/>
        <v>23.0621268757547</v>
      </c>
      <c r="DO38">
        <f t="shared" si="112"/>
        <v>33.936904526625703</v>
      </c>
      <c r="DP38">
        <f t="shared" si="113"/>
        <v>6.87738768569504</v>
      </c>
      <c r="DQ38">
        <f t="shared" si="114"/>
        <v>2.1837384030420199E-2</v>
      </c>
      <c r="DR38">
        <f t="shared" si="115"/>
        <v>23.0602839659696</v>
      </c>
      <c r="DS38">
        <f t="shared" si="116"/>
        <v>32.868607121099799</v>
      </c>
      <c r="DT38">
        <f t="shared" si="117"/>
        <v>6.64814128837825</v>
      </c>
      <c r="DU38">
        <f t="shared" si="118"/>
        <v>2.7827618782216301E-2</v>
      </c>
      <c r="DV38">
        <f t="shared" si="119"/>
        <v>23.0542937312178</v>
      </c>
    </row>
    <row r="39" spans="1:126" x14ac:dyDescent="0.15">
      <c r="A39">
        <v>152.84136219999999</v>
      </c>
      <c r="B39">
        <v>19.545944200000001</v>
      </c>
      <c r="C39">
        <v>239</v>
      </c>
      <c r="D39">
        <v>226</v>
      </c>
      <c r="E39">
        <v>338.64581299999998</v>
      </c>
      <c r="F39">
        <v>274.34222410000001</v>
      </c>
      <c r="G39">
        <f t="shared" si="0"/>
        <v>33.557768435623302</v>
      </c>
      <c r="H39">
        <f t="shared" si="1"/>
        <v>13.787910378393301</v>
      </c>
      <c r="I39">
        <f t="shared" si="3"/>
        <v>1.22782905579528E-3</v>
      </c>
      <c r="J39">
        <f t="shared" si="2"/>
        <v>19.544716370944201</v>
      </c>
      <c r="K39">
        <f t="shared" si="4"/>
        <v>31.840907977133401</v>
      </c>
      <c r="L39">
        <f t="shared" si="5"/>
        <v>6.9574181407425399</v>
      </c>
      <c r="M39">
        <f t="shared" si="6"/>
        <v>21.925883515399999</v>
      </c>
      <c r="N39">
        <f t="shared" si="7"/>
        <v>2.3799393154000401</v>
      </c>
      <c r="O39">
        <f t="shared" si="8"/>
        <v>21.2272719847556</v>
      </c>
      <c r="P39">
        <f t="shared" si="9"/>
        <v>21.784068644801401</v>
      </c>
      <c r="Q39">
        <f t="shared" si="10"/>
        <v>21.579259202236202</v>
      </c>
      <c r="R39">
        <f t="shared" si="11"/>
        <v>2.0333150022362299</v>
      </c>
      <c r="S39">
        <f t="shared" si="12"/>
        <v>24.378720337651099</v>
      </c>
      <c r="T39">
        <f t="shared" si="13"/>
        <v>16.338051483601099</v>
      </c>
      <c r="U39">
        <f t="shared" si="14"/>
        <v>43.581727724201599</v>
      </c>
      <c r="V39">
        <f t="shared" si="15"/>
        <v>24.035783524201602</v>
      </c>
      <c r="W39">
        <f t="shared" si="16"/>
        <v>26.187357138166899</v>
      </c>
      <c r="X39">
        <f t="shared" si="17"/>
        <v>18.2026113454803</v>
      </c>
      <c r="Y39">
        <f t="shared" si="18"/>
        <v>25.194054099616601</v>
      </c>
      <c r="Z39">
        <f t="shared" si="19"/>
        <v>5.6481098996165899</v>
      </c>
      <c r="AA39">
        <f t="shared" si="20"/>
        <v>28.6696916235489</v>
      </c>
      <c r="AB39">
        <f t="shared" si="21"/>
        <v>19.415476033429002</v>
      </c>
      <c r="AC39">
        <f t="shared" si="22"/>
        <v>14.741336100678</v>
      </c>
      <c r="AD39">
        <f t="shared" si="23"/>
        <v>4.8046080993220199</v>
      </c>
      <c r="AE39">
        <f t="shared" si="24"/>
        <v>27.799867777209801</v>
      </c>
      <c r="AF39">
        <f t="shared" si="25"/>
        <v>26.526870090121001</v>
      </c>
      <c r="AG39">
        <f t="shared" si="26"/>
        <v>3.6299735134823599</v>
      </c>
      <c r="AH39">
        <f t="shared" si="27"/>
        <v>15.9159706865176</v>
      </c>
      <c r="AI39">
        <f t="shared" si="28"/>
        <v>28.6095047442784</v>
      </c>
      <c r="AJ39">
        <f t="shared" si="29"/>
        <v>26.559869155274999</v>
      </c>
      <c r="AK39">
        <f t="shared" si="30"/>
        <v>3.31768553691544E-2</v>
      </c>
      <c r="AL39">
        <f t="shared" si="31"/>
        <v>19.512767344630799</v>
      </c>
      <c r="AM39">
        <f t="shared" si="32"/>
        <v>28.690760110079701</v>
      </c>
      <c r="AN39">
        <f t="shared" si="33"/>
        <v>23.588016867054201</v>
      </c>
      <c r="AO39">
        <f t="shared" si="34"/>
        <v>4.7955530930035198E-2</v>
      </c>
      <c r="AP39">
        <f t="shared" si="35"/>
        <v>19.497988669070001</v>
      </c>
      <c r="AQ39">
        <f t="shared" si="36"/>
        <v>33.585015197646499</v>
      </c>
      <c r="AR39">
        <f t="shared" si="37"/>
        <v>21.233451655183799</v>
      </c>
      <c r="AS39">
        <f t="shared" si="38"/>
        <v>3.66244891189908E-2</v>
      </c>
      <c r="AT39">
        <f t="shared" si="39"/>
        <v>19.509319710881002</v>
      </c>
      <c r="AU39">
        <f t="shared" si="40"/>
        <v>34.552057671105999</v>
      </c>
      <c r="AV39">
        <f t="shared" si="41"/>
        <v>19.307201589158801</v>
      </c>
      <c r="AW39">
        <f t="shared" si="42"/>
        <v>2.1410493175751E-2</v>
      </c>
      <c r="AX39">
        <f t="shared" si="43"/>
        <v>19.5245337068243</v>
      </c>
      <c r="AY39">
        <f t="shared" si="44"/>
        <v>34.572352949133901</v>
      </c>
      <c r="AZ39">
        <f t="shared" si="45"/>
        <v>17.698225748673298</v>
      </c>
      <c r="BA39">
        <f t="shared" si="46"/>
        <v>1.6030328405724801E-2</v>
      </c>
      <c r="BB39">
        <f t="shared" si="47"/>
        <v>19.529913871594299</v>
      </c>
      <c r="BC39">
        <f t="shared" si="48"/>
        <v>34.930934372656203</v>
      </c>
      <c r="BD39">
        <f t="shared" si="49"/>
        <v>16.344104138761899</v>
      </c>
      <c r="BE39">
        <f t="shared" si="50"/>
        <v>1.9879044941294301E-2</v>
      </c>
      <c r="BF39">
        <f t="shared" si="51"/>
        <v>19.526065155058699</v>
      </c>
      <c r="BG39">
        <f t="shared" si="52"/>
        <v>32.435867631752203</v>
      </c>
      <c r="BH39">
        <f t="shared" si="53"/>
        <v>15.1912525957711</v>
      </c>
      <c r="BI39">
        <f t="shared" si="54"/>
        <v>1.2180828444225401E-2</v>
      </c>
      <c r="BJ39">
        <f t="shared" si="55"/>
        <v>19.5337633715558</v>
      </c>
      <c r="BK39">
        <f t="shared" si="56"/>
        <v>34.157057753190898</v>
      </c>
      <c r="BL39">
        <f t="shared" si="57"/>
        <v>14.178502422719699</v>
      </c>
      <c r="BM39">
        <f t="shared" si="58"/>
        <v>1.01301844773746E-2</v>
      </c>
      <c r="BN39">
        <f t="shared" si="59"/>
        <v>19.5358140155226</v>
      </c>
      <c r="BO39">
        <f t="shared" si="60"/>
        <v>34.730869841552803</v>
      </c>
      <c r="BP39">
        <f t="shared" si="61"/>
        <v>13.2910679398768</v>
      </c>
      <c r="BQ39">
        <f t="shared" si="62"/>
        <v>4.7990877404692498E-3</v>
      </c>
      <c r="BR39">
        <f t="shared" si="63"/>
        <v>19.5411451122595</v>
      </c>
      <c r="BS39">
        <f t="shared" si="64"/>
        <v>34.980399117433898</v>
      </c>
      <c r="BT39">
        <f t="shared" si="65"/>
        <v>12.511504739776999</v>
      </c>
      <c r="BU39">
        <f t="shared" si="66"/>
        <v>8.2782468442683093E-3</v>
      </c>
      <c r="BV39">
        <f t="shared" si="67"/>
        <v>19.537665953155699</v>
      </c>
      <c r="BW39">
        <f t="shared" si="68"/>
        <v>35.569804399191703</v>
      </c>
      <c r="BX39">
        <f t="shared" si="69"/>
        <v>11.813901115236799</v>
      </c>
      <c r="BY39">
        <f t="shared" si="70"/>
        <v>7.6333646999807202E-3</v>
      </c>
      <c r="BZ39">
        <f t="shared" si="71"/>
        <v>19.538310835299999</v>
      </c>
      <c r="CA39">
        <f t="shared" si="72"/>
        <v>35.628788905978297</v>
      </c>
      <c r="CB39">
        <f t="shared" si="73"/>
        <v>11.1930407583956</v>
      </c>
      <c r="CC39">
        <f t="shared" si="74"/>
        <v>8.9477849043000605E-3</v>
      </c>
      <c r="CD39">
        <f t="shared" si="75"/>
        <v>19.5369964150957</v>
      </c>
      <c r="CE39">
        <f t="shared" si="76"/>
        <v>36.287846492181799</v>
      </c>
      <c r="CF39">
        <f t="shared" si="77"/>
        <v>10.6381975346844</v>
      </c>
      <c r="CG39">
        <f t="shared" si="78"/>
        <v>8.4422811114997307E-3</v>
      </c>
      <c r="CH39">
        <f t="shared" si="79"/>
        <v>19.537501918888498</v>
      </c>
      <c r="CI39">
        <f t="shared" si="80"/>
        <v>36.184250974908601</v>
      </c>
      <c r="CJ39">
        <f t="shared" si="81"/>
        <v>10.131777001283799</v>
      </c>
      <c r="CK39">
        <f t="shared" si="82"/>
        <v>8.7795076696253506E-3</v>
      </c>
      <c r="CL39">
        <f t="shared" si="83"/>
        <v>19.5371646923304</v>
      </c>
      <c r="CM39">
        <f t="shared" si="84"/>
        <v>37.906328505547798</v>
      </c>
      <c r="CN39">
        <f t="shared" si="85"/>
        <v>9.6674039697361707</v>
      </c>
      <c r="CO39">
        <f t="shared" si="86"/>
        <v>6.6265759263141504E-3</v>
      </c>
      <c r="CP39">
        <f t="shared" si="87"/>
        <v>19.5393176240737</v>
      </c>
      <c r="CQ39">
        <f t="shared" si="88"/>
        <v>37.659406158464201</v>
      </c>
      <c r="CR39">
        <f t="shared" si="89"/>
        <v>9.2470820580085107</v>
      </c>
      <c r="CS39">
        <f t="shared" si="90"/>
        <v>7.2258599412575297E-3</v>
      </c>
      <c r="CT39">
        <f t="shared" si="91"/>
        <v>19.538718340058701</v>
      </c>
      <c r="CU39">
        <f t="shared" si="92"/>
        <v>36.090264235194901</v>
      </c>
      <c r="CV39">
        <f t="shared" si="93"/>
        <v>8.8589609433704197</v>
      </c>
      <c r="CW39">
        <f t="shared" si="94"/>
        <v>9.7698446783555104E-3</v>
      </c>
      <c r="CX39">
        <f t="shared" si="95"/>
        <v>19.536174355321599</v>
      </c>
      <c r="CY39">
        <f t="shared" si="96"/>
        <v>35.812078064514402</v>
      </c>
      <c r="CZ39">
        <f t="shared" si="97"/>
        <v>8.5115356956763897</v>
      </c>
      <c r="DA39">
        <f t="shared" si="98"/>
        <v>1.1161257778669401E-2</v>
      </c>
      <c r="DB39">
        <f t="shared" si="99"/>
        <v>19.534782942221302</v>
      </c>
      <c r="DC39">
        <f t="shared" si="100"/>
        <v>35.734789718353603</v>
      </c>
      <c r="DD39">
        <f t="shared" si="101"/>
        <v>8.1798324712328903</v>
      </c>
      <c r="DE39">
        <f t="shared" si="102"/>
        <v>1.6529539881123601E-2</v>
      </c>
      <c r="DF39">
        <f t="shared" si="103"/>
        <v>19.529414660118899</v>
      </c>
      <c r="DG39">
        <f t="shared" si="104"/>
        <v>35.310946144242401</v>
      </c>
      <c r="DH39">
        <f t="shared" si="105"/>
        <v>7.8766238262133097</v>
      </c>
      <c r="DI39">
        <f t="shared" si="106"/>
        <v>1.12081418010664E-2</v>
      </c>
      <c r="DJ39">
        <f t="shared" si="107"/>
        <v>19.534736058198899</v>
      </c>
      <c r="DK39">
        <f t="shared" si="108"/>
        <v>35.060018285121998</v>
      </c>
      <c r="DL39">
        <f t="shared" si="109"/>
        <v>7.5957691451673401</v>
      </c>
      <c r="DM39">
        <f t="shared" si="110"/>
        <v>1.3230834858316999E-2</v>
      </c>
      <c r="DN39">
        <f t="shared" si="111"/>
        <v>19.532713365141699</v>
      </c>
      <c r="DO39">
        <f t="shared" si="112"/>
        <v>33.9094554110725</v>
      </c>
      <c r="DP39">
        <f t="shared" si="113"/>
        <v>7.3338581164399601</v>
      </c>
      <c r="DQ39">
        <f t="shared" si="114"/>
        <v>1.5961591221741799E-2</v>
      </c>
      <c r="DR39">
        <f t="shared" si="115"/>
        <v>19.529982608778301</v>
      </c>
      <c r="DS39">
        <f t="shared" si="116"/>
        <v>33.169771731838701</v>
      </c>
      <c r="DT39">
        <f t="shared" si="117"/>
        <v>7.0851955452515298</v>
      </c>
      <c r="DU39">
        <f t="shared" si="118"/>
        <v>1.7415173110670399E-2</v>
      </c>
      <c r="DV39">
        <f t="shared" si="119"/>
        <v>19.528529026889299</v>
      </c>
    </row>
    <row r="40" spans="1:126" x14ac:dyDescent="0.15">
      <c r="A40">
        <v>167.1541296</v>
      </c>
      <c r="B40">
        <v>14.703469650000001</v>
      </c>
      <c r="C40">
        <v>245</v>
      </c>
      <c r="D40">
        <v>229</v>
      </c>
      <c r="E40">
        <v>343.05102540000001</v>
      </c>
      <c r="F40">
        <v>280.05044559999999</v>
      </c>
      <c r="G40">
        <f t="shared" si="0"/>
        <v>35.156643200789098</v>
      </c>
      <c r="H40">
        <f t="shared" si="1"/>
        <v>37.788508796922699</v>
      </c>
      <c r="I40">
        <f t="shared" si="3"/>
        <v>5.0022095923185601</v>
      </c>
      <c r="J40">
        <f t="shared" si="2"/>
        <v>9.7012600576814396</v>
      </c>
      <c r="K40">
        <f t="shared" si="4"/>
        <v>34.476716934807001</v>
      </c>
      <c r="L40">
        <f t="shared" si="5"/>
        <v>25.975970474509001</v>
      </c>
      <c r="M40">
        <f t="shared" si="6"/>
        <v>9.6702558850992606</v>
      </c>
      <c r="N40">
        <f t="shared" si="7"/>
        <v>5.03321376490074</v>
      </c>
      <c r="O40">
        <f t="shared" si="8"/>
        <v>32.790514636307698</v>
      </c>
      <c r="P40">
        <f t="shared" si="9"/>
        <v>17.317832714417499</v>
      </c>
      <c r="Q40">
        <f t="shared" si="10"/>
        <v>10.092140711555601</v>
      </c>
      <c r="R40">
        <f t="shared" si="11"/>
        <v>4.6113289384443998</v>
      </c>
      <c r="S40">
        <f t="shared" si="12"/>
        <v>24.5928859772308</v>
      </c>
      <c r="T40">
        <f t="shared" si="13"/>
        <v>25.812784439118499</v>
      </c>
      <c r="U40">
        <f t="shared" si="14"/>
        <v>15.8043504426256</v>
      </c>
      <c r="V40">
        <f t="shared" si="15"/>
        <v>1.1008807926255999</v>
      </c>
      <c r="W40">
        <f t="shared" si="16"/>
        <v>26.442434819398201</v>
      </c>
      <c r="X40">
        <f t="shared" si="17"/>
        <v>20.650227551294801</v>
      </c>
      <c r="Y40">
        <f t="shared" si="18"/>
        <v>14.320604720795901</v>
      </c>
      <c r="Z40">
        <f t="shared" si="19"/>
        <v>0.38286492920410498</v>
      </c>
      <c r="AA40">
        <f t="shared" si="20"/>
        <v>27.536269063784999</v>
      </c>
      <c r="AB40">
        <f t="shared" si="21"/>
        <v>21.5037700568651</v>
      </c>
      <c r="AC40">
        <f t="shared" si="22"/>
        <v>9.4605936027366102</v>
      </c>
      <c r="AD40">
        <f t="shared" si="23"/>
        <v>5.2428760472633904</v>
      </c>
      <c r="AE40">
        <f t="shared" si="24"/>
        <v>29.425658370013402</v>
      </c>
      <c r="AF40">
        <f t="shared" si="25"/>
        <v>22.017512590334601</v>
      </c>
      <c r="AG40">
        <f t="shared" si="26"/>
        <v>5.9469824534201301</v>
      </c>
      <c r="AH40">
        <f t="shared" si="27"/>
        <v>8.7564871965798705</v>
      </c>
      <c r="AI40">
        <f t="shared" si="28"/>
        <v>28.517709305255401</v>
      </c>
      <c r="AJ40">
        <f t="shared" si="29"/>
        <v>27.9008075382683</v>
      </c>
      <c r="AK40">
        <f t="shared" si="30"/>
        <v>1.50728997333779</v>
      </c>
      <c r="AL40">
        <f t="shared" si="31"/>
        <v>13.196179676662201</v>
      </c>
      <c r="AM40">
        <f t="shared" si="32"/>
        <v>29.0970634868521</v>
      </c>
      <c r="AN40">
        <f t="shared" si="33"/>
        <v>27.777004245466198</v>
      </c>
      <c r="AO40">
        <f t="shared" si="34"/>
        <v>2.0088960320133301E-2</v>
      </c>
      <c r="AP40">
        <f t="shared" si="35"/>
        <v>14.6833806896799</v>
      </c>
      <c r="AQ40">
        <f t="shared" si="36"/>
        <v>28.9903645325839</v>
      </c>
      <c r="AR40">
        <f t="shared" si="37"/>
        <v>24.9807404951545</v>
      </c>
      <c r="AS40">
        <f t="shared" si="38"/>
        <v>2.1886951336873101E-2</v>
      </c>
      <c r="AT40">
        <f t="shared" si="39"/>
        <v>14.6815826986631</v>
      </c>
      <c r="AU40">
        <f t="shared" si="40"/>
        <v>33.155812575188698</v>
      </c>
      <c r="AV40">
        <f t="shared" si="41"/>
        <v>22.713806436153401</v>
      </c>
      <c r="AW40">
        <f t="shared" si="42"/>
        <v>1.6381509064445798E-2</v>
      </c>
      <c r="AX40">
        <f t="shared" si="43"/>
        <v>14.6870881409356</v>
      </c>
      <c r="AY40">
        <f t="shared" si="44"/>
        <v>33.920146323433002</v>
      </c>
      <c r="AZ40">
        <f t="shared" si="45"/>
        <v>20.824991371755399</v>
      </c>
      <c r="BA40">
        <f t="shared" si="46"/>
        <v>9.7376012445272598E-3</v>
      </c>
      <c r="BB40">
        <f t="shared" si="47"/>
        <v>14.6937320487555</v>
      </c>
      <c r="BC40">
        <f t="shared" si="48"/>
        <v>33.853063411182397</v>
      </c>
      <c r="BD40">
        <f t="shared" si="49"/>
        <v>19.223029653327199</v>
      </c>
      <c r="BE40">
        <f t="shared" si="50"/>
        <v>1.18588324788321E-2</v>
      </c>
      <c r="BF40">
        <f t="shared" si="51"/>
        <v>14.6916108175212</v>
      </c>
      <c r="BG40">
        <f t="shared" si="52"/>
        <v>34.164892166526897</v>
      </c>
      <c r="BH40">
        <f t="shared" si="53"/>
        <v>17.8564393929177</v>
      </c>
      <c r="BI40">
        <f t="shared" si="54"/>
        <v>7.4005853534276104E-3</v>
      </c>
      <c r="BJ40">
        <f t="shared" si="55"/>
        <v>14.696069064646601</v>
      </c>
      <c r="BK40">
        <f t="shared" si="56"/>
        <v>31.887232688758498</v>
      </c>
      <c r="BL40">
        <f t="shared" si="57"/>
        <v>16.679589029496402</v>
      </c>
      <c r="BM40">
        <f t="shared" si="58"/>
        <v>5.6305149259179999E-3</v>
      </c>
      <c r="BN40">
        <f t="shared" si="59"/>
        <v>14.6978391350741</v>
      </c>
      <c r="BO40">
        <f t="shared" si="60"/>
        <v>33.429358663159498</v>
      </c>
      <c r="BP40">
        <f t="shared" si="61"/>
        <v>15.637114715152901</v>
      </c>
      <c r="BQ40">
        <f t="shared" si="62"/>
        <v>4.6801094683135399E-3</v>
      </c>
      <c r="BR40">
        <f t="shared" si="63"/>
        <v>14.698789540531701</v>
      </c>
      <c r="BS40">
        <f t="shared" si="64"/>
        <v>33.921374691874597</v>
      </c>
      <c r="BT40">
        <f t="shared" si="65"/>
        <v>14.7163455282251</v>
      </c>
      <c r="BU40">
        <f t="shared" si="66"/>
        <v>2.3196291447595599E-3</v>
      </c>
      <c r="BV40">
        <f t="shared" si="67"/>
        <v>14.7011500208552</v>
      </c>
      <c r="BW40">
        <f t="shared" si="68"/>
        <v>34.113005745574</v>
      </c>
      <c r="BX40">
        <f t="shared" si="69"/>
        <v>13.9011084572799</v>
      </c>
      <c r="BY40">
        <f t="shared" si="70"/>
        <v>3.9039094668173601E-3</v>
      </c>
      <c r="BZ40">
        <f t="shared" si="71"/>
        <v>14.699565740533201</v>
      </c>
      <c r="CA40">
        <f t="shared" si="72"/>
        <v>34.626388525840298</v>
      </c>
      <c r="CB40">
        <f t="shared" si="73"/>
        <v>13.167077076726899</v>
      </c>
      <c r="CC40">
        <f t="shared" si="74"/>
        <v>3.81933696026598E-3</v>
      </c>
      <c r="CD40">
        <f t="shared" si="75"/>
        <v>14.699650313039699</v>
      </c>
      <c r="CE40">
        <f t="shared" si="76"/>
        <v>34.6648117618359</v>
      </c>
      <c r="CF40">
        <f t="shared" si="77"/>
        <v>12.509626044496301</v>
      </c>
      <c r="CG40">
        <f t="shared" si="78"/>
        <v>4.4794576312031098E-3</v>
      </c>
      <c r="CH40">
        <f t="shared" si="79"/>
        <v>14.6989901923688</v>
      </c>
      <c r="CI40">
        <f t="shared" si="80"/>
        <v>35.260177185844299</v>
      </c>
      <c r="CJ40">
        <f t="shared" si="81"/>
        <v>11.918418000366101</v>
      </c>
      <c r="CK40">
        <f t="shared" si="82"/>
        <v>4.2318883240150904E-3</v>
      </c>
      <c r="CL40">
        <f t="shared" si="83"/>
        <v>14.699237761676001</v>
      </c>
      <c r="CM40">
        <f t="shared" si="84"/>
        <v>35.148970382423499</v>
      </c>
      <c r="CN40">
        <f t="shared" si="85"/>
        <v>11.3768098329647</v>
      </c>
      <c r="CO40">
        <f t="shared" si="86"/>
        <v>4.4022512522309803E-3</v>
      </c>
      <c r="CP40">
        <f t="shared" si="87"/>
        <v>14.6990673987478</v>
      </c>
      <c r="CQ40">
        <f t="shared" si="88"/>
        <v>36.712509771549399</v>
      </c>
      <c r="CR40">
        <f t="shared" si="89"/>
        <v>10.8784971071101</v>
      </c>
      <c r="CS40">
        <f t="shared" si="90"/>
        <v>3.33261012678612E-3</v>
      </c>
      <c r="CT40">
        <f t="shared" si="91"/>
        <v>14.7001370398732</v>
      </c>
      <c r="CU40">
        <f t="shared" si="92"/>
        <v>36.481670307262497</v>
      </c>
      <c r="CV40">
        <f t="shared" si="93"/>
        <v>10.4252263943138</v>
      </c>
      <c r="CW40">
        <f t="shared" si="94"/>
        <v>3.6331721536464099E-3</v>
      </c>
      <c r="CX40">
        <f t="shared" si="95"/>
        <v>14.6998364778464</v>
      </c>
      <c r="CY40">
        <f t="shared" si="96"/>
        <v>35.022403494971996</v>
      </c>
      <c r="CZ40">
        <f t="shared" si="97"/>
        <v>10.005536047590599</v>
      </c>
      <c r="DA40">
        <f t="shared" si="98"/>
        <v>4.9037628297155002E-3</v>
      </c>
      <c r="DB40">
        <f t="shared" si="99"/>
        <v>14.6985658871703</v>
      </c>
      <c r="DC40">
        <f t="shared" si="100"/>
        <v>34.748650182471202</v>
      </c>
      <c r="DD40">
        <f t="shared" si="101"/>
        <v>9.6272690032877293</v>
      </c>
      <c r="DE40">
        <f t="shared" si="102"/>
        <v>5.6027649771807197E-3</v>
      </c>
      <c r="DF40">
        <f t="shared" si="103"/>
        <v>14.697866885022799</v>
      </c>
      <c r="DG40">
        <f t="shared" si="104"/>
        <v>34.679481293687402</v>
      </c>
      <c r="DH40">
        <f t="shared" si="105"/>
        <v>9.2666889190127204</v>
      </c>
      <c r="DI40">
        <f t="shared" si="106"/>
        <v>8.2961593079886493E-3</v>
      </c>
      <c r="DJ40">
        <f t="shared" si="107"/>
        <v>14.695173490692</v>
      </c>
      <c r="DK40">
        <f t="shared" si="108"/>
        <v>34.273833123959101</v>
      </c>
      <c r="DL40">
        <f t="shared" si="109"/>
        <v>8.9354066047112006</v>
      </c>
      <c r="DM40">
        <f t="shared" si="110"/>
        <v>5.6244230125832902E-3</v>
      </c>
      <c r="DN40">
        <f t="shared" si="111"/>
        <v>14.6978452269874</v>
      </c>
      <c r="DO40">
        <f t="shared" si="112"/>
        <v>34.0435492359859</v>
      </c>
      <c r="DP40">
        <f t="shared" si="113"/>
        <v>8.6277266686561997</v>
      </c>
      <c r="DQ40">
        <f t="shared" si="114"/>
        <v>6.6368536001150001E-3</v>
      </c>
      <c r="DR40">
        <f t="shared" si="115"/>
        <v>14.696832796399899</v>
      </c>
      <c r="DS40">
        <f t="shared" si="116"/>
        <v>32.959245453734802</v>
      </c>
      <c r="DT40">
        <f t="shared" si="117"/>
        <v>8.3401473293383894</v>
      </c>
      <c r="DU40">
        <f t="shared" si="118"/>
        <v>7.9986633693907103E-3</v>
      </c>
      <c r="DV40">
        <f t="shared" si="119"/>
        <v>14.6954709866306</v>
      </c>
    </row>
    <row r="41" spans="1:126" x14ac:dyDescent="0.15">
      <c r="A41">
        <v>165.33457490000001</v>
      </c>
      <c r="B41">
        <v>-2.7986364450000001</v>
      </c>
      <c r="C41">
        <v>251</v>
      </c>
      <c r="D41">
        <v>231</v>
      </c>
      <c r="E41">
        <v>346.75091550000002</v>
      </c>
      <c r="F41">
        <v>283.1603088</v>
      </c>
      <c r="G41">
        <f t="shared" si="0"/>
        <v>33.1460010813785</v>
      </c>
      <c r="H41">
        <f t="shared" si="1"/>
        <v>25.330374776848</v>
      </c>
      <c r="I41">
        <f t="shared" si="3"/>
        <v>16.776216343059801</v>
      </c>
      <c r="J41">
        <f t="shared" si="2"/>
        <v>13.977579898059799</v>
      </c>
      <c r="K41">
        <f t="shared" si="4"/>
        <v>34.375165265217603</v>
      </c>
      <c r="L41">
        <f t="shared" si="5"/>
        <v>31.670410543920301</v>
      </c>
      <c r="M41">
        <f t="shared" si="6"/>
        <v>2.9372143085786599</v>
      </c>
      <c r="N41">
        <f t="shared" si="7"/>
        <v>0.13857786357866</v>
      </c>
      <c r="O41">
        <f t="shared" si="8"/>
        <v>33.908692618455703</v>
      </c>
      <c r="P41">
        <f t="shared" si="9"/>
        <v>25.658369505882501</v>
      </c>
      <c r="Q41">
        <f t="shared" si="10"/>
        <v>7.4498104878899598</v>
      </c>
      <c r="R41">
        <f t="shared" si="11"/>
        <v>4.6511740428899602</v>
      </c>
      <c r="S41">
        <f t="shared" si="12"/>
        <v>32.653998189297297</v>
      </c>
      <c r="T41">
        <f t="shared" si="13"/>
        <v>19.244158508055499</v>
      </c>
      <c r="U41">
        <f t="shared" si="14"/>
        <v>11.5604060046849</v>
      </c>
      <c r="V41">
        <f t="shared" si="15"/>
        <v>8.7617695596848808</v>
      </c>
      <c r="W41">
        <f t="shared" si="16"/>
        <v>26.123198551437898</v>
      </c>
      <c r="X41">
        <f t="shared" si="17"/>
        <v>25.729520368834901</v>
      </c>
      <c r="Y41">
        <f t="shared" si="18"/>
        <v>16.586902673398502</v>
      </c>
      <c r="Z41">
        <f t="shared" si="19"/>
        <v>13.7882662283985</v>
      </c>
      <c r="AA41">
        <f t="shared" si="20"/>
        <v>27.380655714226101</v>
      </c>
      <c r="AB41">
        <f t="shared" si="21"/>
        <v>21.441266974029102</v>
      </c>
      <c r="AC41">
        <f t="shared" si="22"/>
        <v>13.1051731126219</v>
      </c>
      <c r="AD41">
        <f t="shared" si="23"/>
        <v>10.3065366676219</v>
      </c>
      <c r="AE41">
        <f t="shared" si="24"/>
        <v>28.106155402549501</v>
      </c>
      <c r="AF41">
        <f t="shared" si="25"/>
        <v>22.050315258299701</v>
      </c>
      <c r="AG41">
        <f t="shared" si="26"/>
        <v>9.0432808513208602</v>
      </c>
      <c r="AH41">
        <f t="shared" si="27"/>
        <v>6.2446444063208597</v>
      </c>
      <c r="AI41">
        <f t="shared" si="28"/>
        <v>29.629984175544699</v>
      </c>
      <c r="AJ41">
        <f t="shared" si="29"/>
        <v>22.453007845935399</v>
      </c>
      <c r="AK41">
        <f t="shared" si="30"/>
        <v>5.89702443146665</v>
      </c>
      <c r="AL41">
        <f t="shared" si="31"/>
        <v>3.0983879864666499</v>
      </c>
      <c r="AM41">
        <f t="shared" si="32"/>
        <v>28.744865310780899</v>
      </c>
      <c r="AN41">
        <f t="shared" si="33"/>
        <v>27.6374922708047</v>
      </c>
      <c r="AO41">
        <f t="shared" si="34"/>
        <v>1.51261824559656</v>
      </c>
      <c r="AP41">
        <f t="shared" si="35"/>
        <v>1.2860181994034401</v>
      </c>
      <c r="AQ41">
        <f t="shared" si="36"/>
        <v>29.177881906253599</v>
      </c>
      <c r="AR41">
        <f t="shared" si="37"/>
        <v>27.5526399953844</v>
      </c>
      <c r="AS41">
        <f t="shared" si="38"/>
        <v>1.92189348654054E-2</v>
      </c>
      <c r="AT41">
        <f t="shared" si="39"/>
        <v>2.7794175101345902</v>
      </c>
      <c r="AU41">
        <f t="shared" si="40"/>
        <v>28.9462799792121</v>
      </c>
      <c r="AV41">
        <f t="shared" si="41"/>
        <v>25.030961690788299</v>
      </c>
      <c r="AW41">
        <f t="shared" si="42"/>
        <v>2.4616563817951499E-2</v>
      </c>
      <c r="AX41">
        <f t="shared" si="43"/>
        <v>2.77401988118205</v>
      </c>
      <c r="AY41">
        <f t="shared" si="44"/>
        <v>32.516908607359298</v>
      </c>
      <c r="AZ41">
        <f t="shared" si="45"/>
        <v>22.948727142847599</v>
      </c>
      <c r="BA41">
        <f t="shared" si="46"/>
        <v>1.45949198612204E-2</v>
      </c>
      <c r="BB41">
        <f t="shared" si="47"/>
        <v>2.7840415251387798</v>
      </c>
      <c r="BC41">
        <f t="shared" si="48"/>
        <v>33.1191617130591</v>
      </c>
      <c r="BD41">
        <f t="shared" si="49"/>
        <v>21.187095448936901</v>
      </c>
      <c r="BE41">
        <f t="shared" si="50"/>
        <v>8.5503767663386403E-3</v>
      </c>
      <c r="BF41">
        <f t="shared" si="51"/>
        <v>2.7900860682336601</v>
      </c>
      <c r="BG41">
        <f t="shared" si="52"/>
        <v>32.985519360722002</v>
      </c>
      <c r="BH41">
        <f t="shared" si="53"/>
        <v>19.673695015922501</v>
      </c>
      <c r="BI41">
        <f t="shared" si="54"/>
        <v>1.04458264732613E-2</v>
      </c>
      <c r="BJ41">
        <f t="shared" si="55"/>
        <v>2.7881906185267402</v>
      </c>
      <c r="BK41">
        <f t="shared" si="56"/>
        <v>33.2609908229119</v>
      </c>
      <c r="BL41">
        <f t="shared" si="57"/>
        <v>18.368206640714099</v>
      </c>
      <c r="BM41">
        <f t="shared" si="58"/>
        <v>8.34392494395194E-3</v>
      </c>
      <c r="BN41">
        <f t="shared" si="59"/>
        <v>2.7902925200560502</v>
      </c>
      <c r="BO41">
        <f t="shared" si="60"/>
        <v>31.1821788964799</v>
      </c>
      <c r="BP41">
        <f t="shared" si="61"/>
        <v>17.232929462796001</v>
      </c>
      <c r="BQ41">
        <f t="shared" si="62"/>
        <v>5.7701009733600803E-3</v>
      </c>
      <c r="BR41">
        <f t="shared" si="63"/>
        <v>2.7928663440266401</v>
      </c>
      <c r="BS41">
        <f t="shared" si="64"/>
        <v>32.569238589150501</v>
      </c>
      <c r="BT41">
        <f t="shared" si="65"/>
        <v>16.219227729690399</v>
      </c>
      <c r="BU41">
        <f t="shared" si="66"/>
        <v>5.1384936835222302E-3</v>
      </c>
      <c r="BV41">
        <f t="shared" si="67"/>
        <v>2.7934979513164802</v>
      </c>
      <c r="BW41">
        <f t="shared" si="68"/>
        <v>32.992595033828202</v>
      </c>
      <c r="BX41">
        <f t="shared" si="69"/>
        <v>15.3172343031805</v>
      </c>
      <c r="BY41">
        <f t="shared" si="70"/>
        <v>2.3822813383250199E-3</v>
      </c>
      <c r="BZ41">
        <f t="shared" si="71"/>
        <v>2.7962541636616698</v>
      </c>
      <c r="CA41">
        <f t="shared" si="72"/>
        <v>33.136659928328697</v>
      </c>
      <c r="CB41">
        <f t="shared" si="73"/>
        <v>14.513249354480299</v>
      </c>
      <c r="CC41">
        <f t="shared" si="74"/>
        <v>4.5765066536417997E-3</v>
      </c>
      <c r="CD41">
        <f t="shared" si="75"/>
        <v>2.79405993834636</v>
      </c>
      <c r="CE41">
        <f t="shared" si="76"/>
        <v>33.585015197646499</v>
      </c>
      <c r="CF41">
        <f t="shared" si="77"/>
        <v>13.7853133687282</v>
      </c>
      <c r="CG41">
        <f t="shared" si="78"/>
        <v>4.4840735551299696E-3</v>
      </c>
      <c r="CH41">
        <f t="shared" si="79"/>
        <v>2.7941523714448699</v>
      </c>
      <c r="CI41">
        <f t="shared" si="80"/>
        <v>33.608111018846103</v>
      </c>
      <c r="CJ41">
        <f t="shared" si="81"/>
        <v>13.1297259912699</v>
      </c>
      <c r="CK41">
        <f t="shared" si="82"/>
        <v>5.2613025935260901E-3</v>
      </c>
      <c r="CL41">
        <f t="shared" si="83"/>
        <v>2.7933751424064699</v>
      </c>
      <c r="CM41">
        <f t="shared" si="84"/>
        <v>34.1483196689979</v>
      </c>
      <c r="CN41">
        <f t="shared" si="85"/>
        <v>12.537218619023299</v>
      </c>
      <c r="CO41">
        <f t="shared" si="86"/>
        <v>4.9759092874035503E-3</v>
      </c>
      <c r="CP41">
        <f t="shared" si="87"/>
        <v>2.7936605357126001</v>
      </c>
      <c r="CQ41">
        <f t="shared" si="88"/>
        <v>34.033371018775803</v>
      </c>
      <c r="CR41">
        <f t="shared" si="89"/>
        <v>11.992256495621501</v>
      </c>
      <c r="CS41">
        <f t="shared" si="90"/>
        <v>5.1773266797213498E-3</v>
      </c>
      <c r="CT41">
        <f t="shared" si="91"/>
        <v>2.7934591183202802</v>
      </c>
      <c r="CU41">
        <f t="shared" si="92"/>
        <v>35.455028123238201</v>
      </c>
      <c r="CV41">
        <f t="shared" si="93"/>
        <v>11.4890626832919</v>
      </c>
      <c r="CW41">
        <f t="shared" si="94"/>
        <v>3.9295593669533497E-3</v>
      </c>
      <c r="CX41">
        <f t="shared" si="95"/>
        <v>2.7947068856330501</v>
      </c>
      <c r="CY41">
        <f t="shared" si="96"/>
        <v>35.241486712457103</v>
      </c>
      <c r="CZ41">
        <f t="shared" si="97"/>
        <v>11.0295001759602</v>
      </c>
      <c r="DA41">
        <f t="shared" si="98"/>
        <v>4.2828175480581002E-3</v>
      </c>
      <c r="DB41">
        <f t="shared" si="99"/>
        <v>2.7943536274519398</v>
      </c>
      <c r="DC41">
        <f t="shared" si="100"/>
        <v>33.886044915824201</v>
      </c>
      <c r="DD41">
        <f t="shared" si="101"/>
        <v>10.6027055483541</v>
      </c>
      <c r="DE41">
        <f t="shared" si="102"/>
        <v>5.7713528403995403E-3</v>
      </c>
      <c r="DF41">
        <f t="shared" si="103"/>
        <v>2.7928650921595999</v>
      </c>
      <c r="DG41">
        <f t="shared" si="104"/>
        <v>33.619512839311398</v>
      </c>
      <c r="DH41">
        <f t="shared" si="105"/>
        <v>10.216347177762399</v>
      </c>
      <c r="DI41">
        <f t="shared" si="106"/>
        <v>6.5943505803533102E-3</v>
      </c>
      <c r="DJ41">
        <f t="shared" si="107"/>
        <v>2.7920420944196498</v>
      </c>
      <c r="DK41">
        <f t="shared" si="108"/>
        <v>33.560193320552202</v>
      </c>
      <c r="DL41">
        <f t="shared" si="109"/>
        <v>9.8475818963313895</v>
      </c>
      <c r="DM41">
        <f t="shared" si="110"/>
        <v>9.7622140626457393E-3</v>
      </c>
      <c r="DN41">
        <f t="shared" si="111"/>
        <v>2.78887423093735</v>
      </c>
      <c r="DO41">
        <f t="shared" si="112"/>
        <v>33.174280306138897</v>
      </c>
      <c r="DP41">
        <f t="shared" si="113"/>
        <v>9.5077053713385808</v>
      </c>
      <c r="DQ41">
        <f t="shared" si="114"/>
        <v>6.6170169697199804E-3</v>
      </c>
      <c r="DR41">
        <f t="shared" si="115"/>
        <v>2.7920194280302799</v>
      </c>
      <c r="DS41">
        <f t="shared" si="116"/>
        <v>32.965373416129196</v>
      </c>
      <c r="DT41">
        <f t="shared" si="117"/>
        <v>9.1912048541573395</v>
      </c>
      <c r="DU41">
        <f t="shared" si="118"/>
        <v>7.8048071007971098E-3</v>
      </c>
      <c r="DV41">
        <f t="shared" si="119"/>
        <v>2.7908316378992</v>
      </c>
    </row>
    <row r="42" spans="1:126" x14ac:dyDescent="0.15">
      <c r="A42">
        <v>154.99034700000001</v>
      </c>
      <c r="B42">
        <v>-0.94574860199999999</v>
      </c>
      <c r="C42">
        <v>264</v>
      </c>
      <c r="D42">
        <v>236</v>
      </c>
      <c r="E42">
        <v>348.65078740000001</v>
      </c>
      <c r="F42">
        <v>284.94302370000003</v>
      </c>
      <c r="G42">
        <f t="shared" si="0"/>
        <v>72.996495328753397</v>
      </c>
      <c r="H42">
        <f t="shared" si="1"/>
        <v>13.6539656511657</v>
      </c>
      <c r="I42">
        <f t="shared" si="3"/>
        <v>8.4360210381294998</v>
      </c>
      <c r="J42">
        <f t="shared" si="2"/>
        <v>7.4902724361294997</v>
      </c>
      <c r="K42">
        <f t="shared" si="4"/>
        <v>53.541849731124302</v>
      </c>
      <c r="L42">
        <f t="shared" si="5"/>
        <v>19.662693907721302</v>
      </c>
      <c r="M42">
        <f t="shared" si="6"/>
        <v>11.8358475048397</v>
      </c>
      <c r="N42">
        <f t="shared" si="7"/>
        <v>10.8900989028397</v>
      </c>
      <c r="O42">
        <f t="shared" si="8"/>
        <v>47.465623134790299</v>
      </c>
      <c r="P42">
        <f t="shared" si="9"/>
        <v>25.696004491032799</v>
      </c>
      <c r="Q42">
        <f t="shared" si="10"/>
        <v>11.187961702083699</v>
      </c>
      <c r="R42">
        <f t="shared" si="11"/>
        <v>10.242213100083699</v>
      </c>
      <c r="S42">
        <f t="shared" si="12"/>
        <v>43.770017867805898</v>
      </c>
      <c r="T42">
        <f t="shared" si="13"/>
        <v>22.669457246009401</v>
      </c>
      <c r="U42">
        <f t="shared" si="14"/>
        <v>10.790847918563101</v>
      </c>
      <c r="V42">
        <f t="shared" si="15"/>
        <v>9.8450993165631093</v>
      </c>
      <c r="W42">
        <f t="shared" si="16"/>
        <v>40.690431142146799</v>
      </c>
      <c r="X42">
        <f t="shared" si="17"/>
        <v>18.1358693127819</v>
      </c>
      <c r="Y42">
        <f t="shared" si="18"/>
        <v>21.017367845742601</v>
      </c>
      <c r="Z42">
        <f t="shared" si="19"/>
        <v>20.0716192437426</v>
      </c>
      <c r="AA42">
        <f t="shared" si="20"/>
        <v>33.908692618455703</v>
      </c>
      <c r="AB42">
        <f t="shared" si="21"/>
        <v>23.7353329319055</v>
      </c>
      <c r="AC42">
        <f t="shared" si="22"/>
        <v>17.7973167381408</v>
      </c>
      <c r="AD42">
        <f t="shared" si="23"/>
        <v>16.851568136140799</v>
      </c>
      <c r="AE42">
        <f t="shared" si="24"/>
        <v>33.829111122047898</v>
      </c>
      <c r="AF42">
        <f t="shared" si="25"/>
        <v>20.344571084490401</v>
      </c>
      <c r="AG42">
        <f t="shared" si="26"/>
        <v>15.233290957493001</v>
      </c>
      <c r="AH42">
        <f t="shared" si="27"/>
        <v>14.287542355493001</v>
      </c>
      <c r="AI42">
        <f t="shared" si="28"/>
        <v>33.564710653091403</v>
      </c>
      <c r="AJ42">
        <f t="shared" si="29"/>
        <v>21.012597313684498</v>
      </c>
      <c r="AK42">
        <f t="shared" si="30"/>
        <v>11.09741886598</v>
      </c>
      <c r="AL42">
        <f t="shared" si="31"/>
        <v>10.15167026398</v>
      </c>
      <c r="AM42">
        <f t="shared" si="32"/>
        <v>34.227947606867303</v>
      </c>
      <c r="AN42">
        <f t="shared" si="33"/>
        <v>21.489078095771799</v>
      </c>
      <c r="AO42">
        <f t="shared" si="34"/>
        <v>7.5861122555100202</v>
      </c>
      <c r="AP42">
        <f t="shared" si="35"/>
        <v>6.6403636535100201</v>
      </c>
      <c r="AQ42">
        <f t="shared" si="36"/>
        <v>32.895069099548301</v>
      </c>
      <c r="AR42">
        <f t="shared" si="37"/>
        <v>26.2514997596762</v>
      </c>
      <c r="AS42">
        <f t="shared" si="38"/>
        <v>1.9896699259041899</v>
      </c>
      <c r="AT42">
        <f t="shared" si="39"/>
        <v>1.04392132390419</v>
      </c>
      <c r="AU42">
        <f t="shared" si="40"/>
        <v>32.812437618933799</v>
      </c>
      <c r="AV42">
        <f t="shared" si="41"/>
        <v>26.300341302975699</v>
      </c>
      <c r="AW42">
        <f t="shared" si="42"/>
        <v>2.7515122168791501E-2</v>
      </c>
      <c r="AX42">
        <f t="shared" si="43"/>
        <v>0.91823347983120895</v>
      </c>
      <c r="AY42">
        <f t="shared" si="44"/>
        <v>32.111201424272203</v>
      </c>
      <c r="AZ42">
        <f t="shared" si="45"/>
        <v>24.093162810390101</v>
      </c>
      <c r="BA42">
        <f t="shared" si="46"/>
        <v>3.3819846456476399E-2</v>
      </c>
      <c r="BB42">
        <f t="shared" si="47"/>
        <v>0.91192875554352404</v>
      </c>
      <c r="BC42">
        <f t="shared" si="48"/>
        <v>34.752817151252401</v>
      </c>
      <c r="BD42">
        <f t="shared" si="49"/>
        <v>22.243241193279498</v>
      </c>
      <c r="BE42">
        <f t="shared" si="50"/>
        <v>2.1049633046411002E-2</v>
      </c>
      <c r="BF42">
        <f t="shared" si="51"/>
        <v>0.92469896895358905</v>
      </c>
      <c r="BG42">
        <f t="shared" si="52"/>
        <v>34.888148165329604</v>
      </c>
      <c r="BH42">
        <f t="shared" si="53"/>
        <v>20.657835998101501</v>
      </c>
      <c r="BI42">
        <f t="shared" si="54"/>
        <v>2.02929852341464E-2</v>
      </c>
      <c r="BJ42">
        <f t="shared" si="55"/>
        <v>0.92545561676585397</v>
      </c>
      <c r="BK42">
        <f t="shared" si="56"/>
        <v>34.416273361712797</v>
      </c>
      <c r="BL42">
        <f t="shared" si="57"/>
        <v>19.280612888238299</v>
      </c>
      <c r="BM42">
        <f t="shared" si="58"/>
        <v>1.3977687469725201E-2</v>
      </c>
      <c r="BN42">
        <f t="shared" si="59"/>
        <v>0.93177091453027505</v>
      </c>
      <c r="BO42">
        <f t="shared" si="60"/>
        <v>34.441842321413802</v>
      </c>
      <c r="BP42">
        <f t="shared" si="61"/>
        <v>18.0812812206469</v>
      </c>
      <c r="BQ42">
        <f t="shared" si="62"/>
        <v>1.26230832934095E-2</v>
      </c>
      <c r="BR42">
        <f t="shared" si="63"/>
        <v>0.933125518706591</v>
      </c>
      <c r="BS42">
        <f t="shared" si="64"/>
        <v>32.415851596624698</v>
      </c>
      <c r="BT42">
        <f t="shared" si="65"/>
        <v>17.029662470770599</v>
      </c>
      <c r="BU42">
        <f t="shared" si="66"/>
        <v>8.6378661025035292E-3</v>
      </c>
      <c r="BV42">
        <f t="shared" si="67"/>
        <v>0.93711073589749605</v>
      </c>
      <c r="BW42">
        <f t="shared" si="68"/>
        <v>33.448618745232302</v>
      </c>
      <c r="BX42">
        <f t="shared" si="69"/>
        <v>16.083570111283301</v>
      </c>
      <c r="BY42">
        <f t="shared" si="70"/>
        <v>7.8226721540081701E-3</v>
      </c>
      <c r="BZ42">
        <f t="shared" si="71"/>
        <v>0.93792592984599199</v>
      </c>
      <c r="CA42">
        <f t="shared" si="72"/>
        <v>33.627514184087097</v>
      </c>
      <c r="CB42">
        <f t="shared" si="73"/>
        <v>15.236193734347101</v>
      </c>
      <c r="CC42">
        <f t="shared" si="74"/>
        <v>2.28144482451955E-3</v>
      </c>
      <c r="CD42">
        <f t="shared" si="75"/>
        <v>0.94346715717548002</v>
      </c>
      <c r="CE42">
        <f t="shared" si="76"/>
        <v>33.5610649473469</v>
      </c>
      <c r="CF42">
        <f t="shared" si="77"/>
        <v>14.476462825597199</v>
      </c>
      <c r="CG42">
        <f t="shared" si="78"/>
        <v>7.5455825928630203E-3</v>
      </c>
      <c r="CH42">
        <f t="shared" si="79"/>
        <v>0.93820301940713702</v>
      </c>
      <c r="CI42">
        <f t="shared" si="80"/>
        <v>33.788780853380601</v>
      </c>
      <c r="CJ42">
        <f t="shared" si="81"/>
        <v>13.7849421157826</v>
      </c>
      <c r="CK42">
        <f t="shared" si="82"/>
        <v>7.4427158140948999E-3</v>
      </c>
      <c r="CL42">
        <f t="shared" si="83"/>
        <v>0.93830588618590505</v>
      </c>
      <c r="CM42">
        <f t="shared" si="84"/>
        <v>33.671173986207897</v>
      </c>
      <c r="CN42">
        <f t="shared" si="85"/>
        <v>13.1591713809706</v>
      </c>
      <c r="CO42">
        <f t="shared" si="86"/>
        <v>8.7692975490171795E-3</v>
      </c>
      <c r="CP42">
        <f t="shared" si="87"/>
        <v>0.93697930445098299</v>
      </c>
      <c r="CQ42">
        <f t="shared" si="88"/>
        <v>34.025602793567003</v>
      </c>
      <c r="CR42">
        <f t="shared" si="89"/>
        <v>12.591143672695001</v>
      </c>
      <c r="CS42">
        <f t="shared" si="90"/>
        <v>8.3391473281195904E-3</v>
      </c>
      <c r="CT42">
        <f t="shared" si="91"/>
        <v>0.93740945467187997</v>
      </c>
      <c r="CU42">
        <f t="shared" si="92"/>
        <v>33.801125383406998</v>
      </c>
      <c r="CV42">
        <f t="shared" si="93"/>
        <v>12.0666412151985</v>
      </c>
      <c r="CW42">
        <f t="shared" si="94"/>
        <v>8.7049255100173795E-3</v>
      </c>
      <c r="CX42">
        <f t="shared" si="95"/>
        <v>0.93704367648998299</v>
      </c>
      <c r="CY42">
        <f t="shared" si="96"/>
        <v>34.914268914696699</v>
      </c>
      <c r="CZ42">
        <f t="shared" si="97"/>
        <v>11.580599811517599</v>
      </c>
      <c r="DA42">
        <f t="shared" si="98"/>
        <v>6.6635309222431603E-3</v>
      </c>
      <c r="DB42">
        <f t="shared" si="99"/>
        <v>0.93908507107775696</v>
      </c>
      <c r="DC42">
        <f t="shared" si="100"/>
        <v>34.638341461181298</v>
      </c>
      <c r="DD42">
        <f t="shared" si="101"/>
        <v>11.1351921264592</v>
      </c>
      <c r="DE42">
        <f t="shared" si="102"/>
        <v>7.2763300020414999E-3</v>
      </c>
      <c r="DF42">
        <f t="shared" si="103"/>
        <v>0.93847227199795802</v>
      </c>
      <c r="DG42">
        <f t="shared" si="104"/>
        <v>33.355439925581997</v>
      </c>
      <c r="DH42">
        <f t="shared" si="105"/>
        <v>10.7202906544199</v>
      </c>
      <c r="DI42">
        <f t="shared" si="106"/>
        <v>9.7907850885481599E-3</v>
      </c>
      <c r="DJ42">
        <f t="shared" si="107"/>
        <v>0.93595781691145197</v>
      </c>
      <c r="DK42">
        <f t="shared" si="108"/>
        <v>33.020649158224799</v>
      </c>
      <c r="DL42">
        <f t="shared" si="109"/>
        <v>10.343529775934201</v>
      </c>
      <c r="DM42">
        <f t="shared" si="110"/>
        <v>1.12114949049705E-2</v>
      </c>
      <c r="DN42">
        <f t="shared" si="111"/>
        <v>0.93453710709502902</v>
      </c>
      <c r="DO42">
        <f t="shared" si="112"/>
        <v>32.911094044736203</v>
      </c>
      <c r="DP42">
        <f t="shared" si="113"/>
        <v>9.9830972685262598</v>
      </c>
      <c r="DQ42">
        <f t="shared" si="114"/>
        <v>1.66232580090412E-2</v>
      </c>
      <c r="DR42">
        <f t="shared" si="115"/>
        <v>0.92912534399095903</v>
      </c>
      <c r="DS42">
        <f t="shared" si="116"/>
        <v>32.4882256479926</v>
      </c>
      <c r="DT42">
        <f t="shared" si="117"/>
        <v>9.6500315551415792</v>
      </c>
      <c r="DU42">
        <f t="shared" si="118"/>
        <v>1.12829703803233E-2</v>
      </c>
      <c r="DV42">
        <f t="shared" si="119"/>
        <v>0.934465631619677</v>
      </c>
    </row>
    <row r="43" spans="1:126" x14ac:dyDescent="0.15">
      <c r="A43">
        <v>173.99239349999999</v>
      </c>
      <c r="B43">
        <v>-4.1342178519999999</v>
      </c>
      <c r="C43">
        <v>272</v>
      </c>
      <c r="D43">
        <v>239</v>
      </c>
      <c r="E43">
        <v>355.20660400000003</v>
      </c>
      <c r="F43">
        <v>294.56472780000001</v>
      </c>
      <c r="G43">
        <f t="shared" si="0"/>
        <v>44.777781683869897</v>
      </c>
      <c r="H43">
        <f t="shared" si="1"/>
        <v>61.018340304390101</v>
      </c>
      <c r="I43">
        <f t="shared" si="3"/>
        <v>1.82883864738997</v>
      </c>
      <c r="J43">
        <f t="shared" si="2"/>
        <v>2.3053792046100301</v>
      </c>
      <c r="K43">
        <f t="shared" si="4"/>
        <v>59.421981739500303</v>
      </c>
      <c r="L43">
        <f t="shared" si="5"/>
        <v>37.540756049612099</v>
      </c>
      <c r="M43">
        <f t="shared" si="6"/>
        <v>3.19769805183422</v>
      </c>
      <c r="N43">
        <f t="shared" si="7"/>
        <v>0.93651980016578096</v>
      </c>
      <c r="O43">
        <f t="shared" si="8"/>
        <v>50.756007012138703</v>
      </c>
      <c r="P43">
        <f t="shared" si="9"/>
        <v>33.373964757429</v>
      </c>
      <c r="Q43">
        <f t="shared" si="10"/>
        <v>2.0464627662190198</v>
      </c>
      <c r="R43">
        <f t="shared" si="11"/>
        <v>2.0877550857809801</v>
      </c>
      <c r="S43">
        <f t="shared" si="12"/>
        <v>46.893404862679702</v>
      </c>
      <c r="T43">
        <f t="shared" si="13"/>
        <v>34.557982520641303</v>
      </c>
      <c r="U43">
        <f t="shared" si="14"/>
        <v>2.08973008485055</v>
      </c>
      <c r="V43">
        <f t="shared" si="15"/>
        <v>2.0444877671494499</v>
      </c>
      <c r="W43">
        <f t="shared" si="16"/>
        <v>44.031219623456899</v>
      </c>
      <c r="X43">
        <f t="shared" si="17"/>
        <v>30.394974733230299</v>
      </c>
      <c r="Y43">
        <f t="shared" si="18"/>
        <v>2.8172950272302502</v>
      </c>
      <c r="Z43">
        <f t="shared" si="19"/>
        <v>1.31692282476975</v>
      </c>
      <c r="AA43">
        <f t="shared" si="20"/>
        <v>41.388957222747202</v>
      </c>
      <c r="AB43">
        <f t="shared" si="21"/>
        <v>25.329402144957399</v>
      </c>
      <c r="AC43">
        <f t="shared" si="22"/>
        <v>4.8199721634655797</v>
      </c>
      <c r="AD43">
        <f t="shared" si="23"/>
        <v>0.68575431146557897</v>
      </c>
      <c r="AE43">
        <f t="shared" si="24"/>
        <v>35.476249048069</v>
      </c>
      <c r="AF43">
        <f t="shared" si="25"/>
        <v>29.044926354226501</v>
      </c>
      <c r="AG43">
        <f t="shared" si="26"/>
        <v>3.55509095954439</v>
      </c>
      <c r="AH43">
        <f t="shared" si="27"/>
        <v>0.579126892455606</v>
      </c>
      <c r="AI43">
        <f t="shared" si="28"/>
        <v>35.191791353869</v>
      </c>
      <c r="AJ43">
        <f t="shared" si="29"/>
        <v>25.414310559948198</v>
      </c>
      <c r="AK43">
        <f t="shared" si="30"/>
        <v>3.1362842461417402</v>
      </c>
      <c r="AL43">
        <f t="shared" si="31"/>
        <v>0.99793360585825897</v>
      </c>
      <c r="AM43">
        <f t="shared" si="32"/>
        <v>34.768422309157899</v>
      </c>
      <c r="AN43">
        <f t="shared" si="33"/>
        <v>25.458153166252099</v>
      </c>
      <c r="AO43">
        <f t="shared" si="34"/>
        <v>2.3473298811023602</v>
      </c>
      <c r="AP43">
        <f t="shared" si="35"/>
        <v>1.78688797089764</v>
      </c>
      <c r="AQ43">
        <f t="shared" si="36"/>
        <v>35.207185947629704</v>
      </c>
      <c r="AR43">
        <f t="shared" si="37"/>
        <v>25.3934025673326</v>
      </c>
      <c r="AS43">
        <f t="shared" si="38"/>
        <v>1.6382479939346699</v>
      </c>
      <c r="AT43">
        <f t="shared" si="39"/>
        <v>2.49596985806533</v>
      </c>
      <c r="AU43">
        <f t="shared" si="40"/>
        <v>33.873076224036701</v>
      </c>
      <c r="AV43">
        <f t="shared" si="41"/>
        <v>29.3453881666961</v>
      </c>
      <c r="AW43">
        <f t="shared" si="42"/>
        <v>0.43403788038196001</v>
      </c>
      <c r="AX43">
        <f t="shared" si="43"/>
        <v>3.7001799716180401</v>
      </c>
      <c r="AY43">
        <f t="shared" si="44"/>
        <v>33.670149038225297</v>
      </c>
      <c r="AZ43">
        <f t="shared" si="45"/>
        <v>29.128885832013498</v>
      </c>
      <c r="BA43">
        <f t="shared" si="46"/>
        <v>6.1431173546596099E-3</v>
      </c>
      <c r="BB43">
        <f t="shared" si="47"/>
        <v>4.1280747346453399</v>
      </c>
      <c r="BC43">
        <f t="shared" si="48"/>
        <v>32.873403956336503</v>
      </c>
      <c r="BD43">
        <f t="shared" si="49"/>
        <v>26.874048832362998</v>
      </c>
      <c r="BE43">
        <f t="shared" si="50"/>
        <v>6.5287843798759199E-3</v>
      </c>
      <c r="BF43">
        <f t="shared" si="51"/>
        <v>4.1276890676201203</v>
      </c>
      <c r="BG43">
        <f t="shared" si="52"/>
        <v>35.073751853436598</v>
      </c>
      <c r="BH43">
        <f t="shared" si="53"/>
        <v>24.957828431980602</v>
      </c>
      <c r="BI43">
        <f t="shared" si="54"/>
        <v>4.2571163736710603E-3</v>
      </c>
      <c r="BJ43">
        <f t="shared" si="55"/>
        <v>4.1299607356263301</v>
      </c>
      <c r="BK43">
        <f t="shared" si="56"/>
        <v>35.046175282939103</v>
      </c>
      <c r="BL43">
        <f t="shared" si="57"/>
        <v>23.297439973649698</v>
      </c>
      <c r="BM43">
        <f t="shared" si="58"/>
        <v>3.7877266311578E-3</v>
      </c>
      <c r="BN43">
        <f t="shared" si="59"/>
        <v>4.1304301253688402</v>
      </c>
      <c r="BO43">
        <f t="shared" si="60"/>
        <v>34.476716934807001</v>
      </c>
      <c r="BP43">
        <f t="shared" si="61"/>
        <v>21.8413178898947</v>
      </c>
      <c r="BQ43">
        <f t="shared" si="62"/>
        <v>3.37296989551612E-3</v>
      </c>
      <c r="BR43">
        <f t="shared" si="63"/>
        <v>4.1308448821044799</v>
      </c>
      <c r="BS43">
        <f t="shared" si="64"/>
        <v>34.418422842452401</v>
      </c>
      <c r="BT43">
        <f t="shared" si="65"/>
        <v>20.561590622593599</v>
      </c>
      <c r="BU43">
        <f t="shared" si="66"/>
        <v>1.6910201785539001E-3</v>
      </c>
      <c r="BV43">
        <f t="shared" si="67"/>
        <v>4.1325268318214503</v>
      </c>
      <c r="BW43">
        <f t="shared" si="68"/>
        <v>32.506288240094001</v>
      </c>
      <c r="BX43">
        <f t="shared" si="69"/>
        <v>19.430548854838801</v>
      </c>
      <c r="BY43">
        <f t="shared" si="70"/>
        <v>2.01009133030459E-3</v>
      </c>
      <c r="BZ43">
        <f t="shared" si="71"/>
        <v>4.1322077606696999</v>
      </c>
      <c r="CA43">
        <f t="shared" si="72"/>
        <v>33.363837468143402</v>
      </c>
      <c r="CB43">
        <f t="shared" si="73"/>
        <v>18.4078883887946</v>
      </c>
      <c r="CC43">
        <f t="shared" si="74"/>
        <v>1.7552965447464801E-3</v>
      </c>
      <c r="CD43">
        <f t="shared" si="75"/>
        <v>4.1324625554552501</v>
      </c>
      <c r="CE43">
        <f t="shared" si="76"/>
        <v>33.440010960428403</v>
      </c>
      <c r="CF43">
        <f t="shared" si="77"/>
        <v>17.486969173195199</v>
      </c>
      <c r="CG43">
        <f t="shared" si="78"/>
        <v>5.6795766706862897E-4</v>
      </c>
      <c r="CH43">
        <f t="shared" si="79"/>
        <v>4.1336498943329296</v>
      </c>
      <c r="CI43">
        <f t="shared" si="80"/>
        <v>33.2895794803024</v>
      </c>
      <c r="CJ43">
        <f t="shared" si="81"/>
        <v>16.656464708518701</v>
      </c>
      <c r="CK43">
        <f t="shared" si="82"/>
        <v>1.8832060615538301E-3</v>
      </c>
      <c r="CL43">
        <f t="shared" si="83"/>
        <v>4.1323346459384496</v>
      </c>
      <c r="CM43">
        <f t="shared" si="84"/>
        <v>33.417080789950496</v>
      </c>
      <c r="CN43">
        <f t="shared" si="85"/>
        <v>15.897280434344101</v>
      </c>
      <c r="CO43">
        <f t="shared" si="86"/>
        <v>1.8630010178011501E-3</v>
      </c>
      <c r="CP43">
        <f t="shared" si="87"/>
        <v>4.1323548509821997</v>
      </c>
      <c r="CQ43">
        <f t="shared" si="88"/>
        <v>33.245179952373199</v>
      </c>
      <c r="CR43">
        <f t="shared" si="89"/>
        <v>15.206904934023299</v>
      </c>
      <c r="CS43">
        <f t="shared" si="90"/>
        <v>2.1987305903973602E-3</v>
      </c>
      <c r="CT43">
        <f t="shared" si="91"/>
        <v>4.1320191214096003</v>
      </c>
      <c r="CU43">
        <f t="shared" si="92"/>
        <v>33.508969110268403</v>
      </c>
      <c r="CV43">
        <f t="shared" si="93"/>
        <v>14.5771097982326</v>
      </c>
      <c r="CW43">
        <f t="shared" si="94"/>
        <v>2.0962546988353798E-3</v>
      </c>
      <c r="CX43">
        <f t="shared" si="95"/>
        <v>4.1321215973011602</v>
      </c>
      <c r="CY43">
        <f t="shared" si="96"/>
        <v>33.244019650695201</v>
      </c>
      <c r="CZ43">
        <f t="shared" si="97"/>
        <v>13.9941308881228</v>
      </c>
      <c r="DA43">
        <f t="shared" si="98"/>
        <v>2.1910905735902301E-3</v>
      </c>
      <c r="DB43">
        <f t="shared" si="99"/>
        <v>4.1320267614264097</v>
      </c>
      <c r="DC43">
        <f t="shared" si="100"/>
        <v>34.181446421687703</v>
      </c>
      <c r="DD43">
        <f t="shared" si="101"/>
        <v>13.452655545304401</v>
      </c>
      <c r="DE43">
        <f t="shared" si="102"/>
        <v>1.68497932333444E-3</v>
      </c>
      <c r="DF43">
        <f t="shared" si="103"/>
        <v>4.1325328726766699</v>
      </c>
      <c r="DG43">
        <f t="shared" si="104"/>
        <v>33.887754862449697</v>
      </c>
      <c r="DH43">
        <f t="shared" si="105"/>
        <v>12.9544090436265</v>
      </c>
      <c r="DI43">
        <f t="shared" si="106"/>
        <v>1.84121422587784E-3</v>
      </c>
      <c r="DJ43">
        <f t="shared" si="107"/>
        <v>4.1323766377741196</v>
      </c>
      <c r="DK43">
        <f t="shared" si="108"/>
        <v>32.6774779030765</v>
      </c>
      <c r="DL43">
        <f t="shared" si="109"/>
        <v>12.4893946548908</v>
      </c>
      <c r="DM43">
        <f t="shared" si="110"/>
        <v>2.47407751475081E-3</v>
      </c>
      <c r="DN43">
        <f t="shared" si="111"/>
        <v>4.1317437744852503</v>
      </c>
      <c r="DO43">
        <f t="shared" si="112"/>
        <v>32.319706516857202</v>
      </c>
      <c r="DP43">
        <f t="shared" si="113"/>
        <v>12.0644871002331</v>
      </c>
      <c r="DQ43">
        <f t="shared" si="114"/>
        <v>2.8356939913138598E-3</v>
      </c>
      <c r="DR43">
        <f t="shared" si="115"/>
        <v>4.13138215800869</v>
      </c>
      <c r="DS43">
        <f t="shared" si="116"/>
        <v>32.192269241909699</v>
      </c>
      <c r="DT43">
        <f t="shared" si="117"/>
        <v>11.658904619977999</v>
      </c>
      <c r="DU43">
        <f t="shared" si="118"/>
        <v>4.2071162389900598E-3</v>
      </c>
      <c r="DV43">
        <f t="shared" si="119"/>
        <v>4.1300107357610099</v>
      </c>
    </row>
    <row r="44" spans="1:126" x14ac:dyDescent="0.15">
      <c r="A44">
        <v>98.831860169999999</v>
      </c>
      <c r="B44">
        <v>-3.2338192129999999</v>
      </c>
      <c r="C44">
        <v>279</v>
      </c>
      <c r="D44">
        <v>244</v>
      </c>
      <c r="E44">
        <v>359.13909910000001</v>
      </c>
      <c r="F44">
        <v>296.79779050000002</v>
      </c>
      <c r="G44">
        <f t="shared" si="0"/>
        <v>45.083435619088299</v>
      </c>
      <c r="H44">
        <f t="shared" si="1"/>
        <v>23.7005999534572</v>
      </c>
      <c r="I44" t="e">
        <f t="shared" si="3"/>
        <v>#NUM!</v>
      </c>
      <c r="J44" t="e">
        <f t="shared" si="2"/>
        <v>#NUM!</v>
      </c>
      <c r="K44">
        <f t="shared" si="4"/>
        <v>44.952139192976901</v>
      </c>
      <c r="L44">
        <f t="shared" si="5"/>
        <v>41.8543048760178</v>
      </c>
      <c r="M44">
        <f t="shared" si="6"/>
        <v>25.6090142511623</v>
      </c>
      <c r="N44">
        <f t="shared" si="7"/>
        <v>22.3751950381623</v>
      </c>
      <c r="O44">
        <f t="shared" si="8"/>
        <v>54.4197614555084</v>
      </c>
      <c r="P44">
        <f t="shared" si="9"/>
        <v>32.4785633532763</v>
      </c>
      <c r="Q44">
        <f t="shared" si="10"/>
        <v>27.768454825460601</v>
      </c>
      <c r="R44">
        <f t="shared" si="11"/>
        <v>24.534635612460601</v>
      </c>
      <c r="S44">
        <f t="shared" si="12"/>
        <v>49.132434756100402</v>
      </c>
      <c r="T44">
        <f t="shared" si="13"/>
        <v>30.7034039711425</v>
      </c>
      <c r="U44">
        <f t="shared" si="14"/>
        <v>31.274737835194699</v>
      </c>
      <c r="V44">
        <f t="shared" si="15"/>
        <v>28.040918622194699</v>
      </c>
      <c r="W44">
        <f t="shared" si="16"/>
        <v>46.394229624964403</v>
      </c>
      <c r="X44">
        <f t="shared" si="17"/>
        <v>32.1551704058068</v>
      </c>
      <c r="Y44">
        <f t="shared" si="18"/>
        <v>22.811117921304199</v>
      </c>
      <c r="Z44">
        <f t="shared" si="19"/>
        <v>19.577298708304198</v>
      </c>
      <c r="AA44">
        <f t="shared" si="20"/>
        <v>44.149980737102901</v>
      </c>
      <c r="AB44">
        <f t="shared" si="21"/>
        <v>29.064362002374001</v>
      </c>
      <c r="AC44">
        <f t="shared" si="22"/>
        <v>40.0779636088347</v>
      </c>
      <c r="AD44">
        <f t="shared" si="23"/>
        <v>36.844144395834697</v>
      </c>
      <c r="AE44">
        <f t="shared" si="24"/>
        <v>41.908020363269699</v>
      </c>
      <c r="AF44">
        <f t="shared" si="25"/>
        <v>24.912526970766699</v>
      </c>
      <c r="AG44">
        <f t="shared" si="26"/>
        <v>42.139020431194602</v>
      </c>
      <c r="AH44">
        <f t="shared" si="27"/>
        <v>38.905201218194598</v>
      </c>
      <c r="AI44">
        <f t="shared" si="28"/>
        <v>36.669517817860999</v>
      </c>
      <c r="AJ44">
        <f t="shared" si="29"/>
        <v>28.256672349889399</v>
      </c>
      <c r="AK44">
        <f t="shared" si="30"/>
        <v>29.718308487192701</v>
      </c>
      <c r="AL44">
        <f t="shared" si="31"/>
        <v>26.4844892741927</v>
      </c>
      <c r="AM44">
        <f t="shared" si="32"/>
        <v>36.298870523690702</v>
      </c>
      <c r="AN44">
        <f t="shared" si="33"/>
        <v>25.117042088790601</v>
      </c>
      <c r="AO44">
        <f t="shared" si="34"/>
        <v>26.452024501797101</v>
      </c>
      <c r="AP44">
        <f t="shared" si="35"/>
        <v>23.218205288797101</v>
      </c>
      <c r="AQ44">
        <f t="shared" si="36"/>
        <v>35.825352063969397</v>
      </c>
      <c r="AR44">
        <f t="shared" si="37"/>
        <v>25.178398977948302</v>
      </c>
      <c r="AS44">
        <f t="shared" si="38"/>
        <v>19.740265676365599</v>
      </c>
      <c r="AT44">
        <f t="shared" si="39"/>
        <v>16.506446463365599</v>
      </c>
      <c r="AU44">
        <f t="shared" si="40"/>
        <v>36.137905418710901</v>
      </c>
      <c r="AV44">
        <f t="shared" si="41"/>
        <v>25.172631009678799</v>
      </c>
      <c r="AW44">
        <f t="shared" si="42"/>
        <v>13.836675399648399</v>
      </c>
      <c r="AX44">
        <f t="shared" si="43"/>
        <v>10.602856186648401</v>
      </c>
      <c r="AY44">
        <f t="shared" si="44"/>
        <v>34.840967045767201</v>
      </c>
      <c r="AZ44">
        <f t="shared" si="45"/>
        <v>28.824793788540902</v>
      </c>
      <c r="BA44">
        <f t="shared" si="46"/>
        <v>3.6569570653866301</v>
      </c>
      <c r="BB44">
        <f t="shared" si="47"/>
        <v>0.42313785238662599</v>
      </c>
      <c r="BC44">
        <f t="shared" si="48"/>
        <v>34.578568609982199</v>
      </c>
      <c r="BD44">
        <f t="shared" si="49"/>
        <v>28.6667853140335</v>
      </c>
      <c r="BE44">
        <f t="shared" si="50"/>
        <v>5.1426361422512001E-2</v>
      </c>
      <c r="BF44">
        <f t="shared" si="51"/>
        <v>3.18239285157749</v>
      </c>
      <c r="BG44">
        <f t="shared" si="52"/>
        <v>33.761554167711999</v>
      </c>
      <c r="BH44">
        <f t="shared" si="53"/>
        <v>26.605958103143401</v>
      </c>
      <c r="BI44">
        <f t="shared" si="54"/>
        <v>5.5732310192463101E-2</v>
      </c>
      <c r="BJ44">
        <f t="shared" si="55"/>
        <v>3.1780869028075398</v>
      </c>
      <c r="BK44">
        <f t="shared" si="56"/>
        <v>35.692825246580597</v>
      </c>
      <c r="BL44">
        <f t="shared" si="57"/>
        <v>24.835280427567898</v>
      </c>
      <c r="BM44">
        <f t="shared" si="58"/>
        <v>4.95562932171352E-2</v>
      </c>
      <c r="BN44">
        <f t="shared" si="59"/>
        <v>3.18426291978286</v>
      </c>
      <c r="BO44">
        <f t="shared" si="60"/>
        <v>35.570050871576399</v>
      </c>
      <c r="BP44">
        <f t="shared" si="61"/>
        <v>23.286208373720001</v>
      </c>
      <c r="BQ44">
        <f t="shared" si="62"/>
        <v>2.9583386570318899E-2</v>
      </c>
      <c r="BR44">
        <f t="shared" si="63"/>
        <v>3.20423582642968</v>
      </c>
      <c r="BS44">
        <f t="shared" si="64"/>
        <v>34.944415314554298</v>
      </c>
      <c r="BT44">
        <f t="shared" si="65"/>
        <v>21.916401274667901</v>
      </c>
      <c r="BU44">
        <f t="shared" si="66"/>
        <v>2.9601800890253799E-2</v>
      </c>
      <c r="BV44">
        <f t="shared" si="67"/>
        <v>3.2042174121097502</v>
      </c>
      <c r="BW44">
        <f t="shared" si="68"/>
        <v>34.819281473104802</v>
      </c>
      <c r="BX44">
        <f t="shared" si="69"/>
        <v>20.703725931471201</v>
      </c>
      <c r="BY44">
        <f t="shared" si="70"/>
        <v>1.47055953882546E-2</v>
      </c>
      <c r="BZ44">
        <f t="shared" si="71"/>
        <v>3.2191136176117499</v>
      </c>
      <c r="CA44">
        <f t="shared" si="72"/>
        <v>32.9866877113624</v>
      </c>
      <c r="CB44">
        <f t="shared" si="73"/>
        <v>19.624754571044601</v>
      </c>
      <c r="CC44">
        <f t="shared" si="74"/>
        <v>1.75641950556337E-2</v>
      </c>
      <c r="CD44">
        <f t="shared" si="75"/>
        <v>3.2162550179443699</v>
      </c>
      <c r="CE44">
        <f t="shared" si="76"/>
        <v>33.7076227827541</v>
      </c>
      <c r="CF44">
        <f t="shared" si="77"/>
        <v>18.6435168424923</v>
      </c>
      <c r="CG44">
        <f t="shared" si="78"/>
        <v>8.2209114407654892E-3</v>
      </c>
      <c r="CH44">
        <f t="shared" si="79"/>
        <v>3.2255983015592302</v>
      </c>
      <c r="CI44">
        <f t="shared" si="80"/>
        <v>33.7013898534139</v>
      </c>
      <c r="CJ44">
        <f t="shared" si="81"/>
        <v>17.7551073368152</v>
      </c>
      <c r="CK44">
        <f t="shared" si="82"/>
        <v>5.3207353317491898E-3</v>
      </c>
      <c r="CL44">
        <f t="shared" si="83"/>
        <v>3.2284984776682499</v>
      </c>
      <c r="CM44">
        <f t="shared" si="84"/>
        <v>33.481863559882797</v>
      </c>
      <c r="CN44">
        <f t="shared" si="85"/>
        <v>16.950072389259201</v>
      </c>
      <c r="CO44">
        <f t="shared" si="86"/>
        <v>1.76780202379038E-2</v>
      </c>
      <c r="CP44">
        <f t="shared" si="87"/>
        <v>3.2161411927621</v>
      </c>
      <c r="CQ44">
        <f t="shared" si="88"/>
        <v>33.523904006166902</v>
      </c>
      <c r="CR44">
        <f t="shared" si="89"/>
        <v>16.211132367523501</v>
      </c>
      <c r="CS44">
        <f t="shared" si="90"/>
        <v>1.7533317967323801E-2</v>
      </c>
      <c r="CT44">
        <f t="shared" si="91"/>
        <v>3.21628589503268</v>
      </c>
      <c r="CU44">
        <f t="shared" si="92"/>
        <v>33.299654107052802</v>
      </c>
      <c r="CV44">
        <f t="shared" si="93"/>
        <v>15.536433794466999</v>
      </c>
      <c r="CW44">
        <f t="shared" si="94"/>
        <v>2.0725169136534299E-2</v>
      </c>
      <c r="CX44">
        <f t="shared" si="95"/>
        <v>3.2130940438634701</v>
      </c>
      <c r="CY44">
        <f t="shared" si="96"/>
        <v>33.480090700047</v>
      </c>
      <c r="CZ44">
        <f t="shared" si="97"/>
        <v>14.9186963152179</v>
      </c>
      <c r="DA44">
        <f t="shared" si="98"/>
        <v>1.9808682392893399E-2</v>
      </c>
      <c r="DB44">
        <f t="shared" si="99"/>
        <v>3.2140105306071098</v>
      </c>
      <c r="DC44">
        <f t="shared" si="100"/>
        <v>33.172210822192397</v>
      </c>
      <c r="DD44">
        <f t="shared" si="101"/>
        <v>14.3450090865704</v>
      </c>
      <c r="DE44">
        <f t="shared" si="102"/>
        <v>2.0731777685478899E-2</v>
      </c>
      <c r="DF44">
        <f t="shared" si="103"/>
        <v>3.2130874353145198</v>
      </c>
      <c r="DG44">
        <f t="shared" si="104"/>
        <v>33.953919304269597</v>
      </c>
      <c r="DH44">
        <f t="shared" si="105"/>
        <v>13.810589673819599</v>
      </c>
      <c r="DI44">
        <f t="shared" si="106"/>
        <v>1.6015193691105802E-2</v>
      </c>
      <c r="DJ44">
        <f t="shared" si="107"/>
        <v>3.2178040193088902</v>
      </c>
      <c r="DK44">
        <f t="shared" si="108"/>
        <v>33.632928173281798</v>
      </c>
      <c r="DL44">
        <f t="shared" si="109"/>
        <v>13.3173543283261</v>
      </c>
      <c r="DM44">
        <f t="shared" si="110"/>
        <v>1.7515378843968001E-2</v>
      </c>
      <c r="DN44">
        <f t="shared" si="111"/>
        <v>3.2163038341560299</v>
      </c>
      <c r="DO44">
        <f t="shared" si="112"/>
        <v>32.473172029375597</v>
      </c>
      <c r="DP44">
        <f t="shared" si="113"/>
        <v>12.855842158306</v>
      </c>
      <c r="DQ44">
        <f t="shared" si="114"/>
        <v>2.3505755826860299E-2</v>
      </c>
      <c r="DR44">
        <f t="shared" si="115"/>
        <v>3.21031345717314</v>
      </c>
      <c r="DS44">
        <f t="shared" si="116"/>
        <v>32.085424697102802</v>
      </c>
      <c r="DT44">
        <f t="shared" si="117"/>
        <v>12.4329398846073</v>
      </c>
      <c r="DU44">
        <f t="shared" si="118"/>
        <v>2.6968456119064298E-2</v>
      </c>
      <c r="DV44">
        <f t="shared" si="119"/>
        <v>3.2068507568809399</v>
      </c>
    </row>
    <row r="45" spans="1:126" x14ac:dyDescent="0.15">
      <c r="A45">
        <v>168.63719420000001</v>
      </c>
      <c r="B45">
        <v>-3.2475816339999999</v>
      </c>
      <c r="C45">
        <v>287</v>
      </c>
      <c r="D45">
        <v>246</v>
      </c>
      <c r="E45">
        <v>359.13906859999997</v>
      </c>
      <c r="F45">
        <v>296.7978516</v>
      </c>
      <c r="G45">
        <f t="shared" si="0"/>
        <v>43.217097994514504</v>
      </c>
      <c r="H45">
        <f t="shared" si="1"/>
        <v>3.57894704530713E-4</v>
      </c>
      <c r="I45">
        <f t="shared" si="3"/>
        <v>6.2027949684587602</v>
      </c>
      <c r="J45">
        <f t="shared" si="2"/>
        <v>2.9552133344587599</v>
      </c>
      <c r="K45">
        <f t="shared" si="4"/>
        <v>43.770017867805898</v>
      </c>
      <c r="L45">
        <f t="shared" si="5"/>
        <v>11.9580396250851</v>
      </c>
      <c r="M45">
        <f t="shared" si="6"/>
        <v>9.7285959092636105</v>
      </c>
      <c r="N45">
        <f t="shared" si="7"/>
        <v>6.4810142752636102</v>
      </c>
      <c r="O45">
        <f t="shared" si="8"/>
        <v>44.211526095102698</v>
      </c>
      <c r="P45">
        <f t="shared" si="9"/>
        <v>27.902914959582699</v>
      </c>
      <c r="Q45">
        <f t="shared" si="10"/>
        <v>6.5753493615010701</v>
      </c>
      <c r="R45">
        <f t="shared" si="11"/>
        <v>3.3277677275010702</v>
      </c>
      <c r="S45">
        <f t="shared" si="12"/>
        <v>51.562747897826398</v>
      </c>
      <c r="T45">
        <f t="shared" si="13"/>
        <v>24.358955195542201</v>
      </c>
      <c r="U45">
        <f t="shared" si="14"/>
        <v>4.2168683808807303</v>
      </c>
      <c r="V45">
        <f t="shared" si="15"/>
        <v>0.96928674688073002</v>
      </c>
      <c r="W45">
        <f t="shared" si="16"/>
        <v>47.924314386627302</v>
      </c>
      <c r="X45">
        <f t="shared" si="17"/>
        <v>24.562747433521501</v>
      </c>
      <c r="Y45">
        <f t="shared" si="18"/>
        <v>4.8699781943000602</v>
      </c>
      <c r="Z45">
        <f t="shared" si="19"/>
        <v>1.6223965603000601</v>
      </c>
      <c r="AA45">
        <f t="shared" si="20"/>
        <v>45.833553686956797</v>
      </c>
      <c r="AB45">
        <f t="shared" si="21"/>
        <v>26.795996995591601</v>
      </c>
      <c r="AC45">
        <f t="shared" si="22"/>
        <v>4.7874584243662097</v>
      </c>
      <c r="AD45">
        <f t="shared" si="23"/>
        <v>1.5398767903662101</v>
      </c>
      <c r="AE45">
        <f t="shared" si="24"/>
        <v>43.9554504137527</v>
      </c>
      <c r="AF45">
        <f t="shared" si="25"/>
        <v>24.9123296785781</v>
      </c>
      <c r="AG45">
        <f t="shared" si="26"/>
        <v>7.3346037151160504</v>
      </c>
      <c r="AH45">
        <f t="shared" si="27"/>
        <v>4.08702208111605</v>
      </c>
      <c r="AI45">
        <f t="shared" si="28"/>
        <v>41.981268997058102</v>
      </c>
      <c r="AJ45">
        <f t="shared" si="29"/>
        <v>21.798478066510398</v>
      </c>
      <c r="AK45">
        <f t="shared" si="30"/>
        <v>6.7115930933209196</v>
      </c>
      <c r="AL45">
        <f t="shared" si="31"/>
        <v>3.4640114593209201</v>
      </c>
      <c r="AM45">
        <f t="shared" si="32"/>
        <v>37.316683552940503</v>
      </c>
      <c r="AN45">
        <f t="shared" si="33"/>
        <v>25.117055911744799</v>
      </c>
      <c r="AO45">
        <f t="shared" si="34"/>
        <v>4.95284750813763</v>
      </c>
      <c r="AP45">
        <f t="shared" si="35"/>
        <v>1.7052658741376301</v>
      </c>
      <c r="AQ45">
        <f t="shared" si="36"/>
        <v>36.898331043444699</v>
      </c>
      <c r="AR45">
        <f t="shared" si="37"/>
        <v>22.605350320570398</v>
      </c>
      <c r="AS45">
        <f t="shared" si="38"/>
        <v>4.5164140880245798</v>
      </c>
      <c r="AT45">
        <f t="shared" si="39"/>
        <v>1.2688324540245799</v>
      </c>
      <c r="AU45">
        <f t="shared" si="40"/>
        <v>36.376968039321198</v>
      </c>
      <c r="AV45">
        <f t="shared" si="41"/>
        <v>22.889465285246899</v>
      </c>
      <c r="AW45">
        <f t="shared" si="42"/>
        <v>3.4557462399916199</v>
      </c>
      <c r="AX45">
        <f t="shared" si="43"/>
        <v>0.20816460599162301</v>
      </c>
      <c r="AY45">
        <f t="shared" si="44"/>
        <v>36.581356266763898</v>
      </c>
      <c r="AZ45">
        <f t="shared" si="45"/>
        <v>23.0749213431349</v>
      </c>
      <c r="BA45">
        <f t="shared" si="46"/>
        <v>2.4736578103478402</v>
      </c>
      <c r="BB45">
        <f t="shared" si="47"/>
        <v>0.77392382365215495</v>
      </c>
      <c r="BC45">
        <f t="shared" si="48"/>
        <v>35.319630572577601</v>
      </c>
      <c r="BD45">
        <f t="shared" si="49"/>
        <v>26.607510343321099</v>
      </c>
      <c r="BE45">
        <f t="shared" si="50"/>
        <v>0.66582905256597402</v>
      </c>
      <c r="BF45">
        <f t="shared" si="51"/>
        <v>2.5817525814340301</v>
      </c>
      <c r="BG45">
        <f t="shared" si="52"/>
        <v>35.000443885069103</v>
      </c>
      <c r="BH45">
        <f t="shared" si="53"/>
        <v>26.619165503468999</v>
      </c>
      <c r="BI45">
        <f t="shared" si="54"/>
        <v>8.1554887743643095E-3</v>
      </c>
      <c r="BJ45">
        <f t="shared" si="55"/>
        <v>3.2394261452256399</v>
      </c>
      <c r="BK45">
        <f t="shared" si="56"/>
        <v>34.138857156303601</v>
      </c>
      <c r="BL45">
        <f t="shared" si="57"/>
        <v>24.832234763492298</v>
      </c>
      <c r="BM45">
        <f t="shared" si="58"/>
        <v>9.3997253417994007E-3</v>
      </c>
      <c r="BN45">
        <f t="shared" si="59"/>
        <v>3.2381819086582002</v>
      </c>
      <c r="BO45">
        <f t="shared" si="60"/>
        <v>35.759971542432901</v>
      </c>
      <c r="BP45">
        <f t="shared" si="61"/>
        <v>23.2830821553808</v>
      </c>
      <c r="BQ45">
        <f t="shared" si="62"/>
        <v>8.4962597938094096E-3</v>
      </c>
      <c r="BR45">
        <f t="shared" si="63"/>
        <v>3.2390853742061898</v>
      </c>
      <c r="BS45">
        <f t="shared" si="64"/>
        <v>35.530765021907698</v>
      </c>
      <c r="BT45">
        <f t="shared" si="65"/>
        <v>21.916437773800599</v>
      </c>
      <c r="BU45">
        <f t="shared" si="66"/>
        <v>5.7891051182580398E-3</v>
      </c>
      <c r="BV45">
        <f t="shared" si="67"/>
        <v>3.24179252888174</v>
      </c>
      <c r="BW45">
        <f t="shared" si="68"/>
        <v>34.845302540807801</v>
      </c>
      <c r="BX45">
        <f t="shared" si="69"/>
        <v>20.698829435799102</v>
      </c>
      <c r="BY45">
        <f t="shared" si="70"/>
        <v>3.1970078324869301E-3</v>
      </c>
      <c r="BZ45">
        <f t="shared" si="71"/>
        <v>3.24438462616751</v>
      </c>
      <c r="CA45">
        <f t="shared" si="72"/>
        <v>34.663286378353597</v>
      </c>
      <c r="CB45">
        <f t="shared" si="73"/>
        <v>19.614061832492201</v>
      </c>
      <c r="CC45">
        <f t="shared" si="74"/>
        <v>2.7693546133771099E-3</v>
      </c>
      <c r="CD45">
        <f t="shared" si="75"/>
        <v>3.2448122793866201</v>
      </c>
      <c r="CE45">
        <f t="shared" si="76"/>
        <v>32.930122059435902</v>
      </c>
      <c r="CF45">
        <f t="shared" si="77"/>
        <v>18.643522243939</v>
      </c>
      <c r="CG45">
        <f t="shared" si="78"/>
        <v>3.1804339336187599E-3</v>
      </c>
      <c r="CH45">
        <f t="shared" si="79"/>
        <v>3.2444012000663802</v>
      </c>
      <c r="CI45">
        <f t="shared" si="80"/>
        <v>33.517410902450997</v>
      </c>
      <c r="CJ45">
        <f t="shared" si="81"/>
        <v>17.755735470418099</v>
      </c>
      <c r="CK45">
        <f t="shared" si="82"/>
        <v>1.64842866867519E-3</v>
      </c>
      <c r="CL45">
        <f t="shared" si="83"/>
        <v>3.2459332053313199</v>
      </c>
      <c r="CM45">
        <f t="shared" si="84"/>
        <v>33.434368468701301</v>
      </c>
      <c r="CN45">
        <f t="shared" si="85"/>
        <v>16.948061920135</v>
      </c>
      <c r="CO45">
        <f t="shared" si="86"/>
        <v>1.06934753372363E-3</v>
      </c>
      <c r="CP45">
        <f t="shared" si="87"/>
        <v>3.2465122864662801</v>
      </c>
      <c r="CQ45">
        <f t="shared" si="88"/>
        <v>33.152016983343202</v>
      </c>
      <c r="CR45">
        <f t="shared" si="89"/>
        <v>16.213117428033499</v>
      </c>
      <c r="CS45">
        <f t="shared" si="90"/>
        <v>3.5598017746743299E-3</v>
      </c>
      <c r="CT45">
        <f t="shared" si="91"/>
        <v>3.24402183222533</v>
      </c>
      <c r="CU45">
        <f t="shared" si="92"/>
        <v>33.115418197023303</v>
      </c>
      <c r="CV45">
        <f t="shared" si="93"/>
        <v>15.5356730304796</v>
      </c>
      <c r="CW45">
        <f t="shared" si="94"/>
        <v>3.53900336718415E-3</v>
      </c>
      <c r="CX45">
        <f t="shared" si="95"/>
        <v>3.2440426306328201</v>
      </c>
      <c r="CY45">
        <f t="shared" si="96"/>
        <v>32.848614204546998</v>
      </c>
      <c r="CZ45">
        <f t="shared" si="97"/>
        <v>14.9149807744362</v>
      </c>
      <c r="DA45">
        <f t="shared" si="98"/>
        <v>4.1890280963675797E-3</v>
      </c>
      <c r="DB45">
        <f t="shared" si="99"/>
        <v>3.24339260590363</v>
      </c>
      <c r="DC45">
        <f t="shared" si="100"/>
        <v>32.954480642877698</v>
      </c>
      <c r="DD45">
        <f t="shared" si="101"/>
        <v>14.344904465805399</v>
      </c>
      <c r="DE45">
        <f t="shared" si="102"/>
        <v>4.0125482121142796E-3</v>
      </c>
      <c r="DF45">
        <f t="shared" si="103"/>
        <v>3.24356908578789</v>
      </c>
      <c r="DG45">
        <f t="shared" si="104"/>
        <v>32.613953781261699</v>
      </c>
      <c r="DH45">
        <f t="shared" si="105"/>
        <v>13.813716461886299</v>
      </c>
      <c r="DI45">
        <f t="shared" si="106"/>
        <v>4.2043612861157398E-3</v>
      </c>
      <c r="DJ45">
        <f t="shared" si="107"/>
        <v>3.2433772727138801</v>
      </c>
      <c r="DK45">
        <f t="shared" si="108"/>
        <v>33.247283379503401</v>
      </c>
      <c r="DL45">
        <f t="shared" si="109"/>
        <v>13.317358193475201</v>
      </c>
      <c r="DM45">
        <f t="shared" si="110"/>
        <v>3.2610575725386501E-3</v>
      </c>
      <c r="DN45">
        <f t="shared" si="111"/>
        <v>3.2443205764274601</v>
      </c>
      <c r="DO45">
        <f t="shared" si="112"/>
        <v>32.9105888045356</v>
      </c>
      <c r="DP45">
        <f t="shared" si="113"/>
        <v>12.858138945424299</v>
      </c>
      <c r="DQ45">
        <f t="shared" si="114"/>
        <v>3.5689551077456401E-3</v>
      </c>
      <c r="DR45">
        <f t="shared" si="115"/>
        <v>3.2440126788922501</v>
      </c>
      <c r="DS45">
        <f t="shared" si="116"/>
        <v>31.813569177717699</v>
      </c>
      <c r="DT45">
        <f t="shared" si="117"/>
        <v>12.427317694733301</v>
      </c>
      <c r="DU45">
        <f t="shared" si="118"/>
        <v>4.7838665433786801E-3</v>
      </c>
      <c r="DV45">
        <f t="shared" si="119"/>
        <v>3.24279776745662</v>
      </c>
    </row>
    <row r="46" spans="1:126" x14ac:dyDescent="0.15">
      <c r="A46">
        <v>162.52374829999999</v>
      </c>
      <c r="B46">
        <v>-6.0187868299999998</v>
      </c>
      <c r="C46">
        <v>294</v>
      </c>
      <c r="D46">
        <v>249</v>
      </c>
      <c r="E46">
        <v>362.22683719999998</v>
      </c>
      <c r="F46">
        <v>300.07699580000002</v>
      </c>
      <c r="G46">
        <f t="shared" si="0"/>
        <v>39.913070693017097</v>
      </c>
      <c r="H46">
        <f t="shared" si="1"/>
        <v>23.605388188012199</v>
      </c>
      <c r="I46">
        <f t="shared" si="3"/>
        <v>1.5428838717530699E-4</v>
      </c>
      <c r="J46">
        <f t="shared" si="2"/>
        <v>6.0186325416128197</v>
      </c>
      <c r="K46">
        <f t="shared" si="4"/>
        <v>41.809160454920701</v>
      </c>
      <c r="L46">
        <f t="shared" si="5"/>
        <v>11.910053648840501</v>
      </c>
      <c r="M46">
        <f t="shared" si="6"/>
        <v>17.495730974812101</v>
      </c>
      <c r="N46">
        <f t="shared" si="7"/>
        <v>11.4769441448121</v>
      </c>
      <c r="O46">
        <f t="shared" si="8"/>
        <v>42.600687410208799</v>
      </c>
      <c r="P46">
        <f t="shared" si="9"/>
        <v>15.7345471021953</v>
      </c>
      <c r="Q46">
        <f t="shared" si="10"/>
        <v>13.607383007892199</v>
      </c>
      <c r="R46">
        <f t="shared" si="11"/>
        <v>7.5885961778922297</v>
      </c>
      <c r="S46">
        <f t="shared" si="12"/>
        <v>43.227517912824098</v>
      </c>
      <c r="T46">
        <f t="shared" si="13"/>
        <v>26.8799491234921</v>
      </c>
      <c r="U46">
        <f t="shared" si="14"/>
        <v>9.0612013136000709</v>
      </c>
      <c r="V46">
        <f t="shared" si="15"/>
        <v>3.0424144836000702</v>
      </c>
      <c r="W46">
        <f t="shared" si="16"/>
        <v>49.305037900710403</v>
      </c>
      <c r="X46">
        <f t="shared" si="17"/>
        <v>24.250546005308301</v>
      </c>
      <c r="Y46">
        <f t="shared" si="18"/>
        <v>9.0162805170786502</v>
      </c>
      <c r="Z46">
        <f t="shared" si="19"/>
        <v>2.9974936870786499</v>
      </c>
      <c r="AA46">
        <f t="shared" si="20"/>
        <v>46.648398901402302</v>
      </c>
      <c r="AB46">
        <f t="shared" si="21"/>
        <v>24.438788019379</v>
      </c>
      <c r="AC46">
        <f t="shared" si="22"/>
        <v>7.95734147282037</v>
      </c>
      <c r="AD46">
        <f t="shared" si="23"/>
        <v>1.9385546428203699</v>
      </c>
      <c r="AE46">
        <f t="shared" si="24"/>
        <v>45.039349548707399</v>
      </c>
      <c r="AF46">
        <f t="shared" si="25"/>
        <v>26.3704909829865</v>
      </c>
      <c r="AG46">
        <f t="shared" si="26"/>
        <v>10.187740790330199</v>
      </c>
      <c r="AH46">
        <f t="shared" si="27"/>
        <v>4.1689539603302004</v>
      </c>
      <c r="AI46">
        <f t="shared" si="28"/>
        <v>43.4945902734041</v>
      </c>
      <c r="AJ46">
        <f t="shared" si="29"/>
        <v>24.774372458529299</v>
      </c>
      <c r="AK46">
        <f t="shared" si="30"/>
        <v>9.8989096507841605</v>
      </c>
      <c r="AL46">
        <f t="shared" si="31"/>
        <v>3.8801228207841598</v>
      </c>
      <c r="AM46">
        <f t="shared" si="32"/>
        <v>41.786443134218302</v>
      </c>
      <c r="AN46">
        <f t="shared" si="33"/>
        <v>22.021832728686501</v>
      </c>
      <c r="AO46">
        <f t="shared" si="34"/>
        <v>9.1558660602428592</v>
      </c>
      <c r="AP46">
        <f t="shared" si="35"/>
        <v>3.1370792302428598</v>
      </c>
      <c r="AQ46">
        <f t="shared" si="36"/>
        <v>37.607798820796503</v>
      </c>
      <c r="AR46">
        <f t="shared" si="37"/>
        <v>24.987347937898001</v>
      </c>
      <c r="AS46">
        <f t="shared" si="38"/>
        <v>6.7535853319073196</v>
      </c>
      <c r="AT46">
        <f t="shared" si="39"/>
        <v>0.73479850190732099</v>
      </c>
      <c r="AU46">
        <f t="shared" si="40"/>
        <v>37.196931011946603</v>
      </c>
      <c r="AV46">
        <f t="shared" si="41"/>
        <v>22.715770852634598</v>
      </c>
      <c r="AW46">
        <f t="shared" si="42"/>
        <v>6.2138476145265003</v>
      </c>
      <c r="AX46">
        <f t="shared" si="43"/>
        <v>0.195060784526497</v>
      </c>
      <c r="AY46">
        <f t="shared" si="44"/>
        <v>36.684742312579097</v>
      </c>
      <c r="AZ46">
        <f t="shared" si="45"/>
        <v>22.9669005403317</v>
      </c>
      <c r="BA46">
        <f t="shared" si="46"/>
        <v>4.7918119585832102</v>
      </c>
      <c r="BB46">
        <f t="shared" si="47"/>
        <v>1.2269748714167901</v>
      </c>
      <c r="BC46">
        <f t="shared" si="48"/>
        <v>36.837912504576202</v>
      </c>
      <c r="BD46">
        <f t="shared" si="49"/>
        <v>23.131555799604701</v>
      </c>
      <c r="BE46">
        <f t="shared" si="50"/>
        <v>3.4578626578426399</v>
      </c>
      <c r="BF46">
        <f t="shared" si="51"/>
        <v>2.5609241721573599</v>
      </c>
      <c r="BG46">
        <f t="shared" si="52"/>
        <v>35.6367758816913</v>
      </c>
      <c r="BH46">
        <f t="shared" si="53"/>
        <v>26.406727870341498</v>
      </c>
      <c r="BI46">
        <f t="shared" si="54"/>
        <v>0.93414408921751502</v>
      </c>
      <c r="BJ46">
        <f t="shared" si="55"/>
        <v>5.0846427407824804</v>
      </c>
      <c r="BK46">
        <f t="shared" si="56"/>
        <v>35.300622974070201</v>
      </c>
      <c r="BL46">
        <f t="shared" si="57"/>
        <v>26.4307720313437</v>
      </c>
      <c r="BM46">
        <f t="shared" si="58"/>
        <v>1.15036598927317E-2</v>
      </c>
      <c r="BN46">
        <f t="shared" si="59"/>
        <v>6.0072831701072698</v>
      </c>
      <c r="BO46">
        <f t="shared" si="60"/>
        <v>34.441842321413802</v>
      </c>
      <c r="BP46">
        <f t="shared" si="61"/>
        <v>24.767307471939301</v>
      </c>
      <c r="BQ46">
        <f t="shared" si="62"/>
        <v>1.6572107294040898E-2</v>
      </c>
      <c r="BR46">
        <f t="shared" si="63"/>
        <v>6.0022147227059603</v>
      </c>
      <c r="BS46">
        <f t="shared" si="64"/>
        <v>35.861517868358099</v>
      </c>
      <c r="BT46">
        <f t="shared" si="65"/>
        <v>23.313112658720399</v>
      </c>
      <c r="BU46">
        <f t="shared" si="66"/>
        <v>1.0725587873875E-2</v>
      </c>
      <c r="BV46">
        <f t="shared" si="67"/>
        <v>6.0080612421261304</v>
      </c>
      <c r="BW46">
        <f t="shared" si="68"/>
        <v>35.574657694943397</v>
      </c>
      <c r="BX46">
        <f t="shared" si="69"/>
        <v>22.020742496705299</v>
      </c>
      <c r="BY46">
        <f t="shared" si="70"/>
        <v>8.3322034362095405E-3</v>
      </c>
      <c r="BZ46">
        <f t="shared" si="71"/>
        <v>6.0104546265637904</v>
      </c>
      <c r="CA46">
        <f t="shared" si="72"/>
        <v>34.862748870576603</v>
      </c>
      <c r="CB46">
        <f t="shared" si="73"/>
        <v>20.861729075774399</v>
      </c>
      <c r="CC46">
        <f t="shared" si="74"/>
        <v>4.6083589955833804E-3</v>
      </c>
      <c r="CD46">
        <f t="shared" si="75"/>
        <v>6.0141784710044197</v>
      </c>
      <c r="CE46">
        <f t="shared" si="76"/>
        <v>34.643626391145098</v>
      </c>
      <c r="CF46">
        <f t="shared" si="77"/>
        <v>19.823035322809499</v>
      </c>
      <c r="CG46">
        <f t="shared" si="78"/>
        <v>3.87481122488145E-3</v>
      </c>
      <c r="CH46">
        <f t="shared" si="79"/>
        <v>6.0149120187751199</v>
      </c>
      <c r="CI46">
        <f t="shared" si="80"/>
        <v>32.993929896328702</v>
      </c>
      <c r="CJ46">
        <f t="shared" si="81"/>
        <v>18.888757445111899</v>
      </c>
      <c r="CK46">
        <f t="shared" si="82"/>
        <v>2.4309462404554999E-3</v>
      </c>
      <c r="CL46">
        <f t="shared" si="83"/>
        <v>6.0163558837595401</v>
      </c>
      <c r="CM46">
        <f t="shared" si="84"/>
        <v>33.481863559882797</v>
      </c>
      <c r="CN46">
        <f t="shared" si="85"/>
        <v>18.0301775612432</v>
      </c>
      <c r="CO46">
        <f t="shared" si="86"/>
        <v>2.5152958760034402E-3</v>
      </c>
      <c r="CP46">
        <f t="shared" si="87"/>
        <v>6.0162715341239998</v>
      </c>
      <c r="CQ46">
        <f t="shared" si="88"/>
        <v>33.343632649618698</v>
      </c>
      <c r="CR46">
        <f t="shared" si="89"/>
        <v>17.245707279888499</v>
      </c>
      <c r="CS46">
        <f t="shared" si="90"/>
        <v>1.63439551672135E-3</v>
      </c>
      <c r="CT46">
        <f t="shared" si="91"/>
        <v>6.0171524344832799</v>
      </c>
      <c r="CU46">
        <f t="shared" si="92"/>
        <v>33.016297494516898</v>
      </c>
      <c r="CV46">
        <f t="shared" si="93"/>
        <v>16.528998059133301</v>
      </c>
      <c r="CW46">
        <f t="shared" si="94"/>
        <v>5.4483560520273196E-3</v>
      </c>
      <c r="CX46">
        <f t="shared" si="95"/>
        <v>6.0133384739479698</v>
      </c>
      <c r="CY46">
        <f t="shared" si="96"/>
        <v>32.919376453114303</v>
      </c>
      <c r="CZ46">
        <f t="shared" si="97"/>
        <v>15.8660158959279</v>
      </c>
      <c r="DA46">
        <f t="shared" si="98"/>
        <v>5.4264736459493897E-3</v>
      </c>
      <c r="DB46">
        <f t="shared" si="99"/>
        <v>6.0133603563540499</v>
      </c>
      <c r="DC46">
        <f t="shared" si="100"/>
        <v>32.618819731098903</v>
      </c>
      <c r="DD46">
        <f t="shared" si="101"/>
        <v>15.256492744855001</v>
      </c>
      <c r="DE46">
        <f t="shared" si="102"/>
        <v>6.4301360533937802E-3</v>
      </c>
      <c r="DF46">
        <f t="shared" si="103"/>
        <v>6.01235669394661</v>
      </c>
      <c r="DG46">
        <f t="shared" si="104"/>
        <v>32.663322585518102</v>
      </c>
      <c r="DH46">
        <f t="shared" si="105"/>
        <v>14.6948744680257</v>
      </c>
      <c r="DI46">
        <f t="shared" si="106"/>
        <v>6.1706718845805702E-3</v>
      </c>
      <c r="DJ46">
        <f t="shared" si="107"/>
        <v>6.0126161581154198</v>
      </c>
      <c r="DK46">
        <f t="shared" si="108"/>
        <v>32.295336252116698</v>
      </c>
      <c r="DL46">
        <f t="shared" si="109"/>
        <v>14.170157375311099</v>
      </c>
      <c r="DM46">
        <f t="shared" si="110"/>
        <v>6.4717502345509404E-3</v>
      </c>
      <c r="DN46">
        <f t="shared" si="111"/>
        <v>6.0123150797654503</v>
      </c>
      <c r="DO46">
        <f t="shared" si="112"/>
        <v>32.8048228400909</v>
      </c>
      <c r="DP46">
        <f t="shared" si="113"/>
        <v>13.6786242947656</v>
      </c>
      <c r="DQ46">
        <f t="shared" si="114"/>
        <v>5.0377314584985596E-3</v>
      </c>
      <c r="DR46">
        <f t="shared" si="115"/>
        <v>6.0137490985415001</v>
      </c>
      <c r="DS46">
        <f t="shared" si="116"/>
        <v>32.451857505601801</v>
      </c>
      <c r="DT46">
        <f t="shared" si="117"/>
        <v>13.2226701516067</v>
      </c>
      <c r="DU46">
        <f t="shared" si="118"/>
        <v>5.5169018299819402E-3</v>
      </c>
      <c r="DV46">
        <f t="shared" si="119"/>
        <v>6.0132699281700202</v>
      </c>
    </row>
    <row r="47" spans="1:126" x14ac:dyDescent="0.15">
      <c r="A47">
        <v>173.34741589999999</v>
      </c>
      <c r="B47">
        <v>-6.7328569590000003</v>
      </c>
      <c r="C47">
        <v>294</v>
      </c>
      <c r="D47">
        <v>249</v>
      </c>
      <c r="E47">
        <v>365.32192989999999</v>
      </c>
      <c r="F47">
        <v>304.360321</v>
      </c>
      <c r="G47">
        <f t="shared" si="0"/>
        <v>0</v>
      </c>
      <c r="H47">
        <f t="shared" si="1"/>
        <v>27.695498967474201</v>
      </c>
      <c r="I47" t="e">
        <f t="shared" si="3"/>
        <v>#DIV/0!</v>
      </c>
      <c r="J47" t="e">
        <f t="shared" si="2"/>
        <v>#DIV/0!</v>
      </c>
      <c r="K47">
        <f t="shared" si="4"/>
        <v>20.137958395113198</v>
      </c>
      <c r="L47">
        <f t="shared" si="5"/>
        <v>25.8296326401688</v>
      </c>
      <c r="M47">
        <f t="shared" si="6"/>
        <v>3.9445893442623099</v>
      </c>
      <c r="N47">
        <f t="shared" si="7"/>
        <v>2.7882676147376899</v>
      </c>
      <c r="O47">
        <f t="shared" si="8"/>
        <v>27.8727736366138</v>
      </c>
      <c r="P47">
        <f t="shared" si="9"/>
        <v>17.219804449145101</v>
      </c>
      <c r="Q47">
        <f t="shared" si="10"/>
        <v>7.7581586506779603</v>
      </c>
      <c r="R47">
        <f t="shared" si="11"/>
        <v>1.02530169167796</v>
      </c>
      <c r="S47">
        <f t="shared" si="12"/>
        <v>31.950515557656601</v>
      </c>
      <c r="T47">
        <f t="shared" si="13"/>
        <v>18.616744743189098</v>
      </c>
      <c r="U47">
        <f t="shared" si="14"/>
        <v>7.1982627455868498</v>
      </c>
      <c r="V47">
        <f t="shared" si="15"/>
        <v>0.46540578658684501</v>
      </c>
      <c r="W47">
        <f t="shared" si="16"/>
        <v>34.582014330259298</v>
      </c>
      <c r="X47">
        <f t="shared" si="17"/>
        <v>27.068756221343001</v>
      </c>
      <c r="Y47">
        <f t="shared" si="18"/>
        <v>3.48313047872962</v>
      </c>
      <c r="Z47">
        <f t="shared" si="19"/>
        <v>3.2497264802703798</v>
      </c>
      <c r="AA47">
        <f t="shared" si="20"/>
        <v>41.087531583925298</v>
      </c>
      <c r="AB47">
        <f t="shared" si="21"/>
        <v>24.841555253306499</v>
      </c>
      <c r="AC47">
        <f t="shared" si="22"/>
        <v>3.4659269840683198</v>
      </c>
      <c r="AD47">
        <f t="shared" si="23"/>
        <v>3.26692997493168</v>
      </c>
      <c r="AE47">
        <f t="shared" si="24"/>
        <v>39.984341915487697</v>
      </c>
      <c r="AF47">
        <f t="shared" si="25"/>
        <v>24.908112836283301</v>
      </c>
      <c r="AG47">
        <f t="shared" si="26"/>
        <v>3.65752596400056</v>
      </c>
      <c r="AH47">
        <f t="shared" si="27"/>
        <v>3.0753309949994398</v>
      </c>
      <c r="AI47">
        <f t="shared" si="28"/>
        <v>39.409430855118899</v>
      </c>
      <c r="AJ47">
        <f t="shared" si="29"/>
        <v>26.547181955181699</v>
      </c>
      <c r="AK47">
        <f t="shared" si="30"/>
        <v>4.4779795677646099</v>
      </c>
      <c r="AL47">
        <f t="shared" si="31"/>
        <v>2.2548773912353899</v>
      </c>
      <c r="AM47">
        <f t="shared" si="32"/>
        <v>38.661858020803699</v>
      </c>
      <c r="AN47">
        <f t="shared" si="33"/>
        <v>25.113122518334599</v>
      </c>
      <c r="AO47">
        <f t="shared" si="34"/>
        <v>3.8032375364884698</v>
      </c>
      <c r="AP47">
        <f t="shared" si="35"/>
        <v>2.92961942251153</v>
      </c>
      <c r="AQ47">
        <f t="shared" si="36"/>
        <v>37.607798820796503</v>
      </c>
      <c r="AR47">
        <f t="shared" si="37"/>
        <v>22.601962343302599</v>
      </c>
      <c r="AS47">
        <f t="shared" si="38"/>
        <v>3.5191882900541498</v>
      </c>
      <c r="AT47">
        <f t="shared" si="39"/>
        <v>3.21366866894585</v>
      </c>
      <c r="AU47">
        <f t="shared" si="40"/>
        <v>34.188908018905899</v>
      </c>
      <c r="AV47">
        <f t="shared" si="41"/>
        <v>25.237047584341401</v>
      </c>
      <c r="AW47">
        <f t="shared" si="42"/>
        <v>2.60376205913495</v>
      </c>
      <c r="AX47">
        <f t="shared" si="43"/>
        <v>4.1290948998650503</v>
      </c>
      <c r="AY47">
        <f t="shared" si="44"/>
        <v>34.097186760950997</v>
      </c>
      <c r="AZ47">
        <f t="shared" si="45"/>
        <v>23.1339602856463</v>
      </c>
      <c r="BA47">
        <f t="shared" si="46"/>
        <v>2.3926815867629698</v>
      </c>
      <c r="BB47">
        <f t="shared" si="47"/>
        <v>4.34017537223703</v>
      </c>
      <c r="BC47">
        <f t="shared" si="48"/>
        <v>33.862839057765299</v>
      </c>
      <c r="BD47">
        <f t="shared" si="49"/>
        <v>23.3360454303801</v>
      </c>
      <c r="BE47">
        <f t="shared" si="50"/>
        <v>1.84599424202243</v>
      </c>
      <c r="BF47">
        <f t="shared" si="51"/>
        <v>4.8868627169775696</v>
      </c>
      <c r="BG47">
        <f t="shared" si="52"/>
        <v>34.206633039963599</v>
      </c>
      <c r="BH47">
        <f t="shared" si="53"/>
        <v>23.4534234295798</v>
      </c>
      <c r="BI47">
        <f t="shared" si="54"/>
        <v>1.3345684212098601</v>
      </c>
      <c r="BJ47">
        <f t="shared" si="55"/>
        <v>5.3982885377901404</v>
      </c>
      <c r="BK47">
        <f t="shared" si="56"/>
        <v>33.2609908229119</v>
      </c>
      <c r="BL47">
        <f t="shared" si="57"/>
        <v>26.4837032980553</v>
      </c>
      <c r="BM47">
        <f t="shared" si="58"/>
        <v>0.35922200932295201</v>
      </c>
      <c r="BN47">
        <f t="shared" si="59"/>
        <v>6.3736349496770499</v>
      </c>
      <c r="BO47">
        <f t="shared" si="60"/>
        <v>33.094334038190802</v>
      </c>
      <c r="BP47">
        <f t="shared" si="61"/>
        <v>26.500464649322101</v>
      </c>
      <c r="BQ47">
        <f t="shared" si="62"/>
        <v>4.3042816802124099E-3</v>
      </c>
      <c r="BR47">
        <f t="shared" si="63"/>
        <v>6.7285526773197901</v>
      </c>
      <c r="BS47">
        <f t="shared" si="64"/>
        <v>32.415851596624698</v>
      </c>
      <c r="BT47">
        <f t="shared" si="65"/>
        <v>24.930783389978199</v>
      </c>
      <c r="BU47">
        <f t="shared" si="66"/>
        <v>6.1286369628492203E-3</v>
      </c>
      <c r="BV47">
        <f t="shared" si="67"/>
        <v>6.7267283220371503</v>
      </c>
      <c r="BW47">
        <f t="shared" si="68"/>
        <v>33.869211320116001</v>
      </c>
      <c r="BX47">
        <f t="shared" si="69"/>
        <v>23.548339271346201</v>
      </c>
      <c r="BY47">
        <f t="shared" si="70"/>
        <v>4.2598569278596999E-3</v>
      </c>
      <c r="BZ47">
        <f t="shared" si="71"/>
        <v>6.7285971020721398</v>
      </c>
      <c r="CA47">
        <f t="shared" si="72"/>
        <v>33.702307289946397</v>
      </c>
      <c r="CB47">
        <f t="shared" si="73"/>
        <v>22.3116749864596</v>
      </c>
      <c r="CC47">
        <f t="shared" si="74"/>
        <v>1.83598144139226E-3</v>
      </c>
      <c r="CD47">
        <f t="shared" si="75"/>
        <v>6.7310209775586101</v>
      </c>
      <c r="CE47">
        <f t="shared" si="76"/>
        <v>33.119611427047801</v>
      </c>
      <c r="CF47">
        <f t="shared" si="77"/>
        <v>21.196065576438102</v>
      </c>
      <c r="CG47">
        <f t="shared" si="78"/>
        <v>1.7704044793470099E-3</v>
      </c>
      <c r="CH47">
        <f t="shared" si="79"/>
        <v>6.7310865545206502</v>
      </c>
      <c r="CI47">
        <f t="shared" si="80"/>
        <v>32.993929896328702</v>
      </c>
      <c r="CJ47">
        <f t="shared" si="81"/>
        <v>20.190838791114999</v>
      </c>
      <c r="CK47">
        <f t="shared" si="82"/>
        <v>1.49296394103299E-3</v>
      </c>
      <c r="CL47">
        <f t="shared" si="83"/>
        <v>6.7313639950589703</v>
      </c>
      <c r="CM47">
        <f t="shared" si="84"/>
        <v>31.494205810131898</v>
      </c>
      <c r="CN47">
        <f t="shared" si="85"/>
        <v>19.2822964313836</v>
      </c>
      <c r="CO47">
        <f t="shared" si="86"/>
        <v>9.8242577893021209E-4</v>
      </c>
      <c r="CP47">
        <f t="shared" si="87"/>
        <v>6.7318745332210703</v>
      </c>
      <c r="CQ47">
        <f t="shared" si="88"/>
        <v>32.026130361626997</v>
      </c>
      <c r="CR47">
        <f t="shared" si="89"/>
        <v>18.443935716975599</v>
      </c>
      <c r="CS47">
        <f t="shared" si="90"/>
        <v>1.01441402042062E-3</v>
      </c>
      <c r="CT47">
        <f t="shared" si="91"/>
        <v>6.73184254497958</v>
      </c>
      <c r="CU47">
        <f t="shared" si="92"/>
        <v>31.954314622551301</v>
      </c>
      <c r="CV47">
        <f t="shared" si="93"/>
        <v>17.674984778422299</v>
      </c>
      <c r="CW47">
        <f t="shared" si="94"/>
        <v>6.5790256132118195E-4</v>
      </c>
      <c r="CX47">
        <f t="shared" si="95"/>
        <v>6.73219905643868</v>
      </c>
      <c r="CY47">
        <f t="shared" si="96"/>
        <v>31.695645594736298</v>
      </c>
      <c r="CZ47">
        <f t="shared" si="97"/>
        <v>16.969827822983799</v>
      </c>
      <c r="DA47">
        <f t="shared" si="98"/>
        <v>2.1893503087158398E-3</v>
      </c>
      <c r="DB47">
        <f t="shared" si="99"/>
        <v>6.73066760869128</v>
      </c>
      <c r="DC47">
        <f t="shared" si="100"/>
        <v>31.653246589533001</v>
      </c>
      <c r="DD47">
        <f t="shared" si="101"/>
        <v>16.3153889166162</v>
      </c>
      <c r="DE47">
        <f t="shared" si="102"/>
        <v>2.1770682598637901E-3</v>
      </c>
      <c r="DF47">
        <f t="shared" si="103"/>
        <v>6.7306798907401397</v>
      </c>
      <c r="DG47">
        <f t="shared" si="104"/>
        <v>31.410715296613699</v>
      </c>
      <c r="DH47">
        <f t="shared" si="105"/>
        <v>15.711804172807801</v>
      </c>
      <c r="DI47">
        <f t="shared" si="106"/>
        <v>2.5759153480882698E-3</v>
      </c>
      <c r="DJ47">
        <f t="shared" si="107"/>
        <v>6.7302810436519103</v>
      </c>
      <c r="DK47">
        <f t="shared" si="108"/>
        <v>31.496775350320998</v>
      </c>
      <c r="DL47">
        <f t="shared" si="109"/>
        <v>15.153954261505101</v>
      </c>
      <c r="DM47">
        <f t="shared" si="110"/>
        <v>2.4685829769181401E-3</v>
      </c>
      <c r="DN47">
        <f t="shared" si="111"/>
        <v>6.7303883760230798</v>
      </c>
      <c r="DO47">
        <f t="shared" si="112"/>
        <v>31.1817039675609</v>
      </c>
      <c r="DP47">
        <f t="shared" si="113"/>
        <v>14.6314960701323</v>
      </c>
      <c r="DQ47">
        <f t="shared" si="114"/>
        <v>2.5857273142672801E-3</v>
      </c>
      <c r="DR47">
        <f t="shared" si="115"/>
        <v>6.7302712316857303</v>
      </c>
      <c r="DS47">
        <f t="shared" si="116"/>
        <v>31.711328745421199</v>
      </c>
      <c r="DT47">
        <f t="shared" si="117"/>
        <v>14.1409714318746</v>
      </c>
      <c r="DU47">
        <f t="shared" si="118"/>
        <v>2.0103852018792702E-3</v>
      </c>
      <c r="DV47">
        <f t="shared" si="119"/>
        <v>6.7308465737981198</v>
      </c>
    </row>
    <row r="48" spans="1:126" x14ac:dyDescent="0.15">
      <c r="A48">
        <v>6.2989477239999996</v>
      </c>
      <c r="B48">
        <v>-5.8711909550000003</v>
      </c>
      <c r="C48">
        <v>304</v>
      </c>
      <c r="D48">
        <v>253</v>
      </c>
      <c r="E48">
        <v>369.29287720000002</v>
      </c>
      <c r="F48">
        <v>308.53405759999998</v>
      </c>
      <c r="G48">
        <f t="shared" si="0"/>
        <v>56.4456058900209</v>
      </c>
      <c r="H48">
        <f t="shared" si="1"/>
        <v>30.192213542486101</v>
      </c>
      <c r="I48">
        <f t="shared" si="3"/>
        <v>3.0859001061021401</v>
      </c>
      <c r="J48">
        <f t="shared" si="2"/>
        <v>2.7852908488978598</v>
      </c>
      <c r="K48">
        <f t="shared" si="4"/>
        <v>28.479373880874199</v>
      </c>
      <c r="L48">
        <f t="shared" si="5"/>
        <v>29.140812749661599</v>
      </c>
      <c r="M48">
        <f t="shared" si="6"/>
        <v>2.6298356220043901</v>
      </c>
      <c r="N48">
        <f t="shared" si="7"/>
        <v>3.2413553329956102</v>
      </c>
      <c r="O48">
        <f t="shared" si="8"/>
        <v>32.409216617924898</v>
      </c>
      <c r="P48">
        <f t="shared" si="9"/>
        <v>27.3572862319031</v>
      </c>
      <c r="Q48">
        <f t="shared" si="10"/>
        <v>5.4202815027622302</v>
      </c>
      <c r="R48">
        <f t="shared" si="11"/>
        <v>0.45090945223777301</v>
      </c>
      <c r="S48">
        <f t="shared" si="12"/>
        <v>35.129647933752203</v>
      </c>
      <c r="T48">
        <f t="shared" si="13"/>
        <v>20.517999381336001</v>
      </c>
      <c r="U48">
        <f t="shared" si="14"/>
        <v>5.5026689272654297</v>
      </c>
      <c r="V48">
        <f t="shared" si="15"/>
        <v>0.36852202773457199</v>
      </c>
      <c r="W48">
        <f t="shared" si="16"/>
        <v>36.943781684008599</v>
      </c>
      <c r="X48">
        <f t="shared" si="17"/>
        <v>20.9831080132465</v>
      </c>
      <c r="Y48">
        <f t="shared" si="18"/>
        <v>5.1789869236943202</v>
      </c>
      <c r="Z48">
        <f t="shared" si="19"/>
        <v>0.69220403130568398</v>
      </c>
      <c r="AA48">
        <f t="shared" si="20"/>
        <v>38.308589934423999</v>
      </c>
      <c r="AB48">
        <f t="shared" si="21"/>
        <v>27.629676843966401</v>
      </c>
      <c r="AC48">
        <f t="shared" si="22"/>
        <v>3.8978671372026499</v>
      </c>
      <c r="AD48">
        <f t="shared" si="23"/>
        <v>1.97332381779735</v>
      </c>
      <c r="AE48">
        <f t="shared" si="24"/>
        <v>43.354009006757401</v>
      </c>
      <c r="AF48">
        <f t="shared" si="25"/>
        <v>25.642091668291599</v>
      </c>
      <c r="AG48">
        <f t="shared" si="26"/>
        <v>3.1989246726750999</v>
      </c>
      <c r="AH48">
        <f t="shared" si="27"/>
        <v>2.6722662823248999</v>
      </c>
      <c r="AI48">
        <f t="shared" si="28"/>
        <v>42.105996983696102</v>
      </c>
      <c r="AJ48">
        <f t="shared" si="29"/>
        <v>25.602358714853601</v>
      </c>
      <c r="AK48">
        <f t="shared" si="30"/>
        <v>4.1691638189864104</v>
      </c>
      <c r="AL48">
        <f t="shared" si="31"/>
        <v>1.7020271360135899</v>
      </c>
      <c r="AM48">
        <f t="shared" si="32"/>
        <v>41.358704801987898</v>
      </c>
      <c r="AN48">
        <f t="shared" si="33"/>
        <v>26.980972995968699</v>
      </c>
      <c r="AO48">
        <f t="shared" si="34"/>
        <v>3.5875762758815402</v>
      </c>
      <c r="AP48">
        <f t="shared" si="35"/>
        <v>2.2836146791184602</v>
      </c>
      <c r="AQ48">
        <f t="shared" si="36"/>
        <v>40.487158592042299</v>
      </c>
      <c r="AR48">
        <f t="shared" si="37"/>
        <v>25.645577431795001</v>
      </c>
      <c r="AS48">
        <f t="shared" si="38"/>
        <v>3.0954530686555302</v>
      </c>
      <c r="AT48">
        <f t="shared" si="39"/>
        <v>2.7757378863444702</v>
      </c>
      <c r="AU48">
        <f t="shared" si="40"/>
        <v>39.355783423493001</v>
      </c>
      <c r="AV48">
        <f t="shared" si="41"/>
        <v>23.314299318567802</v>
      </c>
      <c r="AW48">
        <f t="shared" si="42"/>
        <v>2.8961583741098398</v>
      </c>
      <c r="AX48">
        <f t="shared" si="43"/>
        <v>2.9750325808901601</v>
      </c>
      <c r="AY48">
        <f t="shared" si="44"/>
        <v>36.076134804868602</v>
      </c>
      <c r="AZ48">
        <f t="shared" si="45"/>
        <v>25.672499112767099</v>
      </c>
      <c r="BA48">
        <f t="shared" si="46"/>
        <v>2.14194510838121</v>
      </c>
      <c r="BB48">
        <f t="shared" si="47"/>
        <v>3.7292458466187899</v>
      </c>
      <c r="BC48">
        <f t="shared" si="48"/>
        <v>35.840569759645199</v>
      </c>
      <c r="BD48">
        <f t="shared" si="49"/>
        <v>23.697691488708099</v>
      </c>
      <c r="BE48">
        <f t="shared" si="50"/>
        <v>1.9902644226997399</v>
      </c>
      <c r="BF48">
        <f t="shared" si="51"/>
        <v>3.88092653230026</v>
      </c>
      <c r="BG48">
        <f t="shared" si="52"/>
        <v>35.486303249503102</v>
      </c>
      <c r="BH48">
        <f t="shared" si="53"/>
        <v>23.844702646391301</v>
      </c>
      <c r="BI48">
        <f t="shared" si="54"/>
        <v>1.5492530640795401</v>
      </c>
      <c r="BJ48">
        <f t="shared" si="55"/>
        <v>4.3219378909204602</v>
      </c>
      <c r="BK48">
        <f t="shared" si="56"/>
        <v>35.68411776792</v>
      </c>
      <c r="BL48">
        <f t="shared" si="57"/>
        <v>23.920918638643499</v>
      </c>
      <c r="BM48">
        <f t="shared" si="58"/>
        <v>1.1308271695169601</v>
      </c>
      <c r="BN48">
        <f t="shared" si="59"/>
        <v>4.7403637854830398</v>
      </c>
      <c r="BO48">
        <f t="shared" si="60"/>
        <v>34.691527218260902</v>
      </c>
      <c r="BP48">
        <f t="shared" si="61"/>
        <v>26.732057226140402</v>
      </c>
      <c r="BQ48">
        <f t="shared" si="62"/>
        <v>0.30579043581006199</v>
      </c>
      <c r="BR48">
        <f t="shared" si="63"/>
        <v>5.5654005191899403</v>
      </c>
      <c r="BS48">
        <f t="shared" si="64"/>
        <v>34.429667937204002</v>
      </c>
      <c r="BT48">
        <f t="shared" si="65"/>
        <v>26.733056328850999</v>
      </c>
      <c r="BU48">
        <f t="shared" si="66"/>
        <v>4.1091208442995998E-3</v>
      </c>
      <c r="BV48">
        <f t="shared" si="67"/>
        <v>5.8670818341556998</v>
      </c>
      <c r="BW48">
        <f t="shared" si="68"/>
        <v>33.676237354121497</v>
      </c>
      <c r="BX48">
        <f t="shared" si="69"/>
        <v>25.237663100672702</v>
      </c>
      <c r="BY48">
        <f t="shared" si="70"/>
        <v>4.7013927163763198E-3</v>
      </c>
      <c r="BZ48">
        <f t="shared" si="71"/>
        <v>5.8664895622836202</v>
      </c>
      <c r="CA48">
        <f t="shared" si="72"/>
        <v>34.8816329303597</v>
      </c>
      <c r="CB48">
        <f t="shared" si="73"/>
        <v>23.911834679250799</v>
      </c>
      <c r="CC48">
        <f t="shared" si="74"/>
        <v>3.7136276709995499E-3</v>
      </c>
      <c r="CD48">
        <f t="shared" si="75"/>
        <v>5.8674773273290004</v>
      </c>
      <c r="CE48">
        <f t="shared" si="76"/>
        <v>34.595153969959298</v>
      </c>
      <c r="CF48">
        <f t="shared" si="77"/>
        <v>22.718839482619099</v>
      </c>
      <c r="CG48">
        <f t="shared" si="78"/>
        <v>1.6071571773373699E-3</v>
      </c>
      <c r="CH48">
        <f t="shared" si="79"/>
        <v>5.8695837978226599</v>
      </c>
      <c r="CI48">
        <f t="shared" si="80"/>
        <v>33.9255212187674</v>
      </c>
      <c r="CJ48">
        <f t="shared" si="81"/>
        <v>21.636965539305201</v>
      </c>
      <c r="CK48">
        <f t="shared" si="82"/>
        <v>1.53073016673596E-3</v>
      </c>
      <c r="CL48">
        <f t="shared" si="83"/>
        <v>5.8696602248332601</v>
      </c>
      <c r="CM48">
        <f t="shared" si="84"/>
        <v>33.713193830272999</v>
      </c>
      <c r="CN48">
        <f t="shared" si="85"/>
        <v>20.657378039567401</v>
      </c>
      <c r="CO48">
        <f t="shared" si="86"/>
        <v>1.6058541167909301E-3</v>
      </c>
      <c r="CP48">
        <f t="shared" si="87"/>
        <v>5.8695851008832101</v>
      </c>
      <c r="CQ48">
        <f t="shared" si="88"/>
        <v>32.247402794174199</v>
      </c>
      <c r="CR48">
        <f t="shared" si="89"/>
        <v>19.768050931697299</v>
      </c>
      <c r="CS48">
        <f t="shared" si="90"/>
        <v>9.0868712076405602E-4</v>
      </c>
      <c r="CT48">
        <f t="shared" si="91"/>
        <v>5.8702822678792401</v>
      </c>
      <c r="CU48">
        <f t="shared" si="92"/>
        <v>32.639125039726302</v>
      </c>
      <c r="CV48">
        <f t="shared" si="93"/>
        <v>18.944382142876599</v>
      </c>
      <c r="CW48">
        <f t="shared" si="94"/>
        <v>9.4267047721604896E-4</v>
      </c>
      <c r="CX48">
        <f t="shared" si="95"/>
        <v>5.8702482845227797</v>
      </c>
      <c r="CY48">
        <f t="shared" si="96"/>
        <v>32.470448629702098</v>
      </c>
      <c r="CZ48">
        <f t="shared" si="97"/>
        <v>18.186183218889099</v>
      </c>
      <c r="DA48">
        <f t="shared" si="98"/>
        <v>6.1317084782087201E-4</v>
      </c>
      <c r="DB48">
        <f t="shared" si="99"/>
        <v>5.8705777841521796</v>
      </c>
      <c r="DC48">
        <f t="shared" si="100"/>
        <v>32.126140117044301</v>
      </c>
      <c r="DD48">
        <f t="shared" si="101"/>
        <v>17.4884950267856</v>
      </c>
      <c r="DE48">
        <f t="shared" si="102"/>
        <v>2.0456673497153098E-3</v>
      </c>
      <c r="DF48">
        <f t="shared" si="103"/>
        <v>5.8691452876502899</v>
      </c>
      <c r="DG48">
        <f t="shared" si="104"/>
        <v>31.984419138481201</v>
      </c>
      <c r="DH48">
        <f t="shared" si="105"/>
        <v>16.839084552490299</v>
      </c>
      <c r="DI48">
        <f t="shared" si="106"/>
        <v>2.0404715462883001E-3</v>
      </c>
      <c r="DJ48">
        <f t="shared" si="107"/>
        <v>5.8691504834537103</v>
      </c>
      <c r="DK48">
        <f t="shared" si="108"/>
        <v>31.6729698239971</v>
      </c>
      <c r="DL48">
        <f t="shared" si="109"/>
        <v>16.238354093675401</v>
      </c>
      <c r="DM48">
        <f t="shared" si="110"/>
        <v>2.4193535043801899E-3</v>
      </c>
      <c r="DN48">
        <f t="shared" si="111"/>
        <v>5.8687716014956202</v>
      </c>
      <c r="DO48">
        <f t="shared" si="112"/>
        <v>31.662199743925399</v>
      </c>
      <c r="DP48">
        <f t="shared" si="113"/>
        <v>15.6815788934362</v>
      </c>
      <c r="DQ48">
        <f t="shared" si="114"/>
        <v>2.3256879472593099E-3</v>
      </c>
      <c r="DR48">
        <f t="shared" si="115"/>
        <v>5.8688652670527404</v>
      </c>
      <c r="DS48">
        <f t="shared" si="116"/>
        <v>31.287607427059299</v>
      </c>
      <c r="DT48">
        <f t="shared" si="117"/>
        <v>15.1589477661771</v>
      </c>
      <c r="DU48">
        <f t="shared" si="118"/>
        <v>2.44055678706807E-3</v>
      </c>
      <c r="DV48">
        <f t="shared" si="119"/>
        <v>5.8687503982129297</v>
      </c>
    </row>
    <row r="49" spans="1:126" x14ac:dyDescent="0.15">
      <c r="A49">
        <v>173.6048907</v>
      </c>
      <c r="B49">
        <v>-5.8677227719999996</v>
      </c>
      <c r="C49">
        <v>310</v>
      </c>
      <c r="D49">
        <v>257</v>
      </c>
      <c r="E49">
        <v>369.29284669999998</v>
      </c>
      <c r="F49">
        <v>308.5340271</v>
      </c>
      <c r="G49">
        <f t="shared" si="0"/>
        <v>37.7922558732973</v>
      </c>
      <c r="H49">
        <f t="shared" si="1"/>
        <v>2.26055970441965E-4</v>
      </c>
      <c r="I49">
        <f t="shared" si="3"/>
        <v>5.1052005254579997</v>
      </c>
      <c r="J49">
        <f t="shared" si="2"/>
        <v>0.76252224654199996</v>
      </c>
      <c r="K49">
        <f t="shared" si="4"/>
        <v>47.301665397425303</v>
      </c>
      <c r="L49">
        <f t="shared" si="5"/>
        <v>15.2332300853517</v>
      </c>
      <c r="M49">
        <f t="shared" si="6"/>
        <v>3.4870308069408198</v>
      </c>
      <c r="N49">
        <f t="shared" si="7"/>
        <v>2.3806919650591798</v>
      </c>
      <c r="O49">
        <f t="shared" si="8"/>
        <v>31.534443598283602</v>
      </c>
      <c r="P49">
        <f t="shared" si="9"/>
        <v>19.4271327662263</v>
      </c>
      <c r="Q49">
        <f t="shared" si="10"/>
        <v>3.1859485034645099</v>
      </c>
      <c r="R49">
        <f t="shared" si="11"/>
        <v>2.6817742685354902</v>
      </c>
      <c r="S49">
        <f t="shared" si="12"/>
        <v>33.7076227827541</v>
      </c>
      <c r="T49">
        <f t="shared" si="13"/>
        <v>20.517907794593199</v>
      </c>
      <c r="U49">
        <f t="shared" si="14"/>
        <v>4.6168574597380401</v>
      </c>
      <c r="V49">
        <f t="shared" si="15"/>
        <v>1.25086531226196</v>
      </c>
      <c r="W49">
        <f t="shared" si="16"/>
        <v>35.554997755506101</v>
      </c>
      <c r="X49">
        <f t="shared" si="17"/>
        <v>16.4143540016149</v>
      </c>
      <c r="Y49">
        <f t="shared" si="18"/>
        <v>5.7814029470068196</v>
      </c>
      <c r="Z49">
        <f t="shared" si="19"/>
        <v>8.6319824993181804E-2</v>
      </c>
      <c r="AA49">
        <f t="shared" si="20"/>
        <v>37.061357099139101</v>
      </c>
      <c r="AB49">
        <f t="shared" si="21"/>
        <v>17.485885326198201</v>
      </c>
      <c r="AC49">
        <f t="shared" si="22"/>
        <v>4.36586018261122</v>
      </c>
      <c r="AD49">
        <f t="shared" si="23"/>
        <v>1.50186258938878</v>
      </c>
      <c r="AE49">
        <f t="shared" si="24"/>
        <v>38.203113799991002</v>
      </c>
      <c r="AF49">
        <f t="shared" si="25"/>
        <v>23.682547636861099</v>
      </c>
      <c r="AG49">
        <f t="shared" si="26"/>
        <v>3.4005614543893898</v>
      </c>
      <c r="AH49">
        <f t="shared" si="27"/>
        <v>2.4671613176106102</v>
      </c>
      <c r="AI49">
        <f t="shared" si="28"/>
        <v>42.621768258011699</v>
      </c>
      <c r="AJ49">
        <f t="shared" si="29"/>
        <v>22.436801745542699</v>
      </c>
      <c r="AK49">
        <f t="shared" si="30"/>
        <v>3.3638640979558598</v>
      </c>
      <c r="AL49">
        <f t="shared" si="31"/>
        <v>2.5038586740441402</v>
      </c>
      <c r="AM49">
        <f t="shared" si="32"/>
        <v>41.587656152497601</v>
      </c>
      <c r="AN49">
        <f t="shared" si="33"/>
        <v>22.757626866550201</v>
      </c>
      <c r="AO49">
        <f t="shared" si="34"/>
        <v>4.26646549372437</v>
      </c>
      <c r="AP49">
        <f t="shared" si="35"/>
        <v>1.60125727827563</v>
      </c>
      <c r="AQ49">
        <f t="shared" si="36"/>
        <v>40.971270713938502</v>
      </c>
      <c r="AR49">
        <f t="shared" si="37"/>
        <v>24.2828529192827</v>
      </c>
      <c r="AS49">
        <f t="shared" si="38"/>
        <v>3.3092418074121701</v>
      </c>
      <c r="AT49">
        <f t="shared" si="39"/>
        <v>2.5584809645878299</v>
      </c>
      <c r="AU49">
        <f t="shared" si="40"/>
        <v>40.227106179854601</v>
      </c>
      <c r="AV49">
        <f t="shared" si="41"/>
        <v>23.314140609233998</v>
      </c>
      <c r="AW49">
        <f t="shared" si="42"/>
        <v>2.8751000316395201</v>
      </c>
      <c r="AX49">
        <f t="shared" si="43"/>
        <v>2.9926227403604799</v>
      </c>
      <c r="AY49">
        <f t="shared" si="44"/>
        <v>39.2229449821073</v>
      </c>
      <c r="AZ49">
        <f t="shared" si="45"/>
        <v>21.3714220739915</v>
      </c>
      <c r="BA49">
        <f t="shared" si="46"/>
        <v>2.7069291622614902</v>
      </c>
      <c r="BB49">
        <f t="shared" si="47"/>
        <v>3.1607936097385099</v>
      </c>
      <c r="BC49">
        <f t="shared" si="48"/>
        <v>36.205795368098997</v>
      </c>
      <c r="BD49">
        <f t="shared" si="49"/>
        <v>23.697673956235501</v>
      </c>
      <c r="BE49">
        <f t="shared" si="50"/>
        <v>1.9996635269752301</v>
      </c>
      <c r="BF49">
        <f t="shared" si="51"/>
        <v>3.8680592450247699</v>
      </c>
      <c r="BG49">
        <f t="shared" si="52"/>
        <v>35.983449163617799</v>
      </c>
      <c r="BH49">
        <f t="shared" si="53"/>
        <v>22.004982959361499</v>
      </c>
      <c r="BI49">
        <f t="shared" si="54"/>
        <v>1.86813241703271</v>
      </c>
      <c r="BJ49">
        <f t="shared" si="55"/>
        <v>3.9995903549672902</v>
      </c>
      <c r="BK49">
        <f t="shared" si="56"/>
        <v>35.6510099532087</v>
      </c>
      <c r="BL49">
        <f t="shared" si="57"/>
        <v>22.255040613872701</v>
      </c>
      <c r="BM49">
        <f t="shared" si="58"/>
        <v>1.46235234917959</v>
      </c>
      <c r="BN49">
        <f t="shared" si="59"/>
        <v>4.4053704228204102</v>
      </c>
      <c r="BO49">
        <f t="shared" si="60"/>
        <v>35.831694518133297</v>
      </c>
      <c r="BP49">
        <f t="shared" si="61"/>
        <v>22.425846969048699</v>
      </c>
      <c r="BQ49">
        <f t="shared" si="62"/>
        <v>1.0708884792228499</v>
      </c>
      <c r="BR49">
        <f t="shared" si="63"/>
        <v>4.7968342927771497</v>
      </c>
      <c r="BS49">
        <f t="shared" si="64"/>
        <v>34.891756848584301</v>
      </c>
      <c r="BT49">
        <f t="shared" si="65"/>
        <v>25.159569853373402</v>
      </c>
      <c r="BU49">
        <f t="shared" si="66"/>
        <v>0.28977739625535998</v>
      </c>
      <c r="BV49">
        <f t="shared" si="67"/>
        <v>5.5779453757446404</v>
      </c>
      <c r="BW49">
        <f t="shared" si="68"/>
        <v>34.635340521272298</v>
      </c>
      <c r="BX49">
        <f t="shared" si="69"/>
        <v>25.247873860005601</v>
      </c>
      <c r="BY49">
        <f t="shared" si="70"/>
        <v>4.3002192518285902E-3</v>
      </c>
      <c r="BZ49">
        <f t="shared" si="71"/>
        <v>5.8634225527481698</v>
      </c>
      <c r="CA49">
        <f t="shared" si="72"/>
        <v>33.909708061591203</v>
      </c>
      <c r="CB49">
        <f t="shared" si="73"/>
        <v>23.909353036930799</v>
      </c>
      <c r="CC49">
        <f t="shared" si="74"/>
        <v>4.5957938341698997E-3</v>
      </c>
      <c r="CD49">
        <f t="shared" si="75"/>
        <v>5.8631269781658304</v>
      </c>
      <c r="CE49">
        <f t="shared" si="76"/>
        <v>35.024998774846701</v>
      </c>
      <c r="CF49">
        <f t="shared" si="77"/>
        <v>22.716231539763299</v>
      </c>
      <c r="CG49">
        <f t="shared" si="78"/>
        <v>2.32081917362134E-3</v>
      </c>
      <c r="CH49">
        <f t="shared" si="79"/>
        <v>5.8654019528263799</v>
      </c>
      <c r="CI49">
        <f t="shared" si="80"/>
        <v>34.724617255518901</v>
      </c>
      <c r="CJ49">
        <f t="shared" si="81"/>
        <v>21.636979121036699</v>
      </c>
      <c r="CK49">
        <f t="shared" si="82"/>
        <v>1.54170296684607E-3</v>
      </c>
      <c r="CL49">
        <f t="shared" si="83"/>
        <v>5.86618106903315</v>
      </c>
      <c r="CM49">
        <f t="shared" si="84"/>
        <v>34.056819020139201</v>
      </c>
      <c r="CN49">
        <f t="shared" si="85"/>
        <v>20.653456737036201</v>
      </c>
      <c r="CO49">
        <f t="shared" si="86"/>
        <v>1.5432900959773601E-3</v>
      </c>
      <c r="CP49">
        <f t="shared" si="87"/>
        <v>5.8661794819040196</v>
      </c>
      <c r="CQ49">
        <f t="shared" si="88"/>
        <v>33.828473219072301</v>
      </c>
      <c r="CR49">
        <f t="shared" si="89"/>
        <v>19.7592212504352</v>
      </c>
      <c r="CS49">
        <f t="shared" si="90"/>
        <v>1.6247128686512099E-3</v>
      </c>
      <c r="CT49">
        <f t="shared" si="91"/>
        <v>5.8660980591313496</v>
      </c>
      <c r="CU49">
        <f t="shared" si="92"/>
        <v>32.418953501610901</v>
      </c>
      <c r="CV49">
        <f t="shared" si="93"/>
        <v>18.944372638274899</v>
      </c>
      <c r="CW49">
        <f t="shared" si="94"/>
        <v>9.1762059879347895E-4</v>
      </c>
      <c r="CX49">
        <f t="shared" si="95"/>
        <v>5.8668051514012101</v>
      </c>
      <c r="CY49">
        <f t="shared" si="96"/>
        <v>32.755165224341297</v>
      </c>
      <c r="CZ49">
        <f t="shared" si="97"/>
        <v>18.186597732743898</v>
      </c>
      <c r="DA49">
        <f t="shared" si="98"/>
        <v>9.5361187424330702E-4</v>
      </c>
      <c r="DB49">
        <f t="shared" si="99"/>
        <v>5.8667691601257603</v>
      </c>
      <c r="DC49">
        <f t="shared" si="100"/>
        <v>32.557880770505101</v>
      </c>
      <c r="DD49">
        <f t="shared" si="101"/>
        <v>17.4867058600625</v>
      </c>
      <c r="DE49">
        <f t="shared" si="102"/>
        <v>6.2082141626237095E-4</v>
      </c>
      <c r="DF49">
        <f t="shared" si="103"/>
        <v>5.8671019505837396</v>
      </c>
      <c r="DG49">
        <f t="shared" si="104"/>
        <v>32.190666303434</v>
      </c>
      <c r="DH49">
        <f t="shared" si="105"/>
        <v>16.840764540211701</v>
      </c>
      <c r="DI49">
        <f t="shared" si="106"/>
        <v>2.07260540943763E-3</v>
      </c>
      <c r="DJ49">
        <f t="shared" si="107"/>
        <v>5.8656501665905596</v>
      </c>
      <c r="DK49">
        <f t="shared" si="108"/>
        <v>32.013537137315197</v>
      </c>
      <c r="DL49">
        <f t="shared" si="109"/>
        <v>16.237680528804599</v>
      </c>
      <c r="DM49">
        <f t="shared" si="110"/>
        <v>2.0696093618205202E-3</v>
      </c>
      <c r="DN49">
        <f t="shared" si="111"/>
        <v>5.8656531626381803</v>
      </c>
      <c r="DO49">
        <f t="shared" si="112"/>
        <v>31.6811000439236</v>
      </c>
      <c r="DP49">
        <f t="shared" si="113"/>
        <v>15.678402983179</v>
      </c>
      <c r="DQ49">
        <f t="shared" si="114"/>
        <v>2.4555054068962799E-3</v>
      </c>
      <c r="DR49">
        <f t="shared" si="115"/>
        <v>5.8652672665930998</v>
      </c>
      <c r="DS49">
        <f t="shared" si="116"/>
        <v>31.6293966985154</v>
      </c>
      <c r="DT49">
        <f t="shared" si="117"/>
        <v>15.158851993299599</v>
      </c>
      <c r="DU49">
        <f t="shared" si="118"/>
        <v>2.3634947880824702E-3</v>
      </c>
      <c r="DV49">
        <f t="shared" si="119"/>
        <v>5.8653592772119199</v>
      </c>
    </row>
    <row r="50" spans="1:126" x14ac:dyDescent="0.15">
      <c r="A50">
        <v>177.12142900000001</v>
      </c>
      <c r="B50">
        <v>-4.6899889669999997</v>
      </c>
      <c r="C50">
        <v>316</v>
      </c>
      <c r="D50">
        <v>261</v>
      </c>
      <c r="E50">
        <v>371.33987430000002</v>
      </c>
      <c r="F50">
        <v>310.82516479999998</v>
      </c>
      <c r="G50">
        <f t="shared" si="0"/>
        <v>37.7922558732973</v>
      </c>
      <c r="H50">
        <f t="shared" si="1"/>
        <v>16.101959183818401</v>
      </c>
      <c r="I50">
        <f t="shared" si="3"/>
        <v>1.72110511219141E-5</v>
      </c>
      <c r="J50">
        <f t="shared" si="2"/>
        <v>4.6899717559488803</v>
      </c>
      <c r="K50">
        <f t="shared" si="4"/>
        <v>38.135821835781798</v>
      </c>
      <c r="L50">
        <f t="shared" si="5"/>
        <v>8.1240564401044892</v>
      </c>
      <c r="M50">
        <f t="shared" si="6"/>
        <v>2.19922379715265</v>
      </c>
      <c r="N50">
        <f t="shared" si="7"/>
        <v>2.4907651698473501</v>
      </c>
      <c r="O50">
        <f t="shared" si="8"/>
        <v>44.1763678182935</v>
      </c>
      <c r="P50">
        <f t="shared" si="9"/>
        <v>15.5698680880661</v>
      </c>
      <c r="Q50">
        <f t="shared" si="10"/>
        <v>1.12165728016338</v>
      </c>
      <c r="R50">
        <f t="shared" si="11"/>
        <v>3.5683316868366202</v>
      </c>
      <c r="S50">
        <f t="shared" si="12"/>
        <v>33.132275863720103</v>
      </c>
      <c r="T50">
        <f t="shared" si="13"/>
        <v>18.630688354480998</v>
      </c>
      <c r="U50">
        <f t="shared" si="14"/>
        <v>2.3350255009263901</v>
      </c>
      <c r="V50">
        <f t="shared" si="15"/>
        <v>2.3549634660736101</v>
      </c>
      <c r="W50">
        <f t="shared" si="16"/>
        <v>34.533455428239499</v>
      </c>
      <c r="X50">
        <f t="shared" si="17"/>
        <v>19.663649223442199</v>
      </c>
      <c r="Y50">
        <f t="shared" si="18"/>
        <v>2.0470268143622499</v>
      </c>
      <c r="Z50">
        <f t="shared" si="19"/>
        <v>2.6429621526377498</v>
      </c>
      <c r="AA50">
        <f t="shared" si="20"/>
        <v>35.8899167442353</v>
      </c>
      <c r="AB50">
        <f t="shared" si="21"/>
        <v>16.38639734457</v>
      </c>
      <c r="AC50">
        <f t="shared" si="22"/>
        <v>2.3307857874900302</v>
      </c>
      <c r="AD50">
        <f t="shared" si="23"/>
        <v>2.3592031795099602</v>
      </c>
      <c r="AE50">
        <f t="shared" si="24"/>
        <v>37.165594240834203</v>
      </c>
      <c r="AF50">
        <f t="shared" si="25"/>
        <v>17.305430216508899</v>
      </c>
      <c r="AG50">
        <f t="shared" si="26"/>
        <v>2.2492357634845699</v>
      </c>
      <c r="AH50">
        <f t="shared" si="27"/>
        <v>2.4407532035154298</v>
      </c>
      <c r="AI50">
        <f t="shared" si="28"/>
        <v>38.141550945982502</v>
      </c>
      <c r="AJ50">
        <f t="shared" si="29"/>
        <v>22.753172519869398</v>
      </c>
      <c r="AK50">
        <f t="shared" si="30"/>
        <v>1.5853714661952401</v>
      </c>
      <c r="AL50">
        <f t="shared" si="31"/>
        <v>3.1046175008047601</v>
      </c>
      <c r="AM50">
        <f t="shared" si="32"/>
        <v>42.066450024610099</v>
      </c>
      <c r="AN50">
        <f t="shared" si="33"/>
        <v>21.749188373886401</v>
      </c>
      <c r="AO50">
        <f t="shared" si="34"/>
        <v>1.8907574779129499</v>
      </c>
      <c r="AP50">
        <f t="shared" si="35"/>
        <v>2.7992314890870502</v>
      </c>
      <c r="AQ50">
        <f t="shared" si="36"/>
        <v>41.185736892352899</v>
      </c>
      <c r="AR50">
        <f t="shared" si="37"/>
        <v>22.106522731435899</v>
      </c>
      <c r="AS50">
        <f t="shared" si="38"/>
        <v>1.74550009332197</v>
      </c>
      <c r="AT50">
        <f t="shared" si="39"/>
        <v>2.9444888736780301</v>
      </c>
      <c r="AU50">
        <f t="shared" si="40"/>
        <v>40.664292527926598</v>
      </c>
      <c r="AV50">
        <f t="shared" si="41"/>
        <v>23.552440950212301</v>
      </c>
      <c r="AW50">
        <f t="shared" si="42"/>
        <v>1.36628562700954</v>
      </c>
      <c r="AX50">
        <f t="shared" si="43"/>
        <v>3.3237033399904599</v>
      </c>
      <c r="AY50">
        <f t="shared" si="44"/>
        <v>40.017091665880002</v>
      </c>
      <c r="AZ50">
        <f t="shared" si="45"/>
        <v>22.725264581080101</v>
      </c>
      <c r="BA50">
        <f t="shared" si="46"/>
        <v>1.1946696070271701</v>
      </c>
      <c r="BB50">
        <f t="shared" si="47"/>
        <v>3.4953193599728301</v>
      </c>
      <c r="BC50">
        <f t="shared" si="48"/>
        <v>39.114838694024797</v>
      </c>
      <c r="BD50">
        <f t="shared" si="49"/>
        <v>20.977284068277001</v>
      </c>
      <c r="BE50">
        <f t="shared" si="50"/>
        <v>1.12934950145762</v>
      </c>
      <c r="BF50">
        <f t="shared" si="51"/>
        <v>3.5606394655423799</v>
      </c>
      <c r="BG50">
        <f t="shared" si="52"/>
        <v>36.320921644451602</v>
      </c>
      <c r="BH50">
        <f t="shared" si="53"/>
        <v>23.165446054666301</v>
      </c>
      <c r="BI50">
        <f t="shared" si="54"/>
        <v>0.83459074543005296</v>
      </c>
      <c r="BJ50">
        <f t="shared" si="55"/>
        <v>3.85539822156995</v>
      </c>
      <c r="BK50">
        <f t="shared" si="56"/>
        <v>36.110036149472002</v>
      </c>
      <c r="BL50">
        <f t="shared" si="57"/>
        <v>21.621082984355201</v>
      </c>
      <c r="BM50">
        <f t="shared" si="58"/>
        <v>0.78334793587887297</v>
      </c>
      <c r="BN50">
        <f t="shared" si="59"/>
        <v>3.9066410311211301</v>
      </c>
      <c r="BO50">
        <f t="shared" si="60"/>
        <v>35.796613995775203</v>
      </c>
      <c r="BP50">
        <f t="shared" si="61"/>
        <v>21.879594012952801</v>
      </c>
      <c r="BQ50">
        <f t="shared" si="62"/>
        <v>0.61557015590924302</v>
      </c>
      <c r="BR50">
        <f t="shared" si="63"/>
        <v>4.0744188110907604</v>
      </c>
      <c r="BS50">
        <f t="shared" si="64"/>
        <v>35.962572485852498</v>
      </c>
      <c r="BT50">
        <f t="shared" si="65"/>
        <v>22.0617899103054</v>
      </c>
      <c r="BU50">
        <f t="shared" si="66"/>
        <v>0.452751101185978</v>
      </c>
      <c r="BV50">
        <f t="shared" si="67"/>
        <v>4.23723786581402</v>
      </c>
      <c r="BW50">
        <f t="shared" si="68"/>
        <v>35.070009722299801</v>
      </c>
      <c r="BX50">
        <f t="shared" si="69"/>
        <v>24.663178909265898</v>
      </c>
      <c r="BY50">
        <f t="shared" si="70"/>
        <v>0.12354729064224</v>
      </c>
      <c r="BZ50">
        <f t="shared" si="71"/>
        <v>4.5664416763577602</v>
      </c>
      <c r="CA50">
        <f t="shared" si="72"/>
        <v>34.8193879172781</v>
      </c>
      <c r="CB50">
        <f t="shared" si="73"/>
        <v>24.772796251972899</v>
      </c>
      <c r="CC50">
        <f t="shared" si="74"/>
        <v>1.5039986688231901E-3</v>
      </c>
      <c r="CD50">
        <f t="shared" si="75"/>
        <v>4.6884849683311796</v>
      </c>
      <c r="CE50">
        <f t="shared" si="76"/>
        <v>34.119963775355501</v>
      </c>
      <c r="CF50">
        <f t="shared" si="77"/>
        <v>23.524960289577201</v>
      </c>
      <c r="CG50">
        <f t="shared" si="78"/>
        <v>1.95738553813175E-3</v>
      </c>
      <c r="CH50">
        <f t="shared" si="79"/>
        <v>4.6880315814618703</v>
      </c>
      <c r="CI50">
        <f t="shared" si="80"/>
        <v>35.156604328895902</v>
      </c>
      <c r="CJ50">
        <f t="shared" si="81"/>
        <v>22.4069651047806</v>
      </c>
      <c r="CK50">
        <f t="shared" si="82"/>
        <v>9.8779229312030595E-4</v>
      </c>
      <c r="CL50">
        <f t="shared" si="83"/>
        <v>4.6890011747068803</v>
      </c>
      <c r="CM50">
        <f t="shared" si="84"/>
        <v>34.845988390249097</v>
      </c>
      <c r="CN50">
        <f t="shared" si="85"/>
        <v>21.3908372233123</v>
      </c>
      <c r="CO50">
        <f t="shared" si="86"/>
        <v>6.4921679125943101E-4</v>
      </c>
      <c r="CP50">
        <f t="shared" si="87"/>
        <v>4.6893397502087399</v>
      </c>
      <c r="CQ50">
        <f t="shared" si="88"/>
        <v>34.182178597535803</v>
      </c>
      <c r="CR50">
        <f t="shared" si="89"/>
        <v>20.4607784987058</v>
      </c>
      <c r="CS50">
        <f t="shared" si="90"/>
        <v>9.9497709123378894E-4</v>
      </c>
      <c r="CT50">
        <f t="shared" si="91"/>
        <v>4.68899398990877</v>
      </c>
      <c r="CU50">
        <f t="shared" si="92"/>
        <v>33.940896312050199</v>
      </c>
      <c r="CV50">
        <f t="shared" si="93"/>
        <v>19.611819711208401</v>
      </c>
      <c r="CW50">
        <f t="shared" si="94"/>
        <v>7.3010292423001798E-4</v>
      </c>
      <c r="CX50">
        <f t="shared" si="95"/>
        <v>4.6892588640757698</v>
      </c>
      <c r="CY50">
        <f t="shared" si="96"/>
        <v>32.583260459568201</v>
      </c>
      <c r="CZ50">
        <f t="shared" si="97"/>
        <v>18.835458907348499</v>
      </c>
      <c r="DA50">
        <f t="shared" si="98"/>
        <v>4.1163849615308501E-4</v>
      </c>
      <c r="DB50">
        <f t="shared" si="99"/>
        <v>4.6895773285038498</v>
      </c>
      <c r="DC50">
        <f t="shared" si="100"/>
        <v>32.870886753992998</v>
      </c>
      <c r="DD50">
        <f t="shared" si="101"/>
        <v>18.1110181801428</v>
      </c>
      <c r="DE50">
        <f t="shared" si="102"/>
        <v>4.2843841291891201E-4</v>
      </c>
      <c r="DF50">
        <f t="shared" si="103"/>
        <v>4.6895605285870801</v>
      </c>
      <c r="DG50">
        <f t="shared" si="104"/>
        <v>32.649224830265602</v>
      </c>
      <c r="DH50">
        <f t="shared" si="105"/>
        <v>17.439858841846899</v>
      </c>
      <c r="DI50">
        <f t="shared" si="106"/>
        <v>2.7912473351092301E-4</v>
      </c>
      <c r="DJ50">
        <f t="shared" si="107"/>
        <v>4.68970984226649</v>
      </c>
      <c r="DK50">
        <f t="shared" si="108"/>
        <v>32.262733948656603</v>
      </c>
      <c r="DL50">
        <f t="shared" si="109"/>
        <v>16.8186685054152</v>
      </c>
      <c r="DM50">
        <f t="shared" si="110"/>
        <v>9.3238183514951403E-4</v>
      </c>
      <c r="DN50">
        <f t="shared" si="111"/>
        <v>4.6890565851648498</v>
      </c>
      <c r="DO50">
        <f t="shared" si="112"/>
        <v>32.054691143878401</v>
      </c>
      <c r="DP50">
        <f t="shared" si="113"/>
        <v>16.237142287084701</v>
      </c>
      <c r="DQ50">
        <f t="shared" si="114"/>
        <v>9.3192040783525204E-4</v>
      </c>
      <c r="DR50">
        <f t="shared" si="115"/>
        <v>4.6890570465921604</v>
      </c>
      <c r="DS50">
        <f t="shared" si="116"/>
        <v>31.703978234506401</v>
      </c>
      <c r="DT50">
        <f t="shared" si="117"/>
        <v>15.6965263425949</v>
      </c>
      <c r="DU50">
        <f t="shared" si="118"/>
        <v>1.10630726352941E-3</v>
      </c>
      <c r="DV50">
        <f t="shared" si="119"/>
        <v>4.6888826597364703</v>
      </c>
    </row>
    <row r="51" spans="1:126" x14ac:dyDescent="0.15">
      <c r="A51">
        <v>66.892575989999997</v>
      </c>
      <c r="B51">
        <v>1.7087419479999999</v>
      </c>
      <c r="C51">
        <v>323</v>
      </c>
      <c r="D51">
        <v>265</v>
      </c>
      <c r="E51">
        <v>379.11972050000003</v>
      </c>
      <c r="F51">
        <v>318.90478519999999</v>
      </c>
      <c r="G51">
        <f t="shared" si="0"/>
        <v>42.253026577879197</v>
      </c>
      <c r="H51">
        <f t="shared" si="1"/>
        <v>58.7830738655503</v>
      </c>
      <c r="I51">
        <f t="shared" si="3"/>
        <v>20.518513852053498</v>
      </c>
      <c r="J51">
        <f t="shared" si="2"/>
        <v>18.809771904053498</v>
      </c>
      <c r="K51">
        <f t="shared" si="4"/>
        <v>40.362624999930603</v>
      </c>
      <c r="L51">
        <f t="shared" si="5"/>
        <v>37.778464245214899</v>
      </c>
      <c r="M51">
        <f t="shared" si="6"/>
        <v>20.3118731832589</v>
      </c>
      <c r="N51">
        <f t="shared" si="7"/>
        <v>18.6031312352589</v>
      </c>
      <c r="O51">
        <f t="shared" si="8"/>
        <v>39.614654493000202</v>
      </c>
      <c r="P51">
        <f t="shared" si="9"/>
        <v>25.185566820688301</v>
      </c>
      <c r="Q51">
        <f t="shared" si="10"/>
        <v>39.433322497838901</v>
      </c>
      <c r="R51">
        <f t="shared" si="11"/>
        <v>37.724580549838898</v>
      </c>
      <c r="S51">
        <f t="shared" si="12"/>
        <v>43.789981388966098</v>
      </c>
      <c r="T51">
        <f t="shared" si="13"/>
        <v>26.505836001015499</v>
      </c>
      <c r="U51">
        <f t="shared" si="14"/>
        <v>23.018517551863201</v>
      </c>
      <c r="V51">
        <f t="shared" si="15"/>
        <v>21.309775603863201</v>
      </c>
      <c r="W51">
        <f t="shared" si="16"/>
        <v>35.031985111172901</v>
      </c>
      <c r="X51">
        <f t="shared" si="17"/>
        <v>26.754834697874301</v>
      </c>
      <c r="Y51">
        <f t="shared" si="18"/>
        <v>39.546345018382702</v>
      </c>
      <c r="Z51">
        <f t="shared" si="19"/>
        <v>37.837603070382698</v>
      </c>
      <c r="AA51">
        <f t="shared" si="20"/>
        <v>35.879091855814004</v>
      </c>
      <c r="AB51">
        <f t="shared" si="21"/>
        <v>26.2647168253751</v>
      </c>
      <c r="AC51">
        <f t="shared" si="22"/>
        <v>43.387024636160497</v>
      </c>
      <c r="AD51">
        <f t="shared" si="23"/>
        <v>41.6782826881605</v>
      </c>
      <c r="AE51">
        <f t="shared" si="24"/>
        <v>36.833924112475202</v>
      </c>
      <c r="AF51">
        <f t="shared" si="25"/>
        <v>22.512633217080602</v>
      </c>
      <c r="AG51">
        <f t="shared" si="26"/>
        <v>38.4685119110054</v>
      </c>
      <c r="AH51">
        <f t="shared" si="27"/>
        <v>36.759769963005397</v>
      </c>
      <c r="AI51">
        <f t="shared" si="28"/>
        <v>37.842487126134898</v>
      </c>
      <c r="AJ51">
        <f t="shared" si="29"/>
        <v>22.5563766038272</v>
      </c>
      <c r="AK51">
        <f t="shared" si="30"/>
        <v>38.1484331408762</v>
      </c>
      <c r="AL51">
        <f t="shared" si="31"/>
        <v>36.439691192876197</v>
      </c>
      <c r="AM51">
        <f t="shared" si="32"/>
        <v>38.6305872309919</v>
      </c>
      <c r="AN51">
        <f t="shared" si="33"/>
        <v>26.8104410786814</v>
      </c>
      <c r="AO51">
        <f t="shared" si="34"/>
        <v>30.7732515832083</v>
      </c>
      <c r="AP51">
        <f t="shared" si="35"/>
        <v>29.064509635208299</v>
      </c>
      <c r="AQ51">
        <f t="shared" si="36"/>
        <v>42.109110449826801</v>
      </c>
      <c r="AR51">
        <f t="shared" si="37"/>
        <v>25.502393232888199</v>
      </c>
      <c r="AS51">
        <f t="shared" si="38"/>
        <v>37.000365285004598</v>
      </c>
      <c r="AT51">
        <f t="shared" si="39"/>
        <v>35.291623337004602</v>
      </c>
      <c r="AU51">
        <f t="shared" si="40"/>
        <v>41.301605478708098</v>
      </c>
      <c r="AV51">
        <f t="shared" si="41"/>
        <v>25.4881951137999</v>
      </c>
      <c r="AW51">
        <f t="shared" si="42"/>
        <v>30.386306691243799</v>
      </c>
      <c r="AX51">
        <f t="shared" si="43"/>
        <v>28.677564743243799</v>
      </c>
      <c r="AY51">
        <f t="shared" si="44"/>
        <v>40.814821091631302</v>
      </c>
      <c r="AZ51">
        <f t="shared" si="45"/>
        <v>26.530279924862601</v>
      </c>
      <c r="BA51">
        <f t="shared" si="46"/>
        <v>23.5052609389246</v>
      </c>
      <c r="BB51">
        <f t="shared" si="47"/>
        <v>21.7965189909246</v>
      </c>
      <c r="BC51">
        <f t="shared" si="48"/>
        <v>40.210119863643499</v>
      </c>
      <c r="BD51">
        <f t="shared" si="49"/>
        <v>25.536016708098199</v>
      </c>
      <c r="BE51">
        <f t="shared" si="50"/>
        <v>20.557777726419399</v>
      </c>
      <c r="BF51">
        <f t="shared" si="51"/>
        <v>18.849035778419399</v>
      </c>
      <c r="BG51">
        <f t="shared" si="52"/>
        <v>39.362105510187199</v>
      </c>
      <c r="BH51">
        <f t="shared" si="53"/>
        <v>23.712123653666499</v>
      </c>
      <c r="BI51">
        <f t="shared" si="54"/>
        <v>19.454129000427699</v>
      </c>
      <c r="BJ51">
        <f t="shared" si="55"/>
        <v>17.745387052427699</v>
      </c>
      <c r="BK51">
        <f t="shared" si="56"/>
        <v>36.737965142841396</v>
      </c>
      <c r="BL51">
        <f t="shared" si="57"/>
        <v>25.574728848466499</v>
      </c>
      <c r="BM51">
        <f t="shared" si="58"/>
        <v>14.246087796004501</v>
      </c>
      <c r="BN51">
        <f t="shared" si="59"/>
        <v>12.537345848004501</v>
      </c>
      <c r="BO51">
        <f t="shared" si="60"/>
        <v>36.515760282738199</v>
      </c>
      <c r="BP51">
        <f t="shared" si="61"/>
        <v>23.976308295437299</v>
      </c>
      <c r="BQ51">
        <f t="shared" si="62"/>
        <v>13.4320097023044</v>
      </c>
      <c r="BR51">
        <f t="shared" si="63"/>
        <v>11.7232677543044</v>
      </c>
      <c r="BS51">
        <f t="shared" si="64"/>
        <v>36.198606223090401</v>
      </c>
      <c r="BT51">
        <f t="shared" si="65"/>
        <v>24.080472058271699</v>
      </c>
      <c r="BU51">
        <f t="shared" si="66"/>
        <v>10.545187579790399</v>
      </c>
      <c r="BV51">
        <f t="shared" si="67"/>
        <v>8.8364456317903493</v>
      </c>
      <c r="BW51">
        <f t="shared" si="68"/>
        <v>36.333336185713399</v>
      </c>
      <c r="BX51">
        <f t="shared" si="69"/>
        <v>24.1315492037306</v>
      </c>
      <c r="BY51">
        <f t="shared" si="70"/>
        <v>7.7697925436156901</v>
      </c>
      <c r="BZ51">
        <f t="shared" si="71"/>
        <v>6.0610505956156899</v>
      </c>
      <c r="CA51">
        <f t="shared" si="72"/>
        <v>35.467512669423201</v>
      </c>
      <c r="CB51">
        <f t="shared" si="73"/>
        <v>26.4867436876292</v>
      </c>
      <c r="CC51">
        <f t="shared" si="74"/>
        <v>2.1115394852690899</v>
      </c>
      <c r="CD51">
        <f t="shared" si="75"/>
        <v>0.40279753726909401</v>
      </c>
      <c r="CE51">
        <f t="shared" si="76"/>
        <v>35.207185947629704</v>
      </c>
      <c r="CF51">
        <f t="shared" si="77"/>
        <v>26.499540146806702</v>
      </c>
      <c r="CG51">
        <f t="shared" si="78"/>
        <v>2.6416876033641901E-2</v>
      </c>
      <c r="CH51">
        <f t="shared" si="79"/>
        <v>1.6823250719663601</v>
      </c>
      <c r="CI51">
        <f t="shared" si="80"/>
        <v>34.515784048683102</v>
      </c>
      <c r="CJ51">
        <f t="shared" si="81"/>
        <v>25.228904094201599</v>
      </c>
      <c r="CK51">
        <f t="shared" si="82"/>
        <v>2.3960930083661201E-2</v>
      </c>
      <c r="CL51">
        <f t="shared" si="83"/>
        <v>1.6847810179163401</v>
      </c>
      <c r="CM51">
        <f t="shared" si="84"/>
        <v>35.459956854765203</v>
      </c>
      <c r="CN51">
        <f t="shared" si="85"/>
        <v>24.0842815390567</v>
      </c>
      <c r="CO51">
        <f t="shared" si="86"/>
        <v>1.7048089375686699E-2</v>
      </c>
      <c r="CP51">
        <f t="shared" si="87"/>
        <v>1.69169385862431</v>
      </c>
      <c r="CQ51">
        <f t="shared" si="88"/>
        <v>35.125038601684103</v>
      </c>
      <c r="CR51">
        <f t="shared" si="89"/>
        <v>23.039416440630699</v>
      </c>
      <c r="CS51">
        <f t="shared" si="90"/>
        <v>1.17859845567879E-2</v>
      </c>
      <c r="CT51">
        <f t="shared" si="91"/>
        <v>1.6969559634432101</v>
      </c>
      <c r="CU51">
        <f t="shared" si="92"/>
        <v>34.452061773197897</v>
      </c>
      <c r="CV51">
        <f t="shared" si="93"/>
        <v>22.0794193571972</v>
      </c>
      <c r="CW51">
        <f t="shared" si="94"/>
        <v>1.8080297084252399E-2</v>
      </c>
      <c r="CX51">
        <f t="shared" si="95"/>
        <v>1.6906616509157499</v>
      </c>
      <c r="CY51">
        <f t="shared" si="96"/>
        <v>34.188340114589998</v>
      </c>
      <c r="CZ51">
        <f t="shared" si="97"/>
        <v>21.1996617583114</v>
      </c>
      <c r="DA51">
        <f t="shared" si="98"/>
        <v>1.32750857423966E-2</v>
      </c>
      <c r="DB51">
        <f t="shared" si="99"/>
        <v>1.6954668622575999</v>
      </c>
      <c r="DC51">
        <f t="shared" si="100"/>
        <v>32.873403956336503</v>
      </c>
      <c r="DD51">
        <f t="shared" si="101"/>
        <v>20.392087860619501</v>
      </c>
      <c r="DE51">
        <f t="shared" si="102"/>
        <v>7.4726355132488298E-3</v>
      </c>
      <c r="DF51">
        <f t="shared" si="103"/>
        <v>1.70126931248675</v>
      </c>
      <c r="DG51">
        <f t="shared" si="104"/>
        <v>33.104328901816899</v>
      </c>
      <c r="DH51">
        <f t="shared" si="105"/>
        <v>19.636825347263301</v>
      </c>
      <c r="DI51">
        <f t="shared" si="106"/>
        <v>7.7915343025533098E-3</v>
      </c>
      <c r="DJ51">
        <f t="shared" si="107"/>
        <v>1.70095041369745</v>
      </c>
      <c r="DK51">
        <f t="shared" si="108"/>
        <v>32.8500546431519</v>
      </c>
      <c r="DL51">
        <f t="shared" si="109"/>
        <v>18.9351544537192</v>
      </c>
      <c r="DM51">
        <f t="shared" si="110"/>
        <v>5.0809281332380501E-3</v>
      </c>
      <c r="DN51">
        <f t="shared" si="111"/>
        <v>1.7036610198667601</v>
      </c>
      <c r="DO51">
        <f t="shared" si="112"/>
        <v>32.4362834941318</v>
      </c>
      <c r="DP51">
        <f t="shared" si="113"/>
        <v>18.2838311720413</v>
      </c>
      <c r="DQ51">
        <f t="shared" si="114"/>
        <v>1.69852460070723E-2</v>
      </c>
      <c r="DR51">
        <f t="shared" si="115"/>
        <v>1.69175670199293</v>
      </c>
      <c r="DS51">
        <f t="shared" si="116"/>
        <v>32.189855865498501</v>
      </c>
      <c r="DT51">
        <f t="shared" si="117"/>
        <v>17.672850271465698</v>
      </c>
      <c r="DU51">
        <f t="shared" si="118"/>
        <v>1.69964939936589E-2</v>
      </c>
      <c r="DV51">
        <f t="shared" si="119"/>
        <v>1.6917454540063399</v>
      </c>
    </row>
    <row r="52" spans="1:126" x14ac:dyDescent="0.15">
      <c r="A52">
        <v>176.5867461</v>
      </c>
      <c r="B52">
        <v>1.160012547</v>
      </c>
      <c r="C52">
        <v>330</v>
      </c>
      <c r="D52">
        <v>268</v>
      </c>
      <c r="E52">
        <v>378.98855589999999</v>
      </c>
      <c r="F52">
        <v>318.95251459999997</v>
      </c>
      <c r="G52">
        <f t="shared" si="0"/>
        <v>39.913070693017097</v>
      </c>
      <c r="H52">
        <f t="shared" si="1"/>
        <v>0.73151069034115501</v>
      </c>
      <c r="I52">
        <f t="shared" si="3"/>
        <v>5.0304512026828796</v>
      </c>
      <c r="J52">
        <f t="shared" si="2"/>
        <v>3.87043865568288</v>
      </c>
      <c r="K52">
        <f t="shared" si="4"/>
        <v>41.388957222747202</v>
      </c>
      <c r="L52">
        <f t="shared" si="5"/>
        <v>29.511006493672301</v>
      </c>
      <c r="M52">
        <f t="shared" si="6"/>
        <v>0.66959163707633396</v>
      </c>
      <c r="N52">
        <f t="shared" si="7"/>
        <v>0.49042090992366599</v>
      </c>
      <c r="O52">
        <f t="shared" si="8"/>
        <v>40.237319831873101</v>
      </c>
      <c r="P52">
        <f t="shared" si="9"/>
        <v>25.088695781481</v>
      </c>
      <c r="Q52">
        <f t="shared" si="10"/>
        <v>1.6472183764201</v>
      </c>
      <c r="R52">
        <f t="shared" si="11"/>
        <v>0.48720582942010499</v>
      </c>
      <c r="S52">
        <f t="shared" si="12"/>
        <v>39.685681473910897</v>
      </c>
      <c r="T52">
        <f t="shared" si="13"/>
        <v>18.816464845137101</v>
      </c>
      <c r="U52">
        <f t="shared" si="14"/>
        <v>1.7639304783065699</v>
      </c>
      <c r="V52">
        <f t="shared" si="15"/>
        <v>0.60391793130657301</v>
      </c>
      <c r="W52">
        <f t="shared" si="16"/>
        <v>43.054910226976801</v>
      </c>
      <c r="X52">
        <f t="shared" si="17"/>
        <v>21.1462458950467</v>
      </c>
      <c r="Y52">
        <f t="shared" si="18"/>
        <v>2.14515544428623</v>
      </c>
      <c r="Z52">
        <f t="shared" si="19"/>
        <v>0.98514289728623405</v>
      </c>
      <c r="AA52">
        <f t="shared" si="20"/>
        <v>35.879091855814004</v>
      </c>
      <c r="AB52">
        <f t="shared" si="21"/>
        <v>22.250093823712898</v>
      </c>
      <c r="AC52">
        <f t="shared" si="22"/>
        <v>2.3241760449158502</v>
      </c>
      <c r="AD52">
        <f t="shared" si="23"/>
        <v>1.1641634979158499</v>
      </c>
      <c r="AE52">
        <f t="shared" si="24"/>
        <v>36.491420338715002</v>
      </c>
      <c r="AF52">
        <f t="shared" si="25"/>
        <v>22.4731329765944</v>
      </c>
      <c r="AG52">
        <f t="shared" si="26"/>
        <v>2.32945816489661</v>
      </c>
      <c r="AH52">
        <f t="shared" si="27"/>
        <v>1.1694456178966099</v>
      </c>
      <c r="AI52">
        <f t="shared" si="28"/>
        <v>37.260618411978299</v>
      </c>
      <c r="AJ52">
        <f t="shared" si="29"/>
        <v>19.6640079830416</v>
      </c>
      <c r="AK52">
        <f t="shared" si="30"/>
        <v>2.58779762655718</v>
      </c>
      <c r="AL52">
        <f t="shared" si="31"/>
        <v>1.42778507955718</v>
      </c>
      <c r="AM52">
        <f t="shared" si="32"/>
        <v>38.104119347926002</v>
      </c>
      <c r="AN52">
        <f t="shared" si="33"/>
        <v>20.016243132162199</v>
      </c>
      <c r="AO52">
        <f t="shared" si="34"/>
        <v>2.2797186446875002</v>
      </c>
      <c r="AP52">
        <f t="shared" si="35"/>
        <v>1.1197060976875</v>
      </c>
      <c r="AQ52">
        <f t="shared" si="36"/>
        <v>38.790249766549799</v>
      </c>
      <c r="AR52">
        <f t="shared" si="37"/>
        <v>24.1019604822859</v>
      </c>
      <c r="AS52">
        <f t="shared" si="38"/>
        <v>2.30919608020915</v>
      </c>
      <c r="AT52">
        <f t="shared" si="39"/>
        <v>1.14918353320915</v>
      </c>
      <c r="AU52">
        <f t="shared" si="40"/>
        <v>41.940256419625797</v>
      </c>
      <c r="AV52">
        <f t="shared" si="41"/>
        <v>23.1587579732461</v>
      </c>
      <c r="AW52">
        <f t="shared" si="42"/>
        <v>2.0363366394134599</v>
      </c>
      <c r="AX52">
        <f t="shared" si="43"/>
        <v>0.87632409241345599</v>
      </c>
      <c r="AY52">
        <f t="shared" si="44"/>
        <v>41.214964358200497</v>
      </c>
      <c r="AZ52">
        <f t="shared" si="45"/>
        <v>23.3403362419327</v>
      </c>
      <c r="BA52">
        <f t="shared" si="46"/>
        <v>1.72388033541061</v>
      </c>
      <c r="BB52">
        <f t="shared" si="47"/>
        <v>0.56386778841060903</v>
      </c>
      <c r="BC52">
        <f t="shared" si="48"/>
        <v>40.772097716160602</v>
      </c>
      <c r="BD52">
        <f t="shared" si="49"/>
        <v>24.468044073912399</v>
      </c>
      <c r="BE52">
        <f t="shared" si="50"/>
        <v>1.36757448753699</v>
      </c>
      <c r="BF52">
        <f t="shared" si="51"/>
        <v>0.20756194053699301</v>
      </c>
      <c r="BG52">
        <f t="shared" si="52"/>
        <v>40.212093658110703</v>
      </c>
      <c r="BH52">
        <f t="shared" si="53"/>
        <v>23.6925385201259</v>
      </c>
      <c r="BI52">
        <f t="shared" si="54"/>
        <v>1.2093533954154601</v>
      </c>
      <c r="BJ52">
        <f t="shared" si="55"/>
        <v>4.9340848415459597E-2</v>
      </c>
      <c r="BK52">
        <f t="shared" si="56"/>
        <v>39.418054497854499</v>
      </c>
      <c r="BL52">
        <f t="shared" si="57"/>
        <v>22.113136948502099</v>
      </c>
      <c r="BM52">
        <f t="shared" si="58"/>
        <v>1.1515191601300401</v>
      </c>
      <c r="BN52">
        <f t="shared" si="59"/>
        <v>8.4933868699621495E-3</v>
      </c>
      <c r="BO52">
        <f t="shared" si="60"/>
        <v>36.954426091738497</v>
      </c>
      <c r="BP52">
        <f t="shared" si="61"/>
        <v>23.958447376106498</v>
      </c>
      <c r="BQ52">
        <f t="shared" si="62"/>
        <v>0.850760521285023</v>
      </c>
      <c r="BR52">
        <f t="shared" si="63"/>
        <v>0.30925202571497701</v>
      </c>
      <c r="BS52">
        <f t="shared" si="64"/>
        <v>36.730723286118497</v>
      </c>
      <c r="BT52">
        <f t="shared" si="65"/>
        <v>22.549126942217899</v>
      </c>
      <c r="BU52">
        <f t="shared" si="66"/>
        <v>0.80614303204709903</v>
      </c>
      <c r="BV52">
        <f t="shared" si="67"/>
        <v>0.35386951495290098</v>
      </c>
      <c r="BW52">
        <f t="shared" si="68"/>
        <v>36.415209550803397</v>
      </c>
      <c r="BX52">
        <f t="shared" si="69"/>
        <v>22.7270409407563</v>
      </c>
      <c r="BY52">
        <f t="shared" si="70"/>
        <v>0.63724081308721003</v>
      </c>
      <c r="BZ52">
        <f t="shared" si="71"/>
        <v>0.52277173391278997</v>
      </c>
      <c r="CA52">
        <f t="shared" si="72"/>
        <v>36.526412600215103</v>
      </c>
      <c r="CB52">
        <f t="shared" si="73"/>
        <v>22.845759556310298</v>
      </c>
      <c r="CC52">
        <f t="shared" si="74"/>
        <v>0.47336384060203701</v>
      </c>
      <c r="CD52">
        <f t="shared" si="75"/>
        <v>0.68664870639796305</v>
      </c>
      <c r="CE52">
        <f t="shared" si="76"/>
        <v>35.689451350711202</v>
      </c>
      <c r="CF52">
        <f t="shared" si="77"/>
        <v>25.146993735781901</v>
      </c>
      <c r="CG52">
        <f t="shared" si="78"/>
        <v>0.12896996511096201</v>
      </c>
      <c r="CH52">
        <f t="shared" si="79"/>
        <v>1.0310425818890401</v>
      </c>
      <c r="CI52">
        <f t="shared" si="80"/>
        <v>35.423473620307803</v>
      </c>
      <c r="CJ52">
        <f t="shared" si="81"/>
        <v>25.222876532756601</v>
      </c>
      <c r="CK52">
        <f t="shared" si="82"/>
        <v>1.61918879905955E-3</v>
      </c>
      <c r="CL52">
        <f t="shared" si="83"/>
        <v>1.15839335820094</v>
      </c>
      <c r="CM52">
        <f t="shared" si="84"/>
        <v>34.7396946743781</v>
      </c>
      <c r="CN52">
        <f t="shared" si="85"/>
        <v>24.068029677889601</v>
      </c>
      <c r="CO52">
        <f t="shared" si="86"/>
        <v>1.46402872775694E-3</v>
      </c>
      <c r="CP52">
        <f t="shared" si="87"/>
        <v>1.1585485182722399</v>
      </c>
      <c r="CQ52">
        <f t="shared" si="88"/>
        <v>35.593044211848799</v>
      </c>
      <c r="CR52">
        <f t="shared" si="89"/>
        <v>23.0236498825113</v>
      </c>
      <c r="CS52">
        <f t="shared" si="90"/>
        <v>1.03128414849109E-3</v>
      </c>
      <c r="CT52">
        <f t="shared" si="91"/>
        <v>1.1589812628515099</v>
      </c>
      <c r="CU52">
        <f t="shared" si="92"/>
        <v>35.2359155512531</v>
      </c>
      <c r="CV52">
        <f t="shared" si="93"/>
        <v>22.066519598239701</v>
      </c>
      <c r="CW52">
        <f t="shared" si="94"/>
        <v>1.0946881886337301E-3</v>
      </c>
      <c r="CX52">
        <f t="shared" si="95"/>
        <v>1.15891785881137</v>
      </c>
      <c r="CY52">
        <f t="shared" si="96"/>
        <v>34.556124740757099</v>
      </c>
      <c r="CZ52">
        <f t="shared" si="97"/>
        <v>21.183838269019098</v>
      </c>
      <c r="DA52">
        <f t="shared" si="98"/>
        <v>1.1668237119469901E-3</v>
      </c>
      <c r="DB52">
        <f t="shared" si="99"/>
        <v>1.15884572328805</v>
      </c>
      <c r="DC52">
        <f t="shared" si="100"/>
        <v>34.274519825382903</v>
      </c>
      <c r="DD52">
        <f t="shared" si="101"/>
        <v>20.372356309509801</v>
      </c>
      <c r="DE52">
        <f t="shared" si="102"/>
        <v>8.5714337838179995E-4</v>
      </c>
      <c r="DF52">
        <f t="shared" si="103"/>
        <v>1.1591554036216201</v>
      </c>
      <c r="DG52">
        <f t="shared" si="104"/>
        <v>33.005093165183503</v>
      </c>
      <c r="DH52">
        <f t="shared" si="105"/>
        <v>19.625332187033099</v>
      </c>
      <c r="DI52">
        <f t="shared" si="106"/>
        <v>4.8177806024142701E-4</v>
      </c>
      <c r="DJ52">
        <f t="shared" si="107"/>
        <v>1.15953076893976</v>
      </c>
      <c r="DK52">
        <f t="shared" si="108"/>
        <v>33.184454826255397</v>
      </c>
      <c r="DL52">
        <f t="shared" si="109"/>
        <v>18.924427466067701</v>
      </c>
      <c r="DM52">
        <f t="shared" si="110"/>
        <v>5.0313275715405397E-4</v>
      </c>
      <c r="DN52">
        <f t="shared" si="111"/>
        <v>1.1595094142428499</v>
      </c>
      <c r="DO52">
        <f t="shared" si="112"/>
        <v>32.901998534086601</v>
      </c>
      <c r="DP52">
        <f t="shared" si="113"/>
        <v>18.271524219767201</v>
      </c>
      <c r="DQ52">
        <f t="shared" si="114"/>
        <v>3.2837219505888501E-4</v>
      </c>
      <c r="DR52">
        <f t="shared" si="115"/>
        <v>1.15968417480494</v>
      </c>
      <c r="DS52">
        <f t="shared" si="116"/>
        <v>32.465261034763003</v>
      </c>
      <c r="DT52">
        <f t="shared" si="117"/>
        <v>17.664037752163601</v>
      </c>
      <c r="DU52">
        <f t="shared" si="118"/>
        <v>1.0984834808836399E-3</v>
      </c>
      <c r="DV52">
        <f t="shared" si="119"/>
        <v>1.15891406351912</v>
      </c>
    </row>
    <row r="53" spans="1:126" x14ac:dyDescent="0.15">
      <c r="A53">
        <v>178.87935300000001</v>
      </c>
      <c r="B53">
        <v>-5.0247545479999998</v>
      </c>
      <c r="C53">
        <v>337</v>
      </c>
      <c r="D53">
        <v>271</v>
      </c>
      <c r="E53">
        <v>382.58322140000001</v>
      </c>
      <c r="F53">
        <v>322.36810300000002</v>
      </c>
      <c r="G53">
        <f t="shared" si="0"/>
        <v>39.913070693017097</v>
      </c>
      <c r="H53">
        <f t="shared" si="1"/>
        <v>25.987323170835499</v>
      </c>
      <c r="I53">
        <f t="shared" si="3"/>
        <v>2.0537457969217101E-2</v>
      </c>
      <c r="J53">
        <f t="shared" si="2"/>
        <v>5.0042170900307799</v>
      </c>
      <c r="K53">
        <f t="shared" si="4"/>
        <v>40.275916790226397</v>
      </c>
      <c r="L53">
        <f t="shared" si="5"/>
        <v>12.9515058346052</v>
      </c>
      <c r="M53">
        <f t="shared" si="6"/>
        <v>1.0511492119642201</v>
      </c>
      <c r="N53">
        <f t="shared" si="7"/>
        <v>3.9736053360357801</v>
      </c>
      <c r="O53">
        <f t="shared" si="8"/>
        <v>41.002356372143801</v>
      </c>
      <c r="P53">
        <f t="shared" si="9"/>
        <v>28.405749351925799</v>
      </c>
      <c r="Q53">
        <f t="shared" si="10"/>
        <v>0.42552124878839798</v>
      </c>
      <c r="R53">
        <f t="shared" si="11"/>
        <v>4.5992332992116003</v>
      </c>
      <c r="S53">
        <f t="shared" si="12"/>
        <v>40.210762932321998</v>
      </c>
      <c r="T53">
        <f t="shared" si="13"/>
        <v>25.363234051153601</v>
      </c>
      <c r="U53">
        <f t="shared" si="14"/>
        <v>0.57179336533797998</v>
      </c>
      <c r="V53">
        <f t="shared" si="15"/>
        <v>4.4529611826620199</v>
      </c>
      <c r="W53">
        <f t="shared" si="16"/>
        <v>39.758731036464098</v>
      </c>
      <c r="X53">
        <f t="shared" si="17"/>
        <v>20.290541627880501</v>
      </c>
      <c r="Y53">
        <f t="shared" si="18"/>
        <v>0.59140658481543396</v>
      </c>
      <c r="Z53">
        <f t="shared" si="19"/>
        <v>4.4333479631845698</v>
      </c>
      <c r="AA53">
        <f t="shared" si="20"/>
        <v>42.573323728500803</v>
      </c>
      <c r="AB53">
        <f t="shared" si="21"/>
        <v>21.986520107780699</v>
      </c>
      <c r="AC53">
        <f t="shared" si="22"/>
        <v>0.65387057553622097</v>
      </c>
      <c r="AD53">
        <f t="shared" si="23"/>
        <v>4.3708839724637798</v>
      </c>
      <c r="AE53">
        <f t="shared" si="24"/>
        <v>36.491420338715002</v>
      </c>
      <c r="AF53">
        <f t="shared" si="25"/>
        <v>22.806483426941799</v>
      </c>
      <c r="AG53">
        <f t="shared" si="26"/>
        <v>0.80980984127783195</v>
      </c>
      <c r="AH53">
        <f t="shared" si="27"/>
        <v>4.2149447067221697</v>
      </c>
      <c r="AI53">
        <f t="shared" si="28"/>
        <v>36.954426091738497</v>
      </c>
      <c r="AJ53">
        <f t="shared" si="29"/>
        <v>22.9328681476408</v>
      </c>
      <c r="AK53">
        <f t="shared" si="30"/>
        <v>0.66101374065871299</v>
      </c>
      <c r="AL53">
        <f t="shared" si="31"/>
        <v>4.3637408073412898</v>
      </c>
      <c r="AM53">
        <f t="shared" si="32"/>
        <v>37.593243785671298</v>
      </c>
      <c r="AN53">
        <f t="shared" si="33"/>
        <v>20.384786038647199</v>
      </c>
      <c r="AO53">
        <f t="shared" si="34"/>
        <v>0.74870751885519005</v>
      </c>
      <c r="AP53">
        <f t="shared" si="35"/>
        <v>4.2760470291448103</v>
      </c>
      <c r="AQ53">
        <f t="shared" si="36"/>
        <v>38.315078928933197</v>
      </c>
      <c r="AR53">
        <f t="shared" si="37"/>
        <v>20.635313259819501</v>
      </c>
      <c r="AS53">
        <f t="shared" si="38"/>
        <v>0.74268470032747502</v>
      </c>
      <c r="AT53">
        <f t="shared" si="39"/>
        <v>4.2820698476725196</v>
      </c>
      <c r="AU53">
        <f t="shared" si="40"/>
        <v>38.921715292879497</v>
      </c>
      <c r="AV53">
        <f t="shared" si="41"/>
        <v>24.287513575044201</v>
      </c>
      <c r="AW53">
        <f t="shared" si="42"/>
        <v>0.75722195566097406</v>
      </c>
      <c r="AX53">
        <f t="shared" si="43"/>
        <v>4.2675325923390304</v>
      </c>
      <c r="AY53">
        <f t="shared" si="44"/>
        <v>41.799868497820697</v>
      </c>
      <c r="AZ53">
        <f t="shared" si="45"/>
        <v>23.408173916667</v>
      </c>
      <c r="BA53">
        <f t="shared" si="46"/>
        <v>0.61522386636818405</v>
      </c>
      <c r="BB53">
        <f t="shared" si="47"/>
        <v>4.4095306816318196</v>
      </c>
      <c r="BC53">
        <f t="shared" si="48"/>
        <v>41.1418148615288</v>
      </c>
      <c r="BD53">
        <f t="shared" si="49"/>
        <v>23.5582124408764</v>
      </c>
      <c r="BE53">
        <f t="shared" si="50"/>
        <v>0.52358304823841195</v>
      </c>
      <c r="BF53">
        <f t="shared" si="51"/>
        <v>4.5011714997615897</v>
      </c>
      <c r="BG53">
        <f t="shared" si="52"/>
        <v>40.735644109261401</v>
      </c>
      <c r="BH53">
        <f t="shared" si="53"/>
        <v>24.588478477422701</v>
      </c>
      <c r="BI53">
        <f t="shared" si="54"/>
        <v>0.41789193552713999</v>
      </c>
      <c r="BJ53">
        <f t="shared" si="55"/>
        <v>4.6068626124728604</v>
      </c>
      <c r="BK53">
        <f t="shared" si="56"/>
        <v>40.214143875357799</v>
      </c>
      <c r="BL53">
        <f t="shared" si="57"/>
        <v>23.855477356049001</v>
      </c>
      <c r="BM53">
        <f t="shared" si="58"/>
        <v>0.37069449969614698</v>
      </c>
      <c r="BN53">
        <f t="shared" si="59"/>
        <v>4.6540600483038501</v>
      </c>
      <c r="BO53">
        <f t="shared" si="60"/>
        <v>39.467603877186498</v>
      </c>
      <c r="BP53">
        <f t="shared" si="61"/>
        <v>22.364604516994799</v>
      </c>
      <c r="BQ53">
        <f t="shared" si="62"/>
        <v>0.35408000630560399</v>
      </c>
      <c r="BR53">
        <f t="shared" si="63"/>
        <v>4.6706745416944004</v>
      </c>
      <c r="BS53">
        <f t="shared" si="64"/>
        <v>37.145980119704902</v>
      </c>
      <c r="BT53">
        <f t="shared" si="65"/>
        <v>24.088612780718101</v>
      </c>
      <c r="BU53">
        <f t="shared" si="66"/>
        <v>0.261839822281698</v>
      </c>
      <c r="BV53">
        <f t="shared" si="67"/>
        <v>4.7629147257183</v>
      </c>
      <c r="BW53">
        <f t="shared" si="68"/>
        <v>36.922512886307103</v>
      </c>
      <c r="BX53">
        <f t="shared" si="69"/>
        <v>22.7503565151227</v>
      </c>
      <c r="BY53">
        <f t="shared" si="70"/>
        <v>0.248653584163988</v>
      </c>
      <c r="BZ53">
        <f t="shared" si="71"/>
        <v>4.7761009638360097</v>
      </c>
      <c r="CA53">
        <f t="shared" si="72"/>
        <v>36.610097775678803</v>
      </c>
      <c r="CB53">
        <f t="shared" si="73"/>
        <v>22.9077241615093</v>
      </c>
      <c r="CC53">
        <f t="shared" si="74"/>
        <v>0.19714194490734399</v>
      </c>
      <c r="CD53">
        <f t="shared" si="75"/>
        <v>4.8276126030926596</v>
      </c>
      <c r="CE53">
        <f t="shared" si="76"/>
        <v>36.701680410529598</v>
      </c>
      <c r="CF53">
        <f t="shared" si="77"/>
        <v>23.013314480984501</v>
      </c>
      <c r="CG53">
        <f t="shared" si="78"/>
        <v>0.14684199016079899</v>
      </c>
      <c r="CH53">
        <f t="shared" si="79"/>
        <v>4.8779125578392</v>
      </c>
      <c r="CI53">
        <f t="shared" si="80"/>
        <v>35.892125504014601</v>
      </c>
      <c r="CJ53">
        <f t="shared" si="81"/>
        <v>25.197658973113001</v>
      </c>
      <c r="CK53">
        <f t="shared" si="82"/>
        <v>4.0139623280125998E-2</v>
      </c>
      <c r="CL53">
        <f t="shared" si="83"/>
        <v>4.9846149247198701</v>
      </c>
      <c r="CM53">
        <f t="shared" si="84"/>
        <v>35.622543479233499</v>
      </c>
      <c r="CN53">
        <f t="shared" si="85"/>
        <v>25.267898838876</v>
      </c>
      <c r="CO53">
        <f t="shared" si="86"/>
        <v>3.5270904218835197E-4</v>
      </c>
      <c r="CP53">
        <f t="shared" si="87"/>
        <v>5.02440183895781</v>
      </c>
      <c r="CQ53">
        <f t="shared" si="88"/>
        <v>34.947731643449899</v>
      </c>
      <c r="CR53">
        <f t="shared" si="89"/>
        <v>24.161302314503398</v>
      </c>
      <c r="CS53">
        <f t="shared" si="90"/>
        <v>4.5567849160908498E-4</v>
      </c>
      <c r="CT53">
        <f t="shared" si="91"/>
        <v>5.0242988695083897</v>
      </c>
      <c r="CU53">
        <f t="shared" si="92"/>
        <v>35.721762351542402</v>
      </c>
      <c r="CV53">
        <f t="shared" si="93"/>
        <v>23.156548119102599</v>
      </c>
      <c r="CW53">
        <f t="shared" si="94"/>
        <v>3.29428993463269E-4</v>
      </c>
      <c r="CX53">
        <f t="shared" si="95"/>
        <v>5.0244251190065397</v>
      </c>
      <c r="CY53">
        <f t="shared" si="96"/>
        <v>35.346721369431101</v>
      </c>
      <c r="CZ53">
        <f t="shared" si="97"/>
        <v>22.232381129521201</v>
      </c>
      <c r="DA53">
        <f t="shared" si="98"/>
        <v>3.5847288463931903E-4</v>
      </c>
      <c r="DB53">
        <f t="shared" si="99"/>
        <v>5.0243960751153596</v>
      </c>
      <c r="DC53">
        <f t="shared" si="100"/>
        <v>34.6628185369931</v>
      </c>
      <c r="DD53">
        <f t="shared" si="101"/>
        <v>21.3772697954652</v>
      </c>
      <c r="DE53">
        <f t="shared" si="102"/>
        <v>3.8211656063522899E-4</v>
      </c>
      <c r="DF53">
        <f t="shared" si="103"/>
        <v>5.0243724314393603</v>
      </c>
      <c r="DG53">
        <f t="shared" si="104"/>
        <v>34.3660960184922</v>
      </c>
      <c r="DH53">
        <f t="shared" si="105"/>
        <v>20.5886854595534</v>
      </c>
      <c r="DI53">
        <f t="shared" si="106"/>
        <v>2.80817461360094E-4</v>
      </c>
      <c r="DJ53">
        <f t="shared" si="107"/>
        <v>5.0244737305386398</v>
      </c>
      <c r="DK53">
        <f t="shared" si="108"/>
        <v>33.138735446403203</v>
      </c>
      <c r="DL53">
        <f t="shared" si="109"/>
        <v>19.860616084257799</v>
      </c>
      <c r="DM53">
        <f t="shared" si="110"/>
        <v>1.5762369507304401E-4</v>
      </c>
      <c r="DN53">
        <f t="shared" si="111"/>
        <v>5.0245969243049302</v>
      </c>
      <c r="DO53">
        <f t="shared" si="112"/>
        <v>33.272375972246799</v>
      </c>
      <c r="DP53">
        <f t="shared" si="113"/>
        <v>19.1757672537661</v>
      </c>
      <c r="DQ53">
        <f t="shared" si="114"/>
        <v>1.64840119390365E-4</v>
      </c>
      <c r="DR53">
        <f t="shared" si="115"/>
        <v>5.0245897078806099</v>
      </c>
      <c r="DS53">
        <f t="shared" si="116"/>
        <v>32.965373416129196</v>
      </c>
      <c r="DT53">
        <f t="shared" si="117"/>
        <v>18.536242532667998</v>
      </c>
      <c r="DU53">
        <f t="shared" si="118"/>
        <v>1.07661421486256E-4</v>
      </c>
      <c r="DV53">
        <f t="shared" si="119"/>
        <v>5.0246468865785099</v>
      </c>
    </row>
    <row r="54" spans="1:126" x14ac:dyDescent="0.15">
      <c r="A54">
        <v>175.06174240000001</v>
      </c>
      <c r="B54">
        <v>-6.4938892999999998E-2</v>
      </c>
      <c r="C54">
        <v>347</v>
      </c>
      <c r="D54">
        <v>279</v>
      </c>
      <c r="E54">
        <v>388.22091669999998</v>
      </c>
      <c r="F54">
        <v>328.53094479999999</v>
      </c>
      <c r="G54">
        <f t="shared" si="0"/>
        <v>67.115536871246604</v>
      </c>
      <c r="H54">
        <f t="shared" si="1"/>
        <v>43.774131565216102</v>
      </c>
      <c r="I54">
        <f t="shared" si="3"/>
        <v>1.91009443741749</v>
      </c>
      <c r="J54">
        <f t="shared" si="2"/>
        <v>1.8451555444174901</v>
      </c>
      <c r="K54">
        <f t="shared" si="4"/>
        <v>53.541849731124302</v>
      </c>
      <c r="L54">
        <f t="shared" si="5"/>
        <v>35.177663227039297</v>
      </c>
      <c r="M54">
        <f t="shared" si="6"/>
        <v>2.7195036367079002</v>
      </c>
      <c r="N54">
        <f t="shared" si="7"/>
        <v>2.6545647437078999</v>
      </c>
      <c r="O54">
        <f t="shared" si="8"/>
        <v>48.980005956422197</v>
      </c>
      <c r="P54">
        <f t="shared" si="9"/>
        <v>23.352974865216201</v>
      </c>
      <c r="Q54">
        <f t="shared" si="10"/>
        <v>2.5369431036904402</v>
      </c>
      <c r="R54">
        <f t="shared" si="11"/>
        <v>2.4720042106904399</v>
      </c>
      <c r="S54">
        <f t="shared" si="12"/>
        <v>47.393961417671299</v>
      </c>
      <c r="T54">
        <f t="shared" si="13"/>
        <v>32.343763194652297</v>
      </c>
      <c r="U54">
        <f t="shared" si="14"/>
        <v>1.93920946844739</v>
      </c>
      <c r="V54">
        <f t="shared" si="15"/>
        <v>1.8742705754473901</v>
      </c>
      <c r="W54">
        <f t="shared" si="16"/>
        <v>45.530156539279503</v>
      </c>
      <c r="X54">
        <f t="shared" si="17"/>
        <v>29.123166195018399</v>
      </c>
      <c r="Y54">
        <f t="shared" si="18"/>
        <v>1.7784034913217099</v>
      </c>
      <c r="Z54">
        <f t="shared" si="19"/>
        <v>1.7134645983217101</v>
      </c>
      <c r="AA54">
        <f t="shared" si="20"/>
        <v>44.290530175758001</v>
      </c>
      <c r="AB54">
        <f t="shared" si="21"/>
        <v>24.269267158336199</v>
      </c>
      <c r="AC54">
        <f t="shared" si="22"/>
        <v>3.0782918548996099</v>
      </c>
      <c r="AD54">
        <f t="shared" si="23"/>
        <v>3.01335296189961</v>
      </c>
      <c r="AE54">
        <f t="shared" si="24"/>
        <v>46.011015098131999</v>
      </c>
      <c r="AF54">
        <f t="shared" si="25"/>
        <v>25.1546012371697</v>
      </c>
      <c r="AG54">
        <f t="shared" si="26"/>
        <v>2.6709898385364799</v>
      </c>
      <c r="AH54">
        <f t="shared" si="27"/>
        <v>2.60605094553648</v>
      </c>
      <c r="AI54">
        <f t="shared" si="28"/>
        <v>40.259638210865504</v>
      </c>
      <c r="AJ54">
        <f t="shared" si="29"/>
        <v>25.4771811694999</v>
      </c>
      <c r="AK54">
        <f t="shared" si="30"/>
        <v>3.03649118431193</v>
      </c>
      <c r="AL54">
        <f t="shared" si="31"/>
        <v>2.9715522913119301</v>
      </c>
      <c r="AM54">
        <f t="shared" si="32"/>
        <v>40.237319831873101</v>
      </c>
      <c r="AN54">
        <f t="shared" si="33"/>
        <v>25.292777884357299</v>
      </c>
      <c r="AO54">
        <f t="shared" si="34"/>
        <v>3.0802418620799998</v>
      </c>
      <c r="AP54">
        <f t="shared" si="35"/>
        <v>3.01530296908</v>
      </c>
      <c r="AQ54">
        <f t="shared" si="36"/>
        <v>40.445689999468797</v>
      </c>
      <c r="AR54">
        <f t="shared" si="37"/>
        <v>22.763513019932802</v>
      </c>
      <c r="AS54">
        <f t="shared" si="38"/>
        <v>3.0718489398086999</v>
      </c>
      <c r="AT54">
        <f t="shared" si="39"/>
        <v>3.0069100468087</v>
      </c>
      <c r="AU54">
        <f t="shared" si="40"/>
        <v>40.865581084524401</v>
      </c>
      <c r="AV54">
        <f t="shared" si="41"/>
        <v>22.772787097841</v>
      </c>
      <c r="AW54">
        <f t="shared" si="42"/>
        <v>3.54401102018937</v>
      </c>
      <c r="AX54">
        <f t="shared" si="43"/>
        <v>3.4790721271893701</v>
      </c>
      <c r="AY54">
        <f t="shared" si="44"/>
        <v>41.196110302155198</v>
      </c>
      <c r="AZ54">
        <f t="shared" si="45"/>
        <v>25.944529575703498</v>
      </c>
      <c r="BA54">
        <f t="shared" si="46"/>
        <v>2.8857396356907201</v>
      </c>
      <c r="BB54">
        <f t="shared" si="47"/>
        <v>2.8208007426907198</v>
      </c>
      <c r="BC54">
        <f t="shared" si="48"/>
        <v>43.663075751469599</v>
      </c>
      <c r="BD54">
        <f t="shared" si="49"/>
        <v>25.0053969866354</v>
      </c>
      <c r="BE54">
        <f t="shared" si="50"/>
        <v>2.3939737468969402</v>
      </c>
      <c r="BF54">
        <f t="shared" si="51"/>
        <v>2.3290348538969399</v>
      </c>
      <c r="BG54">
        <f t="shared" si="52"/>
        <v>42.910698068683601</v>
      </c>
      <c r="BH54">
        <f t="shared" si="53"/>
        <v>25.030480740935602</v>
      </c>
      <c r="BI54">
        <f t="shared" si="54"/>
        <v>2.0528542718537</v>
      </c>
      <c r="BJ54">
        <f t="shared" si="55"/>
        <v>1.9879153788537001</v>
      </c>
      <c r="BK54">
        <f t="shared" si="56"/>
        <v>42.414998907639998</v>
      </c>
      <c r="BL54">
        <f t="shared" si="57"/>
        <v>25.894051790766799</v>
      </c>
      <c r="BM54">
        <f t="shared" si="58"/>
        <v>1.64894727148083</v>
      </c>
      <c r="BN54">
        <f t="shared" si="59"/>
        <v>1.5840083784808301</v>
      </c>
      <c r="BO54">
        <f t="shared" si="60"/>
        <v>41.832671497054697</v>
      </c>
      <c r="BP54">
        <f t="shared" si="61"/>
        <v>25.125178081238101</v>
      </c>
      <c r="BQ54">
        <f t="shared" si="62"/>
        <v>1.4708481106331699</v>
      </c>
      <c r="BR54">
        <f t="shared" si="63"/>
        <v>1.40590921763317</v>
      </c>
      <c r="BS54">
        <f t="shared" si="64"/>
        <v>41.047045459325602</v>
      </c>
      <c r="BT54">
        <f t="shared" si="65"/>
        <v>23.6473153397876</v>
      </c>
      <c r="BU54">
        <f t="shared" si="66"/>
        <v>1.41060217586004</v>
      </c>
      <c r="BV54">
        <f t="shared" si="67"/>
        <v>1.3456632828600401</v>
      </c>
      <c r="BW54">
        <f t="shared" si="68"/>
        <v>38.766654044918603</v>
      </c>
      <c r="BX54">
        <f t="shared" si="69"/>
        <v>25.204273288187501</v>
      </c>
      <c r="BY54">
        <f t="shared" si="70"/>
        <v>1.04302223408216</v>
      </c>
      <c r="BZ54">
        <f t="shared" si="71"/>
        <v>0.97808334108216399</v>
      </c>
      <c r="CA54">
        <f t="shared" si="72"/>
        <v>38.476611425161202</v>
      </c>
      <c r="CB54">
        <f t="shared" si="73"/>
        <v>23.877732588809199</v>
      </c>
      <c r="CC54">
        <f t="shared" si="74"/>
        <v>0.99500049834121296</v>
      </c>
      <c r="CD54">
        <f t="shared" si="75"/>
        <v>0.93006160534121296</v>
      </c>
      <c r="CE54">
        <f t="shared" si="76"/>
        <v>38.113814049875202</v>
      </c>
      <c r="CF54">
        <f t="shared" si="77"/>
        <v>23.970935558595901</v>
      </c>
      <c r="CG54">
        <f t="shared" si="78"/>
        <v>0.79298588056151598</v>
      </c>
      <c r="CH54">
        <f t="shared" si="79"/>
        <v>0.72804698756151598</v>
      </c>
      <c r="CI54">
        <f t="shared" si="80"/>
        <v>38.139979098920399</v>
      </c>
      <c r="CJ54">
        <f t="shared" si="81"/>
        <v>24.020217203887299</v>
      </c>
      <c r="CK54">
        <f t="shared" si="82"/>
        <v>0.59229893199897898</v>
      </c>
      <c r="CL54">
        <f t="shared" si="83"/>
        <v>0.52736003899897899</v>
      </c>
      <c r="CM54">
        <f t="shared" si="84"/>
        <v>37.309389541425901</v>
      </c>
      <c r="CN54">
        <f t="shared" si="85"/>
        <v>26.0586665088186</v>
      </c>
      <c r="CO54">
        <f t="shared" si="86"/>
        <v>0.16223772445332199</v>
      </c>
      <c r="CP54">
        <f t="shared" si="87"/>
        <v>9.7298831453321605E-2</v>
      </c>
      <c r="CQ54">
        <f t="shared" si="88"/>
        <v>36.998694590817202</v>
      </c>
      <c r="CR54">
        <f t="shared" si="89"/>
        <v>26.0881918543853</v>
      </c>
      <c r="CS54">
        <f t="shared" si="90"/>
        <v>1.4157199442386399E-3</v>
      </c>
      <c r="CT54">
        <f t="shared" si="91"/>
        <v>6.3523173055761398E-2</v>
      </c>
      <c r="CU54">
        <f t="shared" si="92"/>
        <v>36.304889516016203</v>
      </c>
      <c r="CV54">
        <f t="shared" si="93"/>
        <v>24.993531161740499</v>
      </c>
      <c r="CW54">
        <f t="shared" si="94"/>
        <v>1.82090046919587E-3</v>
      </c>
      <c r="CX54">
        <f t="shared" si="95"/>
        <v>6.3117992530804107E-2</v>
      </c>
      <c r="CY54">
        <f t="shared" si="96"/>
        <v>37.0018770390163</v>
      </c>
      <c r="CZ54">
        <f t="shared" si="97"/>
        <v>23.9956865622249</v>
      </c>
      <c r="DA54">
        <f t="shared" si="98"/>
        <v>1.6917110072011199E-3</v>
      </c>
      <c r="DB54">
        <f t="shared" si="99"/>
        <v>6.3247181992798898E-2</v>
      </c>
      <c r="DC54">
        <f t="shared" si="100"/>
        <v>36.587733202825497</v>
      </c>
      <c r="DD54">
        <f t="shared" si="101"/>
        <v>23.0748030923878</v>
      </c>
      <c r="DE54">
        <f t="shared" si="102"/>
        <v>1.5242798716045599E-3</v>
      </c>
      <c r="DF54">
        <f t="shared" si="103"/>
        <v>6.34146131283954E-2</v>
      </c>
      <c r="DG54">
        <f t="shared" si="104"/>
        <v>35.874146066897303</v>
      </c>
      <c r="DH54">
        <f t="shared" si="105"/>
        <v>22.220161728651199</v>
      </c>
      <c r="DI54">
        <f t="shared" si="106"/>
        <v>1.62507321719445E-3</v>
      </c>
      <c r="DJ54">
        <f t="shared" si="107"/>
        <v>6.3313819782805494E-2</v>
      </c>
      <c r="DK54">
        <f t="shared" si="108"/>
        <v>35.534523817438199</v>
      </c>
      <c r="DL54">
        <f t="shared" si="109"/>
        <v>21.429622626927401</v>
      </c>
      <c r="DM54">
        <f t="shared" si="110"/>
        <v>1.1953596151576501E-3</v>
      </c>
      <c r="DN54">
        <f t="shared" si="111"/>
        <v>6.3743533384842302E-2</v>
      </c>
      <c r="DO54">
        <f t="shared" si="112"/>
        <v>34.309195409940301</v>
      </c>
      <c r="DP54">
        <f t="shared" si="113"/>
        <v>20.697658208570601</v>
      </c>
      <c r="DQ54">
        <f t="shared" si="114"/>
        <v>6.7010317220492796E-4</v>
      </c>
      <c r="DR54">
        <f t="shared" si="115"/>
        <v>6.4268789827795103E-2</v>
      </c>
      <c r="DS54">
        <f t="shared" si="116"/>
        <v>34.378781134506298</v>
      </c>
      <c r="DT54">
        <f t="shared" si="117"/>
        <v>20.007736268284901</v>
      </c>
      <c r="DU54">
        <f t="shared" si="118"/>
        <v>7.0218416469174604E-4</v>
      </c>
      <c r="DV54">
        <f t="shared" si="119"/>
        <v>6.4236708835308298E-2</v>
      </c>
    </row>
    <row r="55" spans="1:126" x14ac:dyDescent="0.15">
      <c r="A55">
        <v>178.61577930000001</v>
      </c>
      <c r="B55">
        <v>2.899851204</v>
      </c>
      <c r="C55">
        <v>352</v>
      </c>
      <c r="D55">
        <v>283</v>
      </c>
      <c r="E55">
        <v>395.08029169999998</v>
      </c>
      <c r="F55">
        <v>336.06985470000001</v>
      </c>
      <c r="G55">
        <f t="shared" si="0"/>
        <v>33.557768435623302</v>
      </c>
      <c r="H55">
        <f t="shared" si="1"/>
        <v>53.417068382452698</v>
      </c>
      <c r="I55">
        <f t="shared" si="3"/>
        <v>1.80575761975758</v>
      </c>
      <c r="J55">
        <f t="shared" si="2"/>
        <v>1.09409358424242</v>
      </c>
      <c r="K55">
        <f t="shared" si="4"/>
        <v>50.794258586647999</v>
      </c>
      <c r="L55">
        <f t="shared" si="5"/>
        <v>49.037334303132901</v>
      </c>
      <c r="M55">
        <f t="shared" si="6"/>
        <v>0.352916105121589</v>
      </c>
      <c r="N55">
        <f t="shared" si="7"/>
        <v>2.5469350988784099</v>
      </c>
      <c r="O55">
        <f t="shared" si="8"/>
        <v>46.938942498966398</v>
      </c>
      <c r="P55">
        <f t="shared" si="9"/>
        <v>41.415126035286598</v>
      </c>
      <c r="Q55">
        <f t="shared" si="10"/>
        <v>0.73980956781654705</v>
      </c>
      <c r="R55">
        <f t="shared" si="11"/>
        <v>2.16004163618345</v>
      </c>
      <c r="S55">
        <f t="shared" si="12"/>
        <v>45.126786625088599</v>
      </c>
      <c r="T55">
        <f t="shared" si="13"/>
        <v>30.989006248501099</v>
      </c>
      <c r="U55">
        <f t="shared" si="14"/>
        <v>0.81298917287998296</v>
      </c>
      <c r="V55">
        <f t="shared" si="15"/>
        <v>2.0868620311200199</v>
      </c>
      <c r="W55">
        <f t="shared" si="16"/>
        <v>44.6243018874165</v>
      </c>
      <c r="X55">
        <f t="shared" si="17"/>
        <v>36.653477046379301</v>
      </c>
      <c r="Y55">
        <f t="shared" si="18"/>
        <v>0.60990750397742699</v>
      </c>
      <c r="Z55">
        <f t="shared" si="19"/>
        <v>2.2899437000225702</v>
      </c>
      <c r="AA55">
        <f t="shared" si="20"/>
        <v>43.538664252396401</v>
      </c>
      <c r="AB55">
        <f t="shared" si="21"/>
        <v>33.251811499360201</v>
      </c>
      <c r="AC55">
        <f t="shared" si="22"/>
        <v>0.55588176739585105</v>
      </c>
      <c r="AD55">
        <f t="shared" si="23"/>
        <v>2.3439694366041501</v>
      </c>
      <c r="AE55">
        <f t="shared" si="24"/>
        <v>42.764131058029498</v>
      </c>
      <c r="AF55">
        <f t="shared" si="25"/>
        <v>28.501520143950899</v>
      </c>
      <c r="AG55">
        <f t="shared" si="26"/>
        <v>0.82995028003972704</v>
      </c>
      <c r="AH55">
        <f t="shared" si="27"/>
        <v>2.0699009239602701</v>
      </c>
      <c r="AI55">
        <f t="shared" si="28"/>
        <v>44.443747194382603</v>
      </c>
      <c r="AJ55">
        <f t="shared" si="29"/>
        <v>28.747063488934099</v>
      </c>
      <c r="AK55">
        <f t="shared" si="30"/>
        <v>0.82677230644746802</v>
      </c>
      <c r="AL55">
        <f t="shared" si="31"/>
        <v>2.0730788975525298</v>
      </c>
      <c r="AM55">
        <f t="shared" si="32"/>
        <v>39.505553061673403</v>
      </c>
      <c r="AN55">
        <f t="shared" si="33"/>
        <v>28.635560120659001</v>
      </c>
      <c r="AO55">
        <f t="shared" si="34"/>
        <v>0.77156324487705896</v>
      </c>
      <c r="AP55">
        <f t="shared" si="35"/>
        <v>2.12828795912294</v>
      </c>
      <c r="AQ55">
        <f t="shared" si="36"/>
        <v>39.554205830694698</v>
      </c>
      <c r="AR55">
        <f t="shared" si="37"/>
        <v>28.153739776075199</v>
      </c>
      <c r="AS55">
        <f t="shared" si="38"/>
        <v>0.79103456523454696</v>
      </c>
      <c r="AT55">
        <f t="shared" si="39"/>
        <v>2.1088166387654499</v>
      </c>
      <c r="AU55">
        <f t="shared" si="40"/>
        <v>39.790925334369</v>
      </c>
      <c r="AV55">
        <f t="shared" si="41"/>
        <v>25.594320657523699</v>
      </c>
      <c r="AW55">
        <f t="shared" si="42"/>
        <v>0.87563793571181503</v>
      </c>
      <c r="AX55">
        <f t="shared" si="43"/>
        <v>2.0242132682881802</v>
      </c>
      <c r="AY55">
        <f t="shared" si="44"/>
        <v>40.237319831873101</v>
      </c>
      <c r="AZ55">
        <f t="shared" si="45"/>
        <v>25.364938161681799</v>
      </c>
      <c r="BA55">
        <f t="shared" si="46"/>
        <v>1.0020284639484101</v>
      </c>
      <c r="BB55">
        <f t="shared" si="47"/>
        <v>1.8978227400515899</v>
      </c>
      <c r="BC55">
        <f t="shared" si="48"/>
        <v>40.584956786631501</v>
      </c>
      <c r="BD55">
        <f t="shared" si="49"/>
        <v>28.0951541798097</v>
      </c>
      <c r="BE55">
        <f t="shared" si="50"/>
        <v>0.75859288159572602</v>
      </c>
      <c r="BF55">
        <f t="shared" si="51"/>
        <v>2.1412583224042701</v>
      </c>
      <c r="BG55">
        <f t="shared" si="52"/>
        <v>42.912360726260999</v>
      </c>
      <c r="BH55">
        <f t="shared" si="53"/>
        <v>27.069479958768699</v>
      </c>
      <c r="BI55">
        <f t="shared" si="54"/>
        <v>0.63456409866568098</v>
      </c>
      <c r="BJ55">
        <f t="shared" si="55"/>
        <v>2.2652871053343202</v>
      </c>
      <c r="BK55">
        <f t="shared" si="56"/>
        <v>42.2564485852619</v>
      </c>
      <c r="BL55">
        <f t="shared" si="57"/>
        <v>26.9550761684192</v>
      </c>
      <c r="BM55">
        <f t="shared" si="58"/>
        <v>0.546338774669897</v>
      </c>
      <c r="BN55">
        <f t="shared" si="59"/>
        <v>2.3535124293301002</v>
      </c>
      <c r="BO55">
        <f t="shared" si="60"/>
        <v>41.832671497054697</v>
      </c>
      <c r="BP55">
        <f t="shared" si="61"/>
        <v>27.644579933663401</v>
      </c>
      <c r="BQ55">
        <f t="shared" si="62"/>
        <v>0.43975585778873399</v>
      </c>
      <c r="BR55">
        <f t="shared" si="63"/>
        <v>2.4600953462112698</v>
      </c>
      <c r="BS55">
        <f t="shared" si="64"/>
        <v>41.323143188813397</v>
      </c>
      <c r="BT55">
        <f t="shared" si="65"/>
        <v>26.817940062264899</v>
      </c>
      <c r="BU55">
        <f t="shared" si="66"/>
        <v>0.39313850149646001</v>
      </c>
      <c r="BV55">
        <f t="shared" si="67"/>
        <v>2.5067127025035401</v>
      </c>
      <c r="BW55">
        <f t="shared" si="68"/>
        <v>40.614200948781303</v>
      </c>
      <c r="BX55">
        <f t="shared" si="69"/>
        <v>25.328138458634999</v>
      </c>
      <c r="BY55">
        <f t="shared" si="70"/>
        <v>0.37799299620087801</v>
      </c>
      <c r="BZ55">
        <f t="shared" si="71"/>
        <v>2.5218582077991201</v>
      </c>
      <c r="CA55">
        <f t="shared" si="72"/>
        <v>38.476611425161202</v>
      </c>
      <c r="CB55">
        <f t="shared" si="73"/>
        <v>26.714570101685101</v>
      </c>
      <c r="CC55">
        <f t="shared" si="74"/>
        <v>0.27920961247692</v>
      </c>
      <c r="CD55">
        <f t="shared" si="75"/>
        <v>2.6206415915230798</v>
      </c>
      <c r="CE55">
        <f t="shared" si="76"/>
        <v>38.218238163514201</v>
      </c>
      <c r="CF55">
        <f t="shared" si="77"/>
        <v>25.3788415966009</v>
      </c>
      <c r="CG55">
        <f t="shared" si="78"/>
        <v>0.26691832480164202</v>
      </c>
      <c r="CH55">
        <f t="shared" si="79"/>
        <v>2.6329328791983602</v>
      </c>
      <c r="CI55">
        <f t="shared" si="80"/>
        <v>37.889735960159697</v>
      </c>
      <c r="CJ55">
        <f t="shared" si="81"/>
        <v>25.396228194269799</v>
      </c>
      <c r="CK55">
        <f t="shared" si="82"/>
        <v>0.21296811705153701</v>
      </c>
      <c r="CL55">
        <f t="shared" si="83"/>
        <v>2.6868830869484599</v>
      </c>
      <c r="CM55">
        <f t="shared" si="84"/>
        <v>37.929187973626803</v>
      </c>
      <c r="CN55">
        <f t="shared" si="85"/>
        <v>25.377729475457699</v>
      </c>
      <c r="CO55">
        <f t="shared" si="86"/>
        <v>0.15955917326087701</v>
      </c>
      <c r="CP55">
        <f t="shared" si="87"/>
        <v>2.7402920307391199</v>
      </c>
      <c r="CQ55">
        <f t="shared" si="88"/>
        <v>37.147009409835903</v>
      </c>
      <c r="CR55">
        <f t="shared" si="89"/>
        <v>27.2676128629838</v>
      </c>
      <c r="CS55">
        <f t="shared" si="90"/>
        <v>4.3533134815998603E-2</v>
      </c>
      <c r="CT55">
        <f t="shared" si="91"/>
        <v>2.8563180691840002</v>
      </c>
      <c r="CU55">
        <f t="shared" si="92"/>
        <v>36.8597013576885</v>
      </c>
      <c r="CV55">
        <f t="shared" si="93"/>
        <v>27.245283600438999</v>
      </c>
      <c r="CW55">
        <f t="shared" si="94"/>
        <v>3.8032562359471898E-4</v>
      </c>
      <c r="CX55">
        <f t="shared" si="95"/>
        <v>2.8994708783764098</v>
      </c>
      <c r="CY55">
        <f t="shared" si="96"/>
        <v>36.2035464343058</v>
      </c>
      <c r="CZ55">
        <f t="shared" si="97"/>
        <v>26.148132683130399</v>
      </c>
      <c r="DA55">
        <f t="shared" si="98"/>
        <v>4.9713318253222195E-4</v>
      </c>
      <c r="DB55">
        <f t="shared" si="99"/>
        <v>2.8993540708174699</v>
      </c>
      <c r="DC55">
        <f t="shared" si="100"/>
        <v>36.881126780316002</v>
      </c>
      <c r="DD55">
        <f t="shared" si="101"/>
        <v>25.144268092818901</v>
      </c>
      <c r="DE55">
        <f t="shared" si="102"/>
        <v>4.7629160583657698E-4</v>
      </c>
      <c r="DF55">
        <f t="shared" si="103"/>
        <v>2.8993749123941601</v>
      </c>
      <c r="DG55">
        <f t="shared" si="104"/>
        <v>36.484940055198898</v>
      </c>
      <c r="DH55">
        <f t="shared" si="105"/>
        <v>24.2149654162696</v>
      </c>
      <c r="DI55">
        <f t="shared" si="106"/>
        <v>4.2895699983393898E-4</v>
      </c>
      <c r="DJ55">
        <f t="shared" si="107"/>
        <v>2.89942224700017</v>
      </c>
      <c r="DK55">
        <f t="shared" si="108"/>
        <v>35.796582853160302</v>
      </c>
      <c r="DL55">
        <f t="shared" si="109"/>
        <v>23.350126868762199</v>
      </c>
      <c r="DM55">
        <f t="shared" si="110"/>
        <v>4.5702516273015098E-4</v>
      </c>
      <c r="DN55">
        <f t="shared" si="111"/>
        <v>2.8993941788372699</v>
      </c>
      <c r="DO55">
        <f t="shared" si="112"/>
        <v>35.466873717818601</v>
      </c>
      <c r="DP55">
        <f t="shared" si="113"/>
        <v>22.5478671142574</v>
      </c>
      <c r="DQ55">
        <f t="shared" si="114"/>
        <v>3.36088264901903E-4</v>
      </c>
      <c r="DR55">
        <f t="shared" si="115"/>
        <v>2.8995151157350998</v>
      </c>
      <c r="DS55">
        <f t="shared" si="116"/>
        <v>34.284644593891301</v>
      </c>
      <c r="DT55">
        <f t="shared" si="117"/>
        <v>21.8030233489606</v>
      </c>
      <c r="DU55">
        <f t="shared" si="118"/>
        <v>1.88182716505619E-4</v>
      </c>
      <c r="DV55">
        <f t="shared" si="119"/>
        <v>2.89966302128349</v>
      </c>
    </row>
    <row r="56" spans="1:126" x14ac:dyDescent="0.15">
      <c r="A56">
        <v>178.54505309999999</v>
      </c>
      <c r="B56">
        <v>1.233860465</v>
      </c>
      <c r="C56">
        <v>356</v>
      </c>
      <c r="D56">
        <v>286</v>
      </c>
      <c r="E56">
        <v>397.56466669999998</v>
      </c>
      <c r="F56">
        <v>339.4337769</v>
      </c>
      <c r="G56">
        <f t="shared" si="0"/>
        <v>26.204214685890101</v>
      </c>
      <c r="H56">
        <f t="shared" si="1"/>
        <v>21.916558324610801</v>
      </c>
      <c r="I56">
        <f t="shared" si="3"/>
        <v>2.96690384921127</v>
      </c>
      <c r="J56">
        <f t="shared" si="2"/>
        <v>1.73304338421127</v>
      </c>
      <c r="K56">
        <f t="shared" si="4"/>
        <v>30.1490143608636</v>
      </c>
      <c r="L56">
        <f t="shared" si="5"/>
        <v>37.968372731004898</v>
      </c>
      <c r="M56">
        <f t="shared" si="6"/>
        <v>1.6976880282019999</v>
      </c>
      <c r="N56">
        <f t="shared" si="7"/>
        <v>0.46382756320200402</v>
      </c>
      <c r="O56">
        <f t="shared" si="8"/>
        <v>42.673571445379501</v>
      </c>
      <c r="P56">
        <f t="shared" si="9"/>
        <v>40.031394462992601</v>
      </c>
      <c r="Q56">
        <f t="shared" si="10"/>
        <v>0.96843038201727005</v>
      </c>
      <c r="R56">
        <f t="shared" si="11"/>
        <v>0.26543008298273002</v>
      </c>
      <c r="S56">
        <f t="shared" si="12"/>
        <v>41.809160454920701</v>
      </c>
      <c r="T56">
        <f t="shared" si="13"/>
        <v>36.557419186106202</v>
      </c>
      <c r="U56">
        <f t="shared" si="14"/>
        <v>0.65475150711104302</v>
      </c>
      <c r="V56">
        <f t="shared" si="15"/>
        <v>0.579108957888957</v>
      </c>
      <c r="W56">
        <f t="shared" si="16"/>
        <v>41.372060321768302</v>
      </c>
      <c r="X56">
        <f t="shared" si="17"/>
        <v>29.190446404982499</v>
      </c>
      <c r="Y56">
        <f t="shared" si="18"/>
        <v>0.94083855885466094</v>
      </c>
      <c r="Z56">
        <f t="shared" si="19"/>
        <v>0.29302190614533902</v>
      </c>
      <c r="AA56">
        <f t="shared" si="20"/>
        <v>41.576238528639799</v>
      </c>
      <c r="AB56">
        <f t="shared" si="21"/>
        <v>34.207427642675498</v>
      </c>
      <c r="AC56">
        <f t="shared" si="22"/>
        <v>0.57338457166704204</v>
      </c>
      <c r="AD56">
        <f t="shared" si="23"/>
        <v>0.66047589333295798</v>
      </c>
      <c r="AE56">
        <f t="shared" si="24"/>
        <v>41.082707778828002</v>
      </c>
      <c r="AF56">
        <f t="shared" si="25"/>
        <v>31.641668556935301</v>
      </c>
      <c r="AG56">
        <f t="shared" si="26"/>
        <v>0.83865885165264298</v>
      </c>
      <c r="AH56">
        <f t="shared" si="27"/>
        <v>0.39520161334735698</v>
      </c>
      <c r="AI56">
        <f t="shared" si="28"/>
        <v>40.712978185421797</v>
      </c>
      <c r="AJ56">
        <f t="shared" si="29"/>
        <v>27.6864315015196</v>
      </c>
      <c r="AK56">
        <f t="shared" si="30"/>
        <v>0.91488399233425399</v>
      </c>
      <c r="AL56">
        <f t="shared" si="31"/>
        <v>0.31897647266574602</v>
      </c>
      <c r="AM56">
        <f t="shared" si="32"/>
        <v>42.426068729610698</v>
      </c>
      <c r="AN56">
        <f t="shared" si="33"/>
        <v>27.994783739889499</v>
      </c>
      <c r="AO56">
        <f t="shared" si="34"/>
        <v>0.86116177376951997</v>
      </c>
      <c r="AP56">
        <f t="shared" si="35"/>
        <v>0.37269869123047999</v>
      </c>
      <c r="AQ56">
        <f t="shared" si="36"/>
        <v>38.1834618566496</v>
      </c>
      <c r="AR56">
        <f t="shared" si="37"/>
        <v>27.972638875967899</v>
      </c>
      <c r="AS56">
        <f t="shared" si="38"/>
        <v>0.95206218818514399</v>
      </c>
      <c r="AT56">
        <f t="shared" si="39"/>
        <v>0.28179827681485597</v>
      </c>
      <c r="AU56">
        <f t="shared" si="40"/>
        <v>38.344356235540403</v>
      </c>
      <c r="AV56">
        <f t="shared" si="41"/>
        <v>27.594564046391199</v>
      </c>
      <c r="AW56">
        <f t="shared" si="42"/>
        <v>0.86846294779190403</v>
      </c>
      <c r="AX56">
        <f t="shared" si="43"/>
        <v>0.36539751720809599</v>
      </c>
      <c r="AY56">
        <f t="shared" si="44"/>
        <v>38.654321841006798</v>
      </c>
      <c r="AZ56">
        <f t="shared" si="45"/>
        <v>25.295028046123502</v>
      </c>
      <c r="BA56">
        <f t="shared" si="46"/>
        <v>1.0849121456138699</v>
      </c>
      <c r="BB56">
        <f t="shared" si="47"/>
        <v>0.14894831938613001</v>
      </c>
      <c r="BC56">
        <f t="shared" si="48"/>
        <v>39.157125018475199</v>
      </c>
      <c r="BD56">
        <f t="shared" si="49"/>
        <v>25.101776088285501</v>
      </c>
      <c r="BE56">
        <f t="shared" si="50"/>
        <v>0.998492379766314</v>
      </c>
      <c r="BF56">
        <f t="shared" si="51"/>
        <v>0.23536808523368599</v>
      </c>
      <c r="BG56">
        <f t="shared" si="52"/>
        <v>39.5537729205546</v>
      </c>
      <c r="BH56">
        <f t="shared" si="53"/>
        <v>27.660441222966899</v>
      </c>
      <c r="BI56">
        <f t="shared" si="54"/>
        <v>0.759818925252842</v>
      </c>
      <c r="BJ56">
        <f t="shared" si="55"/>
        <v>0.47404153974715801</v>
      </c>
      <c r="BK56">
        <f t="shared" si="56"/>
        <v>41.7905744746935</v>
      </c>
      <c r="BL56">
        <f t="shared" si="57"/>
        <v>26.731697160226201</v>
      </c>
      <c r="BM56">
        <f t="shared" si="58"/>
        <v>0.63943720031521301</v>
      </c>
      <c r="BN56">
        <f t="shared" si="59"/>
        <v>0.59442326468478701</v>
      </c>
      <c r="BO56">
        <f t="shared" si="60"/>
        <v>41.243523605992003</v>
      </c>
      <c r="BP56">
        <f t="shared" si="61"/>
        <v>26.6443557090601</v>
      </c>
      <c r="BQ56">
        <f t="shared" si="62"/>
        <v>0.55157939781637999</v>
      </c>
      <c r="BR56">
        <f t="shared" si="63"/>
        <v>0.68228106718362003</v>
      </c>
      <c r="BS56">
        <f t="shared" si="64"/>
        <v>40.904157685530002</v>
      </c>
      <c r="BT56">
        <f t="shared" si="65"/>
        <v>27.312596708927199</v>
      </c>
      <c r="BU56">
        <f t="shared" si="66"/>
        <v>0.44498659123431999</v>
      </c>
      <c r="BV56">
        <f t="shared" si="67"/>
        <v>0.78887387376567997</v>
      </c>
      <c r="BW56">
        <f t="shared" si="68"/>
        <v>40.476880731208603</v>
      </c>
      <c r="BX56">
        <f t="shared" si="69"/>
        <v>26.5510999104687</v>
      </c>
      <c r="BY56">
        <f t="shared" si="70"/>
        <v>0.39845852147758798</v>
      </c>
      <c r="BZ56">
        <f t="shared" si="71"/>
        <v>0.83540194352241204</v>
      </c>
      <c r="CA56">
        <f t="shared" si="72"/>
        <v>39.852426339104298</v>
      </c>
      <c r="CB56">
        <f t="shared" si="73"/>
        <v>25.1537532527657</v>
      </c>
      <c r="CC56">
        <f t="shared" si="74"/>
        <v>0.38359341096258398</v>
      </c>
      <c r="CD56">
        <f t="shared" si="75"/>
        <v>0.85026705403741598</v>
      </c>
      <c r="CE56">
        <f t="shared" si="76"/>
        <v>37.859805022149096</v>
      </c>
      <c r="CF56">
        <f t="shared" si="77"/>
        <v>26.478028311692999</v>
      </c>
      <c r="CG56">
        <f t="shared" si="78"/>
        <v>0.28334127453186397</v>
      </c>
      <c r="CH56">
        <f t="shared" si="79"/>
        <v>0.95051919046813604</v>
      </c>
      <c r="CI56">
        <f t="shared" si="80"/>
        <v>37.644568457031198</v>
      </c>
      <c r="CJ56">
        <f t="shared" si="81"/>
        <v>25.217169820660001</v>
      </c>
      <c r="CK56">
        <f t="shared" si="82"/>
        <v>0.27158863594413801</v>
      </c>
      <c r="CL56">
        <f t="shared" si="83"/>
        <v>0.96227182905586195</v>
      </c>
      <c r="CM56">
        <f t="shared" si="84"/>
        <v>37.359692098369699</v>
      </c>
      <c r="CN56">
        <f t="shared" si="85"/>
        <v>25.2416404589069</v>
      </c>
      <c r="CO56">
        <f t="shared" si="86"/>
        <v>0.216702642330518</v>
      </c>
      <c r="CP56">
        <f t="shared" si="87"/>
        <v>1.01715782266948</v>
      </c>
      <c r="CQ56">
        <f t="shared" si="88"/>
        <v>37.422809065553103</v>
      </c>
      <c r="CR56">
        <f t="shared" si="89"/>
        <v>25.228559031436799</v>
      </c>
      <c r="CS56">
        <f t="shared" si="90"/>
        <v>0.16258959969533801</v>
      </c>
      <c r="CT56">
        <f t="shared" si="91"/>
        <v>1.0712708653046601</v>
      </c>
      <c r="CU56">
        <f t="shared" si="92"/>
        <v>36.695991140312799</v>
      </c>
      <c r="CV56">
        <f t="shared" si="93"/>
        <v>27.0444743473711</v>
      </c>
      <c r="CW56">
        <f t="shared" si="94"/>
        <v>4.4389212913147597E-2</v>
      </c>
      <c r="CX56">
        <f t="shared" si="95"/>
        <v>1.18947125208685</v>
      </c>
      <c r="CY56">
        <f t="shared" si="96"/>
        <v>36.440092914262699</v>
      </c>
      <c r="CZ56">
        <f t="shared" si="97"/>
        <v>27.031617454520401</v>
      </c>
      <c r="DA56">
        <f t="shared" si="98"/>
        <v>3.7961574677002801E-4</v>
      </c>
      <c r="DB56">
        <f t="shared" si="99"/>
        <v>1.2334808492532301</v>
      </c>
      <c r="DC56">
        <f t="shared" si="100"/>
        <v>35.827292160038802</v>
      </c>
      <c r="DD56">
        <f t="shared" si="101"/>
        <v>25.984891610248901</v>
      </c>
      <c r="DE56">
        <f t="shared" si="102"/>
        <v>5.9021650499240495E-4</v>
      </c>
      <c r="DF56">
        <f t="shared" si="103"/>
        <v>1.23327024849501</v>
      </c>
      <c r="DG56">
        <f t="shared" si="104"/>
        <v>36.493876966552797</v>
      </c>
      <c r="DH56">
        <f t="shared" si="105"/>
        <v>25.0242647295712</v>
      </c>
      <c r="DI56">
        <f t="shared" si="106"/>
        <v>5.0593471681249899E-4</v>
      </c>
      <c r="DJ56">
        <f t="shared" si="107"/>
        <v>1.2333545302831901</v>
      </c>
      <c r="DK56">
        <f t="shared" si="108"/>
        <v>36.122964524264802</v>
      </c>
      <c r="DL56">
        <f t="shared" si="109"/>
        <v>24.132455188121</v>
      </c>
      <c r="DM56">
        <f t="shared" si="110"/>
        <v>4.5538779621566401E-4</v>
      </c>
      <c r="DN56">
        <f t="shared" si="111"/>
        <v>1.2334050772037799</v>
      </c>
      <c r="DO56">
        <f t="shared" si="112"/>
        <v>35.466873717818601</v>
      </c>
      <c r="DP56">
        <f t="shared" si="113"/>
        <v>23.3002838316166</v>
      </c>
      <c r="DQ56">
        <f t="shared" si="114"/>
        <v>4.8483744118245001E-4</v>
      </c>
      <c r="DR56">
        <f t="shared" si="115"/>
        <v>1.2333756275588199</v>
      </c>
      <c r="DS56">
        <f t="shared" si="116"/>
        <v>35.155070963131898</v>
      </c>
      <c r="DT56">
        <f t="shared" si="117"/>
        <v>22.526406576801602</v>
      </c>
      <c r="DU56">
        <f t="shared" si="118"/>
        <v>3.5639011898914698E-4</v>
      </c>
      <c r="DV56">
        <f t="shared" si="119"/>
        <v>1.23350407488101</v>
      </c>
    </row>
    <row r="57" spans="1:126" x14ac:dyDescent="0.15">
      <c r="A57">
        <v>144.91344570000001</v>
      </c>
      <c r="B57">
        <v>-5.871935895</v>
      </c>
      <c r="C57">
        <v>362</v>
      </c>
      <c r="D57">
        <v>289</v>
      </c>
      <c r="E57">
        <v>400.31280520000001</v>
      </c>
      <c r="F57">
        <v>343.27029420000002</v>
      </c>
      <c r="G57">
        <f t="shared" si="0"/>
        <v>35.156643200789098</v>
      </c>
      <c r="H57">
        <f t="shared" si="1"/>
        <v>24.732742334591801</v>
      </c>
      <c r="I57">
        <f t="shared" si="3"/>
        <v>20.998103780251</v>
      </c>
      <c r="J57">
        <f t="shared" si="2"/>
        <v>15.126167885251</v>
      </c>
      <c r="K57">
        <f t="shared" si="4"/>
        <v>30.836913082898601</v>
      </c>
      <c r="L57">
        <f t="shared" si="5"/>
        <v>23.536073387568798</v>
      </c>
      <c r="M57">
        <f t="shared" si="6"/>
        <v>66.074968660882604</v>
      </c>
      <c r="N57">
        <f t="shared" si="7"/>
        <v>60.203032765882597</v>
      </c>
      <c r="O57">
        <f t="shared" si="8"/>
        <v>31.779851529818199</v>
      </c>
      <c r="P57">
        <f t="shared" si="9"/>
        <v>33.607778166083797</v>
      </c>
      <c r="Q57">
        <f t="shared" si="10"/>
        <v>24.985784509764599</v>
      </c>
      <c r="R57">
        <f t="shared" si="11"/>
        <v>19.113848614764599</v>
      </c>
      <c r="S57">
        <f t="shared" si="12"/>
        <v>40.729075574460197</v>
      </c>
      <c r="T57">
        <f t="shared" si="13"/>
        <v>36.237708177919302</v>
      </c>
      <c r="U57">
        <f t="shared" si="14"/>
        <v>20.9745779491905</v>
      </c>
      <c r="V57">
        <f t="shared" si="15"/>
        <v>15.1026420541905</v>
      </c>
      <c r="W57">
        <f t="shared" si="16"/>
        <v>40.483704498396797</v>
      </c>
      <c r="X57">
        <f t="shared" si="17"/>
        <v>34.209243534272197</v>
      </c>
      <c r="Y57">
        <f t="shared" si="18"/>
        <v>17.472485532141999</v>
      </c>
      <c r="Z57">
        <f t="shared" si="19"/>
        <v>11.600549637142</v>
      </c>
      <c r="AA57">
        <f t="shared" si="20"/>
        <v>40.362624999930603</v>
      </c>
      <c r="AB57">
        <f t="shared" si="21"/>
        <v>28.463341099007199</v>
      </c>
      <c r="AC57">
        <f t="shared" si="22"/>
        <v>21.965099633681501</v>
      </c>
      <c r="AD57">
        <f t="shared" si="23"/>
        <v>16.093163738681501</v>
      </c>
      <c r="AE57">
        <f t="shared" si="24"/>
        <v>40.684819829820299</v>
      </c>
      <c r="AF57">
        <f t="shared" si="25"/>
        <v>32.8630152867403</v>
      </c>
      <c r="AG57">
        <f t="shared" si="26"/>
        <v>14.152217441404099</v>
      </c>
      <c r="AH57">
        <f t="shared" si="27"/>
        <v>8.2802815464040798</v>
      </c>
      <c r="AI57">
        <f t="shared" si="28"/>
        <v>40.362624999930603</v>
      </c>
      <c r="AJ57">
        <f t="shared" si="29"/>
        <v>30.786180889334201</v>
      </c>
      <c r="AK57">
        <f t="shared" si="30"/>
        <v>18.634355554549099</v>
      </c>
      <c r="AL57">
        <f t="shared" si="31"/>
        <v>12.762419659549099</v>
      </c>
      <c r="AM57">
        <f t="shared" si="32"/>
        <v>40.112699222301003</v>
      </c>
      <c r="AN57">
        <f t="shared" si="33"/>
        <v>27.365468818564999</v>
      </c>
      <c r="AO57">
        <f t="shared" si="34"/>
        <v>22.745353474925299</v>
      </c>
      <c r="AP57">
        <f t="shared" si="35"/>
        <v>16.873417579925299</v>
      </c>
      <c r="AQ57">
        <f t="shared" si="36"/>
        <v>41.722106770989498</v>
      </c>
      <c r="AR57">
        <f t="shared" si="37"/>
        <v>27.674240299843198</v>
      </c>
      <c r="AS57">
        <f t="shared" si="38"/>
        <v>18.143105561378398</v>
      </c>
      <c r="AT57">
        <f t="shared" si="39"/>
        <v>12.2711696663784</v>
      </c>
      <c r="AU57">
        <f t="shared" si="40"/>
        <v>37.929187973626803</v>
      </c>
      <c r="AV57">
        <f t="shared" si="41"/>
        <v>27.685937902375699</v>
      </c>
      <c r="AW57">
        <f t="shared" si="42"/>
        <v>20.136346121637501</v>
      </c>
      <c r="AX57">
        <f t="shared" si="43"/>
        <v>14.2644102266375</v>
      </c>
      <c r="AY57">
        <f t="shared" si="44"/>
        <v>38.100154682163698</v>
      </c>
      <c r="AZ57">
        <f t="shared" si="45"/>
        <v>27.3627904162752</v>
      </c>
      <c r="BA57">
        <f t="shared" si="46"/>
        <v>20.372921495865199</v>
      </c>
      <c r="BB57">
        <f t="shared" si="47"/>
        <v>14.500985600865199</v>
      </c>
      <c r="BC57">
        <f t="shared" si="48"/>
        <v>38.408239468945297</v>
      </c>
      <c r="BD57">
        <f t="shared" si="49"/>
        <v>25.257970760550801</v>
      </c>
      <c r="BE57">
        <f t="shared" si="50"/>
        <v>25.405622142457499</v>
      </c>
      <c r="BF57">
        <f t="shared" si="51"/>
        <v>19.533686247457499</v>
      </c>
      <c r="BG57">
        <f t="shared" si="52"/>
        <v>38.891646989668601</v>
      </c>
      <c r="BH57">
        <f t="shared" si="53"/>
        <v>25.076397817224102</v>
      </c>
      <c r="BI57">
        <f t="shared" si="54"/>
        <v>21.646147624372698</v>
      </c>
      <c r="BJ57">
        <f t="shared" si="55"/>
        <v>15.7742117293727</v>
      </c>
      <c r="BK57">
        <f t="shared" si="56"/>
        <v>39.280640149746397</v>
      </c>
      <c r="BL57">
        <f t="shared" si="57"/>
        <v>27.470814224074498</v>
      </c>
      <c r="BM57">
        <f t="shared" si="58"/>
        <v>16.3881380987022</v>
      </c>
      <c r="BN57">
        <f t="shared" si="59"/>
        <v>10.5162022037022</v>
      </c>
      <c r="BO57">
        <f t="shared" si="60"/>
        <v>41.395555701421699</v>
      </c>
      <c r="BP57">
        <f t="shared" si="61"/>
        <v>26.611469814531301</v>
      </c>
      <c r="BQ57">
        <f t="shared" si="62"/>
        <v>13.8448866993729</v>
      </c>
      <c r="BR57">
        <f t="shared" si="63"/>
        <v>7.9729508043728501</v>
      </c>
      <c r="BS57">
        <f t="shared" si="64"/>
        <v>40.904157685530002</v>
      </c>
      <c r="BT57">
        <f t="shared" si="65"/>
        <v>26.534978192709399</v>
      </c>
      <c r="BU57">
        <f t="shared" si="66"/>
        <v>11.9351336831224</v>
      </c>
      <c r="BV57">
        <f t="shared" si="67"/>
        <v>6.0631977881224097</v>
      </c>
      <c r="BW57">
        <f t="shared" si="68"/>
        <v>40.602509585492001</v>
      </c>
      <c r="BX57">
        <f t="shared" si="69"/>
        <v>27.173209403090599</v>
      </c>
      <c r="BY57">
        <f t="shared" si="70"/>
        <v>9.6279909594318003</v>
      </c>
      <c r="BZ57">
        <f t="shared" si="71"/>
        <v>3.7560550644317998</v>
      </c>
      <c r="CA57">
        <f t="shared" si="72"/>
        <v>40.213351847716503</v>
      </c>
      <c r="CB57">
        <f t="shared" si="73"/>
        <v>26.459970029154</v>
      </c>
      <c r="CC57">
        <f t="shared" si="74"/>
        <v>8.6385969938682106</v>
      </c>
      <c r="CD57">
        <f t="shared" si="75"/>
        <v>2.7666610988682101</v>
      </c>
      <c r="CE57">
        <f t="shared" si="76"/>
        <v>39.632790715437203</v>
      </c>
      <c r="CF57">
        <f t="shared" si="77"/>
        <v>25.1370473274524</v>
      </c>
      <c r="CG57">
        <f t="shared" si="78"/>
        <v>8.3211751388606601</v>
      </c>
      <c r="CH57">
        <f t="shared" si="79"/>
        <v>2.4492392438606601</v>
      </c>
      <c r="CI57">
        <f t="shared" si="80"/>
        <v>37.745514967083103</v>
      </c>
      <c r="CJ57">
        <f t="shared" si="81"/>
        <v>26.397248246469498</v>
      </c>
      <c r="CK57">
        <f t="shared" si="82"/>
        <v>6.1363439754946603</v>
      </c>
      <c r="CL57">
        <f t="shared" si="83"/>
        <v>0.26440808049466502</v>
      </c>
      <c r="CM57">
        <f t="shared" si="84"/>
        <v>37.544840793785099</v>
      </c>
      <c r="CN57">
        <f t="shared" si="85"/>
        <v>25.197373326175502</v>
      </c>
      <c r="CO57">
        <f t="shared" si="86"/>
        <v>5.8902058457110096</v>
      </c>
      <c r="CP57">
        <f t="shared" si="87"/>
        <v>1.8269950711011299E-2</v>
      </c>
      <c r="CQ57">
        <f t="shared" si="88"/>
        <v>37.275591634298301</v>
      </c>
      <c r="CR57">
        <f t="shared" si="89"/>
        <v>25.222204874962699</v>
      </c>
      <c r="CS57">
        <f t="shared" si="90"/>
        <v>4.7089013802876698</v>
      </c>
      <c r="CT57">
        <f t="shared" si="91"/>
        <v>1.16303451471233</v>
      </c>
      <c r="CU57">
        <f t="shared" si="92"/>
        <v>37.338074602878898</v>
      </c>
      <c r="CV57">
        <f t="shared" si="93"/>
        <v>25.2080794116197</v>
      </c>
      <c r="CW57">
        <f t="shared" si="94"/>
        <v>3.53305448798988</v>
      </c>
      <c r="CX57">
        <f t="shared" si="95"/>
        <v>2.33888140701012</v>
      </c>
      <c r="CY57">
        <f t="shared" si="96"/>
        <v>36.642155032502401</v>
      </c>
      <c r="CZ57">
        <f t="shared" si="97"/>
        <v>26.950490976030899</v>
      </c>
      <c r="DA57">
        <f t="shared" si="98"/>
        <v>0.96614999407062396</v>
      </c>
      <c r="DB57">
        <f t="shared" si="99"/>
        <v>4.9057859009293798</v>
      </c>
      <c r="DC57">
        <f t="shared" si="100"/>
        <v>36.395560180012602</v>
      </c>
      <c r="DD57">
        <f t="shared" si="101"/>
        <v>26.9413275865884</v>
      </c>
      <c r="DE57">
        <f t="shared" si="102"/>
        <v>8.1944633254608205E-3</v>
      </c>
      <c r="DF57">
        <f t="shared" si="103"/>
        <v>5.8637414316745398</v>
      </c>
      <c r="DG57">
        <f t="shared" si="104"/>
        <v>35.801886532617701</v>
      </c>
      <c r="DH57">
        <f t="shared" si="105"/>
        <v>25.936723748415201</v>
      </c>
      <c r="DI57">
        <f t="shared" si="106"/>
        <v>1.3371137497241E-2</v>
      </c>
      <c r="DJ57">
        <f t="shared" si="107"/>
        <v>5.8585647575027604</v>
      </c>
      <c r="DK57">
        <f t="shared" si="108"/>
        <v>36.429290583787399</v>
      </c>
      <c r="DL57">
        <f t="shared" si="109"/>
        <v>25.012138207956699</v>
      </c>
      <c r="DM57">
        <f t="shared" si="110"/>
        <v>1.1473943344591699E-2</v>
      </c>
      <c r="DN57">
        <f t="shared" si="111"/>
        <v>5.8604619516554104</v>
      </c>
      <c r="DO57">
        <f t="shared" si="112"/>
        <v>36.060137012911497</v>
      </c>
      <c r="DP57">
        <f t="shared" si="113"/>
        <v>24.151518984746801</v>
      </c>
      <c r="DQ57">
        <f t="shared" si="114"/>
        <v>1.03272889783349E-2</v>
      </c>
      <c r="DR57">
        <f t="shared" si="115"/>
        <v>5.8616086060216697</v>
      </c>
      <c r="DS57">
        <f t="shared" si="116"/>
        <v>35.4148789926425</v>
      </c>
      <c r="DT57">
        <f t="shared" si="117"/>
        <v>23.346451204838299</v>
      </c>
      <c r="DU57">
        <f t="shared" si="118"/>
        <v>1.0992139385658E-2</v>
      </c>
      <c r="DV57">
        <f t="shared" si="119"/>
        <v>5.8609437556143398</v>
      </c>
    </row>
    <row r="58" spans="1:126" x14ac:dyDescent="0.15">
      <c r="A58">
        <v>157.6048931</v>
      </c>
      <c r="B58">
        <v>-5.8843436640000002</v>
      </c>
      <c r="C58">
        <v>362</v>
      </c>
      <c r="D58">
        <v>289</v>
      </c>
      <c r="E58">
        <v>400.31265259999998</v>
      </c>
      <c r="F58">
        <v>343.27041630000002</v>
      </c>
      <c r="G58">
        <f t="shared" si="0"/>
        <v>0</v>
      </c>
      <c r="H58">
        <f t="shared" si="1"/>
        <v>1.0242485746384401E-3</v>
      </c>
      <c r="I58" t="e">
        <f t="shared" si="3"/>
        <v>#DIV/0!</v>
      </c>
      <c r="J58" t="e">
        <f t="shared" si="2"/>
        <v>#DIV/0!</v>
      </c>
      <c r="K58">
        <f t="shared" si="4"/>
        <v>17.7381245240345</v>
      </c>
      <c r="L58">
        <f t="shared" si="5"/>
        <v>12.478820230151101</v>
      </c>
      <c r="M58">
        <f t="shared" si="6"/>
        <v>54.637855601442197</v>
      </c>
      <c r="N58">
        <f t="shared" si="7"/>
        <v>48.753511937442198</v>
      </c>
      <c r="O58">
        <f t="shared" si="8"/>
        <v>20.557942055265698</v>
      </c>
      <c r="P58">
        <f t="shared" si="9"/>
        <v>15.6907315766595</v>
      </c>
      <c r="Q58">
        <f t="shared" si="10"/>
        <v>50.132471195197297</v>
      </c>
      <c r="R58">
        <f t="shared" si="11"/>
        <v>44.248127531197298</v>
      </c>
      <c r="S58">
        <f t="shared" si="12"/>
        <v>23.834888647363599</v>
      </c>
      <c r="T58">
        <f t="shared" si="13"/>
        <v>25.205830467193099</v>
      </c>
      <c r="U58">
        <f t="shared" si="14"/>
        <v>31.131396766353902</v>
      </c>
      <c r="V58">
        <f t="shared" si="15"/>
        <v>25.247053102353899</v>
      </c>
      <c r="W58">
        <f t="shared" si="16"/>
        <v>32.583260459568201</v>
      </c>
      <c r="X58">
        <f t="shared" si="17"/>
        <v>28.990160624291299</v>
      </c>
      <c r="Y58">
        <f t="shared" si="18"/>
        <v>13.7245498644248</v>
      </c>
      <c r="Z58">
        <f t="shared" si="19"/>
        <v>7.8402062004248299</v>
      </c>
      <c r="AA58">
        <f t="shared" si="20"/>
        <v>33.736420415330699</v>
      </c>
      <c r="AB58">
        <f t="shared" si="21"/>
        <v>28.5076951822127</v>
      </c>
      <c r="AC58">
        <f t="shared" si="22"/>
        <v>14.5529304070932</v>
      </c>
      <c r="AD58">
        <f t="shared" si="23"/>
        <v>8.6685867430932007</v>
      </c>
      <c r="AE58">
        <f t="shared" si="24"/>
        <v>34.596535714226199</v>
      </c>
      <c r="AF58">
        <f t="shared" si="25"/>
        <v>24.3971434536667</v>
      </c>
      <c r="AG58">
        <f t="shared" si="26"/>
        <v>14.354371828538101</v>
      </c>
      <c r="AH58">
        <f t="shared" si="27"/>
        <v>8.4700281645380802</v>
      </c>
      <c r="AI58">
        <f t="shared" si="28"/>
        <v>35.599217351092797</v>
      </c>
      <c r="AJ58">
        <f t="shared" si="29"/>
        <v>28.755131389684099</v>
      </c>
      <c r="AK58">
        <f t="shared" si="30"/>
        <v>14.093793208225</v>
      </c>
      <c r="AL58">
        <f t="shared" si="31"/>
        <v>8.2094495442250199</v>
      </c>
      <c r="AM58">
        <f t="shared" si="32"/>
        <v>35.877888888827201</v>
      </c>
      <c r="AN58">
        <f t="shared" si="33"/>
        <v>27.365487911881001</v>
      </c>
      <c r="AO58">
        <f t="shared" si="34"/>
        <v>13.984881081525799</v>
      </c>
      <c r="AP58">
        <f t="shared" si="35"/>
        <v>8.1005374175258495</v>
      </c>
      <c r="AQ58">
        <f t="shared" si="36"/>
        <v>36.101429300070897</v>
      </c>
      <c r="AR58">
        <f t="shared" si="37"/>
        <v>24.628916345939398</v>
      </c>
      <c r="AS58">
        <f t="shared" si="38"/>
        <v>15.702773009391301</v>
      </c>
      <c r="AT58">
        <f t="shared" si="39"/>
        <v>9.8184293453912606</v>
      </c>
      <c r="AU58">
        <f t="shared" si="40"/>
        <v>37.929187973626803</v>
      </c>
      <c r="AV58">
        <f t="shared" si="41"/>
        <v>25.1583948641155</v>
      </c>
      <c r="AW58">
        <f t="shared" si="42"/>
        <v>14.6847984107402</v>
      </c>
      <c r="AX58">
        <f t="shared" si="43"/>
        <v>8.8004547467402396</v>
      </c>
      <c r="AY58">
        <f t="shared" si="44"/>
        <v>34.768422309157899</v>
      </c>
      <c r="AZ58">
        <f t="shared" si="45"/>
        <v>25.378772293231901</v>
      </c>
      <c r="BA58">
        <f t="shared" si="46"/>
        <v>14.5763956502364</v>
      </c>
      <c r="BB58">
        <f t="shared" si="47"/>
        <v>8.6920519862364003</v>
      </c>
      <c r="BC58">
        <f t="shared" si="48"/>
        <v>35.169373552766501</v>
      </c>
      <c r="BD58">
        <f t="shared" si="49"/>
        <v>25.257956395307801</v>
      </c>
      <c r="BE58">
        <f t="shared" si="50"/>
        <v>16.752638577941699</v>
      </c>
      <c r="BF58">
        <f t="shared" si="51"/>
        <v>10.8682949139417</v>
      </c>
      <c r="BG58">
        <f t="shared" si="52"/>
        <v>35.6647937925921</v>
      </c>
      <c r="BH58">
        <f t="shared" si="53"/>
        <v>23.453826287993799</v>
      </c>
      <c r="BI58">
        <f t="shared" si="54"/>
        <v>16.5122198573861</v>
      </c>
      <c r="BJ58">
        <f t="shared" si="55"/>
        <v>10.627876193386101</v>
      </c>
      <c r="BK58">
        <f t="shared" si="56"/>
        <v>36.298870523690702</v>
      </c>
      <c r="BL58">
        <f t="shared" si="57"/>
        <v>23.4046329903599</v>
      </c>
      <c r="BM58">
        <f t="shared" si="58"/>
        <v>14.153997851857801</v>
      </c>
      <c r="BN58">
        <f t="shared" si="59"/>
        <v>8.2696541878578405</v>
      </c>
      <c r="BO58">
        <f t="shared" si="60"/>
        <v>36.825600140387202</v>
      </c>
      <c r="BP58">
        <f t="shared" si="61"/>
        <v>25.7538851032525</v>
      </c>
      <c r="BQ58">
        <f t="shared" si="62"/>
        <v>10.7816010834488</v>
      </c>
      <c r="BR58">
        <f t="shared" si="63"/>
        <v>4.8972574194487803</v>
      </c>
      <c r="BS58">
        <f t="shared" si="64"/>
        <v>38.960523013102701</v>
      </c>
      <c r="BT58">
        <f t="shared" si="65"/>
        <v>25.046086014347701</v>
      </c>
      <c r="BU58">
        <f t="shared" si="66"/>
        <v>9.1260133825610996</v>
      </c>
      <c r="BV58">
        <f t="shared" si="67"/>
        <v>3.2416697185610999</v>
      </c>
      <c r="BW58">
        <f t="shared" si="68"/>
        <v>38.631704480778303</v>
      </c>
      <c r="BX58">
        <f t="shared" si="69"/>
        <v>25.0608092276929</v>
      </c>
      <c r="BY58">
        <f t="shared" si="70"/>
        <v>7.87976536492355</v>
      </c>
      <c r="BZ58">
        <f t="shared" si="71"/>
        <v>1.99542170092355</v>
      </c>
      <c r="CA58">
        <f t="shared" si="72"/>
        <v>38.465535396781902</v>
      </c>
      <c r="CB58">
        <f t="shared" si="73"/>
        <v>25.743037494943099</v>
      </c>
      <c r="CC58">
        <f t="shared" si="74"/>
        <v>6.3651377881462903</v>
      </c>
      <c r="CD58">
        <f t="shared" si="75"/>
        <v>0.48079412414629003</v>
      </c>
      <c r="CE58">
        <f t="shared" si="76"/>
        <v>38.202684255330702</v>
      </c>
      <c r="CF58">
        <f t="shared" si="77"/>
        <v>25.1369689800039</v>
      </c>
      <c r="CG58">
        <f t="shared" si="78"/>
        <v>5.7136402549513301</v>
      </c>
      <c r="CH58">
        <f t="shared" si="79"/>
        <v>0.17070340904867401</v>
      </c>
      <c r="CI58">
        <f t="shared" si="80"/>
        <v>37.745514967083103</v>
      </c>
      <c r="CJ58">
        <f t="shared" si="81"/>
        <v>23.940042647437298</v>
      </c>
      <c r="CK58">
        <f t="shared" si="82"/>
        <v>5.5044454408602599</v>
      </c>
      <c r="CL58">
        <f t="shared" si="83"/>
        <v>0.37989822313974297</v>
      </c>
      <c r="CM58">
        <f t="shared" si="84"/>
        <v>36.0298097413066</v>
      </c>
      <c r="CN58">
        <f t="shared" si="85"/>
        <v>25.197370374129701</v>
      </c>
      <c r="CO58">
        <f t="shared" si="86"/>
        <v>4.0677024873559198</v>
      </c>
      <c r="CP58">
        <f t="shared" si="87"/>
        <v>1.81664117664408</v>
      </c>
      <c r="CQ58">
        <f t="shared" si="88"/>
        <v>35.912456411446598</v>
      </c>
      <c r="CR58">
        <f t="shared" si="89"/>
        <v>24.1018325317762</v>
      </c>
      <c r="CS58">
        <f t="shared" si="90"/>
        <v>3.9000929905638002</v>
      </c>
      <c r="CT58">
        <f t="shared" si="91"/>
        <v>1.9842506734362</v>
      </c>
      <c r="CU58">
        <f t="shared" si="92"/>
        <v>35.722441982869199</v>
      </c>
      <c r="CV58">
        <f t="shared" si="93"/>
        <v>24.1712771485739</v>
      </c>
      <c r="CW58">
        <f t="shared" si="94"/>
        <v>3.1191395317868702</v>
      </c>
      <c r="CX58">
        <f t="shared" si="95"/>
        <v>2.7652041322131198</v>
      </c>
      <c r="CY58">
        <f t="shared" si="96"/>
        <v>35.844551618763802</v>
      </c>
      <c r="CZ58">
        <f t="shared" si="97"/>
        <v>24.1997530532601</v>
      </c>
      <c r="DA58">
        <f t="shared" si="98"/>
        <v>2.3409070196471502</v>
      </c>
      <c r="DB58">
        <f t="shared" si="99"/>
        <v>3.54343664435285</v>
      </c>
      <c r="DC58">
        <f t="shared" si="100"/>
        <v>35.232841377406203</v>
      </c>
      <c r="DD58">
        <f t="shared" si="101"/>
        <v>25.913930086399201</v>
      </c>
      <c r="DE58">
        <f t="shared" si="102"/>
        <v>0.64028237906980101</v>
      </c>
      <c r="DF58">
        <f t="shared" si="103"/>
        <v>5.2440612849301997</v>
      </c>
      <c r="DG58">
        <f t="shared" si="104"/>
        <v>35.047576469641697</v>
      </c>
      <c r="DH58">
        <f t="shared" si="105"/>
        <v>25.943497110896701</v>
      </c>
      <c r="DI58">
        <f t="shared" si="106"/>
        <v>5.4966613845864399E-3</v>
      </c>
      <c r="DJ58">
        <f t="shared" si="107"/>
        <v>5.8788470026154096</v>
      </c>
      <c r="DK58">
        <f t="shared" si="108"/>
        <v>34.523247727881298</v>
      </c>
      <c r="DL58">
        <f t="shared" si="109"/>
        <v>25.010408786687599</v>
      </c>
      <c r="DM58">
        <f t="shared" si="110"/>
        <v>9.1907520635334701E-3</v>
      </c>
      <c r="DN58">
        <f t="shared" si="111"/>
        <v>5.8751529119364703</v>
      </c>
      <c r="DO58">
        <f t="shared" si="112"/>
        <v>35.173108149863701</v>
      </c>
      <c r="DP58">
        <f t="shared" si="113"/>
        <v>24.149647404905199</v>
      </c>
      <c r="DQ58">
        <f t="shared" si="114"/>
        <v>7.8766418157817895E-3</v>
      </c>
      <c r="DR58">
        <f t="shared" si="115"/>
        <v>5.8764670221842197</v>
      </c>
      <c r="DS58">
        <f t="shared" si="116"/>
        <v>34.858132445814398</v>
      </c>
      <c r="DT58">
        <f t="shared" si="117"/>
        <v>23.346465187905601</v>
      </c>
      <c r="DU58">
        <f t="shared" si="118"/>
        <v>7.0810557845672898E-3</v>
      </c>
      <c r="DV58">
        <f t="shared" si="119"/>
        <v>5.87726260821543</v>
      </c>
    </row>
    <row r="59" spans="1:126" x14ac:dyDescent="0.15">
      <c r="A59">
        <v>166.7351118</v>
      </c>
      <c r="B59">
        <v>-1.652417029</v>
      </c>
      <c r="C59">
        <v>364</v>
      </c>
      <c r="D59">
        <v>291</v>
      </c>
      <c r="E59">
        <v>404.73922729999998</v>
      </c>
      <c r="F59">
        <v>346.36267090000001</v>
      </c>
      <c r="G59">
        <f t="shared" si="0"/>
        <v>14.8233423200488</v>
      </c>
      <c r="H59">
        <f t="shared" si="1"/>
        <v>28.2989029299363</v>
      </c>
      <c r="I59">
        <f t="shared" si="3"/>
        <v>9.0839805810515896E-4</v>
      </c>
      <c r="J59">
        <f t="shared" si="2"/>
        <v>1.65150863094189</v>
      </c>
      <c r="K59">
        <f t="shared" si="4"/>
        <v>7.47904998875189</v>
      </c>
      <c r="L59">
        <f t="shared" si="5"/>
        <v>14.2779369527436</v>
      </c>
      <c r="M59">
        <f t="shared" si="6"/>
        <v>46.226007878767</v>
      </c>
      <c r="N59">
        <f t="shared" si="7"/>
        <v>44.573590849767001</v>
      </c>
      <c r="O59">
        <f t="shared" si="8"/>
        <v>16.6304954114559</v>
      </c>
      <c r="P59">
        <f t="shared" si="9"/>
        <v>17.5827405136267</v>
      </c>
      <c r="Q59">
        <f t="shared" si="10"/>
        <v>33.5262417505785</v>
      </c>
      <c r="R59">
        <f t="shared" si="11"/>
        <v>31.873824721578501</v>
      </c>
      <c r="S59">
        <f t="shared" si="12"/>
        <v>19.067910917890899</v>
      </c>
      <c r="T59">
        <f t="shared" si="13"/>
        <v>18.661929959838201</v>
      </c>
      <c r="U59">
        <f t="shared" si="14"/>
        <v>21.894923263737201</v>
      </c>
      <c r="V59">
        <f t="shared" si="15"/>
        <v>20.242506234737199</v>
      </c>
      <c r="W59">
        <f t="shared" si="16"/>
        <v>22.009257016959999</v>
      </c>
      <c r="X59">
        <f t="shared" si="17"/>
        <v>25.709337210510199</v>
      </c>
      <c r="Y59">
        <f t="shared" si="18"/>
        <v>17.675039876228102</v>
      </c>
      <c r="Z59">
        <f t="shared" si="19"/>
        <v>16.022622847228099</v>
      </c>
      <c r="AA59">
        <f t="shared" si="20"/>
        <v>29.616051644563299</v>
      </c>
      <c r="AB59">
        <f t="shared" si="21"/>
        <v>28.7863535253972</v>
      </c>
      <c r="AC59">
        <f t="shared" si="22"/>
        <v>9.8077482880659801</v>
      </c>
      <c r="AD59">
        <f t="shared" si="23"/>
        <v>8.1553312590659797</v>
      </c>
      <c r="AE59">
        <f t="shared" si="24"/>
        <v>31.0122553157208</v>
      </c>
      <c r="AF59">
        <f t="shared" si="25"/>
        <v>28.413297088540801</v>
      </c>
      <c r="AG59">
        <f t="shared" si="26"/>
        <v>9.5712575131266195</v>
      </c>
      <c r="AH59">
        <f t="shared" si="27"/>
        <v>7.91884048412662</v>
      </c>
      <c r="AI59">
        <f t="shared" si="28"/>
        <v>32.093807430161199</v>
      </c>
      <c r="AJ59">
        <f t="shared" si="29"/>
        <v>24.825406876024001</v>
      </c>
      <c r="AK59">
        <f t="shared" si="30"/>
        <v>9.2803787229207195</v>
      </c>
      <c r="AL59">
        <f t="shared" si="31"/>
        <v>7.62796169392072</v>
      </c>
      <c r="AM59">
        <f t="shared" si="32"/>
        <v>33.2609908229119</v>
      </c>
      <c r="AN59">
        <f t="shared" si="33"/>
        <v>28.6572305803533</v>
      </c>
      <c r="AO59">
        <f t="shared" si="34"/>
        <v>8.6291475490561709</v>
      </c>
      <c r="AP59">
        <f t="shared" si="35"/>
        <v>6.9767305200561696</v>
      </c>
      <c r="AQ59">
        <f t="shared" si="36"/>
        <v>33.747011758514603</v>
      </c>
      <c r="AR59">
        <f t="shared" si="37"/>
        <v>27.4158560763514</v>
      </c>
      <c r="AS59">
        <f t="shared" si="38"/>
        <v>9.5033009571340994</v>
      </c>
      <c r="AT59">
        <f t="shared" si="39"/>
        <v>7.8508839281340999</v>
      </c>
      <c r="AU59">
        <f t="shared" si="40"/>
        <v>34.144935128658702</v>
      </c>
      <c r="AV59">
        <f t="shared" si="41"/>
        <v>24.923484797540699</v>
      </c>
      <c r="AW59">
        <f t="shared" si="42"/>
        <v>9.0137592120536993</v>
      </c>
      <c r="AX59">
        <f t="shared" si="43"/>
        <v>7.3613421830536998</v>
      </c>
      <c r="AY59">
        <f t="shared" si="44"/>
        <v>35.9763985967151</v>
      </c>
      <c r="AZ59">
        <f t="shared" si="45"/>
        <v>25.385352310766699</v>
      </c>
      <c r="BA59">
        <f t="shared" si="46"/>
        <v>8.4847244709628402</v>
      </c>
      <c r="BB59">
        <f t="shared" si="47"/>
        <v>6.8323074419628398</v>
      </c>
      <c r="BC59">
        <f t="shared" si="48"/>
        <v>33.208983320044702</v>
      </c>
      <c r="BD59">
        <f t="shared" si="49"/>
        <v>25.566326347941899</v>
      </c>
      <c r="BE59">
        <f t="shared" si="50"/>
        <v>9.1967149331328208</v>
      </c>
      <c r="BF59">
        <f t="shared" si="51"/>
        <v>7.5442979041328204</v>
      </c>
      <c r="BG59">
        <f t="shared" si="52"/>
        <v>33.689626468882203</v>
      </c>
      <c r="BH59">
        <f t="shared" si="53"/>
        <v>25.441465088677699</v>
      </c>
      <c r="BI59">
        <f t="shared" si="54"/>
        <v>10.4453631085499</v>
      </c>
      <c r="BJ59">
        <f t="shared" si="55"/>
        <v>8.7929460795498997</v>
      </c>
      <c r="BK59">
        <f t="shared" si="56"/>
        <v>34.244285963546297</v>
      </c>
      <c r="BL59">
        <f t="shared" si="57"/>
        <v>23.745375988674802</v>
      </c>
      <c r="BM59">
        <f t="shared" si="58"/>
        <v>9.5790620145019201</v>
      </c>
      <c r="BN59">
        <f t="shared" si="59"/>
        <v>7.9266449855019196</v>
      </c>
      <c r="BO59">
        <f t="shared" si="60"/>
        <v>34.930046045858901</v>
      </c>
      <c r="BP59">
        <f t="shared" si="61"/>
        <v>23.688929007197999</v>
      </c>
      <c r="BQ59">
        <f t="shared" si="62"/>
        <v>8.2489373706562201</v>
      </c>
      <c r="BR59">
        <f t="shared" si="63"/>
        <v>6.5965203416562197</v>
      </c>
      <c r="BS59">
        <f t="shared" si="64"/>
        <v>35.503517498711602</v>
      </c>
      <c r="BT59">
        <f t="shared" si="65"/>
        <v>25.875084539210601</v>
      </c>
      <c r="BU59">
        <f t="shared" si="66"/>
        <v>6.3187667720530802</v>
      </c>
      <c r="BV59">
        <f t="shared" si="67"/>
        <v>4.6663497430530798</v>
      </c>
      <c r="BW59">
        <f t="shared" si="68"/>
        <v>37.589799340940601</v>
      </c>
      <c r="BX59">
        <f t="shared" si="69"/>
        <v>25.2008221179439</v>
      </c>
      <c r="BY59">
        <f t="shared" si="70"/>
        <v>5.3649060155852704</v>
      </c>
      <c r="BZ59">
        <f t="shared" si="71"/>
        <v>3.7124889865852699</v>
      </c>
      <c r="CA59">
        <f t="shared" si="72"/>
        <v>37.348606276587503</v>
      </c>
      <c r="CB59">
        <f t="shared" si="73"/>
        <v>25.209106629360601</v>
      </c>
      <c r="CC59">
        <f t="shared" si="74"/>
        <v>4.63987978813394</v>
      </c>
      <c r="CD59">
        <f t="shared" si="75"/>
        <v>2.98746275913394</v>
      </c>
      <c r="CE59">
        <f t="shared" si="76"/>
        <v>37.254753830465297</v>
      </c>
      <c r="CF59">
        <f t="shared" si="77"/>
        <v>25.847779856406699</v>
      </c>
      <c r="CG59">
        <f t="shared" si="78"/>
        <v>3.75676948342148</v>
      </c>
      <c r="CH59">
        <f t="shared" si="79"/>
        <v>2.10435245442148</v>
      </c>
      <c r="CI59">
        <f t="shared" si="80"/>
        <v>37.063923823244401</v>
      </c>
      <c r="CJ59">
        <f t="shared" si="81"/>
        <v>25.263825927378601</v>
      </c>
      <c r="CK59">
        <f t="shared" si="82"/>
        <v>3.3728138251968902</v>
      </c>
      <c r="CL59">
        <f t="shared" si="83"/>
        <v>1.72039679619689</v>
      </c>
      <c r="CM59">
        <f t="shared" si="84"/>
        <v>36.681482406329103</v>
      </c>
      <c r="CN59">
        <f t="shared" si="85"/>
        <v>24.1155388319434</v>
      </c>
      <c r="CO59">
        <f t="shared" si="86"/>
        <v>3.2518002017362</v>
      </c>
      <c r="CP59">
        <f t="shared" si="87"/>
        <v>1.5993831727362</v>
      </c>
      <c r="CQ59">
        <f t="shared" si="88"/>
        <v>35.086635345184298</v>
      </c>
      <c r="CR59">
        <f t="shared" si="89"/>
        <v>25.314062960456301</v>
      </c>
      <c r="CS59">
        <f t="shared" si="90"/>
        <v>2.4030539349112798</v>
      </c>
      <c r="CT59">
        <f t="shared" si="91"/>
        <v>0.75063690591128396</v>
      </c>
      <c r="CU59">
        <f t="shared" si="92"/>
        <v>35.014738532953203</v>
      </c>
      <c r="CV59">
        <f t="shared" si="93"/>
        <v>24.259310337104001</v>
      </c>
      <c r="CW59">
        <f t="shared" si="94"/>
        <v>2.3077262304446098</v>
      </c>
      <c r="CX59">
        <f t="shared" si="95"/>
        <v>0.65530920144460503</v>
      </c>
      <c r="CY59">
        <f t="shared" si="96"/>
        <v>34.870664535976601</v>
      </c>
      <c r="CZ59">
        <f t="shared" si="97"/>
        <v>24.318583805074201</v>
      </c>
      <c r="DA59">
        <f t="shared" si="98"/>
        <v>1.8449935184494901</v>
      </c>
      <c r="DB59">
        <f t="shared" si="99"/>
        <v>0.19257648944949399</v>
      </c>
      <c r="DC59">
        <f t="shared" si="100"/>
        <v>35.023197337907298</v>
      </c>
      <c r="DD59">
        <f t="shared" si="101"/>
        <v>24.344435773167</v>
      </c>
      <c r="DE59">
        <f t="shared" si="102"/>
        <v>1.3871259918326699</v>
      </c>
      <c r="DF59">
        <f t="shared" si="103"/>
        <v>0.26529103716733499</v>
      </c>
      <c r="DG59">
        <f t="shared" si="104"/>
        <v>34.466422179638698</v>
      </c>
      <c r="DH59">
        <f t="shared" si="105"/>
        <v>25.992171794209</v>
      </c>
      <c r="DI59">
        <f t="shared" si="106"/>
        <v>0.37969079438800402</v>
      </c>
      <c r="DJ59">
        <f t="shared" si="107"/>
        <v>1.2727262346120001</v>
      </c>
      <c r="DK59">
        <f t="shared" si="108"/>
        <v>34.317520576934598</v>
      </c>
      <c r="DL59">
        <f t="shared" si="109"/>
        <v>26.018433380586199</v>
      </c>
      <c r="DM59">
        <f t="shared" si="110"/>
        <v>3.3808057138315999E-3</v>
      </c>
      <c r="DN59">
        <f t="shared" si="111"/>
        <v>1.6490362232861699</v>
      </c>
      <c r="DO59">
        <f t="shared" si="112"/>
        <v>33.839752486100501</v>
      </c>
      <c r="DP59">
        <f t="shared" si="113"/>
        <v>25.114923010311198</v>
      </c>
      <c r="DQ59">
        <f t="shared" si="114"/>
        <v>5.6469592968040596E-3</v>
      </c>
      <c r="DR59">
        <f t="shared" si="115"/>
        <v>1.6467700697031999</v>
      </c>
      <c r="DS59">
        <f t="shared" si="116"/>
        <v>34.496090561110599</v>
      </c>
      <c r="DT59">
        <f t="shared" si="117"/>
        <v>24.279352772863302</v>
      </c>
      <c r="DU59">
        <f t="shared" si="118"/>
        <v>4.8368331378159796E-3</v>
      </c>
      <c r="DV59">
        <f t="shared" si="119"/>
        <v>1.6475801958621801</v>
      </c>
    </row>
    <row r="60" spans="1:126" x14ac:dyDescent="0.15">
      <c r="A60">
        <v>177.82562669999999</v>
      </c>
      <c r="B60">
        <v>6.2912939830000001</v>
      </c>
      <c r="C60">
        <v>369</v>
      </c>
      <c r="D60">
        <v>295</v>
      </c>
      <c r="E60">
        <v>408.2147827</v>
      </c>
      <c r="F60">
        <v>349.72711179999999</v>
      </c>
      <c r="G60">
        <f t="shared" si="0"/>
        <v>33.557768435623302</v>
      </c>
      <c r="H60">
        <f t="shared" si="1"/>
        <v>25.351246016364598</v>
      </c>
      <c r="I60">
        <f t="shared" si="3"/>
        <v>1.8334982836143601</v>
      </c>
      <c r="J60">
        <f t="shared" si="2"/>
        <v>4.45779569938564</v>
      </c>
      <c r="K60">
        <f t="shared" si="4"/>
        <v>24.378720337651099</v>
      </c>
      <c r="L60">
        <f t="shared" si="5"/>
        <v>26.983280644449401</v>
      </c>
      <c r="M60">
        <f t="shared" si="6"/>
        <v>1.11280683307643</v>
      </c>
      <c r="N60">
        <f t="shared" si="7"/>
        <v>5.1784871499235701</v>
      </c>
      <c r="O60">
        <f t="shared" si="8"/>
        <v>16.252480225100701</v>
      </c>
      <c r="P60">
        <f t="shared" si="9"/>
        <v>17.988781642754301</v>
      </c>
      <c r="Q60">
        <f t="shared" si="10"/>
        <v>4.4998347177792599</v>
      </c>
      <c r="R60">
        <f t="shared" si="11"/>
        <v>1.7914592652207399</v>
      </c>
      <c r="S60">
        <f t="shared" si="12"/>
        <v>20.904580227460301</v>
      </c>
      <c r="T60">
        <f t="shared" si="13"/>
        <v>19.5824803908795</v>
      </c>
      <c r="U60">
        <f t="shared" si="14"/>
        <v>3.80437308685736</v>
      </c>
      <c r="V60">
        <f t="shared" si="15"/>
        <v>2.4869208961426401</v>
      </c>
      <c r="W60">
        <f t="shared" si="16"/>
        <v>22.009257016959999</v>
      </c>
      <c r="X60">
        <f t="shared" si="17"/>
        <v>20.041496404638199</v>
      </c>
      <c r="Y60">
        <f t="shared" si="18"/>
        <v>3.62267235644476</v>
      </c>
      <c r="Z60">
        <f t="shared" si="19"/>
        <v>2.66862162655524</v>
      </c>
      <c r="AA60">
        <f t="shared" si="20"/>
        <v>23.977066491680201</v>
      </c>
      <c r="AB60">
        <f t="shared" si="21"/>
        <v>25.682793601556199</v>
      </c>
      <c r="AC60">
        <f t="shared" si="22"/>
        <v>2.20088463833866</v>
      </c>
      <c r="AD60">
        <f t="shared" si="23"/>
        <v>4.0904093446613397</v>
      </c>
      <c r="AE60">
        <f t="shared" si="24"/>
        <v>30.219925507883602</v>
      </c>
      <c r="AF60">
        <f t="shared" si="25"/>
        <v>28.323546561118501</v>
      </c>
      <c r="AG60">
        <f t="shared" si="26"/>
        <v>1.64079436022377</v>
      </c>
      <c r="AH60">
        <f t="shared" si="27"/>
        <v>4.6504996227762296</v>
      </c>
      <c r="AI60">
        <f t="shared" si="28"/>
        <v>31.356870341190501</v>
      </c>
      <c r="AJ60">
        <f t="shared" si="29"/>
        <v>28.0561598292573</v>
      </c>
      <c r="AK60">
        <f t="shared" si="30"/>
        <v>1.3633588203191001</v>
      </c>
      <c r="AL60">
        <f t="shared" si="31"/>
        <v>4.9279351626808996</v>
      </c>
      <c r="AM60">
        <f t="shared" si="32"/>
        <v>32.270418478551598</v>
      </c>
      <c r="AN60">
        <f t="shared" si="33"/>
        <v>24.906183778790201</v>
      </c>
      <c r="AO60">
        <f t="shared" si="34"/>
        <v>1.8063469230179701</v>
      </c>
      <c r="AP60">
        <f t="shared" si="35"/>
        <v>4.48494705998203</v>
      </c>
      <c r="AQ60">
        <f t="shared" si="36"/>
        <v>33.300674792810099</v>
      </c>
      <c r="AR60">
        <f t="shared" si="37"/>
        <v>28.347081167924099</v>
      </c>
      <c r="AS60">
        <f t="shared" si="38"/>
        <v>1.44325538348631</v>
      </c>
      <c r="AT60">
        <f t="shared" si="39"/>
        <v>4.8480385995136901</v>
      </c>
      <c r="AU60">
        <f t="shared" si="40"/>
        <v>33.739750786345603</v>
      </c>
      <c r="AV60">
        <f t="shared" si="41"/>
        <v>27.246589157542601</v>
      </c>
      <c r="AW60">
        <f t="shared" si="42"/>
        <v>1.5023017079030501</v>
      </c>
      <c r="AX60">
        <f t="shared" si="43"/>
        <v>4.78899227509695</v>
      </c>
      <c r="AY60">
        <f t="shared" si="44"/>
        <v>34.105729923926603</v>
      </c>
      <c r="AZ60">
        <f t="shared" si="45"/>
        <v>24.976021059462401</v>
      </c>
      <c r="BA60">
        <f t="shared" si="46"/>
        <v>1.6365516282853501</v>
      </c>
      <c r="BB60">
        <f t="shared" si="47"/>
        <v>4.6547423547146503</v>
      </c>
      <c r="BC60">
        <f t="shared" si="48"/>
        <v>35.792053801932497</v>
      </c>
      <c r="BD60">
        <f t="shared" si="49"/>
        <v>25.398367426856499</v>
      </c>
      <c r="BE60">
        <f t="shared" si="50"/>
        <v>1.4174730178234001</v>
      </c>
      <c r="BF60">
        <f t="shared" si="51"/>
        <v>4.8738209651766002</v>
      </c>
      <c r="BG60">
        <f t="shared" si="52"/>
        <v>33.235478530365903</v>
      </c>
      <c r="BH60">
        <f t="shared" si="53"/>
        <v>25.564501815484402</v>
      </c>
      <c r="BI60">
        <f t="shared" si="54"/>
        <v>1.7274612287248301</v>
      </c>
      <c r="BJ60">
        <f t="shared" si="55"/>
        <v>4.56383275427517</v>
      </c>
      <c r="BK60">
        <f t="shared" si="56"/>
        <v>33.6788005262799</v>
      </c>
      <c r="BL60">
        <f t="shared" si="57"/>
        <v>25.448150179931499</v>
      </c>
      <c r="BM60">
        <f t="shared" si="58"/>
        <v>1.6030449781035101</v>
      </c>
      <c r="BN60">
        <f t="shared" si="59"/>
        <v>4.6882490048964804</v>
      </c>
      <c r="BO60">
        <f t="shared" si="60"/>
        <v>34.191931718163303</v>
      </c>
      <c r="BP60">
        <f t="shared" si="61"/>
        <v>23.857648748643498</v>
      </c>
      <c r="BQ60">
        <f t="shared" si="62"/>
        <v>1.4806531602911199</v>
      </c>
      <c r="BR60">
        <f t="shared" si="63"/>
        <v>4.8106408227088799</v>
      </c>
      <c r="BS60">
        <f t="shared" si="64"/>
        <v>34.843185223577102</v>
      </c>
      <c r="BT60">
        <f t="shared" si="65"/>
        <v>23.7992193630723</v>
      </c>
      <c r="BU60">
        <f t="shared" si="66"/>
        <v>1.28293604300432</v>
      </c>
      <c r="BV60">
        <f t="shared" si="67"/>
        <v>5.0083579399956797</v>
      </c>
      <c r="BW60">
        <f t="shared" si="68"/>
        <v>35.386105633160803</v>
      </c>
      <c r="BX60">
        <f t="shared" si="69"/>
        <v>25.856240067151202</v>
      </c>
      <c r="BY60">
        <f t="shared" si="70"/>
        <v>0.98810039030802199</v>
      </c>
      <c r="BZ60">
        <f t="shared" si="71"/>
        <v>5.3031935926919802</v>
      </c>
      <c r="CA60">
        <f t="shared" si="72"/>
        <v>37.364160635397397</v>
      </c>
      <c r="CB60">
        <f t="shared" si="73"/>
        <v>25.218633071609101</v>
      </c>
      <c r="CC60">
        <f t="shared" si="74"/>
        <v>0.84441318239269803</v>
      </c>
      <c r="CD60">
        <f t="shared" si="75"/>
        <v>5.4468808006072997</v>
      </c>
      <c r="CE60">
        <f t="shared" si="76"/>
        <v>37.143856761654</v>
      </c>
      <c r="CF60">
        <f t="shared" si="77"/>
        <v>25.2260732249756</v>
      </c>
      <c r="CG60">
        <f t="shared" si="78"/>
        <v>0.73214821351833403</v>
      </c>
      <c r="CH60">
        <f t="shared" si="79"/>
        <v>5.5591457694816704</v>
      </c>
      <c r="CI60">
        <f t="shared" si="80"/>
        <v>37.063923823244401</v>
      </c>
      <c r="CJ60">
        <f t="shared" si="81"/>
        <v>25.833081207932501</v>
      </c>
      <c r="CK60">
        <f t="shared" si="82"/>
        <v>0.59425366731112705</v>
      </c>
      <c r="CL60">
        <f t="shared" si="83"/>
        <v>5.69704031568887</v>
      </c>
      <c r="CM60">
        <f t="shared" si="84"/>
        <v>36.892755417842999</v>
      </c>
      <c r="CN60">
        <f t="shared" si="85"/>
        <v>25.2759419199731</v>
      </c>
      <c r="CO60">
        <f t="shared" si="86"/>
        <v>0.534524504307198</v>
      </c>
      <c r="CP60">
        <f t="shared" si="87"/>
        <v>5.7567694786928003</v>
      </c>
      <c r="CQ60">
        <f t="shared" si="88"/>
        <v>36.537118469168597</v>
      </c>
      <c r="CR60">
        <f t="shared" si="89"/>
        <v>24.177053503295198</v>
      </c>
      <c r="CS60">
        <f t="shared" si="90"/>
        <v>0.51653337044886105</v>
      </c>
      <c r="CT60">
        <f t="shared" si="91"/>
        <v>5.7747606125511401</v>
      </c>
      <c r="CU60">
        <f t="shared" si="92"/>
        <v>35.014738532953203</v>
      </c>
      <c r="CV60">
        <f t="shared" si="93"/>
        <v>25.323776871714902</v>
      </c>
      <c r="CW60">
        <f t="shared" si="94"/>
        <v>0.38145699872102401</v>
      </c>
      <c r="CX60">
        <f t="shared" si="95"/>
        <v>5.9098369842789804</v>
      </c>
      <c r="CY60">
        <f t="shared" si="96"/>
        <v>34.950137554851601</v>
      </c>
      <c r="CZ60">
        <f t="shared" si="97"/>
        <v>24.310825796846299</v>
      </c>
      <c r="DA60">
        <f t="shared" si="98"/>
        <v>0.36690783023976797</v>
      </c>
      <c r="DB60">
        <f t="shared" si="99"/>
        <v>5.9243861527602304</v>
      </c>
      <c r="DC60">
        <f t="shared" si="100"/>
        <v>34.817044322857399</v>
      </c>
      <c r="DD60">
        <f t="shared" si="101"/>
        <v>24.365599859280898</v>
      </c>
      <c r="DE60">
        <f t="shared" si="102"/>
        <v>0.29374467727233</v>
      </c>
      <c r="DF60">
        <f t="shared" si="103"/>
        <v>5.9975493057276701</v>
      </c>
      <c r="DG60">
        <f t="shared" si="104"/>
        <v>34.968672473302298</v>
      </c>
      <c r="DH60">
        <f t="shared" si="105"/>
        <v>24.389517269300399</v>
      </c>
      <c r="DI60">
        <f t="shared" si="106"/>
        <v>0.22118734889892</v>
      </c>
      <c r="DJ60">
        <f t="shared" si="107"/>
        <v>6.0701066341010801</v>
      </c>
      <c r="DK60">
        <f t="shared" si="108"/>
        <v>34.435821422063398</v>
      </c>
      <c r="DL60">
        <f t="shared" si="109"/>
        <v>25.977126914866702</v>
      </c>
      <c r="DM60">
        <f t="shared" si="110"/>
        <v>6.07858040260209E-2</v>
      </c>
      <c r="DN60">
        <f t="shared" si="111"/>
        <v>6.23050817897398</v>
      </c>
      <c r="DO60">
        <f t="shared" si="112"/>
        <v>34.295622583510202</v>
      </c>
      <c r="DP60">
        <f t="shared" si="113"/>
        <v>26.003064035284599</v>
      </c>
      <c r="DQ60">
        <f t="shared" si="114"/>
        <v>5.5938435334284902E-4</v>
      </c>
      <c r="DR60">
        <f t="shared" si="115"/>
        <v>6.2907345986466598</v>
      </c>
      <c r="DS60">
        <f t="shared" si="116"/>
        <v>33.837593113720203</v>
      </c>
      <c r="DT60">
        <f t="shared" si="117"/>
        <v>25.130181430632401</v>
      </c>
      <c r="DU60">
        <f t="shared" si="118"/>
        <v>9.3380298977452402E-4</v>
      </c>
      <c r="DV60">
        <f t="shared" si="119"/>
        <v>6.2903601800102296</v>
      </c>
    </row>
    <row r="61" spans="1:126" x14ac:dyDescent="0.15">
      <c r="A61">
        <v>164.44820240000001</v>
      </c>
      <c r="B61">
        <v>11.532601059999999</v>
      </c>
      <c r="C61">
        <v>372</v>
      </c>
      <c r="D61">
        <v>297</v>
      </c>
      <c r="E61">
        <v>411.13803100000001</v>
      </c>
      <c r="F61">
        <v>354.05636600000003</v>
      </c>
      <c r="G61">
        <f t="shared" si="0"/>
        <v>18.8961279366486</v>
      </c>
      <c r="H61">
        <f t="shared" si="1"/>
        <v>27.376982960270801</v>
      </c>
      <c r="I61">
        <f t="shared" si="3"/>
        <v>21.081678246921999</v>
      </c>
      <c r="J61">
        <f t="shared" si="2"/>
        <v>9.5490771869220001</v>
      </c>
      <c r="K61">
        <f t="shared" si="4"/>
        <v>26.442434819398201</v>
      </c>
      <c r="L61">
        <f t="shared" si="5"/>
        <v>26.460625331627298</v>
      </c>
      <c r="M61">
        <f t="shared" si="6"/>
        <v>8.3239128702228502</v>
      </c>
      <c r="N61">
        <f t="shared" si="7"/>
        <v>3.20868818977715</v>
      </c>
      <c r="O61">
        <f t="shared" si="8"/>
        <v>22.575226038510198</v>
      </c>
      <c r="P61">
        <f t="shared" si="9"/>
        <v>26.938745364619098</v>
      </c>
      <c r="Q61">
        <f t="shared" si="10"/>
        <v>10.7396946553239</v>
      </c>
      <c r="R61">
        <f t="shared" si="11"/>
        <v>0.79290640467608098</v>
      </c>
      <c r="S61">
        <f t="shared" si="12"/>
        <v>16.931419528882699</v>
      </c>
      <c r="T61">
        <f t="shared" si="13"/>
        <v>20.2040300427266</v>
      </c>
      <c r="U61">
        <f t="shared" si="14"/>
        <v>35.017384904295497</v>
      </c>
      <c r="V61">
        <f t="shared" si="15"/>
        <v>23.484783844295499</v>
      </c>
      <c r="W61">
        <f t="shared" si="16"/>
        <v>20.536768564120401</v>
      </c>
      <c r="X61">
        <f t="shared" si="17"/>
        <v>21.102489912122799</v>
      </c>
      <c r="Y61">
        <f t="shared" si="18"/>
        <v>22.4008440346452</v>
      </c>
      <c r="Z61">
        <f t="shared" si="19"/>
        <v>10.868242974645201</v>
      </c>
      <c r="AA61">
        <f t="shared" si="20"/>
        <v>21.518070082559799</v>
      </c>
      <c r="AB61">
        <f t="shared" si="21"/>
        <v>21.2522465531706</v>
      </c>
      <c r="AC61">
        <f t="shared" si="22"/>
        <v>24.475790890421798</v>
      </c>
      <c r="AD61">
        <f t="shared" si="23"/>
        <v>12.943189830421799</v>
      </c>
      <c r="AE61">
        <f t="shared" si="24"/>
        <v>23.273757471120099</v>
      </c>
      <c r="AF61">
        <f t="shared" si="25"/>
        <v>25.916353072862801</v>
      </c>
      <c r="AG61">
        <f t="shared" si="26"/>
        <v>16.844570003410201</v>
      </c>
      <c r="AH61">
        <f t="shared" si="27"/>
        <v>5.3119689434102204</v>
      </c>
      <c r="AI61">
        <f t="shared" si="28"/>
        <v>28.8225571904802</v>
      </c>
      <c r="AJ61">
        <f t="shared" si="29"/>
        <v>28.198125916486401</v>
      </c>
      <c r="AK61">
        <f t="shared" si="30"/>
        <v>12.317167600093001</v>
      </c>
      <c r="AL61">
        <f t="shared" si="31"/>
        <v>0.78456654009297599</v>
      </c>
      <c r="AM61">
        <f t="shared" si="32"/>
        <v>29.991127458822898</v>
      </c>
      <c r="AN61">
        <f t="shared" si="33"/>
        <v>27.970893539280699</v>
      </c>
      <c r="AO61">
        <f t="shared" si="34"/>
        <v>10.3078901260068</v>
      </c>
      <c r="AP61">
        <f t="shared" si="35"/>
        <v>1.2247109339931499</v>
      </c>
      <c r="AQ61">
        <f t="shared" si="36"/>
        <v>30.9500764469819</v>
      </c>
      <c r="AR61">
        <f t="shared" si="37"/>
        <v>25.145661868250802</v>
      </c>
      <c r="AS61">
        <f t="shared" si="38"/>
        <v>12.7629629966997</v>
      </c>
      <c r="AT61">
        <f t="shared" si="39"/>
        <v>1.23036193669973</v>
      </c>
      <c r="AU61">
        <f t="shared" si="40"/>
        <v>32.006532679663302</v>
      </c>
      <c r="AV61">
        <f t="shared" si="41"/>
        <v>28.2505139603816</v>
      </c>
      <c r="AW61">
        <f t="shared" si="42"/>
        <v>11.378644457728599</v>
      </c>
      <c r="AX61">
        <f t="shared" si="43"/>
        <v>0.15395660227142799</v>
      </c>
      <c r="AY61">
        <f t="shared" si="44"/>
        <v>32.516908607359298</v>
      </c>
      <c r="AZ61">
        <f t="shared" si="45"/>
        <v>27.250190260503299</v>
      </c>
      <c r="BA61">
        <f t="shared" si="46"/>
        <v>10.1492149963925</v>
      </c>
      <c r="BB61">
        <f t="shared" si="47"/>
        <v>1.3833860636075099</v>
      </c>
      <c r="BC61">
        <f t="shared" si="48"/>
        <v>32.948830603768798</v>
      </c>
      <c r="BD61">
        <f t="shared" si="49"/>
        <v>25.154004247445201</v>
      </c>
      <c r="BE61">
        <f t="shared" si="50"/>
        <v>11.118077222282899</v>
      </c>
      <c r="BF61">
        <f t="shared" si="51"/>
        <v>0.41452383771708401</v>
      </c>
      <c r="BG61">
        <f t="shared" si="52"/>
        <v>34.596535714226199</v>
      </c>
      <c r="BH61">
        <f t="shared" si="53"/>
        <v>25.533188227056399</v>
      </c>
      <c r="BI61">
        <f t="shared" si="54"/>
        <v>10.471984379006701</v>
      </c>
      <c r="BJ61">
        <f t="shared" si="55"/>
        <v>1.06061668099326</v>
      </c>
      <c r="BK61">
        <f t="shared" si="56"/>
        <v>32.290099999944502</v>
      </c>
      <c r="BL61">
        <f t="shared" si="57"/>
        <v>25.681889014784598</v>
      </c>
      <c r="BM61">
        <f t="shared" si="58"/>
        <v>12.6772341064949</v>
      </c>
      <c r="BN61">
        <f t="shared" si="59"/>
        <v>1.1446330464949499</v>
      </c>
      <c r="BO61">
        <f t="shared" si="60"/>
        <v>32.764220150579803</v>
      </c>
      <c r="BP61">
        <f t="shared" si="61"/>
        <v>25.565262269299101</v>
      </c>
      <c r="BQ61">
        <f t="shared" si="62"/>
        <v>10.983443319917599</v>
      </c>
      <c r="BR61">
        <f t="shared" si="63"/>
        <v>0.54915774008242302</v>
      </c>
      <c r="BS61">
        <f t="shared" si="64"/>
        <v>33.299439673295097</v>
      </c>
      <c r="BT61">
        <f t="shared" si="65"/>
        <v>24.061431004502001</v>
      </c>
      <c r="BU61">
        <f t="shared" si="66"/>
        <v>10.163587957212799</v>
      </c>
      <c r="BV61">
        <f t="shared" si="67"/>
        <v>1.3690131027871599</v>
      </c>
      <c r="BW61">
        <f t="shared" si="68"/>
        <v>33.964651792193997</v>
      </c>
      <c r="BX61">
        <f t="shared" si="69"/>
        <v>23.990706394422499</v>
      </c>
      <c r="BY61">
        <f t="shared" si="70"/>
        <v>8.8228792589491807</v>
      </c>
      <c r="BZ61">
        <f t="shared" si="71"/>
        <v>2.7097218010508199</v>
      </c>
      <c r="CA61">
        <f t="shared" si="72"/>
        <v>34.524435597000803</v>
      </c>
      <c r="CB61">
        <f t="shared" si="73"/>
        <v>25.934057054464301</v>
      </c>
      <c r="CC61">
        <f t="shared" si="74"/>
        <v>6.79521497192514</v>
      </c>
      <c r="CD61">
        <f t="shared" si="75"/>
        <v>4.7373860880748602</v>
      </c>
      <c r="CE61">
        <f t="shared" si="76"/>
        <v>36.445503450092097</v>
      </c>
      <c r="CF61">
        <f t="shared" si="77"/>
        <v>25.324000819881402</v>
      </c>
      <c r="CG61">
        <f t="shared" si="78"/>
        <v>5.8204239739988299</v>
      </c>
      <c r="CH61">
        <f t="shared" si="79"/>
        <v>5.7121770860011702</v>
      </c>
      <c r="CI61">
        <f t="shared" si="80"/>
        <v>36.278772689383302</v>
      </c>
      <c r="CJ61">
        <f t="shared" si="81"/>
        <v>25.3248021698911</v>
      </c>
      <c r="CK61">
        <f t="shared" si="82"/>
        <v>5.0531698582579097</v>
      </c>
      <c r="CL61">
        <f t="shared" si="83"/>
        <v>6.4794312017420896</v>
      </c>
      <c r="CM61">
        <f t="shared" si="84"/>
        <v>36.241692834550904</v>
      </c>
      <c r="CN61">
        <f t="shared" si="85"/>
        <v>25.9009015422975</v>
      </c>
      <c r="CO61">
        <f t="shared" si="86"/>
        <v>4.1011629295351204</v>
      </c>
      <c r="CP61">
        <f t="shared" si="87"/>
        <v>7.4314381304648798</v>
      </c>
      <c r="CQ61">
        <f t="shared" si="88"/>
        <v>36.114314405723803</v>
      </c>
      <c r="CR61">
        <f t="shared" si="89"/>
        <v>25.3659613086107</v>
      </c>
      <c r="CS61">
        <f t="shared" si="90"/>
        <v>3.6921087833164399</v>
      </c>
      <c r="CT61">
        <f t="shared" si="91"/>
        <v>7.8404922766835599</v>
      </c>
      <c r="CU61">
        <f t="shared" si="92"/>
        <v>35.806616293968503</v>
      </c>
      <c r="CV61">
        <f t="shared" si="93"/>
        <v>24.309109243985699</v>
      </c>
      <c r="CW61">
        <f t="shared" si="94"/>
        <v>3.5695504160569</v>
      </c>
      <c r="CX61">
        <f t="shared" si="95"/>
        <v>7.9630506439430997</v>
      </c>
      <c r="CY61">
        <f t="shared" si="96"/>
        <v>34.374351642209803</v>
      </c>
      <c r="CZ61">
        <f t="shared" si="97"/>
        <v>25.402875861052301</v>
      </c>
      <c r="DA61">
        <f t="shared" si="98"/>
        <v>2.6370936610213902</v>
      </c>
      <c r="DB61">
        <f t="shared" si="99"/>
        <v>8.8955073989786104</v>
      </c>
      <c r="DC61">
        <f t="shared" si="100"/>
        <v>34.337231877502198</v>
      </c>
      <c r="DD61">
        <f t="shared" si="101"/>
        <v>24.4258421740887</v>
      </c>
      <c r="DE61">
        <f t="shared" si="102"/>
        <v>2.5362014803646802</v>
      </c>
      <c r="DF61">
        <f t="shared" si="103"/>
        <v>8.9963995796353196</v>
      </c>
      <c r="DG61">
        <f t="shared" si="104"/>
        <v>34.232430785459101</v>
      </c>
      <c r="DH61">
        <f t="shared" si="105"/>
        <v>24.4749753532768</v>
      </c>
      <c r="DI61">
        <f t="shared" si="106"/>
        <v>2.03341373723149</v>
      </c>
      <c r="DJ61">
        <f t="shared" si="107"/>
        <v>9.4991873227685097</v>
      </c>
      <c r="DK61">
        <f t="shared" si="108"/>
        <v>34.400062780745301</v>
      </c>
      <c r="DL61">
        <f t="shared" si="109"/>
        <v>24.491624675045099</v>
      </c>
      <c r="DM61">
        <f t="shared" si="110"/>
        <v>1.53241654619373</v>
      </c>
      <c r="DN61">
        <f t="shared" si="111"/>
        <v>10.0001845138063</v>
      </c>
      <c r="DO61">
        <f t="shared" si="112"/>
        <v>33.905532294797297</v>
      </c>
      <c r="DP61">
        <f t="shared" si="113"/>
        <v>26.0192803342998</v>
      </c>
      <c r="DQ61">
        <f t="shared" si="114"/>
        <v>0.43626565000096901</v>
      </c>
      <c r="DR61">
        <f t="shared" si="115"/>
        <v>11.096335409999</v>
      </c>
      <c r="DS61">
        <f t="shared" si="116"/>
        <v>33.787964372030899</v>
      </c>
      <c r="DT61">
        <f t="shared" si="117"/>
        <v>26.0425336999465</v>
      </c>
      <c r="DU61">
        <f t="shared" si="118"/>
        <v>4.0122855829334003E-3</v>
      </c>
      <c r="DV61">
        <f t="shared" si="119"/>
        <v>11.5285887744171</v>
      </c>
    </row>
    <row r="62" spans="1:126" x14ac:dyDescent="0.15">
      <c r="A62">
        <v>172.7616118</v>
      </c>
      <c r="B62">
        <v>8.5325291360000008</v>
      </c>
      <c r="C62">
        <v>376</v>
      </c>
      <c r="D62">
        <v>304</v>
      </c>
      <c r="E62">
        <v>415.11059569999998</v>
      </c>
      <c r="F62">
        <v>357.8380737</v>
      </c>
      <c r="G62">
        <f t="shared" si="0"/>
        <v>42.253026577879197</v>
      </c>
      <c r="H62">
        <f t="shared" si="1"/>
        <v>28.7447614877033</v>
      </c>
      <c r="I62">
        <f t="shared" si="3"/>
        <v>4.6827111830774797</v>
      </c>
      <c r="J62">
        <f t="shared" si="2"/>
        <v>3.8498179529225198</v>
      </c>
      <c r="K62">
        <f t="shared" si="4"/>
        <v>30.1490143608636</v>
      </c>
      <c r="L62">
        <f t="shared" si="5"/>
        <v>28.1509419645527</v>
      </c>
      <c r="M62">
        <f t="shared" si="6"/>
        <v>6.4748904892986801</v>
      </c>
      <c r="N62">
        <f t="shared" si="7"/>
        <v>2.0576386467013301</v>
      </c>
      <c r="O62">
        <f t="shared" si="8"/>
        <v>31.187628488998399</v>
      </c>
      <c r="P62">
        <f t="shared" si="9"/>
        <v>27.2669332219841</v>
      </c>
      <c r="Q62">
        <f t="shared" si="10"/>
        <v>4.0733913918134101</v>
      </c>
      <c r="R62">
        <f t="shared" si="11"/>
        <v>4.4591377441865898</v>
      </c>
      <c r="S62">
        <f t="shared" si="12"/>
        <v>27.127670062778598</v>
      </c>
      <c r="T62">
        <f t="shared" si="13"/>
        <v>27.454193401834999</v>
      </c>
      <c r="U62">
        <f t="shared" si="14"/>
        <v>6.7231316378123802</v>
      </c>
      <c r="V62">
        <f t="shared" si="15"/>
        <v>1.80939749818762</v>
      </c>
      <c r="W62">
        <f t="shared" si="16"/>
        <v>21.702136050222801</v>
      </c>
      <c r="X62">
        <f t="shared" si="17"/>
        <v>21.963330300936001</v>
      </c>
      <c r="Y62">
        <f t="shared" si="18"/>
        <v>11.4557746091622</v>
      </c>
      <c r="Z62">
        <f t="shared" si="19"/>
        <v>2.92324547316217</v>
      </c>
      <c r="AA62">
        <f t="shared" si="20"/>
        <v>23.716438463295599</v>
      </c>
      <c r="AB62">
        <f t="shared" si="21"/>
        <v>22.412513835971399</v>
      </c>
      <c r="AC62">
        <f t="shared" si="22"/>
        <v>10.470731503338</v>
      </c>
      <c r="AD62">
        <f t="shared" si="23"/>
        <v>1.93820236733801</v>
      </c>
      <c r="AE62">
        <f t="shared" si="24"/>
        <v>24.0931660949087</v>
      </c>
      <c r="AF62">
        <f t="shared" si="25"/>
        <v>22.348810230450798</v>
      </c>
      <c r="AG62">
        <f t="shared" si="26"/>
        <v>8.5719871420365106</v>
      </c>
      <c r="AH62">
        <f t="shared" si="27"/>
        <v>3.9458006036504401E-2</v>
      </c>
      <c r="AI62">
        <f t="shared" si="28"/>
        <v>25.3109494408438</v>
      </c>
      <c r="AJ62">
        <f t="shared" si="29"/>
        <v>26.2929649666237</v>
      </c>
      <c r="AK62">
        <f t="shared" si="30"/>
        <v>7.2861839777771102</v>
      </c>
      <c r="AL62">
        <f t="shared" si="31"/>
        <v>1.2463451582228899</v>
      </c>
      <c r="AM62">
        <f t="shared" si="32"/>
        <v>30.0198959330238</v>
      </c>
      <c r="AN62">
        <f t="shared" si="33"/>
        <v>28.279528653984698</v>
      </c>
      <c r="AO62">
        <f t="shared" si="34"/>
        <v>4.9081098186647703</v>
      </c>
      <c r="AP62">
        <f t="shared" si="35"/>
        <v>3.6244193173352302</v>
      </c>
      <c r="AQ62">
        <f t="shared" si="36"/>
        <v>30.8912832334026</v>
      </c>
      <c r="AR62">
        <f t="shared" si="37"/>
        <v>28.0683099658789</v>
      </c>
      <c r="AS62">
        <f t="shared" si="38"/>
        <v>5.6416278966940103</v>
      </c>
      <c r="AT62">
        <f t="shared" si="39"/>
        <v>2.8909012393059901</v>
      </c>
      <c r="AU62">
        <f t="shared" si="40"/>
        <v>31.636082628016698</v>
      </c>
      <c r="AV62">
        <f t="shared" si="41"/>
        <v>25.4906143966172</v>
      </c>
      <c r="AW62">
        <f t="shared" si="42"/>
        <v>5.8262768853446696</v>
      </c>
      <c r="AX62">
        <f t="shared" si="43"/>
        <v>2.7062522506553299</v>
      </c>
      <c r="AY62">
        <f t="shared" si="44"/>
        <v>32.5318376328037</v>
      </c>
      <c r="AZ62">
        <f t="shared" si="45"/>
        <v>28.308673685706001</v>
      </c>
      <c r="BA62">
        <f t="shared" si="46"/>
        <v>5.0495038542540698</v>
      </c>
      <c r="BB62">
        <f t="shared" si="47"/>
        <v>3.4830252817459399</v>
      </c>
      <c r="BC62">
        <f t="shared" si="48"/>
        <v>32.9613849309928</v>
      </c>
      <c r="BD62">
        <f t="shared" si="49"/>
        <v>27.380704809495999</v>
      </c>
      <c r="BE62">
        <f t="shared" si="50"/>
        <v>5.1973509806219003</v>
      </c>
      <c r="BF62">
        <f t="shared" si="51"/>
        <v>3.3351781553781001</v>
      </c>
      <c r="BG62">
        <f t="shared" si="52"/>
        <v>33.329800253513604</v>
      </c>
      <c r="BH62">
        <f t="shared" si="53"/>
        <v>25.4249238975342</v>
      </c>
      <c r="BI62">
        <f t="shared" si="54"/>
        <v>5.1717213151309203</v>
      </c>
      <c r="BJ62">
        <f t="shared" si="55"/>
        <v>3.3608078208690801</v>
      </c>
      <c r="BK62">
        <f t="shared" si="56"/>
        <v>34.811297782000501</v>
      </c>
      <c r="BL62">
        <f t="shared" si="57"/>
        <v>25.760912555629499</v>
      </c>
      <c r="BM62">
        <f t="shared" si="58"/>
        <v>5.5006226607001203</v>
      </c>
      <c r="BN62">
        <f t="shared" si="59"/>
        <v>3.0319064752998801</v>
      </c>
      <c r="BO62">
        <f t="shared" si="60"/>
        <v>32.635591670625402</v>
      </c>
      <c r="BP62">
        <f t="shared" si="61"/>
        <v>25.8850580239246</v>
      </c>
      <c r="BQ62">
        <f t="shared" si="62"/>
        <v>5.4870303731511303</v>
      </c>
      <c r="BR62">
        <f t="shared" si="63"/>
        <v>3.0454987628488701</v>
      </c>
      <c r="BS62">
        <f t="shared" si="64"/>
        <v>33.047095728677199</v>
      </c>
      <c r="BT62">
        <f t="shared" si="65"/>
        <v>25.763453089181599</v>
      </c>
      <c r="BU62">
        <f t="shared" si="66"/>
        <v>4.7932422889793198</v>
      </c>
      <c r="BV62">
        <f t="shared" si="67"/>
        <v>3.7392868470206801</v>
      </c>
      <c r="BW62">
        <f t="shared" si="68"/>
        <v>33.5104986138915</v>
      </c>
      <c r="BX62">
        <f t="shared" si="69"/>
        <v>24.332157314593498</v>
      </c>
      <c r="BY62">
        <f t="shared" si="70"/>
        <v>4.4647098677769401</v>
      </c>
      <c r="BZ62">
        <f t="shared" si="71"/>
        <v>4.0678192682230598</v>
      </c>
      <c r="CA62">
        <f t="shared" si="72"/>
        <v>34.1362800550937</v>
      </c>
      <c r="CB62">
        <f t="shared" si="73"/>
        <v>24.252475039139501</v>
      </c>
      <c r="CC62">
        <f t="shared" si="74"/>
        <v>3.89590635678648</v>
      </c>
      <c r="CD62">
        <f t="shared" si="75"/>
        <v>4.6366227792135204</v>
      </c>
      <c r="CE62">
        <f t="shared" si="76"/>
        <v>34.646653665787099</v>
      </c>
      <c r="CF62">
        <f t="shared" si="77"/>
        <v>26.083816025078001</v>
      </c>
      <c r="CG62">
        <f t="shared" si="78"/>
        <v>3.0177829517898598</v>
      </c>
      <c r="CH62">
        <f t="shared" si="79"/>
        <v>5.5147461842101402</v>
      </c>
      <c r="CI62">
        <f t="shared" si="80"/>
        <v>36.454035587115698</v>
      </c>
      <c r="CJ62">
        <f t="shared" si="81"/>
        <v>25.4958881444676</v>
      </c>
      <c r="CK62">
        <f t="shared" si="82"/>
        <v>2.6010293104713802</v>
      </c>
      <c r="CL62">
        <f t="shared" si="83"/>
        <v>5.9314998255286202</v>
      </c>
      <c r="CM62">
        <f t="shared" si="84"/>
        <v>36.2863097789593</v>
      </c>
      <c r="CN62">
        <f t="shared" si="85"/>
        <v>25.489390854276198</v>
      </c>
      <c r="CO62">
        <f t="shared" si="86"/>
        <v>2.2640016272488102</v>
      </c>
      <c r="CP62">
        <f t="shared" si="87"/>
        <v>6.2685275087511902</v>
      </c>
      <c r="CQ62">
        <f t="shared" si="88"/>
        <v>36.248748086227998</v>
      </c>
      <c r="CR62">
        <f t="shared" si="89"/>
        <v>26.032798028785301</v>
      </c>
      <c r="CS62">
        <f t="shared" si="90"/>
        <v>1.84192747037606</v>
      </c>
      <c r="CT62">
        <f t="shared" si="91"/>
        <v>6.69060166562394</v>
      </c>
      <c r="CU62">
        <f t="shared" si="92"/>
        <v>36.132619374847302</v>
      </c>
      <c r="CV62">
        <f t="shared" si="93"/>
        <v>25.514209200258499</v>
      </c>
      <c r="CW62">
        <f t="shared" si="94"/>
        <v>1.6625095616585299</v>
      </c>
      <c r="CX62">
        <f t="shared" si="95"/>
        <v>6.8700195743414696</v>
      </c>
      <c r="CY62">
        <f t="shared" si="96"/>
        <v>35.844551618763802</v>
      </c>
      <c r="CZ62">
        <f t="shared" si="97"/>
        <v>24.493701230320099</v>
      </c>
      <c r="DA62">
        <f t="shared" si="98"/>
        <v>1.6078348969856799</v>
      </c>
      <c r="DB62">
        <f t="shared" si="99"/>
        <v>6.92469423901432</v>
      </c>
      <c r="DC62">
        <f t="shared" si="100"/>
        <v>34.465915018042097</v>
      </c>
      <c r="DD62">
        <f t="shared" si="101"/>
        <v>25.539136960106699</v>
      </c>
      <c r="DE62">
        <f t="shared" si="102"/>
        <v>1.1881384119895599</v>
      </c>
      <c r="DF62">
        <f t="shared" si="103"/>
        <v>7.3443907240104496</v>
      </c>
      <c r="DG62">
        <f t="shared" si="104"/>
        <v>34.431341275872299</v>
      </c>
      <c r="DH62">
        <f t="shared" si="105"/>
        <v>24.593242998621299</v>
      </c>
      <c r="DI62">
        <f t="shared" si="106"/>
        <v>1.1443082192181799</v>
      </c>
      <c r="DJ62">
        <f t="shared" si="107"/>
        <v>7.3882209167818296</v>
      </c>
      <c r="DK62">
        <f t="shared" si="108"/>
        <v>34.336746225716098</v>
      </c>
      <c r="DL62">
        <f t="shared" si="109"/>
        <v>24.634370880968898</v>
      </c>
      <c r="DM62">
        <f t="shared" si="110"/>
        <v>0.91850049025098901</v>
      </c>
      <c r="DN62">
        <f t="shared" si="111"/>
        <v>7.6140286457490101</v>
      </c>
      <c r="DO62">
        <f t="shared" si="112"/>
        <v>34.504919541671299</v>
      </c>
      <c r="DP62">
        <f t="shared" si="113"/>
        <v>24.645897712852499</v>
      </c>
      <c r="DQ62">
        <f t="shared" si="114"/>
        <v>0.69376926131968397</v>
      </c>
      <c r="DR62">
        <f t="shared" si="115"/>
        <v>7.8387598746803198</v>
      </c>
      <c r="DS62">
        <f t="shared" si="116"/>
        <v>34.031732070857601</v>
      </c>
      <c r="DT62">
        <f t="shared" si="117"/>
        <v>26.117962306677398</v>
      </c>
      <c r="DU62">
        <f t="shared" si="118"/>
        <v>0.20426104939588299</v>
      </c>
      <c r="DV62">
        <f t="shared" si="119"/>
        <v>8.3282680866041208</v>
      </c>
    </row>
    <row r="63" spans="1:126" x14ac:dyDescent="0.15">
      <c r="A63">
        <v>73.529224839999998</v>
      </c>
      <c r="B63">
        <v>1.354446561</v>
      </c>
      <c r="C63">
        <v>381</v>
      </c>
      <c r="D63">
        <v>309</v>
      </c>
      <c r="E63">
        <v>418.31793210000001</v>
      </c>
      <c r="F63">
        <v>361.78118899999998</v>
      </c>
      <c r="G63">
        <f t="shared" si="0"/>
        <v>37.058355800122001</v>
      </c>
      <c r="H63">
        <f t="shared" si="1"/>
        <v>26.6383158938077</v>
      </c>
      <c r="I63">
        <f t="shared" si="3"/>
        <v>48.058907459250499</v>
      </c>
      <c r="J63">
        <f t="shared" si="2"/>
        <v>46.704460898250503</v>
      </c>
      <c r="K63">
        <f t="shared" si="4"/>
        <v>39.663652229097302</v>
      </c>
      <c r="L63">
        <f t="shared" si="5"/>
        <v>27.886913137123699</v>
      </c>
      <c r="M63">
        <f t="shared" si="6"/>
        <v>39.773139254497202</v>
      </c>
      <c r="N63">
        <f t="shared" si="7"/>
        <v>38.418692693497199</v>
      </c>
      <c r="O63">
        <f t="shared" si="8"/>
        <v>32.504960450201402</v>
      </c>
      <c r="P63">
        <f t="shared" si="9"/>
        <v>27.726022076014999</v>
      </c>
      <c r="Q63">
        <f t="shared" si="10"/>
        <v>32.053220924733097</v>
      </c>
      <c r="R63">
        <f t="shared" si="11"/>
        <v>30.698774363733101</v>
      </c>
      <c r="S63">
        <f t="shared" si="12"/>
        <v>32.7341964227086</v>
      </c>
      <c r="T63">
        <f t="shared" si="13"/>
        <v>27.163470572146998</v>
      </c>
      <c r="U63">
        <f t="shared" si="14"/>
        <v>33.141628853368502</v>
      </c>
      <c r="V63">
        <f t="shared" si="15"/>
        <v>31.787182292368499</v>
      </c>
      <c r="W63">
        <f t="shared" si="16"/>
        <v>29.177881906253599</v>
      </c>
      <c r="X63">
        <f t="shared" si="17"/>
        <v>27.313154610385599</v>
      </c>
      <c r="Y63">
        <f t="shared" si="18"/>
        <v>72.325142098218905</v>
      </c>
      <c r="Z63">
        <f t="shared" si="19"/>
        <v>70.970695537218901</v>
      </c>
      <c r="AA63">
        <f t="shared" si="20"/>
        <v>24.3149015885446</v>
      </c>
      <c r="AB63">
        <f t="shared" si="21"/>
        <v>22.7609455383473</v>
      </c>
      <c r="AC63" t="e">
        <f t="shared" si="22"/>
        <v>#NUM!</v>
      </c>
      <c r="AD63" t="e">
        <f t="shared" si="23"/>
        <v>#NUM!</v>
      </c>
      <c r="AE63">
        <f t="shared" si="24"/>
        <v>25.664706528959002</v>
      </c>
      <c r="AF63">
        <f t="shared" si="25"/>
        <v>23.0408954444793</v>
      </c>
      <c r="AG63" t="e">
        <f t="shared" si="26"/>
        <v>#NUM!</v>
      </c>
      <c r="AH63" t="e">
        <f t="shared" si="27"/>
        <v>#NUM!</v>
      </c>
      <c r="AI63">
        <f t="shared" si="28"/>
        <v>25.747451073761798</v>
      </c>
      <c r="AJ63">
        <f t="shared" si="29"/>
        <v>22.909938277333399</v>
      </c>
      <c r="AK63" t="e">
        <f t="shared" si="30"/>
        <v>#NUM!</v>
      </c>
      <c r="AL63" t="e">
        <f t="shared" si="31"/>
        <v>#NUM!</v>
      </c>
      <c r="AM63">
        <f t="shared" si="32"/>
        <v>26.644064963197099</v>
      </c>
      <c r="AN63">
        <f t="shared" si="33"/>
        <v>26.353550333641401</v>
      </c>
      <c r="AO63">
        <f t="shared" si="34"/>
        <v>65.550911213354198</v>
      </c>
      <c r="AP63">
        <f t="shared" si="35"/>
        <v>64.196464652354194</v>
      </c>
      <c r="AQ63">
        <f t="shared" si="36"/>
        <v>30.746082508326499</v>
      </c>
      <c r="AR63">
        <f t="shared" si="37"/>
        <v>28.135351545038699</v>
      </c>
      <c r="AS63">
        <f t="shared" si="38"/>
        <v>40.0616504603083</v>
      </c>
      <c r="AT63">
        <f t="shared" si="39"/>
        <v>38.707203899308297</v>
      </c>
      <c r="AU63">
        <f t="shared" si="40"/>
        <v>31.460243845370201</v>
      </c>
      <c r="AV63">
        <f t="shared" si="41"/>
        <v>27.955512052225401</v>
      </c>
      <c r="AW63">
        <f t="shared" si="42"/>
        <v>44.903945508302598</v>
      </c>
      <c r="AX63">
        <f t="shared" si="43"/>
        <v>43.549498947302602</v>
      </c>
      <c r="AY63">
        <f t="shared" si="44"/>
        <v>32.083971870892697</v>
      </c>
      <c r="AZ63">
        <f t="shared" si="45"/>
        <v>25.602344240223601</v>
      </c>
      <c r="BA63">
        <f t="shared" si="46"/>
        <v>52.463844054708602</v>
      </c>
      <c r="BB63">
        <f t="shared" si="47"/>
        <v>51.109397493708599</v>
      </c>
      <c r="BC63">
        <f t="shared" si="48"/>
        <v>32.870886753992998</v>
      </c>
      <c r="BD63">
        <f t="shared" si="49"/>
        <v>28.194533821659899</v>
      </c>
      <c r="BE63">
        <f t="shared" si="50"/>
        <v>37.733127504676602</v>
      </c>
      <c r="BF63">
        <f t="shared" si="51"/>
        <v>36.378680943676599</v>
      </c>
      <c r="BG63">
        <f t="shared" si="52"/>
        <v>33.2440642909148</v>
      </c>
      <c r="BH63">
        <f t="shared" si="53"/>
        <v>27.341098830948901</v>
      </c>
      <c r="BI63">
        <f t="shared" si="54"/>
        <v>39.402174660942201</v>
      </c>
      <c r="BJ63">
        <f t="shared" si="55"/>
        <v>38.047728099942198</v>
      </c>
      <c r="BK63">
        <f t="shared" si="56"/>
        <v>33.567893088352299</v>
      </c>
      <c r="BL63">
        <f t="shared" si="57"/>
        <v>25.518343714426099</v>
      </c>
      <c r="BM63">
        <f t="shared" si="58"/>
        <v>43.107598446793098</v>
      </c>
      <c r="BN63">
        <f t="shared" si="59"/>
        <v>41.753151885793102</v>
      </c>
      <c r="BO63">
        <f t="shared" si="60"/>
        <v>34.931609856037902</v>
      </c>
      <c r="BP63">
        <f t="shared" si="61"/>
        <v>25.827379036064698</v>
      </c>
      <c r="BQ63">
        <f t="shared" si="62"/>
        <v>46.677834589295898</v>
      </c>
      <c r="BR63">
        <f t="shared" si="63"/>
        <v>45.323388028295902</v>
      </c>
      <c r="BS63">
        <f t="shared" si="64"/>
        <v>32.876809276270897</v>
      </c>
      <c r="BT63">
        <f t="shared" si="65"/>
        <v>25.941073442496599</v>
      </c>
      <c r="BU63">
        <f t="shared" si="66"/>
        <v>42.844157867663498</v>
      </c>
      <c r="BV63">
        <f t="shared" si="67"/>
        <v>41.489711306663501</v>
      </c>
      <c r="BW63">
        <f t="shared" si="68"/>
        <v>33.2467137692405</v>
      </c>
      <c r="BX63">
        <f t="shared" si="69"/>
        <v>25.8230413532367</v>
      </c>
      <c r="BY63">
        <f t="shared" si="70"/>
        <v>36.657818386123303</v>
      </c>
      <c r="BZ63">
        <f t="shared" si="71"/>
        <v>35.3033718251233</v>
      </c>
      <c r="CA63">
        <f t="shared" si="72"/>
        <v>33.665506834240396</v>
      </c>
      <c r="CB63">
        <f t="shared" si="73"/>
        <v>24.463940771526701</v>
      </c>
      <c r="CC63">
        <f t="shared" si="74"/>
        <v>33.987539950533701</v>
      </c>
      <c r="CD63">
        <f t="shared" si="75"/>
        <v>32.633093389533698</v>
      </c>
      <c r="CE63">
        <f t="shared" si="76"/>
        <v>34.253926474738698</v>
      </c>
      <c r="CF63">
        <f t="shared" si="77"/>
        <v>24.380286822013399</v>
      </c>
      <c r="CG63">
        <f t="shared" si="78"/>
        <v>29.311723333522799</v>
      </c>
      <c r="CH63">
        <f t="shared" si="79"/>
        <v>27.9572767725228</v>
      </c>
      <c r="CI63">
        <f t="shared" si="80"/>
        <v>34.7291828599216</v>
      </c>
      <c r="CJ63">
        <f t="shared" si="81"/>
        <v>26.119817370253902</v>
      </c>
      <c r="CK63">
        <f t="shared" si="82"/>
        <v>22.373248674211801</v>
      </c>
      <c r="CL63">
        <f t="shared" si="83"/>
        <v>21.018802113211802</v>
      </c>
      <c r="CM63">
        <f t="shared" si="84"/>
        <v>36.443624552516503</v>
      </c>
      <c r="CN63">
        <f t="shared" si="85"/>
        <v>25.5568409909095</v>
      </c>
      <c r="CO63">
        <f t="shared" si="86"/>
        <v>19.2626986278994</v>
      </c>
      <c r="CP63">
        <f t="shared" si="87"/>
        <v>17.908252066899401</v>
      </c>
      <c r="CQ63">
        <f t="shared" si="88"/>
        <v>36.280092844338697</v>
      </c>
      <c r="CR63">
        <f t="shared" si="89"/>
        <v>25.5475660291149</v>
      </c>
      <c r="CS63">
        <f t="shared" si="90"/>
        <v>16.7109252215715</v>
      </c>
      <c r="CT63">
        <f t="shared" si="91"/>
        <v>15.356478660571501</v>
      </c>
      <c r="CU63">
        <f t="shared" si="92"/>
        <v>36.243314922706901</v>
      </c>
      <c r="CV63">
        <f t="shared" si="93"/>
        <v>26.066277488634</v>
      </c>
      <c r="CW63">
        <f t="shared" si="94"/>
        <v>13.556250706484599</v>
      </c>
      <c r="CX63">
        <f t="shared" si="95"/>
        <v>12.2018041454846</v>
      </c>
      <c r="CY63">
        <f t="shared" si="96"/>
        <v>36.1342620224953</v>
      </c>
      <c r="CZ63">
        <f t="shared" si="97"/>
        <v>25.567377396036498</v>
      </c>
      <c r="DA63">
        <f t="shared" si="98"/>
        <v>12.2305120042663</v>
      </c>
      <c r="DB63">
        <f t="shared" si="99"/>
        <v>10.876065443266301</v>
      </c>
      <c r="DC63">
        <f t="shared" si="100"/>
        <v>35.860188510359002</v>
      </c>
      <c r="DD63">
        <f t="shared" si="101"/>
        <v>24.584074845038302</v>
      </c>
      <c r="DE63">
        <f t="shared" si="102"/>
        <v>11.844760732619999</v>
      </c>
      <c r="DF63">
        <f t="shared" si="103"/>
        <v>10.49031417162</v>
      </c>
      <c r="DG63">
        <f t="shared" si="104"/>
        <v>34.532033380345702</v>
      </c>
      <c r="DH63">
        <f t="shared" si="105"/>
        <v>25.5868562264715</v>
      </c>
      <c r="DI63">
        <f t="shared" si="106"/>
        <v>8.71689337280249</v>
      </c>
      <c r="DJ63">
        <f t="shared" si="107"/>
        <v>7.3624468118024904</v>
      </c>
      <c r="DK63">
        <f t="shared" si="108"/>
        <v>34.497922079202397</v>
      </c>
      <c r="DL63">
        <f t="shared" si="109"/>
        <v>24.673039932668999</v>
      </c>
      <c r="DM63">
        <f t="shared" si="110"/>
        <v>8.4116133461970595</v>
      </c>
      <c r="DN63">
        <f t="shared" si="111"/>
        <v>7.0571667851970696</v>
      </c>
      <c r="DO63">
        <f t="shared" si="112"/>
        <v>34.407921540943299</v>
      </c>
      <c r="DP63">
        <f t="shared" si="113"/>
        <v>24.710212189758799</v>
      </c>
      <c r="DQ63">
        <f t="shared" si="114"/>
        <v>6.7514181128237603</v>
      </c>
      <c r="DR63">
        <f t="shared" si="115"/>
        <v>5.3969715518237598</v>
      </c>
      <c r="DS63">
        <f t="shared" si="116"/>
        <v>34.571678798532098</v>
      </c>
      <c r="DT63">
        <f t="shared" si="117"/>
        <v>24.7179330083755</v>
      </c>
      <c r="DU63">
        <f t="shared" si="118"/>
        <v>5.2773801494607397</v>
      </c>
      <c r="DV63">
        <f t="shared" si="119"/>
        <v>3.9229335884607401</v>
      </c>
    </row>
    <row r="64" spans="1:126" x14ac:dyDescent="0.15">
      <c r="A64">
        <v>148.29347780000001</v>
      </c>
      <c r="B64">
        <v>1.929536463</v>
      </c>
      <c r="C64">
        <v>386</v>
      </c>
      <c r="D64">
        <v>313</v>
      </c>
      <c r="E64">
        <v>418.43542480000002</v>
      </c>
      <c r="F64">
        <v>361.65408330000002</v>
      </c>
      <c r="G64">
        <f t="shared" si="0"/>
        <v>33.557768435623302</v>
      </c>
      <c r="H64">
        <f t="shared" si="1"/>
        <v>0.90714121950626303</v>
      </c>
      <c r="I64">
        <f t="shared" si="3"/>
        <v>24.657859982224402</v>
      </c>
      <c r="J64">
        <f t="shared" si="2"/>
        <v>22.7283235192244</v>
      </c>
      <c r="K64">
        <f t="shared" si="4"/>
        <v>35.574657694943397</v>
      </c>
      <c r="L64">
        <f t="shared" si="5"/>
        <v>13.3832207511843</v>
      </c>
      <c r="M64">
        <f t="shared" si="6"/>
        <v>24.575560574105602</v>
      </c>
      <c r="N64">
        <f t="shared" si="7"/>
        <v>22.6460241111056</v>
      </c>
      <c r="O64">
        <f t="shared" si="8"/>
        <v>37.478258369857897</v>
      </c>
      <c r="P64">
        <f t="shared" si="9"/>
        <v>18.5706536848603</v>
      </c>
      <c r="Q64">
        <f t="shared" si="10"/>
        <v>22.195610139734601</v>
      </c>
      <c r="R64">
        <f t="shared" si="11"/>
        <v>20.266073676734599</v>
      </c>
      <c r="S64">
        <f t="shared" si="12"/>
        <v>32.7341964227086</v>
      </c>
      <c r="T64">
        <f t="shared" si="13"/>
        <v>20.766748215120099</v>
      </c>
      <c r="U64">
        <f t="shared" si="14"/>
        <v>18.325155692109298</v>
      </c>
      <c r="V64">
        <f t="shared" si="15"/>
        <v>16.3956192291093</v>
      </c>
      <c r="W64">
        <f t="shared" si="16"/>
        <v>32.907819950508298</v>
      </c>
      <c r="X64">
        <f t="shared" si="17"/>
        <v>21.712781382233299</v>
      </c>
      <c r="Y64">
        <f t="shared" si="18"/>
        <v>24.242659163023401</v>
      </c>
      <c r="Z64">
        <f t="shared" si="19"/>
        <v>22.313122700023399</v>
      </c>
      <c r="AA64">
        <f t="shared" si="20"/>
        <v>29.916199955007599</v>
      </c>
      <c r="AB64">
        <f t="shared" si="21"/>
        <v>22.753371327262698</v>
      </c>
      <c r="AC64">
        <f t="shared" si="22"/>
        <v>30.054520731494598</v>
      </c>
      <c r="AD64">
        <f t="shared" si="23"/>
        <v>28.1249842684946</v>
      </c>
      <c r="AE64">
        <f t="shared" si="24"/>
        <v>25.642457104292198</v>
      </c>
      <c r="AF64">
        <f t="shared" si="25"/>
        <v>19.5028744651324</v>
      </c>
      <c r="AG64">
        <f t="shared" si="26"/>
        <v>42.342522876542397</v>
      </c>
      <c r="AH64">
        <f t="shared" si="27"/>
        <v>40.412986413542399</v>
      </c>
      <c r="AI64">
        <f t="shared" si="28"/>
        <v>26.680993271207601</v>
      </c>
      <c r="AJ64">
        <f t="shared" si="29"/>
        <v>20.152390058830498</v>
      </c>
      <c r="AK64">
        <f t="shared" si="30"/>
        <v>33.050215494664101</v>
      </c>
      <c r="AL64">
        <f t="shared" si="31"/>
        <v>31.1206790316641</v>
      </c>
      <c r="AM64">
        <f t="shared" si="32"/>
        <v>26.644064963197099</v>
      </c>
      <c r="AN64">
        <f t="shared" si="33"/>
        <v>20.355522994588501</v>
      </c>
      <c r="AO64">
        <f t="shared" si="34"/>
        <v>34.392001428199798</v>
      </c>
      <c r="AP64">
        <f t="shared" si="35"/>
        <v>32.4624649651998</v>
      </c>
      <c r="AQ64">
        <f t="shared" si="36"/>
        <v>27.362490497173901</v>
      </c>
      <c r="AR64">
        <f t="shared" si="37"/>
        <v>23.710232877087499</v>
      </c>
      <c r="AS64">
        <f t="shared" si="38"/>
        <v>25.9274721046996</v>
      </c>
      <c r="AT64">
        <f t="shared" si="39"/>
        <v>23.997935641699598</v>
      </c>
      <c r="AU64">
        <f t="shared" si="40"/>
        <v>31.027462247919601</v>
      </c>
      <c r="AV64">
        <f t="shared" si="41"/>
        <v>25.5703972329366</v>
      </c>
      <c r="AW64">
        <f t="shared" si="42"/>
        <v>24.292920564793199</v>
      </c>
      <c r="AX64">
        <f t="shared" si="43"/>
        <v>22.363384101793201</v>
      </c>
      <c r="AY64">
        <f t="shared" si="44"/>
        <v>31.660452792606399</v>
      </c>
      <c r="AZ64">
        <f t="shared" si="45"/>
        <v>25.619762305167502</v>
      </c>
      <c r="BA64">
        <f t="shared" si="46"/>
        <v>22.796126002496901</v>
      </c>
      <c r="BB64">
        <f t="shared" si="47"/>
        <v>20.8665895394969</v>
      </c>
      <c r="BC64">
        <f t="shared" si="48"/>
        <v>32.220014358105601</v>
      </c>
      <c r="BD64">
        <f t="shared" si="49"/>
        <v>23.6271248252588</v>
      </c>
      <c r="BE64">
        <f t="shared" si="50"/>
        <v>24.616337436731101</v>
      </c>
      <c r="BF64">
        <f t="shared" si="51"/>
        <v>22.686800973731099</v>
      </c>
      <c r="BG64">
        <f t="shared" si="52"/>
        <v>32.9400653605489</v>
      </c>
      <c r="BH64">
        <f t="shared" si="53"/>
        <v>26.175502470029102</v>
      </c>
      <c r="BI64">
        <f t="shared" si="54"/>
        <v>21.6916627370484</v>
      </c>
      <c r="BJ64">
        <f t="shared" si="55"/>
        <v>19.762126274048299</v>
      </c>
      <c r="BK64">
        <f t="shared" si="56"/>
        <v>33.283406409521902</v>
      </c>
      <c r="BL64">
        <f t="shared" si="57"/>
        <v>25.513521695353401</v>
      </c>
      <c r="BM64">
        <f t="shared" si="58"/>
        <v>20.574365391185101</v>
      </c>
      <c r="BN64">
        <f t="shared" si="59"/>
        <v>18.644828928185099</v>
      </c>
      <c r="BO64">
        <f t="shared" si="60"/>
        <v>33.584234480619102</v>
      </c>
      <c r="BP64">
        <f t="shared" si="61"/>
        <v>23.918912343226499</v>
      </c>
      <c r="BQ64">
        <f t="shared" si="62"/>
        <v>24.729638449764401</v>
      </c>
      <c r="BR64">
        <f t="shared" si="63"/>
        <v>22.8001019867644</v>
      </c>
      <c r="BS64">
        <f t="shared" si="64"/>
        <v>34.8640099202606</v>
      </c>
      <c r="BT64">
        <f t="shared" si="65"/>
        <v>24.303913370447098</v>
      </c>
      <c r="BU64">
        <f t="shared" si="66"/>
        <v>22.075432414511301</v>
      </c>
      <c r="BV64">
        <f t="shared" si="67"/>
        <v>20.145895951511299</v>
      </c>
      <c r="BW64">
        <f t="shared" si="68"/>
        <v>32.927120480246103</v>
      </c>
      <c r="BX64">
        <f t="shared" si="69"/>
        <v>24.495541549592399</v>
      </c>
      <c r="BY64">
        <f t="shared" si="70"/>
        <v>20.578207768787902</v>
      </c>
      <c r="BZ64">
        <f t="shared" si="71"/>
        <v>18.6486713057879</v>
      </c>
      <c r="CA64">
        <f t="shared" si="72"/>
        <v>33.273152583467301</v>
      </c>
      <c r="CB64">
        <f t="shared" si="73"/>
        <v>24.459842971834</v>
      </c>
      <c r="CC64">
        <f t="shared" si="74"/>
        <v>18.048102290698498</v>
      </c>
      <c r="CD64">
        <f t="shared" si="75"/>
        <v>16.1185658276985</v>
      </c>
      <c r="CE64">
        <f t="shared" si="76"/>
        <v>33.666110916286897</v>
      </c>
      <c r="CF64">
        <f t="shared" si="77"/>
        <v>23.2368573052178</v>
      </c>
      <c r="CG64">
        <f t="shared" si="78"/>
        <v>16.9206924969711</v>
      </c>
      <c r="CH64">
        <f t="shared" si="79"/>
        <v>14.9911560339711</v>
      </c>
      <c r="CI64">
        <f t="shared" si="80"/>
        <v>34.227021162574601</v>
      </c>
      <c r="CJ64">
        <f t="shared" si="81"/>
        <v>23.216279257661299</v>
      </c>
      <c r="CK64">
        <f t="shared" si="82"/>
        <v>14.818987390977901</v>
      </c>
      <c r="CL64">
        <f t="shared" si="83"/>
        <v>12.889450927977901</v>
      </c>
      <c r="CM64">
        <f t="shared" si="84"/>
        <v>34.679761289624103</v>
      </c>
      <c r="CN64">
        <f t="shared" si="85"/>
        <v>24.928922734523798</v>
      </c>
      <c r="CO64">
        <f t="shared" si="86"/>
        <v>11.5033948761935</v>
      </c>
      <c r="CP64">
        <f t="shared" si="87"/>
        <v>9.5738584131934701</v>
      </c>
      <c r="CQ64">
        <f t="shared" si="88"/>
        <v>36.318689860799097</v>
      </c>
      <c r="CR64">
        <f t="shared" si="89"/>
        <v>24.4422791557068</v>
      </c>
      <c r="CS64">
        <f t="shared" si="90"/>
        <v>9.9937172219841095</v>
      </c>
      <c r="CT64">
        <f t="shared" si="91"/>
        <v>8.0641807589841097</v>
      </c>
      <c r="CU64">
        <f t="shared" si="92"/>
        <v>36.165527967079001</v>
      </c>
      <c r="CV64">
        <f t="shared" si="93"/>
        <v>24.480049273362798</v>
      </c>
      <c r="CW64">
        <f t="shared" si="94"/>
        <v>8.7140129773626693</v>
      </c>
      <c r="CX64">
        <f t="shared" si="95"/>
        <v>6.7844765143626704</v>
      </c>
      <c r="CY64">
        <f t="shared" si="96"/>
        <v>36.1342620224953</v>
      </c>
      <c r="CZ64">
        <f t="shared" si="97"/>
        <v>25.020517974721599</v>
      </c>
      <c r="DA64">
        <f t="shared" si="98"/>
        <v>7.11142007686672</v>
      </c>
      <c r="DB64">
        <f t="shared" si="99"/>
        <v>5.1818836138667201</v>
      </c>
      <c r="DC64">
        <f t="shared" si="100"/>
        <v>36.034554457615997</v>
      </c>
      <c r="DD64">
        <f t="shared" si="101"/>
        <v>24.580862891538001</v>
      </c>
      <c r="DE64">
        <f t="shared" si="102"/>
        <v>6.4274012211547698</v>
      </c>
      <c r="DF64">
        <f t="shared" si="103"/>
        <v>4.4978647581547699</v>
      </c>
      <c r="DG64">
        <f t="shared" si="104"/>
        <v>35.775622896950601</v>
      </c>
      <c r="DH64">
        <f t="shared" si="105"/>
        <v>23.670516501621201</v>
      </c>
      <c r="DI64">
        <f t="shared" si="106"/>
        <v>6.2337317414126403</v>
      </c>
      <c r="DJ64">
        <f t="shared" si="107"/>
        <v>4.3041952784126396</v>
      </c>
      <c r="DK64">
        <f t="shared" si="108"/>
        <v>34.497922079202397</v>
      </c>
      <c r="DL64">
        <f t="shared" si="109"/>
        <v>24.6704394105858</v>
      </c>
      <c r="DM64">
        <f t="shared" si="110"/>
        <v>4.59846800298837</v>
      </c>
      <c r="DN64">
        <f t="shared" si="111"/>
        <v>2.6689315399883702</v>
      </c>
      <c r="DO64">
        <f t="shared" si="112"/>
        <v>34.466828509709998</v>
      </c>
      <c r="DP64">
        <f t="shared" si="113"/>
        <v>23.8197346033242</v>
      </c>
      <c r="DQ64">
        <f t="shared" si="114"/>
        <v>4.4434824289427697</v>
      </c>
      <c r="DR64">
        <f t="shared" si="115"/>
        <v>2.5139459659427699</v>
      </c>
      <c r="DS64">
        <f t="shared" si="116"/>
        <v>34.382396623527399</v>
      </c>
      <c r="DT64">
        <f t="shared" si="117"/>
        <v>23.883998572602199</v>
      </c>
      <c r="DU64">
        <f t="shared" si="118"/>
        <v>3.5761391177283999</v>
      </c>
      <c r="DV64">
        <f t="shared" si="119"/>
        <v>1.6466026547284001</v>
      </c>
    </row>
    <row r="65" spans="1:126" x14ac:dyDescent="0.15">
      <c r="A65">
        <v>179.45065249999999</v>
      </c>
      <c r="B65">
        <v>2.795840766</v>
      </c>
      <c r="C65">
        <v>393</v>
      </c>
      <c r="D65">
        <v>318</v>
      </c>
      <c r="E65">
        <v>422.5568237</v>
      </c>
      <c r="F65">
        <v>363.79284669999998</v>
      </c>
      <c r="G65">
        <f t="shared" si="0"/>
        <v>45.083435619088299</v>
      </c>
      <c r="H65">
        <f t="shared" si="1"/>
        <v>24.3348076378252</v>
      </c>
      <c r="I65">
        <f t="shared" si="3"/>
        <v>1.10534639203064E-2</v>
      </c>
      <c r="J65">
        <f t="shared" si="2"/>
        <v>2.7847873020796898</v>
      </c>
      <c r="K65">
        <f t="shared" si="4"/>
        <v>39.663652229097302</v>
      </c>
      <c r="L65">
        <f t="shared" si="5"/>
        <v>12.406819919398201</v>
      </c>
      <c r="M65">
        <f t="shared" si="6"/>
        <v>0.38623491438101898</v>
      </c>
      <c r="N65">
        <f t="shared" si="7"/>
        <v>2.4096058516189802</v>
      </c>
      <c r="O65">
        <f t="shared" si="8"/>
        <v>38.822281357281803</v>
      </c>
      <c r="P65">
        <f t="shared" si="9"/>
        <v>16.8075952398395</v>
      </c>
      <c r="Q65">
        <f t="shared" si="10"/>
        <v>0.385832691568264</v>
      </c>
      <c r="R65">
        <f t="shared" si="11"/>
        <v>2.4100080744317398</v>
      </c>
      <c r="S65">
        <f t="shared" si="12"/>
        <v>39.265012440947402</v>
      </c>
      <c r="T65">
        <f t="shared" si="13"/>
        <v>19.840104533163402</v>
      </c>
      <c r="U65">
        <f t="shared" si="14"/>
        <v>0.28266662035766199</v>
      </c>
      <c r="V65">
        <f t="shared" si="15"/>
        <v>2.5131741456423402</v>
      </c>
      <c r="W65">
        <f t="shared" si="16"/>
        <v>35.1594904830391</v>
      </c>
      <c r="X65">
        <f t="shared" si="17"/>
        <v>21.247322565094802</v>
      </c>
      <c r="Y65">
        <f t="shared" si="18"/>
        <v>0.313134005021457</v>
      </c>
      <c r="Z65">
        <f t="shared" si="19"/>
        <v>2.48270676097854</v>
      </c>
      <c r="AA65">
        <f t="shared" si="20"/>
        <v>34.9244852647927</v>
      </c>
      <c r="AB65">
        <f t="shared" si="21"/>
        <v>21.9696478101935</v>
      </c>
      <c r="AC65">
        <f t="shared" si="22"/>
        <v>0.45279503876566701</v>
      </c>
      <c r="AD65">
        <f t="shared" si="23"/>
        <v>2.3430457272343301</v>
      </c>
      <c r="AE65">
        <f t="shared" si="24"/>
        <v>32.070873698527699</v>
      </c>
      <c r="AF65">
        <f t="shared" si="25"/>
        <v>22.865189485783201</v>
      </c>
      <c r="AG65">
        <f t="shared" si="26"/>
        <v>0.41790016002404901</v>
      </c>
      <c r="AH65">
        <f t="shared" si="27"/>
        <v>2.37794060597595</v>
      </c>
      <c r="AI65">
        <f t="shared" si="28"/>
        <v>28.062014486211801</v>
      </c>
      <c r="AJ65">
        <f t="shared" si="29"/>
        <v>20.007021389757998</v>
      </c>
      <c r="AK65">
        <f t="shared" si="30"/>
        <v>0.60267819574021197</v>
      </c>
      <c r="AL65">
        <f t="shared" si="31"/>
        <v>2.1931625702597901</v>
      </c>
      <c r="AM65">
        <f t="shared" si="32"/>
        <v>28.744865310780899</v>
      </c>
      <c r="AN65">
        <f t="shared" si="33"/>
        <v>20.507258947073002</v>
      </c>
      <c r="AO65">
        <f t="shared" si="34"/>
        <v>0.53501215459765505</v>
      </c>
      <c r="AP65">
        <f t="shared" si="35"/>
        <v>2.2608286114023399</v>
      </c>
      <c r="AQ65">
        <f t="shared" si="36"/>
        <v>28.508820079207901</v>
      </c>
      <c r="AR65">
        <f t="shared" si="37"/>
        <v>20.642205718509199</v>
      </c>
      <c r="AS65">
        <f t="shared" si="38"/>
        <v>0.542505114291429</v>
      </c>
      <c r="AT65">
        <f t="shared" si="39"/>
        <v>2.2533356517085701</v>
      </c>
      <c r="AU65">
        <f t="shared" si="40"/>
        <v>28.994151478256299</v>
      </c>
      <c r="AV65">
        <f t="shared" si="41"/>
        <v>23.6623437244419</v>
      </c>
      <c r="AW65">
        <f t="shared" si="42"/>
        <v>0.43146978235408401</v>
      </c>
      <c r="AX65">
        <f t="shared" si="43"/>
        <v>2.3643709836459199</v>
      </c>
      <c r="AY65">
        <f t="shared" si="44"/>
        <v>32.219889517221503</v>
      </c>
      <c r="AZ65">
        <f t="shared" si="45"/>
        <v>25.3699597592727</v>
      </c>
      <c r="BA65">
        <f t="shared" si="46"/>
        <v>0.39910530367010799</v>
      </c>
      <c r="BB65">
        <f t="shared" si="47"/>
        <v>2.39673546232989</v>
      </c>
      <c r="BC65">
        <f t="shared" si="48"/>
        <v>32.719500225936997</v>
      </c>
      <c r="BD65">
        <f t="shared" si="49"/>
        <v>25.433876126235699</v>
      </c>
      <c r="BE65">
        <f t="shared" si="50"/>
        <v>0.41080603227718598</v>
      </c>
      <c r="BF65">
        <f t="shared" si="51"/>
        <v>2.3850347337228102</v>
      </c>
      <c r="BG65">
        <f t="shared" si="52"/>
        <v>33.166712433611899</v>
      </c>
      <c r="BH65">
        <f t="shared" si="53"/>
        <v>23.595623204476599</v>
      </c>
      <c r="BI65">
        <f t="shared" si="54"/>
        <v>0.39274613985579498</v>
      </c>
      <c r="BJ65">
        <f t="shared" si="55"/>
        <v>2.4030946261441999</v>
      </c>
      <c r="BK65">
        <f t="shared" si="56"/>
        <v>33.776465843771</v>
      </c>
      <c r="BL65">
        <f t="shared" si="57"/>
        <v>25.977069096834001</v>
      </c>
      <c r="BM65">
        <f t="shared" si="58"/>
        <v>0.35164663248870898</v>
      </c>
      <c r="BN65">
        <f t="shared" si="59"/>
        <v>2.44419413351129</v>
      </c>
      <c r="BO65">
        <f t="shared" si="60"/>
        <v>34.046239308842601</v>
      </c>
      <c r="BP65">
        <f t="shared" si="61"/>
        <v>25.368266652346001</v>
      </c>
      <c r="BQ65">
        <f t="shared" si="62"/>
        <v>0.36184543014843001</v>
      </c>
      <c r="BR65">
        <f t="shared" si="63"/>
        <v>2.43399533585157</v>
      </c>
      <c r="BS65">
        <f t="shared" si="64"/>
        <v>34.284605389642799</v>
      </c>
      <c r="BT65">
        <f t="shared" si="65"/>
        <v>23.876002256767102</v>
      </c>
      <c r="BU65">
        <f t="shared" si="66"/>
        <v>0.42834529635645902</v>
      </c>
      <c r="BV65">
        <f t="shared" si="67"/>
        <v>2.36749546964354</v>
      </c>
      <c r="BW65">
        <f t="shared" si="68"/>
        <v>35.454343365802501</v>
      </c>
      <c r="BX65">
        <f t="shared" si="69"/>
        <v>24.242118078740901</v>
      </c>
      <c r="BY65">
        <f t="shared" si="70"/>
        <v>0.36486673600143499</v>
      </c>
      <c r="BZ65">
        <f t="shared" si="71"/>
        <v>2.43097402999856</v>
      </c>
      <c r="CA65">
        <f t="shared" si="72"/>
        <v>33.588325293918103</v>
      </c>
      <c r="CB65">
        <f t="shared" si="73"/>
        <v>24.423435636127099</v>
      </c>
      <c r="CC65">
        <f t="shared" si="74"/>
        <v>0.34119685217158602</v>
      </c>
      <c r="CD65">
        <f t="shared" si="75"/>
        <v>2.4546439138284102</v>
      </c>
      <c r="CE65">
        <f t="shared" si="76"/>
        <v>33.883480839053</v>
      </c>
      <c r="CF65">
        <f t="shared" si="77"/>
        <v>24.3932586699175</v>
      </c>
      <c r="CG65">
        <f t="shared" si="78"/>
        <v>0.30226123969098601</v>
      </c>
      <c r="CH65">
        <f t="shared" si="79"/>
        <v>2.4935795263090101</v>
      </c>
      <c r="CI65">
        <f t="shared" si="80"/>
        <v>34.227021162574601</v>
      </c>
      <c r="CJ65">
        <f t="shared" si="81"/>
        <v>23.231680817967099</v>
      </c>
      <c r="CK65">
        <f t="shared" si="82"/>
        <v>0.28496825809450099</v>
      </c>
      <c r="CL65">
        <f t="shared" si="83"/>
        <v>2.5108725079054999</v>
      </c>
      <c r="CM65">
        <f t="shared" si="84"/>
        <v>34.737199514529003</v>
      </c>
      <c r="CN65">
        <f t="shared" si="85"/>
        <v>23.2175630269398</v>
      </c>
      <c r="CO65">
        <f t="shared" si="86"/>
        <v>0.25140269235936602</v>
      </c>
      <c r="CP65">
        <f t="shared" si="87"/>
        <v>2.54443807364063</v>
      </c>
      <c r="CQ65">
        <f t="shared" si="88"/>
        <v>35.146857033515097</v>
      </c>
      <c r="CR65">
        <f t="shared" si="89"/>
        <v>24.849279942924401</v>
      </c>
      <c r="CS65">
        <f t="shared" si="90"/>
        <v>0.19679770843622399</v>
      </c>
      <c r="CT65">
        <f t="shared" si="91"/>
        <v>2.59904305756378</v>
      </c>
      <c r="CU65">
        <f t="shared" si="92"/>
        <v>36.695991140312799</v>
      </c>
      <c r="CV65">
        <f t="shared" si="93"/>
        <v>24.386827191007701</v>
      </c>
      <c r="CW65">
        <f t="shared" si="94"/>
        <v>0.171991556696731</v>
      </c>
      <c r="CX65">
        <f t="shared" si="95"/>
        <v>2.6238492093032701</v>
      </c>
      <c r="CY65">
        <f t="shared" si="96"/>
        <v>36.532690336179698</v>
      </c>
      <c r="CZ65">
        <f t="shared" si="97"/>
        <v>24.427050555049401</v>
      </c>
      <c r="DA65">
        <f t="shared" si="98"/>
        <v>0.150452601933425</v>
      </c>
      <c r="DB65">
        <f t="shared" si="99"/>
        <v>2.6453881640665702</v>
      </c>
      <c r="DC65">
        <f t="shared" si="100"/>
        <v>36.488088287614197</v>
      </c>
      <c r="DD65">
        <f t="shared" si="101"/>
        <v>24.9469634237878</v>
      </c>
      <c r="DE65">
        <f t="shared" si="102"/>
        <v>0.123149919380486</v>
      </c>
      <c r="DF65">
        <f t="shared" si="103"/>
        <v>2.6726908466195098</v>
      </c>
      <c r="DG65">
        <f t="shared" si="104"/>
        <v>36.379635075981703</v>
      </c>
      <c r="DH65">
        <f t="shared" si="105"/>
        <v>24.524837868032701</v>
      </c>
      <c r="DI65">
        <f t="shared" si="106"/>
        <v>0.111612023865269</v>
      </c>
      <c r="DJ65">
        <f t="shared" si="107"/>
        <v>2.6842287421347302</v>
      </c>
      <c r="DK65">
        <f t="shared" si="108"/>
        <v>36.118520231503197</v>
      </c>
      <c r="DL65">
        <f t="shared" si="109"/>
        <v>23.649004509050801</v>
      </c>
      <c r="DM65">
        <f t="shared" si="110"/>
        <v>0.10833559518694801</v>
      </c>
      <c r="DN65">
        <f t="shared" si="111"/>
        <v>2.6875051708130502</v>
      </c>
      <c r="DO65">
        <f t="shared" si="112"/>
        <v>34.873054016623797</v>
      </c>
      <c r="DP65">
        <f t="shared" si="113"/>
        <v>24.617876268501401</v>
      </c>
      <c r="DQ65">
        <f t="shared" si="114"/>
        <v>8.0038064092138303E-2</v>
      </c>
      <c r="DR65">
        <f t="shared" si="115"/>
        <v>2.7158027019078599</v>
      </c>
      <c r="DS65">
        <f t="shared" si="116"/>
        <v>34.830931401917198</v>
      </c>
      <c r="DT65">
        <f t="shared" si="117"/>
        <v>23.797280392884701</v>
      </c>
      <c r="DU65">
        <f t="shared" si="118"/>
        <v>7.7466325396779404E-2</v>
      </c>
      <c r="DV65">
        <f t="shared" si="119"/>
        <v>2.71837444060322</v>
      </c>
    </row>
    <row r="66" spans="1:126" x14ac:dyDescent="0.15">
      <c r="A66">
        <v>165.62520599999999</v>
      </c>
      <c r="B66">
        <v>-3.0230169739999999</v>
      </c>
      <c r="C66">
        <v>404</v>
      </c>
      <c r="D66">
        <v>328</v>
      </c>
      <c r="E66">
        <v>425.02771000000001</v>
      </c>
      <c r="F66">
        <v>367.8195801</v>
      </c>
      <c r="G66">
        <f t="shared" si="0"/>
        <v>77.910731397987007</v>
      </c>
      <c r="H66">
        <f t="shared" si="1"/>
        <v>24.7597860250442</v>
      </c>
      <c r="I66">
        <f t="shared" si="3"/>
        <v>4.4473651246971304</v>
      </c>
      <c r="J66">
        <f t="shared" si="2"/>
        <v>1.4243481506971301</v>
      </c>
      <c r="K66">
        <f t="shared" si="4"/>
        <v>61.956605393516199</v>
      </c>
      <c r="L66">
        <f t="shared" si="5"/>
        <v>23.8673663000889</v>
      </c>
      <c r="M66">
        <f t="shared" si="6"/>
        <v>3.0740955745105301</v>
      </c>
      <c r="N66">
        <f t="shared" si="7"/>
        <v>5.1078600510525297E-2</v>
      </c>
      <c r="O66">
        <f t="shared" si="8"/>
        <v>52.5902441171798</v>
      </c>
      <c r="P66">
        <f t="shared" si="9"/>
        <v>15.912721142403001</v>
      </c>
      <c r="Q66">
        <f t="shared" si="10"/>
        <v>7.5208374858525797</v>
      </c>
      <c r="R66">
        <f t="shared" si="11"/>
        <v>4.4978205118525798</v>
      </c>
      <c r="S66">
        <f t="shared" si="12"/>
        <v>48.757440675302199</v>
      </c>
      <c r="T66">
        <f t="shared" si="13"/>
        <v>18.6029447672347</v>
      </c>
      <c r="U66">
        <f t="shared" si="14"/>
        <v>8.0357878659861992</v>
      </c>
      <c r="V66">
        <f t="shared" si="15"/>
        <v>5.0127708919862002</v>
      </c>
      <c r="W66">
        <f t="shared" si="16"/>
        <v>47.123950309261097</v>
      </c>
      <c r="X66">
        <f t="shared" si="17"/>
        <v>20.681953261478601</v>
      </c>
      <c r="Y66">
        <f t="shared" si="18"/>
        <v>6.3830269741732497</v>
      </c>
      <c r="Z66">
        <f t="shared" si="19"/>
        <v>3.3600100001732498</v>
      </c>
      <c r="AA66">
        <f t="shared" si="20"/>
        <v>42.3996103118645</v>
      </c>
      <c r="AB66">
        <f t="shared" si="21"/>
        <v>21.769545064583902</v>
      </c>
      <c r="AC66">
        <f t="shared" si="22"/>
        <v>8.6490217673734797</v>
      </c>
      <c r="AD66">
        <f t="shared" si="23"/>
        <v>5.6260047933734798</v>
      </c>
      <c r="AE66">
        <f t="shared" si="24"/>
        <v>41.165983623294402</v>
      </c>
      <c r="AF66">
        <f t="shared" si="25"/>
        <v>22.309867459929301</v>
      </c>
      <c r="AG66">
        <f t="shared" si="26"/>
        <v>9.86660354243031</v>
      </c>
      <c r="AH66">
        <f t="shared" si="27"/>
        <v>6.8435865684303101</v>
      </c>
      <c r="AI66">
        <f t="shared" si="28"/>
        <v>37.888650592064899</v>
      </c>
      <c r="AJ66">
        <f t="shared" si="29"/>
        <v>23.028228877059298</v>
      </c>
      <c r="AK66">
        <f t="shared" si="30"/>
        <v>10.8604027607874</v>
      </c>
      <c r="AL66">
        <f t="shared" si="31"/>
        <v>7.83738578678736</v>
      </c>
      <c r="AM66">
        <f t="shared" si="32"/>
        <v>33.6788005262799</v>
      </c>
      <c r="AN66">
        <f t="shared" si="33"/>
        <v>20.469523722812198</v>
      </c>
      <c r="AO66">
        <f t="shared" si="34"/>
        <v>11.637847108526399</v>
      </c>
      <c r="AP66">
        <f t="shared" si="35"/>
        <v>8.6148301345264393</v>
      </c>
      <c r="AQ66">
        <f t="shared" si="36"/>
        <v>33.730432532872101</v>
      </c>
      <c r="AR66">
        <f t="shared" si="37"/>
        <v>20.887666232697601</v>
      </c>
      <c r="AS66">
        <f t="shared" si="38"/>
        <v>11.881315009807199</v>
      </c>
      <c r="AT66">
        <f t="shared" si="39"/>
        <v>8.8582980358072501</v>
      </c>
      <c r="AU66">
        <f t="shared" si="40"/>
        <v>33.061565193975298</v>
      </c>
      <c r="AV66">
        <f t="shared" si="41"/>
        <v>20.983311965956499</v>
      </c>
      <c r="AW66">
        <f t="shared" si="42"/>
        <v>11.0806883586304</v>
      </c>
      <c r="AX66">
        <f t="shared" si="43"/>
        <v>8.0576713846303605</v>
      </c>
      <c r="AY66">
        <f t="shared" si="44"/>
        <v>33.126413300484998</v>
      </c>
      <c r="AZ66">
        <f t="shared" si="45"/>
        <v>23.726005399088699</v>
      </c>
      <c r="BA66">
        <f t="shared" si="46"/>
        <v>11.2119881387187</v>
      </c>
      <c r="BB66">
        <f t="shared" si="47"/>
        <v>8.1889711647186907</v>
      </c>
      <c r="BC66">
        <f t="shared" si="48"/>
        <v>35.785117581370301</v>
      </c>
      <c r="BD66">
        <f t="shared" si="49"/>
        <v>25.298573034916199</v>
      </c>
      <c r="BE66">
        <f t="shared" si="50"/>
        <v>9.4065104081619904</v>
      </c>
      <c r="BF66">
        <f t="shared" si="51"/>
        <v>6.3834934341619904</v>
      </c>
      <c r="BG66">
        <f t="shared" si="52"/>
        <v>35.987414500470798</v>
      </c>
      <c r="BH66">
        <f t="shared" si="53"/>
        <v>25.361549797142501</v>
      </c>
      <c r="BI66">
        <f t="shared" si="54"/>
        <v>9.4069707955603103</v>
      </c>
      <c r="BJ66">
        <f t="shared" si="55"/>
        <v>6.3839538215603104</v>
      </c>
      <c r="BK66">
        <f t="shared" si="56"/>
        <v>36.178817233036298</v>
      </c>
      <c r="BL66">
        <f t="shared" si="57"/>
        <v>23.651360001397101</v>
      </c>
      <c r="BM66">
        <f t="shared" si="58"/>
        <v>10.1075887538709</v>
      </c>
      <c r="BN66">
        <f t="shared" si="59"/>
        <v>7.0845717798709398</v>
      </c>
      <c r="BO66">
        <f t="shared" si="60"/>
        <v>36.557622452066099</v>
      </c>
      <c r="BP66">
        <f t="shared" si="61"/>
        <v>25.880231416021498</v>
      </c>
      <c r="BQ66">
        <f t="shared" si="62"/>
        <v>8.5449275944624805</v>
      </c>
      <c r="BR66">
        <f t="shared" si="63"/>
        <v>5.5219106204624797</v>
      </c>
      <c r="BS66">
        <f t="shared" si="64"/>
        <v>36.646315049226502</v>
      </c>
      <c r="BT66">
        <f t="shared" si="65"/>
        <v>25.3133304492038</v>
      </c>
      <c r="BU66">
        <f t="shared" si="66"/>
        <v>9.8137379725762006</v>
      </c>
      <c r="BV66">
        <f t="shared" si="67"/>
        <v>6.7907209985761998</v>
      </c>
      <c r="BW66">
        <f t="shared" si="68"/>
        <v>36.725603915830803</v>
      </c>
      <c r="BX66">
        <f t="shared" si="69"/>
        <v>23.9070216463363</v>
      </c>
      <c r="BY66">
        <f t="shared" si="70"/>
        <v>9.8230370913799305</v>
      </c>
      <c r="BZ66">
        <f t="shared" si="71"/>
        <v>6.8000201173799297</v>
      </c>
      <c r="CA66">
        <f t="shared" si="72"/>
        <v>37.695485625341099</v>
      </c>
      <c r="CB66">
        <f t="shared" si="73"/>
        <v>24.252240595257899</v>
      </c>
      <c r="CC66">
        <f t="shared" si="74"/>
        <v>8.4499523950369095</v>
      </c>
      <c r="CD66">
        <f t="shared" si="75"/>
        <v>5.4269354210369096</v>
      </c>
      <c r="CE66">
        <f t="shared" si="76"/>
        <v>35.810711344074001</v>
      </c>
      <c r="CF66">
        <f t="shared" si="77"/>
        <v>24.426008416156801</v>
      </c>
      <c r="CG66">
        <f t="shared" si="78"/>
        <v>7.8989569292195903</v>
      </c>
      <c r="CH66">
        <f t="shared" si="79"/>
        <v>4.8759399552195903</v>
      </c>
      <c r="CI66">
        <f t="shared" si="80"/>
        <v>35.980364710599503</v>
      </c>
      <c r="CJ66">
        <f t="shared" si="81"/>
        <v>24.397117245242299</v>
      </c>
      <c r="CK66">
        <f t="shared" si="82"/>
        <v>7.0372265026986804</v>
      </c>
      <c r="CL66">
        <f t="shared" si="83"/>
        <v>4.0142095286986796</v>
      </c>
      <c r="CM66">
        <f t="shared" si="84"/>
        <v>36.202607901722601</v>
      </c>
      <c r="CN66">
        <f t="shared" si="85"/>
        <v>23.2881631514975</v>
      </c>
      <c r="CO66">
        <f t="shared" si="86"/>
        <v>6.6749881874663499</v>
      </c>
      <c r="CP66">
        <f t="shared" si="87"/>
        <v>3.65197121346635</v>
      </c>
      <c r="CQ66">
        <f t="shared" si="88"/>
        <v>36.605787133628901</v>
      </c>
      <c r="CR66">
        <f t="shared" si="89"/>
        <v>23.269138412874099</v>
      </c>
      <c r="CS66">
        <f t="shared" si="90"/>
        <v>5.9197037060088302</v>
      </c>
      <c r="CT66">
        <f t="shared" si="91"/>
        <v>2.8966867320088299</v>
      </c>
      <c r="CU66">
        <f t="shared" si="92"/>
        <v>36.9143293165017</v>
      </c>
      <c r="CV66">
        <f t="shared" si="93"/>
        <v>24.8345063124181</v>
      </c>
      <c r="CW66">
        <f t="shared" si="94"/>
        <v>4.6548450083093602</v>
      </c>
      <c r="CX66">
        <f t="shared" si="95"/>
        <v>1.6318280343093601</v>
      </c>
      <c r="CY66">
        <f t="shared" si="96"/>
        <v>38.321939845269902</v>
      </c>
      <c r="CZ66">
        <f t="shared" si="97"/>
        <v>24.390830994516399</v>
      </c>
      <c r="DA66">
        <f t="shared" si="98"/>
        <v>4.0974583580611901</v>
      </c>
      <c r="DB66">
        <f t="shared" si="99"/>
        <v>1.0744413840611899</v>
      </c>
      <c r="DC66">
        <f t="shared" si="100"/>
        <v>38.097831994015003</v>
      </c>
      <c r="DD66">
        <f t="shared" si="101"/>
        <v>24.428392639958101</v>
      </c>
      <c r="DE66">
        <f t="shared" si="102"/>
        <v>3.5968646356512899</v>
      </c>
      <c r="DF66">
        <f t="shared" si="103"/>
        <v>0.57384766165128698</v>
      </c>
      <c r="DG66">
        <f t="shared" si="104"/>
        <v>37.995224285501202</v>
      </c>
      <c r="DH66">
        <f t="shared" si="105"/>
        <v>24.9300498372777</v>
      </c>
      <c r="DI66">
        <f t="shared" si="106"/>
        <v>2.95011509775156</v>
      </c>
      <c r="DJ66">
        <f t="shared" si="107"/>
        <v>7.2901876248437705E-2</v>
      </c>
      <c r="DK66">
        <f t="shared" si="108"/>
        <v>37.839069734415702</v>
      </c>
      <c r="DL66">
        <f t="shared" si="109"/>
        <v>24.524418051813001</v>
      </c>
      <c r="DM66">
        <f t="shared" si="110"/>
        <v>2.68033430792988</v>
      </c>
      <c r="DN66">
        <f t="shared" si="111"/>
        <v>0.34268266607011599</v>
      </c>
      <c r="DO66">
        <f t="shared" si="112"/>
        <v>37.539926694075099</v>
      </c>
      <c r="DP66">
        <f t="shared" si="113"/>
        <v>23.6788004456747</v>
      </c>
      <c r="DQ66">
        <f t="shared" si="114"/>
        <v>2.6068303572392102</v>
      </c>
      <c r="DR66">
        <f t="shared" si="115"/>
        <v>0.41618661676079299</v>
      </c>
      <c r="DS66">
        <f t="shared" si="116"/>
        <v>36.288595804272603</v>
      </c>
      <c r="DT66">
        <f t="shared" si="117"/>
        <v>24.612923076255299</v>
      </c>
      <c r="DU66">
        <f t="shared" si="118"/>
        <v>1.9255805474585801</v>
      </c>
      <c r="DV66">
        <f t="shared" si="119"/>
        <v>1.09743642654142</v>
      </c>
    </row>
    <row r="67" spans="1:126" x14ac:dyDescent="0.15">
      <c r="A67">
        <v>156.57341819999999</v>
      </c>
      <c r="B67">
        <v>-13.12739756</v>
      </c>
      <c r="C67">
        <v>409</v>
      </c>
      <c r="D67">
        <v>334</v>
      </c>
      <c r="E67">
        <v>428.1447144</v>
      </c>
      <c r="F67">
        <v>371.1591492</v>
      </c>
      <c r="G67">
        <f t="shared" si="0"/>
        <v>40.932291851572302</v>
      </c>
      <c r="H67">
        <f t="shared" si="1"/>
        <v>23.941211227469999</v>
      </c>
      <c r="I67">
        <f t="shared" si="3"/>
        <v>13.915507293647201</v>
      </c>
      <c r="J67">
        <f t="shared" si="2"/>
        <v>0.78810973364722503</v>
      </c>
      <c r="K67">
        <f t="shared" si="4"/>
        <v>59.832399910015098</v>
      </c>
      <c r="L67">
        <f t="shared" si="5"/>
        <v>24.4484491591116</v>
      </c>
      <c r="M67">
        <f t="shared" si="6"/>
        <v>4.7288706567377696</v>
      </c>
      <c r="N67">
        <f t="shared" si="7"/>
        <v>8.3985269032622298</v>
      </c>
      <c r="O67">
        <f t="shared" si="8"/>
        <v>54.902996817732102</v>
      </c>
      <c r="P67">
        <f t="shared" si="9"/>
        <v>23.952207032391101</v>
      </c>
      <c r="Q67">
        <f t="shared" si="10"/>
        <v>7.7283909730448599</v>
      </c>
      <c r="R67">
        <f t="shared" si="11"/>
        <v>5.3990065869551396</v>
      </c>
      <c r="S67">
        <f t="shared" si="12"/>
        <v>49.628019406429402</v>
      </c>
      <c r="T67">
        <f t="shared" si="13"/>
        <v>17.9590560292662</v>
      </c>
      <c r="U67">
        <f t="shared" si="14"/>
        <v>12.5686083157019</v>
      </c>
      <c r="V67">
        <f t="shared" si="15"/>
        <v>0.55878924429814003</v>
      </c>
      <c r="W67">
        <f t="shared" si="16"/>
        <v>47.1714064645994</v>
      </c>
      <c r="X67">
        <f t="shared" si="17"/>
        <v>19.7123498315852</v>
      </c>
      <c r="Y67">
        <f t="shared" si="18"/>
        <v>10.667721119277401</v>
      </c>
      <c r="Z67">
        <f t="shared" si="19"/>
        <v>2.45967644072259</v>
      </c>
      <c r="AA67">
        <f t="shared" si="20"/>
        <v>46.120808263969998</v>
      </c>
      <c r="AB67">
        <f t="shared" si="21"/>
        <v>21.258951522426301</v>
      </c>
      <c r="AC67">
        <f t="shared" si="22"/>
        <v>10.556207486702499</v>
      </c>
      <c r="AD67">
        <f t="shared" si="23"/>
        <v>2.5711900732975002</v>
      </c>
      <c r="AE67">
        <f t="shared" si="24"/>
        <v>42.206591641058097</v>
      </c>
      <c r="AF67">
        <f t="shared" si="25"/>
        <v>22.1108686261895</v>
      </c>
      <c r="AG67">
        <f t="shared" si="26"/>
        <v>15.4739036034292</v>
      </c>
      <c r="AH67">
        <f t="shared" si="27"/>
        <v>2.3465060434292502</v>
      </c>
      <c r="AI67">
        <f t="shared" si="28"/>
        <v>41.145397217186101</v>
      </c>
      <c r="AJ67">
        <f t="shared" si="29"/>
        <v>22.540936523547899</v>
      </c>
      <c r="AK67">
        <f t="shared" si="30"/>
        <v>13.8794138911612</v>
      </c>
      <c r="AL67">
        <f t="shared" si="31"/>
        <v>0.75201633116122402</v>
      </c>
      <c r="AM67">
        <f t="shared" si="32"/>
        <v>38.235287100199102</v>
      </c>
      <c r="AN67">
        <f t="shared" si="33"/>
        <v>23.152156917306598</v>
      </c>
      <c r="AO67">
        <f t="shared" si="34"/>
        <v>16.531866533241001</v>
      </c>
      <c r="AP67">
        <f t="shared" si="35"/>
        <v>3.4044689732410398</v>
      </c>
      <c r="AQ67">
        <f t="shared" si="36"/>
        <v>34.411758390179102</v>
      </c>
      <c r="AR67">
        <f t="shared" si="37"/>
        <v>20.836929924760501</v>
      </c>
      <c r="AS67">
        <f t="shared" si="38"/>
        <v>18.6467319800898</v>
      </c>
      <c r="AT67">
        <f t="shared" si="39"/>
        <v>5.5193344200897796</v>
      </c>
      <c r="AU67">
        <f t="shared" si="40"/>
        <v>34.377686701810603</v>
      </c>
      <c r="AV67">
        <f t="shared" si="41"/>
        <v>21.184730703038699</v>
      </c>
      <c r="AW67">
        <f t="shared" si="42"/>
        <v>18.610178209779701</v>
      </c>
      <c r="AX67">
        <f t="shared" si="43"/>
        <v>5.4827806497796701</v>
      </c>
      <c r="AY67">
        <f t="shared" si="44"/>
        <v>33.7076227827541</v>
      </c>
      <c r="AZ67">
        <f t="shared" si="45"/>
        <v>21.2479157025452</v>
      </c>
      <c r="BA67">
        <f t="shared" si="46"/>
        <v>17.407973873002302</v>
      </c>
      <c r="BB67">
        <f t="shared" si="47"/>
        <v>4.2805763130022596</v>
      </c>
      <c r="BC67">
        <f t="shared" si="48"/>
        <v>33.715906751760002</v>
      </c>
      <c r="BD67">
        <f t="shared" si="49"/>
        <v>23.759298855006399</v>
      </c>
      <c r="BE67">
        <f t="shared" si="50"/>
        <v>17.149167817936998</v>
      </c>
      <c r="BF67">
        <f t="shared" si="51"/>
        <v>4.0217702579369998</v>
      </c>
      <c r="BG67">
        <f t="shared" si="52"/>
        <v>36.139749142363002</v>
      </c>
      <c r="BH67">
        <f t="shared" si="53"/>
        <v>25.217164806841499</v>
      </c>
      <c r="BI67">
        <f t="shared" si="54"/>
        <v>15.693904215650001</v>
      </c>
      <c r="BJ67">
        <f t="shared" si="55"/>
        <v>2.56650665565004</v>
      </c>
      <c r="BK67">
        <f t="shared" si="56"/>
        <v>36.293733527576897</v>
      </c>
      <c r="BL67">
        <f t="shared" si="57"/>
        <v>25.281353945415699</v>
      </c>
      <c r="BM67">
        <f t="shared" si="58"/>
        <v>14.0184693333727</v>
      </c>
      <c r="BN67">
        <f t="shared" si="59"/>
        <v>0.89107177337265697</v>
      </c>
      <c r="BO67">
        <f t="shared" si="60"/>
        <v>36.443884690474</v>
      </c>
      <c r="BP67">
        <f t="shared" si="61"/>
        <v>23.683073286358201</v>
      </c>
      <c r="BQ67">
        <f t="shared" si="62"/>
        <v>15.1627863875856</v>
      </c>
      <c r="BR67">
        <f t="shared" si="63"/>
        <v>2.0353888275855501</v>
      </c>
      <c r="BS67">
        <f t="shared" si="64"/>
        <v>36.779433429618003</v>
      </c>
      <c r="BT67">
        <f t="shared" si="65"/>
        <v>25.778960036197098</v>
      </c>
      <c r="BU67">
        <f t="shared" si="66"/>
        <v>13.7968888114683</v>
      </c>
      <c r="BV67">
        <f t="shared" si="67"/>
        <v>0.66949125146834199</v>
      </c>
      <c r="BW67">
        <f t="shared" si="68"/>
        <v>36.848795329944402</v>
      </c>
      <c r="BX67">
        <f t="shared" si="69"/>
        <v>25.249184902772999</v>
      </c>
      <c r="BY67">
        <f t="shared" si="70"/>
        <v>15.807578567857799</v>
      </c>
      <c r="BZ67">
        <f t="shared" si="71"/>
        <v>2.6801810078577701</v>
      </c>
      <c r="CA67">
        <f t="shared" si="72"/>
        <v>36.911472574129803</v>
      </c>
      <c r="CB67">
        <f t="shared" si="73"/>
        <v>23.920268434150199</v>
      </c>
      <c r="CC67">
        <f t="shared" si="74"/>
        <v>14.925002672915101</v>
      </c>
      <c r="CD67">
        <f t="shared" si="75"/>
        <v>1.79760511291512</v>
      </c>
      <c r="CE67">
        <f t="shared" si="76"/>
        <v>37.813606341094399</v>
      </c>
      <c r="CF67">
        <f t="shared" si="77"/>
        <v>24.2475623519579</v>
      </c>
      <c r="CG67">
        <f t="shared" si="78"/>
        <v>12.876847172866</v>
      </c>
      <c r="CH67">
        <f t="shared" si="79"/>
        <v>0.25055038713396399</v>
      </c>
      <c r="CI67">
        <f t="shared" si="80"/>
        <v>36.012958420089902</v>
      </c>
      <c r="CJ67">
        <f t="shared" si="81"/>
        <v>24.4132807366469</v>
      </c>
      <c r="CK67">
        <f t="shared" si="82"/>
        <v>12.036040899377999</v>
      </c>
      <c r="CL67">
        <f t="shared" si="83"/>
        <v>1.09135666062196</v>
      </c>
      <c r="CM67">
        <f t="shared" si="84"/>
        <v>36.160284802280302</v>
      </c>
      <c r="CN67">
        <f t="shared" si="85"/>
        <v>24.386282533013901</v>
      </c>
      <c r="CO67">
        <f t="shared" si="86"/>
        <v>10.7392593546193</v>
      </c>
      <c r="CP67">
        <f t="shared" si="87"/>
        <v>2.3881382053806801</v>
      </c>
      <c r="CQ67">
        <f t="shared" si="88"/>
        <v>36.355791699930997</v>
      </c>
      <c r="CR67">
        <f t="shared" si="89"/>
        <v>23.326014907096901</v>
      </c>
      <c r="CS67">
        <f t="shared" si="90"/>
        <v>10.211309768166799</v>
      </c>
      <c r="CT67">
        <f t="shared" si="91"/>
        <v>2.91608779183316</v>
      </c>
      <c r="CU67">
        <f t="shared" si="92"/>
        <v>36.736326226945302</v>
      </c>
      <c r="CV67">
        <f t="shared" si="93"/>
        <v>23.306157372973299</v>
      </c>
      <c r="CW67">
        <f t="shared" si="94"/>
        <v>9.0768260784807406</v>
      </c>
      <c r="CX67">
        <f t="shared" si="95"/>
        <v>4.0505714815192704</v>
      </c>
      <c r="CY67">
        <f t="shared" si="96"/>
        <v>37.021826262261399</v>
      </c>
      <c r="CZ67">
        <f t="shared" si="97"/>
        <v>24.8074617795295</v>
      </c>
      <c r="DA67">
        <f t="shared" si="98"/>
        <v>7.14396468210672</v>
      </c>
      <c r="DB67">
        <f t="shared" si="99"/>
        <v>5.9834328778932804</v>
      </c>
      <c r="DC67">
        <f t="shared" si="100"/>
        <v>38.363510093433199</v>
      </c>
      <c r="DD67">
        <f t="shared" si="101"/>
        <v>24.381899131760999</v>
      </c>
      <c r="DE67">
        <f t="shared" si="102"/>
        <v>6.3083585552391401</v>
      </c>
      <c r="DF67">
        <f t="shared" si="103"/>
        <v>6.8190390047608602</v>
      </c>
      <c r="DG67">
        <f t="shared" si="104"/>
        <v>38.1423603393593</v>
      </c>
      <c r="DH67">
        <f t="shared" si="105"/>
        <v>24.4184098461172</v>
      </c>
      <c r="DI67">
        <f t="shared" si="106"/>
        <v>5.5428720617607699</v>
      </c>
      <c r="DJ67">
        <f t="shared" si="107"/>
        <v>7.5845254982392296</v>
      </c>
      <c r="DK67">
        <f t="shared" si="108"/>
        <v>38.040287785197897</v>
      </c>
      <c r="DL67">
        <f t="shared" si="109"/>
        <v>24.902496996968502</v>
      </c>
      <c r="DM67">
        <f t="shared" si="110"/>
        <v>4.5532908508809502</v>
      </c>
      <c r="DN67">
        <f t="shared" si="111"/>
        <v>8.5741067091190502</v>
      </c>
      <c r="DO67">
        <f t="shared" si="112"/>
        <v>37.889548876594397</v>
      </c>
      <c r="DP67">
        <f t="shared" si="113"/>
        <v>24.511776433222501</v>
      </c>
      <c r="DQ67">
        <f t="shared" si="114"/>
        <v>4.1382997243939199</v>
      </c>
      <c r="DR67">
        <f t="shared" si="115"/>
        <v>8.9890978356060796</v>
      </c>
      <c r="DS67">
        <f t="shared" si="116"/>
        <v>37.601187768193903</v>
      </c>
      <c r="DT67">
        <f t="shared" si="117"/>
        <v>23.694767462486102</v>
      </c>
      <c r="DU67">
        <f t="shared" si="118"/>
        <v>4.0308130085348504</v>
      </c>
      <c r="DV67">
        <f t="shared" si="119"/>
        <v>9.0965845514651509</v>
      </c>
    </row>
    <row r="68" spans="1:126" x14ac:dyDescent="0.15">
      <c r="A68">
        <v>155.73424299999999</v>
      </c>
      <c r="B68">
        <v>5.1344591389999996</v>
      </c>
      <c r="C68">
        <v>414</v>
      </c>
      <c r="D68">
        <v>339</v>
      </c>
      <c r="E68">
        <v>435.6115112</v>
      </c>
      <c r="F68">
        <v>377.36950680000001</v>
      </c>
      <c r="G68">
        <f t="shared" si="0"/>
        <v>37.058355800122001</v>
      </c>
      <c r="H68">
        <f t="shared" si="1"/>
        <v>50.898702889525303</v>
      </c>
      <c r="I68">
        <f t="shared" si="3"/>
        <v>15.3968511873799</v>
      </c>
      <c r="J68">
        <f t="shared" si="2"/>
        <v>10.262392048379899</v>
      </c>
      <c r="K68">
        <f t="shared" si="4"/>
        <v>39.309505387166197</v>
      </c>
      <c r="L68">
        <f t="shared" si="5"/>
        <v>37.694889380475601</v>
      </c>
      <c r="M68">
        <f t="shared" si="6"/>
        <v>14.4494920533313</v>
      </c>
      <c r="N68">
        <f t="shared" si="7"/>
        <v>9.3150329143312796</v>
      </c>
      <c r="O68">
        <f t="shared" si="8"/>
        <v>52.353349921263202</v>
      </c>
      <c r="P68">
        <f t="shared" si="9"/>
        <v>33.202572330276503</v>
      </c>
      <c r="Q68">
        <f t="shared" si="10"/>
        <v>7.5816118852530296</v>
      </c>
      <c r="R68">
        <f t="shared" si="11"/>
        <v>2.44715274625303</v>
      </c>
      <c r="S68">
        <f t="shared" si="12"/>
        <v>50.518200789419801</v>
      </c>
      <c r="T68">
        <f t="shared" si="13"/>
        <v>30.779961847612299</v>
      </c>
      <c r="U68">
        <f t="shared" si="14"/>
        <v>9.7261446586793099</v>
      </c>
      <c r="V68">
        <f t="shared" si="15"/>
        <v>4.5916855196793103</v>
      </c>
      <c r="W68">
        <f t="shared" si="16"/>
        <v>47.1714064645994</v>
      </c>
      <c r="X68">
        <f t="shared" si="17"/>
        <v>24.625583410614599</v>
      </c>
      <c r="Y68">
        <f t="shared" si="18"/>
        <v>13.766128930387699</v>
      </c>
      <c r="Z68">
        <f t="shared" si="19"/>
        <v>8.6316697913877096</v>
      </c>
      <c r="AA68">
        <f t="shared" si="20"/>
        <v>45.535957667740199</v>
      </c>
      <c r="AB68">
        <f t="shared" si="21"/>
        <v>24.957643466645798</v>
      </c>
      <c r="AC68">
        <f t="shared" si="22"/>
        <v>11.67012360415</v>
      </c>
      <c r="AD68">
        <f t="shared" si="23"/>
        <v>6.53566446514996</v>
      </c>
      <c r="AE68">
        <f t="shared" si="24"/>
        <v>44.874299932511299</v>
      </c>
      <c r="AF68">
        <f t="shared" si="25"/>
        <v>25.535990914474802</v>
      </c>
      <c r="AG68">
        <f t="shared" si="26"/>
        <v>13.7300796586517</v>
      </c>
      <c r="AH68">
        <f t="shared" si="27"/>
        <v>8.5956205196517192</v>
      </c>
      <c r="AI68">
        <f t="shared" si="28"/>
        <v>41.604841550477403</v>
      </c>
      <c r="AJ68">
        <f t="shared" si="29"/>
        <v>25.727778529568099</v>
      </c>
      <c r="AK68">
        <f t="shared" si="30"/>
        <v>16.089387791038298</v>
      </c>
      <c r="AL68">
        <f t="shared" si="31"/>
        <v>10.9549286520383</v>
      </c>
      <c r="AM68">
        <f t="shared" si="32"/>
        <v>40.727750926750801</v>
      </c>
      <c r="AN68">
        <f t="shared" si="33"/>
        <v>25.711006907323</v>
      </c>
      <c r="AO68">
        <f t="shared" si="34"/>
        <v>16.808280982938399</v>
      </c>
      <c r="AP68">
        <f t="shared" si="35"/>
        <v>11.6738218439384</v>
      </c>
      <c r="AQ68">
        <f t="shared" si="36"/>
        <v>38.150486639952298</v>
      </c>
      <c r="AR68">
        <f t="shared" si="37"/>
        <v>25.9554144697989</v>
      </c>
      <c r="AS68">
        <f t="shared" si="38"/>
        <v>15.385420351317</v>
      </c>
      <c r="AT68">
        <f t="shared" si="39"/>
        <v>10.250961212317</v>
      </c>
      <c r="AU68">
        <f t="shared" si="40"/>
        <v>34.682260581774798</v>
      </c>
      <c r="AV68">
        <f t="shared" si="41"/>
        <v>23.595819354990699</v>
      </c>
      <c r="AW68">
        <f t="shared" si="42"/>
        <v>19.1514452261038</v>
      </c>
      <c r="AX68">
        <f t="shared" si="43"/>
        <v>14.016986087103801</v>
      </c>
      <c r="AY68">
        <f t="shared" si="44"/>
        <v>34.625681554489702</v>
      </c>
      <c r="AZ68">
        <f t="shared" si="45"/>
        <v>23.678253327041901</v>
      </c>
      <c r="BA68">
        <f t="shared" si="46"/>
        <v>17.4711035244929</v>
      </c>
      <c r="BB68">
        <f t="shared" si="47"/>
        <v>12.3366443854929</v>
      </c>
      <c r="BC68">
        <f t="shared" si="48"/>
        <v>33.987232085991501</v>
      </c>
      <c r="BD68">
        <f t="shared" si="49"/>
        <v>23.540160115543099</v>
      </c>
      <c r="BE68">
        <f t="shared" si="50"/>
        <v>19.860015356647999</v>
      </c>
      <c r="BF68">
        <f t="shared" si="51"/>
        <v>14.725556217648</v>
      </c>
      <c r="BG68">
        <f t="shared" si="52"/>
        <v>33.974323688338004</v>
      </c>
      <c r="BH68">
        <f t="shared" si="53"/>
        <v>25.7065765283673</v>
      </c>
      <c r="BI68">
        <f t="shared" si="54"/>
        <v>17.624689378158301</v>
      </c>
      <c r="BJ68">
        <f t="shared" si="55"/>
        <v>12.490230239158301</v>
      </c>
      <c r="BK68">
        <f t="shared" si="56"/>
        <v>36.2183072097381</v>
      </c>
      <c r="BL68">
        <f t="shared" si="57"/>
        <v>26.936474421103402</v>
      </c>
      <c r="BM68">
        <f t="shared" si="58"/>
        <v>15.705234646686399</v>
      </c>
      <c r="BN68">
        <f t="shared" si="59"/>
        <v>10.570775507686401</v>
      </c>
      <c r="BO68">
        <f t="shared" si="60"/>
        <v>36.353840364055998</v>
      </c>
      <c r="BP68">
        <f t="shared" si="61"/>
        <v>26.8904417343742</v>
      </c>
      <c r="BQ68">
        <f t="shared" si="62"/>
        <v>15.714452655462701</v>
      </c>
      <c r="BR68">
        <f t="shared" si="63"/>
        <v>10.5799935164627</v>
      </c>
      <c r="BS68">
        <f t="shared" si="64"/>
        <v>36.487523307604199</v>
      </c>
      <c r="BT68">
        <f t="shared" si="65"/>
        <v>25.2909445281106</v>
      </c>
      <c r="BU68">
        <f t="shared" si="66"/>
        <v>15.7371957497071</v>
      </c>
      <c r="BV68">
        <f t="shared" si="67"/>
        <v>10.602736610707099</v>
      </c>
      <c r="BW68">
        <f t="shared" si="68"/>
        <v>36.7995682522753</v>
      </c>
      <c r="BX68">
        <f t="shared" si="69"/>
        <v>27.181302422922801</v>
      </c>
      <c r="BY68">
        <f t="shared" si="70"/>
        <v>15.987821164494999</v>
      </c>
      <c r="BZ68">
        <f t="shared" si="71"/>
        <v>10.853362025495001</v>
      </c>
      <c r="CA68">
        <f t="shared" si="72"/>
        <v>36.863165980317497</v>
      </c>
      <c r="CB68">
        <f t="shared" si="73"/>
        <v>26.605259164760898</v>
      </c>
      <c r="CC68">
        <f t="shared" si="74"/>
        <v>15.459300076702901</v>
      </c>
      <c r="CD68">
        <f t="shared" si="75"/>
        <v>10.3248409377029</v>
      </c>
      <c r="CE68">
        <f t="shared" si="76"/>
        <v>36.921063357569501</v>
      </c>
      <c r="CF68">
        <f t="shared" si="77"/>
        <v>25.274984802948602</v>
      </c>
      <c r="CG68">
        <f t="shared" si="78"/>
        <v>14.6482475896994</v>
      </c>
      <c r="CH68">
        <f t="shared" si="79"/>
        <v>9.5137884506993693</v>
      </c>
      <c r="CI68">
        <f t="shared" si="80"/>
        <v>37.774906884854502</v>
      </c>
      <c r="CJ68">
        <f t="shared" si="81"/>
        <v>25.522181847949199</v>
      </c>
      <c r="CK68">
        <f t="shared" si="82"/>
        <v>12.6893508545737</v>
      </c>
      <c r="CL68">
        <f t="shared" si="83"/>
        <v>7.5548917155737101</v>
      </c>
      <c r="CM68">
        <f t="shared" si="84"/>
        <v>36.057865662815701</v>
      </c>
      <c r="CN68">
        <f t="shared" si="85"/>
        <v>25.620480394301101</v>
      </c>
      <c r="CO68">
        <f t="shared" si="86"/>
        <v>11.858710292617699</v>
      </c>
      <c r="CP68">
        <f t="shared" si="87"/>
        <v>6.7242511536177503</v>
      </c>
      <c r="CQ68">
        <f t="shared" si="88"/>
        <v>36.194012033048097</v>
      </c>
      <c r="CR68">
        <f t="shared" si="89"/>
        <v>25.542189451568699</v>
      </c>
      <c r="CS68">
        <f t="shared" si="90"/>
        <v>10.6083114200074</v>
      </c>
      <c r="CT68">
        <f t="shared" si="91"/>
        <v>5.4738522810074102</v>
      </c>
      <c r="CU68">
        <f t="shared" si="92"/>
        <v>36.3750375024661</v>
      </c>
      <c r="CV68">
        <f t="shared" si="93"/>
        <v>24.477936696447198</v>
      </c>
      <c r="CW68">
        <f t="shared" si="94"/>
        <v>10.1096484927807</v>
      </c>
      <c r="CX68">
        <f t="shared" si="95"/>
        <v>4.9751893537806797</v>
      </c>
      <c r="CY68">
        <f t="shared" si="96"/>
        <v>36.739724516984701</v>
      </c>
      <c r="CZ68">
        <f t="shared" si="97"/>
        <v>24.415707118184699</v>
      </c>
      <c r="DA68">
        <f t="shared" si="98"/>
        <v>9.00600473263159</v>
      </c>
      <c r="DB68">
        <f t="shared" si="99"/>
        <v>3.8715455936315899</v>
      </c>
      <c r="DC68">
        <f t="shared" si="100"/>
        <v>37.011025792041998</v>
      </c>
      <c r="DD68">
        <f t="shared" si="101"/>
        <v>25.812855977484698</v>
      </c>
      <c r="DE68">
        <f t="shared" si="102"/>
        <v>7.1025082507222796</v>
      </c>
      <c r="DF68">
        <f t="shared" si="103"/>
        <v>1.96804911172228</v>
      </c>
      <c r="DG68">
        <f t="shared" si="104"/>
        <v>38.298949545209503</v>
      </c>
      <c r="DH68">
        <f t="shared" si="105"/>
        <v>25.3661550686281</v>
      </c>
      <c r="DI68">
        <f t="shared" si="106"/>
        <v>6.2938277369415996</v>
      </c>
      <c r="DJ68">
        <f t="shared" si="107"/>
        <v>1.1593685979416</v>
      </c>
      <c r="DK68">
        <f t="shared" si="108"/>
        <v>38.085743172305499</v>
      </c>
      <c r="DL68">
        <f t="shared" si="109"/>
        <v>25.367223393065199</v>
      </c>
      <c r="DM68">
        <f t="shared" si="110"/>
        <v>5.53298395695965</v>
      </c>
      <c r="DN68">
        <f t="shared" si="111"/>
        <v>0.398524817959655</v>
      </c>
      <c r="DO68">
        <f t="shared" si="112"/>
        <v>37.988162105151197</v>
      </c>
      <c r="DP68">
        <f t="shared" si="113"/>
        <v>25.8007650202067</v>
      </c>
      <c r="DQ68">
        <f t="shared" si="114"/>
        <v>4.5506478242068402</v>
      </c>
      <c r="DR68">
        <f t="shared" si="115"/>
        <v>0.58381131479316095</v>
      </c>
      <c r="DS68">
        <f t="shared" si="116"/>
        <v>37.845027580125503</v>
      </c>
      <c r="DT68">
        <f t="shared" si="117"/>
        <v>25.392185990701702</v>
      </c>
      <c r="DU68">
        <f t="shared" si="118"/>
        <v>4.1400129924165201</v>
      </c>
      <c r="DV68">
        <f t="shared" si="119"/>
        <v>0.99444614658347996</v>
      </c>
    </row>
    <row r="69" spans="1:126" x14ac:dyDescent="0.15">
      <c r="A69">
        <v>167.9867218</v>
      </c>
      <c r="B69">
        <v>-8.3683094E-2</v>
      </c>
      <c r="C69">
        <v>414</v>
      </c>
      <c r="D69">
        <v>339</v>
      </c>
      <c r="E69">
        <v>439.23431399999998</v>
      </c>
      <c r="F69">
        <v>380.40100100000001</v>
      </c>
      <c r="G69">
        <f t="shared" ref="G69:G89" si="120">SQRT((C68-C69)^2+(D68-D69)^2)/5.73/0.0333</f>
        <v>0</v>
      </c>
      <c r="H69">
        <f t="shared" ref="H69:H89" si="121">SQRT((E68-E69)^2+(F68-F69)^2)/5.73/0.0333</f>
        <v>24.756899543366799</v>
      </c>
      <c r="I69" t="e">
        <f t="shared" si="3"/>
        <v>#DIV/0!</v>
      </c>
      <c r="J69" t="e">
        <f t="shared" ref="J69:J89" si="122">ABS(ABS(B69)-ABS(I69))</f>
        <v>#DIV/0!</v>
      </c>
      <c r="K69">
        <f t="shared" si="4"/>
        <v>18.697624971879701</v>
      </c>
      <c r="L69">
        <f t="shared" si="5"/>
        <v>38.1716530403707</v>
      </c>
      <c r="M69">
        <f t="shared" si="6"/>
        <v>15.7925683979661</v>
      </c>
      <c r="N69">
        <f t="shared" si="7"/>
        <v>15.708885303966101</v>
      </c>
      <c r="O69">
        <f t="shared" si="8"/>
        <v>26.2063369247774</v>
      </c>
      <c r="P69">
        <f t="shared" si="9"/>
        <v>33.452890799544903</v>
      </c>
      <c r="Q69">
        <f t="shared" si="10"/>
        <v>7.26065651732433</v>
      </c>
      <c r="R69">
        <f t="shared" si="11"/>
        <v>7.1769734233243296</v>
      </c>
      <c r="S69">
        <f t="shared" si="12"/>
        <v>39.265012440947402</v>
      </c>
      <c r="T69">
        <f t="shared" si="13"/>
        <v>31.1181924967748</v>
      </c>
      <c r="U69">
        <f t="shared" si="14"/>
        <v>6.0369400095769299</v>
      </c>
      <c r="V69">
        <f t="shared" si="15"/>
        <v>5.9532569155769304</v>
      </c>
      <c r="W69">
        <f t="shared" si="16"/>
        <v>40.414560631535899</v>
      </c>
      <c r="X69">
        <f t="shared" si="17"/>
        <v>29.616295994270502</v>
      </c>
      <c r="Y69">
        <f t="shared" si="18"/>
        <v>6.4203935270447801</v>
      </c>
      <c r="Z69">
        <f t="shared" si="19"/>
        <v>6.3367104330447797</v>
      </c>
      <c r="AA69">
        <f t="shared" si="20"/>
        <v>39.309505387166197</v>
      </c>
      <c r="AB69">
        <f t="shared" si="21"/>
        <v>24.6826344172141</v>
      </c>
      <c r="AC69">
        <f t="shared" si="22"/>
        <v>6.9218858802065197</v>
      </c>
      <c r="AD69">
        <f t="shared" si="23"/>
        <v>6.8382027862065202</v>
      </c>
      <c r="AE69">
        <f t="shared" si="24"/>
        <v>39.030820858063002</v>
      </c>
      <c r="AF69">
        <f t="shared" si="25"/>
        <v>24.954773351447201</v>
      </c>
      <c r="AG69">
        <f t="shared" si="26"/>
        <v>6.8447089940283696</v>
      </c>
      <c r="AH69">
        <f t="shared" si="27"/>
        <v>6.7610259000283603</v>
      </c>
      <c r="AI69">
        <f t="shared" si="28"/>
        <v>39.265012440947402</v>
      </c>
      <c r="AJ69">
        <f t="shared" si="29"/>
        <v>25.461065683233599</v>
      </c>
      <c r="AK69">
        <f t="shared" si="30"/>
        <v>8.5964652157177195</v>
      </c>
      <c r="AL69">
        <f t="shared" si="31"/>
        <v>8.5127821217177306</v>
      </c>
      <c r="AM69">
        <f t="shared" si="32"/>
        <v>36.982081378202203</v>
      </c>
      <c r="AN69">
        <f t="shared" si="33"/>
        <v>25.634189854363701</v>
      </c>
      <c r="AO69">
        <f t="shared" si="34"/>
        <v>8.0579247029530503</v>
      </c>
      <c r="AP69">
        <f t="shared" si="35"/>
        <v>7.9742416089530499</v>
      </c>
      <c r="AQ69">
        <f t="shared" si="36"/>
        <v>36.654975834075699</v>
      </c>
      <c r="AR69">
        <f t="shared" si="37"/>
        <v>25.628811686400599</v>
      </c>
      <c r="AS69">
        <f t="shared" si="38"/>
        <v>8.9559907721614707</v>
      </c>
      <c r="AT69">
        <f t="shared" si="39"/>
        <v>8.8723076781614694</v>
      </c>
      <c r="AU69">
        <f t="shared" si="40"/>
        <v>34.682260581774798</v>
      </c>
      <c r="AV69">
        <f t="shared" si="41"/>
        <v>25.861648417189699</v>
      </c>
      <c r="AW69">
        <f t="shared" si="42"/>
        <v>8.6838896652396098</v>
      </c>
      <c r="AX69">
        <f t="shared" si="43"/>
        <v>8.6002065712396103</v>
      </c>
      <c r="AY69">
        <f t="shared" si="44"/>
        <v>31.792072199960199</v>
      </c>
      <c r="AZ69">
        <f t="shared" si="45"/>
        <v>23.706499531786299</v>
      </c>
      <c r="BA69">
        <f t="shared" si="46"/>
        <v>10.319698296230399</v>
      </c>
      <c r="BB69">
        <f t="shared" si="47"/>
        <v>10.2360152022304</v>
      </c>
      <c r="BC69">
        <f t="shared" si="48"/>
        <v>31.962167588759701</v>
      </c>
      <c r="BD69">
        <f t="shared" si="49"/>
        <v>23.7718315084662</v>
      </c>
      <c r="BE69">
        <f t="shared" si="50"/>
        <v>9.40797852251813</v>
      </c>
      <c r="BF69">
        <f t="shared" si="51"/>
        <v>9.3242954285181305</v>
      </c>
      <c r="BG69">
        <f t="shared" si="52"/>
        <v>31.559572651277801</v>
      </c>
      <c r="BH69">
        <f t="shared" si="53"/>
        <v>23.635225896096799</v>
      </c>
      <c r="BI69">
        <f t="shared" si="54"/>
        <v>10.2839025965608</v>
      </c>
      <c r="BJ69">
        <f t="shared" si="55"/>
        <v>10.200219502560801</v>
      </c>
      <c r="BK69">
        <f t="shared" si="56"/>
        <v>31.709368775782099</v>
      </c>
      <c r="BL69">
        <f t="shared" si="57"/>
        <v>25.6499055064996</v>
      </c>
      <c r="BM69">
        <f t="shared" si="58"/>
        <v>9.7858993302546704</v>
      </c>
      <c r="BN69">
        <f t="shared" si="59"/>
        <v>9.7022162362546691</v>
      </c>
      <c r="BO69">
        <f t="shared" si="60"/>
        <v>33.954663009129497</v>
      </c>
      <c r="BP69">
        <f t="shared" si="61"/>
        <v>26.805923628237</v>
      </c>
      <c r="BQ69">
        <f t="shared" si="62"/>
        <v>7.87964104148773</v>
      </c>
      <c r="BR69">
        <f t="shared" si="63"/>
        <v>7.7959579474877296</v>
      </c>
      <c r="BS69">
        <f t="shared" si="64"/>
        <v>34.215379166170401</v>
      </c>
      <c r="BT69">
        <f t="shared" si="65"/>
        <v>26.770640819584901</v>
      </c>
      <c r="BU69">
        <f t="shared" si="66"/>
        <v>7.8841445304504303</v>
      </c>
      <c r="BV69">
        <f t="shared" si="67"/>
        <v>7.8004614364504299</v>
      </c>
      <c r="BW69">
        <f t="shared" si="68"/>
        <v>34.460438679404</v>
      </c>
      <c r="BX69">
        <f t="shared" si="69"/>
        <v>25.2664449439674</v>
      </c>
      <c r="BY69">
        <f t="shared" si="70"/>
        <v>8.3808676559118496</v>
      </c>
      <c r="BZ69">
        <f t="shared" si="71"/>
        <v>8.2971845619118607</v>
      </c>
      <c r="CA69">
        <f t="shared" si="72"/>
        <v>34.862748870576603</v>
      </c>
      <c r="CB69">
        <f t="shared" si="73"/>
        <v>27.0585254307348</v>
      </c>
      <c r="CC69">
        <f t="shared" si="74"/>
        <v>8.5051962882856191</v>
      </c>
      <c r="CD69">
        <f t="shared" si="75"/>
        <v>8.4215131942856196</v>
      </c>
      <c r="CE69">
        <f t="shared" si="76"/>
        <v>35.0200076813016</v>
      </c>
      <c r="CF69">
        <f t="shared" si="77"/>
        <v>26.5172546444449</v>
      </c>
      <c r="CG69">
        <f t="shared" si="78"/>
        <v>7.7593106731467403</v>
      </c>
      <c r="CH69">
        <f t="shared" si="79"/>
        <v>7.6756275791467399</v>
      </c>
      <c r="CI69">
        <f t="shared" si="80"/>
        <v>35.162917483399603</v>
      </c>
      <c r="CJ69">
        <f t="shared" si="81"/>
        <v>25.254517371376199</v>
      </c>
      <c r="CK69">
        <f t="shared" si="82"/>
        <v>7.3583550223226704</v>
      </c>
      <c r="CL69">
        <f t="shared" si="83"/>
        <v>7.27467192832267</v>
      </c>
      <c r="CM69">
        <f t="shared" si="84"/>
        <v>36.057865662815701</v>
      </c>
      <c r="CN69">
        <f t="shared" si="85"/>
        <v>25.491350381677101</v>
      </c>
      <c r="CO69">
        <f t="shared" si="86"/>
        <v>6.3904925949165499</v>
      </c>
      <c r="CP69">
        <f t="shared" si="87"/>
        <v>6.3068095009165503</v>
      </c>
      <c r="CQ69">
        <f t="shared" si="88"/>
        <v>34.490132373127999</v>
      </c>
      <c r="CR69">
        <f t="shared" si="89"/>
        <v>25.585900594913099</v>
      </c>
      <c r="CS69">
        <f t="shared" si="90"/>
        <v>5.9737638427782196</v>
      </c>
      <c r="CT69">
        <f t="shared" si="91"/>
        <v>5.8900807487782201</v>
      </c>
      <c r="CU69">
        <f t="shared" si="92"/>
        <v>34.685928198337699</v>
      </c>
      <c r="CV69">
        <f t="shared" si="93"/>
        <v>25.512282287051601</v>
      </c>
      <c r="CW69">
        <f t="shared" si="94"/>
        <v>5.3491232432585498</v>
      </c>
      <c r="CX69">
        <f t="shared" si="95"/>
        <v>5.2654401492585503</v>
      </c>
      <c r="CY69">
        <f t="shared" si="96"/>
        <v>34.920036002367503</v>
      </c>
      <c r="CZ69">
        <f t="shared" si="97"/>
        <v>24.4917958652469</v>
      </c>
      <c r="DA69">
        <f t="shared" si="98"/>
        <v>5.1015831750534497</v>
      </c>
      <c r="DB69">
        <f t="shared" si="99"/>
        <v>5.0179000810534502</v>
      </c>
      <c r="DC69">
        <f t="shared" si="100"/>
        <v>35.326658189408299</v>
      </c>
      <c r="DD69">
        <f t="shared" si="101"/>
        <v>24.432562074879101</v>
      </c>
      <c r="DE69">
        <f t="shared" si="102"/>
        <v>4.5460689837156396</v>
      </c>
      <c r="DF69">
        <f t="shared" si="103"/>
        <v>4.4623858897156401</v>
      </c>
      <c r="DG69">
        <f t="shared" si="104"/>
        <v>35.6402470590034</v>
      </c>
      <c r="DH69">
        <f t="shared" si="105"/>
        <v>25.775763309726599</v>
      </c>
      <c r="DI69">
        <f t="shared" si="106"/>
        <v>3.5894238937536298</v>
      </c>
      <c r="DJ69">
        <f t="shared" si="107"/>
        <v>3.5057407997536298</v>
      </c>
      <c r="DK69">
        <f t="shared" si="108"/>
        <v>36.931129918594898</v>
      </c>
      <c r="DL69">
        <f t="shared" si="109"/>
        <v>25.346463740845799</v>
      </c>
      <c r="DM69">
        <f t="shared" si="110"/>
        <v>3.18152243678077</v>
      </c>
      <c r="DN69">
        <f t="shared" si="111"/>
        <v>3.09783934278077</v>
      </c>
      <c r="DO69">
        <f t="shared" si="112"/>
        <v>36.772441683605301</v>
      </c>
      <c r="DP69">
        <f t="shared" si="113"/>
        <v>25.348566178010699</v>
      </c>
      <c r="DQ69">
        <f t="shared" si="114"/>
        <v>2.79911962323136</v>
      </c>
      <c r="DR69">
        <f t="shared" si="115"/>
        <v>2.71543652923136</v>
      </c>
      <c r="DS69">
        <f t="shared" si="116"/>
        <v>36.721890034979502</v>
      </c>
      <c r="DT69">
        <f t="shared" si="117"/>
        <v>25.767778917363199</v>
      </c>
      <c r="DU69">
        <f t="shared" si="118"/>
        <v>2.3015393077640902</v>
      </c>
      <c r="DV69">
        <f t="shared" si="119"/>
        <v>2.2178562137640898</v>
      </c>
    </row>
    <row r="70" spans="1:126" x14ac:dyDescent="0.15">
      <c r="A70">
        <v>18.851333990000001</v>
      </c>
      <c r="B70">
        <v>3.9807915700000001</v>
      </c>
      <c r="C70">
        <v>417</v>
      </c>
      <c r="D70">
        <v>343</v>
      </c>
      <c r="E70">
        <v>443.59933469999999</v>
      </c>
      <c r="F70">
        <v>386.1063843</v>
      </c>
      <c r="G70">
        <f t="shared" si="120"/>
        <v>26.204214685890101</v>
      </c>
      <c r="H70">
        <f t="shared" si="121"/>
        <v>37.648372971747001</v>
      </c>
      <c r="I70">
        <f t="shared" ref="I70:I89" si="123">ASIN((H69*SIN(A70/180*PI())/G70))*180/PI()</f>
        <v>17.7742549408499</v>
      </c>
      <c r="J70">
        <f t="shared" si="122"/>
        <v>13.793463370849899</v>
      </c>
      <c r="K70">
        <f t="shared" ref="K70:K89" si="124">SQRT((C68-C70)^2+(D68-D70)^2)/5.73/0.066</f>
        <v>13.221217409699101</v>
      </c>
      <c r="L70">
        <f t="shared" ref="L70:L89" si="125">SQRT((E68-E70)^2+(F68-F70)^2)/5.73/0.066</f>
        <v>31.3025664812284</v>
      </c>
      <c r="M70">
        <f t="shared" ref="M70:M89" si="126">ASIN((L68*SIN(A70/180*PI())/K70))*180/PI()</f>
        <v>67.106049915746098</v>
      </c>
      <c r="N70">
        <f t="shared" ref="N70:N89" si="127">ABS(ABS(B70)-ABS(M70))</f>
        <v>63.125258345746097</v>
      </c>
      <c r="O70">
        <f t="shared" si="8"/>
        <v>21.2272719847556</v>
      </c>
      <c r="P70">
        <f t="shared" si="9"/>
        <v>37.901443331734903</v>
      </c>
      <c r="Q70">
        <f t="shared" si="10"/>
        <v>21.382455594520099</v>
      </c>
      <c r="R70">
        <f t="shared" si="11"/>
        <v>17.401664024520102</v>
      </c>
      <c r="S70">
        <f t="shared" si="12"/>
        <v>26.243367234226</v>
      </c>
      <c r="T70">
        <f t="shared" si="13"/>
        <v>34.459282818652298</v>
      </c>
      <c r="U70">
        <f t="shared" si="14"/>
        <v>13.240751422599599</v>
      </c>
      <c r="V70">
        <f t="shared" si="15"/>
        <v>9.2599598525995592</v>
      </c>
      <c r="W70">
        <f t="shared" si="16"/>
        <v>36.654975834075699</v>
      </c>
      <c r="X70">
        <f t="shared" si="17"/>
        <v>32.440136493899303</v>
      </c>
      <c r="Y70">
        <f t="shared" si="18"/>
        <v>10.7949774915415</v>
      </c>
      <c r="Z70">
        <f t="shared" si="19"/>
        <v>6.8141859215415099</v>
      </c>
      <c r="AA70">
        <f t="shared" si="20"/>
        <v>38.023612407007199</v>
      </c>
      <c r="AB70">
        <f t="shared" si="21"/>
        <v>30.9266904598386</v>
      </c>
      <c r="AC70">
        <f t="shared" si="22"/>
        <v>11.148444727417299</v>
      </c>
      <c r="AD70">
        <f t="shared" si="23"/>
        <v>7.1676531574172797</v>
      </c>
      <c r="AE70">
        <f t="shared" si="24"/>
        <v>37.410510197381299</v>
      </c>
      <c r="AF70">
        <f t="shared" si="25"/>
        <v>26.5056531965899</v>
      </c>
      <c r="AG70">
        <f t="shared" si="26"/>
        <v>11.478703143237601</v>
      </c>
      <c r="AH70">
        <f t="shared" si="27"/>
        <v>7.4979115732375901</v>
      </c>
      <c r="AI70">
        <f t="shared" si="28"/>
        <v>37.406934133997296</v>
      </c>
      <c r="AJ70">
        <f t="shared" si="29"/>
        <v>26.530750781240101</v>
      </c>
      <c r="AK70">
        <f t="shared" si="30"/>
        <v>13.127187320275301</v>
      </c>
      <c r="AL70">
        <f t="shared" si="31"/>
        <v>9.1463957502753495</v>
      </c>
      <c r="AM70">
        <f t="shared" si="32"/>
        <v>37.813035634286202</v>
      </c>
      <c r="AN70">
        <f t="shared" si="33"/>
        <v>26.8051781899327</v>
      </c>
      <c r="AO70">
        <f t="shared" si="34"/>
        <v>13.828250766141</v>
      </c>
      <c r="AP70">
        <f t="shared" si="35"/>
        <v>9.8474591961410507</v>
      </c>
      <c r="AQ70">
        <f t="shared" si="36"/>
        <v>35.899439946009103</v>
      </c>
      <c r="AR70">
        <f t="shared" si="37"/>
        <v>26.8388394177123</v>
      </c>
      <c r="AS70">
        <f t="shared" si="38"/>
        <v>14.7817943955387</v>
      </c>
      <c r="AT70">
        <f t="shared" si="39"/>
        <v>10.801002825538699</v>
      </c>
      <c r="AU70">
        <f t="shared" si="40"/>
        <v>35.697084660688901</v>
      </c>
      <c r="AV70">
        <f t="shared" si="41"/>
        <v>26.723593091755799</v>
      </c>
      <c r="AW70">
        <f t="shared" si="42"/>
        <v>13.037927925302901</v>
      </c>
      <c r="AX70">
        <f t="shared" si="43"/>
        <v>9.0571363553029105</v>
      </c>
      <c r="AY70">
        <f t="shared" si="44"/>
        <v>33.968781484201799</v>
      </c>
      <c r="AZ70">
        <f t="shared" si="45"/>
        <v>26.838517744442498</v>
      </c>
      <c r="BA70">
        <f t="shared" si="46"/>
        <v>13.9694719026961</v>
      </c>
      <c r="BB70">
        <f t="shared" si="47"/>
        <v>9.9886803326961093</v>
      </c>
      <c r="BC70">
        <f t="shared" si="48"/>
        <v>31.355798293109299</v>
      </c>
      <c r="BD70">
        <f t="shared" si="49"/>
        <v>24.774007192698001</v>
      </c>
      <c r="BE70">
        <f t="shared" si="50"/>
        <v>15.0865058155476</v>
      </c>
      <c r="BF70">
        <f t="shared" si="51"/>
        <v>11.105714245547601</v>
      </c>
      <c r="BG70">
        <f t="shared" si="52"/>
        <v>31.5369574046249</v>
      </c>
      <c r="BH70">
        <f t="shared" si="53"/>
        <v>24.763527236478598</v>
      </c>
      <c r="BI70">
        <f t="shared" si="54"/>
        <v>16.463032077526101</v>
      </c>
      <c r="BJ70">
        <f t="shared" si="55"/>
        <v>12.4822405075261</v>
      </c>
      <c r="BK70">
        <f t="shared" si="56"/>
        <v>31.187628488998399</v>
      </c>
      <c r="BL70">
        <f t="shared" si="57"/>
        <v>24.572980784132799</v>
      </c>
      <c r="BM70">
        <f t="shared" si="58"/>
        <v>16.216230953646299</v>
      </c>
      <c r="BN70">
        <f t="shared" si="59"/>
        <v>12.2354393836463</v>
      </c>
      <c r="BO70">
        <f t="shared" si="60"/>
        <v>31.349901373365501</v>
      </c>
      <c r="BP70">
        <f t="shared" si="61"/>
        <v>26.404604193970499</v>
      </c>
      <c r="BQ70">
        <f t="shared" si="62"/>
        <v>15.0082081628604</v>
      </c>
      <c r="BR70">
        <f t="shared" si="63"/>
        <v>11.0274165928604</v>
      </c>
      <c r="BS70">
        <f t="shared" si="64"/>
        <v>33.4820307717115</v>
      </c>
      <c r="BT70">
        <f t="shared" si="65"/>
        <v>27.449013191598201</v>
      </c>
      <c r="BU70">
        <f t="shared" si="66"/>
        <v>13.4421712753675</v>
      </c>
      <c r="BV70">
        <f t="shared" si="67"/>
        <v>9.4613797053675199</v>
      </c>
      <c r="BW70">
        <f t="shared" si="68"/>
        <v>33.747932587791801</v>
      </c>
      <c r="BX70">
        <f t="shared" si="69"/>
        <v>27.379386673909199</v>
      </c>
      <c r="BY70">
        <f t="shared" si="70"/>
        <v>12.567879643986601</v>
      </c>
      <c r="BZ70">
        <f t="shared" si="71"/>
        <v>8.5870880739865694</v>
      </c>
      <c r="CA70">
        <f t="shared" si="72"/>
        <v>33.998695101140903</v>
      </c>
      <c r="CB70">
        <f t="shared" si="73"/>
        <v>25.922651664438</v>
      </c>
      <c r="CC70">
        <f t="shared" si="74"/>
        <v>14.579453125239</v>
      </c>
      <c r="CD70">
        <f t="shared" si="75"/>
        <v>10.598661555239</v>
      </c>
      <c r="CE70">
        <f t="shared" si="76"/>
        <v>34.400581287370301</v>
      </c>
      <c r="CF70">
        <f t="shared" si="77"/>
        <v>27.5923882144263</v>
      </c>
      <c r="CG70">
        <f t="shared" si="78"/>
        <v>12.765569541282099</v>
      </c>
      <c r="CH70">
        <f t="shared" si="79"/>
        <v>8.7847779712820504</v>
      </c>
      <c r="CI70">
        <f t="shared" si="80"/>
        <v>34.570862462519202</v>
      </c>
      <c r="CJ70">
        <f t="shared" si="81"/>
        <v>27.051715677172599</v>
      </c>
      <c r="CK70">
        <f t="shared" si="82"/>
        <v>11.667290775151599</v>
      </c>
      <c r="CL70">
        <f t="shared" si="83"/>
        <v>7.6864992051516303</v>
      </c>
      <c r="CM70">
        <f t="shared" si="84"/>
        <v>34.726385083477503</v>
      </c>
      <c r="CN70">
        <f t="shared" si="85"/>
        <v>25.8220818710146</v>
      </c>
      <c r="CO70">
        <f t="shared" si="86"/>
        <v>11.0816570846057</v>
      </c>
      <c r="CP70">
        <f t="shared" si="87"/>
        <v>7.1008655146057</v>
      </c>
      <c r="CQ70">
        <f t="shared" si="88"/>
        <v>35.595272235192198</v>
      </c>
      <c r="CR70">
        <f t="shared" si="89"/>
        <v>26.0240140385819</v>
      </c>
      <c r="CS70">
        <f t="shared" si="90"/>
        <v>9.6380552676777995</v>
      </c>
      <c r="CT70">
        <f t="shared" si="91"/>
        <v>5.6572636976778004</v>
      </c>
      <c r="CU70">
        <f t="shared" si="92"/>
        <v>34.1121358920592</v>
      </c>
      <c r="CV70">
        <f t="shared" si="93"/>
        <v>26.093571439827201</v>
      </c>
      <c r="CW70">
        <f t="shared" si="94"/>
        <v>9.0075373548650504</v>
      </c>
      <c r="CX70">
        <f t="shared" si="95"/>
        <v>5.0267457848650503</v>
      </c>
      <c r="CY70">
        <f t="shared" si="96"/>
        <v>34.311807756623701</v>
      </c>
      <c r="CZ70">
        <f t="shared" si="97"/>
        <v>26.002625589973398</v>
      </c>
      <c r="DA70">
        <f t="shared" si="98"/>
        <v>8.0741251598563206</v>
      </c>
      <c r="DB70">
        <f t="shared" si="99"/>
        <v>4.0933335898563197</v>
      </c>
      <c r="DC70">
        <f t="shared" si="100"/>
        <v>34.545649458055799</v>
      </c>
      <c r="DD70">
        <f t="shared" si="101"/>
        <v>25.0025293726064</v>
      </c>
      <c r="DE70">
        <f t="shared" si="102"/>
        <v>7.7107605973247102</v>
      </c>
      <c r="DF70">
        <f t="shared" si="103"/>
        <v>3.7299690273247101</v>
      </c>
      <c r="DG70">
        <f t="shared" si="104"/>
        <v>34.951114061413101</v>
      </c>
      <c r="DH70">
        <f t="shared" si="105"/>
        <v>24.924895123156499</v>
      </c>
      <c r="DI70">
        <f t="shared" si="106"/>
        <v>6.8782546639552997</v>
      </c>
      <c r="DJ70">
        <f t="shared" si="107"/>
        <v>2.8974630939553001</v>
      </c>
      <c r="DK70">
        <f t="shared" si="108"/>
        <v>35.263437036744399</v>
      </c>
      <c r="DL70">
        <f t="shared" si="109"/>
        <v>26.204769121434701</v>
      </c>
      <c r="DM70">
        <f t="shared" si="110"/>
        <v>5.4384417620052901</v>
      </c>
      <c r="DN70">
        <f t="shared" si="111"/>
        <v>1.45765019200529</v>
      </c>
      <c r="DO70">
        <f t="shared" si="112"/>
        <v>36.517885835245004</v>
      </c>
      <c r="DP70">
        <f t="shared" si="113"/>
        <v>25.775323630007399</v>
      </c>
      <c r="DQ70">
        <f t="shared" si="114"/>
        <v>4.8257153218339601</v>
      </c>
      <c r="DR70">
        <f t="shared" si="115"/>
        <v>0.84492375183395596</v>
      </c>
      <c r="DS70">
        <f t="shared" si="116"/>
        <v>36.375838411905796</v>
      </c>
      <c r="DT70">
        <f t="shared" si="117"/>
        <v>25.762540741542601</v>
      </c>
      <c r="DU70">
        <f t="shared" si="118"/>
        <v>4.24851138724354</v>
      </c>
      <c r="DV70">
        <f t="shared" si="119"/>
        <v>0.26771981724353799</v>
      </c>
    </row>
    <row r="71" spans="1:126" x14ac:dyDescent="0.15">
      <c r="A71">
        <v>167.4162359</v>
      </c>
      <c r="B71">
        <v>3.964513062</v>
      </c>
      <c r="C71">
        <v>420</v>
      </c>
      <c r="D71">
        <v>345</v>
      </c>
      <c r="E71">
        <v>443.59887700000002</v>
      </c>
      <c r="F71">
        <v>386.10226440000002</v>
      </c>
      <c r="G71">
        <f t="shared" si="120"/>
        <v>18.8961279366486</v>
      </c>
      <c r="H71">
        <f t="shared" si="121"/>
        <v>2.1724583790442401E-2</v>
      </c>
      <c r="I71">
        <f t="shared" si="123"/>
        <v>25.726414161699999</v>
      </c>
      <c r="J71">
        <f t="shared" si="122"/>
        <v>21.761901099700001</v>
      </c>
      <c r="K71">
        <f t="shared" si="124"/>
        <v>22.437149966255699</v>
      </c>
      <c r="L71">
        <f t="shared" si="125"/>
        <v>18.985928670730299</v>
      </c>
      <c r="M71">
        <f t="shared" si="126"/>
        <v>21.7557154287238</v>
      </c>
      <c r="N71">
        <f t="shared" si="127"/>
        <v>17.791202366723802</v>
      </c>
      <c r="O71">
        <f t="shared" ref="O71:O89" si="128">SQRT((C68-C71)^2+(D68-D71)^2)/5.73/0.099</f>
        <v>14.958099977503799</v>
      </c>
      <c r="P71">
        <f t="shared" ref="P71:P89" si="129">SQRT((E68-E71)^2+(F68-F71)^2)/5.73/0.099</f>
        <v>20.8624735485051</v>
      </c>
      <c r="Q71">
        <f t="shared" ref="Q71:Q89" si="130">ASIN((P68*SIN(A71/180*PI())/O71))*180/PI()</f>
        <v>28.920777018564301</v>
      </c>
      <c r="R71">
        <f t="shared" ref="R71:R89" si="131">ABS(ABS(B71)-ABS(Q71))</f>
        <v>24.9562639565642</v>
      </c>
      <c r="S71">
        <f t="shared" si="12"/>
        <v>20.5673874690677</v>
      </c>
      <c r="T71">
        <f t="shared" si="13"/>
        <v>28.421860928624699</v>
      </c>
      <c r="U71">
        <f t="shared" si="14"/>
        <v>10.9666211066987</v>
      </c>
      <c r="V71">
        <f t="shared" si="15"/>
        <v>7.0021080446986703</v>
      </c>
      <c r="W71">
        <f t="shared" si="16"/>
        <v>24.692194256552401</v>
      </c>
      <c r="X71">
        <f t="shared" si="17"/>
        <v>27.564024050522399</v>
      </c>
      <c r="Y71">
        <f t="shared" si="18"/>
        <v>10.514428036927001</v>
      </c>
      <c r="Z71">
        <f t="shared" si="19"/>
        <v>6.5499149749269998</v>
      </c>
      <c r="AA71">
        <f t="shared" si="20"/>
        <v>33.655724949383497</v>
      </c>
      <c r="AB71">
        <f t="shared" si="21"/>
        <v>27.030528500001299</v>
      </c>
      <c r="AC71">
        <f t="shared" si="22"/>
        <v>8.1762204744813491</v>
      </c>
      <c r="AD71">
        <f t="shared" si="23"/>
        <v>4.2117074124813501</v>
      </c>
      <c r="AE71">
        <f t="shared" si="24"/>
        <v>35.274563223646297</v>
      </c>
      <c r="AF71">
        <f t="shared" si="25"/>
        <v>26.506174769837401</v>
      </c>
      <c r="AG71">
        <f t="shared" si="26"/>
        <v>6.9184103145446301</v>
      </c>
      <c r="AH71">
        <f t="shared" si="27"/>
        <v>2.9538972525446301</v>
      </c>
      <c r="AI71">
        <f t="shared" si="28"/>
        <v>35.086082050123203</v>
      </c>
      <c r="AJ71">
        <f t="shared" si="29"/>
        <v>23.190340245841799</v>
      </c>
      <c r="AK71">
        <f t="shared" si="30"/>
        <v>8.1785883245537896</v>
      </c>
      <c r="AL71">
        <f t="shared" si="31"/>
        <v>4.2140752625537896</v>
      </c>
      <c r="AM71">
        <f t="shared" si="32"/>
        <v>35.339726417766698</v>
      </c>
      <c r="AN71">
        <f t="shared" si="33"/>
        <v>23.5809935513605</v>
      </c>
      <c r="AO71">
        <f t="shared" si="34"/>
        <v>10.0403172238516</v>
      </c>
      <c r="AP71">
        <f t="shared" si="35"/>
        <v>6.0758041618516296</v>
      </c>
      <c r="AQ71">
        <f t="shared" si="36"/>
        <v>35.899439946009103</v>
      </c>
      <c r="AR71">
        <f t="shared" si="37"/>
        <v>24.122957371119899</v>
      </c>
      <c r="AS71">
        <f t="shared" si="38"/>
        <v>8.7778687738952499</v>
      </c>
      <c r="AT71">
        <f t="shared" si="39"/>
        <v>4.8133557118952499</v>
      </c>
      <c r="AU71">
        <f t="shared" si="40"/>
        <v>34.3373214980247</v>
      </c>
      <c r="AV71">
        <f t="shared" si="41"/>
        <v>24.3973716638213</v>
      </c>
      <c r="AW71">
        <f t="shared" si="42"/>
        <v>9.9551209720511409</v>
      </c>
      <c r="AX71">
        <f t="shared" si="43"/>
        <v>5.99060791005114</v>
      </c>
      <c r="AY71">
        <f t="shared" si="44"/>
        <v>34.284644593891301</v>
      </c>
      <c r="AZ71">
        <f t="shared" si="45"/>
        <v>24.495187784431</v>
      </c>
      <c r="BA71">
        <f t="shared" si="46"/>
        <v>9.2832235781753294</v>
      </c>
      <c r="BB71">
        <f t="shared" si="47"/>
        <v>5.3187105161753303</v>
      </c>
      <c r="BC71">
        <f t="shared" si="48"/>
        <v>32.797803847165</v>
      </c>
      <c r="BD71">
        <f t="shared" si="49"/>
        <v>24.7727051602253</v>
      </c>
      <c r="BE71">
        <f t="shared" si="50"/>
        <v>9.6588602887910007</v>
      </c>
      <c r="BF71">
        <f t="shared" si="51"/>
        <v>5.6943472267909998</v>
      </c>
      <c r="BG71">
        <f t="shared" si="52"/>
        <v>30.455103572367499</v>
      </c>
      <c r="BH71">
        <f t="shared" si="53"/>
        <v>23.003217686482198</v>
      </c>
      <c r="BI71">
        <f t="shared" si="54"/>
        <v>10.3341750037008</v>
      </c>
      <c r="BJ71">
        <f t="shared" si="55"/>
        <v>6.3696619417007501</v>
      </c>
      <c r="BK71">
        <f t="shared" si="56"/>
        <v>30.6894300312523</v>
      </c>
      <c r="BL71">
        <f t="shared" si="57"/>
        <v>23.111477979790799</v>
      </c>
      <c r="BM71">
        <f t="shared" si="58"/>
        <v>10.9393870060381</v>
      </c>
      <c r="BN71">
        <f t="shared" si="59"/>
        <v>6.9748739440380998</v>
      </c>
      <c r="BO71">
        <f t="shared" si="60"/>
        <v>30.415984637810901</v>
      </c>
      <c r="BP71">
        <f t="shared" si="61"/>
        <v>23.0360865716838</v>
      </c>
      <c r="BQ71">
        <f t="shared" si="62"/>
        <v>11.4209283588342</v>
      </c>
      <c r="BR71">
        <f t="shared" si="63"/>
        <v>7.4564152968341899</v>
      </c>
      <c r="BS71">
        <f t="shared" si="64"/>
        <v>30.6148636326263</v>
      </c>
      <c r="BT71">
        <f t="shared" si="65"/>
        <v>24.850369775221399</v>
      </c>
      <c r="BU71">
        <f t="shared" si="66"/>
        <v>9.6880062302325491</v>
      </c>
      <c r="BV71">
        <f t="shared" si="67"/>
        <v>5.7234931682325501</v>
      </c>
      <c r="BW71">
        <f t="shared" si="68"/>
        <v>32.670515969801002</v>
      </c>
      <c r="BX71">
        <f t="shared" si="69"/>
        <v>25.923100650943098</v>
      </c>
      <c r="BY71">
        <f t="shared" si="70"/>
        <v>8.7262154782782506</v>
      </c>
      <c r="BZ71">
        <f t="shared" si="71"/>
        <v>4.7617024162782497</v>
      </c>
      <c r="CA71">
        <f t="shared" si="72"/>
        <v>32.967893215022102</v>
      </c>
      <c r="CB71">
        <f t="shared" si="73"/>
        <v>25.937451641245399</v>
      </c>
      <c r="CC71">
        <f t="shared" si="74"/>
        <v>8.6834374474462397</v>
      </c>
      <c r="CD71">
        <f t="shared" si="75"/>
        <v>4.7189243854462397</v>
      </c>
      <c r="CE71">
        <f t="shared" si="76"/>
        <v>33.247090242977499</v>
      </c>
      <c r="CF71">
        <f t="shared" si="77"/>
        <v>24.6256492192251</v>
      </c>
      <c r="CG71">
        <f t="shared" si="78"/>
        <v>10.0001231776737</v>
      </c>
      <c r="CH71">
        <f t="shared" si="79"/>
        <v>6.0356101156736903</v>
      </c>
      <c r="CI71">
        <f t="shared" si="80"/>
        <v>33.666558312254203</v>
      </c>
      <c r="CJ71">
        <f t="shared" si="81"/>
        <v>26.277636645956001</v>
      </c>
      <c r="CK71">
        <f t="shared" si="82"/>
        <v>8.3374173117792392</v>
      </c>
      <c r="CL71">
        <f t="shared" si="83"/>
        <v>4.3729042497792401</v>
      </c>
      <c r="CM71">
        <f t="shared" si="84"/>
        <v>33.862839057765299</v>
      </c>
      <c r="CN71">
        <f t="shared" si="85"/>
        <v>25.821300948575502</v>
      </c>
      <c r="CO71">
        <f t="shared" si="86"/>
        <v>7.63605886334767</v>
      </c>
      <c r="CP71">
        <f t="shared" si="87"/>
        <v>3.6715458013476701</v>
      </c>
      <c r="CQ71">
        <f t="shared" si="88"/>
        <v>34.042690549145902</v>
      </c>
      <c r="CR71">
        <f t="shared" si="89"/>
        <v>24.698625774358302</v>
      </c>
      <c r="CS71">
        <f t="shared" si="90"/>
        <v>7.2680648238529404</v>
      </c>
      <c r="CT71">
        <f t="shared" si="91"/>
        <v>3.30355176185294</v>
      </c>
      <c r="CU71">
        <f t="shared" si="92"/>
        <v>34.905015554614401</v>
      </c>
      <c r="CV71">
        <f t="shared" si="93"/>
        <v>24.938954676091299</v>
      </c>
      <c r="CW71">
        <f t="shared" si="94"/>
        <v>6.3338765523582499</v>
      </c>
      <c r="CX71">
        <f t="shared" si="95"/>
        <v>2.3693634903582499</v>
      </c>
      <c r="CY71">
        <f t="shared" si="96"/>
        <v>33.5088149324299</v>
      </c>
      <c r="CZ71">
        <f t="shared" si="97"/>
        <v>25.049128897589199</v>
      </c>
      <c r="DA71">
        <f t="shared" si="98"/>
        <v>5.9210067009843304</v>
      </c>
      <c r="DB71">
        <f t="shared" si="99"/>
        <v>1.9564936389843299</v>
      </c>
      <c r="DC71">
        <f t="shared" si="100"/>
        <v>33.7244953851445</v>
      </c>
      <c r="DD71">
        <f t="shared" si="101"/>
        <v>25.001851790187299</v>
      </c>
      <c r="DE71">
        <f t="shared" si="102"/>
        <v>5.31727645444776</v>
      </c>
      <c r="DF71">
        <f t="shared" si="103"/>
        <v>1.35276339244776</v>
      </c>
      <c r="DG71">
        <f t="shared" si="104"/>
        <v>33.971993119804303</v>
      </c>
      <c r="DH71">
        <f t="shared" si="105"/>
        <v>24.075861869496599</v>
      </c>
      <c r="DI71">
        <f t="shared" si="106"/>
        <v>5.0812913761563898</v>
      </c>
      <c r="DJ71">
        <f t="shared" si="107"/>
        <v>1.1167783141563901</v>
      </c>
      <c r="DK71">
        <f t="shared" si="108"/>
        <v>34.383466440239701</v>
      </c>
      <c r="DL71">
        <f t="shared" si="109"/>
        <v>24.034100478575802</v>
      </c>
      <c r="DM71">
        <f t="shared" si="110"/>
        <v>4.5389933873545401</v>
      </c>
      <c r="DN71">
        <f t="shared" si="111"/>
        <v>0.57448032535453697</v>
      </c>
      <c r="DO71">
        <f t="shared" si="112"/>
        <v>34.704810456760399</v>
      </c>
      <c r="DP71">
        <f t="shared" si="113"/>
        <v>25.3005514580084</v>
      </c>
      <c r="DQ71">
        <f t="shared" si="114"/>
        <v>3.5931371216796899</v>
      </c>
      <c r="DR71">
        <f t="shared" si="115"/>
        <v>0.37137594032031002</v>
      </c>
      <c r="DS71">
        <f t="shared" si="116"/>
        <v>35.936210423078599</v>
      </c>
      <c r="DT71">
        <f t="shared" si="117"/>
        <v>24.915561917824199</v>
      </c>
      <c r="DU71">
        <f t="shared" si="118"/>
        <v>3.1943215710924</v>
      </c>
      <c r="DV71">
        <f t="shared" si="119"/>
        <v>0.77019149090759698</v>
      </c>
    </row>
    <row r="72" spans="1:126" x14ac:dyDescent="0.15">
      <c r="A72">
        <v>161.24509689999999</v>
      </c>
      <c r="B72">
        <v>14.105090580000001</v>
      </c>
      <c r="C72">
        <v>424</v>
      </c>
      <c r="D72">
        <v>349</v>
      </c>
      <c r="E72">
        <v>446.03152469999998</v>
      </c>
      <c r="F72">
        <v>389.23977660000003</v>
      </c>
      <c r="G72">
        <f t="shared" si="120"/>
        <v>29.6466846400976</v>
      </c>
      <c r="H72">
        <f t="shared" si="121"/>
        <v>20.806712541465899</v>
      </c>
      <c r="I72">
        <f t="shared" si="123"/>
        <v>1.3499156529977499E-2</v>
      </c>
      <c r="J72">
        <f t="shared" si="122"/>
        <v>14.09159142347</v>
      </c>
      <c r="K72">
        <f t="shared" si="124"/>
        <v>24.378720337651099</v>
      </c>
      <c r="L72">
        <f t="shared" si="125"/>
        <v>10.488582846814101</v>
      </c>
      <c r="M72">
        <f t="shared" si="126"/>
        <v>24.383121530806001</v>
      </c>
      <c r="N72">
        <f t="shared" si="127"/>
        <v>10.278030950806</v>
      </c>
      <c r="O72">
        <f t="shared" si="128"/>
        <v>24.930166629173002</v>
      </c>
      <c r="P72">
        <f t="shared" si="129"/>
        <v>19.655822057538401</v>
      </c>
      <c r="Q72">
        <f t="shared" si="130"/>
        <v>25.558774608984599</v>
      </c>
      <c r="R72">
        <f t="shared" si="131"/>
        <v>11.4536840289846</v>
      </c>
      <c r="S72">
        <f t="shared" ref="S72:S89" si="132">SQRT((C68-C72)^2+(D68-D72)^2)/5.73/0.132</f>
        <v>18.697624971879701</v>
      </c>
      <c r="T72">
        <f t="shared" ref="T72:T89" si="133">SQRT((E68-E72)^2+(F68-F72)^2)/5.73/0.132</f>
        <v>20.882827580576599</v>
      </c>
      <c r="U72">
        <f t="shared" ref="U72:U89" si="134">ASIN((T68*SIN(A72/180*PI())/S72))*180/PI()</f>
        <v>31.957216480008299</v>
      </c>
      <c r="V72">
        <f t="shared" ref="V72:V89" si="135">ABS(ABS(B72)-ABS(U72))</f>
        <v>17.8521259000083</v>
      </c>
      <c r="W72">
        <f t="shared" si="16"/>
        <v>22.437149966255699</v>
      </c>
      <c r="X72">
        <f t="shared" si="17"/>
        <v>26.9006170127488</v>
      </c>
      <c r="Y72">
        <f t="shared" si="18"/>
        <v>16.407951099199199</v>
      </c>
      <c r="Z72">
        <f t="shared" si="19"/>
        <v>2.30286051919924</v>
      </c>
      <c r="AA72">
        <f t="shared" si="20"/>
        <v>25.561020325418198</v>
      </c>
      <c r="AB72">
        <f t="shared" si="21"/>
        <v>26.4422152001173</v>
      </c>
      <c r="AC72">
        <f t="shared" si="22"/>
        <v>15.892257126302701</v>
      </c>
      <c r="AD72">
        <f t="shared" si="23"/>
        <v>1.78716654630268</v>
      </c>
      <c r="AE72">
        <f t="shared" si="24"/>
        <v>33.121507093044102</v>
      </c>
      <c r="AF72">
        <f t="shared" si="25"/>
        <v>26.156037603693001</v>
      </c>
      <c r="AG72">
        <f t="shared" si="26"/>
        <v>12.8241392468075</v>
      </c>
      <c r="AH72">
        <f t="shared" si="27"/>
        <v>1.2809513331925</v>
      </c>
      <c r="AI72">
        <f t="shared" si="28"/>
        <v>34.603237422133397</v>
      </c>
      <c r="AJ72">
        <f t="shared" si="29"/>
        <v>25.794212321924601</v>
      </c>
      <c r="AK72">
        <f t="shared" si="30"/>
        <v>10.792256845009099</v>
      </c>
      <c r="AL72">
        <f t="shared" si="31"/>
        <v>3.3128337349908801</v>
      </c>
      <c r="AM72">
        <f t="shared" si="32"/>
        <v>34.509250409918899</v>
      </c>
      <c r="AN72">
        <f t="shared" si="33"/>
        <v>22.924438955252398</v>
      </c>
      <c r="AO72">
        <f t="shared" si="34"/>
        <v>14.2134147810094</v>
      </c>
      <c r="AP72">
        <f t="shared" si="35"/>
        <v>0.108324201009355</v>
      </c>
      <c r="AQ72">
        <f t="shared" si="36"/>
        <v>34.795672218723297</v>
      </c>
      <c r="AR72">
        <f t="shared" si="37"/>
        <v>23.3063974218298</v>
      </c>
      <c r="AS72">
        <f t="shared" si="38"/>
        <v>15.031973328942099</v>
      </c>
      <c r="AT72">
        <f t="shared" si="39"/>
        <v>0.926882748942086</v>
      </c>
      <c r="AU72">
        <f t="shared" si="40"/>
        <v>35.355509037736198</v>
      </c>
      <c r="AV72">
        <f t="shared" si="41"/>
        <v>23.823325253070099</v>
      </c>
      <c r="AW72">
        <f t="shared" si="42"/>
        <v>14.886682973270799</v>
      </c>
      <c r="AX72">
        <f t="shared" si="43"/>
        <v>0.78159239327076502</v>
      </c>
      <c r="AY72">
        <f t="shared" si="44"/>
        <v>33.968781484201799</v>
      </c>
      <c r="AZ72">
        <f t="shared" si="45"/>
        <v>24.1037320207618</v>
      </c>
      <c r="BA72">
        <f t="shared" si="46"/>
        <v>13.674306060854001</v>
      </c>
      <c r="BB72">
        <f t="shared" si="47"/>
        <v>0.430784519146032</v>
      </c>
      <c r="BC72">
        <f t="shared" si="48"/>
        <v>33.948255889584601</v>
      </c>
      <c r="BD72">
        <f t="shared" si="49"/>
        <v>24.2161058057928</v>
      </c>
      <c r="BE72">
        <f t="shared" si="50"/>
        <v>14.0126485451839</v>
      </c>
      <c r="BF72">
        <f t="shared" si="51"/>
        <v>9.2442034816121704E-2</v>
      </c>
      <c r="BG72">
        <f t="shared" si="52"/>
        <v>32.5916677774348</v>
      </c>
      <c r="BH72">
        <f t="shared" si="53"/>
        <v>24.490836876319602</v>
      </c>
      <c r="BI72">
        <f t="shared" si="54"/>
        <v>13.378016976230199</v>
      </c>
      <c r="BJ72">
        <f t="shared" si="55"/>
        <v>0.72707360376983099</v>
      </c>
      <c r="BK72">
        <f t="shared" si="56"/>
        <v>30.4188899256058</v>
      </c>
      <c r="BL72">
        <f t="shared" si="57"/>
        <v>22.858107001420802</v>
      </c>
      <c r="BM72">
        <f t="shared" si="58"/>
        <v>16.8795118678098</v>
      </c>
      <c r="BN72">
        <f t="shared" si="59"/>
        <v>2.77442128780977</v>
      </c>
      <c r="BO72">
        <f t="shared" si="60"/>
        <v>30.6396543316867</v>
      </c>
      <c r="BP72">
        <f t="shared" si="61"/>
        <v>22.970495363185002</v>
      </c>
      <c r="BQ72">
        <f t="shared" si="62"/>
        <v>16.236058612393499</v>
      </c>
      <c r="BR72">
        <f t="shared" si="63"/>
        <v>2.1309680323935001</v>
      </c>
      <c r="BS72">
        <f t="shared" si="64"/>
        <v>30.384822532873599</v>
      </c>
      <c r="BT72">
        <f t="shared" si="65"/>
        <v>22.908944042472001</v>
      </c>
      <c r="BU72">
        <f t="shared" si="66"/>
        <v>16.485765054499002</v>
      </c>
      <c r="BV72">
        <f t="shared" si="67"/>
        <v>2.38067447449904</v>
      </c>
      <c r="BW72">
        <f t="shared" si="68"/>
        <v>30.574059745573699</v>
      </c>
      <c r="BX72">
        <f t="shared" si="69"/>
        <v>24.629938962241599</v>
      </c>
      <c r="BY72">
        <f t="shared" si="70"/>
        <v>15.3699937171261</v>
      </c>
      <c r="BZ72">
        <f t="shared" si="71"/>
        <v>1.2649031371261099</v>
      </c>
      <c r="CA72">
        <f t="shared" si="72"/>
        <v>32.523096093172697</v>
      </c>
      <c r="CB72">
        <f t="shared" si="73"/>
        <v>25.658048768222098</v>
      </c>
      <c r="CC72">
        <f t="shared" si="74"/>
        <v>13.0889679049119</v>
      </c>
      <c r="CD72">
        <f t="shared" si="75"/>
        <v>1.0161226750880701</v>
      </c>
      <c r="CE72">
        <f t="shared" si="76"/>
        <v>32.811002307557601</v>
      </c>
      <c r="CF72">
        <f t="shared" si="77"/>
        <v>25.6846557644337</v>
      </c>
      <c r="CG72">
        <f t="shared" si="78"/>
        <v>14.265742990084201</v>
      </c>
      <c r="CH72">
        <f t="shared" si="79"/>
        <v>0.16065241008415901</v>
      </c>
      <c r="CI72">
        <f t="shared" si="80"/>
        <v>33.082231239665902</v>
      </c>
      <c r="CJ72">
        <f t="shared" si="81"/>
        <v>24.447497101182801</v>
      </c>
      <c r="CK72">
        <f t="shared" si="82"/>
        <v>14.193379557610999</v>
      </c>
      <c r="CL72">
        <f t="shared" si="83"/>
        <v>8.8288977611046704E-2</v>
      </c>
      <c r="CM72">
        <f t="shared" si="84"/>
        <v>33.488766325353502</v>
      </c>
      <c r="CN72">
        <f t="shared" si="85"/>
        <v>26.032451618222801</v>
      </c>
      <c r="CO72">
        <f t="shared" si="86"/>
        <v>11.8511675552674</v>
      </c>
      <c r="CP72">
        <f t="shared" si="87"/>
        <v>2.2539230247325599</v>
      </c>
      <c r="CQ72">
        <f t="shared" si="88"/>
        <v>33.683596865040101</v>
      </c>
      <c r="CR72">
        <f t="shared" si="89"/>
        <v>25.606705994040901</v>
      </c>
      <c r="CS72">
        <f t="shared" si="90"/>
        <v>10.8715577607956</v>
      </c>
      <c r="CT72">
        <f t="shared" si="91"/>
        <v>3.2335328192044099</v>
      </c>
      <c r="CU72">
        <f t="shared" si="92"/>
        <v>33.862839057765299</v>
      </c>
      <c r="CV72">
        <f t="shared" si="93"/>
        <v>24.539750409345501</v>
      </c>
      <c r="CW72">
        <f t="shared" si="94"/>
        <v>10.362356878311401</v>
      </c>
      <c r="CX72">
        <f t="shared" si="95"/>
        <v>3.74273370168862</v>
      </c>
      <c r="CY72">
        <f t="shared" si="96"/>
        <v>34.695054136880302</v>
      </c>
      <c r="CZ72">
        <f t="shared" si="97"/>
        <v>24.7768278699277</v>
      </c>
      <c r="DA72">
        <f t="shared" si="98"/>
        <v>9.04789792158134</v>
      </c>
      <c r="DB72">
        <f t="shared" si="99"/>
        <v>5.0571926584186597</v>
      </c>
      <c r="DC72">
        <f t="shared" si="100"/>
        <v>33.360628977769501</v>
      </c>
      <c r="DD72">
        <f t="shared" si="101"/>
        <v>24.889478459166401</v>
      </c>
      <c r="DE72">
        <f t="shared" si="102"/>
        <v>8.4553044058839006</v>
      </c>
      <c r="DF72">
        <f t="shared" si="103"/>
        <v>5.6497861741161</v>
      </c>
      <c r="DG72">
        <f t="shared" si="104"/>
        <v>33.572121581546398</v>
      </c>
      <c r="DH72">
        <f t="shared" si="105"/>
        <v>24.849867143243301</v>
      </c>
      <c r="DI72">
        <f t="shared" si="106"/>
        <v>7.6021787036081099</v>
      </c>
      <c r="DJ72">
        <f t="shared" si="107"/>
        <v>6.5029118763918898</v>
      </c>
      <c r="DK72">
        <f t="shared" si="108"/>
        <v>33.813289571043597</v>
      </c>
      <c r="DL72">
        <f t="shared" si="109"/>
        <v>23.9623763513268</v>
      </c>
      <c r="DM72">
        <f t="shared" si="110"/>
        <v>7.2749395984923</v>
      </c>
      <c r="DN72">
        <f t="shared" si="111"/>
        <v>6.8301509815077104</v>
      </c>
      <c r="DO72">
        <f t="shared" si="112"/>
        <v>34.2160164792774</v>
      </c>
      <c r="DP72">
        <f t="shared" si="113"/>
        <v>23.925212789215198</v>
      </c>
      <c r="DQ72">
        <f t="shared" si="114"/>
        <v>6.5094665664489897</v>
      </c>
      <c r="DR72">
        <f t="shared" si="115"/>
        <v>7.59562401355101</v>
      </c>
      <c r="DS72">
        <f t="shared" si="116"/>
        <v>34.530305735561399</v>
      </c>
      <c r="DT72">
        <f t="shared" si="117"/>
        <v>25.1540443773298</v>
      </c>
      <c r="DU72">
        <f t="shared" si="118"/>
        <v>5.1552026430616502</v>
      </c>
      <c r="DV72">
        <f t="shared" si="119"/>
        <v>8.9498879369383495</v>
      </c>
    </row>
    <row r="73" spans="1:126" x14ac:dyDescent="0.15">
      <c r="A73">
        <v>157.84675440000001</v>
      </c>
      <c r="B73">
        <v>7.9901964699999999</v>
      </c>
      <c r="C73">
        <v>427</v>
      </c>
      <c r="D73">
        <v>352</v>
      </c>
      <c r="E73">
        <v>448.91510010000002</v>
      </c>
      <c r="F73">
        <v>392.34906009999997</v>
      </c>
      <c r="G73">
        <f t="shared" si="120"/>
        <v>22.235013480073199</v>
      </c>
      <c r="H73">
        <f t="shared" si="121"/>
        <v>22.224295455269601</v>
      </c>
      <c r="I73">
        <f t="shared" si="123"/>
        <v>20.662497419077798</v>
      </c>
      <c r="J73">
        <f t="shared" si="122"/>
        <v>12.672300949077799</v>
      </c>
      <c r="K73">
        <f t="shared" si="124"/>
        <v>26.176674960631601</v>
      </c>
      <c r="L73">
        <f t="shared" si="125"/>
        <v>21.690000042752501</v>
      </c>
      <c r="M73">
        <f t="shared" si="126"/>
        <v>15.8726230693257</v>
      </c>
      <c r="N73">
        <f t="shared" si="127"/>
        <v>7.8824265993257301</v>
      </c>
      <c r="O73">
        <f t="shared" si="128"/>
        <v>23.716438463295599</v>
      </c>
      <c r="P73">
        <f t="shared" si="129"/>
        <v>14.453946783653899</v>
      </c>
      <c r="Q73">
        <f t="shared" si="130"/>
        <v>37.057986662213303</v>
      </c>
      <c r="R73">
        <f t="shared" si="131"/>
        <v>29.067790192213302</v>
      </c>
      <c r="S73">
        <f t="shared" si="132"/>
        <v>24.306912463443599</v>
      </c>
      <c r="T73">
        <f t="shared" si="133"/>
        <v>20.331194869877798</v>
      </c>
      <c r="U73">
        <f t="shared" si="134"/>
        <v>28.865286661461099</v>
      </c>
      <c r="V73">
        <f t="shared" si="135"/>
        <v>20.875090191461101</v>
      </c>
      <c r="W73">
        <f t="shared" ref="W73:W89" si="136">SQRT((C68-C73)^2+(D68-D73)^2)/5.73/0.165</f>
        <v>19.445529970754901</v>
      </c>
      <c r="X73">
        <f t="shared" ref="X73:X89" si="137">SQRT((E68-E73)^2+(F68-F73)^2)/5.73/0.165</f>
        <v>21.1902088784373</v>
      </c>
      <c r="Y73">
        <f t="shared" ref="Y73:Y89" si="138">ASIN((X68*SIN(A73/180*PI())/W73))*180/PI()</f>
        <v>28.524600306308301</v>
      </c>
      <c r="Z73">
        <f t="shared" ref="Z73:Z89" si="139">ABS(ABS(B73)-ABS(Y73))</f>
        <v>20.5344038363083</v>
      </c>
      <c r="AA73">
        <f t="shared" si="20"/>
        <v>22.437149966255699</v>
      </c>
      <c r="AB73">
        <f t="shared" si="21"/>
        <v>26.153236730371599</v>
      </c>
      <c r="AC73">
        <f t="shared" si="22"/>
        <v>20.9334902603069</v>
      </c>
      <c r="AD73">
        <f t="shared" si="23"/>
        <v>12.9432937903069</v>
      </c>
      <c r="AE73">
        <f t="shared" si="24"/>
        <v>25.113921773599401</v>
      </c>
      <c r="AF73">
        <f t="shared" si="25"/>
        <v>25.867430942027699</v>
      </c>
      <c r="AG73">
        <f t="shared" si="26"/>
        <v>19.571461812427899</v>
      </c>
      <c r="AH73">
        <f t="shared" si="27"/>
        <v>11.5812653424279</v>
      </c>
      <c r="AI73">
        <f t="shared" si="28"/>
        <v>31.785962452195498</v>
      </c>
      <c r="AJ73">
        <f t="shared" si="29"/>
        <v>25.689815966028501</v>
      </c>
      <c r="AK73">
        <f t="shared" si="30"/>
        <v>13.7300990367309</v>
      </c>
      <c r="AL73">
        <f t="shared" si="31"/>
        <v>5.7399025667309296</v>
      </c>
      <c r="AM73">
        <f t="shared" si="32"/>
        <v>33.250608119108698</v>
      </c>
      <c r="AN73">
        <f t="shared" si="33"/>
        <v>25.4183952608272</v>
      </c>
      <c r="AO73">
        <f t="shared" si="34"/>
        <v>13.346875963158601</v>
      </c>
      <c r="AP73">
        <f t="shared" si="35"/>
        <v>5.3566794931585902</v>
      </c>
      <c r="AQ73">
        <f t="shared" si="36"/>
        <v>33.300674792810099</v>
      </c>
      <c r="AR73">
        <f t="shared" si="37"/>
        <v>22.8728218734176</v>
      </c>
      <c r="AS73">
        <f t="shared" si="38"/>
        <v>18.577967389738401</v>
      </c>
      <c r="AT73">
        <f t="shared" si="39"/>
        <v>10.5877709197384</v>
      </c>
      <c r="AU73">
        <f t="shared" si="40"/>
        <v>33.671173986207897</v>
      </c>
      <c r="AV73">
        <f t="shared" si="41"/>
        <v>23.225558688578399</v>
      </c>
      <c r="AW73">
        <f t="shared" si="42"/>
        <v>16.586983321189301</v>
      </c>
      <c r="AX73">
        <f t="shared" si="43"/>
        <v>8.5967868511892895</v>
      </c>
      <c r="AY73">
        <f t="shared" si="44"/>
        <v>34.278979115112797</v>
      </c>
      <c r="AZ73">
        <f t="shared" si="45"/>
        <v>23.705942973187099</v>
      </c>
      <c r="BA73">
        <f t="shared" si="46"/>
        <v>17.443495104813401</v>
      </c>
      <c r="BB73">
        <f t="shared" si="47"/>
        <v>9.4532986348133896</v>
      </c>
      <c r="BC73">
        <f t="shared" si="48"/>
        <v>33.081664065401498</v>
      </c>
      <c r="BD73">
        <f t="shared" si="49"/>
        <v>23.974503696026801</v>
      </c>
      <c r="BE73">
        <f t="shared" si="50"/>
        <v>16.8283951194183</v>
      </c>
      <c r="BF73">
        <f t="shared" si="51"/>
        <v>8.8381986494183504</v>
      </c>
      <c r="BG73">
        <f t="shared" si="52"/>
        <v>33.125815021408897</v>
      </c>
      <c r="BH73">
        <f t="shared" si="53"/>
        <v>24.0880002259787</v>
      </c>
      <c r="BI73">
        <f t="shared" si="54"/>
        <v>16.834664718924301</v>
      </c>
      <c r="BJ73">
        <f t="shared" si="55"/>
        <v>8.8444682489243007</v>
      </c>
      <c r="BK73">
        <f t="shared" si="56"/>
        <v>31.914508386153599</v>
      </c>
      <c r="BL73">
        <f t="shared" si="57"/>
        <v>24.3523481967053</v>
      </c>
      <c r="BM73">
        <f t="shared" si="58"/>
        <v>16.0536242305004</v>
      </c>
      <c r="BN73">
        <f t="shared" si="59"/>
        <v>8.0634277605003497</v>
      </c>
      <c r="BO73">
        <f t="shared" si="60"/>
        <v>29.919851612018999</v>
      </c>
      <c r="BP73">
        <f t="shared" si="61"/>
        <v>22.830319619103101</v>
      </c>
      <c r="BQ73">
        <f t="shared" si="62"/>
        <v>19.596195669462698</v>
      </c>
      <c r="BR73">
        <f t="shared" si="63"/>
        <v>11.605999199462699</v>
      </c>
      <c r="BS73">
        <f t="shared" si="64"/>
        <v>30.156235777865501</v>
      </c>
      <c r="BT73">
        <f t="shared" si="65"/>
        <v>22.9381272658038</v>
      </c>
      <c r="BU73">
        <f t="shared" si="66"/>
        <v>19.969945508544502</v>
      </c>
      <c r="BV73">
        <f t="shared" si="67"/>
        <v>11.979749038544499</v>
      </c>
      <c r="BW73">
        <f t="shared" si="68"/>
        <v>29.942157617118902</v>
      </c>
      <c r="BX73">
        <f t="shared" si="69"/>
        <v>22.881975143471202</v>
      </c>
      <c r="BY73">
        <f t="shared" si="70"/>
        <v>18.6010792987895</v>
      </c>
      <c r="BZ73">
        <f t="shared" si="71"/>
        <v>10.610882828789499</v>
      </c>
      <c r="CA73">
        <f t="shared" si="72"/>
        <v>30.144517049073801</v>
      </c>
      <c r="CB73">
        <f t="shared" si="73"/>
        <v>24.513861956234301</v>
      </c>
      <c r="CC73">
        <f t="shared" si="74"/>
        <v>17.379082251084402</v>
      </c>
      <c r="CD73">
        <f t="shared" si="75"/>
        <v>9.38888578108436</v>
      </c>
      <c r="CE73">
        <f t="shared" si="76"/>
        <v>32.017191925449097</v>
      </c>
      <c r="CF73">
        <f t="shared" si="77"/>
        <v>25.496393615247499</v>
      </c>
      <c r="CG73">
        <f t="shared" si="78"/>
        <v>15.726234915401999</v>
      </c>
      <c r="CH73">
        <f t="shared" si="79"/>
        <v>7.7360384454020199</v>
      </c>
      <c r="CI73">
        <f t="shared" si="80"/>
        <v>32.314170412082603</v>
      </c>
      <c r="CJ73">
        <f t="shared" si="81"/>
        <v>25.529396967888701</v>
      </c>
      <c r="CK73">
        <f t="shared" si="82"/>
        <v>17.117629036402199</v>
      </c>
      <c r="CL73">
        <f t="shared" si="83"/>
        <v>9.1274325664021507</v>
      </c>
      <c r="CM73">
        <f t="shared" si="84"/>
        <v>32.594218639479003</v>
      </c>
      <c r="CN73">
        <f t="shared" si="85"/>
        <v>24.3555472039112</v>
      </c>
      <c r="CO73">
        <f t="shared" si="86"/>
        <v>16.178634091030698</v>
      </c>
      <c r="CP73">
        <f t="shared" si="87"/>
        <v>8.1884376210306993</v>
      </c>
      <c r="CQ73">
        <f t="shared" si="88"/>
        <v>33.003370399904902</v>
      </c>
      <c r="CR73">
        <f t="shared" si="89"/>
        <v>25.8755805089957</v>
      </c>
      <c r="CS73">
        <f t="shared" si="90"/>
        <v>13.519589353862299</v>
      </c>
      <c r="CT73">
        <f t="shared" si="91"/>
        <v>5.5293928838622701</v>
      </c>
      <c r="CU73">
        <f t="shared" si="92"/>
        <v>33.209857123521502</v>
      </c>
      <c r="CV73">
        <f t="shared" si="93"/>
        <v>25.474120711198299</v>
      </c>
      <c r="CW73">
        <f t="shared" si="94"/>
        <v>12.421749282734099</v>
      </c>
      <c r="CX73">
        <f t="shared" si="95"/>
        <v>4.4315528127341102</v>
      </c>
      <c r="CY73">
        <f t="shared" si="96"/>
        <v>33.400469279874997</v>
      </c>
      <c r="CZ73">
        <f t="shared" si="97"/>
        <v>24.455146761310399</v>
      </c>
      <c r="DA73">
        <f t="shared" si="98"/>
        <v>11.8481532726473</v>
      </c>
      <c r="DB73">
        <f t="shared" si="99"/>
        <v>3.8579568026473199</v>
      </c>
      <c r="DC73">
        <f t="shared" si="100"/>
        <v>34.216529760878302</v>
      </c>
      <c r="DD73">
        <f t="shared" si="101"/>
        <v>24.686359575940401</v>
      </c>
      <c r="DE73">
        <f t="shared" si="102"/>
        <v>10.3583805036816</v>
      </c>
      <c r="DF73">
        <f t="shared" si="103"/>
        <v>2.3681840336815698</v>
      </c>
      <c r="DG73">
        <f t="shared" si="104"/>
        <v>32.949250880845703</v>
      </c>
      <c r="DH73">
        <f t="shared" si="105"/>
        <v>24.798233007742098</v>
      </c>
      <c r="DI73">
        <f t="shared" si="106"/>
        <v>9.6816885874649294</v>
      </c>
      <c r="DJ73">
        <f t="shared" si="107"/>
        <v>1.69149211746493</v>
      </c>
      <c r="DK73">
        <f t="shared" si="108"/>
        <v>33.166712433611899</v>
      </c>
      <c r="DL73">
        <f t="shared" si="109"/>
        <v>24.763294958028499</v>
      </c>
      <c r="DM73">
        <f t="shared" si="110"/>
        <v>8.7086572156633704</v>
      </c>
      <c r="DN73">
        <f t="shared" si="111"/>
        <v>0.71846074566336904</v>
      </c>
      <c r="DO73">
        <f t="shared" si="112"/>
        <v>33.4115153793907</v>
      </c>
      <c r="DP73">
        <f t="shared" si="113"/>
        <v>23.909392547169301</v>
      </c>
      <c r="DQ73">
        <f t="shared" si="114"/>
        <v>8.3426125832568001</v>
      </c>
      <c r="DR73">
        <f t="shared" si="115"/>
        <v>0.352416113256798</v>
      </c>
      <c r="DS73">
        <f t="shared" si="116"/>
        <v>33.814166395889103</v>
      </c>
      <c r="DT73">
        <f t="shared" si="117"/>
        <v>23.875146861686201</v>
      </c>
      <c r="DU73">
        <f t="shared" si="118"/>
        <v>7.4705458638372804</v>
      </c>
      <c r="DV73">
        <f t="shared" si="119"/>
        <v>0.51965060616271996</v>
      </c>
    </row>
    <row r="74" spans="1:126" x14ac:dyDescent="0.15">
      <c r="A74">
        <v>170.760884</v>
      </c>
      <c r="B74">
        <v>7.1526797520000001</v>
      </c>
      <c r="C74">
        <v>430</v>
      </c>
      <c r="D74">
        <v>357</v>
      </c>
      <c r="E74">
        <v>454.18756100000002</v>
      </c>
      <c r="F74">
        <v>397.28054809999998</v>
      </c>
      <c r="G74">
        <f t="shared" si="120"/>
        <v>30.559103055124801</v>
      </c>
      <c r="H74">
        <f t="shared" si="121"/>
        <v>37.835262913800399</v>
      </c>
      <c r="I74">
        <f t="shared" si="123"/>
        <v>6.7054185377913402</v>
      </c>
      <c r="J74">
        <f t="shared" si="122"/>
        <v>0.447261214208655</v>
      </c>
      <c r="K74">
        <f t="shared" si="124"/>
        <v>26.442434819398201</v>
      </c>
      <c r="L74">
        <f t="shared" si="125"/>
        <v>30.284950656550901</v>
      </c>
      <c r="M74">
        <f t="shared" si="126"/>
        <v>3.65137164087986</v>
      </c>
      <c r="N74">
        <f t="shared" si="127"/>
        <v>3.5013081111201401</v>
      </c>
      <c r="O74">
        <f t="shared" si="128"/>
        <v>27.536269063784999</v>
      </c>
      <c r="P74">
        <f t="shared" si="129"/>
        <v>27.142658399796598</v>
      </c>
      <c r="Q74">
        <f t="shared" si="130"/>
        <v>6.9868955917900699</v>
      </c>
      <c r="R74">
        <f t="shared" si="131"/>
        <v>0.165784160209929</v>
      </c>
      <c r="S74">
        <f t="shared" si="132"/>
        <v>25.2591003947099</v>
      </c>
      <c r="T74">
        <f t="shared" si="133"/>
        <v>20.3526234211032</v>
      </c>
      <c r="U74">
        <f t="shared" si="134"/>
        <v>12.652326649807801</v>
      </c>
      <c r="V74">
        <f t="shared" si="135"/>
        <v>5.4996468978078399</v>
      </c>
      <c r="W74">
        <f t="shared" si="136"/>
        <v>25.4727263817067</v>
      </c>
      <c r="X74">
        <f t="shared" si="137"/>
        <v>23.8514562749424</v>
      </c>
      <c r="Y74">
        <f t="shared" si="138"/>
        <v>10.7586332454625</v>
      </c>
      <c r="Z74">
        <f t="shared" si="139"/>
        <v>3.6059534934624802</v>
      </c>
      <c r="AA74">
        <f t="shared" ref="AA74:AA89" si="140">SQRT((C68-C74)^2+(D68-D74)^2)/5.73/0.198</f>
        <v>21.2272719847556</v>
      </c>
      <c r="AB74">
        <f t="shared" ref="AB74:AB89" si="141">SQRT((E68-E74)^2+(F68-F74)^2)/5.73/0.198</f>
        <v>24.0016658750102</v>
      </c>
      <c r="AC74">
        <f t="shared" ref="AC74:AC137" si="142">ASIN((AB68*SIN(A74/180*PI())/AA74))*180/PI()</f>
        <v>10.8810227571543</v>
      </c>
      <c r="AD74">
        <f t="shared" ref="AD74:AD89" si="143">ABS(ABS(B74)-ABS(AC74))</f>
        <v>3.7283430051542901</v>
      </c>
      <c r="AE74">
        <f t="shared" si="24"/>
        <v>23.529855779028001</v>
      </c>
      <c r="AF74">
        <f t="shared" si="25"/>
        <v>27.867103004641201</v>
      </c>
      <c r="AG74">
        <f t="shared" si="26"/>
        <v>8.6775022444474192</v>
      </c>
      <c r="AH74">
        <f t="shared" si="27"/>
        <v>1.5248224924474201</v>
      </c>
      <c r="AI74">
        <f t="shared" si="28"/>
        <v>25.747451073761798</v>
      </c>
      <c r="AJ74">
        <f t="shared" si="29"/>
        <v>27.402113733456801</v>
      </c>
      <c r="AK74">
        <f t="shared" si="30"/>
        <v>8.2561378850384592</v>
      </c>
      <c r="AL74">
        <f t="shared" si="31"/>
        <v>1.1034581330384601</v>
      </c>
      <c r="AM74">
        <f t="shared" si="32"/>
        <v>31.5891434548289</v>
      </c>
      <c r="AN74">
        <f t="shared" si="33"/>
        <v>27.067891263105199</v>
      </c>
      <c r="AO74">
        <f t="shared" si="34"/>
        <v>5.9828199784331701</v>
      </c>
      <c r="AP74">
        <f t="shared" si="35"/>
        <v>1.1698597735668299</v>
      </c>
      <c r="AQ74">
        <f t="shared" si="36"/>
        <v>32.907819950508298</v>
      </c>
      <c r="AR74">
        <f t="shared" si="37"/>
        <v>26.6922476208291</v>
      </c>
      <c r="AS74">
        <f t="shared" si="38"/>
        <v>6.6428856674137799</v>
      </c>
      <c r="AT74">
        <f t="shared" si="39"/>
        <v>0.50979408458622</v>
      </c>
      <c r="AU74">
        <f t="shared" si="40"/>
        <v>32.977563622214603</v>
      </c>
      <c r="AV74">
        <f t="shared" si="41"/>
        <v>24.2627005669322</v>
      </c>
      <c r="AW74">
        <f t="shared" si="42"/>
        <v>7.8225003674494902</v>
      </c>
      <c r="AX74">
        <f t="shared" si="43"/>
        <v>0.66982061544948901</v>
      </c>
      <c r="AY74">
        <f t="shared" si="44"/>
        <v>33.345554036044497</v>
      </c>
      <c r="AZ74">
        <f t="shared" si="45"/>
        <v>24.469049049395601</v>
      </c>
      <c r="BA74">
        <f t="shared" si="46"/>
        <v>7.8339763997811804</v>
      </c>
      <c r="BB74">
        <f t="shared" si="47"/>
        <v>0.68129664778117904</v>
      </c>
      <c r="BC74">
        <f t="shared" si="48"/>
        <v>33.948255889584601</v>
      </c>
      <c r="BD74">
        <f t="shared" si="49"/>
        <v>24.817181833634599</v>
      </c>
      <c r="BE74">
        <f t="shared" si="50"/>
        <v>6.8322863344799201</v>
      </c>
      <c r="BF74">
        <f t="shared" si="51"/>
        <v>0.32039341752008399</v>
      </c>
      <c r="BG74">
        <f t="shared" si="52"/>
        <v>32.855483955583601</v>
      </c>
      <c r="BH74">
        <f t="shared" si="53"/>
        <v>24.985254485949302</v>
      </c>
      <c r="BI74">
        <f t="shared" si="54"/>
        <v>7.1764933326287803</v>
      </c>
      <c r="BJ74">
        <f t="shared" si="55"/>
        <v>2.3813580628784699E-2</v>
      </c>
      <c r="BK74">
        <f t="shared" si="56"/>
        <v>32.907819950508298</v>
      </c>
      <c r="BL74">
        <f t="shared" si="57"/>
        <v>25.0241455580984</v>
      </c>
      <c r="BM74">
        <f t="shared" si="58"/>
        <v>6.6527761529580403</v>
      </c>
      <c r="BN74">
        <f t="shared" si="59"/>
        <v>0.49990359904195802</v>
      </c>
      <c r="BO74">
        <f t="shared" si="60"/>
        <v>31.785962452195498</v>
      </c>
      <c r="BP74">
        <f t="shared" si="61"/>
        <v>25.214945078244</v>
      </c>
      <c r="BQ74">
        <f t="shared" si="62"/>
        <v>7.4745767640435901</v>
      </c>
      <c r="BR74">
        <f t="shared" si="63"/>
        <v>0.32189701204358701</v>
      </c>
      <c r="BS74">
        <f t="shared" si="64"/>
        <v>29.916199955007599</v>
      </c>
      <c r="BT74">
        <f t="shared" si="65"/>
        <v>23.731706381490799</v>
      </c>
      <c r="BU74">
        <f t="shared" si="66"/>
        <v>8.1872478608847903</v>
      </c>
      <c r="BV74">
        <f t="shared" si="67"/>
        <v>1.03456810888479</v>
      </c>
      <c r="BW74">
        <f t="shared" si="68"/>
        <v>30.1303981106409</v>
      </c>
      <c r="BX74">
        <f t="shared" si="69"/>
        <v>23.782591167598198</v>
      </c>
      <c r="BY74">
        <f t="shared" si="70"/>
        <v>8.1336214070236696</v>
      </c>
      <c r="BZ74">
        <f t="shared" si="71"/>
        <v>0.98094165502367003</v>
      </c>
      <c r="CA74">
        <f t="shared" si="72"/>
        <v>29.926556957206401</v>
      </c>
      <c r="CB74">
        <f t="shared" si="73"/>
        <v>23.684251546743301</v>
      </c>
      <c r="CC74">
        <f t="shared" si="74"/>
        <v>8.2401717150707405</v>
      </c>
      <c r="CD74">
        <f t="shared" si="75"/>
        <v>1.08749196307074</v>
      </c>
      <c r="CE74">
        <f t="shared" si="76"/>
        <v>30.117689495739501</v>
      </c>
      <c r="CF74">
        <f t="shared" si="77"/>
        <v>25.194112827910999</v>
      </c>
      <c r="CG74">
        <f t="shared" si="78"/>
        <v>7.3417418197536604</v>
      </c>
      <c r="CH74">
        <f t="shared" si="79"/>
        <v>0.189062067753659</v>
      </c>
      <c r="CI74">
        <f t="shared" si="80"/>
        <v>31.899362518261501</v>
      </c>
      <c r="CJ74">
        <f t="shared" si="81"/>
        <v>26.0972769570729</v>
      </c>
      <c r="CK74">
        <f t="shared" si="82"/>
        <v>7.2861147045335102</v>
      </c>
      <c r="CL74">
        <f t="shared" si="83"/>
        <v>0.13343495253351101</v>
      </c>
      <c r="CM74">
        <f t="shared" si="84"/>
        <v>32.1802843481819</v>
      </c>
      <c r="CN74">
        <f t="shared" si="85"/>
        <v>26.101701154400299</v>
      </c>
      <c r="CO74">
        <f t="shared" si="86"/>
        <v>6.8967836091691304</v>
      </c>
      <c r="CP74">
        <f t="shared" si="87"/>
        <v>0.25589614283087098</v>
      </c>
      <c r="CQ74">
        <f t="shared" si="88"/>
        <v>32.4468057658896</v>
      </c>
      <c r="CR74">
        <f t="shared" si="89"/>
        <v>24.953891779004</v>
      </c>
      <c r="CS74">
        <f t="shared" si="90"/>
        <v>6.5462330799549999</v>
      </c>
      <c r="CT74">
        <f t="shared" si="91"/>
        <v>0.60644667204499803</v>
      </c>
      <c r="CU74">
        <f t="shared" si="92"/>
        <v>32.840822752060397</v>
      </c>
      <c r="CV74">
        <f t="shared" si="93"/>
        <v>26.38569945395</v>
      </c>
      <c r="CW74">
        <f t="shared" si="94"/>
        <v>5.5019696073584399</v>
      </c>
      <c r="CX74">
        <f t="shared" si="95"/>
        <v>1.65071014464156</v>
      </c>
      <c r="CY74">
        <f t="shared" si="96"/>
        <v>33.043522876541999</v>
      </c>
      <c r="CZ74">
        <f t="shared" si="97"/>
        <v>25.979819111415999</v>
      </c>
      <c r="DA74">
        <f t="shared" si="98"/>
        <v>5.0696574484451604</v>
      </c>
      <c r="DB74">
        <f t="shared" si="99"/>
        <v>2.0830223035548401</v>
      </c>
      <c r="DC74">
        <f t="shared" si="100"/>
        <v>33.231400787430204</v>
      </c>
      <c r="DD74">
        <f t="shared" si="101"/>
        <v>24.980586528095301</v>
      </c>
      <c r="DE74">
        <f t="shared" si="102"/>
        <v>4.8469503107729901</v>
      </c>
      <c r="DF74">
        <f t="shared" si="103"/>
        <v>2.30572944122701</v>
      </c>
      <c r="DG74">
        <f t="shared" si="104"/>
        <v>34.016007813002901</v>
      </c>
      <c r="DH74">
        <f t="shared" si="105"/>
        <v>25.183771508901401</v>
      </c>
      <c r="DI74">
        <f t="shared" si="106"/>
        <v>4.25293021641588</v>
      </c>
      <c r="DJ74">
        <f t="shared" si="107"/>
        <v>2.8997495355841201</v>
      </c>
      <c r="DK74">
        <f t="shared" si="108"/>
        <v>32.8011503911099</v>
      </c>
      <c r="DL74">
        <f t="shared" si="109"/>
        <v>25.273434981174798</v>
      </c>
      <c r="DM74">
        <f t="shared" si="110"/>
        <v>3.9772335386172899</v>
      </c>
      <c r="DN74">
        <f t="shared" si="111"/>
        <v>3.1754462133827102</v>
      </c>
      <c r="DO74">
        <f t="shared" si="112"/>
        <v>33.011986660465098</v>
      </c>
      <c r="DP74">
        <f t="shared" si="113"/>
        <v>25.223313758654999</v>
      </c>
      <c r="DQ74">
        <f t="shared" si="114"/>
        <v>3.5853915488557799</v>
      </c>
      <c r="DR74">
        <f t="shared" si="115"/>
        <v>3.5672882031442201</v>
      </c>
      <c r="DS74">
        <f t="shared" si="116"/>
        <v>33.246973406756702</v>
      </c>
      <c r="DT74">
        <f t="shared" si="117"/>
        <v>24.382540763419499</v>
      </c>
      <c r="DU74">
        <f t="shared" si="118"/>
        <v>3.4421489052488701</v>
      </c>
      <c r="DV74">
        <f t="shared" si="119"/>
        <v>3.7105308467511202</v>
      </c>
    </row>
    <row r="75" spans="1:126" x14ac:dyDescent="0.15">
      <c r="A75">
        <v>143.58872030000001</v>
      </c>
      <c r="B75">
        <v>13.876776100000001</v>
      </c>
      <c r="C75">
        <v>432</v>
      </c>
      <c r="D75">
        <v>361</v>
      </c>
      <c r="E75">
        <v>457.02771000000001</v>
      </c>
      <c r="F75">
        <v>401.24295039999998</v>
      </c>
      <c r="G75">
        <f t="shared" si="120"/>
        <v>23.437762133859401</v>
      </c>
      <c r="H75">
        <f t="shared" si="121"/>
        <v>25.549890503755599</v>
      </c>
      <c r="I75">
        <f t="shared" si="123"/>
        <v>73.376210557287095</v>
      </c>
      <c r="J75">
        <f t="shared" si="122"/>
        <v>59.499434457287101</v>
      </c>
      <c r="K75">
        <f t="shared" si="124"/>
        <v>27.224152892768</v>
      </c>
      <c r="L75">
        <f t="shared" si="125"/>
        <v>31.8316534511432</v>
      </c>
      <c r="M75">
        <f t="shared" si="126"/>
        <v>28.223639745389701</v>
      </c>
      <c r="N75">
        <f t="shared" si="127"/>
        <v>14.3468636453897</v>
      </c>
      <c r="O75">
        <f t="shared" si="128"/>
        <v>25.423881223854501</v>
      </c>
      <c r="P75">
        <f t="shared" si="129"/>
        <v>28.6963584250678</v>
      </c>
      <c r="Q75">
        <f t="shared" si="130"/>
        <v>27.316736048737699</v>
      </c>
      <c r="R75">
        <f t="shared" si="131"/>
        <v>13.4399599487377</v>
      </c>
      <c r="S75">
        <f t="shared" si="132"/>
        <v>26.442434819398201</v>
      </c>
      <c r="T75">
        <f t="shared" si="133"/>
        <v>26.757011086814</v>
      </c>
      <c r="U75">
        <f t="shared" si="134"/>
        <v>39.6436870250647</v>
      </c>
      <c r="V75">
        <f t="shared" si="135"/>
        <v>25.7669109250647</v>
      </c>
      <c r="W75">
        <f t="shared" si="136"/>
        <v>24.782642157406499</v>
      </c>
      <c r="X75">
        <f t="shared" si="137"/>
        <v>21.402027715728</v>
      </c>
      <c r="Y75">
        <f t="shared" si="138"/>
        <v>50.985305451225102</v>
      </c>
      <c r="Z75">
        <f t="shared" si="139"/>
        <v>37.108529351225101</v>
      </c>
      <c r="AA75">
        <f t="shared" si="140"/>
        <v>25.054507383700699</v>
      </c>
      <c r="AB75">
        <f t="shared" si="141"/>
        <v>24.154485102037398</v>
      </c>
      <c r="AC75">
        <f t="shared" si="142"/>
        <v>35.786540317621899</v>
      </c>
      <c r="AD75">
        <f t="shared" si="143"/>
        <v>21.909764217621898</v>
      </c>
      <c r="AE75">
        <f t="shared" ref="AE75:AE89" si="144">SQRT((C68-C75)^2+(D68-D75)^2)/5.73/0.231</f>
        <v>21.475292043172001</v>
      </c>
      <c r="AF75">
        <f t="shared" ref="AF75:AF89" si="145">SQRT((E68-E75)^2+(F68-F75)^2)/5.73/0.231</f>
        <v>24.2301206881477</v>
      </c>
      <c r="AG75">
        <f t="shared" ref="AG75:AG89" si="146">ASIN((AF68*SIN(A75/180*PI())/AE75))*180/PI()</f>
        <v>44.895432330920201</v>
      </c>
      <c r="AH75">
        <f t="shared" ref="AH75:AH89" si="147">ABS(ABS(B75)-ABS(AG75))</f>
        <v>31.0186562309202</v>
      </c>
      <c r="AI75">
        <f t="shared" si="28"/>
        <v>23.446702431339801</v>
      </c>
      <c r="AJ75">
        <f t="shared" si="29"/>
        <v>27.569190954714799</v>
      </c>
      <c r="AK75">
        <f t="shared" si="30"/>
        <v>34.795351135823601</v>
      </c>
      <c r="AL75">
        <f t="shared" si="31"/>
        <v>20.918575035823601</v>
      </c>
      <c r="AM75">
        <f t="shared" si="32"/>
        <v>25.430670883803</v>
      </c>
      <c r="AN75">
        <f t="shared" si="33"/>
        <v>27.19002478206</v>
      </c>
      <c r="AO75">
        <f t="shared" si="34"/>
        <v>28.540457490096099</v>
      </c>
      <c r="AP75">
        <f t="shared" si="35"/>
        <v>14.6636813900961</v>
      </c>
      <c r="AQ75">
        <f t="shared" si="36"/>
        <v>30.700566447088701</v>
      </c>
      <c r="AR75">
        <f t="shared" si="37"/>
        <v>26.918098735566801</v>
      </c>
      <c r="AS75">
        <f t="shared" si="38"/>
        <v>23.522231161072</v>
      </c>
      <c r="AT75">
        <f t="shared" si="39"/>
        <v>9.64545506107196</v>
      </c>
      <c r="AU75">
        <f t="shared" si="40"/>
        <v>31.963173166399201</v>
      </c>
      <c r="AV75">
        <f t="shared" si="41"/>
        <v>26.580374973373399</v>
      </c>
      <c r="AW75">
        <f t="shared" si="42"/>
        <v>28.3501857017886</v>
      </c>
      <c r="AX75">
        <f t="shared" si="43"/>
        <v>14.4734096017886</v>
      </c>
      <c r="AY75">
        <f t="shared" si="44"/>
        <v>32.099102252243398</v>
      </c>
      <c r="AZ75">
        <f t="shared" si="45"/>
        <v>24.361495856814699</v>
      </c>
      <c r="BA75">
        <f t="shared" si="46"/>
        <v>28.257770837702498</v>
      </c>
      <c r="BB75">
        <f t="shared" si="47"/>
        <v>14.380994737702499</v>
      </c>
      <c r="BC75">
        <f t="shared" si="48"/>
        <v>32.506374662408199</v>
      </c>
      <c r="BD75">
        <f t="shared" si="49"/>
        <v>24.547093839273501</v>
      </c>
      <c r="BE75">
        <f t="shared" si="50"/>
        <v>29.998734882864898</v>
      </c>
      <c r="BF75">
        <f t="shared" si="51"/>
        <v>16.121958782864901</v>
      </c>
      <c r="BG75">
        <f t="shared" si="52"/>
        <v>33.138735446403203</v>
      </c>
      <c r="BH75">
        <f t="shared" si="53"/>
        <v>24.8639142752378</v>
      </c>
      <c r="BI75">
        <f t="shared" si="54"/>
        <v>27.216086224166901</v>
      </c>
      <c r="BJ75">
        <f t="shared" si="55"/>
        <v>13.3393101241669</v>
      </c>
      <c r="BK75">
        <f t="shared" si="56"/>
        <v>32.168610345857601</v>
      </c>
      <c r="BL75">
        <f t="shared" si="57"/>
        <v>25.021203680712901</v>
      </c>
      <c r="BM75">
        <f t="shared" si="58"/>
        <v>28.006449959482801</v>
      </c>
      <c r="BN75">
        <f t="shared" si="59"/>
        <v>14.1296738594828</v>
      </c>
      <c r="BO75">
        <f t="shared" si="60"/>
        <v>32.256790149547399</v>
      </c>
      <c r="BP75">
        <f t="shared" si="61"/>
        <v>25.054840357014498</v>
      </c>
      <c r="BQ75">
        <f t="shared" si="62"/>
        <v>25.843516484271198</v>
      </c>
      <c r="BR75">
        <f t="shared" si="63"/>
        <v>11.966740384271199</v>
      </c>
      <c r="BS75">
        <f t="shared" si="64"/>
        <v>31.239130350336001</v>
      </c>
      <c r="BT75">
        <f t="shared" si="65"/>
        <v>25.229581965422401</v>
      </c>
      <c r="BU75">
        <f t="shared" si="66"/>
        <v>28.418146139384</v>
      </c>
      <c r="BV75">
        <f t="shared" si="67"/>
        <v>14.541370039384001</v>
      </c>
      <c r="BW75">
        <f t="shared" si="68"/>
        <v>29.5036231086507</v>
      </c>
      <c r="BX75">
        <f t="shared" si="69"/>
        <v>23.827932812622102</v>
      </c>
      <c r="BY75">
        <f t="shared" si="70"/>
        <v>33.140379926038896</v>
      </c>
      <c r="BZ75">
        <f t="shared" si="71"/>
        <v>19.263603826038899</v>
      </c>
      <c r="CA75">
        <f t="shared" si="72"/>
        <v>29.720034555163</v>
      </c>
      <c r="CB75">
        <f t="shared" si="73"/>
        <v>23.8729127921608</v>
      </c>
      <c r="CC75">
        <f t="shared" si="74"/>
        <v>30.1574662475326</v>
      </c>
      <c r="CD75">
        <f t="shared" si="75"/>
        <v>16.280690147532599</v>
      </c>
      <c r="CE75">
        <f t="shared" si="76"/>
        <v>29.5446141487406</v>
      </c>
      <c r="CF75">
        <f t="shared" si="77"/>
        <v>23.776167874513401</v>
      </c>
      <c r="CG75">
        <f t="shared" si="78"/>
        <v>30.656056155922201</v>
      </c>
      <c r="CH75">
        <f t="shared" si="79"/>
        <v>16.7792800559222</v>
      </c>
      <c r="CI75">
        <f t="shared" si="80"/>
        <v>29.742925313151801</v>
      </c>
      <c r="CJ75">
        <f t="shared" si="81"/>
        <v>25.210216241888801</v>
      </c>
      <c r="CK75">
        <f t="shared" si="82"/>
        <v>28.6442426336694</v>
      </c>
      <c r="CL75">
        <f t="shared" si="83"/>
        <v>14.767466533669401</v>
      </c>
      <c r="CM75">
        <f t="shared" si="84"/>
        <v>31.457488565575801</v>
      </c>
      <c r="CN75">
        <f t="shared" si="85"/>
        <v>26.071854900920499</v>
      </c>
      <c r="CO75">
        <f t="shared" si="86"/>
        <v>28.4756211062125</v>
      </c>
      <c r="CP75">
        <f t="shared" si="87"/>
        <v>14.5988450062125</v>
      </c>
      <c r="CQ75">
        <f t="shared" si="88"/>
        <v>31.738418752498401</v>
      </c>
      <c r="CR75">
        <f t="shared" si="89"/>
        <v>26.076836675925598</v>
      </c>
      <c r="CS75">
        <f t="shared" si="90"/>
        <v>25.505150780604399</v>
      </c>
      <c r="CT75">
        <f t="shared" si="91"/>
        <v>11.6283746806044</v>
      </c>
      <c r="CU75">
        <f t="shared" si="92"/>
        <v>32.005937135402498</v>
      </c>
      <c r="CV75">
        <f t="shared" si="93"/>
        <v>24.978060824147502</v>
      </c>
      <c r="CW75">
        <f t="shared" si="94"/>
        <v>24.1722748768507</v>
      </c>
      <c r="CX75">
        <f t="shared" si="95"/>
        <v>10.2954987768507</v>
      </c>
      <c r="CY75">
        <f t="shared" si="96"/>
        <v>32.398015284280099</v>
      </c>
      <c r="CZ75">
        <f t="shared" si="97"/>
        <v>26.351554558625502</v>
      </c>
      <c r="DA75">
        <f t="shared" si="98"/>
        <v>20.187422385281401</v>
      </c>
      <c r="DB75">
        <f t="shared" si="99"/>
        <v>6.3106462852814298</v>
      </c>
      <c r="DC75">
        <f t="shared" si="100"/>
        <v>32.608036754743203</v>
      </c>
      <c r="DD75">
        <f t="shared" si="101"/>
        <v>25.962706577025301</v>
      </c>
      <c r="DE75">
        <f t="shared" si="102"/>
        <v>18.561211352140301</v>
      </c>
      <c r="DF75">
        <f t="shared" si="103"/>
        <v>4.6844352521402497</v>
      </c>
      <c r="DG75">
        <f t="shared" si="104"/>
        <v>32.803382148744902</v>
      </c>
      <c r="DH75">
        <f t="shared" si="105"/>
        <v>25.001116406601799</v>
      </c>
      <c r="DI75">
        <f t="shared" si="106"/>
        <v>17.7403148116646</v>
      </c>
      <c r="DJ75">
        <f t="shared" si="107"/>
        <v>3.8635387116645701</v>
      </c>
      <c r="DK75">
        <f t="shared" si="108"/>
        <v>33.568696029915998</v>
      </c>
      <c r="DL75">
        <f t="shared" si="109"/>
        <v>25.196311701105898</v>
      </c>
      <c r="DM75">
        <f t="shared" si="110"/>
        <v>15.542868373861699</v>
      </c>
      <c r="DN75">
        <f t="shared" si="111"/>
        <v>1.6660922738616699</v>
      </c>
      <c r="DO75">
        <f t="shared" si="112"/>
        <v>32.411154787505197</v>
      </c>
      <c r="DP75">
        <f t="shared" si="113"/>
        <v>25.283079404724699</v>
      </c>
      <c r="DQ75">
        <f t="shared" si="114"/>
        <v>14.5076987702415</v>
      </c>
      <c r="DR75">
        <f t="shared" si="115"/>
        <v>0.63092267024145898</v>
      </c>
      <c r="DS75">
        <f t="shared" si="116"/>
        <v>32.6242451095981</v>
      </c>
      <c r="DT75">
        <f t="shared" si="117"/>
        <v>25.234307259891398</v>
      </c>
      <c r="DU75">
        <f t="shared" si="118"/>
        <v>13.067989313318799</v>
      </c>
      <c r="DV75">
        <f t="shared" si="119"/>
        <v>0.80878678668120696</v>
      </c>
    </row>
    <row r="76" spans="1:126" x14ac:dyDescent="0.15">
      <c r="A76">
        <v>99.829834059999996</v>
      </c>
      <c r="B76">
        <v>9.0831045269999997</v>
      </c>
      <c r="C76">
        <v>434</v>
      </c>
      <c r="D76">
        <v>365</v>
      </c>
      <c r="E76">
        <v>456.48663329999999</v>
      </c>
      <c r="F76">
        <v>404.22418210000001</v>
      </c>
      <c r="G76">
        <f t="shared" si="120"/>
        <v>23.437762133859401</v>
      </c>
      <c r="H76">
        <f t="shared" si="121"/>
        <v>15.879413739029101</v>
      </c>
      <c r="I76" t="e">
        <f t="shared" si="123"/>
        <v>#NUM!</v>
      </c>
      <c r="J76" t="e">
        <f t="shared" si="122"/>
        <v>#NUM!</v>
      </c>
      <c r="K76">
        <f t="shared" si="124"/>
        <v>23.650832698712701</v>
      </c>
      <c r="L76">
        <f t="shared" si="125"/>
        <v>19.3409350815521</v>
      </c>
      <c r="M76" t="e">
        <f t="shared" si="126"/>
        <v>#NUM!</v>
      </c>
      <c r="N76" t="e">
        <f t="shared" si="127"/>
        <v>#NUM!</v>
      </c>
      <c r="O76">
        <f t="shared" si="128"/>
        <v>26.027858092677899</v>
      </c>
      <c r="P76">
        <f t="shared" si="129"/>
        <v>24.8269062720757</v>
      </c>
      <c r="Q76">
        <f t="shared" si="130"/>
        <v>33.173308399870102</v>
      </c>
      <c r="R76">
        <f t="shared" si="131"/>
        <v>24.090203872870099</v>
      </c>
      <c r="S76">
        <f t="shared" si="132"/>
        <v>24.945743117183898</v>
      </c>
      <c r="T76">
        <f t="shared" si="133"/>
        <v>24.156930012274898</v>
      </c>
      <c r="U76">
        <f t="shared" si="134"/>
        <v>55.572284854383803</v>
      </c>
      <c r="V76">
        <f t="shared" si="135"/>
        <v>46.489180327383799</v>
      </c>
      <c r="W76">
        <f t="shared" si="136"/>
        <v>25.821684099071799</v>
      </c>
      <c r="X76">
        <f t="shared" si="137"/>
        <v>23.520349745019399</v>
      </c>
      <c r="Y76" t="e">
        <f t="shared" si="138"/>
        <v>#NUM!</v>
      </c>
      <c r="Z76" t="e">
        <f t="shared" si="139"/>
        <v>#NUM!</v>
      </c>
      <c r="AA76">
        <f t="shared" si="140"/>
        <v>24.505859245963698</v>
      </c>
      <c r="AB76">
        <f t="shared" si="141"/>
        <v>19.597098430589501</v>
      </c>
      <c r="AC76" t="e">
        <f t="shared" si="142"/>
        <v>#NUM!</v>
      </c>
      <c r="AD76" t="e">
        <f t="shared" si="143"/>
        <v>#NUM!</v>
      </c>
      <c r="AE76">
        <f t="shared" si="144"/>
        <v>24.782181526342999</v>
      </c>
      <c r="AF76">
        <f t="shared" si="145"/>
        <v>22.222261814981401</v>
      </c>
      <c r="AG76">
        <f t="shared" si="146"/>
        <v>82.830484598360897</v>
      </c>
      <c r="AH76">
        <f t="shared" si="147"/>
        <v>73.747380071360894</v>
      </c>
      <c r="AI76">
        <f t="shared" ref="AI76:AI89" si="148">SQRT((C68-C76)^2+(D68-D76)^2)/5.73/0.264</f>
        <v>21.684408835550201</v>
      </c>
      <c r="AJ76">
        <f t="shared" ref="AJ76:AJ89" si="149">SQRT((E68-E76)^2+(F68-F76)^2)/5.73/0.264</f>
        <v>22.485247798584599</v>
      </c>
      <c r="AK76" t="e">
        <f t="shared" ref="AK76:AK89" si="150">ASIN((AJ68*SIN(A76/180*PI())/AI76))*180/PI()</f>
        <v>#NUM!</v>
      </c>
      <c r="AL76" t="e">
        <f t="shared" ref="AL76:AL89" si="151">ABS(ABS(B76)-ABS(AK76))</f>
        <v>#NUM!</v>
      </c>
      <c r="AM76">
        <f t="shared" si="32"/>
        <v>23.401328881296799</v>
      </c>
      <c r="AN76">
        <f t="shared" si="33"/>
        <v>25.590119264473099</v>
      </c>
      <c r="AO76">
        <f t="shared" si="34"/>
        <v>77.117075567015803</v>
      </c>
      <c r="AP76">
        <f t="shared" si="35"/>
        <v>68.0339710400158</v>
      </c>
      <c r="AQ76">
        <f t="shared" si="36"/>
        <v>25.1911901503296</v>
      </c>
      <c r="AR76">
        <f t="shared" si="37"/>
        <v>25.4450366528358</v>
      </c>
      <c r="AS76">
        <f t="shared" si="38"/>
        <v>54.784869987758299</v>
      </c>
      <c r="AT76">
        <f t="shared" si="39"/>
        <v>45.701765460758303</v>
      </c>
      <c r="AU76">
        <f t="shared" si="40"/>
        <v>29.9856559493318</v>
      </c>
      <c r="AV76">
        <f t="shared" si="41"/>
        <v>25.376016762154599</v>
      </c>
      <c r="AW76">
        <f t="shared" si="42"/>
        <v>51.035624803826501</v>
      </c>
      <c r="AX76">
        <f t="shared" si="43"/>
        <v>41.952520276826498</v>
      </c>
      <c r="AY76">
        <f t="shared" si="44"/>
        <v>31.187628488998399</v>
      </c>
      <c r="AZ76">
        <f t="shared" si="45"/>
        <v>25.1632174847059</v>
      </c>
      <c r="BA76">
        <f t="shared" si="46"/>
        <v>54.0385260726976</v>
      </c>
      <c r="BB76">
        <f t="shared" si="47"/>
        <v>44.955421545697597</v>
      </c>
      <c r="BC76">
        <f t="shared" si="48"/>
        <v>31.366352247731001</v>
      </c>
      <c r="BD76">
        <f t="shared" si="49"/>
        <v>23.2209927012597</v>
      </c>
      <c r="BE76">
        <f t="shared" si="50"/>
        <v>62.335566121671597</v>
      </c>
      <c r="BF76">
        <f t="shared" si="51"/>
        <v>53.252461594671601</v>
      </c>
      <c r="BG76">
        <f t="shared" si="52"/>
        <v>31.7960616056133</v>
      </c>
      <c r="BH76">
        <f t="shared" si="53"/>
        <v>23.480219530063899</v>
      </c>
      <c r="BI76">
        <f t="shared" si="54"/>
        <v>51.988368824102103</v>
      </c>
      <c r="BJ76">
        <f t="shared" si="55"/>
        <v>42.9052642971021</v>
      </c>
      <c r="BK76">
        <f t="shared" si="56"/>
        <v>32.4437169469983</v>
      </c>
      <c r="BL76">
        <f t="shared" si="57"/>
        <v>23.8426918569935</v>
      </c>
      <c r="BM76">
        <f t="shared" si="58"/>
        <v>51.257069050587504</v>
      </c>
      <c r="BN76">
        <f t="shared" si="59"/>
        <v>42.1739645235875</v>
      </c>
      <c r="BO76">
        <f t="shared" si="60"/>
        <v>31.573875493387401</v>
      </c>
      <c r="BP76">
        <f t="shared" si="61"/>
        <v>24.0632109772958</v>
      </c>
      <c r="BQ76">
        <f t="shared" si="62"/>
        <v>48.117930822363398</v>
      </c>
      <c r="BR76">
        <f t="shared" si="63"/>
        <v>39.034826295363402</v>
      </c>
      <c r="BS76">
        <f t="shared" si="64"/>
        <v>31.688194736392202</v>
      </c>
      <c r="BT76">
        <f t="shared" si="65"/>
        <v>24.148380908889099</v>
      </c>
      <c r="BU76">
        <f t="shared" si="66"/>
        <v>53.5682766964362</v>
      </c>
      <c r="BV76">
        <f t="shared" si="67"/>
        <v>44.485172169436197</v>
      </c>
      <c r="BW76">
        <f t="shared" si="68"/>
        <v>30.758433264118601</v>
      </c>
      <c r="BX76">
        <f t="shared" si="69"/>
        <v>24.353705015123602</v>
      </c>
      <c r="BY76">
        <f t="shared" si="70"/>
        <v>53.3983978152567</v>
      </c>
      <c r="BZ76">
        <f t="shared" si="71"/>
        <v>44.315293288256697</v>
      </c>
      <c r="CA76">
        <f t="shared" si="72"/>
        <v>29.139568355480701</v>
      </c>
      <c r="CB76">
        <f t="shared" si="73"/>
        <v>23.071927273586699</v>
      </c>
      <c r="CC76">
        <f t="shared" si="74"/>
        <v>63.471431700740197</v>
      </c>
      <c r="CD76">
        <f t="shared" si="75"/>
        <v>54.388327173740201</v>
      </c>
      <c r="CE76">
        <f t="shared" si="76"/>
        <v>29.355866665575299</v>
      </c>
      <c r="CF76">
        <f t="shared" si="77"/>
        <v>23.157285561851001</v>
      </c>
      <c r="CG76">
        <f t="shared" si="78"/>
        <v>62.713531169864503</v>
      </c>
      <c r="CH76">
        <f t="shared" si="79"/>
        <v>53.6304266428644</v>
      </c>
      <c r="CI76">
        <f t="shared" si="80"/>
        <v>29.203909479888299</v>
      </c>
      <c r="CJ76">
        <f t="shared" si="81"/>
        <v>23.102479072596601</v>
      </c>
      <c r="CK76">
        <f t="shared" si="82"/>
        <v>58.964795054027199</v>
      </c>
      <c r="CL76">
        <f t="shared" si="83"/>
        <v>49.881690527027203</v>
      </c>
      <c r="CM76">
        <f t="shared" si="84"/>
        <v>29.406755991475801</v>
      </c>
      <c r="CN76">
        <f t="shared" si="85"/>
        <v>24.502461904995101</v>
      </c>
      <c r="CO76">
        <f t="shared" si="86"/>
        <v>60.825155529379302</v>
      </c>
      <c r="CP76">
        <f t="shared" si="87"/>
        <v>51.742051002379299</v>
      </c>
      <c r="CQ76">
        <f t="shared" si="88"/>
        <v>31.058146629764899</v>
      </c>
      <c r="CR76">
        <f t="shared" si="89"/>
        <v>25.357618170240301</v>
      </c>
      <c r="CS76">
        <f t="shared" si="90"/>
        <v>50.042129436889098</v>
      </c>
      <c r="CT76">
        <f t="shared" si="91"/>
        <v>40.959024909889102</v>
      </c>
      <c r="CU76">
        <f t="shared" si="92"/>
        <v>31.337508270594</v>
      </c>
      <c r="CV76">
        <f t="shared" si="93"/>
        <v>25.390637014359399</v>
      </c>
      <c r="CW76">
        <f t="shared" si="94"/>
        <v>43.933194993338901</v>
      </c>
      <c r="CX76">
        <f t="shared" si="95"/>
        <v>34.850090466338898</v>
      </c>
      <c r="CY76">
        <f t="shared" si="96"/>
        <v>31.6044511895041</v>
      </c>
      <c r="CZ76">
        <f t="shared" si="97"/>
        <v>24.363837257246601</v>
      </c>
      <c r="DA76">
        <f t="shared" si="98"/>
        <v>41.3710860920215</v>
      </c>
      <c r="DB76">
        <f t="shared" si="99"/>
        <v>32.287981565021497</v>
      </c>
      <c r="DC76">
        <f t="shared" si="100"/>
        <v>31.993218924698901</v>
      </c>
      <c r="DD76">
        <f t="shared" si="101"/>
        <v>25.707275588088901</v>
      </c>
      <c r="DE76">
        <f t="shared" si="102"/>
        <v>33.902311768486797</v>
      </c>
      <c r="DF76">
        <f t="shared" si="103"/>
        <v>24.819207241486801</v>
      </c>
      <c r="DG76">
        <f t="shared" si="104"/>
        <v>32.208538424531497</v>
      </c>
      <c r="DH76">
        <f t="shared" si="105"/>
        <v>25.356915143509401</v>
      </c>
      <c r="DI76">
        <f t="shared" si="106"/>
        <v>31.010177824363002</v>
      </c>
      <c r="DJ76">
        <f t="shared" si="107"/>
        <v>21.927073297362998</v>
      </c>
      <c r="DK76">
        <f t="shared" si="108"/>
        <v>32.409461222247401</v>
      </c>
      <c r="DL76">
        <f t="shared" si="109"/>
        <v>24.451302893196399</v>
      </c>
      <c r="DM76">
        <f t="shared" si="110"/>
        <v>29.5828639978991</v>
      </c>
      <c r="DN76">
        <f t="shared" si="111"/>
        <v>20.4997594708991</v>
      </c>
      <c r="DO76">
        <f t="shared" si="112"/>
        <v>33.155729681326001</v>
      </c>
      <c r="DP76">
        <f t="shared" si="113"/>
        <v>24.658496838302099</v>
      </c>
      <c r="DQ76">
        <f t="shared" si="114"/>
        <v>25.7736847239218</v>
      </c>
      <c r="DR76">
        <f t="shared" si="115"/>
        <v>16.6905801969218</v>
      </c>
      <c r="DS76">
        <f t="shared" si="116"/>
        <v>32.050538691948503</v>
      </c>
      <c r="DT76">
        <f t="shared" si="117"/>
        <v>24.7622860336574</v>
      </c>
      <c r="DU76">
        <f t="shared" si="118"/>
        <v>23.985170719774501</v>
      </c>
      <c r="DV76">
        <f t="shared" si="119"/>
        <v>14.9020661927745</v>
      </c>
    </row>
    <row r="77" spans="1:126" x14ac:dyDescent="0.15">
      <c r="A77">
        <v>123.3802664</v>
      </c>
      <c r="B77">
        <v>-8.6112394989999999</v>
      </c>
      <c r="C77">
        <v>435</v>
      </c>
      <c r="D77">
        <v>367</v>
      </c>
      <c r="E77">
        <v>451.76760860000002</v>
      </c>
      <c r="F77">
        <v>407.13256840000003</v>
      </c>
      <c r="G77">
        <f t="shared" si="120"/>
        <v>11.718881066929701</v>
      </c>
      <c r="H77">
        <f t="shared" si="121"/>
        <v>29.051437066246098</v>
      </c>
      <c r="I77" t="e">
        <f t="shared" si="123"/>
        <v>#NUM!</v>
      </c>
      <c r="J77" t="e">
        <f t="shared" si="122"/>
        <v>#NUM!</v>
      </c>
      <c r="K77">
        <f t="shared" si="124"/>
        <v>17.7381245240345</v>
      </c>
      <c r="L77">
        <f t="shared" si="125"/>
        <v>20.8805289547333</v>
      </c>
      <c r="M77" t="e">
        <f t="shared" si="126"/>
        <v>#NUM!</v>
      </c>
      <c r="N77" t="e">
        <f t="shared" si="127"/>
        <v>#NUM!</v>
      </c>
      <c r="O77">
        <f t="shared" si="128"/>
        <v>19.7090272489272</v>
      </c>
      <c r="P77">
        <f t="shared" si="129"/>
        <v>17.8836784124567</v>
      </c>
      <c r="Q77" t="e">
        <f t="shared" si="130"/>
        <v>#NUM!</v>
      </c>
      <c r="R77" t="e">
        <f t="shared" si="131"/>
        <v>#NUM!</v>
      </c>
      <c r="S77">
        <f t="shared" si="132"/>
        <v>22.476069596488401</v>
      </c>
      <c r="T77">
        <f t="shared" si="133"/>
        <v>19.9061189927084</v>
      </c>
      <c r="U77">
        <f t="shared" si="134"/>
        <v>49.055996805251297</v>
      </c>
      <c r="V77">
        <f t="shared" si="135"/>
        <v>40.444757306251297</v>
      </c>
      <c r="W77">
        <f t="shared" si="136"/>
        <v>22.3121509437083</v>
      </c>
      <c r="X77">
        <f t="shared" si="137"/>
        <v>19.873868230517701</v>
      </c>
      <c r="Y77" t="e">
        <f t="shared" si="138"/>
        <v>#NUM!</v>
      </c>
      <c r="Z77" t="e">
        <f t="shared" si="139"/>
        <v>#NUM!</v>
      </c>
      <c r="AA77">
        <f t="shared" si="140"/>
        <v>23.469471249483199</v>
      </c>
      <c r="AB77">
        <f t="shared" si="141"/>
        <v>19.8856537605466</v>
      </c>
      <c r="AC77">
        <f t="shared" si="142"/>
        <v>74.099487164369506</v>
      </c>
      <c r="AD77">
        <f t="shared" si="143"/>
        <v>65.488247665369499</v>
      </c>
      <c r="AE77">
        <f t="shared" si="144"/>
        <v>22.664944130912701</v>
      </c>
      <c r="AF77">
        <f t="shared" si="145"/>
        <v>17.0418195091945</v>
      </c>
      <c r="AG77">
        <f t="shared" si="146"/>
        <v>77.564606918449201</v>
      </c>
      <c r="AH77">
        <f t="shared" si="147"/>
        <v>68.953367419449194</v>
      </c>
      <c r="AI77">
        <f t="shared" si="148"/>
        <v>23.137130466973399</v>
      </c>
      <c r="AJ77">
        <f t="shared" si="149"/>
        <v>19.517089413832299</v>
      </c>
      <c r="AK77">
        <f t="shared" si="150"/>
        <v>66.767258941791098</v>
      </c>
      <c r="AL77">
        <f t="shared" si="151"/>
        <v>58.156019442791099</v>
      </c>
      <c r="AM77">
        <f t="shared" ref="AM77:AM89" si="152">SQRT((C68-C77)^2+(D68-D77)^2)/5.73/0.297</f>
        <v>20.566338192865199</v>
      </c>
      <c r="AN77">
        <f t="shared" ref="AN77:AN89" si="153">SQRT((E68-E77)^2+(F68-F77)^2)/5.73/0.297</f>
        <v>19.899584231561999</v>
      </c>
      <c r="AO77" t="e">
        <f t="shared" ref="AO77:AO89" si="154">ASIN((AN68*SIN(A77/180*PI())/AM77))*180/PI()</f>
        <v>#NUM!</v>
      </c>
      <c r="AP77" t="e">
        <f t="shared" ref="AP77:AP89" si="155">ABS(ABS(B77)-ABS(AO77))</f>
        <v>#NUM!</v>
      </c>
      <c r="AQ77">
        <f t="shared" si="36"/>
        <v>22.217940174096999</v>
      </c>
      <c r="AR77">
        <f t="shared" si="37"/>
        <v>22.759721269038099</v>
      </c>
      <c r="AS77">
        <f t="shared" si="38"/>
        <v>51.548389107305802</v>
      </c>
      <c r="AT77">
        <f t="shared" si="39"/>
        <v>42.937149608305802</v>
      </c>
      <c r="AU77">
        <f t="shared" si="40"/>
        <v>23.951881897665199</v>
      </c>
      <c r="AV77">
        <f t="shared" si="41"/>
        <v>22.8583143256038</v>
      </c>
      <c r="AW77">
        <f t="shared" si="42"/>
        <v>47.015971948518001</v>
      </c>
      <c r="AX77">
        <f t="shared" si="43"/>
        <v>38.404732449518001</v>
      </c>
      <c r="AY77">
        <f t="shared" si="44"/>
        <v>28.441840393926299</v>
      </c>
      <c r="AZ77">
        <f t="shared" si="45"/>
        <v>23.033442867831599</v>
      </c>
      <c r="BA77">
        <f t="shared" si="46"/>
        <v>48.146097812899399</v>
      </c>
      <c r="BB77">
        <f t="shared" si="47"/>
        <v>39.534858313899399</v>
      </c>
      <c r="BC77">
        <f t="shared" si="48"/>
        <v>29.6634333250087</v>
      </c>
      <c r="BD77">
        <f t="shared" si="49"/>
        <v>22.938007515701401</v>
      </c>
      <c r="BE77">
        <f t="shared" si="50"/>
        <v>41.690989726013797</v>
      </c>
      <c r="BF77">
        <f t="shared" si="51"/>
        <v>33.079750227013797</v>
      </c>
      <c r="BG77">
        <f t="shared" si="52"/>
        <v>29.935273084108001</v>
      </c>
      <c r="BH77">
        <f t="shared" si="53"/>
        <v>21.287185563257001</v>
      </c>
      <c r="BI77">
        <f t="shared" si="54"/>
        <v>49.700460412186899</v>
      </c>
      <c r="BJ77">
        <f t="shared" si="55"/>
        <v>41.0892209131869</v>
      </c>
      <c r="BK77">
        <f t="shared" si="56"/>
        <v>30.431146546850801</v>
      </c>
      <c r="BL77">
        <f t="shared" si="57"/>
        <v>21.658228582475999</v>
      </c>
      <c r="BM77">
        <f t="shared" si="58"/>
        <v>44.982044547784902</v>
      </c>
      <c r="BN77">
        <f t="shared" si="59"/>
        <v>36.370805048784902</v>
      </c>
      <c r="BO77">
        <f t="shared" si="60"/>
        <v>31.127825483075501</v>
      </c>
      <c r="BP77">
        <f t="shared" si="61"/>
        <v>22.093297731532701</v>
      </c>
      <c r="BQ77">
        <f t="shared" si="62"/>
        <v>43.299788420952503</v>
      </c>
      <c r="BR77">
        <f t="shared" si="63"/>
        <v>34.688548921952503</v>
      </c>
      <c r="BS77">
        <f t="shared" si="64"/>
        <v>30.384822532873599</v>
      </c>
      <c r="BT77">
        <f t="shared" si="65"/>
        <v>22.416081181564198</v>
      </c>
      <c r="BU77">
        <f t="shared" si="66"/>
        <v>40.847767987635699</v>
      </c>
      <c r="BV77">
        <f t="shared" si="67"/>
        <v>32.236528488635699</v>
      </c>
      <c r="BW77">
        <f t="shared" si="68"/>
        <v>30.557114948551298</v>
      </c>
      <c r="BX77">
        <f t="shared" si="69"/>
        <v>22.5764669724154</v>
      </c>
      <c r="BY77">
        <f t="shared" si="70"/>
        <v>43.5245599634329</v>
      </c>
      <c r="BZ77">
        <f t="shared" si="71"/>
        <v>34.9133204644329</v>
      </c>
      <c r="CA77">
        <f t="shared" si="72"/>
        <v>29.735671193155699</v>
      </c>
      <c r="CB77">
        <f t="shared" si="73"/>
        <v>22.827368410594499</v>
      </c>
      <c r="CC77">
        <f t="shared" si="74"/>
        <v>46.295777627601097</v>
      </c>
      <c r="CD77">
        <f t="shared" si="75"/>
        <v>37.684538128601098</v>
      </c>
      <c r="CE77">
        <f t="shared" si="76"/>
        <v>28.248887633497901</v>
      </c>
      <c r="CF77">
        <f t="shared" si="77"/>
        <v>21.685999814543798</v>
      </c>
      <c r="CG77">
        <f t="shared" si="78"/>
        <v>47.9919988809866</v>
      </c>
      <c r="CH77">
        <f t="shared" si="79"/>
        <v>39.3807593819866</v>
      </c>
      <c r="CI77">
        <f t="shared" si="80"/>
        <v>28.493844825561101</v>
      </c>
      <c r="CJ77">
        <f t="shared" si="81"/>
        <v>21.8399882305783</v>
      </c>
      <c r="CK77">
        <f t="shared" si="82"/>
        <v>47.647281842084901</v>
      </c>
      <c r="CL77">
        <f t="shared" si="83"/>
        <v>39.036042343084901</v>
      </c>
      <c r="CM77">
        <f t="shared" si="84"/>
        <v>28.386903188319899</v>
      </c>
      <c r="CN77">
        <f t="shared" si="85"/>
        <v>21.8517953738071</v>
      </c>
      <c r="CO77">
        <f t="shared" si="86"/>
        <v>48.289708251021899</v>
      </c>
      <c r="CP77">
        <f t="shared" si="87"/>
        <v>39.678468752021899</v>
      </c>
      <c r="CQ77">
        <f t="shared" si="88"/>
        <v>28.6154956091377</v>
      </c>
      <c r="CR77">
        <f t="shared" si="89"/>
        <v>23.240875735928899</v>
      </c>
      <c r="CS77">
        <f t="shared" si="90"/>
        <v>49.577823619263398</v>
      </c>
      <c r="CT77">
        <f t="shared" si="91"/>
        <v>40.966584120263398</v>
      </c>
      <c r="CU77">
        <f t="shared" si="92"/>
        <v>30.229433320363299</v>
      </c>
      <c r="CV77">
        <f t="shared" si="93"/>
        <v>24.109842484185901</v>
      </c>
      <c r="CW77">
        <f t="shared" si="94"/>
        <v>39.766531905980301</v>
      </c>
      <c r="CX77">
        <f t="shared" si="95"/>
        <v>31.155292406980301</v>
      </c>
      <c r="CY77">
        <f t="shared" si="96"/>
        <v>30.5277194245425</v>
      </c>
      <c r="CZ77">
        <f t="shared" si="97"/>
        <v>24.186384944289799</v>
      </c>
      <c r="DA77">
        <f t="shared" si="98"/>
        <v>35.411891777348103</v>
      </c>
      <c r="DB77">
        <f t="shared" si="99"/>
        <v>26.8006522783481</v>
      </c>
      <c r="DC77">
        <f t="shared" si="100"/>
        <v>30.8127535825416</v>
      </c>
      <c r="DD77">
        <f t="shared" si="101"/>
        <v>23.2466597345969</v>
      </c>
      <c r="DE77">
        <f t="shared" si="102"/>
        <v>33.547862168669802</v>
      </c>
      <c r="DF77">
        <f t="shared" si="103"/>
        <v>24.936622669669799</v>
      </c>
      <c r="DG77">
        <f t="shared" si="104"/>
        <v>31.214679740999301</v>
      </c>
      <c r="DH77">
        <f t="shared" si="105"/>
        <v>24.576587447003799</v>
      </c>
      <c r="DI77">
        <f t="shared" si="106"/>
        <v>27.810012344260102</v>
      </c>
      <c r="DJ77">
        <f t="shared" si="107"/>
        <v>19.198772845260098</v>
      </c>
      <c r="DK77">
        <f t="shared" si="108"/>
        <v>31.449169717645201</v>
      </c>
      <c r="DL77">
        <f t="shared" si="109"/>
        <v>24.2788341760644</v>
      </c>
      <c r="DM77">
        <f t="shared" si="110"/>
        <v>25.540081896381501</v>
      </c>
      <c r="DN77">
        <f t="shared" si="111"/>
        <v>16.928842397381501</v>
      </c>
      <c r="DO77">
        <f t="shared" si="112"/>
        <v>31.6685010972604</v>
      </c>
      <c r="DP77">
        <f t="shared" si="113"/>
        <v>23.441625162682602</v>
      </c>
      <c r="DQ77">
        <f t="shared" si="114"/>
        <v>24.424452235914899</v>
      </c>
      <c r="DR77">
        <f t="shared" si="115"/>
        <v>15.813212736914901</v>
      </c>
      <c r="DS77">
        <f t="shared" si="116"/>
        <v>32.411613660686797</v>
      </c>
      <c r="DT77">
        <f t="shared" si="117"/>
        <v>23.673808966101799</v>
      </c>
      <c r="DU77">
        <f t="shared" si="118"/>
        <v>21.365818252676899</v>
      </c>
      <c r="DV77">
        <f t="shared" si="119"/>
        <v>12.754578753676901</v>
      </c>
    </row>
    <row r="78" spans="1:126" x14ac:dyDescent="0.15">
      <c r="A78">
        <v>157.0502386</v>
      </c>
      <c r="B78">
        <v>-20.635334019999998</v>
      </c>
      <c r="C78">
        <v>439</v>
      </c>
      <c r="D78">
        <v>370</v>
      </c>
      <c r="E78">
        <v>449.08044430000001</v>
      </c>
      <c r="F78">
        <v>409.80993649999999</v>
      </c>
      <c r="G78">
        <f t="shared" si="120"/>
        <v>26.204214685890101</v>
      </c>
      <c r="H78">
        <f t="shared" si="121"/>
        <v>19.8801081846646</v>
      </c>
      <c r="I78">
        <f t="shared" si="123"/>
        <v>25.613045965543598</v>
      </c>
      <c r="J78">
        <f t="shared" si="122"/>
        <v>4.9777119455436498</v>
      </c>
      <c r="K78">
        <f t="shared" si="124"/>
        <v>18.697624971879701</v>
      </c>
      <c r="L78">
        <f t="shared" si="125"/>
        <v>24.529158686568501</v>
      </c>
      <c r="M78">
        <f t="shared" si="126"/>
        <v>23.787117535550301</v>
      </c>
      <c r="N78">
        <f t="shared" si="127"/>
        <v>3.15178351555033</v>
      </c>
      <c r="O78">
        <f t="shared" si="128"/>
        <v>20.099342907242399</v>
      </c>
      <c r="P78">
        <f t="shared" si="129"/>
        <v>20.599641678177701</v>
      </c>
      <c r="Q78">
        <f t="shared" si="130"/>
        <v>33.828196944984498</v>
      </c>
      <c r="R78">
        <f t="shared" si="131"/>
        <v>13.1928629249845</v>
      </c>
      <c r="S78">
        <f t="shared" si="132"/>
        <v>20.904580227460301</v>
      </c>
      <c r="T78">
        <f t="shared" si="133"/>
        <v>17.888664538236601</v>
      </c>
      <c r="U78">
        <f t="shared" si="134"/>
        <v>22.3106697638638</v>
      </c>
      <c r="V78">
        <f t="shared" si="135"/>
        <v>1.6753357438637799</v>
      </c>
      <c r="W78">
        <f t="shared" si="136"/>
        <v>22.881493101469101</v>
      </c>
      <c r="X78">
        <f t="shared" si="137"/>
        <v>18.469151450074602</v>
      </c>
      <c r="Y78">
        <f t="shared" si="138"/>
        <v>21.167929245067</v>
      </c>
      <c r="Z78">
        <f t="shared" si="139"/>
        <v>0.53259522506698798</v>
      </c>
      <c r="AA78">
        <f t="shared" si="140"/>
        <v>22.746642516903702</v>
      </c>
      <c r="AB78">
        <f t="shared" si="141"/>
        <v>18.328916152389301</v>
      </c>
      <c r="AC78">
        <f t="shared" si="142"/>
        <v>26.953903565786401</v>
      </c>
      <c r="AD78">
        <f t="shared" si="143"/>
        <v>6.3185695457864401</v>
      </c>
      <c r="AE78">
        <f t="shared" si="144"/>
        <v>23.723122727812999</v>
      </c>
      <c r="AF78">
        <f t="shared" si="145"/>
        <v>18.383635654751199</v>
      </c>
      <c r="AG78">
        <f t="shared" si="146"/>
        <v>25.8277654167522</v>
      </c>
      <c r="AH78">
        <f t="shared" si="147"/>
        <v>5.1924313967522</v>
      </c>
      <c r="AI78">
        <f t="shared" si="148"/>
        <v>23.0235268486805</v>
      </c>
      <c r="AJ78">
        <f t="shared" si="149"/>
        <v>16.082959541507499</v>
      </c>
      <c r="AK78">
        <f t="shared" si="150"/>
        <v>26.7001797851423</v>
      </c>
      <c r="AL78">
        <f t="shared" si="151"/>
        <v>6.0648457651423504</v>
      </c>
      <c r="AM78">
        <f t="shared" si="152"/>
        <v>23.401328881296799</v>
      </c>
      <c r="AN78">
        <f t="shared" si="153"/>
        <v>18.2237809916844</v>
      </c>
      <c r="AO78">
        <f t="shared" si="154"/>
        <v>25.285485592992199</v>
      </c>
      <c r="AP78">
        <f t="shared" si="155"/>
        <v>4.6501515729922298</v>
      </c>
      <c r="AQ78">
        <f t="shared" ref="AQ78:AQ89" si="156">SQRT((C68-C78)^2+(D68-D78)^2)/5.73/0.33</f>
        <v>21.0611959931671</v>
      </c>
      <c r="AR78">
        <f t="shared" ref="AR78:AR89" si="157">SQRT((E68-E78)^2+(F68-F78)^2)/5.73/0.33</f>
        <v>18.576021343760601</v>
      </c>
      <c r="AS78">
        <f t="shared" ref="AS78:AS89" si="158">ASIN((AR68*SIN(A78/180*PI())/AQ78))*180/PI()</f>
        <v>28.7203290661291</v>
      </c>
      <c r="AT78">
        <f t="shared" ref="AT78:AT89" si="159">ABS(ABS(B78)-ABS(AS78))</f>
        <v>8.08499504612913</v>
      </c>
      <c r="AU78">
        <f t="shared" si="40"/>
        <v>22.529674688551399</v>
      </c>
      <c r="AV78">
        <f t="shared" si="41"/>
        <v>21.133112239527598</v>
      </c>
      <c r="AW78">
        <f t="shared" si="42"/>
        <v>21.508961207648301</v>
      </c>
      <c r="AX78">
        <f t="shared" si="43"/>
        <v>0.87362718764830305</v>
      </c>
      <c r="AY78">
        <f t="shared" si="44"/>
        <v>24.094235430811899</v>
      </c>
      <c r="AZ78">
        <f t="shared" si="45"/>
        <v>21.326424570312501</v>
      </c>
      <c r="BA78">
        <f t="shared" si="46"/>
        <v>22.5794814787352</v>
      </c>
      <c r="BB78">
        <f t="shared" si="47"/>
        <v>1.9441474587352101</v>
      </c>
      <c r="BC78">
        <f t="shared" si="48"/>
        <v>28.243050655910299</v>
      </c>
      <c r="BD78">
        <f t="shared" si="49"/>
        <v>21.607046285446401</v>
      </c>
      <c r="BE78">
        <f t="shared" si="50"/>
        <v>20.557080498577601</v>
      </c>
      <c r="BF78">
        <f t="shared" si="51"/>
        <v>7.8253521422428904E-2</v>
      </c>
      <c r="BG78">
        <f t="shared" si="52"/>
        <v>29.4014017849249</v>
      </c>
      <c r="BH78">
        <f t="shared" si="53"/>
        <v>21.5618408021802</v>
      </c>
      <c r="BI78">
        <f t="shared" si="54"/>
        <v>20.31258841747</v>
      </c>
      <c r="BJ78">
        <f t="shared" si="55"/>
        <v>0.32274560252996298</v>
      </c>
      <c r="BK78">
        <f t="shared" si="56"/>
        <v>29.676324165239102</v>
      </c>
      <c r="BL78">
        <f t="shared" si="57"/>
        <v>20.1089040343264</v>
      </c>
      <c r="BM78">
        <f t="shared" si="58"/>
        <v>19.590247789104499</v>
      </c>
      <c r="BN78">
        <f t="shared" si="59"/>
        <v>1.04508623089547</v>
      </c>
      <c r="BO78">
        <f t="shared" si="60"/>
        <v>30.158072199241499</v>
      </c>
      <c r="BP78">
        <f t="shared" si="61"/>
        <v>20.522254194942601</v>
      </c>
      <c r="BQ78">
        <f t="shared" si="62"/>
        <v>19.552874361276899</v>
      </c>
      <c r="BR78">
        <f t="shared" si="63"/>
        <v>1.0824596587230899</v>
      </c>
      <c r="BS78">
        <f t="shared" si="64"/>
        <v>30.824357336008902</v>
      </c>
      <c r="BT78">
        <f t="shared" si="65"/>
        <v>20.9795860747207</v>
      </c>
      <c r="BU78">
        <f t="shared" si="66"/>
        <v>17.720492458278599</v>
      </c>
      <c r="BV78">
        <f t="shared" si="67"/>
        <v>2.9148415617213899</v>
      </c>
      <c r="BW78">
        <f t="shared" si="68"/>
        <v>30.1418556253095</v>
      </c>
      <c r="BX78">
        <f t="shared" si="69"/>
        <v>21.348814357445399</v>
      </c>
      <c r="BY78">
        <f t="shared" si="70"/>
        <v>19.541155881847001</v>
      </c>
      <c r="BZ78">
        <f t="shared" si="71"/>
        <v>1.09417813815305</v>
      </c>
      <c r="CA78">
        <f t="shared" si="72"/>
        <v>30.3200567062662</v>
      </c>
      <c r="CB78">
        <f t="shared" si="73"/>
        <v>21.5453142318243</v>
      </c>
      <c r="CC78">
        <f t="shared" si="74"/>
        <v>18.9168538071957</v>
      </c>
      <c r="CD78">
        <f t="shared" si="75"/>
        <v>1.71848021280427</v>
      </c>
      <c r="CE78">
        <f t="shared" si="76"/>
        <v>29.551713091011699</v>
      </c>
      <c r="CF78">
        <f t="shared" si="77"/>
        <v>21.814295979748699</v>
      </c>
      <c r="CG78">
        <f t="shared" si="78"/>
        <v>19.370348115009101</v>
      </c>
      <c r="CH78">
        <f t="shared" si="79"/>
        <v>1.26498590499092</v>
      </c>
      <c r="CI78">
        <f t="shared" si="80"/>
        <v>28.1444886581064</v>
      </c>
      <c r="CJ78">
        <f t="shared" si="81"/>
        <v>20.7755220642144</v>
      </c>
      <c r="CK78">
        <f t="shared" si="82"/>
        <v>21.4517121144901</v>
      </c>
      <c r="CL78">
        <f t="shared" si="83"/>
        <v>0.81637809449009802</v>
      </c>
      <c r="CM78">
        <f t="shared" si="84"/>
        <v>28.386903188319899</v>
      </c>
      <c r="CN78">
        <f t="shared" si="85"/>
        <v>20.965552284541701</v>
      </c>
      <c r="CO78">
        <f t="shared" si="86"/>
        <v>20.286849250437999</v>
      </c>
      <c r="CP78">
        <f t="shared" si="87"/>
        <v>0.34848476956201302</v>
      </c>
      <c r="CQ78">
        <f t="shared" si="88"/>
        <v>28.290319522670199</v>
      </c>
      <c r="CR78">
        <f t="shared" si="89"/>
        <v>21.015554804615999</v>
      </c>
      <c r="CS78">
        <f t="shared" si="90"/>
        <v>22.075494181977799</v>
      </c>
      <c r="CT78">
        <f t="shared" si="91"/>
        <v>1.44016016197777</v>
      </c>
      <c r="CU78">
        <f t="shared" si="92"/>
        <v>28.514303798997101</v>
      </c>
      <c r="CV78">
        <f t="shared" si="93"/>
        <v>22.374473631684701</v>
      </c>
      <c r="CW78">
        <f t="shared" si="94"/>
        <v>19.985262700899298</v>
      </c>
      <c r="CX78">
        <f t="shared" si="95"/>
        <v>0.65007131910068605</v>
      </c>
      <c r="CY78">
        <f t="shared" si="96"/>
        <v>30.069129596654601</v>
      </c>
      <c r="CZ78">
        <f t="shared" si="97"/>
        <v>23.238509468226798</v>
      </c>
      <c r="DA78">
        <f t="shared" si="98"/>
        <v>16.756218086072501</v>
      </c>
      <c r="DB78">
        <f t="shared" si="99"/>
        <v>3.8791159339275199</v>
      </c>
      <c r="DC78">
        <f t="shared" si="100"/>
        <v>30.364379409760801</v>
      </c>
      <c r="DD78">
        <f t="shared" si="101"/>
        <v>23.3408718698965</v>
      </c>
      <c r="DE78">
        <f t="shared" si="102"/>
        <v>15.1656981504317</v>
      </c>
      <c r="DF78">
        <f t="shared" si="103"/>
        <v>5.4696358695682603</v>
      </c>
      <c r="DG78">
        <f t="shared" si="104"/>
        <v>30.646596541267201</v>
      </c>
      <c r="DH78">
        <f t="shared" si="105"/>
        <v>22.468119805462202</v>
      </c>
      <c r="DI78">
        <f t="shared" si="106"/>
        <v>14.468277890067201</v>
      </c>
      <c r="DJ78">
        <f t="shared" si="107"/>
        <v>6.1670561299328099</v>
      </c>
      <c r="DK78">
        <f t="shared" si="108"/>
        <v>31.040999649739899</v>
      </c>
      <c r="DL78">
        <f t="shared" si="109"/>
        <v>23.7723804162199</v>
      </c>
      <c r="DM78">
        <f t="shared" si="110"/>
        <v>12.196727498760501</v>
      </c>
      <c r="DN78">
        <f t="shared" si="111"/>
        <v>8.4386065212394996</v>
      </c>
      <c r="DO78">
        <f t="shared" si="112"/>
        <v>31.2738214620985</v>
      </c>
      <c r="DP78">
        <f t="shared" si="113"/>
        <v>23.511831017623201</v>
      </c>
      <c r="DQ78">
        <f t="shared" si="114"/>
        <v>11.272721652596299</v>
      </c>
      <c r="DR78">
        <f t="shared" si="115"/>
        <v>9.3626123674037292</v>
      </c>
      <c r="DS78">
        <f t="shared" si="116"/>
        <v>31.492040681071199</v>
      </c>
      <c r="DT78">
        <f t="shared" si="117"/>
        <v>22.7280957663232</v>
      </c>
      <c r="DU78">
        <f t="shared" si="118"/>
        <v>10.818180331466699</v>
      </c>
      <c r="DV78">
        <f t="shared" si="119"/>
        <v>9.8171536885333097</v>
      </c>
    </row>
    <row r="79" spans="1:126" x14ac:dyDescent="0.15">
      <c r="A79">
        <v>132.35062060000001</v>
      </c>
      <c r="B79">
        <v>-20.636923929999998</v>
      </c>
      <c r="C79">
        <v>439</v>
      </c>
      <c r="D79">
        <v>370</v>
      </c>
      <c r="E79">
        <v>449.07962040000001</v>
      </c>
      <c r="F79">
        <v>409.81225590000003</v>
      </c>
      <c r="G79">
        <f t="shared" si="120"/>
        <v>0</v>
      </c>
      <c r="H79">
        <f t="shared" si="121"/>
        <v>1.28997443847878E-2</v>
      </c>
      <c r="I79" t="e">
        <f t="shared" si="123"/>
        <v>#DIV/0!</v>
      </c>
      <c r="J79" t="e">
        <f t="shared" si="122"/>
        <v>#DIV/0!</v>
      </c>
      <c r="K79">
        <f t="shared" si="124"/>
        <v>13.221217409699101</v>
      </c>
      <c r="L79">
        <f t="shared" si="125"/>
        <v>10.0362907214276</v>
      </c>
      <c r="M79" t="e">
        <f t="shared" si="126"/>
        <v>#NUM!</v>
      </c>
      <c r="N79" t="e">
        <f t="shared" si="127"/>
        <v>#NUM!</v>
      </c>
      <c r="O79">
        <f t="shared" si="128"/>
        <v>12.465083314586501</v>
      </c>
      <c r="P79">
        <f t="shared" si="129"/>
        <v>16.356394196766299</v>
      </c>
      <c r="Q79" t="e">
        <f t="shared" si="130"/>
        <v>#NUM!</v>
      </c>
      <c r="R79" t="e">
        <f t="shared" si="131"/>
        <v>#NUM!</v>
      </c>
      <c r="S79">
        <f t="shared" si="132"/>
        <v>15.0745071804318</v>
      </c>
      <c r="T79">
        <f t="shared" si="133"/>
        <v>15.4527202868265</v>
      </c>
      <c r="U79" t="e">
        <f t="shared" si="134"/>
        <v>#NUM!</v>
      </c>
      <c r="V79" t="e">
        <f t="shared" si="135"/>
        <v>#NUM!</v>
      </c>
      <c r="W79">
        <f t="shared" si="136"/>
        <v>16.723664181968299</v>
      </c>
      <c r="X79">
        <f t="shared" si="137"/>
        <v>14.3135323121507</v>
      </c>
      <c r="Y79" t="e">
        <f t="shared" si="138"/>
        <v>#NUM!</v>
      </c>
      <c r="Z79" t="e">
        <f t="shared" si="139"/>
        <v>#NUM!</v>
      </c>
      <c r="AA79">
        <f t="shared" si="140"/>
        <v>19.067910917890899</v>
      </c>
      <c r="AB79">
        <f t="shared" si="141"/>
        <v>15.3929969445552</v>
      </c>
      <c r="AC79" t="e">
        <f t="shared" si="142"/>
        <v>#NUM!</v>
      </c>
      <c r="AD79" t="e">
        <f t="shared" si="143"/>
        <v>#NUM!</v>
      </c>
      <c r="AE79">
        <f t="shared" si="144"/>
        <v>19.497122157345999</v>
      </c>
      <c r="AF79">
        <f t="shared" si="145"/>
        <v>15.7121416852858</v>
      </c>
      <c r="AG79">
        <f t="shared" si="146"/>
        <v>82.498584601060102</v>
      </c>
      <c r="AH79">
        <f t="shared" si="147"/>
        <v>61.8616606710601</v>
      </c>
      <c r="AI79">
        <f t="shared" si="148"/>
        <v>20.757732386836398</v>
      </c>
      <c r="AJ79">
        <f t="shared" si="149"/>
        <v>16.087052381441001</v>
      </c>
      <c r="AK79">
        <f t="shared" si="150"/>
        <v>55.653855993175398</v>
      </c>
      <c r="AL79">
        <f t="shared" si="151"/>
        <v>35.016932063175403</v>
      </c>
      <c r="AM79">
        <f t="shared" si="152"/>
        <v>20.4653571988271</v>
      </c>
      <c r="AN79">
        <f t="shared" si="153"/>
        <v>14.297182851275201</v>
      </c>
      <c r="AO79">
        <f t="shared" si="154"/>
        <v>75.461025410654798</v>
      </c>
      <c r="AP79">
        <f t="shared" si="155"/>
        <v>54.824101480654797</v>
      </c>
      <c r="AQ79">
        <f t="shared" si="156"/>
        <v>21.0611959931671</v>
      </c>
      <c r="AR79">
        <f t="shared" si="157"/>
        <v>16.402427733351999</v>
      </c>
      <c r="AS79">
        <f t="shared" si="158"/>
        <v>64.067987150781804</v>
      </c>
      <c r="AT79">
        <f t="shared" si="159"/>
        <v>43.431063220781802</v>
      </c>
      <c r="AU79">
        <f t="shared" ref="AU79:AU89" si="160">SQRT((C68-C79)^2+(D68-D79)^2)/5.73/0.363</f>
        <v>19.146541811970099</v>
      </c>
      <c r="AV79">
        <f t="shared" ref="AV79:AV89" si="161">SQRT((E68-E79)^2+(F68-F79)^2)/5.73/0.363</f>
        <v>16.888170124402301</v>
      </c>
      <c r="AW79">
        <f t="shared" ref="AW79:AW89" si="162">ASIN((AV68*SIN(A79/180*PI())/AU79))*180/PI()</f>
        <v>65.612476557863104</v>
      </c>
      <c r="AX79">
        <f t="shared" ref="AX79:AX89" si="163">ABS(ABS(B79)-ABS(AW79))</f>
        <v>44.975552627863102</v>
      </c>
      <c r="AY79">
        <f t="shared" si="44"/>
        <v>20.6522017978387</v>
      </c>
      <c r="AZ79">
        <f t="shared" si="45"/>
        <v>19.372745425192001</v>
      </c>
      <c r="BA79">
        <f t="shared" si="46"/>
        <v>49.495392987578001</v>
      </c>
      <c r="BB79">
        <f t="shared" si="47"/>
        <v>28.858469057577999</v>
      </c>
      <c r="BC79">
        <f t="shared" si="48"/>
        <v>22.240832705364799</v>
      </c>
      <c r="BD79">
        <f t="shared" si="49"/>
        <v>19.686582532254398</v>
      </c>
      <c r="BE79">
        <f t="shared" si="50"/>
        <v>57.207895805548297</v>
      </c>
      <c r="BF79">
        <f t="shared" si="51"/>
        <v>36.570971875548302</v>
      </c>
      <c r="BG79">
        <f t="shared" si="52"/>
        <v>26.2256898947739</v>
      </c>
      <c r="BH79">
        <f t="shared" si="53"/>
        <v>20.064289516041001</v>
      </c>
      <c r="BI79">
        <f t="shared" si="54"/>
        <v>41.676287878223</v>
      </c>
      <c r="BJ79">
        <f t="shared" si="55"/>
        <v>21.039363948222999</v>
      </c>
      <c r="BK79">
        <f t="shared" si="56"/>
        <v>27.441308332596499</v>
      </c>
      <c r="BL79">
        <f t="shared" si="57"/>
        <v>20.124918702076499</v>
      </c>
      <c r="BM79">
        <f t="shared" si="58"/>
        <v>43.402402292824299</v>
      </c>
      <c r="BN79">
        <f t="shared" si="59"/>
        <v>22.7654783628243</v>
      </c>
      <c r="BO79">
        <f t="shared" si="60"/>
        <v>27.8215539049116</v>
      </c>
      <c r="BP79">
        <f t="shared" si="61"/>
        <v>18.852596229451301</v>
      </c>
      <c r="BQ79">
        <f t="shared" si="62"/>
        <v>43.319346699111797</v>
      </c>
      <c r="BR79">
        <f t="shared" si="63"/>
        <v>22.682422769111799</v>
      </c>
      <c r="BS79">
        <f t="shared" si="64"/>
        <v>28.384067952227301</v>
      </c>
      <c r="BT79">
        <f t="shared" si="65"/>
        <v>19.3155265190771</v>
      </c>
      <c r="BU79">
        <f t="shared" si="66"/>
        <v>42.129088973240897</v>
      </c>
      <c r="BV79">
        <f t="shared" si="67"/>
        <v>21.492165043240899</v>
      </c>
      <c r="BW79">
        <f t="shared" si="68"/>
        <v>29.111893039563899</v>
      </c>
      <c r="BX79">
        <f t="shared" si="69"/>
        <v>19.8144807028972</v>
      </c>
      <c r="BY79">
        <f t="shared" si="70"/>
        <v>37.519359765105499</v>
      </c>
      <c r="BZ79">
        <f t="shared" si="71"/>
        <v>16.8824358351055</v>
      </c>
      <c r="CA79">
        <f t="shared" si="72"/>
        <v>28.555442171345799</v>
      </c>
      <c r="CB79">
        <f t="shared" si="73"/>
        <v>20.225597397354701</v>
      </c>
      <c r="CC79">
        <f t="shared" si="74"/>
        <v>40.743748184305701</v>
      </c>
      <c r="CD79">
        <f t="shared" si="75"/>
        <v>20.1068242543057</v>
      </c>
      <c r="CE79">
        <f t="shared" si="76"/>
        <v>28.804053870952899</v>
      </c>
      <c r="CF79">
        <f t="shared" si="77"/>
        <v>20.468426435913599</v>
      </c>
      <c r="CG79">
        <f t="shared" si="78"/>
        <v>41.543309759567499</v>
      </c>
      <c r="CH79">
        <f t="shared" si="79"/>
        <v>20.906385829567501</v>
      </c>
      <c r="CI79">
        <f t="shared" si="80"/>
        <v>28.1444886581064</v>
      </c>
      <c r="CJ79">
        <f t="shared" si="81"/>
        <v>20.775868449364101</v>
      </c>
      <c r="CK79">
        <f t="shared" si="82"/>
        <v>38.949349730348402</v>
      </c>
      <c r="CL79">
        <f t="shared" si="83"/>
        <v>18.3124258003484</v>
      </c>
      <c r="CM79">
        <f t="shared" si="84"/>
        <v>26.865193719101601</v>
      </c>
      <c r="CN79">
        <f t="shared" si="85"/>
        <v>19.8315127825297</v>
      </c>
      <c r="CO79">
        <f t="shared" si="86"/>
        <v>43.880458371102499</v>
      </c>
      <c r="CP79">
        <f t="shared" si="87"/>
        <v>23.243534441102501</v>
      </c>
      <c r="CQ79">
        <f t="shared" si="88"/>
        <v>27.1526900062191</v>
      </c>
      <c r="CR79">
        <f t="shared" si="89"/>
        <v>20.054324976480501</v>
      </c>
      <c r="CS79">
        <f t="shared" si="90"/>
        <v>43.366739171203797</v>
      </c>
      <c r="CT79">
        <f t="shared" si="91"/>
        <v>22.729815241203799</v>
      </c>
      <c r="CU79">
        <f t="shared" si="92"/>
        <v>27.111556209225601</v>
      </c>
      <c r="CV79">
        <f t="shared" si="93"/>
        <v>20.140211775533999</v>
      </c>
      <c r="CW79">
        <f t="shared" si="94"/>
        <v>47.960341009757201</v>
      </c>
      <c r="CX79">
        <f t="shared" si="95"/>
        <v>27.323417079757199</v>
      </c>
      <c r="CY79">
        <f t="shared" si="96"/>
        <v>27.3737316470372</v>
      </c>
      <c r="CZ79">
        <f t="shared" si="97"/>
        <v>21.479782974835398</v>
      </c>
      <c r="DA79">
        <f t="shared" si="98"/>
        <v>40.378622275280001</v>
      </c>
      <c r="DB79">
        <f t="shared" si="99"/>
        <v>19.74169834528</v>
      </c>
      <c r="DC79">
        <f t="shared" si="100"/>
        <v>28.9126246121679</v>
      </c>
      <c r="DD79">
        <f t="shared" si="101"/>
        <v>22.344994726782001</v>
      </c>
      <c r="DE79">
        <f t="shared" si="102"/>
        <v>33.122086111278797</v>
      </c>
      <c r="DF79">
        <f t="shared" si="103"/>
        <v>12.485162181278801</v>
      </c>
      <c r="DG79">
        <f t="shared" si="104"/>
        <v>29.2397727649549</v>
      </c>
      <c r="DH79">
        <f t="shared" si="105"/>
        <v>22.476656269794699</v>
      </c>
      <c r="DI79">
        <f t="shared" si="106"/>
        <v>29.737752432622699</v>
      </c>
      <c r="DJ79">
        <f t="shared" si="107"/>
        <v>9.1008285026227291</v>
      </c>
      <c r="DK79">
        <f t="shared" si="108"/>
        <v>29.552075236221999</v>
      </c>
      <c r="DL79">
        <f t="shared" si="109"/>
        <v>21.665939217763199</v>
      </c>
      <c r="DM79">
        <f t="shared" si="110"/>
        <v>28.263616516532601</v>
      </c>
      <c r="DN79">
        <f t="shared" si="111"/>
        <v>7.6266925865326298</v>
      </c>
      <c r="DO79">
        <f t="shared" si="112"/>
        <v>29.970620351472999</v>
      </c>
      <c r="DP79">
        <f t="shared" si="113"/>
        <v>22.952883004690602</v>
      </c>
      <c r="DQ79">
        <f t="shared" si="114"/>
        <v>23.602351420007199</v>
      </c>
      <c r="DR79">
        <f t="shared" si="115"/>
        <v>2.9654274900072402</v>
      </c>
      <c r="DS79">
        <f t="shared" si="116"/>
        <v>30.231360746695199</v>
      </c>
      <c r="DT79">
        <f t="shared" si="117"/>
        <v>22.7283346121344</v>
      </c>
      <c r="DU79">
        <f t="shared" si="118"/>
        <v>21.750989322496999</v>
      </c>
      <c r="DV79">
        <f t="shared" si="119"/>
        <v>1.1140653924970301</v>
      </c>
    </row>
    <row r="80" spans="1:126" x14ac:dyDescent="0.15">
      <c r="A80">
        <v>158.8206586</v>
      </c>
      <c r="B80">
        <v>-37.418554200000003</v>
      </c>
      <c r="C80">
        <v>441</v>
      </c>
      <c r="D80">
        <v>373</v>
      </c>
      <c r="E80">
        <v>441.8301697</v>
      </c>
      <c r="F80">
        <v>417.25082400000002</v>
      </c>
      <c r="G80">
        <f t="shared" si="120"/>
        <v>18.8961279366486</v>
      </c>
      <c r="H80">
        <f t="shared" si="121"/>
        <v>54.435894344991901</v>
      </c>
      <c r="I80">
        <f t="shared" si="123"/>
        <v>1.4131391335436E-2</v>
      </c>
      <c r="J80">
        <f t="shared" si="122"/>
        <v>37.404422808664599</v>
      </c>
      <c r="K80">
        <f t="shared" si="124"/>
        <v>9.5339554589454494</v>
      </c>
      <c r="L80">
        <f t="shared" si="125"/>
        <v>27.4712959281403</v>
      </c>
      <c r="M80">
        <f t="shared" si="126"/>
        <v>68.361710576971305</v>
      </c>
      <c r="N80">
        <f t="shared" si="127"/>
        <v>30.943156376971299</v>
      </c>
      <c r="O80">
        <f t="shared" si="128"/>
        <v>14.958099977503799</v>
      </c>
      <c r="P80">
        <f t="shared" si="129"/>
        <v>25.0006062921866</v>
      </c>
      <c r="Q80">
        <f t="shared" si="130"/>
        <v>25.591435499346101</v>
      </c>
      <c r="R80">
        <f t="shared" si="131"/>
        <v>11.8271187006539</v>
      </c>
      <c r="S80">
        <f t="shared" si="132"/>
        <v>14.054346888696699</v>
      </c>
      <c r="T80">
        <f t="shared" si="133"/>
        <v>25.925230470106801</v>
      </c>
      <c r="U80">
        <f t="shared" si="134"/>
        <v>38.388514574045097</v>
      </c>
      <c r="V80">
        <f t="shared" si="135"/>
        <v>0.96996037404510804</v>
      </c>
      <c r="W80">
        <f t="shared" si="136"/>
        <v>15.8654608916389</v>
      </c>
      <c r="X80">
        <f t="shared" si="137"/>
        <v>23.3465526187717</v>
      </c>
      <c r="Y80">
        <f t="shared" si="138"/>
        <v>29.167676822567699</v>
      </c>
      <c r="Z80">
        <f t="shared" si="139"/>
        <v>8.2508773774323299</v>
      </c>
      <c r="AA80">
        <f t="shared" si="140"/>
        <v>17.113973803433598</v>
      </c>
      <c r="AB80">
        <f t="shared" si="141"/>
        <v>20.699490465546599</v>
      </c>
      <c r="AC80">
        <f t="shared" si="142"/>
        <v>30.4437727019282</v>
      </c>
      <c r="AD80">
        <f t="shared" si="143"/>
        <v>6.97478149807176</v>
      </c>
      <c r="AE80">
        <f t="shared" si="144"/>
        <v>19.067910917890899</v>
      </c>
      <c r="AF80">
        <f t="shared" si="145"/>
        <v>19.5598757341069</v>
      </c>
      <c r="AG80">
        <f t="shared" si="146"/>
        <v>29.348599821319901</v>
      </c>
      <c r="AH80">
        <f t="shared" si="147"/>
        <v>8.0699543786801193</v>
      </c>
      <c r="AI80">
        <f t="shared" si="148"/>
        <v>19.4423834812163</v>
      </c>
      <c r="AJ80">
        <f t="shared" si="149"/>
        <v>18.7241353065825</v>
      </c>
      <c r="AK80">
        <f t="shared" si="150"/>
        <v>28.641087273999698</v>
      </c>
      <c r="AL80">
        <f t="shared" si="151"/>
        <v>8.7774669260003009</v>
      </c>
      <c r="AM80">
        <f t="shared" si="152"/>
        <v>20.566338192865199</v>
      </c>
      <c r="AN80">
        <f t="shared" si="153"/>
        <v>18.332678384626199</v>
      </c>
      <c r="AO80">
        <f t="shared" si="154"/>
        <v>24.471890851323401</v>
      </c>
      <c r="AP80">
        <f t="shared" si="155"/>
        <v>12.9466633486766</v>
      </c>
      <c r="AQ80">
        <f t="shared" si="156"/>
        <v>20.317703434659201</v>
      </c>
      <c r="AR80">
        <f t="shared" si="157"/>
        <v>16.497248972992299</v>
      </c>
      <c r="AS80">
        <f t="shared" si="158"/>
        <v>28.5057466617755</v>
      </c>
      <c r="AT80">
        <f t="shared" si="159"/>
        <v>8.9128075382245004</v>
      </c>
      <c r="AU80">
        <f t="shared" si="160"/>
        <v>20.873459339797201</v>
      </c>
      <c r="AV80">
        <f t="shared" si="161"/>
        <v>17.760249481463301</v>
      </c>
      <c r="AW80">
        <f t="shared" si="162"/>
        <v>26.591503419068001</v>
      </c>
      <c r="AX80">
        <f t="shared" si="163"/>
        <v>10.827050780932</v>
      </c>
      <c r="AY80">
        <f t="shared" ref="AY80:AY89" si="164">SQRT((C68-C80)^2+(D68-D80)^2)/5.73/0.396</f>
        <v>19.134004394814099</v>
      </c>
      <c r="AZ80">
        <f t="shared" ref="AZ80:AZ89" si="165">SQRT((E68-E80)^2+(F68-F80)^2)/5.73/0.396</f>
        <v>17.788372553867799</v>
      </c>
      <c r="BA80">
        <f t="shared" ref="BA80:BA89" si="166">ASIN((AZ68*SIN(A80/180*PI())/AY80))*180/PI()</f>
        <v>26.557321344825901</v>
      </c>
      <c r="BB80">
        <f t="shared" ref="BB80:BB89" si="167">ABS(ABS(B80)-ABS(BA80))</f>
        <v>10.8612328551741</v>
      </c>
      <c r="BC80">
        <f t="shared" si="48"/>
        <v>20.522581034882801</v>
      </c>
      <c r="BD80">
        <f t="shared" si="49"/>
        <v>19.559467734560801</v>
      </c>
      <c r="BE80">
        <f t="shared" si="50"/>
        <v>24.725348284775801</v>
      </c>
      <c r="BF80">
        <f t="shared" si="51"/>
        <v>12.693205915224199</v>
      </c>
      <c r="BG80">
        <f t="shared" si="52"/>
        <v>22.006922876679301</v>
      </c>
      <c r="BH80">
        <f t="shared" si="53"/>
        <v>19.721868013874701</v>
      </c>
      <c r="BI80">
        <f t="shared" si="54"/>
        <v>24.605080220857701</v>
      </c>
      <c r="BJ80">
        <f t="shared" si="55"/>
        <v>12.8134739791423</v>
      </c>
      <c r="BK80">
        <f t="shared" si="56"/>
        <v>25.737303224214202</v>
      </c>
      <c r="BL80">
        <f t="shared" si="57"/>
        <v>20.0349751370115</v>
      </c>
      <c r="BM80">
        <f t="shared" si="58"/>
        <v>21.386297600367701</v>
      </c>
      <c r="BN80">
        <f t="shared" si="59"/>
        <v>16.032256599632301</v>
      </c>
      <c r="BO80">
        <f t="shared" si="60"/>
        <v>26.903228284315201</v>
      </c>
      <c r="BP80">
        <f t="shared" si="61"/>
        <v>19.9370732707951</v>
      </c>
      <c r="BQ80">
        <f t="shared" si="62"/>
        <v>18.7362047482119</v>
      </c>
      <c r="BR80">
        <f t="shared" si="63"/>
        <v>18.682349451788099</v>
      </c>
      <c r="BS80">
        <f t="shared" si="64"/>
        <v>27.290723308802601</v>
      </c>
      <c r="BT80">
        <f t="shared" si="65"/>
        <v>18.742098885529401</v>
      </c>
      <c r="BU80">
        <f t="shared" si="66"/>
        <v>20.0854399651944</v>
      </c>
      <c r="BV80">
        <f t="shared" si="67"/>
        <v>17.333114234805599</v>
      </c>
      <c r="BW80">
        <f t="shared" si="68"/>
        <v>27.851086375456902</v>
      </c>
      <c r="BX80">
        <f t="shared" si="69"/>
        <v>19.139779326309998</v>
      </c>
      <c r="BY80">
        <f t="shared" si="70"/>
        <v>18.3994737803215</v>
      </c>
      <c r="BZ80">
        <f t="shared" si="71"/>
        <v>19.019080419678499</v>
      </c>
      <c r="CA80">
        <f t="shared" si="72"/>
        <v>28.571716170864899</v>
      </c>
      <c r="CB80">
        <f t="shared" si="73"/>
        <v>19.5544443056855</v>
      </c>
      <c r="CC80">
        <f t="shared" si="74"/>
        <v>19.143503017704301</v>
      </c>
      <c r="CD80">
        <f t="shared" si="75"/>
        <v>18.275051182295702</v>
      </c>
      <c r="CE80">
        <f t="shared" si="76"/>
        <v>28.068865640098601</v>
      </c>
      <c r="CF80">
        <f t="shared" si="77"/>
        <v>19.9451097574172</v>
      </c>
      <c r="CG80">
        <f t="shared" si="78"/>
        <v>18.947242254069899</v>
      </c>
      <c r="CH80">
        <f t="shared" si="79"/>
        <v>18.471311945930101</v>
      </c>
      <c r="CI80">
        <f t="shared" si="80"/>
        <v>28.327542346461101</v>
      </c>
      <c r="CJ80">
        <f t="shared" si="81"/>
        <v>20.1479835575322</v>
      </c>
      <c r="CK80">
        <f t="shared" si="82"/>
        <v>18.796863061853301</v>
      </c>
      <c r="CL80">
        <f t="shared" si="83"/>
        <v>18.621691138146701</v>
      </c>
      <c r="CM80">
        <f t="shared" si="84"/>
        <v>27.7195127292979</v>
      </c>
      <c r="CN80">
        <f t="shared" si="85"/>
        <v>20.392882811521801</v>
      </c>
      <c r="CO80">
        <f t="shared" si="86"/>
        <v>19.172630270451901</v>
      </c>
      <c r="CP80">
        <f t="shared" si="87"/>
        <v>18.245923929548098</v>
      </c>
      <c r="CQ80">
        <f t="shared" si="88"/>
        <v>26.5143165236762</v>
      </c>
      <c r="CR80">
        <f t="shared" si="89"/>
        <v>19.506243043943201</v>
      </c>
      <c r="CS80">
        <f t="shared" si="90"/>
        <v>20.101352599370198</v>
      </c>
      <c r="CT80">
        <f t="shared" si="91"/>
        <v>17.317201600629801</v>
      </c>
      <c r="CU80">
        <f t="shared" si="92"/>
        <v>26.8017408504885</v>
      </c>
      <c r="CV80">
        <f t="shared" si="93"/>
        <v>19.727406678320001</v>
      </c>
      <c r="CW80">
        <f t="shared" si="94"/>
        <v>21.3805341385109</v>
      </c>
      <c r="CX80">
        <f t="shared" si="95"/>
        <v>16.0380200614891</v>
      </c>
      <c r="CY80">
        <f t="shared" si="96"/>
        <v>26.775416780493501</v>
      </c>
      <c r="CZ80">
        <f t="shared" si="97"/>
        <v>19.816971460837401</v>
      </c>
      <c r="DA80">
        <f t="shared" si="98"/>
        <v>20.660157269563602</v>
      </c>
      <c r="DB80">
        <f t="shared" si="99"/>
        <v>16.758396930436401</v>
      </c>
      <c r="DC80">
        <f t="shared" si="100"/>
        <v>27.0396422670261</v>
      </c>
      <c r="DD80">
        <f t="shared" si="101"/>
        <v>21.084568371016498</v>
      </c>
      <c r="DE80">
        <f t="shared" si="102"/>
        <v>17.957560383761798</v>
      </c>
      <c r="DF80">
        <f t="shared" si="103"/>
        <v>19.460993816238201</v>
      </c>
      <c r="DG80">
        <f t="shared" si="104"/>
        <v>28.532535335327498</v>
      </c>
      <c r="DH80">
        <f t="shared" si="105"/>
        <v>21.910243783689602</v>
      </c>
      <c r="DI80">
        <f t="shared" si="106"/>
        <v>15.111645404539001</v>
      </c>
      <c r="DJ80">
        <f t="shared" si="107"/>
        <v>22.306908795460998</v>
      </c>
      <c r="DK80">
        <f t="shared" si="108"/>
        <v>28.8588916349286</v>
      </c>
      <c r="DL80">
        <f t="shared" si="109"/>
        <v>22.035779173933399</v>
      </c>
      <c r="DM80">
        <f t="shared" si="110"/>
        <v>13.7046786552652</v>
      </c>
      <c r="DN80">
        <f t="shared" si="111"/>
        <v>23.713875544734801</v>
      </c>
      <c r="DO80">
        <f t="shared" si="112"/>
        <v>29.171019748749199</v>
      </c>
      <c r="DP80">
        <f t="shared" si="113"/>
        <v>21.2703889579969</v>
      </c>
      <c r="DQ80">
        <f t="shared" si="114"/>
        <v>13.0880742626961</v>
      </c>
      <c r="DR80">
        <f t="shared" si="115"/>
        <v>24.330479937303899</v>
      </c>
      <c r="DS80">
        <f t="shared" si="116"/>
        <v>29.586657094551899</v>
      </c>
      <c r="DT80">
        <f t="shared" si="117"/>
        <v>22.503050734995298</v>
      </c>
      <c r="DU80">
        <f t="shared" si="118"/>
        <v>11.0504531644061</v>
      </c>
      <c r="DV80">
        <f t="shared" si="119"/>
        <v>26.368101035593899</v>
      </c>
    </row>
    <row r="81" spans="1:126" x14ac:dyDescent="0.15">
      <c r="A81">
        <v>166.2050035</v>
      </c>
      <c r="B81">
        <v>-22.721718339999999</v>
      </c>
      <c r="C81">
        <v>442</v>
      </c>
      <c r="D81">
        <v>374</v>
      </c>
      <c r="E81">
        <v>441.29516599999999</v>
      </c>
      <c r="F81">
        <v>418.06213380000003</v>
      </c>
      <c r="G81">
        <f t="shared" si="120"/>
        <v>7.4116711600244001</v>
      </c>
      <c r="H81">
        <f t="shared" si="121"/>
        <v>5.0932056998147299</v>
      </c>
      <c r="I81" t="e">
        <f t="shared" si="123"/>
        <v>#NUM!</v>
      </c>
      <c r="J81" t="e">
        <f t="shared" si="122"/>
        <v>#NUM!</v>
      </c>
      <c r="K81">
        <f t="shared" si="124"/>
        <v>13.221217409699101</v>
      </c>
      <c r="L81">
        <f t="shared" si="125"/>
        <v>29.993020508865499</v>
      </c>
      <c r="M81">
        <f t="shared" si="126"/>
        <v>10.4284513592415</v>
      </c>
      <c r="N81">
        <f t="shared" si="127"/>
        <v>12.293266980758499</v>
      </c>
      <c r="O81">
        <f t="shared" si="128"/>
        <v>8.8141449397993892</v>
      </c>
      <c r="P81">
        <f t="shared" si="129"/>
        <v>19.999317669918899</v>
      </c>
      <c r="Q81">
        <f t="shared" si="130"/>
        <v>33.8679782640314</v>
      </c>
      <c r="R81">
        <f t="shared" si="131"/>
        <v>11.1462599240314</v>
      </c>
      <c r="S81">
        <f t="shared" si="132"/>
        <v>13.088337480315801</v>
      </c>
      <c r="T81">
        <f t="shared" si="133"/>
        <v>20.012899357640698</v>
      </c>
      <c r="U81">
        <f t="shared" si="134"/>
        <v>21.263508366881801</v>
      </c>
      <c r="V81">
        <f t="shared" si="135"/>
        <v>1.4582099731182201</v>
      </c>
      <c r="W81">
        <f t="shared" si="136"/>
        <v>12.7363631908533</v>
      </c>
      <c r="X81">
        <f t="shared" si="137"/>
        <v>21.7348343715921</v>
      </c>
      <c r="Y81">
        <f t="shared" si="138"/>
        <v>26.125904544082601</v>
      </c>
      <c r="Z81">
        <f t="shared" si="139"/>
        <v>3.4041862040825599</v>
      </c>
      <c r="AA81">
        <f t="shared" si="140"/>
        <v>14.456272557033399</v>
      </c>
      <c r="AB81">
        <f t="shared" si="141"/>
        <v>20.2993005537583</v>
      </c>
      <c r="AC81">
        <f t="shared" si="142"/>
        <v>23.4791666653127</v>
      </c>
      <c r="AD81">
        <f t="shared" si="143"/>
        <v>0.757448325312708</v>
      </c>
      <c r="AE81">
        <f t="shared" si="144"/>
        <v>15.720897869257101</v>
      </c>
      <c r="AF81">
        <f t="shared" si="145"/>
        <v>18.476342239028199</v>
      </c>
      <c r="AG81">
        <f t="shared" si="146"/>
        <v>25.003758219848802</v>
      </c>
      <c r="AH81">
        <f t="shared" si="147"/>
        <v>2.2820398798488402</v>
      </c>
      <c r="AI81">
        <f t="shared" si="148"/>
        <v>17.602103437112401</v>
      </c>
      <c r="AJ81">
        <f t="shared" si="149"/>
        <v>17.728582231285898</v>
      </c>
      <c r="AK81">
        <f t="shared" si="150"/>
        <v>20.365624911979701</v>
      </c>
      <c r="AL81">
        <f t="shared" si="151"/>
        <v>2.3560934280203001</v>
      </c>
      <c r="AM81">
        <f t="shared" si="152"/>
        <v>18.101811366426801</v>
      </c>
      <c r="AN81">
        <f t="shared" si="153"/>
        <v>17.1634472561854</v>
      </c>
      <c r="AO81">
        <f t="shared" si="154"/>
        <v>17.576288232206601</v>
      </c>
      <c r="AP81">
        <f t="shared" si="155"/>
        <v>5.1454301077934401</v>
      </c>
      <c r="AQ81">
        <f t="shared" si="156"/>
        <v>19.250383122535599</v>
      </c>
      <c r="AR81">
        <f t="shared" si="157"/>
        <v>16.945787269994799</v>
      </c>
      <c r="AS81">
        <f t="shared" si="158"/>
        <v>17.3857675902333</v>
      </c>
      <c r="AT81">
        <f t="shared" si="159"/>
        <v>5.3359507497667202</v>
      </c>
      <c r="AU81">
        <f t="shared" si="160"/>
        <v>19.146541811970099</v>
      </c>
      <c r="AV81">
        <f t="shared" si="161"/>
        <v>15.4033013742101</v>
      </c>
      <c r="AW81">
        <f t="shared" si="162"/>
        <v>19.439560065537599</v>
      </c>
      <c r="AX81">
        <f t="shared" si="163"/>
        <v>3.2821582744624398</v>
      </c>
      <c r="AY81">
        <f t="shared" si="164"/>
        <v>19.753322783696401</v>
      </c>
      <c r="AZ81">
        <f t="shared" si="165"/>
        <v>16.622365238834401</v>
      </c>
      <c r="BA81">
        <f t="shared" si="166"/>
        <v>16.628720385348501</v>
      </c>
      <c r="BB81">
        <f t="shared" si="167"/>
        <v>6.0929979546515396</v>
      </c>
      <c r="BC81">
        <f t="shared" ref="BC81:BC89" si="168">SQRT((C68-C81)^2+(D68-D81)^2)/5.73/0.429</f>
        <v>18.2338364157198</v>
      </c>
      <c r="BD81">
        <f t="shared" ref="BD81:BD89" si="169">SQRT((E68-E81)^2+(F68-F81)^2)/5.73/0.429</f>
        <v>16.714725142029099</v>
      </c>
      <c r="BE81">
        <f t="shared" ref="BE81:BE89" si="170">ASIN((BD68*SIN(A81/180*PI())/BC81))*180/PI()</f>
        <v>17.929157159875999</v>
      </c>
      <c r="BF81">
        <f t="shared" ref="BF81:BF89" si="171">ABS(ABS(B81)-ABS(BE81))</f>
        <v>4.7925611801240198</v>
      </c>
      <c r="BG81">
        <f t="shared" si="52"/>
        <v>19.588392772095201</v>
      </c>
      <c r="BH81">
        <f t="shared" si="53"/>
        <v>18.4007784751701</v>
      </c>
      <c r="BI81">
        <f t="shared" si="54"/>
        <v>17.876569403572802</v>
      </c>
      <c r="BJ81">
        <f t="shared" si="55"/>
        <v>4.84514893642719</v>
      </c>
      <c r="BK81">
        <f t="shared" si="56"/>
        <v>21.036097646871902</v>
      </c>
      <c r="BL81">
        <f t="shared" si="57"/>
        <v>18.6191607547415</v>
      </c>
      <c r="BM81">
        <f t="shared" si="58"/>
        <v>15.5508329522615</v>
      </c>
      <c r="BN81">
        <f t="shared" si="59"/>
        <v>7.1708853877384504</v>
      </c>
      <c r="BO81">
        <f t="shared" si="60"/>
        <v>24.595107055219302</v>
      </c>
      <c r="BP81">
        <f t="shared" si="61"/>
        <v>18.976825702124302</v>
      </c>
      <c r="BQ81">
        <f t="shared" si="62"/>
        <v>14.237651898381801</v>
      </c>
      <c r="BR81">
        <f t="shared" si="63"/>
        <v>8.4840664416181895</v>
      </c>
      <c r="BS81">
        <f t="shared" si="64"/>
        <v>25.760221411727599</v>
      </c>
      <c r="BT81">
        <f t="shared" si="65"/>
        <v>18.934051787325799</v>
      </c>
      <c r="BU81">
        <f t="shared" si="66"/>
        <v>13.0010189168918</v>
      </c>
      <c r="BV81">
        <f t="shared" si="67"/>
        <v>9.72069942310819</v>
      </c>
      <c r="BW81">
        <f t="shared" si="68"/>
        <v>26.1898622032619</v>
      </c>
      <c r="BX81">
        <f t="shared" si="69"/>
        <v>17.860574339993899</v>
      </c>
      <c r="BY81">
        <f t="shared" si="70"/>
        <v>13.5980413599131</v>
      </c>
      <c r="BZ81">
        <f t="shared" si="71"/>
        <v>9.1236769800869197</v>
      </c>
      <c r="CA81">
        <f t="shared" si="72"/>
        <v>26.778701249598601</v>
      </c>
      <c r="CB81">
        <f t="shared" si="73"/>
        <v>18.2787238821751</v>
      </c>
      <c r="CC81">
        <f t="shared" si="74"/>
        <v>12.471507392798699</v>
      </c>
      <c r="CD81">
        <f t="shared" si="75"/>
        <v>10.2502109472013</v>
      </c>
      <c r="CE81">
        <f t="shared" si="76"/>
        <v>27.516653771016301</v>
      </c>
      <c r="CF81">
        <f t="shared" si="77"/>
        <v>18.709197283066601</v>
      </c>
      <c r="CG81">
        <f t="shared" si="78"/>
        <v>12.676611683102101</v>
      </c>
      <c r="CH81">
        <f t="shared" si="79"/>
        <v>10.0451066568979</v>
      </c>
      <c r="CI81">
        <f t="shared" si="80"/>
        <v>27.088117393379999</v>
      </c>
      <c r="CJ81">
        <f t="shared" si="81"/>
        <v>19.119372712387602</v>
      </c>
      <c r="CK81">
        <f t="shared" si="82"/>
        <v>13.1441023078012</v>
      </c>
      <c r="CL81">
        <f t="shared" si="83"/>
        <v>9.5776160321988506</v>
      </c>
      <c r="CM81">
        <f t="shared" si="84"/>
        <v>27.379717723399501</v>
      </c>
      <c r="CN81">
        <f t="shared" si="85"/>
        <v>19.346424926775001</v>
      </c>
      <c r="CO81">
        <f t="shared" si="86"/>
        <v>12.123587138634299</v>
      </c>
      <c r="CP81">
        <f t="shared" si="87"/>
        <v>10.5981312013657</v>
      </c>
      <c r="CQ81">
        <f t="shared" si="88"/>
        <v>26.839341583209201</v>
      </c>
      <c r="CR81">
        <f t="shared" si="89"/>
        <v>19.609718768386202</v>
      </c>
      <c r="CS81">
        <f t="shared" si="90"/>
        <v>12.364362857758801</v>
      </c>
      <c r="CT81">
        <f t="shared" si="91"/>
        <v>10.3573554822412</v>
      </c>
      <c r="CU81">
        <f t="shared" si="92"/>
        <v>25.721035683908799</v>
      </c>
      <c r="CV81">
        <f t="shared" si="93"/>
        <v>18.792654589504799</v>
      </c>
      <c r="CW81">
        <f t="shared" si="94"/>
        <v>13.5146070358869</v>
      </c>
      <c r="CX81">
        <f t="shared" si="95"/>
        <v>9.2071113041131003</v>
      </c>
      <c r="CY81">
        <f t="shared" si="96"/>
        <v>26.0288132259085</v>
      </c>
      <c r="CZ81">
        <f t="shared" si="97"/>
        <v>19.032411649905001</v>
      </c>
      <c r="DA81">
        <f t="shared" si="98"/>
        <v>14.337624777485001</v>
      </c>
      <c r="DB81">
        <f t="shared" si="99"/>
        <v>8.3840935625149999</v>
      </c>
      <c r="DC81">
        <f t="shared" si="100"/>
        <v>26.033244387798501</v>
      </c>
      <c r="DD81">
        <f t="shared" si="101"/>
        <v>19.144294756523699</v>
      </c>
      <c r="DE81">
        <f t="shared" si="102"/>
        <v>13.3150978547059</v>
      </c>
      <c r="DF81">
        <f t="shared" si="103"/>
        <v>9.4066204852941304</v>
      </c>
      <c r="DG81">
        <f t="shared" si="104"/>
        <v>26.315175886349198</v>
      </c>
      <c r="DH81">
        <f t="shared" si="105"/>
        <v>20.386197498896198</v>
      </c>
      <c r="DI81">
        <f t="shared" si="106"/>
        <v>11.6154852380668</v>
      </c>
      <c r="DJ81">
        <f t="shared" si="107"/>
        <v>11.106233101933199</v>
      </c>
      <c r="DK81">
        <f t="shared" si="108"/>
        <v>27.780612677508199</v>
      </c>
      <c r="DL81">
        <f t="shared" si="109"/>
        <v>21.204848986715898</v>
      </c>
      <c r="DM81">
        <f t="shared" si="110"/>
        <v>9.8150968324554206</v>
      </c>
      <c r="DN81">
        <f t="shared" si="111"/>
        <v>12.9066215075446</v>
      </c>
      <c r="DO81">
        <f t="shared" si="112"/>
        <v>28.121557187620901</v>
      </c>
      <c r="DP81">
        <f t="shared" si="113"/>
        <v>21.348642814281298</v>
      </c>
      <c r="DQ81">
        <f t="shared" si="114"/>
        <v>8.9126280826217297</v>
      </c>
      <c r="DR81">
        <f t="shared" si="115"/>
        <v>13.809090257378299</v>
      </c>
      <c r="DS81">
        <f t="shared" si="116"/>
        <v>28.447712532696901</v>
      </c>
      <c r="DT81">
        <f t="shared" si="117"/>
        <v>20.631852403990798</v>
      </c>
      <c r="DU81">
        <f t="shared" si="118"/>
        <v>8.5187920330745097</v>
      </c>
      <c r="DV81">
        <f t="shared" si="119"/>
        <v>14.2029263069255</v>
      </c>
    </row>
    <row r="82" spans="1:126" x14ac:dyDescent="0.15">
      <c r="A82">
        <v>13.20718046</v>
      </c>
      <c r="B82">
        <v>-21.159853550000001</v>
      </c>
      <c r="C82">
        <v>444</v>
      </c>
      <c r="D82">
        <v>376</v>
      </c>
      <c r="E82">
        <v>441.28759769999999</v>
      </c>
      <c r="F82">
        <v>418.25848389999999</v>
      </c>
      <c r="G82">
        <f t="shared" si="120"/>
        <v>14.8233423200488</v>
      </c>
      <c r="H82">
        <f t="shared" si="121"/>
        <v>1.0298041792791399</v>
      </c>
      <c r="I82">
        <f t="shared" si="123"/>
        <v>4.5024555838843501</v>
      </c>
      <c r="J82">
        <f t="shared" si="122"/>
        <v>16.6573979661156</v>
      </c>
      <c r="K82">
        <f t="shared" si="124"/>
        <v>11.2185749831278</v>
      </c>
      <c r="L82">
        <f t="shared" si="125"/>
        <v>3.0262010411749198</v>
      </c>
      <c r="M82">
        <f t="shared" si="126"/>
        <v>34.0190906901544</v>
      </c>
      <c r="N82">
        <f t="shared" si="127"/>
        <v>12.8592371401544</v>
      </c>
      <c r="O82">
        <f t="shared" si="128"/>
        <v>13.7681345318925</v>
      </c>
      <c r="P82">
        <f t="shared" si="129"/>
        <v>20.257534967005601</v>
      </c>
      <c r="Q82">
        <f t="shared" si="130"/>
        <v>15.748978953479</v>
      </c>
      <c r="R82">
        <f t="shared" si="131"/>
        <v>5.4108745965209701</v>
      </c>
      <c r="S82">
        <f t="shared" si="132"/>
        <v>10.3261008989194</v>
      </c>
      <c r="T82">
        <f t="shared" si="133"/>
        <v>15.1961437908059</v>
      </c>
      <c r="U82">
        <f t="shared" si="134"/>
        <v>23.3159013267225</v>
      </c>
      <c r="V82">
        <f t="shared" si="135"/>
        <v>2.1560477767225001</v>
      </c>
      <c r="W82">
        <f t="shared" si="136"/>
        <v>13.4622899797534</v>
      </c>
      <c r="X82">
        <f t="shared" si="137"/>
        <v>16.1663994639731</v>
      </c>
      <c r="Y82">
        <f t="shared" si="138"/>
        <v>19.711599345800501</v>
      </c>
      <c r="Z82">
        <f t="shared" si="139"/>
        <v>1.4482542041994699</v>
      </c>
      <c r="AA82">
        <f t="shared" si="140"/>
        <v>13.1031684623887</v>
      </c>
      <c r="AB82">
        <f t="shared" si="141"/>
        <v>18.234254971930898</v>
      </c>
      <c r="AC82">
        <f t="shared" si="142"/>
        <v>19.980727045405501</v>
      </c>
      <c r="AD82">
        <f t="shared" si="143"/>
        <v>1.1791265045945101</v>
      </c>
      <c r="AE82">
        <f t="shared" si="144"/>
        <v>14.5126453104709</v>
      </c>
      <c r="AF82">
        <f t="shared" si="145"/>
        <v>17.5119109268587</v>
      </c>
      <c r="AG82">
        <f t="shared" si="146"/>
        <v>22.423856378755598</v>
      </c>
      <c r="AH82">
        <f t="shared" si="147"/>
        <v>1.26400282875565</v>
      </c>
      <c r="AI82">
        <f t="shared" si="148"/>
        <v>15.601596754463401</v>
      </c>
      <c r="AJ82">
        <f t="shared" si="149"/>
        <v>16.279861697535001</v>
      </c>
      <c r="AK82">
        <f t="shared" si="150"/>
        <v>23.6583465377573</v>
      </c>
      <c r="AL82">
        <f t="shared" si="151"/>
        <v>2.4984929877573099</v>
      </c>
      <c r="AM82">
        <f t="shared" si="152"/>
        <v>17.282118649969998</v>
      </c>
      <c r="AN82">
        <f t="shared" si="153"/>
        <v>15.870650970268301</v>
      </c>
      <c r="AO82">
        <f t="shared" si="154"/>
        <v>19.6355486805884</v>
      </c>
      <c r="AP82">
        <f t="shared" si="155"/>
        <v>1.52430486941156</v>
      </c>
      <c r="AQ82">
        <f t="shared" si="156"/>
        <v>17.769630986738001</v>
      </c>
      <c r="AR82">
        <f t="shared" si="157"/>
        <v>15.5502221112112</v>
      </c>
      <c r="AS82">
        <f t="shared" si="158"/>
        <v>17.4372916276632</v>
      </c>
      <c r="AT82">
        <f t="shared" si="159"/>
        <v>3.72256192233682</v>
      </c>
      <c r="AU82">
        <f t="shared" si="160"/>
        <v>18.848451948242701</v>
      </c>
      <c r="AV82">
        <f t="shared" si="161"/>
        <v>15.499678329358799</v>
      </c>
      <c r="AW82">
        <f t="shared" si="162"/>
        <v>17.201587225074402</v>
      </c>
      <c r="AX82">
        <f t="shared" si="163"/>
        <v>3.95826632492565</v>
      </c>
      <c r="AY82">
        <f t="shared" si="164"/>
        <v>18.7908805377755</v>
      </c>
      <c r="AZ82">
        <f t="shared" si="165"/>
        <v>14.2062419357006</v>
      </c>
      <c r="BA82">
        <f t="shared" si="166"/>
        <v>19.045673402358901</v>
      </c>
      <c r="BB82">
        <f t="shared" si="167"/>
        <v>2.11418014764106</v>
      </c>
      <c r="BC82">
        <f t="shared" si="168"/>
        <v>19.3778385771766</v>
      </c>
      <c r="BD82">
        <f t="shared" si="169"/>
        <v>15.423312539458999</v>
      </c>
      <c r="BE82">
        <f t="shared" si="170"/>
        <v>16.2769111656166</v>
      </c>
      <c r="BF82">
        <f t="shared" si="171"/>
        <v>4.8829423843833997</v>
      </c>
      <c r="BG82">
        <f t="shared" ref="BG82:BG89" si="172">SQRT((C68-C82)^2+(D68-D82)^2)/5.73/0.462</f>
        <v>17.993707250235399</v>
      </c>
      <c r="BH82">
        <f t="shared" ref="BH82:BH89" si="173">SQRT((E68-E82)^2+(F68-F82)^2)/5.73/0.462</f>
        <v>15.593884224930299</v>
      </c>
      <c r="BI82">
        <f t="shared" ref="BI82:BI89" si="174">ASIN((BH68*SIN(A82/180*PI())/BG82))*180/PI()</f>
        <v>19.050784108601398</v>
      </c>
      <c r="BJ82">
        <f t="shared" ref="BJ82:BJ89" si="175">ABS(ABS(B82)-ABS(BI82))</f>
        <v>2.10906944139855</v>
      </c>
      <c r="BK82">
        <f t="shared" si="56"/>
        <v>19.2753883446495</v>
      </c>
      <c r="BL82">
        <f t="shared" si="57"/>
        <v>17.240008622093999</v>
      </c>
      <c r="BM82">
        <f t="shared" si="58"/>
        <v>17.437310425018399</v>
      </c>
      <c r="BN82">
        <f t="shared" si="59"/>
        <v>3.7225431249815899</v>
      </c>
      <c r="BO82">
        <f t="shared" si="60"/>
        <v>20.6522017978387</v>
      </c>
      <c r="BP82">
        <f t="shared" si="61"/>
        <v>17.516450871679499</v>
      </c>
      <c r="BQ82">
        <f t="shared" si="62"/>
        <v>16.637166909664099</v>
      </c>
      <c r="BR82">
        <f t="shared" si="63"/>
        <v>4.5226866403359303</v>
      </c>
      <c r="BS82">
        <f t="shared" si="64"/>
        <v>24.026346762543401</v>
      </c>
      <c r="BT82">
        <f t="shared" si="65"/>
        <v>17.917524310569</v>
      </c>
      <c r="BU82">
        <f t="shared" si="66"/>
        <v>13.1230556562132</v>
      </c>
      <c r="BV82">
        <f t="shared" si="67"/>
        <v>8.0367978937867601</v>
      </c>
      <c r="BW82">
        <f t="shared" si="68"/>
        <v>25.1593707841328</v>
      </c>
      <c r="BX82">
        <f t="shared" si="69"/>
        <v>17.934805627485598</v>
      </c>
      <c r="BY82">
        <f t="shared" si="70"/>
        <v>12.852658560752801</v>
      </c>
      <c r="BZ82">
        <f t="shared" si="71"/>
        <v>8.3071949892472396</v>
      </c>
      <c r="CA82">
        <f t="shared" si="72"/>
        <v>25.598332602227099</v>
      </c>
      <c r="CB82">
        <f t="shared" si="73"/>
        <v>16.970361000986099</v>
      </c>
      <c r="CC82">
        <f t="shared" si="74"/>
        <v>12.6120268110736</v>
      </c>
      <c r="CD82">
        <f t="shared" si="75"/>
        <v>8.5478267389263696</v>
      </c>
      <c r="CE82">
        <f t="shared" si="76"/>
        <v>26.187357138166899</v>
      </c>
      <c r="CF82">
        <f t="shared" si="77"/>
        <v>17.4116183097907</v>
      </c>
      <c r="CG82">
        <f t="shared" si="78"/>
        <v>13.1540219442821</v>
      </c>
      <c r="CH82">
        <f t="shared" si="79"/>
        <v>8.0058316057178693</v>
      </c>
      <c r="CI82">
        <f t="shared" si="80"/>
        <v>26.917842506883801</v>
      </c>
      <c r="CJ82">
        <f t="shared" si="81"/>
        <v>17.8622163273713</v>
      </c>
      <c r="CK82">
        <f t="shared" si="82"/>
        <v>12.412681625968499</v>
      </c>
      <c r="CL82">
        <f t="shared" si="83"/>
        <v>8.7471719240314592</v>
      </c>
      <c r="CM82">
        <f t="shared" si="84"/>
        <v>26.5362374237003</v>
      </c>
      <c r="CN82">
        <f t="shared" si="85"/>
        <v>18.2920147194321</v>
      </c>
      <c r="CO82">
        <f t="shared" si="86"/>
        <v>12.569395873509899</v>
      </c>
      <c r="CP82">
        <f t="shared" si="87"/>
        <v>8.5904576764901304</v>
      </c>
      <c r="CQ82">
        <f t="shared" si="88"/>
        <v>26.839341583209201</v>
      </c>
      <c r="CR82">
        <f t="shared" si="89"/>
        <v>18.544720233642401</v>
      </c>
      <c r="CS82">
        <f t="shared" si="90"/>
        <v>12.4442042855861</v>
      </c>
      <c r="CT82">
        <f t="shared" si="91"/>
        <v>8.7156492644138908</v>
      </c>
      <c r="CU82">
        <f t="shared" si="92"/>
        <v>26.344010651449299</v>
      </c>
      <c r="CV82">
        <f t="shared" si="93"/>
        <v>18.8298023751064</v>
      </c>
      <c r="CW82">
        <f t="shared" si="94"/>
        <v>12.100639817190901</v>
      </c>
      <c r="CX82">
        <f t="shared" si="95"/>
        <v>9.0592137328091003</v>
      </c>
      <c r="CY82">
        <f t="shared" si="96"/>
        <v>25.290250225391301</v>
      </c>
      <c r="CZ82">
        <f t="shared" si="97"/>
        <v>18.076617467232602</v>
      </c>
      <c r="DA82">
        <f t="shared" si="98"/>
        <v>14.0915247466947</v>
      </c>
      <c r="DB82">
        <f t="shared" si="99"/>
        <v>7.0683288033052802</v>
      </c>
      <c r="DC82">
        <f t="shared" si="100"/>
        <v>25.602979415678401</v>
      </c>
      <c r="DD82">
        <f t="shared" si="101"/>
        <v>18.334562594193098</v>
      </c>
      <c r="DE82">
        <f t="shared" si="102"/>
        <v>13.407836073580899</v>
      </c>
      <c r="DF82">
        <f t="shared" si="103"/>
        <v>7.7520174764190699</v>
      </c>
      <c r="DG82">
        <f t="shared" si="104"/>
        <v>25.623045581853098</v>
      </c>
      <c r="DH82">
        <f t="shared" si="105"/>
        <v>18.468033454886601</v>
      </c>
      <c r="DI82">
        <f t="shared" si="106"/>
        <v>12.469358140132799</v>
      </c>
      <c r="DJ82">
        <f t="shared" si="107"/>
        <v>8.6904954098672498</v>
      </c>
      <c r="DK82">
        <f t="shared" si="108"/>
        <v>25.9095660324619</v>
      </c>
      <c r="DL82">
        <f t="shared" si="109"/>
        <v>19.689301829458799</v>
      </c>
      <c r="DM82">
        <f t="shared" si="110"/>
        <v>10.8925836300221</v>
      </c>
      <c r="DN82">
        <f t="shared" si="111"/>
        <v>10.267269919977901</v>
      </c>
      <c r="DO82">
        <f t="shared" si="112"/>
        <v>27.3384336744991</v>
      </c>
      <c r="DP82">
        <f t="shared" si="113"/>
        <v>20.503455408741601</v>
      </c>
      <c r="DQ82">
        <f t="shared" si="114"/>
        <v>9.2217445161239198</v>
      </c>
      <c r="DR82">
        <f t="shared" si="115"/>
        <v>11.938109033876099</v>
      </c>
      <c r="DS82">
        <f t="shared" si="116"/>
        <v>27.682589937706702</v>
      </c>
      <c r="DT82">
        <f t="shared" si="117"/>
        <v>20.665624111737099</v>
      </c>
      <c r="DU82">
        <f t="shared" si="118"/>
        <v>8.3828381829025709</v>
      </c>
      <c r="DV82">
        <f t="shared" si="119"/>
        <v>12.7770153670974</v>
      </c>
    </row>
    <row r="83" spans="1:126" x14ac:dyDescent="0.15">
      <c r="A83">
        <v>115.4385027</v>
      </c>
      <c r="B83">
        <v>-21.155607710000002</v>
      </c>
      <c r="C83">
        <v>444</v>
      </c>
      <c r="D83">
        <v>378</v>
      </c>
      <c r="E83">
        <v>441.28781129999999</v>
      </c>
      <c r="F83">
        <v>418.25811770000001</v>
      </c>
      <c r="G83">
        <f t="shared" si="120"/>
        <v>10.481685874356</v>
      </c>
      <c r="H83">
        <f t="shared" si="121"/>
        <v>2.2218170252978099E-3</v>
      </c>
      <c r="I83">
        <f t="shared" si="123"/>
        <v>5.0901179368965499</v>
      </c>
      <c r="J83">
        <f t="shared" si="122"/>
        <v>16.065489773103501</v>
      </c>
      <c r="K83">
        <f t="shared" si="124"/>
        <v>11.825416349356299</v>
      </c>
      <c r="L83">
        <f t="shared" si="125"/>
        <v>0.51859392773420898</v>
      </c>
      <c r="M83" t="e">
        <f t="shared" si="126"/>
        <v>#NUM!</v>
      </c>
      <c r="N83" t="e">
        <f t="shared" si="127"/>
        <v>#NUM!</v>
      </c>
      <c r="O83">
        <f t="shared" si="128"/>
        <v>10.278971027632901</v>
      </c>
      <c r="P83">
        <f t="shared" si="129"/>
        <v>2.0167204572086201</v>
      </c>
      <c r="Q83" t="e">
        <f t="shared" si="130"/>
        <v>#NUM!</v>
      </c>
      <c r="R83" t="e">
        <f t="shared" si="131"/>
        <v>#NUM!</v>
      </c>
      <c r="S83">
        <f t="shared" si="132"/>
        <v>12.472871558591899</v>
      </c>
      <c r="T83">
        <f t="shared" si="133"/>
        <v>15.192603878020099</v>
      </c>
      <c r="U83" t="e">
        <f t="shared" si="134"/>
        <v>#NUM!</v>
      </c>
      <c r="V83" t="e">
        <f t="shared" si="135"/>
        <v>#NUM!</v>
      </c>
      <c r="W83">
        <f t="shared" si="136"/>
        <v>9.9782972468735505</v>
      </c>
      <c r="X83">
        <f t="shared" si="137"/>
        <v>12.156477146731699</v>
      </c>
      <c r="Y83" t="e">
        <f t="shared" si="138"/>
        <v>#NUM!</v>
      </c>
      <c r="Z83" t="e">
        <f t="shared" si="139"/>
        <v>#NUM!</v>
      </c>
      <c r="AA83">
        <f t="shared" si="140"/>
        <v>12.5272536918503</v>
      </c>
      <c r="AB83">
        <f t="shared" si="141"/>
        <v>13.4716355101943</v>
      </c>
      <c r="AC83" t="e">
        <f t="shared" si="142"/>
        <v>#NUM!</v>
      </c>
      <c r="AD83" t="e">
        <f t="shared" si="143"/>
        <v>#NUM!</v>
      </c>
      <c r="AE83">
        <f t="shared" si="144"/>
        <v>12.391090763171499</v>
      </c>
      <c r="AF83">
        <f t="shared" si="145"/>
        <v>15.629055156298101</v>
      </c>
      <c r="AG83" t="e">
        <f t="shared" si="146"/>
        <v>#NUM!</v>
      </c>
      <c r="AH83" t="e">
        <f t="shared" si="147"/>
        <v>#NUM!</v>
      </c>
      <c r="AI83">
        <f t="shared" si="148"/>
        <v>13.755785635600001</v>
      </c>
      <c r="AJ83">
        <f t="shared" si="149"/>
        <v>15.322648468905101</v>
      </c>
      <c r="AK83" t="e">
        <f t="shared" si="150"/>
        <v>#NUM!</v>
      </c>
      <c r="AL83" t="e">
        <f t="shared" si="151"/>
        <v>#NUM!</v>
      </c>
      <c r="AM83">
        <f t="shared" si="152"/>
        <v>14.8305973805818</v>
      </c>
      <c r="AN83">
        <f t="shared" si="153"/>
        <v>14.4707391302986</v>
      </c>
      <c r="AO83" t="e">
        <f t="shared" si="154"/>
        <v>#NUM!</v>
      </c>
      <c r="AP83" t="e">
        <f t="shared" si="155"/>
        <v>#NUM!</v>
      </c>
      <c r="AQ83">
        <f t="shared" si="156"/>
        <v>16.428393428535699</v>
      </c>
      <c r="AR83">
        <f t="shared" si="157"/>
        <v>14.2833681907985</v>
      </c>
      <c r="AS83" t="e">
        <f t="shared" si="158"/>
        <v>#NUM!</v>
      </c>
      <c r="AT83" t="e">
        <f t="shared" si="159"/>
        <v>#NUM!</v>
      </c>
      <c r="AU83">
        <f t="shared" si="160"/>
        <v>16.9365381120184</v>
      </c>
      <c r="AV83">
        <f t="shared" si="161"/>
        <v>14.136375235656001</v>
      </c>
      <c r="AW83" t="e">
        <f t="shared" si="162"/>
        <v>#NUM!</v>
      </c>
      <c r="AX83" t="e">
        <f t="shared" si="163"/>
        <v>#NUM!</v>
      </c>
      <c r="AY83">
        <f t="shared" si="164"/>
        <v>17.9827998687602</v>
      </c>
      <c r="AZ83">
        <f t="shared" si="165"/>
        <v>14.207870748400399</v>
      </c>
      <c r="BA83" t="e">
        <f t="shared" si="166"/>
        <v>#NUM!</v>
      </c>
      <c r="BB83" t="e">
        <f t="shared" si="167"/>
        <v>#NUM!</v>
      </c>
      <c r="BC83">
        <f t="shared" si="168"/>
        <v>17.982512279704299</v>
      </c>
      <c r="BD83">
        <f t="shared" si="169"/>
        <v>13.1132992740941</v>
      </c>
      <c r="BE83" t="e">
        <f t="shared" si="170"/>
        <v>#NUM!</v>
      </c>
      <c r="BF83" t="e">
        <f t="shared" si="171"/>
        <v>#NUM!</v>
      </c>
      <c r="BG83">
        <f t="shared" si="172"/>
        <v>18.5866361447573</v>
      </c>
      <c r="BH83">
        <f t="shared" si="173"/>
        <v>14.321513599471301</v>
      </c>
      <c r="BI83" t="e">
        <f t="shared" si="174"/>
        <v>#NUM!</v>
      </c>
      <c r="BJ83" t="e">
        <f t="shared" si="175"/>
        <v>#NUM!</v>
      </c>
      <c r="BK83">
        <f t="shared" ref="BK83:BK89" si="176">SQRT((C68-C83)^2+(D68-D83)^2)/5.73/0.495</f>
        <v>17.347527068440101</v>
      </c>
      <c r="BL83">
        <f t="shared" ref="BL83:BL89" si="177">SQRT((E68-E83)^2+(F68-F83)^2)/5.73/0.495</f>
        <v>14.5541744150011</v>
      </c>
      <c r="BM83" t="e">
        <f t="shared" ref="BM83:BM89" si="178">ASIN((BL68*SIN(A83/180*PI())/BK83))*180/PI()</f>
        <v>#NUM!</v>
      </c>
      <c r="BN83" t="e">
        <f t="shared" ref="BN83:BN89" si="179">ABS(ABS(B83)-ABS(BM83))</f>
        <v>#NUM!</v>
      </c>
      <c r="BO83">
        <f t="shared" si="60"/>
        <v>18.5833370311368</v>
      </c>
      <c r="BP83">
        <f t="shared" si="61"/>
        <v>16.162410473353699</v>
      </c>
      <c r="BQ83" t="e">
        <f t="shared" si="62"/>
        <v>#NUM!</v>
      </c>
      <c r="BR83" t="e">
        <f t="shared" si="63"/>
        <v>#NUM!</v>
      </c>
      <c r="BS83">
        <f t="shared" si="64"/>
        <v>19.919317092803102</v>
      </c>
      <c r="BT83">
        <f t="shared" si="65"/>
        <v>16.485983370956902</v>
      </c>
      <c r="BU83" t="e">
        <f t="shared" si="66"/>
        <v>#NUM!</v>
      </c>
      <c r="BV83" t="e">
        <f t="shared" si="67"/>
        <v>#NUM!</v>
      </c>
      <c r="BW83">
        <f t="shared" si="68"/>
        <v>23.136081140209601</v>
      </c>
      <c r="BX83">
        <f t="shared" si="69"/>
        <v>16.9220249595549</v>
      </c>
      <c r="BY83">
        <f t="shared" si="70"/>
        <v>71.123413542541599</v>
      </c>
      <c r="BZ83">
        <f t="shared" si="71"/>
        <v>49.9678058325416</v>
      </c>
      <c r="CA83">
        <f t="shared" si="72"/>
        <v>24.247675626223302</v>
      </c>
      <c r="CB83">
        <f t="shared" si="73"/>
        <v>16.990796229849</v>
      </c>
      <c r="CC83">
        <f t="shared" si="74"/>
        <v>65.636759663970807</v>
      </c>
      <c r="CD83">
        <f t="shared" si="75"/>
        <v>44.481151953970802</v>
      </c>
      <c r="CE83">
        <f t="shared" si="76"/>
        <v>24.706348567979401</v>
      </c>
      <c r="CF83">
        <f t="shared" si="77"/>
        <v>16.121774532315801</v>
      </c>
      <c r="CG83">
        <f t="shared" si="78"/>
        <v>63.015447848724499</v>
      </c>
      <c r="CH83">
        <f t="shared" si="79"/>
        <v>41.8598401387245</v>
      </c>
      <c r="CI83">
        <f t="shared" si="80"/>
        <v>25.308874386147401</v>
      </c>
      <c r="CJ83">
        <f t="shared" si="81"/>
        <v>16.582430392253499</v>
      </c>
      <c r="CK83">
        <f t="shared" si="82"/>
        <v>65.466643400175002</v>
      </c>
      <c r="CL83">
        <f t="shared" si="83"/>
        <v>44.311035690174997</v>
      </c>
      <c r="CM83">
        <f t="shared" si="84"/>
        <v>26.051651981290899</v>
      </c>
      <c r="CN83">
        <f t="shared" si="85"/>
        <v>17.0502395485709</v>
      </c>
      <c r="CO83">
        <f t="shared" si="86"/>
        <v>63.873145236607598</v>
      </c>
      <c r="CP83">
        <f t="shared" si="87"/>
        <v>42.7175375266076</v>
      </c>
      <c r="CQ83">
        <f t="shared" si="88"/>
        <v>25.721818976792001</v>
      </c>
      <c r="CR83">
        <f t="shared" si="89"/>
        <v>17.496655245087201</v>
      </c>
      <c r="CS83">
        <f t="shared" si="90"/>
        <v>58.082788189344299</v>
      </c>
      <c r="CT83">
        <f t="shared" si="91"/>
        <v>36.927180479344301</v>
      </c>
      <c r="CU83">
        <f t="shared" si="92"/>
        <v>26.0437102602944</v>
      </c>
      <c r="CV83">
        <f t="shared" si="93"/>
        <v>17.771972953976999</v>
      </c>
      <c r="CW83">
        <f t="shared" si="94"/>
        <v>57.264306569993003</v>
      </c>
      <c r="CX83">
        <f t="shared" si="95"/>
        <v>36.108698859992998</v>
      </c>
      <c r="CY83">
        <f t="shared" si="96"/>
        <v>25.5997731866997</v>
      </c>
      <c r="CZ83">
        <f t="shared" si="97"/>
        <v>18.076563967352602</v>
      </c>
      <c r="DA83">
        <f t="shared" si="98"/>
        <v>58.612046679322098</v>
      </c>
      <c r="DB83">
        <f t="shared" si="99"/>
        <v>37.4564389693221</v>
      </c>
      <c r="DC83">
        <f t="shared" si="100"/>
        <v>24.615166525672802</v>
      </c>
      <c r="DD83">
        <f t="shared" si="101"/>
        <v>17.3813184176059</v>
      </c>
      <c r="DE83">
        <f t="shared" si="102"/>
        <v>81.259150380087107</v>
      </c>
      <c r="DF83">
        <f t="shared" si="103"/>
        <v>60.103542670087201</v>
      </c>
      <c r="DG83">
        <f t="shared" si="104"/>
        <v>24.9363214661089</v>
      </c>
      <c r="DH83">
        <f t="shared" si="105"/>
        <v>17.655462290074802</v>
      </c>
      <c r="DI83">
        <f t="shared" si="106"/>
        <v>64.989677474964395</v>
      </c>
      <c r="DJ83">
        <f t="shared" si="107"/>
        <v>43.834069764964397</v>
      </c>
      <c r="DK83">
        <f t="shared" si="108"/>
        <v>24.977898454582899</v>
      </c>
      <c r="DL83">
        <f t="shared" si="109"/>
        <v>17.808420312074801</v>
      </c>
      <c r="DM83">
        <f t="shared" si="110"/>
        <v>57.585966316710604</v>
      </c>
      <c r="DN83">
        <f t="shared" si="111"/>
        <v>36.430358606710598</v>
      </c>
      <c r="DO83">
        <f t="shared" si="112"/>
        <v>25.275346769750101</v>
      </c>
      <c r="DP83">
        <f t="shared" si="113"/>
        <v>19.010322735621099</v>
      </c>
      <c r="DQ83">
        <f t="shared" si="114"/>
        <v>47.688288401854003</v>
      </c>
      <c r="DR83">
        <f t="shared" si="115"/>
        <v>26.532680691854001</v>
      </c>
      <c r="DS83">
        <f t="shared" si="116"/>
        <v>26.675278293215101</v>
      </c>
      <c r="DT83">
        <f t="shared" si="117"/>
        <v>19.819971498771402</v>
      </c>
      <c r="DU83">
        <f t="shared" si="118"/>
        <v>38.866905132487403</v>
      </c>
      <c r="DV83">
        <f t="shared" si="119"/>
        <v>17.711297422487402</v>
      </c>
    </row>
    <row r="84" spans="1:126" x14ac:dyDescent="0.15">
      <c r="A84">
        <v>178.09391199999999</v>
      </c>
      <c r="B84">
        <v>-22.406817060000002</v>
      </c>
      <c r="C84">
        <v>444</v>
      </c>
      <c r="D84">
        <v>379</v>
      </c>
      <c r="E84">
        <v>440.95867920000001</v>
      </c>
      <c r="F84">
        <v>418.30667110000002</v>
      </c>
      <c r="G84">
        <f t="shared" si="120"/>
        <v>5.2408429371780096</v>
      </c>
      <c r="H84">
        <f t="shared" si="121"/>
        <v>1.7435975850876599</v>
      </c>
      <c r="I84">
        <f t="shared" si="123"/>
        <v>8.0792301985038696E-4</v>
      </c>
      <c r="J84">
        <f t="shared" si="122"/>
        <v>22.406009136980199</v>
      </c>
      <c r="K84">
        <f t="shared" si="124"/>
        <v>7.9327304458194501</v>
      </c>
      <c r="L84">
        <f t="shared" si="125"/>
        <v>0.87902459193628402</v>
      </c>
      <c r="M84">
        <f t="shared" si="126"/>
        <v>0.72702537684711199</v>
      </c>
      <c r="N84">
        <f t="shared" si="127"/>
        <v>21.679791683152899</v>
      </c>
      <c r="O84">
        <f t="shared" si="128"/>
        <v>9.4931246269580694</v>
      </c>
      <c r="P84">
        <f t="shared" si="129"/>
        <v>0.73326451516219504</v>
      </c>
      <c r="Q84">
        <f t="shared" si="130"/>
        <v>4.0181383059415099</v>
      </c>
      <c r="R84">
        <f t="shared" si="131"/>
        <v>18.3886787540585</v>
      </c>
      <c r="S84">
        <f t="shared" si="132"/>
        <v>8.8690622620172501</v>
      </c>
      <c r="T84">
        <f t="shared" si="133"/>
        <v>1.81005602669793</v>
      </c>
      <c r="U84">
        <f t="shared" si="134"/>
        <v>5.5794883455557898</v>
      </c>
      <c r="V84">
        <f t="shared" si="135"/>
        <v>16.827328714444199</v>
      </c>
      <c r="W84">
        <f t="shared" si="136"/>
        <v>10.8896611571072</v>
      </c>
      <c r="X84">
        <f t="shared" si="137"/>
        <v>12.4298469749556</v>
      </c>
      <c r="Y84">
        <f t="shared" si="138"/>
        <v>2.5057269255576302</v>
      </c>
      <c r="Z84">
        <f t="shared" si="139"/>
        <v>19.901090134442398</v>
      </c>
      <c r="AA84">
        <f t="shared" si="140"/>
        <v>9.0747176309226596</v>
      </c>
      <c r="AB84">
        <f t="shared" si="141"/>
        <v>10.3601853761964</v>
      </c>
      <c r="AC84">
        <f t="shared" si="142"/>
        <v>3.8520660161411402</v>
      </c>
      <c r="AD84">
        <f t="shared" si="143"/>
        <v>18.5547510438589</v>
      </c>
      <c r="AE84">
        <f t="shared" si="144"/>
        <v>11.3324720654564</v>
      </c>
      <c r="AF84">
        <f t="shared" si="145"/>
        <v>11.745348485264399</v>
      </c>
      <c r="AG84">
        <f t="shared" si="146"/>
        <v>2.86705086444482</v>
      </c>
      <c r="AH84">
        <f t="shared" si="147"/>
        <v>19.539766195555199</v>
      </c>
      <c r="AI84">
        <f t="shared" si="148"/>
        <v>11.373321258451799</v>
      </c>
      <c r="AJ84">
        <f t="shared" si="149"/>
        <v>13.857605946184</v>
      </c>
      <c r="AK84">
        <f t="shared" si="150"/>
        <v>3.7703936748412898</v>
      </c>
      <c r="AL84">
        <f t="shared" si="151"/>
        <v>18.6364233851587</v>
      </c>
      <c r="AM84">
        <f t="shared" si="152"/>
        <v>12.7119406119273</v>
      </c>
      <c r="AN84">
        <f t="shared" si="153"/>
        <v>13.7729527237352</v>
      </c>
      <c r="AO84">
        <f t="shared" si="154"/>
        <v>4.0796943535883496</v>
      </c>
      <c r="AP84">
        <f t="shared" si="155"/>
        <v>18.3271227064116</v>
      </c>
      <c r="AQ84">
        <f t="shared" si="156"/>
        <v>13.790686773922801</v>
      </c>
      <c r="AR84">
        <f t="shared" si="157"/>
        <v>13.137405959846699</v>
      </c>
      <c r="AS84">
        <f t="shared" si="158"/>
        <v>3.6911571688309701</v>
      </c>
      <c r="AT84">
        <f t="shared" si="159"/>
        <v>18.715659891169</v>
      </c>
      <c r="AU84">
        <f t="shared" si="160"/>
        <v>15.339550799324799</v>
      </c>
      <c r="AV84">
        <f t="shared" si="161"/>
        <v>13.0527676536902</v>
      </c>
      <c r="AW84">
        <f t="shared" si="162"/>
        <v>2.8866897708935499</v>
      </c>
      <c r="AX84">
        <f t="shared" si="163"/>
        <v>19.520127289106501</v>
      </c>
      <c r="AY84">
        <f t="shared" si="164"/>
        <v>15.889925764909099</v>
      </c>
      <c r="AZ84">
        <f t="shared" si="165"/>
        <v>13.003613190059101</v>
      </c>
      <c r="BA84">
        <f t="shared" si="166"/>
        <v>2.8920759504531599</v>
      </c>
      <c r="BB84">
        <f t="shared" si="167"/>
        <v>19.514741109546801</v>
      </c>
      <c r="BC84">
        <f t="shared" si="168"/>
        <v>16.930197705353802</v>
      </c>
      <c r="BD84">
        <f t="shared" si="169"/>
        <v>13.144921005936601</v>
      </c>
      <c r="BE84">
        <f t="shared" si="170"/>
        <v>2.7896250832148</v>
      </c>
      <c r="BF84">
        <f t="shared" si="171"/>
        <v>19.6171919767852</v>
      </c>
      <c r="BG84">
        <f t="shared" si="172"/>
        <v>16.998708098184501</v>
      </c>
      <c r="BH84">
        <f t="shared" si="173"/>
        <v>12.2044611230491</v>
      </c>
      <c r="BI84">
        <f t="shared" si="174"/>
        <v>2.7773429829198002</v>
      </c>
      <c r="BJ84">
        <f t="shared" si="175"/>
        <v>19.6294740770802</v>
      </c>
      <c r="BK84">
        <f t="shared" si="176"/>
        <v>17.6282898795988</v>
      </c>
      <c r="BL84">
        <f t="shared" si="177"/>
        <v>13.3780638288086</v>
      </c>
      <c r="BM84">
        <f t="shared" si="178"/>
        <v>2.7740105318976802</v>
      </c>
      <c r="BN84">
        <f t="shared" si="179"/>
        <v>19.6328065281023</v>
      </c>
      <c r="BO84">
        <f t="shared" ref="BO84:BO89" si="180">SQRT((C68-C84)^2+(D68-D84)^2)/5.73/0.528</f>
        <v>16.526521762123899</v>
      </c>
      <c r="BP84">
        <f t="shared" ref="BP84:BP89" si="181">SQRT((E68-E84)^2+(F68-F84)^2)/5.73/0.528</f>
        <v>13.645918602087299</v>
      </c>
      <c r="BQ84">
        <f t="shared" ref="BQ84:BQ89" si="182">ASIN((BP68*SIN(A84/180*PI())/BO84))*180/PI()</f>
        <v>3.1023553876185899</v>
      </c>
      <c r="BR84">
        <f t="shared" ref="BR84:BR89" si="183">ABS(ABS(B84)-ABS(BQ84))</f>
        <v>19.3044616723814</v>
      </c>
      <c r="BS84">
        <f t="shared" si="64"/>
        <v>17.734714329919701</v>
      </c>
      <c r="BT84">
        <f t="shared" si="65"/>
        <v>15.1990553476024</v>
      </c>
      <c r="BU84">
        <f t="shared" si="66"/>
        <v>2.7712351320702902</v>
      </c>
      <c r="BV84">
        <f t="shared" si="67"/>
        <v>19.635581927929699</v>
      </c>
      <c r="BW84">
        <f t="shared" si="68"/>
        <v>19.042995896250201</v>
      </c>
      <c r="BX84">
        <f t="shared" si="69"/>
        <v>15.5543011976944</v>
      </c>
      <c r="BY84">
        <f t="shared" si="70"/>
        <v>2.39320184185698</v>
      </c>
      <c r="BZ84">
        <f t="shared" si="71"/>
        <v>20.013615218142998</v>
      </c>
      <c r="CA84">
        <f t="shared" si="72"/>
        <v>22.131206116702099</v>
      </c>
      <c r="CB84">
        <f t="shared" si="73"/>
        <v>16.014637477324001</v>
      </c>
      <c r="CC84">
        <f t="shared" si="74"/>
        <v>2.1035947733125999</v>
      </c>
      <c r="CD84">
        <f t="shared" si="75"/>
        <v>20.303222286687401</v>
      </c>
      <c r="CE84">
        <f t="shared" si="76"/>
        <v>23.233256794636201</v>
      </c>
      <c r="CF84">
        <f t="shared" si="77"/>
        <v>16.1208070632686</v>
      </c>
      <c r="CG84">
        <f t="shared" si="78"/>
        <v>1.9063834998331799</v>
      </c>
      <c r="CH84">
        <f t="shared" si="79"/>
        <v>20.500433560166801</v>
      </c>
      <c r="CI84">
        <f t="shared" si="80"/>
        <v>23.716438463295599</v>
      </c>
      <c r="CJ84">
        <f t="shared" si="81"/>
        <v>15.3343863864296</v>
      </c>
      <c r="CK84">
        <f t="shared" si="82"/>
        <v>2.09932984510078</v>
      </c>
      <c r="CL84">
        <f t="shared" si="83"/>
        <v>20.307487214899201</v>
      </c>
      <c r="CM84">
        <f t="shared" si="84"/>
        <v>24.336017213577701</v>
      </c>
      <c r="CN84">
        <f t="shared" si="85"/>
        <v>15.8081285377807</v>
      </c>
      <c r="CO84">
        <f t="shared" si="86"/>
        <v>1.9964602927297199</v>
      </c>
      <c r="CP84">
        <f t="shared" si="87"/>
        <v>20.410356767270301</v>
      </c>
      <c r="CQ84">
        <f t="shared" si="88"/>
        <v>25.091291454409799</v>
      </c>
      <c r="CR84">
        <f t="shared" si="89"/>
        <v>16.2870258681927</v>
      </c>
      <c r="CS84">
        <f t="shared" si="90"/>
        <v>1.9269614303923599</v>
      </c>
      <c r="CT84">
        <f t="shared" si="91"/>
        <v>20.479855629607599</v>
      </c>
      <c r="CU84">
        <f t="shared" si="92"/>
        <v>24.814009703214701</v>
      </c>
      <c r="CV84">
        <f t="shared" si="93"/>
        <v>16.745887696448101</v>
      </c>
      <c r="CW84">
        <f t="shared" si="94"/>
        <v>1.94526066261159</v>
      </c>
      <c r="CX84">
        <f t="shared" si="95"/>
        <v>20.461556397388399</v>
      </c>
      <c r="CY84">
        <f t="shared" si="96"/>
        <v>25.158083447786399</v>
      </c>
      <c r="CZ84">
        <f t="shared" si="97"/>
        <v>17.038829214348599</v>
      </c>
      <c r="DA84">
        <f t="shared" si="98"/>
        <v>1.8424614712337399</v>
      </c>
      <c r="DB84">
        <f t="shared" si="99"/>
        <v>20.564355588766301</v>
      </c>
      <c r="DC84">
        <f t="shared" si="100"/>
        <v>24.7651403364689</v>
      </c>
      <c r="DD84">
        <f t="shared" si="101"/>
        <v>17.357992648616701</v>
      </c>
      <c r="DE84">
        <f t="shared" si="102"/>
        <v>1.99454135119545</v>
      </c>
      <c r="DF84">
        <f t="shared" si="103"/>
        <v>20.4122757088046</v>
      </c>
      <c r="DG84">
        <f t="shared" si="104"/>
        <v>23.8479129165997</v>
      </c>
      <c r="DH84">
        <f t="shared" si="105"/>
        <v>16.715110824417501</v>
      </c>
      <c r="DI84">
        <f t="shared" si="106"/>
        <v>2.0731099767398402</v>
      </c>
      <c r="DJ84">
        <f t="shared" si="107"/>
        <v>20.333707083260201</v>
      </c>
      <c r="DK84">
        <f t="shared" si="108"/>
        <v>24.182579615026398</v>
      </c>
      <c r="DL84">
        <f t="shared" si="109"/>
        <v>17.0028772654289</v>
      </c>
      <c r="DM84">
        <f t="shared" si="110"/>
        <v>1.90213570366573</v>
      </c>
      <c r="DN84">
        <f t="shared" si="111"/>
        <v>20.504681356334299</v>
      </c>
      <c r="DO84">
        <f t="shared" si="112"/>
        <v>24.247924471061499</v>
      </c>
      <c r="DP84">
        <f t="shared" si="113"/>
        <v>17.172733734795798</v>
      </c>
      <c r="DQ84">
        <f t="shared" si="114"/>
        <v>1.7724051362919999</v>
      </c>
      <c r="DR84">
        <f t="shared" si="115"/>
        <v>20.634411923708001</v>
      </c>
      <c r="DS84">
        <f t="shared" si="116"/>
        <v>24.559061318732301</v>
      </c>
      <c r="DT84">
        <f t="shared" si="117"/>
        <v>18.354556990297201</v>
      </c>
      <c r="DU84">
        <f t="shared" si="118"/>
        <v>1.5527523296531001</v>
      </c>
      <c r="DV84">
        <f t="shared" si="119"/>
        <v>20.854064730346899</v>
      </c>
    </row>
    <row r="85" spans="1:126" x14ac:dyDescent="0.15">
      <c r="A85">
        <v>161.9746815</v>
      </c>
      <c r="B85">
        <v>-22.87780587</v>
      </c>
      <c r="C85">
        <v>443</v>
      </c>
      <c r="D85">
        <v>381</v>
      </c>
      <c r="E85">
        <v>440.90567019999997</v>
      </c>
      <c r="F85">
        <v>418.48678589999997</v>
      </c>
      <c r="G85">
        <f t="shared" si="120"/>
        <v>11.718881066929701</v>
      </c>
      <c r="H85">
        <f t="shared" si="121"/>
        <v>0.98398546690177102</v>
      </c>
      <c r="I85">
        <f t="shared" si="123"/>
        <v>2.6388144356338801</v>
      </c>
      <c r="J85">
        <f t="shared" si="122"/>
        <v>20.238991434366099</v>
      </c>
      <c r="K85">
        <f t="shared" si="124"/>
        <v>8.3618320909841302</v>
      </c>
      <c r="L85">
        <f t="shared" si="125"/>
        <v>1.1775673539207501</v>
      </c>
      <c r="M85">
        <f t="shared" si="126"/>
        <v>1.09963319211719</v>
      </c>
      <c r="N85">
        <f t="shared" si="127"/>
        <v>21.7781726778828</v>
      </c>
      <c r="O85">
        <f t="shared" si="128"/>
        <v>8.9886994087344405</v>
      </c>
      <c r="P85">
        <f t="shared" si="129"/>
        <v>0.784390400763052</v>
      </c>
      <c r="Q85">
        <f t="shared" si="130"/>
        <v>44.216254588743702</v>
      </c>
      <c r="R85">
        <f t="shared" si="131"/>
        <v>21.338448718743699</v>
      </c>
      <c r="S85">
        <f t="shared" si="132"/>
        <v>9.3488124859398596</v>
      </c>
      <c r="T85">
        <f t="shared" si="133"/>
        <v>0.76184090071678601</v>
      </c>
      <c r="U85">
        <f t="shared" si="134"/>
        <v>41.4838448969276</v>
      </c>
      <c r="V85">
        <f t="shared" si="135"/>
        <v>18.606039026927601</v>
      </c>
      <c r="W85">
        <f t="shared" si="136"/>
        <v>8.7219961407111093</v>
      </c>
      <c r="X85">
        <f t="shared" si="137"/>
        <v>1.6325247097591999</v>
      </c>
      <c r="Y85">
        <f t="shared" si="138"/>
        <v>55.922895998968798</v>
      </c>
      <c r="Z85">
        <f t="shared" si="139"/>
        <v>33.045090128968802</v>
      </c>
      <c r="AA85">
        <f t="shared" si="140"/>
        <v>10.316692148994001</v>
      </c>
      <c r="AB85">
        <f t="shared" si="141"/>
        <v>10.5055191429212</v>
      </c>
      <c r="AC85">
        <f t="shared" si="142"/>
        <v>27.496543952036099</v>
      </c>
      <c r="AD85">
        <f t="shared" si="143"/>
        <v>4.6187380820361303</v>
      </c>
      <c r="AE85">
        <f t="shared" si="144"/>
        <v>8.8428789848519802</v>
      </c>
      <c r="AF85">
        <f t="shared" si="145"/>
        <v>9.0064329174618507</v>
      </c>
      <c r="AG85">
        <f t="shared" si="146"/>
        <v>40.037972448665201</v>
      </c>
      <c r="AH85">
        <f t="shared" si="147"/>
        <v>17.160166578665201</v>
      </c>
      <c r="AI85">
        <f t="shared" si="148"/>
        <v>10.6592862503286</v>
      </c>
      <c r="AJ85">
        <f t="shared" si="149"/>
        <v>10.387282943045101</v>
      </c>
      <c r="AK85">
        <f t="shared" si="150"/>
        <v>34.511922491280103</v>
      </c>
      <c r="AL85">
        <f t="shared" si="151"/>
        <v>11.6341166212801</v>
      </c>
      <c r="AM85">
        <f t="shared" si="152"/>
        <v>10.787079492238201</v>
      </c>
      <c r="AN85">
        <f t="shared" si="153"/>
        <v>12.412178344854</v>
      </c>
      <c r="AO85">
        <f t="shared" si="154"/>
        <v>47.229192149342303</v>
      </c>
      <c r="AP85">
        <f t="shared" si="155"/>
        <v>24.3513862793423</v>
      </c>
      <c r="AQ85">
        <f t="shared" si="156"/>
        <v>12.071195949561901</v>
      </c>
      <c r="AR85">
        <f t="shared" si="157"/>
        <v>12.484302459006701</v>
      </c>
      <c r="AS85">
        <f t="shared" si="158"/>
        <v>43.632316488573501</v>
      </c>
      <c r="AT85">
        <f t="shared" si="159"/>
        <v>20.754510618573502</v>
      </c>
      <c r="AU85">
        <f t="shared" si="160"/>
        <v>13.122509304329499</v>
      </c>
      <c r="AV85">
        <f t="shared" si="161"/>
        <v>12.029987160107201</v>
      </c>
      <c r="AW85">
        <f t="shared" si="162"/>
        <v>34.8988993474415</v>
      </c>
      <c r="AX85">
        <f t="shared" si="163"/>
        <v>12.0210934774415</v>
      </c>
      <c r="AY85">
        <f t="shared" si="164"/>
        <v>14.5966604629887</v>
      </c>
      <c r="AZ85">
        <f t="shared" si="165"/>
        <v>12.0477760957271</v>
      </c>
      <c r="BA85">
        <f t="shared" si="166"/>
        <v>30.168621510578099</v>
      </c>
      <c r="BB85">
        <f t="shared" si="167"/>
        <v>7.2908156405781401</v>
      </c>
      <c r="BC85">
        <f t="shared" si="168"/>
        <v>15.1395502068029</v>
      </c>
      <c r="BD85">
        <f t="shared" si="169"/>
        <v>12.0792266944799</v>
      </c>
      <c r="BE85">
        <f t="shared" si="170"/>
        <v>29.666646153696998</v>
      </c>
      <c r="BF85">
        <f t="shared" si="171"/>
        <v>6.7888402836970201</v>
      </c>
      <c r="BG85">
        <f t="shared" si="172"/>
        <v>16.1374472951609</v>
      </c>
      <c r="BH85">
        <f t="shared" si="173"/>
        <v>12.275453354582799</v>
      </c>
      <c r="BI85">
        <f t="shared" si="174"/>
        <v>26.173389893100399</v>
      </c>
      <c r="BJ85">
        <f t="shared" si="175"/>
        <v>3.2955840231004001</v>
      </c>
      <c r="BK85">
        <f t="shared" si="176"/>
        <v>16.233348399487099</v>
      </c>
      <c r="BL85">
        <f t="shared" si="177"/>
        <v>11.455655636161501</v>
      </c>
      <c r="BM85">
        <f t="shared" si="178"/>
        <v>27.9308652549079</v>
      </c>
      <c r="BN85">
        <f t="shared" si="179"/>
        <v>5.0530593849078498</v>
      </c>
      <c r="BO85">
        <f t="shared" si="180"/>
        <v>16.870009195587901</v>
      </c>
      <c r="BP85">
        <f t="shared" si="181"/>
        <v>12.600626735310801</v>
      </c>
      <c r="BQ85">
        <f t="shared" si="182"/>
        <v>29.451470895446299</v>
      </c>
      <c r="BR85">
        <f t="shared" si="183"/>
        <v>6.5736650254463198</v>
      </c>
      <c r="BS85">
        <f>SQRT((C68-C85)^2+(D68-D85)^2)/5.73/0.561</f>
        <v>15.8776557134945</v>
      </c>
      <c r="BT85">
        <f>SQRT((E68-E85)^2+(F68-F85)^2)/5.73/0.561</f>
        <v>12.8966627999417</v>
      </c>
      <c r="BU85">
        <f>ASIN((BT68*SIN(A85/180*PI())/BS85))*180/PI()</f>
        <v>29.530801927618501</v>
      </c>
      <c r="BV85">
        <f>ABS(ABS(B85)-ABS(BU85))</f>
        <v>6.6529960576184504</v>
      </c>
      <c r="BW85">
        <f t="shared" si="68"/>
        <v>17.0432128290152</v>
      </c>
      <c r="BX85">
        <f t="shared" si="69"/>
        <v>14.4016738684783</v>
      </c>
      <c r="BY85">
        <f t="shared" si="70"/>
        <v>27.2855333494125</v>
      </c>
      <c r="BZ85">
        <f t="shared" si="71"/>
        <v>4.4077274794124603</v>
      </c>
      <c r="CA85">
        <f t="shared" si="72"/>
        <v>18.3156267846412</v>
      </c>
      <c r="CB85">
        <f t="shared" si="73"/>
        <v>14.7790522768298</v>
      </c>
      <c r="CC85">
        <f t="shared" si="74"/>
        <v>24.188164156655802</v>
      </c>
      <c r="CD85">
        <f t="shared" si="75"/>
        <v>1.3103582866557899</v>
      </c>
      <c r="CE85">
        <f t="shared" si="76"/>
        <v>21.267675146859101</v>
      </c>
      <c r="CF85">
        <f t="shared" si="77"/>
        <v>15.254574307534099</v>
      </c>
      <c r="CG85">
        <f t="shared" si="78"/>
        <v>20.788135349230998</v>
      </c>
      <c r="CH85">
        <f t="shared" si="79"/>
        <v>2.0896705207689501</v>
      </c>
      <c r="CI85">
        <f t="shared" si="80"/>
        <v>22.345098279613001</v>
      </c>
      <c r="CJ85">
        <f t="shared" si="81"/>
        <v>15.3903952320412</v>
      </c>
      <c r="CK85">
        <f t="shared" si="82"/>
        <v>18.753749440512198</v>
      </c>
      <c r="CL85">
        <f t="shared" si="83"/>
        <v>4.1240564294877604</v>
      </c>
      <c r="CM85">
        <f t="shared" si="84"/>
        <v>22.840443502554699</v>
      </c>
      <c r="CN85">
        <f t="shared" si="85"/>
        <v>14.672850195885999</v>
      </c>
      <c r="CO85">
        <f t="shared" si="86"/>
        <v>20.257409070260099</v>
      </c>
      <c r="CP85">
        <f t="shared" si="87"/>
        <v>2.62039679973988</v>
      </c>
      <c r="CQ85">
        <f t="shared" si="88"/>
        <v>23.4690645079531</v>
      </c>
      <c r="CR85">
        <f t="shared" si="89"/>
        <v>15.154133957704399</v>
      </c>
      <c r="CS85">
        <f t="shared" si="90"/>
        <v>20.074383184966099</v>
      </c>
      <c r="CT85">
        <f t="shared" si="91"/>
        <v>2.8034226850338899</v>
      </c>
      <c r="CU85">
        <f t="shared" si="92"/>
        <v>24.235893576037402</v>
      </c>
      <c r="CV85">
        <f t="shared" si="93"/>
        <v>15.6395064159203</v>
      </c>
      <c r="CW85">
        <f t="shared" si="94"/>
        <v>18.081651880439001</v>
      </c>
      <c r="CX85">
        <f t="shared" si="95"/>
        <v>4.7961539895609704</v>
      </c>
      <c r="CY85">
        <f t="shared" si="96"/>
        <v>24.000177022468201</v>
      </c>
      <c r="CZ85">
        <f t="shared" si="97"/>
        <v>16.1056258318247</v>
      </c>
      <c r="DA85">
        <f t="shared" si="98"/>
        <v>18.266812134181801</v>
      </c>
      <c r="DB85">
        <f t="shared" si="99"/>
        <v>4.61099373581823</v>
      </c>
      <c r="DC85">
        <f t="shared" si="100"/>
        <v>24.358346725620098</v>
      </c>
      <c r="DD85">
        <f t="shared" si="101"/>
        <v>16.4113850076074</v>
      </c>
      <c r="DE85">
        <f t="shared" si="102"/>
        <v>18.014671010992</v>
      </c>
      <c r="DF85">
        <f t="shared" si="103"/>
        <v>4.8631348590080101</v>
      </c>
      <c r="DG85">
        <f t="shared" si="104"/>
        <v>24.0090465879099</v>
      </c>
      <c r="DH85">
        <f t="shared" si="105"/>
        <v>16.741199160882299</v>
      </c>
      <c r="DI85">
        <f t="shared" si="106"/>
        <v>19.5341791404155</v>
      </c>
      <c r="DJ85">
        <f t="shared" si="107"/>
        <v>3.3436267295844702</v>
      </c>
      <c r="DK85">
        <f t="shared" si="108"/>
        <v>23.151580638341599</v>
      </c>
      <c r="DL85">
        <f t="shared" si="109"/>
        <v>16.143305796944901</v>
      </c>
      <c r="DM85">
        <f t="shared" si="110"/>
        <v>19.530274444175198</v>
      </c>
      <c r="DN85">
        <f t="shared" si="111"/>
        <v>3.3475314258247999</v>
      </c>
      <c r="DO85">
        <f t="shared" si="112"/>
        <v>23.491404503069599</v>
      </c>
      <c r="DP85">
        <f t="shared" si="113"/>
        <v>16.4407074176568</v>
      </c>
      <c r="DQ85">
        <f t="shared" si="114"/>
        <v>17.873696051745</v>
      </c>
      <c r="DR85">
        <f t="shared" si="115"/>
        <v>5.0041098182550403</v>
      </c>
      <c r="DS85">
        <f t="shared" si="116"/>
        <v>23.575160368395899</v>
      </c>
      <c r="DT85">
        <f t="shared" si="117"/>
        <v>16.623501530469198</v>
      </c>
      <c r="DU85">
        <f t="shared" si="118"/>
        <v>16.629212399708901</v>
      </c>
      <c r="DV85">
        <f t="shared" si="119"/>
        <v>6.2485934702911301</v>
      </c>
    </row>
    <row r="86" spans="1:126" x14ac:dyDescent="0.15">
      <c r="A86">
        <v>126.6998267</v>
      </c>
      <c r="B86">
        <v>-20.990747020000001</v>
      </c>
      <c r="C86">
        <v>443</v>
      </c>
      <c r="D86">
        <v>382</v>
      </c>
      <c r="E86">
        <v>440.905304</v>
      </c>
      <c r="F86">
        <v>418.62728879999997</v>
      </c>
      <c r="G86">
        <f t="shared" si="120"/>
        <v>5.2408429371780096</v>
      </c>
      <c r="H86">
        <f t="shared" si="121"/>
        <v>0.73635613216474705</v>
      </c>
      <c r="I86">
        <f t="shared" si="123"/>
        <v>8.6580100249948995</v>
      </c>
      <c r="J86">
        <f t="shared" si="122"/>
        <v>12.332736995005099</v>
      </c>
      <c r="K86">
        <f t="shared" si="124"/>
        <v>8.3618320909841302</v>
      </c>
      <c r="L86">
        <f t="shared" si="125"/>
        <v>0.85945894961347102</v>
      </c>
      <c r="M86">
        <f t="shared" si="126"/>
        <v>4.83494577428245</v>
      </c>
      <c r="N86">
        <f t="shared" si="127"/>
        <v>16.155801245717601</v>
      </c>
      <c r="O86">
        <f t="shared" si="128"/>
        <v>7.2683301172592598</v>
      </c>
      <c r="P86">
        <f t="shared" si="129"/>
        <v>0.93712084441446197</v>
      </c>
      <c r="Q86">
        <f t="shared" si="130"/>
        <v>12.8539521407272</v>
      </c>
      <c r="R86">
        <f t="shared" si="131"/>
        <v>8.1367948792727898</v>
      </c>
      <c r="S86">
        <f t="shared" si="132"/>
        <v>8.0421525864644092</v>
      </c>
      <c r="T86">
        <f t="shared" si="133"/>
        <v>0.70230122166962194</v>
      </c>
      <c r="U86" t="e">
        <f t="shared" si="134"/>
        <v>#NUM!</v>
      </c>
      <c r="V86" t="e">
        <f t="shared" si="135"/>
        <v>#NUM!</v>
      </c>
      <c r="W86">
        <f t="shared" si="136"/>
        <v>8.5274290002628899</v>
      </c>
      <c r="X86">
        <f t="shared" si="137"/>
        <v>0.72619422768820996</v>
      </c>
      <c r="Y86" t="e">
        <f t="shared" si="138"/>
        <v>#NUM!</v>
      </c>
      <c r="Z86" t="e">
        <f t="shared" si="139"/>
        <v>#NUM!</v>
      </c>
      <c r="AA86">
        <f t="shared" si="140"/>
        <v>8.1262401125503594</v>
      </c>
      <c r="AB86">
        <f t="shared" si="141"/>
        <v>1.4616690605685201</v>
      </c>
      <c r="AC86" t="e">
        <f t="shared" si="142"/>
        <v>#NUM!</v>
      </c>
      <c r="AD86" t="e">
        <f t="shared" si="143"/>
        <v>#NUM!</v>
      </c>
      <c r="AE86">
        <f t="shared" si="144"/>
        <v>9.5563795325532901</v>
      </c>
      <c r="AF86">
        <f t="shared" si="145"/>
        <v>9.0824656860919895</v>
      </c>
      <c r="AG86" t="e">
        <f t="shared" si="146"/>
        <v>#NUM!</v>
      </c>
      <c r="AH86" t="e">
        <f t="shared" si="147"/>
        <v>#NUM!</v>
      </c>
      <c r="AI86">
        <f t="shared" si="148"/>
        <v>8.3618320909841302</v>
      </c>
      <c r="AJ86">
        <f t="shared" si="149"/>
        <v>7.9486521084242696</v>
      </c>
      <c r="AK86" t="e">
        <f t="shared" si="150"/>
        <v>#NUM!</v>
      </c>
      <c r="AL86" t="e">
        <f t="shared" si="151"/>
        <v>#NUM!</v>
      </c>
      <c r="AM86">
        <f t="shared" si="152"/>
        <v>9.9893642651059693</v>
      </c>
      <c r="AN86">
        <f t="shared" si="153"/>
        <v>9.2931217435669904</v>
      </c>
      <c r="AO86" t="e">
        <f t="shared" si="154"/>
        <v>#NUM!</v>
      </c>
      <c r="AP86" t="e">
        <f t="shared" si="155"/>
        <v>#NUM!</v>
      </c>
      <c r="AQ86">
        <f t="shared" si="156"/>
        <v>10.1726077855367</v>
      </c>
      <c r="AR86">
        <f t="shared" si="157"/>
        <v>11.2214080057496</v>
      </c>
      <c r="AS86" t="e">
        <f t="shared" si="158"/>
        <v>#NUM!</v>
      </c>
      <c r="AT86" t="e">
        <f t="shared" si="159"/>
        <v>#NUM!</v>
      </c>
      <c r="AU86">
        <f t="shared" si="160"/>
        <v>11.397429402189101</v>
      </c>
      <c r="AV86">
        <f t="shared" si="161"/>
        <v>11.3989218894601</v>
      </c>
      <c r="AW86" t="e">
        <f t="shared" si="162"/>
        <v>#NUM!</v>
      </c>
      <c r="AX86" t="e">
        <f t="shared" si="163"/>
        <v>#NUM!</v>
      </c>
      <c r="AY86">
        <f t="shared" si="164"/>
        <v>12.418251276821801</v>
      </c>
      <c r="AZ86">
        <f t="shared" si="165"/>
        <v>11.080099685645299</v>
      </c>
      <c r="BA86" t="e">
        <f t="shared" si="166"/>
        <v>#NUM!</v>
      </c>
      <c r="BB86" t="e">
        <f t="shared" si="167"/>
        <v>#NUM!</v>
      </c>
      <c r="BC86">
        <f t="shared" si="168"/>
        <v>13.831427443992901</v>
      </c>
      <c r="BD86">
        <f t="shared" si="169"/>
        <v>11.175729353249601</v>
      </c>
      <c r="BE86" t="e">
        <f t="shared" si="170"/>
        <v>#NUM!</v>
      </c>
      <c r="BF86" t="e">
        <f t="shared" si="171"/>
        <v>#NUM!</v>
      </c>
      <c r="BG86">
        <f t="shared" si="172"/>
        <v>14.384255996509401</v>
      </c>
      <c r="BH86">
        <f t="shared" si="173"/>
        <v>11.268730299985499</v>
      </c>
      <c r="BI86" t="e">
        <f t="shared" si="174"/>
        <v>#NUM!</v>
      </c>
      <c r="BJ86" t="e">
        <f t="shared" si="175"/>
        <v>#NUM!</v>
      </c>
      <c r="BK86">
        <f t="shared" si="176"/>
        <v>15.3598962827521</v>
      </c>
      <c r="BL86">
        <f t="shared" si="177"/>
        <v>11.506467284545799</v>
      </c>
      <c r="BM86" t="e">
        <f t="shared" si="178"/>
        <v>#NUM!</v>
      </c>
      <c r="BN86" t="e">
        <f t="shared" si="179"/>
        <v>#NUM!</v>
      </c>
      <c r="BO86">
        <f t="shared" si="180"/>
        <v>15.492677620786401</v>
      </c>
      <c r="BP86">
        <f t="shared" si="181"/>
        <v>10.785968461847</v>
      </c>
      <c r="BQ86" t="e">
        <f t="shared" si="182"/>
        <v>#NUM!</v>
      </c>
      <c r="BR86" t="e">
        <f t="shared" si="183"/>
        <v>#NUM!</v>
      </c>
      <c r="BS86">
        <f>SQRT((C69-C86)^2+(D69-D86)^2)/5.73/0.561</f>
        <v>16.1346168552043</v>
      </c>
      <c r="BT86">
        <f>SQRT((E69-E86)^2+(F69-F86)^2)/5.73/0.561</f>
        <v>11.9030752415532</v>
      </c>
      <c r="BU86" t="e">
        <f>ASIN((BT69*SIN(A86/180*PI())/BS86))*180/PI()</f>
        <v>#NUM!</v>
      </c>
      <c r="BV86" t="e">
        <f>ABS(ABS(B86)-ABS(BU86))</f>
        <v>#NUM!</v>
      </c>
      <c r="BW86">
        <f>SQRT((C68-C86)^2+(D68-D86)^2)/5.73/0.594</f>
        <v>15.2382492521374</v>
      </c>
      <c r="BX86">
        <f>SQRT((E68-E86)^2+(F68-F86)^2)/5.73/0.594</f>
        <v>12.2211114207451</v>
      </c>
      <c r="BY86" t="e">
        <f>ASIN((BX68*SIN(A86/180*PI())/BW86))*180/PI()</f>
        <v>#NUM!</v>
      </c>
      <c r="BZ86" t="e">
        <f>ABS(ABS(B86)-ABS(BY86))</f>
        <v>#NUM!</v>
      </c>
      <c r="CA86">
        <f t="shared" si="72"/>
        <v>16.3725334578663</v>
      </c>
      <c r="CB86">
        <f t="shared" si="73"/>
        <v>13.6814276570601</v>
      </c>
      <c r="CC86" t="e">
        <f t="shared" si="74"/>
        <v>#NUM!</v>
      </c>
      <c r="CD86" t="e">
        <f t="shared" si="75"/>
        <v>#NUM!</v>
      </c>
      <c r="CE86">
        <f t="shared" si="76"/>
        <v>17.613519999345201</v>
      </c>
      <c r="CF86">
        <f t="shared" si="77"/>
        <v>14.0755275069132</v>
      </c>
      <c r="CG86" t="e">
        <f t="shared" si="78"/>
        <v>#NUM!</v>
      </c>
      <c r="CH86" t="e">
        <f t="shared" si="79"/>
        <v>#NUM!</v>
      </c>
      <c r="CI86">
        <f t="shared" si="80"/>
        <v>20.452785651828101</v>
      </c>
      <c r="CJ86">
        <f t="shared" si="81"/>
        <v>14.561686878908199</v>
      </c>
      <c r="CK86">
        <f t="shared" si="82"/>
        <v>65.604205652004197</v>
      </c>
      <c r="CL86">
        <f t="shared" si="83"/>
        <v>44.613458632004203</v>
      </c>
      <c r="CM86">
        <f t="shared" si="84"/>
        <v>21.514190775209901</v>
      </c>
      <c r="CN86">
        <f t="shared" si="85"/>
        <v>14.7222137970915</v>
      </c>
      <c r="CO86">
        <f t="shared" si="86"/>
        <v>68.284971175096103</v>
      </c>
      <c r="CP86">
        <f t="shared" si="87"/>
        <v>47.294224155096103</v>
      </c>
      <c r="CQ86">
        <f t="shared" si="88"/>
        <v>22.022128827387402</v>
      </c>
      <c r="CR86">
        <f t="shared" si="89"/>
        <v>14.0648871536829</v>
      </c>
      <c r="CS86">
        <f t="shared" si="90"/>
        <v>68.455228283055007</v>
      </c>
      <c r="CT86">
        <f t="shared" si="91"/>
        <v>47.464481263054999</v>
      </c>
      <c r="CU86">
        <f t="shared" si="92"/>
        <v>22.657882096141702</v>
      </c>
      <c r="CV86">
        <f t="shared" si="93"/>
        <v>14.5511757000844</v>
      </c>
      <c r="CW86">
        <f t="shared" si="94"/>
        <v>64.535540109288902</v>
      </c>
      <c r="CX86">
        <f t="shared" si="95"/>
        <v>43.544793089288902</v>
      </c>
      <c r="CY86">
        <f t="shared" si="96"/>
        <v>23.428415072544801</v>
      </c>
      <c r="CZ86">
        <f t="shared" si="97"/>
        <v>15.040880315283401</v>
      </c>
      <c r="DA86">
        <f t="shared" si="98"/>
        <v>60.382997156450003</v>
      </c>
      <c r="DB86">
        <f t="shared" si="99"/>
        <v>39.392250136450002</v>
      </c>
      <c r="DC86">
        <f t="shared" si="100"/>
        <v>23.2316540527858</v>
      </c>
      <c r="DD86">
        <f t="shared" si="101"/>
        <v>15.511961787399001</v>
      </c>
      <c r="DE86">
        <f t="shared" si="102"/>
        <v>57.236604445321603</v>
      </c>
      <c r="DF86">
        <f t="shared" si="103"/>
        <v>36.245857425321603</v>
      </c>
      <c r="DG86">
        <f t="shared" si="104"/>
        <v>23.603743698770302</v>
      </c>
      <c r="DH86">
        <f t="shared" si="105"/>
        <v>15.8281292735994</v>
      </c>
      <c r="DI86">
        <f t="shared" si="106"/>
        <v>61.995184515477</v>
      </c>
      <c r="DJ86">
        <f t="shared" si="107"/>
        <v>41.004437495476999</v>
      </c>
      <c r="DK86">
        <f t="shared" si="108"/>
        <v>23.293675110598699</v>
      </c>
      <c r="DL86">
        <f t="shared" si="109"/>
        <v>16.166624812660402</v>
      </c>
      <c r="DM86">
        <f t="shared" si="110"/>
        <v>59.414193235597999</v>
      </c>
      <c r="DN86">
        <f t="shared" si="111"/>
        <v>38.423446215597998</v>
      </c>
      <c r="DO86">
        <f t="shared" si="112"/>
        <v>22.490444934371101</v>
      </c>
      <c r="DP86">
        <f t="shared" si="113"/>
        <v>15.609161397298299</v>
      </c>
      <c r="DQ86">
        <f t="shared" si="114"/>
        <v>59.428399075354697</v>
      </c>
      <c r="DR86">
        <f t="shared" si="115"/>
        <v>38.437652055354697</v>
      </c>
      <c r="DS86">
        <f t="shared" si="116"/>
        <v>22.838672464635</v>
      </c>
      <c r="DT86">
        <f t="shared" si="117"/>
        <v>15.914375649231699</v>
      </c>
      <c r="DU86">
        <f t="shared" si="118"/>
        <v>52.261740268957901</v>
      </c>
      <c r="DV86">
        <f t="shared" si="119"/>
        <v>31.2709932489579</v>
      </c>
    </row>
    <row r="87" spans="1:126" x14ac:dyDescent="0.15">
      <c r="A87">
        <v>157.80337109999999</v>
      </c>
      <c r="B87">
        <v>-19.443319880000001</v>
      </c>
      <c r="C87">
        <v>443</v>
      </c>
      <c r="D87">
        <v>384</v>
      </c>
      <c r="E87">
        <v>441.1972351</v>
      </c>
      <c r="F87">
        <v>419.0907593</v>
      </c>
      <c r="G87">
        <f t="shared" si="120"/>
        <v>10.481685874356</v>
      </c>
      <c r="H87">
        <f t="shared" si="121"/>
        <v>2.8706650644081</v>
      </c>
      <c r="I87">
        <f t="shared" si="123"/>
        <v>1.52081579724396</v>
      </c>
      <c r="J87">
        <f t="shared" si="122"/>
        <v>17.922504082755999</v>
      </c>
      <c r="K87">
        <f t="shared" si="124"/>
        <v>7.9327304458194501</v>
      </c>
      <c r="L87">
        <f t="shared" si="125"/>
        <v>1.77340631878525</v>
      </c>
      <c r="M87">
        <f t="shared" si="126"/>
        <v>3.2148433364429998</v>
      </c>
      <c r="N87">
        <f t="shared" si="127"/>
        <v>16.228476543557001</v>
      </c>
      <c r="O87">
        <f t="shared" si="128"/>
        <v>8.9886994087344405</v>
      </c>
      <c r="P87">
        <f t="shared" si="129"/>
        <v>1.4447706131687801</v>
      </c>
      <c r="Q87">
        <f t="shared" si="130"/>
        <v>1.7660436428633901</v>
      </c>
      <c r="R87">
        <f t="shared" si="131"/>
        <v>17.677276237136599</v>
      </c>
      <c r="S87">
        <f t="shared" si="132"/>
        <v>8.0421525864644092</v>
      </c>
      <c r="T87">
        <f t="shared" si="133"/>
        <v>1.1073478626073701</v>
      </c>
      <c r="U87">
        <f t="shared" si="134"/>
        <v>45.535473570446598</v>
      </c>
      <c r="V87">
        <f t="shared" si="135"/>
        <v>26.092153690446601</v>
      </c>
      <c r="W87">
        <f t="shared" si="136"/>
        <v>8.5274290002628899</v>
      </c>
      <c r="X87">
        <f t="shared" si="137"/>
        <v>0.885468819443058</v>
      </c>
      <c r="Y87">
        <f t="shared" si="138"/>
        <v>45.742590512600003</v>
      </c>
      <c r="Z87">
        <f t="shared" si="139"/>
        <v>26.299270632599999</v>
      </c>
      <c r="AA87">
        <f t="shared" si="140"/>
        <v>8.8581060351515895</v>
      </c>
      <c r="AB87">
        <f t="shared" si="141"/>
        <v>0.91074512009267306</v>
      </c>
      <c r="AC87">
        <f t="shared" si="142"/>
        <v>59.9670676933493</v>
      </c>
      <c r="AD87">
        <f t="shared" si="143"/>
        <v>40.523747813349303</v>
      </c>
      <c r="AE87">
        <f t="shared" si="144"/>
        <v>8.4467259638259495</v>
      </c>
      <c r="AF87">
        <f t="shared" si="145"/>
        <v>1.47001536532981</v>
      </c>
      <c r="AG87">
        <f t="shared" si="146"/>
        <v>61.024918863400103</v>
      </c>
      <c r="AH87">
        <f t="shared" si="147"/>
        <v>41.581598983400099</v>
      </c>
      <c r="AI87">
        <f t="shared" si="148"/>
        <v>9.6251915612677994</v>
      </c>
      <c r="AJ87">
        <f t="shared" si="149"/>
        <v>8.0481988644163405</v>
      </c>
      <c r="AK87">
        <f t="shared" si="150"/>
        <v>39.154425906684203</v>
      </c>
      <c r="AL87">
        <f t="shared" si="151"/>
        <v>19.711106026684199</v>
      </c>
      <c r="AM87">
        <f t="shared" si="152"/>
        <v>8.5557258322380498</v>
      </c>
      <c r="AN87">
        <f t="shared" si="153"/>
        <v>7.1553066997318302</v>
      </c>
      <c r="AO87">
        <f t="shared" si="154"/>
        <v>53.580191861383902</v>
      </c>
      <c r="AP87">
        <f t="shared" si="155"/>
        <v>34.136871981383898</v>
      </c>
      <c r="AQ87">
        <f t="shared" si="156"/>
        <v>9.9361649098608797</v>
      </c>
      <c r="AR87">
        <f t="shared" si="157"/>
        <v>8.4405830113070994</v>
      </c>
      <c r="AS87">
        <f t="shared" si="158"/>
        <v>59.9232795913384</v>
      </c>
      <c r="AT87">
        <f t="shared" si="159"/>
        <v>40.479959711338402</v>
      </c>
      <c r="AU87">
        <f t="shared" si="160"/>
        <v>10.1076428452198</v>
      </c>
      <c r="AV87">
        <f t="shared" si="161"/>
        <v>10.252737086361099</v>
      </c>
      <c r="AW87">
        <f t="shared" si="162"/>
        <v>71.524936607855807</v>
      </c>
      <c r="AX87">
        <f t="shared" si="163"/>
        <v>52.081616727855803</v>
      </c>
      <c r="AY87">
        <f t="shared" si="164"/>
        <v>11.235874260917999</v>
      </c>
      <c r="AZ87">
        <f t="shared" si="165"/>
        <v>10.513876766906</v>
      </c>
      <c r="BA87">
        <f t="shared" si="166"/>
        <v>54.996001959193102</v>
      </c>
      <c r="BB87">
        <f t="shared" si="167"/>
        <v>35.552682079193097</v>
      </c>
      <c r="BC87">
        <f t="shared" si="168"/>
        <v>12.1906329210524</v>
      </c>
      <c r="BD87">
        <f t="shared" si="169"/>
        <v>10.3270735005165</v>
      </c>
      <c r="BE87">
        <f t="shared" si="170"/>
        <v>50.2714895548269</v>
      </c>
      <c r="BF87">
        <f t="shared" si="171"/>
        <v>30.828169674826899</v>
      </c>
      <c r="BG87">
        <f t="shared" si="172"/>
        <v>13.5147615421215</v>
      </c>
      <c r="BH87">
        <f t="shared" si="173"/>
        <v>10.513944306058301</v>
      </c>
      <c r="BI87">
        <f t="shared" si="174"/>
        <v>42.325874026596601</v>
      </c>
      <c r="BJ87">
        <f t="shared" si="175"/>
        <v>22.8825541465966</v>
      </c>
      <c r="BK87">
        <f t="shared" si="176"/>
        <v>14.040797328778099</v>
      </c>
      <c r="BL87">
        <f t="shared" si="177"/>
        <v>10.6615542998563</v>
      </c>
      <c r="BM87">
        <f t="shared" si="178"/>
        <v>37.953936314084103</v>
      </c>
      <c r="BN87">
        <f t="shared" si="179"/>
        <v>18.510616434084099</v>
      </c>
      <c r="BO87">
        <f t="shared" si="180"/>
        <v>14.965401954984101</v>
      </c>
      <c r="BP87">
        <f t="shared" si="181"/>
        <v>10.9325592392481</v>
      </c>
      <c r="BQ87">
        <f t="shared" si="182"/>
        <v>35.5576995437793</v>
      </c>
      <c r="BR87">
        <f t="shared" si="183"/>
        <v>16.1143796637793</v>
      </c>
      <c r="BS87">
        <f>SQRT((C70-C87)^2+(D70-D87)^2)/5.73/0.561</f>
        <v>15.1029682024288</v>
      </c>
      <c r="BT87">
        <f>SQRT((E70-E87)^2+(F70-F87)^2)/5.73/0.561</f>
        <v>10.288199594356801</v>
      </c>
      <c r="BU87">
        <f>ASIN((BT70*SIN(A87/180*PI())/BS87))*180/PI()</f>
        <v>43.362421320040198</v>
      </c>
      <c r="BV87">
        <f>ABS(ABS(B87)-ABS(BU87))</f>
        <v>23.919101440040201</v>
      </c>
      <c r="BW87">
        <f>SQRT((C69-C87)^2+(D69-D87)^2)/5.73/0.594</f>
        <v>15.728852003836099</v>
      </c>
      <c r="BX87">
        <f>SQRT((E69-E87)^2+(F69-F87)^2)/5.73/0.594</f>
        <v>11.381858316465999</v>
      </c>
      <c r="BY87">
        <f>ASIN((BX69*SIN(A87/180*PI())/BW87))*180/PI()</f>
        <v>37.363290527715897</v>
      </c>
      <c r="BZ87">
        <f>ABS(ABS(B87)-ABS(BY87))</f>
        <v>17.9199706477159</v>
      </c>
      <c r="CA87">
        <f>SQRT((C68-C87)^2+(D68-D87)^2)/5.73/0.627</f>
        <v>14.9010176878447</v>
      </c>
      <c r="CB87">
        <f>SQRT((E68-E87)^2+(F68-F87)^2)/5.73/0.627</f>
        <v>11.7163661120809</v>
      </c>
      <c r="CC87">
        <f>ASIN((CB68*SIN(A87/180*PI())/CA87))*180/PI()</f>
        <v>42.417242055133599</v>
      </c>
      <c r="CD87">
        <f>ABS(ABS(B87)-ABS(CC87))</f>
        <v>22.973922175133598</v>
      </c>
      <c r="CE87">
        <f t="shared" si="76"/>
        <v>15.9883827360844</v>
      </c>
      <c r="CF87">
        <f t="shared" si="77"/>
        <v>13.1358169001569</v>
      </c>
      <c r="CG87">
        <f t="shared" si="78"/>
        <v>34.955553795538599</v>
      </c>
      <c r="CH87">
        <f t="shared" si="79"/>
        <v>15.5122339155386</v>
      </c>
      <c r="CI87">
        <f t="shared" si="80"/>
        <v>17.185622284498301</v>
      </c>
      <c r="CJ87">
        <f t="shared" si="81"/>
        <v>13.538643171139</v>
      </c>
      <c r="CK87">
        <f t="shared" si="82"/>
        <v>32.433095619224702</v>
      </c>
      <c r="CL87">
        <f t="shared" si="83"/>
        <v>12.989775739224701</v>
      </c>
      <c r="CM87">
        <f t="shared" si="84"/>
        <v>19.9041741013028</v>
      </c>
      <c r="CN87">
        <f t="shared" si="85"/>
        <v>14.027748849107301</v>
      </c>
      <c r="CO87">
        <f t="shared" si="86"/>
        <v>26.146974558632699</v>
      </c>
      <c r="CP87">
        <f t="shared" si="87"/>
        <v>6.7036546786327103</v>
      </c>
      <c r="CQ87">
        <f t="shared" si="88"/>
        <v>20.9353809252829</v>
      </c>
      <c r="CR87">
        <f t="shared" si="89"/>
        <v>14.205900364679801</v>
      </c>
      <c r="CS87">
        <f t="shared" si="90"/>
        <v>26.172140819375802</v>
      </c>
      <c r="CT87">
        <f t="shared" si="91"/>
        <v>6.7288209393757903</v>
      </c>
      <c r="CU87">
        <f t="shared" si="92"/>
        <v>21.442343782315401</v>
      </c>
      <c r="CV87">
        <f t="shared" si="93"/>
        <v>13.5975315660381</v>
      </c>
      <c r="CW87">
        <f t="shared" si="94"/>
        <v>27.338981942274199</v>
      </c>
      <c r="CX87">
        <f t="shared" si="95"/>
        <v>7.89566206227419</v>
      </c>
      <c r="CY87">
        <f t="shared" si="96"/>
        <v>22.074223141524001</v>
      </c>
      <c r="CZ87">
        <f t="shared" si="97"/>
        <v>14.0835166229145</v>
      </c>
      <c r="DA87">
        <f t="shared" si="98"/>
        <v>24.783720752882399</v>
      </c>
      <c r="DB87">
        <f t="shared" si="99"/>
        <v>5.3404008728823804</v>
      </c>
      <c r="DC87">
        <f t="shared" si="100"/>
        <v>22.8410273311118</v>
      </c>
      <c r="DD87">
        <f t="shared" si="101"/>
        <v>14.572863919092701</v>
      </c>
      <c r="DE87">
        <f t="shared" si="102"/>
        <v>23.828405219776901</v>
      </c>
      <c r="DF87">
        <f t="shared" si="103"/>
        <v>4.3850853397768503</v>
      </c>
      <c r="DG87">
        <f t="shared" si="104"/>
        <v>22.671040495349999</v>
      </c>
      <c r="DH87">
        <f t="shared" si="105"/>
        <v>15.0439776420295</v>
      </c>
      <c r="DI87">
        <f t="shared" si="106"/>
        <v>23.980312342035401</v>
      </c>
      <c r="DJ87">
        <f t="shared" si="107"/>
        <v>4.5369924620354496</v>
      </c>
      <c r="DK87">
        <f t="shared" si="108"/>
        <v>23.047337187554799</v>
      </c>
      <c r="DL87">
        <f t="shared" si="109"/>
        <v>15.3658008616817</v>
      </c>
      <c r="DM87">
        <f t="shared" si="110"/>
        <v>25.244872226818099</v>
      </c>
      <c r="DN87">
        <f t="shared" si="111"/>
        <v>5.8015523468180596</v>
      </c>
      <c r="DO87">
        <f t="shared" si="112"/>
        <v>22.766736243884001</v>
      </c>
      <c r="DP87">
        <f t="shared" si="113"/>
        <v>15.708813973027301</v>
      </c>
      <c r="DQ87">
        <f t="shared" si="114"/>
        <v>23.624074912797798</v>
      </c>
      <c r="DR87">
        <f t="shared" si="115"/>
        <v>4.1807550327977898</v>
      </c>
      <c r="DS87">
        <f t="shared" si="116"/>
        <v>22.007845035754499</v>
      </c>
      <c r="DT87">
        <f t="shared" si="117"/>
        <v>15.185193018188601</v>
      </c>
      <c r="DU87">
        <f t="shared" si="118"/>
        <v>23.625998696369599</v>
      </c>
      <c r="DV87">
        <f t="shared" si="119"/>
        <v>4.1826788163695996</v>
      </c>
    </row>
    <row r="88" spans="1:126" x14ac:dyDescent="0.15">
      <c r="A88">
        <v>59.180564339999997</v>
      </c>
      <c r="B88">
        <v>11.82989179</v>
      </c>
      <c r="C88">
        <v>443</v>
      </c>
      <c r="D88">
        <v>385</v>
      </c>
      <c r="E88">
        <v>441.22317500000003</v>
      </c>
      <c r="F88">
        <v>419.88769530000002</v>
      </c>
      <c r="G88">
        <f t="shared" si="120"/>
        <v>5.2408429371780096</v>
      </c>
      <c r="H88">
        <f t="shared" si="121"/>
        <v>4.1788283264616997</v>
      </c>
      <c r="I88">
        <f t="shared" si="123"/>
        <v>28.0602012636475</v>
      </c>
      <c r="J88">
        <f t="shared" si="122"/>
        <v>16.230309473647502</v>
      </c>
      <c r="K88">
        <f t="shared" si="124"/>
        <v>7.9327304458194501</v>
      </c>
      <c r="L88">
        <f t="shared" si="125"/>
        <v>3.43717735289923</v>
      </c>
      <c r="M88">
        <f t="shared" si="126"/>
        <v>5.3387395145391396</v>
      </c>
      <c r="N88">
        <f t="shared" si="127"/>
        <v>6.4911522754608502</v>
      </c>
      <c r="O88">
        <f t="shared" si="128"/>
        <v>7.0513159518395101</v>
      </c>
      <c r="P88">
        <f t="shared" si="129"/>
        <v>2.53219596765903</v>
      </c>
      <c r="Q88">
        <f t="shared" si="130"/>
        <v>5.4819183964026399</v>
      </c>
      <c r="R88">
        <f t="shared" si="131"/>
        <v>6.3479733935973597</v>
      </c>
      <c r="S88">
        <f t="shared" si="132"/>
        <v>8.0421525864644092</v>
      </c>
      <c r="T88">
        <f t="shared" si="133"/>
        <v>2.11935560379596</v>
      </c>
      <c r="U88">
        <f t="shared" si="134"/>
        <v>11.1447267574324</v>
      </c>
      <c r="V88">
        <f t="shared" si="135"/>
        <v>0.68516503256763395</v>
      </c>
      <c r="W88">
        <f t="shared" si="136"/>
        <v>7.47904998875189</v>
      </c>
      <c r="X88">
        <f t="shared" si="137"/>
        <v>1.7249552888784001</v>
      </c>
      <c r="Y88" t="e">
        <f t="shared" si="138"/>
        <v>#NUM!</v>
      </c>
      <c r="Z88" t="e">
        <f t="shared" si="139"/>
        <v>#NUM!</v>
      </c>
      <c r="AA88">
        <f t="shared" si="140"/>
        <v>7.9815477093248504</v>
      </c>
      <c r="AB88">
        <f t="shared" si="141"/>
        <v>1.4371327692811799</v>
      </c>
      <c r="AC88" t="e">
        <f t="shared" si="142"/>
        <v>#NUM!</v>
      </c>
      <c r="AD88" t="e">
        <f t="shared" si="143"/>
        <v>#NUM!</v>
      </c>
      <c r="AE88">
        <f t="shared" si="144"/>
        <v>8.3447496786770206</v>
      </c>
      <c r="AF88">
        <f t="shared" si="145"/>
        <v>1.3802803130447401</v>
      </c>
      <c r="AG88" t="e">
        <f t="shared" si="146"/>
        <v>#NUM!</v>
      </c>
      <c r="AH88" t="e">
        <f t="shared" si="147"/>
        <v>#NUM!</v>
      </c>
      <c r="AI88">
        <f t="shared" si="148"/>
        <v>8.0421525864644092</v>
      </c>
      <c r="AJ88">
        <f t="shared" si="149"/>
        <v>1.7887203910126901</v>
      </c>
      <c r="AK88" t="e">
        <f t="shared" si="150"/>
        <v>#NUM!</v>
      </c>
      <c r="AL88" t="e">
        <f t="shared" si="151"/>
        <v>#NUM!</v>
      </c>
      <c r="AM88">
        <f t="shared" si="152"/>
        <v>9.1221550562401408</v>
      </c>
      <c r="AN88">
        <f t="shared" si="153"/>
        <v>7.5075778650857004</v>
      </c>
      <c r="AO88" t="e">
        <f t="shared" si="154"/>
        <v>#NUM!</v>
      </c>
      <c r="AP88" t="e">
        <f t="shared" si="155"/>
        <v>#NUM!</v>
      </c>
      <c r="AQ88">
        <f t="shared" si="156"/>
        <v>8.2099395506161201</v>
      </c>
      <c r="AR88">
        <f t="shared" si="157"/>
        <v>6.7580553186491104</v>
      </c>
      <c r="AS88" t="e">
        <f t="shared" si="158"/>
        <v>#NUM!</v>
      </c>
      <c r="AT88" t="e">
        <f t="shared" si="159"/>
        <v>#NUM!</v>
      </c>
      <c r="AU88">
        <f t="shared" si="160"/>
        <v>9.4701011079823498</v>
      </c>
      <c r="AV88">
        <f t="shared" si="161"/>
        <v>7.9564181272022001</v>
      </c>
      <c r="AW88" t="e">
        <f t="shared" si="162"/>
        <v>#NUM!</v>
      </c>
      <c r="AX88" t="e">
        <f t="shared" si="163"/>
        <v>#NUM!</v>
      </c>
      <c r="AY88">
        <f t="shared" si="164"/>
        <v>9.6654645052009194</v>
      </c>
      <c r="AZ88">
        <f t="shared" si="165"/>
        <v>9.6384881958409405</v>
      </c>
      <c r="BA88" t="e">
        <f t="shared" si="166"/>
        <v>#NUM!</v>
      </c>
      <c r="BB88" t="e">
        <f t="shared" si="167"/>
        <v>#NUM!</v>
      </c>
      <c r="BC88">
        <f t="shared" si="168"/>
        <v>10.7400047860352</v>
      </c>
      <c r="BD88">
        <f t="shared" si="169"/>
        <v>9.9431564142036208</v>
      </c>
      <c r="BE88" t="e">
        <f t="shared" si="170"/>
        <v>#NUM!</v>
      </c>
      <c r="BF88" t="e">
        <f t="shared" si="171"/>
        <v>#NUM!</v>
      </c>
      <c r="BG88">
        <f t="shared" si="172"/>
        <v>11.661377454751801</v>
      </c>
      <c r="BH88">
        <f t="shared" si="173"/>
        <v>9.8443930145714393</v>
      </c>
      <c r="BI88" t="e">
        <f t="shared" si="174"/>
        <v>#NUM!</v>
      </c>
      <c r="BJ88" t="e">
        <f t="shared" si="175"/>
        <v>#NUM!</v>
      </c>
      <c r="BK88">
        <f t="shared" si="176"/>
        <v>12.9300832555166</v>
      </c>
      <c r="BL88">
        <f t="shared" si="177"/>
        <v>10.080805905270999</v>
      </c>
      <c r="BM88" t="e">
        <f t="shared" si="178"/>
        <v>#NUM!</v>
      </c>
      <c r="BN88" t="e">
        <f t="shared" si="179"/>
        <v>#NUM!</v>
      </c>
      <c r="BO88">
        <f t="shared" si="180"/>
        <v>13.4546594459303</v>
      </c>
      <c r="BP88">
        <f t="shared" si="181"/>
        <v>10.253985060897399</v>
      </c>
      <c r="BQ88" t="e">
        <f t="shared" si="182"/>
        <v>#NUM!</v>
      </c>
      <c r="BR88" t="e">
        <f t="shared" si="183"/>
        <v>#NUM!</v>
      </c>
      <c r="BS88">
        <f>SQRT((C71-C88)^2+(D71-D88)^2)/5.73/0.561</f>
        <v>14.353914251924</v>
      </c>
      <c r="BT88">
        <f>SQRT((E71-E88)^2+(F71-F88)^2)/5.73/0.561</f>
        <v>10.536176187561001</v>
      </c>
      <c r="BU88" t="e">
        <f>ASIN((BT71*SIN(A88/180*PI())/BS88))*180/PI()</f>
        <v>#NUM!</v>
      </c>
      <c r="BV88" t="e">
        <f>ABS(ABS(B88)-ABS(BU88))</f>
        <v>#NUM!</v>
      </c>
      <c r="BW88">
        <f>SQRT((C70-C88)^2+(D70-D88)^2)/5.73/0.594</f>
        <v>14.5128880841322</v>
      </c>
      <c r="BX88">
        <f>SQRT((E70-E88)^2+(F70-F88)^2)/5.73/0.594</f>
        <v>9.9496350360064199</v>
      </c>
      <c r="BY88" t="e">
        <f>ASIN((BX70*SIN(A88/180*PI())/BW88))*180/PI()</f>
        <v>#NUM!</v>
      </c>
      <c r="BZ88" t="e">
        <f>ABS(ABS(B88)-ABS(BY88))</f>
        <v>#NUM!</v>
      </c>
      <c r="CA88">
        <f>SQRT((C69-C88)^2+(D69-D88)^2)/5.73/0.627</f>
        <v>15.1357344448314</v>
      </c>
      <c r="CB88">
        <f>SQRT((E69-E88)^2+(F69-F88)^2)/5.73/0.627</f>
        <v>11.004715083422999</v>
      </c>
      <c r="CC88" t="e">
        <f>ASIN((CB69*SIN(A88/180*PI())/CA88))*180/PI()</f>
        <v>#NUM!</v>
      </c>
      <c r="CD88" t="e">
        <f>ABS(ABS(B88)-ABS(CC88))</f>
        <v>#NUM!</v>
      </c>
      <c r="CE88">
        <f>SQRT((C68-C88)^2+(D68-D88)^2)/5.73/0.66</f>
        <v>14.3789477225898</v>
      </c>
      <c r="CF88">
        <f>SQRT((E68-E88)^2+(F68-F88)^2)/5.73/0.66</f>
        <v>11.3403434527127</v>
      </c>
      <c r="CG88" t="e">
        <f>ASIN((CF68*SIN(A88/180*PI())/CE88))*180/PI()</f>
        <v>#NUM!</v>
      </c>
      <c r="CH88" t="e">
        <f>ABS(ABS(B88)-ABS(CG88))</f>
        <v>#NUM!</v>
      </c>
      <c r="CI88">
        <f t="shared" si="80"/>
        <v>15.435927885911701</v>
      </c>
      <c r="CJ88">
        <f t="shared" si="81"/>
        <v>12.7057461142993</v>
      </c>
      <c r="CK88" t="e">
        <f t="shared" si="82"/>
        <v>#NUM!</v>
      </c>
      <c r="CL88" t="e">
        <f t="shared" si="83"/>
        <v>#NUM!</v>
      </c>
      <c r="CM88">
        <f t="shared" si="84"/>
        <v>16.6022881358391</v>
      </c>
      <c r="CN88">
        <f t="shared" si="85"/>
        <v>13.1079292900545</v>
      </c>
      <c r="CO88" t="e">
        <f t="shared" si="86"/>
        <v>#NUM!</v>
      </c>
      <c r="CP88" t="e">
        <f t="shared" si="87"/>
        <v>#NUM!</v>
      </c>
      <c r="CQ88">
        <f t="shared" si="88"/>
        <v>19.222555450730301</v>
      </c>
      <c r="CR88">
        <f t="shared" si="89"/>
        <v>13.5934975307168</v>
      </c>
      <c r="CS88" t="e">
        <f t="shared" si="90"/>
        <v>#NUM!</v>
      </c>
      <c r="CT88" t="e">
        <f t="shared" si="91"/>
        <v>#NUM!</v>
      </c>
      <c r="CU88">
        <f t="shared" si="92"/>
        <v>20.235374510833399</v>
      </c>
      <c r="CV88">
        <f t="shared" si="93"/>
        <v>13.7794771543824</v>
      </c>
      <c r="CW88" t="e">
        <f t="shared" si="94"/>
        <v>#NUM!</v>
      </c>
      <c r="CX88" t="e">
        <f t="shared" si="95"/>
        <v>#NUM!</v>
      </c>
      <c r="CY88">
        <f t="shared" si="96"/>
        <v>20.748130241030999</v>
      </c>
      <c r="CZ88">
        <f t="shared" si="97"/>
        <v>13.2123572434917</v>
      </c>
      <c r="DA88" t="e">
        <f t="shared" si="98"/>
        <v>#NUM!</v>
      </c>
      <c r="DB88" t="e">
        <f t="shared" si="99"/>
        <v>#NUM!</v>
      </c>
      <c r="DC88">
        <f t="shared" si="100"/>
        <v>21.3815521725802</v>
      </c>
      <c r="DD88">
        <f t="shared" si="101"/>
        <v>13.6931735051638</v>
      </c>
      <c r="DE88" t="e">
        <f t="shared" si="102"/>
        <v>#NUM!</v>
      </c>
      <c r="DF88" t="e">
        <f t="shared" si="103"/>
        <v>#NUM!</v>
      </c>
      <c r="DG88">
        <f t="shared" si="104"/>
        <v>22.1471598467623</v>
      </c>
      <c r="DH88">
        <f t="shared" si="105"/>
        <v>14.177083307499201</v>
      </c>
      <c r="DI88">
        <f t="shared" si="106"/>
        <v>71.631673025845799</v>
      </c>
      <c r="DJ88">
        <f t="shared" si="107"/>
        <v>59.801781235845802</v>
      </c>
      <c r="DK88">
        <f t="shared" si="108"/>
        <v>22.006922876679301</v>
      </c>
      <c r="DL88">
        <f t="shared" si="109"/>
        <v>14.6448562082743</v>
      </c>
      <c r="DM88" t="e">
        <f t="shared" si="110"/>
        <v>#NUM!</v>
      </c>
      <c r="DN88" t="e">
        <f t="shared" si="111"/>
        <v>#NUM!</v>
      </c>
      <c r="DO88">
        <f t="shared" si="112"/>
        <v>22.3918980265904</v>
      </c>
      <c r="DP88">
        <f t="shared" si="113"/>
        <v>14.9681098098189</v>
      </c>
      <c r="DQ88">
        <f t="shared" si="114"/>
        <v>74.4124711087196</v>
      </c>
      <c r="DR88">
        <f t="shared" si="115"/>
        <v>62.582579318719603</v>
      </c>
      <c r="DS88">
        <f t="shared" si="116"/>
        <v>22.142282950402802</v>
      </c>
      <c r="DT88">
        <f t="shared" si="117"/>
        <v>15.311139726513399</v>
      </c>
      <c r="DU88">
        <f t="shared" si="118"/>
        <v>64.889390987896306</v>
      </c>
      <c r="DV88">
        <f t="shared" si="119"/>
        <v>53.059499197896301</v>
      </c>
    </row>
    <row r="89" spans="1:126" x14ac:dyDescent="0.15">
      <c r="A89">
        <v>59.9281425</v>
      </c>
      <c r="B89">
        <v>11.230450360000001</v>
      </c>
      <c r="C89">
        <v>442</v>
      </c>
      <c r="D89">
        <v>386</v>
      </c>
      <c r="E89">
        <v>441.45928959999998</v>
      </c>
      <c r="F89">
        <v>419.815155</v>
      </c>
      <c r="G89">
        <f t="shared" si="120"/>
        <v>7.4116711600244001</v>
      </c>
      <c r="H89">
        <f t="shared" si="121"/>
        <v>1.2945221480598701</v>
      </c>
      <c r="I89">
        <f t="shared" si="123"/>
        <v>29.204364607478801</v>
      </c>
      <c r="J89">
        <f t="shared" si="122"/>
        <v>17.973914247478799</v>
      </c>
      <c r="K89">
        <f t="shared" si="124"/>
        <v>5.91270817467817</v>
      </c>
      <c r="L89">
        <f t="shared" si="125"/>
        <v>2.03696304934248</v>
      </c>
      <c r="M89">
        <f t="shared" si="126"/>
        <v>15.0439469130412</v>
      </c>
      <c r="N89">
        <f t="shared" si="127"/>
        <v>3.8134965530411602</v>
      </c>
      <c r="O89">
        <f t="shared" si="128"/>
        <v>7.2683301172592598</v>
      </c>
      <c r="P89">
        <f t="shared" si="129"/>
        <v>2.31053434882487</v>
      </c>
      <c r="Q89">
        <f t="shared" si="130"/>
        <v>6.4062600866094597</v>
      </c>
      <c r="R89">
        <f t="shared" si="131"/>
        <v>4.8241902733905402</v>
      </c>
      <c r="S89">
        <f t="shared" si="132"/>
        <v>6.7415245565508304</v>
      </c>
      <c r="T89">
        <f t="shared" si="133"/>
        <v>1.9026884091963301</v>
      </c>
      <c r="U89">
        <f t="shared" si="134"/>
        <v>5.6122785704093996</v>
      </c>
      <c r="V89">
        <f t="shared" si="135"/>
        <v>5.61817178959061</v>
      </c>
      <c r="W89">
        <f t="shared" si="136"/>
        <v>7.7001532490142397</v>
      </c>
      <c r="X89">
        <f t="shared" si="137"/>
        <v>1.6810849670114401</v>
      </c>
      <c r="Y89" t="e">
        <f t="shared" si="138"/>
        <v>#NUM!</v>
      </c>
      <c r="Z89" t="e">
        <f t="shared" si="139"/>
        <v>#NUM!</v>
      </c>
      <c r="AA89">
        <f t="shared" si="140"/>
        <v>7.2683301172592598</v>
      </c>
      <c r="AB89">
        <f t="shared" si="141"/>
        <v>1.3806929603102001</v>
      </c>
      <c r="AC89" t="e">
        <f t="shared" si="142"/>
        <v>#NUM!</v>
      </c>
      <c r="AD89" t="e">
        <f t="shared" si="143"/>
        <v>#NUM!</v>
      </c>
      <c r="AE89">
        <f t="shared" si="144"/>
        <v>7.7045994932009503</v>
      </c>
      <c r="AF89">
        <f t="shared" si="145"/>
        <v>1.18319378902215</v>
      </c>
      <c r="AG89" t="e">
        <f t="shared" si="146"/>
        <v>#NUM!</v>
      </c>
      <c r="AH89" t="e">
        <f t="shared" si="147"/>
        <v>#NUM!</v>
      </c>
      <c r="AI89">
        <f t="shared" si="148"/>
        <v>7.9327304458194501</v>
      </c>
      <c r="AJ89">
        <f t="shared" si="149"/>
        <v>1.1639215008432999</v>
      </c>
      <c r="AK89" t="e">
        <f t="shared" si="150"/>
        <v>#NUM!</v>
      </c>
      <c r="AL89" t="e">
        <f t="shared" si="151"/>
        <v>#NUM!</v>
      </c>
      <c r="AM89">
        <f t="shared" si="152"/>
        <v>7.6614926521793203</v>
      </c>
      <c r="AN89">
        <f t="shared" si="153"/>
        <v>1.52250395281821</v>
      </c>
      <c r="AO89" t="e">
        <f t="shared" si="154"/>
        <v>#NUM!</v>
      </c>
      <c r="AP89" t="e">
        <f t="shared" si="155"/>
        <v>#NUM!</v>
      </c>
      <c r="AQ89">
        <f t="shared" si="156"/>
        <v>8.6090330509808606</v>
      </c>
      <c r="AR89">
        <f t="shared" si="157"/>
        <v>6.6502052130621996</v>
      </c>
      <c r="AS89" t="e">
        <f t="shared" si="158"/>
        <v>#NUM!</v>
      </c>
      <c r="AT89" t="e">
        <f t="shared" si="159"/>
        <v>#NUM!</v>
      </c>
      <c r="AU89">
        <f t="shared" si="160"/>
        <v>7.8263936827098703</v>
      </c>
      <c r="AV89">
        <f t="shared" si="161"/>
        <v>6.0467681801430802</v>
      </c>
      <c r="AW89" t="e">
        <f t="shared" si="162"/>
        <v>#NUM!</v>
      </c>
      <c r="AX89" t="e">
        <f t="shared" si="163"/>
        <v>#NUM!</v>
      </c>
      <c r="AY89">
        <f t="shared" si="164"/>
        <v>8.9236416218540509</v>
      </c>
      <c r="AZ89">
        <f t="shared" si="165"/>
        <v>7.2026914922008203</v>
      </c>
      <c r="BA89" t="e">
        <f t="shared" si="166"/>
        <v>#NUM!</v>
      </c>
      <c r="BB89" t="e">
        <f t="shared" si="167"/>
        <v>#NUM!</v>
      </c>
      <c r="BC89">
        <f t="shared" si="168"/>
        <v>9.1418433445385094</v>
      </c>
      <c r="BD89">
        <f t="shared" si="169"/>
        <v>8.8090275490979195</v>
      </c>
      <c r="BE89" t="e">
        <f t="shared" si="170"/>
        <v>#NUM!</v>
      </c>
      <c r="BF89" t="e">
        <f t="shared" si="171"/>
        <v>#NUM!</v>
      </c>
      <c r="BG89">
        <f t="shared" si="172"/>
        <v>10.1712049574551</v>
      </c>
      <c r="BH89">
        <f t="shared" si="173"/>
        <v>9.1544936191392203</v>
      </c>
      <c r="BI89" t="e">
        <f t="shared" si="174"/>
        <v>#NUM!</v>
      </c>
      <c r="BJ89" t="e">
        <f t="shared" si="175"/>
        <v>#NUM!</v>
      </c>
      <c r="BK89">
        <f t="shared" si="176"/>
        <v>11.065175190985</v>
      </c>
      <c r="BL89">
        <f t="shared" si="177"/>
        <v>9.1246957402083595</v>
      </c>
      <c r="BM89" t="e">
        <f t="shared" si="178"/>
        <v>#NUM!</v>
      </c>
      <c r="BN89" t="e">
        <f t="shared" si="179"/>
        <v>#NUM!</v>
      </c>
      <c r="BO89">
        <f t="shared" si="180"/>
        <v>12.2831086890251</v>
      </c>
      <c r="BP89">
        <f t="shared" si="181"/>
        <v>9.4069187136086292</v>
      </c>
      <c r="BQ89" t="e">
        <f t="shared" si="182"/>
        <v>#NUM!</v>
      </c>
      <c r="BR89" t="e">
        <f t="shared" si="183"/>
        <v>#NUM!</v>
      </c>
      <c r="BS89">
        <f>SQRT((C72-C89)^2+(D72-D89)^2)/5.73/0.561</f>
        <v>12.800030244820199</v>
      </c>
      <c r="BT89">
        <f>SQRT((E72-E89)^2+(F72-F89)^2)/5.73/0.561</f>
        <v>9.6173791378869602</v>
      </c>
      <c r="BU89" t="e">
        <f>ASIN((BT72*SIN(A89/180*PI())/BS89))*180/PI()</f>
        <v>#NUM!</v>
      </c>
      <c r="BV89" t="e">
        <f>ABS(ABS(B89)-ABS(BU89))</f>
        <v>#NUM!</v>
      </c>
      <c r="BW89">
        <f>SQRT((C71-C89)^2+(D71-D89)^2)/5.73/0.594</f>
        <v>13.670609673385201</v>
      </c>
      <c r="BX89">
        <f>SQRT((E71-E89)^2+(F71-F89)^2)/5.73/0.594</f>
        <v>9.9249377985948897</v>
      </c>
      <c r="BY89" t="e">
        <f>ASIN((BX71*SIN(A89/180*PI())/BW89))*180/PI()</f>
        <v>#NUM!</v>
      </c>
      <c r="BZ89" t="e">
        <f>ABS(ABS(B89)-ABS(BY89))</f>
        <v>#NUM!</v>
      </c>
      <c r="CA89">
        <f>SQRT((C70-C89)^2+(D70-D89)^2)/5.73/0.627</f>
        <v>13.844513044967</v>
      </c>
      <c r="CB89">
        <f>SQRT((E70-E89)^2+(F70-F89)^2)/5.73/0.627</f>
        <v>9.4014362860791802</v>
      </c>
      <c r="CC89" t="e">
        <f>ASIN((CB70*SIN(A89/180*PI())/CA89))*180/PI()</f>
        <v>#NUM!</v>
      </c>
      <c r="CD89" t="e">
        <f>ABS(ABS(B89)-ABS(CC89))</f>
        <v>#NUM!</v>
      </c>
      <c r="CE89">
        <f>SQRT((C69-C89)^2+(D69-D89)^2)/5.73/0.66</f>
        <v>14.4662111868316</v>
      </c>
      <c r="CF89">
        <f>SQRT((E69-E89)^2+(F69-F89)^2)/5.73/0.66</f>
        <v>10.4386549523035</v>
      </c>
      <c r="CG89" t="e">
        <f>ASIN((CF69*SIN(A89/180*PI())/CE89))*180/PI()</f>
        <v>#NUM!</v>
      </c>
      <c r="CH89" t="e">
        <f>ABS(ABS(B89)-ABS(CG89))</f>
        <v>#NUM!</v>
      </c>
      <c r="CI89">
        <f>SQRT((C68-C89)^2+(D68-D89)^2)/5.73/0.693</f>
        <v>13.7773439874587</v>
      </c>
      <c r="CJ89">
        <f>SQRT((E68-E89)^2+(F68-F89)^2)/5.73/0.693</f>
        <v>10.790170893557899</v>
      </c>
      <c r="CK89" t="e">
        <f>ASIN((CJ68*SIN(A89/180*PI())/CI89))*180/PI()</f>
        <v>#NUM!</v>
      </c>
      <c r="CL89" t="e">
        <f>ABS(ABS(B89)-ABS(CK89))</f>
        <v>#NUM!</v>
      </c>
      <c r="CM89">
        <f t="shared" si="84"/>
        <v>14.804719340153399</v>
      </c>
      <c r="CN89">
        <f t="shared" si="85"/>
        <v>12.1262287431601</v>
      </c>
      <c r="CO89" t="e">
        <f t="shared" si="86"/>
        <v>#NUM!</v>
      </c>
      <c r="CP89" t="e">
        <f t="shared" si="87"/>
        <v>#NUM!</v>
      </c>
      <c r="CQ89">
        <f t="shared" si="88"/>
        <v>15.943579499396201</v>
      </c>
      <c r="CR89">
        <f t="shared" si="89"/>
        <v>12.538345925954699</v>
      </c>
      <c r="CS89" t="e">
        <f t="shared" si="90"/>
        <v>#NUM!</v>
      </c>
      <c r="CT89" t="e">
        <f t="shared" si="91"/>
        <v>#NUM!</v>
      </c>
      <c r="CU89">
        <f t="shared" si="92"/>
        <v>18.468999125460801</v>
      </c>
      <c r="CV89">
        <f t="shared" si="93"/>
        <v>13.0284762275151</v>
      </c>
      <c r="CW89" t="e">
        <f t="shared" si="94"/>
        <v>#NUM!</v>
      </c>
      <c r="CX89" t="e">
        <f t="shared" si="95"/>
        <v>#NUM!</v>
      </c>
      <c r="CY89">
        <f t="shared" si="96"/>
        <v>19.462781664200499</v>
      </c>
      <c r="CZ89">
        <f t="shared" si="97"/>
        <v>13.2323119969457</v>
      </c>
      <c r="DA89" t="e">
        <f t="shared" si="98"/>
        <v>#NUM!</v>
      </c>
      <c r="DB89" t="e">
        <f t="shared" si="99"/>
        <v>#NUM!</v>
      </c>
      <c r="DC89">
        <f t="shared" si="100"/>
        <v>19.981208281352099</v>
      </c>
      <c r="DD89">
        <f t="shared" si="101"/>
        <v>12.708174193925</v>
      </c>
      <c r="DE89" t="e">
        <f t="shared" si="102"/>
        <v>#NUM!</v>
      </c>
      <c r="DF89" t="e">
        <f t="shared" si="103"/>
        <v>#NUM!</v>
      </c>
      <c r="DG89">
        <f t="shared" si="104"/>
        <v>20.617573629552499</v>
      </c>
      <c r="DH89">
        <f t="shared" si="105"/>
        <v>13.1909495591667</v>
      </c>
      <c r="DI89" t="e">
        <f t="shared" si="106"/>
        <v>#NUM!</v>
      </c>
      <c r="DJ89" t="e">
        <f t="shared" si="107"/>
        <v>#NUM!</v>
      </c>
      <c r="DK89">
        <f t="shared" si="108"/>
        <v>21.386236093241202</v>
      </c>
      <c r="DL89">
        <f t="shared" si="109"/>
        <v>13.676912302625301</v>
      </c>
      <c r="DM89">
        <f t="shared" si="110"/>
        <v>82.331932611525403</v>
      </c>
      <c r="DN89">
        <f t="shared" si="111"/>
        <v>71.101482251525397</v>
      </c>
      <c r="DO89">
        <f t="shared" si="112"/>
        <v>21.274653862094301</v>
      </c>
      <c r="DP89">
        <f t="shared" si="113"/>
        <v>14.1462917223994</v>
      </c>
      <c r="DQ89" t="e">
        <f t="shared" si="114"/>
        <v>#NUM!</v>
      </c>
      <c r="DR89" t="e">
        <f t="shared" si="115"/>
        <v>#NUM!</v>
      </c>
      <c r="DS89">
        <f t="shared" si="116"/>
        <v>21.668459869201801</v>
      </c>
      <c r="DT89">
        <f t="shared" si="117"/>
        <v>14.4762829516302</v>
      </c>
      <c r="DU89">
        <f t="shared" si="118"/>
        <v>75.852991389867299</v>
      </c>
      <c r="DV89">
        <f t="shared" si="119"/>
        <v>64.622541029867307</v>
      </c>
    </row>
    <row r="90" spans="1:126" x14ac:dyDescent="0.15">
      <c r="AC90" t="e">
        <f t="shared" si="142"/>
        <v>#DIV/0!</v>
      </c>
    </row>
    <row r="91" spans="1:126" x14ac:dyDescent="0.15">
      <c r="AC91" t="e">
        <f t="shared" si="142"/>
        <v>#DIV/0!</v>
      </c>
    </row>
    <row r="92" spans="1:126" x14ac:dyDescent="0.15">
      <c r="AC92" t="e">
        <f t="shared" si="142"/>
        <v>#DIV/0!</v>
      </c>
    </row>
    <row r="93" spans="1:126" x14ac:dyDescent="0.15">
      <c r="A93">
        <f>SUMIF(J:J,"&gt;=0")/COUNT(J:J)</f>
        <v>21.296776312233799</v>
      </c>
      <c r="AC93" t="e">
        <f t="shared" si="142"/>
        <v>#DIV/0!</v>
      </c>
    </row>
    <row r="94" spans="1:126" x14ac:dyDescent="0.15">
      <c r="A94">
        <f>SUMIF(N:N,"&gt;=0")/COUNT(N:N)</f>
        <v>21.189740350689899</v>
      </c>
      <c r="AC94" t="e">
        <f t="shared" si="142"/>
        <v>#DIV/0!</v>
      </c>
    </row>
    <row r="95" spans="1:126" x14ac:dyDescent="0.15">
      <c r="A95">
        <f>SUMIF(R:R,"&gt;=0")/COUNT(R:R)</f>
        <v>20.2986410324717</v>
      </c>
      <c r="AC95" t="e">
        <f t="shared" si="142"/>
        <v>#DIV/0!</v>
      </c>
    </row>
    <row r="96" spans="1:126" x14ac:dyDescent="0.15">
      <c r="A96">
        <f>SUMIF(V:V,"&gt;=0")/COUNT(V:V)</f>
        <v>20.481146069896099</v>
      </c>
      <c r="AC96" t="e">
        <f t="shared" si="142"/>
        <v>#DIV/0!</v>
      </c>
    </row>
    <row r="97" spans="1:29" x14ac:dyDescent="0.15">
      <c r="A97">
        <f>SUMIF(Z:Z,"&gt;=0")/COUNT(Z:Z)</f>
        <v>20.3263825227945</v>
      </c>
      <c r="AC97" t="e">
        <f t="shared" si="142"/>
        <v>#DIV/0!</v>
      </c>
    </row>
    <row r="98" spans="1:29" x14ac:dyDescent="0.15">
      <c r="A98">
        <f>SUMIF(AD:AD,"&gt;=0")/COUNT(AD:AD)</f>
        <v>20.473287810949401</v>
      </c>
      <c r="AC98" t="e">
        <f t="shared" si="142"/>
        <v>#DIV/0!</v>
      </c>
    </row>
    <row r="99" spans="1:29" x14ac:dyDescent="0.15">
      <c r="A99">
        <f>SUMIF(AH:AH,"&gt;=0")/COUNT(AH:AH)</f>
        <v>22.382667847639201</v>
      </c>
      <c r="AC99" t="e">
        <f t="shared" si="142"/>
        <v>#DIV/0!</v>
      </c>
    </row>
    <row r="100" spans="1:29" x14ac:dyDescent="0.15">
      <c r="A100">
        <f>SUMIF(AL:AL,"&gt;=0")/COUNT(AL:AL)</f>
        <v>20.424024432112802</v>
      </c>
      <c r="AC100" t="e">
        <f t="shared" si="142"/>
        <v>#DIV/0!</v>
      </c>
    </row>
    <row r="101" spans="1:29" x14ac:dyDescent="0.15">
      <c r="A101">
        <f>SUMIF(AP:AP,"&gt;=0")/COUNT(AP:AP)</f>
        <v>21.695748386252198</v>
      </c>
      <c r="AC101" t="e">
        <f t="shared" si="142"/>
        <v>#DIV/0!</v>
      </c>
    </row>
    <row r="102" spans="1:29" x14ac:dyDescent="0.15">
      <c r="A102">
        <f>SUMIF(AT:AT,"&gt;=0")/COUNT(AT:AT)</f>
        <v>20.875039371367901</v>
      </c>
      <c r="AC102" t="e">
        <f t="shared" si="142"/>
        <v>#DIV/0!</v>
      </c>
    </row>
    <row r="103" spans="1:29" x14ac:dyDescent="0.15">
      <c r="A103">
        <f>SUMIF(AX:AX,"&gt;=0")/COUNT(AX:AX)</f>
        <v>20.271764284599801</v>
      </c>
      <c r="AC103" t="e">
        <f t="shared" si="142"/>
        <v>#DIV/0!</v>
      </c>
    </row>
    <row r="104" spans="1:29" x14ac:dyDescent="0.15">
      <c r="A104">
        <f>SUMIF(BB:BB,"&gt;=0")/COUNT(BB:BB)</f>
        <v>19.369900541694498</v>
      </c>
      <c r="AC104" t="e">
        <f t="shared" si="142"/>
        <v>#DIV/0!</v>
      </c>
    </row>
    <row r="105" spans="1:29" x14ac:dyDescent="0.15">
      <c r="A105">
        <f>SUMIF(BF:BF,"&gt;=0")/COUNT(BF:BF)</f>
        <v>19.047913672367699</v>
      </c>
      <c r="AC105" t="e">
        <f t="shared" si="142"/>
        <v>#DIV/0!</v>
      </c>
    </row>
    <row r="106" spans="1:29" x14ac:dyDescent="0.15">
      <c r="A106">
        <f>SUMIF(BJ:BJ,"&gt;=0")/COUNT(BJ:BJ)</f>
        <v>18.125357164624099</v>
      </c>
      <c r="AC106" t="e">
        <f t="shared" si="142"/>
        <v>#DIV/0!</v>
      </c>
    </row>
    <row r="107" spans="1:29" x14ac:dyDescent="0.15">
      <c r="A107">
        <f>SUMIF(BN:BN,"&gt;=0")/COUNT(BN:BN)</f>
        <v>17.5091987584583</v>
      </c>
      <c r="AC107" t="e">
        <f t="shared" si="142"/>
        <v>#DIV/0!</v>
      </c>
    </row>
    <row r="108" spans="1:29" x14ac:dyDescent="0.15">
      <c r="A108">
        <f>SUMIF(BR:BR,"&gt;=0")/COUNT(BR:BR)</f>
        <v>16.908028074849799</v>
      </c>
      <c r="AC108" t="e">
        <f t="shared" si="142"/>
        <v>#DIV/0!</v>
      </c>
    </row>
    <row r="109" spans="1:29" x14ac:dyDescent="0.15">
      <c r="A109">
        <f>SUMIF(BV:BV,"&gt;=0")/COUNT(BV:BV)</f>
        <v>16.552705475187199</v>
      </c>
      <c r="AC109" t="e">
        <f t="shared" si="142"/>
        <v>#DIV/0!</v>
      </c>
    </row>
    <row r="110" spans="1:29" x14ac:dyDescent="0.15">
      <c r="A110">
        <f>SUMIF(BZ:BZ,"&gt;=0")/COUNT(BZ:BZ)</f>
        <v>16.389875244446198</v>
      </c>
      <c r="AC110" t="e">
        <f t="shared" si="142"/>
        <v>#DIV/0!</v>
      </c>
    </row>
    <row r="111" spans="1:29" x14ac:dyDescent="0.15">
      <c r="A111">
        <f>SUMIF(CD:CD,"&gt;=0")/COUNT(CD:CD)</f>
        <v>15.894304710587299</v>
      </c>
      <c r="AC111" t="e">
        <f t="shared" si="142"/>
        <v>#DIV/0!</v>
      </c>
    </row>
    <row r="112" spans="1:29" x14ac:dyDescent="0.15">
      <c r="A112">
        <f>SUMIF(CH:CH,"&gt;=0")/COUNT(CH:CH)</f>
        <v>15.2425599458848</v>
      </c>
      <c r="AC112" t="e">
        <f t="shared" si="142"/>
        <v>#DIV/0!</v>
      </c>
    </row>
    <row r="113" spans="1:29" x14ac:dyDescent="0.15">
      <c r="A113">
        <f>SUMIF(CL:CL,"&gt;=0")/COUNT(CL:CL)</f>
        <v>15.132637740847599</v>
      </c>
      <c r="AC113" t="e">
        <f t="shared" si="142"/>
        <v>#DIV/0!</v>
      </c>
    </row>
    <row r="114" spans="1:29" x14ac:dyDescent="0.15">
      <c r="A114">
        <f>SUMIF(CP:CP,"&gt;=0")/COUNT(CP:CP)</f>
        <v>14.8128420795419</v>
      </c>
      <c r="AC114" t="e">
        <f t="shared" si="142"/>
        <v>#DIV/0!</v>
      </c>
    </row>
    <row r="115" spans="1:29" x14ac:dyDescent="0.15">
      <c r="A115">
        <f>SUMIF(CT:CT,"&gt;=0")/COUNT(CT:CT)</f>
        <v>14.1157636051675</v>
      </c>
      <c r="AC115" t="e">
        <f t="shared" si="142"/>
        <v>#DIV/0!</v>
      </c>
    </row>
    <row r="116" spans="1:29" x14ac:dyDescent="0.15">
      <c r="A116">
        <f>SUMIF(CX:CX,"&gt;=0")/COUNT(CX:CX)</f>
        <v>13.427133079864101</v>
      </c>
      <c r="AC116" t="e">
        <f t="shared" si="142"/>
        <v>#DIV/0!</v>
      </c>
    </row>
    <row r="117" spans="1:29" x14ac:dyDescent="0.15">
      <c r="A117">
        <f>SUMIF(DB:DB,"&gt;=0")/COUNT(DB:DB)</f>
        <v>12.7082141228361</v>
      </c>
      <c r="AC117" t="e">
        <f t="shared" si="142"/>
        <v>#DIV/0!</v>
      </c>
    </row>
    <row r="118" spans="1:29" x14ac:dyDescent="0.15">
      <c r="A118">
        <f>SUMIF(DF:DF,"&gt;=0")/COUNT(DF:DF)</f>
        <v>12.244027053042</v>
      </c>
      <c r="AC118" t="e">
        <f t="shared" si="142"/>
        <v>#DIV/0!</v>
      </c>
    </row>
    <row r="119" spans="1:29" x14ac:dyDescent="0.15">
      <c r="A119">
        <f>SUMIF(DJ:DJ,"&gt;=0")/COUNT(DJ:DJ)</f>
        <v>12.146794821333801</v>
      </c>
      <c r="AC119" t="e">
        <f t="shared" si="142"/>
        <v>#DIV/0!</v>
      </c>
    </row>
    <row r="120" spans="1:29" x14ac:dyDescent="0.15">
      <c r="A120">
        <f>SUMIF(DN:DN,"&gt;=0")/COUNT(DN:DN)</f>
        <v>11.6314860109911</v>
      </c>
      <c r="AC120" t="e">
        <f t="shared" si="142"/>
        <v>#DIV/0!</v>
      </c>
    </row>
    <row r="121" spans="1:29" x14ac:dyDescent="0.15">
      <c r="A121">
        <f>SUMIF(DR:DR,"&gt;=0")/COUNT(DR:DR)</f>
        <v>10.8106737481267</v>
      </c>
      <c r="AC121" t="e">
        <f t="shared" si="142"/>
        <v>#DIV/0!</v>
      </c>
    </row>
    <row r="122" spans="1:29" x14ac:dyDescent="0.15">
      <c r="A122">
        <f>SUMIF(DV:DV,"&gt;=0")/COUNT(DV:DV)</f>
        <v>10.779093765767399</v>
      </c>
      <c r="AC122" t="e">
        <f t="shared" si="142"/>
        <v>#DIV/0!</v>
      </c>
    </row>
    <row r="123" spans="1:29" x14ac:dyDescent="0.15">
      <c r="AC123" t="e">
        <f t="shared" si="142"/>
        <v>#DIV/0!</v>
      </c>
    </row>
    <row r="124" spans="1:29" x14ac:dyDescent="0.15">
      <c r="AC124" t="e">
        <f t="shared" si="142"/>
        <v>#DIV/0!</v>
      </c>
    </row>
    <row r="125" spans="1:29" x14ac:dyDescent="0.15">
      <c r="AC125" t="e">
        <f t="shared" si="142"/>
        <v>#DIV/0!</v>
      </c>
    </row>
    <row r="126" spans="1:29" x14ac:dyDescent="0.15">
      <c r="AC126" t="e">
        <f t="shared" si="142"/>
        <v>#DIV/0!</v>
      </c>
    </row>
    <row r="127" spans="1:29" x14ac:dyDescent="0.15">
      <c r="AC127" t="e">
        <f t="shared" si="142"/>
        <v>#DIV/0!</v>
      </c>
    </row>
    <row r="128" spans="1:29" x14ac:dyDescent="0.15">
      <c r="AC128" t="e">
        <f t="shared" si="142"/>
        <v>#DIV/0!</v>
      </c>
    </row>
    <row r="129" spans="29:29" x14ac:dyDescent="0.15">
      <c r="AC129" t="e">
        <f t="shared" si="142"/>
        <v>#DIV/0!</v>
      </c>
    </row>
    <row r="130" spans="29:29" x14ac:dyDescent="0.15">
      <c r="AC130" t="e">
        <f t="shared" si="142"/>
        <v>#DIV/0!</v>
      </c>
    </row>
    <row r="131" spans="29:29" x14ac:dyDescent="0.15">
      <c r="AC131" t="e">
        <f t="shared" si="142"/>
        <v>#DIV/0!</v>
      </c>
    </row>
    <row r="132" spans="29:29" x14ac:dyDescent="0.15">
      <c r="AC132" t="e">
        <f t="shared" si="142"/>
        <v>#DIV/0!</v>
      </c>
    </row>
    <row r="133" spans="29:29" x14ac:dyDescent="0.15">
      <c r="AC133" t="e">
        <f t="shared" si="142"/>
        <v>#DIV/0!</v>
      </c>
    </row>
    <row r="134" spans="29:29" x14ac:dyDescent="0.15">
      <c r="AC134" t="e">
        <f t="shared" si="142"/>
        <v>#DIV/0!</v>
      </c>
    </row>
    <row r="135" spans="29:29" x14ac:dyDescent="0.15">
      <c r="AC135" t="e">
        <f t="shared" si="142"/>
        <v>#DIV/0!</v>
      </c>
    </row>
    <row r="136" spans="29:29" x14ac:dyDescent="0.15">
      <c r="AC136" t="e">
        <f t="shared" si="142"/>
        <v>#DIV/0!</v>
      </c>
    </row>
    <row r="137" spans="29:29" x14ac:dyDescent="0.15">
      <c r="AC137" t="e">
        <f t="shared" si="142"/>
        <v>#DIV/0!</v>
      </c>
    </row>
    <row r="138" spans="29:29" x14ac:dyDescent="0.15">
      <c r="AC138" t="e">
        <f t="shared" ref="AC138:AC201" si="184">ASIN((AB132*SIN(A138/180*PI())/AA138))*180/PI()</f>
        <v>#DIV/0!</v>
      </c>
    </row>
    <row r="139" spans="29:29" x14ac:dyDescent="0.15">
      <c r="AC139" t="e">
        <f t="shared" si="184"/>
        <v>#DIV/0!</v>
      </c>
    </row>
    <row r="140" spans="29:29" x14ac:dyDescent="0.15">
      <c r="AC140" t="e">
        <f t="shared" si="184"/>
        <v>#DIV/0!</v>
      </c>
    </row>
    <row r="141" spans="29:29" x14ac:dyDescent="0.15">
      <c r="AC141" t="e">
        <f t="shared" si="184"/>
        <v>#DIV/0!</v>
      </c>
    </row>
    <row r="142" spans="29:29" x14ac:dyDescent="0.15">
      <c r="AC142" t="e">
        <f t="shared" si="184"/>
        <v>#DIV/0!</v>
      </c>
    </row>
    <row r="143" spans="29:29" x14ac:dyDescent="0.15">
      <c r="AC143" t="e">
        <f t="shared" si="184"/>
        <v>#DIV/0!</v>
      </c>
    </row>
    <row r="144" spans="29:29" x14ac:dyDescent="0.15">
      <c r="AC144" t="e">
        <f t="shared" si="184"/>
        <v>#DIV/0!</v>
      </c>
    </row>
    <row r="145" spans="29:29" x14ac:dyDescent="0.15">
      <c r="AC145" t="e">
        <f t="shared" si="184"/>
        <v>#DIV/0!</v>
      </c>
    </row>
    <row r="146" spans="29:29" x14ac:dyDescent="0.15">
      <c r="AC146" t="e">
        <f t="shared" si="184"/>
        <v>#DIV/0!</v>
      </c>
    </row>
    <row r="147" spans="29:29" x14ac:dyDescent="0.15">
      <c r="AC147" t="e">
        <f t="shared" si="184"/>
        <v>#DIV/0!</v>
      </c>
    </row>
    <row r="148" spans="29:29" x14ac:dyDescent="0.15">
      <c r="AC148" t="e">
        <f t="shared" si="184"/>
        <v>#DIV/0!</v>
      </c>
    </row>
    <row r="149" spans="29:29" x14ac:dyDescent="0.15">
      <c r="AC149" t="e">
        <f t="shared" si="184"/>
        <v>#DIV/0!</v>
      </c>
    </row>
    <row r="150" spans="29:29" x14ac:dyDescent="0.15">
      <c r="AC150" t="e">
        <f t="shared" si="184"/>
        <v>#DIV/0!</v>
      </c>
    </row>
    <row r="151" spans="29:29" x14ac:dyDescent="0.15">
      <c r="AC151" t="e">
        <f t="shared" si="184"/>
        <v>#DIV/0!</v>
      </c>
    </row>
    <row r="152" spans="29:29" x14ac:dyDescent="0.15">
      <c r="AC152" t="e">
        <f t="shared" si="184"/>
        <v>#DIV/0!</v>
      </c>
    </row>
    <row r="153" spans="29:29" x14ac:dyDescent="0.15">
      <c r="AC153" t="e">
        <f t="shared" si="184"/>
        <v>#DIV/0!</v>
      </c>
    </row>
    <row r="154" spans="29:29" x14ac:dyDescent="0.15">
      <c r="AC154" t="e">
        <f t="shared" si="184"/>
        <v>#DIV/0!</v>
      </c>
    </row>
    <row r="155" spans="29:29" x14ac:dyDescent="0.15">
      <c r="AC155" t="e">
        <f t="shared" si="184"/>
        <v>#DIV/0!</v>
      </c>
    </row>
    <row r="156" spans="29:29" x14ac:dyDescent="0.15">
      <c r="AC156" t="e">
        <f t="shared" si="184"/>
        <v>#DIV/0!</v>
      </c>
    </row>
    <row r="157" spans="29:29" x14ac:dyDescent="0.15">
      <c r="AC157" t="e">
        <f t="shared" si="184"/>
        <v>#DIV/0!</v>
      </c>
    </row>
    <row r="158" spans="29:29" x14ac:dyDescent="0.15">
      <c r="AC158" t="e">
        <f t="shared" si="184"/>
        <v>#DIV/0!</v>
      </c>
    </row>
    <row r="159" spans="29:29" x14ac:dyDescent="0.15">
      <c r="AC159" t="e">
        <f t="shared" si="184"/>
        <v>#DIV/0!</v>
      </c>
    </row>
    <row r="160" spans="29:29" x14ac:dyDescent="0.15">
      <c r="AC160" t="e">
        <f t="shared" si="184"/>
        <v>#DIV/0!</v>
      </c>
    </row>
    <row r="161" spans="29:29" x14ac:dyDescent="0.15">
      <c r="AC161" t="e">
        <f t="shared" si="184"/>
        <v>#DIV/0!</v>
      </c>
    </row>
    <row r="162" spans="29:29" x14ac:dyDescent="0.15">
      <c r="AC162" t="e">
        <f t="shared" si="184"/>
        <v>#DIV/0!</v>
      </c>
    </row>
    <row r="163" spans="29:29" x14ac:dyDescent="0.15">
      <c r="AC163" t="e">
        <f t="shared" si="184"/>
        <v>#DIV/0!</v>
      </c>
    </row>
    <row r="164" spans="29:29" x14ac:dyDescent="0.15">
      <c r="AC164" t="e">
        <f t="shared" si="184"/>
        <v>#DIV/0!</v>
      </c>
    </row>
    <row r="165" spans="29:29" x14ac:dyDescent="0.15">
      <c r="AC165" t="e">
        <f t="shared" si="184"/>
        <v>#DIV/0!</v>
      </c>
    </row>
    <row r="166" spans="29:29" x14ac:dyDescent="0.15">
      <c r="AC166" t="e">
        <f t="shared" si="184"/>
        <v>#DIV/0!</v>
      </c>
    </row>
    <row r="167" spans="29:29" x14ac:dyDescent="0.15">
      <c r="AC167" t="e">
        <f t="shared" si="184"/>
        <v>#DIV/0!</v>
      </c>
    </row>
    <row r="168" spans="29:29" x14ac:dyDescent="0.15">
      <c r="AC168" t="e">
        <f t="shared" si="184"/>
        <v>#DIV/0!</v>
      </c>
    </row>
    <row r="169" spans="29:29" x14ac:dyDescent="0.15">
      <c r="AC169" t="e">
        <f t="shared" si="184"/>
        <v>#DIV/0!</v>
      </c>
    </row>
    <row r="170" spans="29:29" x14ac:dyDescent="0.15">
      <c r="AC170" t="e">
        <f t="shared" si="184"/>
        <v>#DIV/0!</v>
      </c>
    </row>
    <row r="171" spans="29:29" x14ac:dyDescent="0.15">
      <c r="AC171" t="e">
        <f t="shared" si="184"/>
        <v>#DIV/0!</v>
      </c>
    </row>
    <row r="172" spans="29:29" x14ac:dyDescent="0.15">
      <c r="AC172" t="e">
        <f t="shared" si="184"/>
        <v>#DIV/0!</v>
      </c>
    </row>
    <row r="173" spans="29:29" x14ac:dyDescent="0.15">
      <c r="AC173" t="e">
        <f t="shared" si="184"/>
        <v>#DIV/0!</v>
      </c>
    </row>
    <row r="174" spans="29:29" x14ac:dyDescent="0.15">
      <c r="AC174" t="e">
        <f t="shared" si="184"/>
        <v>#DIV/0!</v>
      </c>
    </row>
    <row r="175" spans="29:29" x14ac:dyDescent="0.15">
      <c r="AC175" t="e">
        <f t="shared" si="184"/>
        <v>#DIV/0!</v>
      </c>
    </row>
    <row r="176" spans="29:29" x14ac:dyDescent="0.15">
      <c r="AC176" t="e">
        <f t="shared" si="184"/>
        <v>#DIV/0!</v>
      </c>
    </row>
    <row r="177" spans="29:29" x14ac:dyDescent="0.15">
      <c r="AC177" t="e">
        <f t="shared" si="184"/>
        <v>#DIV/0!</v>
      </c>
    </row>
    <row r="178" spans="29:29" x14ac:dyDescent="0.15">
      <c r="AC178" t="e">
        <f t="shared" si="184"/>
        <v>#DIV/0!</v>
      </c>
    </row>
    <row r="179" spans="29:29" x14ac:dyDescent="0.15">
      <c r="AC179" t="e">
        <f t="shared" si="184"/>
        <v>#DIV/0!</v>
      </c>
    </row>
    <row r="180" spans="29:29" x14ac:dyDescent="0.15">
      <c r="AC180" t="e">
        <f t="shared" si="184"/>
        <v>#DIV/0!</v>
      </c>
    </row>
    <row r="181" spans="29:29" x14ac:dyDescent="0.15">
      <c r="AC181" t="e">
        <f t="shared" si="184"/>
        <v>#DIV/0!</v>
      </c>
    </row>
    <row r="182" spans="29:29" x14ac:dyDescent="0.15">
      <c r="AC182" t="e">
        <f t="shared" si="184"/>
        <v>#DIV/0!</v>
      </c>
    </row>
    <row r="183" spans="29:29" x14ac:dyDescent="0.15">
      <c r="AC183" t="e">
        <f t="shared" si="184"/>
        <v>#DIV/0!</v>
      </c>
    </row>
    <row r="184" spans="29:29" x14ac:dyDescent="0.15">
      <c r="AC184" t="e">
        <f t="shared" si="184"/>
        <v>#DIV/0!</v>
      </c>
    </row>
    <row r="185" spans="29:29" x14ac:dyDescent="0.15">
      <c r="AC185" t="e">
        <f t="shared" si="184"/>
        <v>#DIV/0!</v>
      </c>
    </row>
    <row r="186" spans="29:29" x14ac:dyDescent="0.15">
      <c r="AC186" t="e">
        <f t="shared" si="184"/>
        <v>#DIV/0!</v>
      </c>
    </row>
    <row r="187" spans="29:29" x14ac:dyDescent="0.15">
      <c r="AC187" t="e">
        <f t="shared" si="184"/>
        <v>#DIV/0!</v>
      </c>
    </row>
    <row r="188" spans="29:29" x14ac:dyDescent="0.15">
      <c r="AC188" t="e">
        <f t="shared" si="184"/>
        <v>#DIV/0!</v>
      </c>
    </row>
    <row r="189" spans="29:29" x14ac:dyDescent="0.15">
      <c r="AC189" t="e">
        <f t="shared" si="184"/>
        <v>#DIV/0!</v>
      </c>
    </row>
    <row r="190" spans="29:29" x14ac:dyDescent="0.15">
      <c r="AC190" t="e">
        <f t="shared" si="184"/>
        <v>#DIV/0!</v>
      </c>
    </row>
    <row r="191" spans="29:29" x14ac:dyDescent="0.15">
      <c r="AC191" t="e">
        <f t="shared" si="184"/>
        <v>#DIV/0!</v>
      </c>
    </row>
    <row r="192" spans="29:29" x14ac:dyDescent="0.15">
      <c r="AC192" t="e">
        <f t="shared" si="184"/>
        <v>#DIV/0!</v>
      </c>
    </row>
    <row r="193" spans="29:29" x14ac:dyDescent="0.15">
      <c r="AC193" t="e">
        <f t="shared" si="184"/>
        <v>#DIV/0!</v>
      </c>
    </row>
    <row r="194" spans="29:29" x14ac:dyDescent="0.15">
      <c r="AC194" t="e">
        <f t="shared" si="184"/>
        <v>#DIV/0!</v>
      </c>
    </row>
    <row r="195" spans="29:29" x14ac:dyDescent="0.15">
      <c r="AC195" t="e">
        <f t="shared" si="184"/>
        <v>#DIV/0!</v>
      </c>
    </row>
    <row r="196" spans="29:29" x14ac:dyDescent="0.15">
      <c r="AC196" t="e">
        <f t="shared" si="184"/>
        <v>#DIV/0!</v>
      </c>
    </row>
    <row r="197" spans="29:29" x14ac:dyDescent="0.15">
      <c r="AC197" t="e">
        <f t="shared" si="184"/>
        <v>#DIV/0!</v>
      </c>
    </row>
    <row r="198" spans="29:29" x14ac:dyDescent="0.15">
      <c r="AC198" t="e">
        <f t="shared" si="184"/>
        <v>#DIV/0!</v>
      </c>
    </row>
    <row r="199" spans="29:29" x14ac:dyDescent="0.15">
      <c r="AC199" t="e">
        <f t="shared" si="184"/>
        <v>#DIV/0!</v>
      </c>
    </row>
    <row r="200" spans="29:29" x14ac:dyDescent="0.15">
      <c r="AC200" t="e">
        <f t="shared" si="184"/>
        <v>#DIV/0!</v>
      </c>
    </row>
    <row r="201" spans="29:29" x14ac:dyDescent="0.15">
      <c r="AC201" t="e">
        <f t="shared" si="184"/>
        <v>#DIV/0!</v>
      </c>
    </row>
    <row r="202" spans="29:29" x14ac:dyDescent="0.15">
      <c r="AC202" t="e">
        <f t="shared" ref="AC202:AC265" si="185">ASIN((AB196*SIN(A202/180*PI())/AA202))*180/PI()</f>
        <v>#DIV/0!</v>
      </c>
    </row>
    <row r="203" spans="29:29" x14ac:dyDescent="0.15">
      <c r="AC203" t="e">
        <f t="shared" si="185"/>
        <v>#DIV/0!</v>
      </c>
    </row>
    <row r="204" spans="29:29" x14ac:dyDescent="0.15">
      <c r="AC204" t="e">
        <f t="shared" si="185"/>
        <v>#DIV/0!</v>
      </c>
    </row>
    <row r="205" spans="29:29" x14ac:dyDescent="0.15">
      <c r="AC205" t="e">
        <f t="shared" si="185"/>
        <v>#DIV/0!</v>
      </c>
    </row>
    <row r="206" spans="29:29" x14ac:dyDescent="0.15">
      <c r="AC206" t="e">
        <f t="shared" si="185"/>
        <v>#DIV/0!</v>
      </c>
    </row>
    <row r="207" spans="29:29" x14ac:dyDescent="0.15">
      <c r="AC207" t="e">
        <f t="shared" si="185"/>
        <v>#DIV/0!</v>
      </c>
    </row>
    <row r="208" spans="29:29" x14ac:dyDescent="0.15">
      <c r="AC208" t="e">
        <f t="shared" si="185"/>
        <v>#DIV/0!</v>
      </c>
    </row>
    <row r="209" spans="29:29" x14ac:dyDescent="0.15">
      <c r="AC209" t="e">
        <f t="shared" si="185"/>
        <v>#DIV/0!</v>
      </c>
    </row>
    <row r="210" spans="29:29" x14ac:dyDescent="0.15">
      <c r="AC210" t="e">
        <f t="shared" si="185"/>
        <v>#DIV/0!</v>
      </c>
    </row>
    <row r="211" spans="29:29" x14ac:dyDescent="0.15">
      <c r="AC211" t="e">
        <f t="shared" si="185"/>
        <v>#DIV/0!</v>
      </c>
    </row>
    <row r="212" spans="29:29" x14ac:dyDescent="0.15">
      <c r="AC212" t="e">
        <f t="shared" si="185"/>
        <v>#DIV/0!</v>
      </c>
    </row>
    <row r="213" spans="29:29" x14ac:dyDescent="0.15">
      <c r="AC213" t="e">
        <f t="shared" si="185"/>
        <v>#DIV/0!</v>
      </c>
    </row>
    <row r="214" spans="29:29" x14ac:dyDescent="0.15">
      <c r="AC214" t="e">
        <f t="shared" si="185"/>
        <v>#DIV/0!</v>
      </c>
    </row>
    <row r="215" spans="29:29" x14ac:dyDescent="0.15">
      <c r="AC215" t="e">
        <f t="shared" si="185"/>
        <v>#DIV/0!</v>
      </c>
    </row>
    <row r="216" spans="29:29" x14ac:dyDescent="0.15">
      <c r="AC216" t="e">
        <f t="shared" si="185"/>
        <v>#DIV/0!</v>
      </c>
    </row>
    <row r="217" spans="29:29" x14ac:dyDescent="0.15">
      <c r="AC217" t="e">
        <f t="shared" si="185"/>
        <v>#DIV/0!</v>
      </c>
    </row>
    <row r="218" spans="29:29" x14ac:dyDescent="0.15">
      <c r="AC218" t="e">
        <f t="shared" si="185"/>
        <v>#DIV/0!</v>
      </c>
    </row>
    <row r="219" spans="29:29" x14ac:dyDescent="0.15">
      <c r="AC219" t="e">
        <f t="shared" si="185"/>
        <v>#DIV/0!</v>
      </c>
    </row>
    <row r="220" spans="29:29" x14ac:dyDescent="0.15">
      <c r="AC220" t="e">
        <f t="shared" si="185"/>
        <v>#DIV/0!</v>
      </c>
    </row>
    <row r="221" spans="29:29" x14ac:dyDescent="0.15">
      <c r="AC221" t="e">
        <f t="shared" si="185"/>
        <v>#DIV/0!</v>
      </c>
    </row>
    <row r="222" spans="29:29" x14ac:dyDescent="0.15">
      <c r="AC222" t="e">
        <f t="shared" si="185"/>
        <v>#DIV/0!</v>
      </c>
    </row>
    <row r="223" spans="29:29" x14ac:dyDescent="0.15">
      <c r="AC223" t="e">
        <f t="shared" si="185"/>
        <v>#DIV/0!</v>
      </c>
    </row>
    <row r="224" spans="29:29" x14ac:dyDescent="0.15">
      <c r="AC224" t="e">
        <f t="shared" si="185"/>
        <v>#DIV/0!</v>
      </c>
    </row>
    <row r="225" spans="29:29" x14ac:dyDescent="0.15">
      <c r="AC225" t="e">
        <f t="shared" si="185"/>
        <v>#DIV/0!</v>
      </c>
    </row>
    <row r="226" spans="29:29" x14ac:dyDescent="0.15">
      <c r="AC226" t="e">
        <f t="shared" si="185"/>
        <v>#DIV/0!</v>
      </c>
    </row>
    <row r="227" spans="29:29" x14ac:dyDescent="0.15">
      <c r="AC227" t="e">
        <f t="shared" si="185"/>
        <v>#DIV/0!</v>
      </c>
    </row>
    <row r="228" spans="29:29" x14ac:dyDescent="0.15">
      <c r="AC228" t="e">
        <f t="shared" si="185"/>
        <v>#DIV/0!</v>
      </c>
    </row>
    <row r="229" spans="29:29" x14ac:dyDescent="0.15">
      <c r="AC229" t="e">
        <f t="shared" si="185"/>
        <v>#DIV/0!</v>
      </c>
    </row>
    <row r="230" spans="29:29" x14ac:dyDescent="0.15">
      <c r="AC230" t="e">
        <f t="shared" si="185"/>
        <v>#DIV/0!</v>
      </c>
    </row>
    <row r="231" spans="29:29" x14ac:dyDescent="0.15">
      <c r="AC231" t="e">
        <f t="shared" si="185"/>
        <v>#DIV/0!</v>
      </c>
    </row>
    <row r="232" spans="29:29" x14ac:dyDescent="0.15">
      <c r="AC232" t="e">
        <f t="shared" si="185"/>
        <v>#DIV/0!</v>
      </c>
    </row>
    <row r="233" spans="29:29" x14ac:dyDescent="0.15">
      <c r="AC233" t="e">
        <f t="shared" si="185"/>
        <v>#DIV/0!</v>
      </c>
    </row>
    <row r="234" spans="29:29" x14ac:dyDescent="0.15">
      <c r="AC234" t="e">
        <f t="shared" si="185"/>
        <v>#DIV/0!</v>
      </c>
    </row>
    <row r="235" spans="29:29" x14ac:dyDescent="0.15">
      <c r="AC235" t="e">
        <f t="shared" si="185"/>
        <v>#DIV/0!</v>
      </c>
    </row>
    <row r="236" spans="29:29" x14ac:dyDescent="0.15">
      <c r="AC236" t="e">
        <f t="shared" si="185"/>
        <v>#DIV/0!</v>
      </c>
    </row>
    <row r="237" spans="29:29" x14ac:dyDescent="0.15">
      <c r="AC237" t="e">
        <f t="shared" si="185"/>
        <v>#DIV/0!</v>
      </c>
    </row>
    <row r="238" spans="29:29" x14ac:dyDescent="0.15">
      <c r="AC238" t="e">
        <f t="shared" si="185"/>
        <v>#DIV/0!</v>
      </c>
    </row>
    <row r="239" spans="29:29" x14ac:dyDescent="0.15">
      <c r="AC239" t="e">
        <f t="shared" si="185"/>
        <v>#DIV/0!</v>
      </c>
    </row>
    <row r="240" spans="29:29" x14ac:dyDescent="0.15">
      <c r="AC240" t="e">
        <f t="shared" si="185"/>
        <v>#DIV/0!</v>
      </c>
    </row>
    <row r="241" spans="29:29" x14ac:dyDescent="0.15">
      <c r="AC241" t="e">
        <f t="shared" si="185"/>
        <v>#DIV/0!</v>
      </c>
    </row>
    <row r="242" spans="29:29" x14ac:dyDescent="0.15">
      <c r="AC242" t="e">
        <f t="shared" si="185"/>
        <v>#DIV/0!</v>
      </c>
    </row>
    <row r="243" spans="29:29" x14ac:dyDescent="0.15">
      <c r="AC243" t="e">
        <f t="shared" si="185"/>
        <v>#DIV/0!</v>
      </c>
    </row>
    <row r="244" spans="29:29" x14ac:dyDescent="0.15">
      <c r="AC244" t="e">
        <f t="shared" si="185"/>
        <v>#DIV/0!</v>
      </c>
    </row>
    <row r="245" spans="29:29" x14ac:dyDescent="0.15">
      <c r="AC245" t="e">
        <f t="shared" si="185"/>
        <v>#DIV/0!</v>
      </c>
    </row>
    <row r="246" spans="29:29" x14ac:dyDescent="0.15">
      <c r="AC246" t="e">
        <f t="shared" si="185"/>
        <v>#DIV/0!</v>
      </c>
    </row>
    <row r="247" spans="29:29" x14ac:dyDescent="0.15">
      <c r="AC247" t="e">
        <f t="shared" si="185"/>
        <v>#DIV/0!</v>
      </c>
    </row>
    <row r="248" spans="29:29" x14ac:dyDescent="0.15">
      <c r="AC248" t="e">
        <f t="shared" si="185"/>
        <v>#DIV/0!</v>
      </c>
    </row>
    <row r="249" spans="29:29" x14ac:dyDescent="0.15">
      <c r="AC249" t="e">
        <f t="shared" si="185"/>
        <v>#DIV/0!</v>
      </c>
    </row>
    <row r="250" spans="29:29" x14ac:dyDescent="0.15">
      <c r="AC250" t="e">
        <f t="shared" si="185"/>
        <v>#DIV/0!</v>
      </c>
    </row>
    <row r="251" spans="29:29" x14ac:dyDescent="0.15">
      <c r="AC251" t="e">
        <f t="shared" si="185"/>
        <v>#DIV/0!</v>
      </c>
    </row>
    <row r="252" spans="29:29" x14ac:dyDescent="0.15">
      <c r="AC252" t="e">
        <f t="shared" si="185"/>
        <v>#DIV/0!</v>
      </c>
    </row>
    <row r="253" spans="29:29" x14ac:dyDescent="0.15">
      <c r="AC253" t="e">
        <f t="shared" si="185"/>
        <v>#DIV/0!</v>
      </c>
    </row>
    <row r="254" spans="29:29" x14ac:dyDescent="0.15">
      <c r="AC254" t="e">
        <f t="shared" si="185"/>
        <v>#DIV/0!</v>
      </c>
    </row>
    <row r="255" spans="29:29" x14ac:dyDescent="0.15">
      <c r="AC255" t="e">
        <f t="shared" si="185"/>
        <v>#DIV/0!</v>
      </c>
    </row>
    <row r="256" spans="29:29" x14ac:dyDescent="0.15">
      <c r="AC256" t="e">
        <f t="shared" si="185"/>
        <v>#DIV/0!</v>
      </c>
    </row>
    <row r="257" spans="29:29" x14ac:dyDescent="0.15">
      <c r="AC257" t="e">
        <f t="shared" si="185"/>
        <v>#DIV/0!</v>
      </c>
    </row>
    <row r="258" spans="29:29" x14ac:dyDescent="0.15">
      <c r="AC258" t="e">
        <f t="shared" si="185"/>
        <v>#DIV/0!</v>
      </c>
    </row>
    <row r="259" spans="29:29" x14ac:dyDescent="0.15">
      <c r="AC259" t="e">
        <f t="shared" si="185"/>
        <v>#DIV/0!</v>
      </c>
    </row>
    <row r="260" spans="29:29" x14ac:dyDescent="0.15">
      <c r="AC260" t="e">
        <f t="shared" si="185"/>
        <v>#DIV/0!</v>
      </c>
    </row>
    <row r="261" spans="29:29" x14ac:dyDescent="0.15">
      <c r="AC261" t="e">
        <f t="shared" si="185"/>
        <v>#DIV/0!</v>
      </c>
    </row>
    <row r="262" spans="29:29" x14ac:dyDescent="0.15">
      <c r="AC262" t="e">
        <f t="shared" si="185"/>
        <v>#DIV/0!</v>
      </c>
    </row>
    <row r="263" spans="29:29" x14ac:dyDescent="0.15">
      <c r="AC263" t="e">
        <f t="shared" si="185"/>
        <v>#DIV/0!</v>
      </c>
    </row>
    <row r="264" spans="29:29" x14ac:dyDescent="0.15">
      <c r="AC264" t="e">
        <f t="shared" si="185"/>
        <v>#DIV/0!</v>
      </c>
    </row>
    <row r="265" spans="29:29" x14ac:dyDescent="0.15">
      <c r="AC265" t="e">
        <f t="shared" si="185"/>
        <v>#DIV/0!</v>
      </c>
    </row>
    <row r="266" spans="29:29" x14ac:dyDescent="0.15">
      <c r="AC266" t="e">
        <f t="shared" ref="AC266:AC329" si="186">ASIN((AB260*SIN(A266/180*PI())/AA266))*180/PI()</f>
        <v>#DIV/0!</v>
      </c>
    </row>
    <row r="267" spans="29:29" x14ac:dyDescent="0.15">
      <c r="AC267" t="e">
        <f t="shared" si="186"/>
        <v>#DIV/0!</v>
      </c>
    </row>
    <row r="268" spans="29:29" x14ac:dyDescent="0.15">
      <c r="AC268" t="e">
        <f t="shared" si="186"/>
        <v>#DIV/0!</v>
      </c>
    </row>
    <row r="269" spans="29:29" x14ac:dyDescent="0.15">
      <c r="AC269" t="e">
        <f t="shared" si="186"/>
        <v>#DIV/0!</v>
      </c>
    </row>
    <row r="270" spans="29:29" x14ac:dyDescent="0.15">
      <c r="AC270" t="e">
        <f t="shared" si="186"/>
        <v>#DIV/0!</v>
      </c>
    </row>
    <row r="271" spans="29:29" x14ac:dyDescent="0.15">
      <c r="AC271" t="e">
        <f t="shared" si="186"/>
        <v>#DIV/0!</v>
      </c>
    </row>
    <row r="272" spans="29:29" x14ac:dyDescent="0.15">
      <c r="AC272" t="e">
        <f t="shared" si="186"/>
        <v>#DIV/0!</v>
      </c>
    </row>
    <row r="273" spans="29:29" x14ac:dyDescent="0.15">
      <c r="AC273" t="e">
        <f t="shared" si="186"/>
        <v>#DIV/0!</v>
      </c>
    </row>
    <row r="274" spans="29:29" x14ac:dyDescent="0.15">
      <c r="AC274" t="e">
        <f t="shared" si="186"/>
        <v>#DIV/0!</v>
      </c>
    </row>
    <row r="275" spans="29:29" x14ac:dyDescent="0.15">
      <c r="AC275" t="e">
        <f t="shared" si="186"/>
        <v>#DIV/0!</v>
      </c>
    </row>
    <row r="276" spans="29:29" x14ac:dyDescent="0.15">
      <c r="AC276" t="e">
        <f t="shared" si="186"/>
        <v>#DIV/0!</v>
      </c>
    </row>
    <row r="277" spans="29:29" x14ac:dyDescent="0.15">
      <c r="AC277" t="e">
        <f t="shared" si="186"/>
        <v>#DIV/0!</v>
      </c>
    </row>
    <row r="278" spans="29:29" x14ac:dyDescent="0.15">
      <c r="AC278" t="e">
        <f t="shared" si="186"/>
        <v>#DIV/0!</v>
      </c>
    </row>
    <row r="279" spans="29:29" x14ac:dyDescent="0.15">
      <c r="AC279" t="e">
        <f t="shared" si="186"/>
        <v>#DIV/0!</v>
      </c>
    </row>
    <row r="280" spans="29:29" x14ac:dyDescent="0.15">
      <c r="AC280" t="e">
        <f t="shared" si="186"/>
        <v>#DIV/0!</v>
      </c>
    </row>
    <row r="281" spans="29:29" x14ac:dyDescent="0.15">
      <c r="AC281" t="e">
        <f t="shared" si="186"/>
        <v>#DIV/0!</v>
      </c>
    </row>
    <row r="282" spans="29:29" x14ac:dyDescent="0.15">
      <c r="AC282" t="e">
        <f t="shared" si="186"/>
        <v>#DIV/0!</v>
      </c>
    </row>
    <row r="283" spans="29:29" x14ac:dyDescent="0.15">
      <c r="AC283" t="e">
        <f t="shared" si="186"/>
        <v>#DIV/0!</v>
      </c>
    </row>
    <row r="284" spans="29:29" x14ac:dyDescent="0.15">
      <c r="AC284" t="e">
        <f t="shared" si="186"/>
        <v>#DIV/0!</v>
      </c>
    </row>
    <row r="285" spans="29:29" x14ac:dyDescent="0.15">
      <c r="AC285" t="e">
        <f t="shared" si="186"/>
        <v>#DIV/0!</v>
      </c>
    </row>
    <row r="286" spans="29:29" x14ac:dyDescent="0.15">
      <c r="AC286" t="e">
        <f t="shared" si="186"/>
        <v>#DIV/0!</v>
      </c>
    </row>
    <row r="287" spans="29:29" x14ac:dyDescent="0.15">
      <c r="AC287" t="e">
        <f t="shared" si="186"/>
        <v>#DIV/0!</v>
      </c>
    </row>
    <row r="288" spans="29:29" x14ac:dyDescent="0.15">
      <c r="AC288" t="e">
        <f t="shared" si="186"/>
        <v>#DIV/0!</v>
      </c>
    </row>
    <row r="289" spans="29:29" x14ac:dyDescent="0.15">
      <c r="AC289" t="e">
        <f t="shared" si="186"/>
        <v>#DIV/0!</v>
      </c>
    </row>
    <row r="290" spans="29:29" x14ac:dyDescent="0.15">
      <c r="AC290" t="e">
        <f t="shared" si="186"/>
        <v>#DIV/0!</v>
      </c>
    </row>
    <row r="291" spans="29:29" x14ac:dyDescent="0.15">
      <c r="AC291" t="e">
        <f t="shared" si="186"/>
        <v>#DIV/0!</v>
      </c>
    </row>
    <row r="292" spans="29:29" x14ac:dyDescent="0.15">
      <c r="AC292" t="e">
        <f t="shared" si="186"/>
        <v>#DIV/0!</v>
      </c>
    </row>
    <row r="293" spans="29:29" x14ac:dyDescent="0.15">
      <c r="AC293" t="e">
        <f t="shared" si="186"/>
        <v>#DIV/0!</v>
      </c>
    </row>
    <row r="294" spans="29:29" x14ac:dyDescent="0.15">
      <c r="AC294" t="e">
        <f t="shared" si="186"/>
        <v>#DIV/0!</v>
      </c>
    </row>
    <row r="295" spans="29:29" x14ac:dyDescent="0.15">
      <c r="AC295" t="e">
        <f t="shared" si="186"/>
        <v>#DIV/0!</v>
      </c>
    </row>
    <row r="296" spans="29:29" x14ac:dyDescent="0.15">
      <c r="AC296" t="e">
        <f t="shared" si="186"/>
        <v>#DIV/0!</v>
      </c>
    </row>
    <row r="297" spans="29:29" x14ac:dyDescent="0.15">
      <c r="AC297" t="e">
        <f t="shared" si="186"/>
        <v>#DIV/0!</v>
      </c>
    </row>
    <row r="298" spans="29:29" x14ac:dyDescent="0.15">
      <c r="AC298" t="e">
        <f t="shared" si="186"/>
        <v>#DIV/0!</v>
      </c>
    </row>
    <row r="299" spans="29:29" x14ac:dyDescent="0.15">
      <c r="AC299" t="e">
        <f t="shared" si="186"/>
        <v>#DIV/0!</v>
      </c>
    </row>
    <row r="300" spans="29:29" x14ac:dyDescent="0.15">
      <c r="AC300" t="e">
        <f t="shared" si="186"/>
        <v>#DIV/0!</v>
      </c>
    </row>
    <row r="301" spans="29:29" x14ac:dyDescent="0.15">
      <c r="AC301" t="e">
        <f t="shared" si="186"/>
        <v>#DIV/0!</v>
      </c>
    </row>
    <row r="302" spans="29:29" x14ac:dyDescent="0.15">
      <c r="AC302" t="e">
        <f t="shared" si="186"/>
        <v>#DIV/0!</v>
      </c>
    </row>
    <row r="303" spans="29:29" x14ac:dyDescent="0.15">
      <c r="AC303" t="e">
        <f t="shared" si="186"/>
        <v>#DIV/0!</v>
      </c>
    </row>
    <row r="304" spans="29:29" x14ac:dyDescent="0.15">
      <c r="AC304" t="e">
        <f t="shared" si="186"/>
        <v>#DIV/0!</v>
      </c>
    </row>
    <row r="305" spans="29:29" x14ac:dyDescent="0.15">
      <c r="AC305" t="e">
        <f t="shared" si="186"/>
        <v>#DIV/0!</v>
      </c>
    </row>
    <row r="306" spans="29:29" x14ac:dyDescent="0.15">
      <c r="AC306" t="e">
        <f t="shared" si="186"/>
        <v>#DIV/0!</v>
      </c>
    </row>
    <row r="307" spans="29:29" x14ac:dyDescent="0.15">
      <c r="AC307" t="e">
        <f t="shared" si="186"/>
        <v>#DIV/0!</v>
      </c>
    </row>
    <row r="308" spans="29:29" x14ac:dyDescent="0.15">
      <c r="AC308" t="e">
        <f t="shared" si="186"/>
        <v>#DIV/0!</v>
      </c>
    </row>
    <row r="309" spans="29:29" x14ac:dyDescent="0.15">
      <c r="AC309" t="e">
        <f t="shared" si="186"/>
        <v>#DIV/0!</v>
      </c>
    </row>
    <row r="310" spans="29:29" x14ac:dyDescent="0.15">
      <c r="AC310" t="e">
        <f t="shared" si="186"/>
        <v>#DIV/0!</v>
      </c>
    </row>
    <row r="311" spans="29:29" x14ac:dyDescent="0.15">
      <c r="AC311" t="e">
        <f t="shared" si="186"/>
        <v>#DIV/0!</v>
      </c>
    </row>
    <row r="312" spans="29:29" x14ac:dyDescent="0.15">
      <c r="AC312" t="e">
        <f t="shared" si="186"/>
        <v>#DIV/0!</v>
      </c>
    </row>
    <row r="313" spans="29:29" x14ac:dyDescent="0.15">
      <c r="AC313" t="e">
        <f t="shared" si="186"/>
        <v>#DIV/0!</v>
      </c>
    </row>
    <row r="314" spans="29:29" x14ac:dyDescent="0.15">
      <c r="AC314" t="e">
        <f t="shared" si="186"/>
        <v>#DIV/0!</v>
      </c>
    </row>
    <row r="315" spans="29:29" x14ac:dyDescent="0.15">
      <c r="AC315" t="e">
        <f t="shared" si="186"/>
        <v>#DIV/0!</v>
      </c>
    </row>
    <row r="316" spans="29:29" x14ac:dyDescent="0.15">
      <c r="AC316" t="e">
        <f t="shared" si="186"/>
        <v>#DIV/0!</v>
      </c>
    </row>
    <row r="317" spans="29:29" x14ac:dyDescent="0.15">
      <c r="AC317" t="e">
        <f t="shared" si="186"/>
        <v>#DIV/0!</v>
      </c>
    </row>
    <row r="318" spans="29:29" x14ac:dyDescent="0.15">
      <c r="AC318" t="e">
        <f t="shared" si="186"/>
        <v>#DIV/0!</v>
      </c>
    </row>
    <row r="319" spans="29:29" x14ac:dyDescent="0.15">
      <c r="AC319" t="e">
        <f t="shared" si="186"/>
        <v>#DIV/0!</v>
      </c>
    </row>
    <row r="320" spans="29:29" x14ac:dyDescent="0.15">
      <c r="AC320" t="e">
        <f t="shared" si="186"/>
        <v>#DIV/0!</v>
      </c>
    </row>
    <row r="321" spans="29:29" x14ac:dyDescent="0.15">
      <c r="AC321" t="e">
        <f t="shared" si="186"/>
        <v>#DIV/0!</v>
      </c>
    </row>
    <row r="322" spans="29:29" x14ac:dyDescent="0.15">
      <c r="AC322" t="e">
        <f t="shared" si="186"/>
        <v>#DIV/0!</v>
      </c>
    </row>
    <row r="323" spans="29:29" x14ac:dyDescent="0.15">
      <c r="AC323" t="e">
        <f t="shared" si="186"/>
        <v>#DIV/0!</v>
      </c>
    </row>
    <row r="324" spans="29:29" x14ac:dyDescent="0.15">
      <c r="AC324" t="e">
        <f t="shared" si="186"/>
        <v>#DIV/0!</v>
      </c>
    </row>
    <row r="325" spans="29:29" x14ac:dyDescent="0.15">
      <c r="AC325" t="e">
        <f t="shared" si="186"/>
        <v>#DIV/0!</v>
      </c>
    </row>
    <row r="326" spans="29:29" x14ac:dyDescent="0.15">
      <c r="AC326" t="e">
        <f t="shared" si="186"/>
        <v>#DIV/0!</v>
      </c>
    </row>
    <row r="327" spans="29:29" x14ac:dyDescent="0.15">
      <c r="AC327" t="e">
        <f t="shared" si="186"/>
        <v>#DIV/0!</v>
      </c>
    </row>
    <row r="328" spans="29:29" x14ac:dyDescent="0.15">
      <c r="AC328" t="e">
        <f t="shared" si="186"/>
        <v>#DIV/0!</v>
      </c>
    </row>
    <row r="329" spans="29:29" x14ac:dyDescent="0.15">
      <c r="AC329" t="e">
        <f t="shared" si="186"/>
        <v>#DIV/0!</v>
      </c>
    </row>
    <row r="330" spans="29:29" x14ac:dyDescent="0.15">
      <c r="AC330" t="e">
        <f t="shared" ref="AC330:AC393" si="187">ASIN((AB324*SIN(A330/180*PI())/AA330))*180/PI()</f>
        <v>#DIV/0!</v>
      </c>
    </row>
    <row r="331" spans="29:29" x14ac:dyDescent="0.15">
      <c r="AC331" t="e">
        <f t="shared" si="187"/>
        <v>#DIV/0!</v>
      </c>
    </row>
    <row r="332" spans="29:29" x14ac:dyDescent="0.15">
      <c r="AC332" t="e">
        <f t="shared" si="187"/>
        <v>#DIV/0!</v>
      </c>
    </row>
    <row r="333" spans="29:29" x14ac:dyDescent="0.15">
      <c r="AC333" t="e">
        <f t="shared" si="187"/>
        <v>#DIV/0!</v>
      </c>
    </row>
    <row r="334" spans="29:29" x14ac:dyDescent="0.15">
      <c r="AC334" t="e">
        <f t="shared" si="187"/>
        <v>#DIV/0!</v>
      </c>
    </row>
    <row r="335" spans="29:29" x14ac:dyDescent="0.15">
      <c r="AC335" t="e">
        <f t="shared" si="187"/>
        <v>#DIV/0!</v>
      </c>
    </row>
    <row r="336" spans="29:29" x14ac:dyDescent="0.15">
      <c r="AC336" t="e">
        <f t="shared" si="187"/>
        <v>#DIV/0!</v>
      </c>
    </row>
    <row r="337" spans="29:29" x14ac:dyDescent="0.15">
      <c r="AC337" t="e">
        <f t="shared" si="187"/>
        <v>#DIV/0!</v>
      </c>
    </row>
    <row r="338" spans="29:29" x14ac:dyDescent="0.15">
      <c r="AC338" t="e">
        <f t="shared" si="187"/>
        <v>#DIV/0!</v>
      </c>
    </row>
    <row r="339" spans="29:29" x14ac:dyDescent="0.15">
      <c r="AC339" t="e">
        <f t="shared" si="187"/>
        <v>#DIV/0!</v>
      </c>
    </row>
    <row r="340" spans="29:29" x14ac:dyDescent="0.15">
      <c r="AC340" t="e">
        <f t="shared" si="187"/>
        <v>#DIV/0!</v>
      </c>
    </row>
    <row r="341" spans="29:29" x14ac:dyDescent="0.15">
      <c r="AC341" t="e">
        <f t="shared" si="187"/>
        <v>#DIV/0!</v>
      </c>
    </row>
    <row r="342" spans="29:29" x14ac:dyDescent="0.15">
      <c r="AC342" t="e">
        <f t="shared" si="187"/>
        <v>#DIV/0!</v>
      </c>
    </row>
    <row r="343" spans="29:29" x14ac:dyDescent="0.15">
      <c r="AC343" t="e">
        <f t="shared" si="187"/>
        <v>#DIV/0!</v>
      </c>
    </row>
    <row r="344" spans="29:29" x14ac:dyDescent="0.15">
      <c r="AC344" t="e">
        <f t="shared" si="187"/>
        <v>#DIV/0!</v>
      </c>
    </row>
    <row r="345" spans="29:29" x14ac:dyDescent="0.15">
      <c r="AC345" t="e">
        <f t="shared" si="187"/>
        <v>#DIV/0!</v>
      </c>
    </row>
    <row r="346" spans="29:29" x14ac:dyDescent="0.15">
      <c r="AC346" t="e">
        <f t="shared" si="187"/>
        <v>#DIV/0!</v>
      </c>
    </row>
    <row r="347" spans="29:29" x14ac:dyDescent="0.15">
      <c r="AC347" t="e">
        <f t="shared" si="187"/>
        <v>#DIV/0!</v>
      </c>
    </row>
    <row r="348" spans="29:29" x14ac:dyDescent="0.15">
      <c r="AC348" t="e">
        <f t="shared" si="187"/>
        <v>#DIV/0!</v>
      </c>
    </row>
    <row r="349" spans="29:29" x14ac:dyDescent="0.15">
      <c r="AC349" t="e">
        <f t="shared" si="187"/>
        <v>#DIV/0!</v>
      </c>
    </row>
    <row r="350" spans="29:29" x14ac:dyDescent="0.15">
      <c r="AC350" t="e">
        <f t="shared" si="187"/>
        <v>#DIV/0!</v>
      </c>
    </row>
    <row r="351" spans="29:29" x14ac:dyDescent="0.15">
      <c r="AC351" t="e">
        <f t="shared" si="187"/>
        <v>#DIV/0!</v>
      </c>
    </row>
    <row r="352" spans="29:29" x14ac:dyDescent="0.15">
      <c r="AC352" t="e">
        <f t="shared" si="187"/>
        <v>#DIV/0!</v>
      </c>
    </row>
    <row r="353" spans="29:29" x14ac:dyDescent="0.15">
      <c r="AC353" t="e">
        <f t="shared" si="187"/>
        <v>#DIV/0!</v>
      </c>
    </row>
    <row r="354" spans="29:29" x14ac:dyDescent="0.15">
      <c r="AC354" t="e">
        <f t="shared" si="187"/>
        <v>#DIV/0!</v>
      </c>
    </row>
    <row r="355" spans="29:29" x14ac:dyDescent="0.15">
      <c r="AC355" t="e">
        <f t="shared" si="187"/>
        <v>#DIV/0!</v>
      </c>
    </row>
    <row r="356" spans="29:29" x14ac:dyDescent="0.15">
      <c r="AC356" t="e">
        <f t="shared" si="187"/>
        <v>#DIV/0!</v>
      </c>
    </row>
    <row r="357" spans="29:29" x14ac:dyDescent="0.15">
      <c r="AC357" t="e">
        <f t="shared" si="187"/>
        <v>#DIV/0!</v>
      </c>
    </row>
    <row r="358" spans="29:29" x14ac:dyDescent="0.15">
      <c r="AC358" t="e">
        <f t="shared" si="187"/>
        <v>#DIV/0!</v>
      </c>
    </row>
    <row r="359" spans="29:29" x14ac:dyDescent="0.15">
      <c r="AC359" t="e">
        <f t="shared" si="187"/>
        <v>#DIV/0!</v>
      </c>
    </row>
    <row r="360" spans="29:29" x14ac:dyDescent="0.15">
      <c r="AC360" t="e">
        <f t="shared" si="187"/>
        <v>#DIV/0!</v>
      </c>
    </row>
    <row r="361" spans="29:29" x14ac:dyDescent="0.15">
      <c r="AC361" t="e">
        <f t="shared" si="187"/>
        <v>#DIV/0!</v>
      </c>
    </row>
    <row r="362" spans="29:29" x14ac:dyDescent="0.15">
      <c r="AC362" t="e">
        <f t="shared" si="187"/>
        <v>#DIV/0!</v>
      </c>
    </row>
    <row r="363" spans="29:29" x14ac:dyDescent="0.15">
      <c r="AC363" t="e">
        <f t="shared" si="187"/>
        <v>#DIV/0!</v>
      </c>
    </row>
    <row r="364" spans="29:29" x14ac:dyDescent="0.15">
      <c r="AC364" t="e">
        <f t="shared" si="187"/>
        <v>#DIV/0!</v>
      </c>
    </row>
    <row r="365" spans="29:29" x14ac:dyDescent="0.15">
      <c r="AC365" t="e">
        <f t="shared" si="187"/>
        <v>#DIV/0!</v>
      </c>
    </row>
    <row r="366" spans="29:29" x14ac:dyDescent="0.15">
      <c r="AC366" t="e">
        <f t="shared" si="187"/>
        <v>#DIV/0!</v>
      </c>
    </row>
    <row r="367" spans="29:29" x14ac:dyDescent="0.15">
      <c r="AC367" t="e">
        <f t="shared" si="187"/>
        <v>#DIV/0!</v>
      </c>
    </row>
    <row r="368" spans="29:29" x14ac:dyDescent="0.15">
      <c r="AC368" t="e">
        <f t="shared" si="187"/>
        <v>#DIV/0!</v>
      </c>
    </row>
    <row r="369" spans="29:29" x14ac:dyDescent="0.15">
      <c r="AC369" t="e">
        <f t="shared" si="187"/>
        <v>#DIV/0!</v>
      </c>
    </row>
    <row r="370" spans="29:29" x14ac:dyDescent="0.15">
      <c r="AC370" t="e">
        <f t="shared" si="187"/>
        <v>#DIV/0!</v>
      </c>
    </row>
    <row r="371" spans="29:29" x14ac:dyDescent="0.15">
      <c r="AC371" t="e">
        <f t="shared" si="187"/>
        <v>#DIV/0!</v>
      </c>
    </row>
    <row r="372" spans="29:29" x14ac:dyDescent="0.15">
      <c r="AC372" t="e">
        <f t="shared" si="187"/>
        <v>#DIV/0!</v>
      </c>
    </row>
    <row r="373" spans="29:29" x14ac:dyDescent="0.15">
      <c r="AC373" t="e">
        <f t="shared" si="187"/>
        <v>#DIV/0!</v>
      </c>
    </row>
    <row r="374" spans="29:29" x14ac:dyDescent="0.15">
      <c r="AC374" t="e">
        <f t="shared" si="187"/>
        <v>#DIV/0!</v>
      </c>
    </row>
    <row r="375" spans="29:29" x14ac:dyDescent="0.15">
      <c r="AC375" t="e">
        <f t="shared" si="187"/>
        <v>#DIV/0!</v>
      </c>
    </row>
    <row r="376" spans="29:29" x14ac:dyDescent="0.15">
      <c r="AC376" t="e">
        <f t="shared" si="187"/>
        <v>#DIV/0!</v>
      </c>
    </row>
    <row r="377" spans="29:29" x14ac:dyDescent="0.15">
      <c r="AC377" t="e">
        <f t="shared" si="187"/>
        <v>#DIV/0!</v>
      </c>
    </row>
    <row r="378" spans="29:29" x14ac:dyDescent="0.15">
      <c r="AC378" t="e">
        <f t="shared" si="187"/>
        <v>#DIV/0!</v>
      </c>
    </row>
    <row r="379" spans="29:29" x14ac:dyDescent="0.15">
      <c r="AC379" t="e">
        <f t="shared" si="187"/>
        <v>#DIV/0!</v>
      </c>
    </row>
    <row r="380" spans="29:29" x14ac:dyDescent="0.15">
      <c r="AC380" t="e">
        <f t="shared" si="187"/>
        <v>#DIV/0!</v>
      </c>
    </row>
    <row r="381" spans="29:29" x14ac:dyDescent="0.15">
      <c r="AC381" t="e">
        <f t="shared" si="187"/>
        <v>#DIV/0!</v>
      </c>
    </row>
    <row r="382" spans="29:29" x14ac:dyDescent="0.15">
      <c r="AC382" t="e">
        <f t="shared" si="187"/>
        <v>#DIV/0!</v>
      </c>
    </row>
    <row r="383" spans="29:29" x14ac:dyDescent="0.15">
      <c r="AC383" t="e">
        <f t="shared" si="187"/>
        <v>#DIV/0!</v>
      </c>
    </row>
    <row r="384" spans="29:29" x14ac:dyDescent="0.15">
      <c r="AC384" t="e">
        <f t="shared" si="187"/>
        <v>#DIV/0!</v>
      </c>
    </row>
    <row r="385" spans="29:29" x14ac:dyDescent="0.15">
      <c r="AC385" t="e">
        <f t="shared" si="187"/>
        <v>#DIV/0!</v>
      </c>
    </row>
    <row r="386" spans="29:29" x14ac:dyDescent="0.15">
      <c r="AC386" t="e">
        <f t="shared" si="187"/>
        <v>#DIV/0!</v>
      </c>
    </row>
    <row r="387" spans="29:29" x14ac:dyDescent="0.15">
      <c r="AC387" t="e">
        <f t="shared" si="187"/>
        <v>#DIV/0!</v>
      </c>
    </row>
    <row r="388" spans="29:29" x14ac:dyDescent="0.15">
      <c r="AC388" t="e">
        <f t="shared" si="187"/>
        <v>#DIV/0!</v>
      </c>
    </row>
    <row r="389" spans="29:29" x14ac:dyDescent="0.15">
      <c r="AC389" t="e">
        <f t="shared" si="187"/>
        <v>#DIV/0!</v>
      </c>
    </row>
    <row r="390" spans="29:29" x14ac:dyDescent="0.15">
      <c r="AC390" t="e">
        <f t="shared" si="187"/>
        <v>#DIV/0!</v>
      </c>
    </row>
    <row r="391" spans="29:29" x14ac:dyDescent="0.15">
      <c r="AC391" t="e">
        <f t="shared" si="187"/>
        <v>#DIV/0!</v>
      </c>
    </row>
    <row r="392" spans="29:29" x14ac:dyDescent="0.15">
      <c r="AC392" t="e">
        <f t="shared" si="187"/>
        <v>#DIV/0!</v>
      </c>
    </row>
    <row r="393" spans="29:29" x14ac:dyDescent="0.15">
      <c r="AC393" t="e">
        <f t="shared" si="187"/>
        <v>#DIV/0!</v>
      </c>
    </row>
    <row r="394" spans="29:29" x14ac:dyDescent="0.15">
      <c r="AC394" t="e">
        <f t="shared" ref="AC394:AC457" si="188">ASIN((AB388*SIN(A394/180*PI())/AA394))*180/PI()</f>
        <v>#DIV/0!</v>
      </c>
    </row>
    <row r="395" spans="29:29" x14ac:dyDescent="0.15">
      <c r="AC395" t="e">
        <f t="shared" si="188"/>
        <v>#DIV/0!</v>
      </c>
    </row>
    <row r="396" spans="29:29" x14ac:dyDescent="0.15">
      <c r="AC396" t="e">
        <f t="shared" si="188"/>
        <v>#DIV/0!</v>
      </c>
    </row>
    <row r="397" spans="29:29" x14ac:dyDescent="0.15">
      <c r="AC397" t="e">
        <f t="shared" si="188"/>
        <v>#DIV/0!</v>
      </c>
    </row>
    <row r="398" spans="29:29" x14ac:dyDescent="0.15">
      <c r="AC398" t="e">
        <f t="shared" si="188"/>
        <v>#DIV/0!</v>
      </c>
    </row>
    <row r="399" spans="29:29" x14ac:dyDescent="0.15">
      <c r="AC399" t="e">
        <f t="shared" si="188"/>
        <v>#DIV/0!</v>
      </c>
    </row>
    <row r="400" spans="29:29" x14ac:dyDescent="0.15">
      <c r="AC400" t="e">
        <f t="shared" si="188"/>
        <v>#DIV/0!</v>
      </c>
    </row>
    <row r="401" spans="29:29" x14ac:dyDescent="0.15">
      <c r="AC401" t="e">
        <f t="shared" si="188"/>
        <v>#DIV/0!</v>
      </c>
    </row>
    <row r="402" spans="29:29" x14ac:dyDescent="0.15">
      <c r="AC402" t="e">
        <f t="shared" si="188"/>
        <v>#DIV/0!</v>
      </c>
    </row>
    <row r="403" spans="29:29" x14ac:dyDescent="0.15">
      <c r="AC403" t="e">
        <f t="shared" si="188"/>
        <v>#DIV/0!</v>
      </c>
    </row>
    <row r="404" spans="29:29" x14ac:dyDescent="0.15">
      <c r="AC404" t="e">
        <f t="shared" si="188"/>
        <v>#DIV/0!</v>
      </c>
    </row>
    <row r="405" spans="29:29" x14ac:dyDescent="0.15">
      <c r="AC405" t="e">
        <f t="shared" si="188"/>
        <v>#DIV/0!</v>
      </c>
    </row>
    <row r="406" spans="29:29" x14ac:dyDescent="0.15">
      <c r="AC406" t="e">
        <f t="shared" si="188"/>
        <v>#DIV/0!</v>
      </c>
    </row>
    <row r="407" spans="29:29" x14ac:dyDescent="0.15">
      <c r="AC407" t="e">
        <f t="shared" si="188"/>
        <v>#DIV/0!</v>
      </c>
    </row>
    <row r="408" spans="29:29" x14ac:dyDescent="0.15">
      <c r="AC408" t="e">
        <f t="shared" si="188"/>
        <v>#DIV/0!</v>
      </c>
    </row>
    <row r="409" spans="29:29" x14ac:dyDescent="0.15">
      <c r="AC409" t="e">
        <f t="shared" si="188"/>
        <v>#DIV/0!</v>
      </c>
    </row>
    <row r="410" spans="29:29" x14ac:dyDescent="0.15">
      <c r="AC410" t="e">
        <f t="shared" si="188"/>
        <v>#DIV/0!</v>
      </c>
    </row>
    <row r="411" spans="29:29" x14ac:dyDescent="0.15">
      <c r="AC411" t="e">
        <f t="shared" si="188"/>
        <v>#DIV/0!</v>
      </c>
    </row>
    <row r="412" spans="29:29" x14ac:dyDescent="0.15">
      <c r="AC412" t="e">
        <f t="shared" si="188"/>
        <v>#DIV/0!</v>
      </c>
    </row>
    <row r="413" spans="29:29" x14ac:dyDescent="0.15">
      <c r="AC413" t="e">
        <f t="shared" si="188"/>
        <v>#DIV/0!</v>
      </c>
    </row>
    <row r="414" spans="29:29" x14ac:dyDescent="0.15">
      <c r="AC414" t="e">
        <f t="shared" si="188"/>
        <v>#DIV/0!</v>
      </c>
    </row>
    <row r="415" spans="29:29" x14ac:dyDescent="0.15">
      <c r="AC415" t="e">
        <f t="shared" si="188"/>
        <v>#DIV/0!</v>
      </c>
    </row>
    <row r="416" spans="29:29" x14ac:dyDescent="0.15">
      <c r="AC416" t="e">
        <f t="shared" si="188"/>
        <v>#DIV/0!</v>
      </c>
    </row>
    <row r="417" spans="29:29" x14ac:dyDescent="0.15">
      <c r="AC417" t="e">
        <f t="shared" si="188"/>
        <v>#DIV/0!</v>
      </c>
    </row>
    <row r="418" spans="29:29" x14ac:dyDescent="0.15">
      <c r="AC418" t="e">
        <f t="shared" si="188"/>
        <v>#DIV/0!</v>
      </c>
    </row>
    <row r="419" spans="29:29" x14ac:dyDescent="0.15">
      <c r="AC419" t="e">
        <f t="shared" si="188"/>
        <v>#DIV/0!</v>
      </c>
    </row>
    <row r="420" spans="29:29" x14ac:dyDescent="0.15">
      <c r="AC420" t="e">
        <f t="shared" si="188"/>
        <v>#DIV/0!</v>
      </c>
    </row>
    <row r="421" spans="29:29" x14ac:dyDescent="0.15">
      <c r="AC421" t="e">
        <f t="shared" si="188"/>
        <v>#DIV/0!</v>
      </c>
    </row>
    <row r="422" spans="29:29" x14ac:dyDescent="0.15">
      <c r="AC422" t="e">
        <f t="shared" si="188"/>
        <v>#DIV/0!</v>
      </c>
    </row>
    <row r="423" spans="29:29" x14ac:dyDescent="0.15">
      <c r="AC423" t="e">
        <f t="shared" si="188"/>
        <v>#DIV/0!</v>
      </c>
    </row>
    <row r="424" spans="29:29" x14ac:dyDescent="0.15">
      <c r="AC424" t="e">
        <f t="shared" si="188"/>
        <v>#DIV/0!</v>
      </c>
    </row>
    <row r="425" spans="29:29" x14ac:dyDescent="0.15">
      <c r="AC425" t="e">
        <f t="shared" si="188"/>
        <v>#DIV/0!</v>
      </c>
    </row>
    <row r="426" spans="29:29" x14ac:dyDescent="0.15">
      <c r="AC426" t="e">
        <f t="shared" si="188"/>
        <v>#DIV/0!</v>
      </c>
    </row>
    <row r="427" spans="29:29" x14ac:dyDescent="0.15">
      <c r="AC427" t="e">
        <f t="shared" si="188"/>
        <v>#DIV/0!</v>
      </c>
    </row>
    <row r="428" spans="29:29" x14ac:dyDescent="0.15">
      <c r="AC428" t="e">
        <f t="shared" si="188"/>
        <v>#DIV/0!</v>
      </c>
    </row>
    <row r="429" spans="29:29" x14ac:dyDescent="0.15">
      <c r="AC429" t="e">
        <f t="shared" si="188"/>
        <v>#DIV/0!</v>
      </c>
    </row>
    <row r="430" spans="29:29" x14ac:dyDescent="0.15">
      <c r="AC430" t="e">
        <f t="shared" si="188"/>
        <v>#DIV/0!</v>
      </c>
    </row>
    <row r="431" spans="29:29" x14ac:dyDescent="0.15">
      <c r="AC431" t="e">
        <f t="shared" si="188"/>
        <v>#DIV/0!</v>
      </c>
    </row>
    <row r="432" spans="29:29" x14ac:dyDescent="0.15">
      <c r="AC432" t="e">
        <f t="shared" si="188"/>
        <v>#DIV/0!</v>
      </c>
    </row>
    <row r="433" spans="29:29" x14ac:dyDescent="0.15">
      <c r="AC433" t="e">
        <f t="shared" si="188"/>
        <v>#DIV/0!</v>
      </c>
    </row>
    <row r="434" spans="29:29" x14ac:dyDescent="0.15">
      <c r="AC434" t="e">
        <f t="shared" si="188"/>
        <v>#DIV/0!</v>
      </c>
    </row>
    <row r="435" spans="29:29" x14ac:dyDescent="0.15">
      <c r="AC435" t="e">
        <f t="shared" si="188"/>
        <v>#DIV/0!</v>
      </c>
    </row>
    <row r="436" spans="29:29" x14ac:dyDescent="0.15">
      <c r="AC436" t="e">
        <f t="shared" si="188"/>
        <v>#DIV/0!</v>
      </c>
    </row>
    <row r="437" spans="29:29" x14ac:dyDescent="0.15">
      <c r="AC437" t="e">
        <f t="shared" si="188"/>
        <v>#DIV/0!</v>
      </c>
    </row>
    <row r="438" spans="29:29" x14ac:dyDescent="0.15">
      <c r="AC438" t="e">
        <f t="shared" si="188"/>
        <v>#DIV/0!</v>
      </c>
    </row>
    <row r="439" spans="29:29" x14ac:dyDescent="0.15">
      <c r="AC439" t="e">
        <f t="shared" si="188"/>
        <v>#DIV/0!</v>
      </c>
    </row>
    <row r="440" spans="29:29" x14ac:dyDescent="0.15">
      <c r="AC440" t="e">
        <f t="shared" si="188"/>
        <v>#DIV/0!</v>
      </c>
    </row>
    <row r="441" spans="29:29" x14ac:dyDescent="0.15">
      <c r="AC441" t="e">
        <f t="shared" si="188"/>
        <v>#DIV/0!</v>
      </c>
    </row>
    <row r="442" spans="29:29" x14ac:dyDescent="0.15">
      <c r="AC442" t="e">
        <f t="shared" si="188"/>
        <v>#DIV/0!</v>
      </c>
    </row>
    <row r="443" spans="29:29" x14ac:dyDescent="0.15">
      <c r="AC443" t="e">
        <f t="shared" si="188"/>
        <v>#DIV/0!</v>
      </c>
    </row>
    <row r="444" spans="29:29" x14ac:dyDescent="0.15">
      <c r="AC444" t="e">
        <f t="shared" si="188"/>
        <v>#DIV/0!</v>
      </c>
    </row>
    <row r="445" spans="29:29" x14ac:dyDescent="0.15">
      <c r="AC445" t="e">
        <f t="shared" si="188"/>
        <v>#DIV/0!</v>
      </c>
    </row>
    <row r="446" spans="29:29" x14ac:dyDescent="0.15">
      <c r="AC446" t="e">
        <f t="shared" si="188"/>
        <v>#DIV/0!</v>
      </c>
    </row>
    <row r="447" spans="29:29" x14ac:dyDescent="0.15">
      <c r="AC447" t="e">
        <f t="shared" si="188"/>
        <v>#DIV/0!</v>
      </c>
    </row>
    <row r="448" spans="29:29" x14ac:dyDescent="0.15">
      <c r="AC448" t="e">
        <f t="shared" si="188"/>
        <v>#DIV/0!</v>
      </c>
    </row>
    <row r="449" spans="29:29" x14ac:dyDescent="0.15">
      <c r="AC449" t="e">
        <f t="shared" si="188"/>
        <v>#DIV/0!</v>
      </c>
    </row>
    <row r="450" spans="29:29" x14ac:dyDescent="0.15">
      <c r="AC450" t="e">
        <f t="shared" si="188"/>
        <v>#DIV/0!</v>
      </c>
    </row>
    <row r="451" spans="29:29" x14ac:dyDescent="0.15">
      <c r="AC451" t="e">
        <f t="shared" si="188"/>
        <v>#DIV/0!</v>
      </c>
    </row>
    <row r="452" spans="29:29" x14ac:dyDescent="0.15">
      <c r="AC452" t="e">
        <f t="shared" si="188"/>
        <v>#DIV/0!</v>
      </c>
    </row>
    <row r="453" spans="29:29" x14ac:dyDescent="0.15">
      <c r="AC453" t="e">
        <f t="shared" si="188"/>
        <v>#DIV/0!</v>
      </c>
    </row>
    <row r="454" spans="29:29" x14ac:dyDescent="0.15">
      <c r="AC454" t="e">
        <f t="shared" si="188"/>
        <v>#DIV/0!</v>
      </c>
    </row>
    <row r="455" spans="29:29" x14ac:dyDescent="0.15">
      <c r="AC455" t="e">
        <f t="shared" si="188"/>
        <v>#DIV/0!</v>
      </c>
    </row>
    <row r="456" spans="29:29" x14ac:dyDescent="0.15">
      <c r="AC456" t="e">
        <f t="shared" si="188"/>
        <v>#DIV/0!</v>
      </c>
    </row>
    <row r="457" spans="29:29" x14ac:dyDescent="0.15">
      <c r="AC457" t="e">
        <f t="shared" si="188"/>
        <v>#DIV/0!</v>
      </c>
    </row>
    <row r="458" spans="29:29" x14ac:dyDescent="0.15">
      <c r="AC458" t="e">
        <f t="shared" ref="AC458:AC521" si="189">ASIN((AB452*SIN(A458/180*PI())/AA458))*180/PI()</f>
        <v>#DIV/0!</v>
      </c>
    </row>
    <row r="459" spans="29:29" x14ac:dyDescent="0.15">
      <c r="AC459" t="e">
        <f t="shared" si="189"/>
        <v>#DIV/0!</v>
      </c>
    </row>
    <row r="460" spans="29:29" x14ac:dyDescent="0.15">
      <c r="AC460" t="e">
        <f t="shared" si="189"/>
        <v>#DIV/0!</v>
      </c>
    </row>
    <row r="461" spans="29:29" x14ac:dyDescent="0.15">
      <c r="AC461" t="e">
        <f t="shared" si="189"/>
        <v>#DIV/0!</v>
      </c>
    </row>
    <row r="462" spans="29:29" x14ac:dyDescent="0.15">
      <c r="AC462" t="e">
        <f t="shared" si="189"/>
        <v>#DIV/0!</v>
      </c>
    </row>
    <row r="463" spans="29:29" x14ac:dyDescent="0.15">
      <c r="AC463" t="e">
        <f t="shared" si="189"/>
        <v>#DIV/0!</v>
      </c>
    </row>
    <row r="464" spans="29:29" x14ac:dyDescent="0.15">
      <c r="AC464" t="e">
        <f t="shared" si="189"/>
        <v>#DIV/0!</v>
      </c>
    </row>
    <row r="465" spans="29:29" x14ac:dyDescent="0.15">
      <c r="AC465" t="e">
        <f t="shared" si="189"/>
        <v>#DIV/0!</v>
      </c>
    </row>
    <row r="466" spans="29:29" x14ac:dyDescent="0.15">
      <c r="AC466" t="e">
        <f t="shared" si="189"/>
        <v>#DIV/0!</v>
      </c>
    </row>
    <row r="467" spans="29:29" x14ac:dyDescent="0.15">
      <c r="AC467" t="e">
        <f t="shared" si="189"/>
        <v>#DIV/0!</v>
      </c>
    </row>
    <row r="468" spans="29:29" x14ac:dyDescent="0.15">
      <c r="AC468" t="e">
        <f t="shared" si="189"/>
        <v>#DIV/0!</v>
      </c>
    </row>
    <row r="469" spans="29:29" x14ac:dyDescent="0.15">
      <c r="AC469" t="e">
        <f t="shared" si="189"/>
        <v>#DIV/0!</v>
      </c>
    </row>
    <row r="470" spans="29:29" x14ac:dyDescent="0.15">
      <c r="AC470" t="e">
        <f t="shared" si="189"/>
        <v>#DIV/0!</v>
      </c>
    </row>
    <row r="471" spans="29:29" x14ac:dyDescent="0.15">
      <c r="AC471" t="e">
        <f t="shared" si="189"/>
        <v>#DIV/0!</v>
      </c>
    </row>
    <row r="472" spans="29:29" x14ac:dyDescent="0.15">
      <c r="AC472" t="e">
        <f t="shared" si="189"/>
        <v>#DIV/0!</v>
      </c>
    </row>
    <row r="473" spans="29:29" x14ac:dyDescent="0.15">
      <c r="AC473" t="e">
        <f t="shared" si="189"/>
        <v>#DIV/0!</v>
      </c>
    </row>
    <row r="474" spans="29:29" x14ac:dyDescent="0.15">
      <c r="AC474" t="e">
        <f t="shared" si="189"/>
        <v>#DIV/0!</v>
      </c>
    </row>
    <row r="475" spans="29:29" x14ac:dyDescent="0.15">
      <c r="AC475" t="e">
        <f t="shared" si="189"/>
        <v>#DIV/0!</v>
      </c>
    </row>
    <row r="476" spans="29:29" x14ac:dyDescent="0.15">
      <c r="AC476" t="e">
        <f t="shared" si="189"/>
        <v>#DIV/0!</v>
      </c>
    </row>
    <row r="477" spans="29:29" x14ac:dyDescent="0.15">
      <c r="AC477" t="e">
        <f t="shared" si="189"/>
        <v>#DIV/0!</v>
      </c>
    </row>
    <row r="478" spans="29:29" x14ac:dyDescent="0.15">
      <c r="AC478" t="e">
        <f t="shared" si="189"/>
        <v>#DIV/0!</v>
      </c>
    </row>
    <row r="479" spans="29:29" x14ac:dyDescent="0.15">
      <c r="AC479" t="e">
        <f t="shared" si="189"/>
        <v>#DIV/0!</v>
      </c>
    </row>
    <row r="480" spans="29:29" x14ac:dyDescent="0.15">
      <c r="AC480" t="e">
        <f t="shared" si="189"/>
        <v>#DIV/0!</v>
      </c>
    </row>
    <row r="481" spans="29:29" x14ac:dyDescent="0.15">
      <c r="AC481" t="e">
        <f t="shared" si="189"/>
        <v>#DIV/0!</v>
      </c>
    </row>
    <row r="482" spans="29:29" x14ac:dyDescent="0.15">
      <c r="AC482" t="e">
        <f t="shared" si="189"/>
        <v>#DIV/0!</v>
      </c>
    </row>
    <row r="483" spans="29:29" x14ac:dyDescent="0.15">
      <c r="AC483" t="e">
        <f t="shared" si="189"/>
        <v>#DIV/0!</v>
      </c>
    </row>
    <row r="484" spans="29:29" x14ac:dyDescent="0.15">
      <c r="AC484" t="e">
        <f t="shared" si="189"/>
        <v>#DIV/0!</v>
      </c>
    </row>
    <row r="485" spans="29:29" x14ac:dyDescent="0.15">
      <c r="AC485" t="e">
        <f t="shared" si="189"/>
        <v>#DIV/0!</v>
      </c>
    </row>
    <row r="486" spans="29:29" x14ac:dyDescent="0.15">
      <c r="AC486" t="e">
        <f t="shared" si="189"/>
        <v>#DIV/0!</v>
      </c>
    </row>
    <row r="487" spans="29:29" x14ac:dyDescent="0.15">
      <c r="AC487" t="e">
        <f t="shared" si="189"/>
        <v>#DIV/0!</v>
      </c>
    </row>
    <row r="488" spans="29:29" x14ac:dyDescent="0.15">
      <c r="AC488" t="e">
        <f t="shared" si="189"/>
        <v>#DIV/0!</v>
      </c>
    </row>
    <row r="489" spans="29:29" x14ac:dyDescent="0.15">
      <c r="AC489" t="e">
        <f t="shared" si="189"/>
        <v>#DIV/0!</v>
      </c>
    </row>
    <row r="490" spans="29:29" x14ac:dyDescent="0.15">
      <c r="AC490" t="e">
        <f t="shared" si="189"/>
        <v>#DIV/0!</v>
      </c>
    </row>
    <row r="491" spans="29:29" x14ac:dyDescent="0.15">
      <c r="AC491" t="e">
        <f t="shared" si="189"/>
        <v>#DIV/0!</v>
      </c>
    </row>
    <row r="492" spans="29:29" x14ac:dyDescent="0.15">
      <c r="AC492" t="e">
        <f t="shared" si="189"/>
        <v>#DIV/0!</v>
      </c>
    </row>
    <row r="493" spans="29:29" x14ac:dyDescent="0.15">
      <c r="AC493" t="e">
        <f t="shared" si="189"/>
        <v>#DIV/0!</v>
      </c>
    </row>
    <row r="494" spans="29:29" x14ac:dyDescent="0.15">
      <c r="AC494" t="e">
        <f t="shared" si="189"/>
        <v>#DIV/0!</v>
      </c>
    </row>
    <row r="495" spans="29:29" x14ac:dyDescent="0.15">
      <c r="AC495" t="e">
        <f t="shared" si="189"/>
        <v>#DIV/0!</v>
      </c>
    </row>
    <row r="496" spans="29:29" x14ac:dyDescent="0.15">
      <c r="AC496" t="e">
        <f t="shared" si="189"/>
        <v>#DIV/0!</v>
      </c>
    </row>
    <row r="497" spans="29:29" x14ac:dyDescent="0.15">
      <c r="AC497" t="e">
        <f t="shared" si="189"/>
        <v>#DIV/0!</v>
      </c>
    </row>
    <row r="498" spans="29:29" x14ac:dyDescent="0.15">
      <c r="AC498" t="e">
        <f t="shared" si="189"/>
        <v>#DIV/0!</v>
      </c>
    </row>
    <row r="499" spans="29:29" x14ac:dyDescent="0.15">
      <c r="AC499" t="e">
        <f t="shared" si="189"/>
        <v>#DIV/0!</v>
      </c>
    </row>
    <row r="500" spans="29:29" x14ac:dyDescent="0.15">
      <c r="AC500" t="e">
        <f t="shared" si="189"/>
        <v>#DIV/0!</v>
      </c>
    </row>
    <row r="501" spans="29:29" x14ac:dyDescent="0.15">
      <c r="AC501" t="e">
        <f t="shared" si="189"/>
        <v>#DIV/0!</v>
      </c>
    </row>
    <row r="502" spans="29:29" x14ac:dyDescent="0.15">
      <c r="AC502" t="e">
        <f t="shared" si="189"/>
        <v>#DIV/0!</v>
      </c>
    </row>
    <row r="503" spans="29:29" x14ac:dyDescent="0.15">
      <c r="AC503" t="e">
        <f t="shared" si="189"/>
        <v>#DIV/0!</v>
      </c>
    </row>
    <row r="504" spans="29:29" x14ac:dyDescent="0.15">
      <c r="AC504" t="e">
        <f t="shared" si="189"/>
        <v>#DIV/0!</v>
      </c>
    </row>
    <row r="505" spans="29:29" x14ac:dyDescent="0.15">
      <c r="AC505" t="e">
        <f t="shared" si="189"/>
        <v>#DIV/0!</v>
      </c>
    </row>
    <row r="506" spans="29:29" x14ac:dyDescent="0.15">
      <c r="AC506" t="e">
        <f t="shared" si="189"/>
        <v>#DIV/0!</v>
      </c>
    </row>
    <row r="507" spans="29:29" x14ac:dyDescent="0.15">
      <c r="AC507" t="e">
        <f t="shared" si="189"/>
        <v>#DIV/0!</v>
      </c>
    </row>
    <row r="508" spans="29:29" x14ac:dyDescent="0.15">
      <c r="AC508" t="e">
        <f t="shared" si="189"/>
        <v>#DIV/0!</v>
      </c>
    </row>
    <row r="509" spans="29:29" x14ac:dyDescent="0.15">
      <c r="AC509" t="e">
        <f t="shared" si="189"/>
        <v>#DIV/0!</v>
      </c>
    </row>
    <row r="510" spans="29:29" x14ac:dyDescent="0.15">
      <c r="AC510" t="e">
        <f t="shared" si="189"/>
        <v>#DIV/0!</v>
      </c>
    </row>
    <row r="511" spans="29:29" x14ac:dyDescent="0.15">
      <c r="AC511" t="e">
        <f t="shared" si="189"/>
        <v>#DIV/0!</v>
      </c>
    </row>
    <row r="512" spans="29:29" x14ac:dyDescent="0.15">
      <c r="AC512" t="e">
        <f t="shared" si="189"/>
        <v>#DIV/0!</v>
      </c>
    </row>
    <row r="513" spans="29:29" x14ac:dyDescent="0.15">
      <c r="AC513" t="e">
        <f t="shared" si="189"/>
        <v>#DIV/0!</v>
      </c>
    </row>
    <row r="514" spans="29:29" x14ac:dyDescent="0.15">
      <c r="AC514" t="e">
        <f t="shared" si="189"/>
        <v>#DIV/0!</v>
      </c>
    </row>
    <row r="515" spans="29:29" x14ac:dyDescent="0.15">
      <c r="AC515" t="e">
        <f t="shared" si="189"/>
        <v>#DIV/0!</v>
      </c>
    </row>
    <row r="516" spans="29:29" x14ac:dyDescent="0.15">
      <c r="AC516" t="e">
        <f t="shared" si="189"/>
        <v>#DIV/0!</v>
      </c>
    </row>
    <row r="517" spans="29:29" x14ac:dyDescent="0.15">
      <c r="AC517" t="e">
        <f t="shared" si="189"/>
        <v>#DIV/0!</v>
      </c>
    </row>
    <row r="518" spans="29:29" x14ac:dyDescent="0.15">
      <c r="AC518" t="e">
        <f t="shared" si="189"/>
        <v>#DIV/0!</v>
      </c>
    </row>
    <row r="519" spans="29:29" x14ac:dyDescent="0.15">
      <c r="AC519" t="e">
        <f t="shared" si="189"/>
        <v>#DIV/0!</v>
      </c>
    </row>
    <row r="520" spans="29:29" x14ac:dyDescent="0.15">
      <c r="AC520" t="e">
        <f t="shared" si="189"/>
        <v>#DIV/0!</v>
      </c>
    </row>
    <row r="521" spans="29:29" x14ac:dyDescent="0.15">
      <c r="AC521" t="e">
        <f t="shared" si="189"/>
        <v>#DIV/0!</v>
      </c>
    </row>
    <row r="522" spans="29:29" x14ac:dyDescent="0.15">
      <c r="AC522" t="e">
        <f t="shared" ref="AC522:AC585" si="190">ASIN((AB516*SIN(A522/180*PI())/AA522))*180/PI()</f>
        <v>#DIV/0!</v>
      </c>
    </row>
    <row r="523" spans="29:29" x14ac:dyDescent="0.15">
      <c r="AC523" t="e">
        <f t="shared" si="190"/>
        <v>#DIV/0!</v>
      </c>
    </row>
    <row r="524" spans="29:29" x14ac:dyDescent="0.15">
      <c r="AC524" t="e">
        <f t="shared" si="190"/>
        <v>#DIV/0!</v>
      </c>
    </row>
    <row r="525" spans="29:29" x14ac:dyDescent="0.15">
      <c r="AC525" t="e">
        <f t="shared" si="190"/>
        <v>#DIV/0!</v>
      </c>
    </row>
    <row r="526" spans="29:29" x14ac:dyDescent="0.15">
      <c r="AC526" t="e">
        <f t="shared" si="190"/>
        <v>#DIV/0!</v>
      </c>
    </row>
    <row r="527" spans="29:29" x14ac:dyDescent="0.15">
      <c r="AC527" t="e">
        <f t="shared" si="190"/>
        <v>#DIV/0!</v>
      </c>
    </row>
    <row r="528" spans="29:29" x14ac:dyDescent="0.15">
      <c r="AC528" t="e">
        <f t="shared" si="190"/>
        <v>#DIV/0!</v>
      </c>
    </row>
    <row r="529" spans="29:29" x14ac:dyDescent="0.15">
      <c r="AC529" t="e">
        <f t="shared" si="190"/>
        <v>#DIV/0!</v>
      </c>
    </row>
    <row r="530" spans="29:29" x14ac:dyDescent="0.15">
      <c r="AC530" t="e">
        <f t="shared" si="190"/>
        <v>#DIV/0!</v>
      </c>
    </row>
    <row r="531" spans="29:29" x14ac:dyDescent="0.15">
      <c r="AC531" t="e">
        <f t="shared" si="190"/>
        <v>#DIV/0!</v>
      </c>
    </row>
    <row r="532" spans="29:29" x14ac:dyDescent="0.15">
      <c r="AC532" t="e">
        <f t="shared" si="190"/>
        <v>#DIV/0!</v>
      </c>
    </row>
    <row r="533" spans="29:29" x14ac:dyDescent="0.15">
      <c r="AC533" t="e">
        <f t="shared" si="190"/>
        <v>#DIV/0!</v>
      </c>
    </row>
    <row r="534" spans="29:29" x14ac:dyDescent="0.15">
      <c r="AC534" t="e">
        <f t="shared" si="190"/>
        <v>#DIV/0!</v>
      </c>
    </row>
    <row r="535" spans="29:29" x14ac:dyDescent="0.15">
      <c r="AC535" t="e">
        <f t="shared" si="190"/>
        <v>#DIV/0!</v>
      </c>
    </row>
    <row r="536" spans="29:29" x14ac:dyDescent="0.15">
      <c r="AC536" t="e">
        <f t="shared" si="190"/>
        <v>#DIV/0!</v>
      </c>
    </row>
    <row r="537" spans="29:29" x14ac:dyDescent="0.15">
      <c r="AC537" t="e">
        <f t="shared" si="190"/>
        <v>#DIV/0!</v>
      </c>
    </row>
    <row r="538" spans="29:29" x14ac:dyDescent="0.15">
      <c r="AC538" t="e">
        <f t="shared" si="190"/>
        <v>#DIV/0!</v>
      </c>
    </row>
    <row r="539" spans="29:29" x14ac:dyDescent="0.15">
      <c r="AC539" t="e">
        <f t="shared" si="190"/>
        <v>#DIV/0!</v>
      </c>
    </row>
    <row r="540" spans="29:29" x14ac:dyDescent="0.15">
      <c r="AC540" t="e">
        <f t="shared" si="190"/>
        <v>#DIV/0!</v>
      </c>
    </row>
    <row r="541" spans="29:29" x14ac:dyDescent="0.15">
      <c r="AC541" t="e">
        <f t="shared" si="190"/>
        <v>#DIV/0!</v>
      </c>
    </row>
    <row r="542" spans="29:29" x14ac:dyDescent="0.15">
      <c r="AC542" t="e">
        <f t="shared" si="190"/>
        <v>#DIV/0!</v>
      </c>
    </row>
    <row r="543" spans="29:29" x14ac:dyDescent="0.15">
      <c r="AC543" t="e">
        <f t="shared" si="190"/>
        <v>#DIV/0!</v>
      </c>
    </row>
    <row r="544" spans="29:29" x14ac:dyDescent="0.15">
      <c r="AC544" t="e">
        <f t="shared" si="190"/>
        <v>#DIV/0!</v>
      </c>
    </row>
    <row r="545" spans="29:29" x14ac:dyDescent="0.15">
      <c r="AC545" t="e">
        <f t="shared" si="190"/>
        <v>#DIV/0!</v>
      </c>
    </row>
    <row r="546" spans="29:29" x14ac:dyDescent="0.15">
      <c r="AC546" t="e">
        <f t="shared" si="190"/>
        <v>#DIV/0!</v>
      </c>
    </row>
    <row r="547" spans="29:29" x14ac:dyDescent="0.15">
      <c r="AC547" t="e">
        <f t="shared" si="190"/>
        <v>#DIV/0!</v>
      </c>
    </row>
    <row r="548" spans="29:29" x14ac:dyDescent="0.15">
      <c r="AC548" t="e">
        <f t="shared" si="190"/>
        <v>#DIV/0!</v>
      </c>
    </row>
    <row r="549" spans="29:29" x14ac:dyDescent="0.15">
      <c r="AC549" t="e">
        <f t="shared" si="190"/>
        <v>#DIV/0!</v>
      </c>
    </row>
    <row r="550" spans="29:29" x14ac:dyDescent="0.15">
      <c r="AC550" t="e">
        <f t="shared" si="190"/>
        <v>#DIV/0!</v>
      </c>
    </row>
    <row r="551" spans="29:29" x14ac:dyDescent="0.15">
      <c r="AC551" t="e">
        <f t="shared" si="190"/>
        <v>#DIV/0!</v>
      </c>
    </row>
    <row r="552" spans="29:29" x14ac:dyDescent="0.15">
      <c r="AC552" t="e">
        <f t="shared" si="190"/>
        <v>#DIV/0!</v>
      </c>
    </row>
    <row r="553" spans="29:29" x14ac:dyDescent="0.15">
      <c r="AC553" t="e">
        <f t="shared" si="190"/>
        <v>#DIV/0!</v>
      </c>
    </row>
    <row r="554" spans="29:29" x14ac:dyDescent="0.15">
      <c r="AC554" t="e">
        <f t="shared" si="190"/>
        <v>#DIV/0!</v>
      </c>
    </row>
    <row r="555" spans="29:29" x14ac:dyDescent="0.15">
      <c r="AC555" t="e">
        <f t="shared" si="190"/>
        <v>#DIV/0!</v>
      </c>
    </row>
    <row r="556" spans="29:29" x14ac:dyDescent="0.15">
      <c r="AC556" t="e">
        <f t="shared" si="190"/>
        <v>#DIV/0!</v>
      </c>
    </row>
    <row r="557" spans="29:29" x14ac:dyDescent="0.15">
      <c r="AC557" t="e">
        <f t="shared" si="190"/>
        <v>#DIV/0!</v>
      </c>
    </row>
    <row r="558" spans="29:29" x14ac:dyDescent="0.15">
      <c r="AC558" t="e">
        <f t="shared" si="190"/>
        <v>#DIV/0!</v>
      </c>
    </row>
    <row r="559" spans="29:29" x14ac:dyDescent="0.15">
      <c r="AC559" t="e">
        <f t="shared" si="190"/>
        <v>#DIV/0!</v>
      </c>
    </row>
    <row r="560" spans="29:29" x14ac:dyDescent="0.15">
      <c r="AC560" t="e">
        <f t="shared" si="190"/>
        <v>#DIV/0!</v>
      </c>
    </row>
    <row r="561" spans="29:29" x14ac:dyDescent="0.15">
      <c r="AC561" t="e">
        <f t="shared" si="190"/>
        <v>#DIV/0!</v>
      </c>
    </row>
    <row r="562" spans="29:29" x14ac:dyDescent="0.15">
      <c r="AC562" t="e">
        <f t="shared" si="190"/>
        <v>#DIV/0!</v>
      </c>
    </row>
    <row r="563" spans="29:29" x14ac:dyDescent="0.15">
      <c r="AC563" t="e">
        <f t="shared" si="190"/>
        <v>#DIV/0!</v>
      </c>
    </row>
    <row r="564" spans="29:29" x14ac:dyDescent="0.15">
      <c r="AC564" t="e">
        <f t="shared" si="190"/>
        <v>#DIV/0!</v>
      </c>
    </row>
    <row r="565" spans="29:29" x14ac:dyDescent="0.15">
      <c r="AC565" t="e">
        <f t="shared" si="190"/>
        <v>#DIV/0!</v>
      </c>
    </row>
    <row r="566" spans="29:29" x14ac:dyDescent="0.15">
      <c r="AC566" t="e">
        <f t="shared" si="190"/>
        <v>#DIV/0!</v>
      </c>
    </row>
    <row r="567" spans="29:29" x14ac:dyDescent="0.15">
      <c r="AC567" t="e">
        <f t="shared" si="190"/>
        <v>#DIV/0!</v>
      </c>
    </row>
    <row r="568" spans="29:29" x14ac:dyDescent="0.15">
      <c r="AC568" t="e">
        <f t="shared" si="190"/>
        <v>#DIV/0!</v>
      </c>
    </row>
    <row r="569" spans="29:29" x14ac:dyDescent="0.15">
      <c r="AC569" t="e">
        <f t="shared" si="190"/>
        <v>#DIV/0!</v>
      </c>
    </row>
    <row r="570" spans="29:29" x14ac:dyDescent="0.15">
      <c r="AC570" t="e">
        <f t="shared" si="190"/>
        <v>#DIV/0!</v>
      </c>
    </row>
    <row r="571" spans="29:29" x14ac:dyDescent="0.15">
      <c r="AC571" t="e">
        <f t="shared" si="190"/>
        <v>#DIV/0!</v>
      </c>
    </row>
    <row r="572" spans="29:29" x14ac:dyDescent="0.15">
      <c r="AC572" t="e">
        <f t="shared" si="190"/>
        <v>#DIV/0!</v>
      </c>
    </row>
    <row r="573" spans="29:29" x14ac:dyDescent="0.15">
      <c r="AC573" t="e">
        <f t="shared" si="190"/>
        <v>#DIV/0!</v>
      </c>
    </row>
    <row r="574" spans="29:29" x14ac:dyDescent="0.15">
      <c r="AC574" t="e">
        <f t="shared" si="190"/>
        <v>#DIV/0!</v>
      </c>
    </row>
    <row r="575" spans="29:29" x14ac:dyDescent="0.15">
      <c r="AC575" t="e">
        <f t="shared" si="190"/>
        <v>#DIV/0!</v>
      </c>
    </row>
    <row r="576" spans="29:29" x14ac:dyDescent="0.15">
      <c r="AC576" t="e">
        <f t="shared" si="190"/>
        <v>#DIV/0!</v>
      </c>
    </row>
    <row r="577" spans="29:29" x14ac:dyDescent="0.15">
      <c r="AC577" t="e">
        <f t="shared" si="190"/>
        <v>#DIV/0!</v>
      </c>
    </row>
    <row r="578" spans="29:29" x14ac:dyDescent="0.15">
      <c r="AC578" t="e">
        <f t="shared" si="190"/>
        <v>#DIV/0!</v>
      </c>
    </row>
    <row r="579" spans="29:29" x14ac:dyDescent="0.15">
      <c r="AC579" t="e">
        <f t="shared" si="190"/>
        <v>#DIV/0!</v>
      </c>
    </row>
    <row r="580" spans="29:29" x14ac:dyDescent="0.15">
      <c r="AC580" t="e">
        <f t="shared" si="190"/>
        <v>#DIV/0!</v>
      </c>
    </row>
    <row r="581" spans="29:29" x14ac:dyDescent="0.15">
      <c r="AC581" t="e">
        <f t="shared" si="190"/>
        <v>#DIV/0!</v>
      </c>
    </row>
    <row r="582" spans="29:29" x14ac:dyDescent="0.15">
      <c r="AC582" t="e">
        <f t="shared" si="190"/>
        <v>#DIV/0!</v>
      </c>
    </row>
    <row r="583" spans="29:29" x14ac:dyDescent="0.15">
      <c r="AC583" t="e">
        <f t="shared" si="190"/>
        <v>#DIV/0!</v>
      </c>
    </row>
    <row r="584" spans="29:29" x14ac:dyDescent="0.15">
      <c r="AC584" t="e">
        <f t="shared" si="190"/>
        <v>#DIV/0!</v>
      </c>
    </row>
    <row r="585" spans="29:29" x14ac:dyDescent="0.15">
      <c r="AC585" t="e">
        <f t="shared" si="190"/>
        <v>#DIV/0!</v>
      </c>
    </row>
    <row r="586" spans="29:29" x14ac:dyDescent="0.15">
      <c r="AC586" t="e">
        <f t="shared" ref="AC586:AC649" si="191">ASIN((AB580*SIN(A586/180*PI())/AA586))*180/PI()</f>
        <v>#DIV/0!</v>
      </c>
    </row>
    <row r="587" spans="29:29" x14ac:dyDescent="0.15">
      <c r="AC587" t="e">
        <f t="shared" si="191"/>
        <v>#DIV/0!</v>
      </c>
    </row>
    <row r="588" spans="29:29" x14ac:dyDescent="0.15">
      <c r="AC588" t="e">
        <f t="shared" si="191"/>
        <v>#DIV/0!</v>
      </c>
    </row>
    <row r="589" spans="29:29" x14ac:dyDescent="0.15">
      <c r="AC589" t="e">
        <f t="shared" si="191"/>
        <v>#DIV/0!</v>
      </c>
    </row>
    <row r="590" spans="29:29" x14ac:dyDescent="0.15">
      <c r="AC590" t="e">
        <f t="shared" si="191"/>
        <v>#DIV/0!</v>
      </c>
    </row>
    <row r="591" spans="29:29" x14ac:dyDescent="0.15">
      <c r="AC591" t="e">
        <f t="shared" si="191"/>
        <v>#DIV/0!</v>
      </c>
    </row>
    <row r="592" spans="29:29" x14ac:dyDescent="0.15">
      <c r="AC592" t="e">
        <f t="shared" si="191"/>
        <v>#DIV/0!</v>
      </c>
    </row>
    <row r="593" spans="29:29" x14ac:dyDescent="0.15">
      <c r="AC593" t="e">
        <f t="shared" si="191"/>
        <v>#DIV/0!</v>
      </c>
    </row>
    <row r="594" spans="29:29" x14ac:dyDescent="0.15">
      <c r="AC594" t="e">
        <f t="shared" si="191"/>
        <v>#DIV/0!</v>
      </c>
    </row>
    <row r="595" spans="29:29" x14ac:dyDescent="0.15">
      <c r="AC595" t="e">
        <f t="shared" si="191"/>
        <v>#DIV/0!</v>
      </c>
    </row>
    <row r="596" spans="29:29" x14ac:dyDescent="0.15">
      <c r="AC596" t="e">
        <f t="shared" si="191"/>
        <v>#DIV/0!</v>
      </c>
    </row>
    <row r="597" spans="29:29" x14ac:dyDescent="0.15">
      <c r="AC597" t="e">
        <f t="shared" si="191"/>
        <v>#DIV/0!</v>
      </c>
    </row>
    <row r="598" spans="29:29" x14ac:dyDescent="0.15">
      <c r="AC598" t="e">
        <f t="shared" si="191"/>
        <v>#DIV/0!</v>
      </c>
    </row>
    <row r="599" spans="29:29" x14ac:dyDescent="0.15">
      <c r="AC599" t="e">
        <f t="shared" si="191"/>
        <v>#DIV/0!</v>
      </c>
    </row>
    <row r="600" spans="29:29" x14ac:dyDescent="0.15">
      <c r="AC600" t="e">
        <f t="shared" si="191"/>
        <v>#DIV/0!</v>
      </c>
    </row>
    <row r="601" spans="29:29" x14ac:dyDescent="0.15">
      <c r="AC601" t="e">
        <f t="shared" si="191"/>
        <v>#DIV/0!</v>
      </c>
    </row>
    <row r="602" spans="29:29" x14ac:dyDescent="0.15">
      <c r="AC602" t="e">
        <f t="shared" si="191"/>
        <v>#DIV/0!</v>
      </c>
    </row>
    <row r="603" spans="29:29" x14ac:dyDescent="0.15">
      <c r="AC603" t="e">
        <f t="shared" si="191"/>
        <v>#DIV/0!</v>
      </c>
    </row>
    <row r="604" spans="29:29" x14ac:dyDescent="0.15">
      <c r="AC604" t="e">
        <f t="shared" si="191"/>
        <v>#DIV/0!</v>
      </c>
    </row>
    <row r="605" spans="29:29" x14ac:dyDescent="0.15">
      <c r="AC605" t="e">
        <f t="shared" si="191"/>
        <v>#DIV/0!</v>
      </c>
    </row>
    <row r="606" spans="29:29" x14ac:dyDescent="0.15">
      <c r="AC606" t="e">
        <f t="shared" si="191"/>
        <v>#DIV/0!</v>
      </c>
    </row>
    <row r="607" spans="29:29" x14ac:dyDescent="0.15">
      <c r="AC607" t="e">
        <f t="shared" si="191"/>
        <v>#DIV/0!</v>
      </c>
    </row>
    <row r="608" spans="29:29" x14ac:dyDescent="0.15">
      <c r="AC608" t="e">
        <f t="shared" si="191"/>
        <v>#DIV/0!</v>
      </c>
    </row>
    <row r="609" spans="29:29" x14ac:dyDescent="0.15">
      <c r="AC609" t="e">
        <f t="shared" si="191"/>
        <v>#DIV/0!</v>
      </c>
    </row>
    <row r="610" spans="29:29" x14ac:dyDescent="0.15">
      <c r="AC610" t="e">
        <f t="shared" si="191"/>
        <v>#DIV/0!</v>
      </c>
    </row>
    <row r="611" spans="29:29" x14ac:dyDescent="0.15">
      <c r="AC611" t="e">
        <f t="shared" si="191"/>
        <v>#DIV/0!</v>
      </c>
    </row>
    <row r="612" spans="29:29" x14ac:dyDescent="0.15">
      <c r="AC612" t="e">
        <f t="shared" si="191"/>
        <v>#DIV/0!</v>
      </c>
    </row>
    <row r="613" spans="29:29" x14ac:dyDescent="0.15">
      <c r="AC613" t="e">
        <f t="shared" si="191"/>
        <v>#DIV/0!</v>
      </c>
    </row>
    <row r="614" spans="29:29" x14ac:dyDescent="0.15">
      <c r="AC614" t="e">
        <f t="shared" si="191"/>
        <v>#DIV/0!</v>
      </c>
    </row>
    <row r="615" spans="29:29" x14ac:dyDescent="0.15">
      <c r="AC615" t="e">
        <f t="shared" si="191"/>
        <v>#DIV/0!</v>
      </c>
    </row>
    <row r="616" spans="29:29" x14ac:dyDescent="0.15">
      <c r="AC616" t="e">
        <f t="shared" si="191"/>
        <v>#DIV/0!</v>
      </c>
    </row>
    <row r="617" spans="29:29" x14ac:dyDescent="0.15">
      <c r="AC617" t="e">
        <f t="shared" si="191"/>
        <v>#DIV/0!</v>
      </c>
    </row>
    <row r="618" spans="29:29" x14ac:dyDescent="0.15">
      <c r="AC618" t="e">
        <f t="shared" si="191"/>
        <v>#DIV/0!</v>
      </c>
    </row>
    <row r="619" spans="29:29" x14ac:dyDescent="0.15">
      <c r="AC619" t="e">
        <f t="shared" si="191"/>
        <v>#DIV/0!</v>
      </c>
    </row>
    <row r="620" spans="29:29" x14ac:dyDescent="0.15">
      <c r="AC620" t="e">
        <f t="shared" si="191"/>
        <v>#DIV/0!</v>
      </c>
    </row>
    <row r="621" spans="29:29" x14ac:dyDescent="0.15">
      <c r="AC621" t="e">
        <f t="shared" si="191"/>
        <v>#DIV/0!</v>
      </c>
    </row>
    <row r="622" spans="29:29" x14ac:dyDescent="0.15">
      <c r="AC622" t="e">
        <f t="shared" si="191"/>
        <v>#DIV/0!</v>
      </c>
    </row>
    <row r="623" spans="29:29" x14ac:dyDescent="0.15">
      <c r="AC623" t="e">
        <f t="shared" si="191"/>
        <v>#DIV/0!</v>
      </c>
    </row>
    <row r="624" spans="29:29" x14ac:dyDescent="0.15">
      <c r="AC624" t="e">
        <f t="shared" si="191"/>
        <v>#DIV/0!</v>
      </c>
    </row>
    <row r="625" spans="29:29" x14ac:dyDescent="0.15">
      <c r="AC625" t="e">
        <f t="shared" si="191"/>
        <v>#DIV/0!</v>
      </c>
    </row>
    <row r="626" spans="29:29" x14ac:dyDescent="0.15">
      <c r="AC626" t="e">
        <f t="shared" si="191"/>
        <v>#DIV/0!</v>
      </c>
    </row>
    <row r="627" spans="29:29" x14ac:dyDescent="0.15">
      <c r="AC627" t="e">
        <f t="shared" si="191"/>
        <v>#DIV/0!</v>
      </c>
    </row>
    <row r="628" spans="29:29" x14ac:dyDescent="0.15">
      <c r="AC628" t="e">
        <f t="shared" si="191"/>
        <v>#DIV/0!</v>
      </c>
    </row>
    <row r="629" spans="29:29" x14ac:dyDescent="0.15">
      <c r="AC629" t="e">
        <f t="shared" si="191"/>
        <v>#DIV/0!</v>
      </c>
    </row>
    <row r="630" spans="29:29" x14ac:dyDescent="0.15">
      <c r="AC630" t="e">
        <f t="shared" si="191"/>
        <v>#DIV/0!</v>
      </c>
    </row>
    <row r="631" spans="29:29" x14ac:dyDescent="0.15">
      <c r="AC631" t="e">
        <f t="shared" si="191"/>
        <v>#DIV/0!</v>
      </c>
    </row>
    <row r="632" spans="29:29" x14ac:dyDescent="0.15">
      <c r="AC632" t="e">
        <f t="shared" si="191"/>
        <v>#DIV/0!</v>
      </c>
    </row>
    <row r="633" spans="29:29" x14ac:dyDescent="0.15">
      <c r="AC633" t="e">
        <f t="shared" si="191"/>
        <v>#DIV/0!</v>
      </c>
    </row>
    <row r="634" spans="29:29" x14ac:dyDescent="0.15">
      <c r="AC634" t="e">
        <f t="shared" si="191"/>
        <v>#DIV/0!</v>
      </c>
    </row>
    <row r="635" spans="29:29" x14ac:dyDescent="0.15">
      <c r="AC635" t="e">
        <f t="shared" si="191"/>
        <v>#DIV/0!</v>
      </c>
    </row>
    <row r="636" spans="29:29" x14ac:dyDescent="0.15">
      <c r="AC636" t="e">
        <f t="shared" si="191"/>
        <v>#DIV/0!</v>
      </c>
    </row>
    <row r="637" spans="29:29" x14ac:dyDescent="0.15">
      <c r="AC637" t="e">
        <f t="shared" si="191"/>
        <v>#DIV/0!</v>
      </c>
    </row>
    <row r="638" spans="29:29" x14ac:dyDescent="0.15">
      <c r="AC638" t="e">
        <f t="shared" si="191"/>
        <v>#DIV/0!</v>
      </c>
    </row>
    <row r="639" spans="29:29" x14ac:dyDescent="0.15">
      <c r="AC639" t="e">
        <f t="shared" si="191"/>
        <v>#DIV/0!</v>
      </c>
    </row>
    <row r="640" spans="29:29" x14ac:dyDescent="0.15">
      <c r="AC640" t="e">
        <f t="shared" si="191"/>
        <v>#DIV/0!</v>
      </c>
    </row>
    <row r="641" spans="29:29" x14ac:dyDescent="0.15">
      <c r="AC641" t="e">
        <f t="shared" si="191"/>
        <v>#DIV/0!</v>
      </c>
    </row>
    <row r="642" spans="29:29" x14ac:dyDescent="0.15">
      <c r="AC642" t="e">
        <f t="shared" si="191"/>
        <v>#DIV/0!</v>
      </c>
    </row>
    <row r="643" spans="29:29" x14ac:dyDescent="0.15">
      <c r="AC643" t="e">
        <f t="shared" si="191"/>
        <v>#DIV/0!</v>
      </c>
    </row>
    <row r="644" spans="29:29" x14ac:dyDescent="0.15">
      <c r="AC644" t="e">
        <f t="shared" si="191"/>
        <v>#DIV/0!</v>
      </c>
    </row>
    <row r="645" spans="29:29" x14ac:dyDescent="0.15">
      <c r="AC645" t="e">
        <f t="shared" si="191"/>
        <v>#DIV/0!</v>
      </c>
    </row>
    <row r="646" spans="29:29" x14ac:dyDescent="0.15">
      <c r="AC646" t="e">
        <f t="shared" si="191"/>
        <v>#DIV/0!</v>
      </c>
    </row>
    <row r="647" spans="29:29" x14ac:dyDescent="0.15">
      <c r="AC647" t="e">
        <f t="shared" si="191"/>
        <v>#DIV/0!</v>
      </c>
    </row>
    <row r="648" spans="29:29" x14ac:dyDescent="0.15">
      <c r="AC648" t="e">
        <f t="shared" si="191"/>
        <v>#DIV/0!</v>
      </c>
    </row>
    <row r="649" spans="29:29" x14ac:dyDescent="0.15">
      <c r="AC649" t="e">
        <f t="shared" si="191"/>
        <v>#DIV/0!</v>
      </c>
    </row>
    <row r="650" spans="29:29" x14ac:dyDescent="0.15">
      <c r="AC650" t="e">
        <f t="shared" ref="AC650:AC713" si="192">ASIN((AB644*SIN(A650/180*PI())/AA650))*180/PI()</f>
        <v>#DIV/0!</v>
      </c>
    </row>
    <row r="651" spans="29:29" x14ac:dyDescent="0.15">
      <c r="AC651" t="e">
        <f t="shared" si="192"/>
        <v>#DIV/0!</v>
      </c>
    </row>
    <row r="652" spans="29:29" x14ac:dyDescent="0.15">
      <c r="AC652" t="e">
        <f t="shared" si="192"/>
        <v>#DIV/0!</v>
      </c>
    </row>
    <row r="653" spans="29:29" x14ac:dyDescent="0.15">
      <c r="AC653" t="e">
        <f t="shared" si="192"/>
        <v>#DIV/0!</v>
      </c>
    </row>
    <row r="654" spans="29:29" x14ac:dyDescent="0.15">
      <c r="AC654" t="e">
        <f t="shared" si="192"/>
        <v>#DIV/0!</v>
      </c>
    </row>
    <row r="655" spans="29:29" x14ac:dyDescent="0.15">
      <c r="AC655" t="e">
        <f t="shared" si="192"/>
        <v>#DIV/0!</v>
      </c>
    </row>
    <row r="656" spans="29:29" x14ac:dyDescent="0.15">
      <c r="AC656" t="e">
        <f t="shared" si="192"/>
        <v>#DIV/0!</v>
      </c>
    </row>
    <row r="657" spans="29:29" x14ac:dyDescent="0.15">
      <c r="AC657" t="e">
        <f t="shared" si="192"/>
        <v>#DIV/0!</v>
      </c>
    </row>
    <row r="658" spans="29:29" x14ac:dyDescent="0.15">
      <c r="AC658" t="e">
        <f t="shared" si="192"/>
        <v>#DIV/0!</v>
      </c>
    </row>
    <row r="659" spans="29:29" x14ac:dyDescent="0.15">
      <c r="AC659" t="e">
        <f t="shared" si="192"/>
        <v>#DIV/0!</v>
      </c>
    </row>
    <row r="660" spans="29:29" x14ac:dyDescent="0.15">
      <c r="AC660" t="e">
        <f t="shared" si="192"/>
        <v>#DIV/0!</v>
      </c>
    </row>
    <row r="661" spans="29:29" x14ac:dyDescent="0.15">
      <c r="AC661" t="e">
        <f t="shared" si="192"/>
        <v>#DIV/0!</v>
      </c>
    </row>
    <row r="662" spans="29:29" x14ac:dyDescent="0.15">
      <c r="AC662" t="e">
        <f t="shared" si="192"/>
        <v>#DIV/0!</v>
      </c>
    </row>
    <row r="663" spans="29:29" x14ac:dyDescent="0.15">
      <c r="AC663" t="e">
        <f t="shared" si="192"/>
        <v>#DIV/0!</v>
      </c>
    </row>
    <row r="664" spans="29:29" x14ac:dyDescent="0.15">
      <c r="AC664" t="e">
        <f t="shared" si="192"/>
        <v>#DIV/0!</v>
      </c>
    </row>
    <row r="665" spans="29:29" x14ac:dyDescent="0.15">
      <c r="AC665" t="e">
        <f t="shared" si="192"/>
        <v>#DIV/0!</v>
      </c>
    </row>
    <row r="666" spans="29:29" x14ac:dyDescent="0.15">
      <c r="AC666" t="e">
        <f t="shared" si="192"/>
        <v>#DIV/0!</v>
      </c>
    </row>
    <row r="667" spans="29:29" x14ac:dyDescent="0.15">
      <c r="AC667" t="e">
        <f t="shared" si="192"/>
        <v>#DIV/0!</v>
      </c>
    </row>
    <row r="668" spans="29:29" x14ac:dyDescent="0.15">
      <c r="AC668" t="e">
        <f t="shared" si="192"/>
        <v>#DIV/0!</v>
      </c>
    </row>
    <row r="669" spans="29:29" x14ac:dyDescent="0.15">
      <c r="AC669" t="e">
        <f t="shared" si="192"/>
        <v>#DIV/0!</v>
      </c>
    </row>
    <row r="670" spans="29:29" x14ac:dyDescent="0.15">
      <c r="AC670" t="e">
        <f t="shared" si="192"/>
        <v>#DIV/0!</v>
      </c>
    </row>
    <row r="671" spans="29:29" x14ac:dyDescent="0.15">
      <c r="AC671" t="e">
        <f t="shared" si="192"/>
        <v>#DIV/0!</v>
      </c>
    </row>
    <row r="672" spans="29:29" x14ac:dyDescent="0.15">
      <c r="AC672" t="e">
        <f t="shared" si="192"/>
        <v>#DIV/0!</v>
      </c>
    </row>
    <row r="673" spans="29:29" x14ac:dyDescent="0.15">
      <c r="AC673" t="e">
        <f t="shared" si="192"/>
        <v>#DIV/0!</v>
      </c>
    </row>
    <row r="674" spans="29:29" x14ac:dyDescent="0.15">
      <c r="AC674" t="e">
        <f t="shared" si="192"/>
        <v>#DIV/0!</v>
      </c>
    </row>
    <row r="675" spans="29:29" x14ac:dyDescent="0.15">
      <c r="AC675" t="e">
        <f t="shared" si="192"/>
        <v>#DIV/0!</v>
      </c>
    </row>
    <row r="676" spans="29:29" x14ac:dyDescent="0.15">
      <c r="AC676" t="e">
        <f t="shared" si="192"/>
        <v>#DIV/0!</v>
      </c>
    </row>
    <row r="677" spans="29:29" x14ac:dyDescent="0.15">
      <c r="AC677" t="e">
        <f t="shared" si="192"/>
        <v>#DIV/0!</v>
      </c>
    </row>
    <row r="678" spans="29:29" x14ac:dyDescent="0.15">
      <c r="AC678" t="e">
        <f t="shared" si="192"/>
        <v>#DIV/0!</v>
      </c>
    </row>
    <row r="679" spans="29:29" x14ac:dyDescent="0.15">
      <c r="AC679" t="e">
        <f t="shared" si="192"/>
        <v>#DIV/0!</v>
      </c>
    </row>
    <row r="680" spans="29:29" x14ac:dyDescent="0.15">
      <c r="AC680" t="e">
        <f t="shared" si="192"/>
        <v>#DIV/0!</v>
      </c>
    </row>
    <row r="681" spans="29:29" x14ac:dyDescent="0.15">
      <c r="AC681" t="e">
        <f t="shared" si="192"/>
        <v>#DIV/0!</v>
      </c>
    </row>
    <row r="682" spans="29:29" x14ac:dyDescent="0.15">
      <c r="AC682" t="e">
        <f t="shared" si="192"/>
        <v>#DIV/0!</v>
      </c>
    </row>
    <row r="683" spans="29:29" x14ac:dyDescent="0.15">
      <c r="AC683" t="e">
        <f t="shared" si="192"/>
        <v>#DIV/0!</v>
      </c>
    </row>
    <row r="684" spans="29:29" x14ac:dyDescent="0.15">
      <c r="AC684" t="e">
        <f t="shared" si="192"/>
        <v>#DIV/0!</v>
      </c>
    </row>
    <row r="685" spans="29:29" x14ac:dyDescent="0.15">
      <c r="AC685" t="e">
        <f t="shared" si="192"/>
        <v>#DIV/0!</v>
      </c>
    </row>
    <row r="686" spans="29:29" x14ac:dyDescent="0.15">
      <c r="AC686" t="e">
        <f t="shared" si="192"/>
        <v>#DIV/0!</v>
      </c>
    </row>
    <row r="687" spans="29:29" x14ac:dyDescent="0.15">
      <c r="AC687" t="e">
        <f t="shared" si="192"/>
        <v>#DIV/0!</v>
      </c>
    </row>
    <row r="688" spans="29:29" x14ac:dyDescent="0.15">
      <c r="AC688" t="e">
        <f t="shared" si="192"/>
        <v>#DIV/0!</v>
      </c>
    </row>
    <row r="689" spans="29:29" x14ac:dyDescent="0.15">
      <c r="AC689" t="e">
        <f t="shared" si="192"/>
        <v>#DIV/0!</v>
      </c>
    </row>
    <row r="690" spans="29:29" x14ac:dyDescent="0.15">
      <c r="AC690" t="e">
        <f t="shared" si="192"/>
        <v>#DIV/0!</v>
      </c>
    </row>
    <row r="691" spans="29:29" x14ac:dyDescent="0.15">
      <c r="AC691" t="e">
        <f t="shared" si="192"/>
        <v>#DIV/0!</v>
      </c>
    </row>
    <row r="692" spans="29:29" x14ac:dyDescent="0.15">
      <c r="AC692" t="e">
        <f t="shared" si="192"/>
        <v>#DIV/0!</v>
      </c>
    </row>
    <row r="693" spans="29:29" x14ac:dyDescent="0.15">
      <c r="AC693" t="e">
        <f t="shared" si="192"/>
        <v>#DIV/0!</v>
      </c>
    </row>
    <row r="694" spans="29:29" x14ac:dyDescent="0.15">
      <c r="AC694" t="e">
        <f t="shared" si="192"/>
        <v>#DIV/0!</v>
      </c>
    </row>
    <row r="695" spans="29:29" x14ac:dyDescent="0.15">
      <c r="AC695" t="e">
        <f t="shared" si="192"/>
        <v>#DIV/0!</v>
      </c>
    </row>
    <row r="696" spans="29:29" x14ac:dyDescent="0.15">
      <c r="AC696" t="e">
        <f t="shared" si="192"/>
        <v>#DIV/0!</v>
      </c>
    </row>
    <row r="697" spans="29:29" x14ac:dyDescent="0.15">
      <c r="AC697" t="e">
        <f t="shared" si="192"/>
        <v>#DIV/0!</v>
      </c>
    </row>
    <row r="698" spans="29:29" x14ac:dyDescent="0.15">
      <c r="AC698" t="e">
        <f t="shared" si="192"/>
        <v>#DIV/0!</v>
      </c>
    </row>
    <row r="699" spans="29:29" x14ac:dyDescent="0.15">
      <c r="AC699" t="e">
        <f t="shared" si="192"/>
        <v>#DIV/0!</v>
      </c>
    </row>
    <row r="700" spans="29:29" x14ac:dyDescent="0.15">
      <c r="AC700" t="e">
        <f t="shared" si="192"/>
        <v>#DIV/0!</v>
      </c>
    </row>
    <row r="701" spans="29:29" x14ac:dyDescent="0.15">
      <c r="AC701" t="e">
        <f t="shared" si="192"/>
        <v>#DIV/0!</v>
      </c>
    </row>
    <row r="702" spans="29:29" x14ac:dyDescent="0.15">
      <c r="AC702" t="e">
        <f t="shared" si="192"/>
        <v>#DIV/0!</v>
      </c>
    </row>
    <row r="703" spans="29:29" x14ac:dyDescent="0.15">
      <c r="AC703" t="e">
        <f t="shared" si="192"/>
        <v>#DIV/0!</v>
      </c>
    </row>
    <row r="704" spans="29:29" x14ac:dyDescent="0.15">
      <c r="AC704" t="e">
        <f t="shared" si="192"/>
        <v>#DIV/0!</v>
      </c>
    </row>
    <row r="705" spans="29:29" x14ac:dyDescent="0.15">
      <c r="AC705" t="e">
        <f t="shared" si="192"/>
        <v>#DIV/0!</v>
      </c>
    </row>
    <row r="706" spans="29:29" x14ac:dyDescent="0.15">
      <c r="AC706" t="e">
        <f t="shared" si="192"/>
        <v>#DIV/0!</v>
      </c>
    </row>
    <row r="707" spans="29:29" x14ac:dyDescent="0.15">
      <c r="AC707" t="e">
        <f t="shared" si="192"/>
        <v>#DIV/0!</v>
      </c>
    </row>
    <row r="708" spans="29:29" x14ac:dyDescent="0.15">
      <c r="AC708" t="e">
        <f t="shared" si="192"/>
        <v>#DIV/0!</v>
      </c>
    </row>
    <row r="709" spans="29:29" x14ac:dyDescent="0.15">
      <c r="AC709" t="e">
        <f t="shared" si="192"/>
        <v>#DIV/0!</v>
      </c>
    </row>
    <row r="710" spans="29:29" x14ac:dyDescent="0.15">
      <c r="AC710" t="e">
        <f t="shared" si="192"/>
        <v>#DIV/0!</v>
      </c>
    </row>
    <row r="711" spans="29:29" x14ac:dyDescent="0.15">
      <c r="AC711" t="e">
        <f t="shared" si="192"/>
        <v>#DIV/0!</v>
      </c>
    </row>
    <row r="712" spans="29:29" x14ac:dyDescent="0.15">
      <c r="AC712" t="e">
        <f t="shared" si="192"/>
        <v>#DIV/0!</v>
      </c>
    </row>
    <row r="713" spans="29:29" x14ac:dyDescent="0.15">
      <c r="AC713" t="e">
        <f t="shared" si="192"/>
        <v>#DIV/0!</v>
      </c>
    </row>
    <row r="714" spans="29:29" x14ac:dyDescent="0.15">
      <c r="AC714" t="e">
        <f t="shared" ref="AC714:AC777" si="193">ASIN((AB708*SIN(A714/180*PI())/AA714))*180/PI()</f>
        <v>#DIV/0!</v>
      </c>
    </row>
    <row r="715" spans="29:29" x14ac:dyDescent="0.15">
      <c r="AC715" t="e">
        <f t="shared" si="193"/>
        <v>#DIV/0!</v>
      </c>
    </row>
    <row r="716" spans="29:29" x14ac:dyDescent="0.15">
      <c r="AC716" t="e">
        <f t="shared" si="193"/>
        <v>#DIV/0!</v>
      </c>
    </row>
    <row r="717" spans="29:29" x14ac:dyDescent="0.15">
      <c r="AC717" t="e">
        <f t="shared" si="193"/>
        <v>#DIV/0!</v>
      </c>
    </row>
    <row r="718" spans="29:29" x14ac:dyDescent="0.15">
      <c r="AC718" t="e">
        <f t="shared" si="193"/>
        <v>#DIV/0!</v>
      </c>
    </row>
    <row r="719" spans="29:29" x14ac:dyDescent="0.15">
      <c r="AC719" t="e">
        <f t="shared" si="193"/>
        <v>#DIV/0!</v>
      </c>
    </row>
    <row r="720" spans="29:29" x14ac:dyDescent="0.15">
      <c r="AC720" t="e">
        <f t="shared" si="193"/>
        <v>#DIV/0!</v>
      </c>
    </row>
    <row r="721" spans="29:29" x14ac:dyDescent="0.15">
      <c r="AC721" t="e">
        <f t="shared" si="193"/>
        <v>#DIV/0!</v>
      </c>
    </row>
    <row r="722" spans="29:29" x14ac:dyDescent="0.15">
      <c r="AC722" t="e">
        <f t="shared" si="193"/>
        <v>#DIV/0!</v>
      </c>
    </row>
    <row r="723" spans="29:29" x14ac:dyDescent="0.15">
      <c r="AC723" t="e">
        <f t="shared" si="193"/>
        <v>#DIV/0!</v>
      </c>
    </row>
    <row r="724" spans="29:29" x14ac:dyDescent="0.15">
      <c r="AC724" t="e">
        <f t="shared" si="193"/>
        <v>#DIV/0!</v>
      </c>
    </row>
    <row r="725" spans="29:29" x14ac:dyDescent="0.15">
      <c r="AC725" t="e">
        <f t="shared" si="193"/>
        <v>#DIV/0!</v>
      </c>
    </row>
    <row r="726" spans="29:29" x14ac:dyDescent="0.15">
      <c r="AC726" t="e">
        <f t="shared" si="193"/>
        <v>#DIV/0!</v>
      </c>
    </row>
    <row r="727" spans="29:29" x14ac:dyDescent="0.15">
      <c r="AC727" t="e">
        <f t="shared" si="193"/>
        <v>#DIV/0!</v>
      </c>
    </row>
    <row r="728" spans="29:29" x14ac:dyDescent="0.15">
      <c r="AC728" t="e">
        <f t="shared" si="193"/>
        <v>#DIV/0!</v>
      </c>
    </row>
    <row r="729" spans="29:29" x14ac:dyDescent="0.15">
      <c r="AC729" t="e">
        <f t="shared" si="193"/>
        <v>#DIV/0!</v>
      </c>
    </row>
    <row r="730" spans="29:29" x14ac:dyDescent="0.15">
      <c r="AC730" t="e">
        <f t="shared" si="193"/>
        <v>#DIV/0!</v>
      </c>
    </row>
    <row r="731" spans="29:29" x14ac:dyDescent="0.15">
      <c r="AC731" t="e">
        <f t="shared" si="193"/>
        <v>#DIV/0!</v>
      </c>
    </row>
    <row r="732" spans="29:29" x14ac:dyDescent="0.15">
      <c r="AC732" t="e">
        <f t="shared" si="193"/>
        <v>#DIV/0!</v>
      </c>
    </row>
    <row r="733" spans="29:29" x14ac:dyDescent="0.15">
      <c r="AC733" t="e">
        <f t="shared" si="193"/>
        <v>#DIV/0!</v>
      </c>
    </row>
    <row r="734" spans="29:29" x14ac:dyDescent="0.15">
      <c r="AC734" t="e">
        <f t="shared" si="193"/>
        <v>#DIV/0!</v>
      </c>
    </row>
    <row r="735" spans="29:29" x14ac:dyDescent="0.15">
      <c r="AC735" t="e">
        <f t="shared" si="193"/>
        <v>#DIV/0!</v>
      </c>
    </row>
    <row r="736" spans="29:29" x14ac:dyDescent="0.15">
      <c r="AC736" t="e">
        <f t="shared" si="193"/>
        <v>#DIV/0!</v>
      </c>
    </row>
    <row r="737" spans="29:29" x14ac:dyDescent="0.15">
      <c r="AC737" t="e">
        <f t="shared" si="193"/>
        <v>#DIV/0!</v>
      </c>
    </row>
    <row r="738" spans="29:29" x14ac:dyDescent="0.15">
      <c r="AC738" t="e">
        <f t="shared" si="193"/>
        <v>#DIV/0!</v>
      </c>
    </row>
    <row r="739" spans="29:29" x14ac:dyDescent="0.15">
      <c r="AC739" t="e">
        <f t="shared" si="193"/>
        <v>#DIV/0!</v>
      </c>
    </row>
    <row r="740" spans="29:29" x14ac:dyDescent="0.15">
      <c r="AC740" t="e">
        <f t="shared" si="193"/>
        <v>#DIV/0!</v>
      </c>
    </row>
    <row r="741" spans="29:29" x14ac:dyDescent="0.15">
      <c r="AC741" t="e">
        <f t="shared" si="193"/>
        <v>#DIV/0!</v>
      </c>
    </row>
    <row r="742" spans="29:29" x14ac:dyDescent="0.15">
      <c r="AC742" t="e">
        <f t="shared" si="193"/>
        <v>#DIV/0!</v>
      </c>
    </row>
    <row r="743" spans="29:29" x14ac:dyDescent="0.15">
      <c r="AC743" t="e">
        <f t="shared" si="193"/>
        <v>#DIV/0!</v>
      </c>
    </row>
    <row r="744" spans="29:29" x14ac:dyDescent="0.15">
      <c r="AC744" t="e">
        <f t="shared" si="193"/>
        <v>#DIV/0!</v>
      </c>
    </row>
    <row r="745" spans="29:29" x14ac:dyDescent="0.15">
      <c r="AC745" t="e">
        <f t="shared" si="193"/>
        <v>#DIV/0!</v>
      </c>
    </row>
    <row r="746" spans="29:29" x14ac:dyDescent="0.15">
      <c r="AC746" t="e">
        <f t="shared" si="193"/>
        <v>#DIV/0!</v>
      </c>
    </row>
    <row r="747" spans="29:29" x14ac:dyDescent="0.15">
      <c r="AC747" t="e">
        <f t="shared" si="193"/>
        <v>#DIV/0!</v>
      </c>
    </row>
    <row r="748" spans="29:29" x14ac:dyDescent="0.15">
      <c r="AC748" t="e">
        <f t="shared" si="193"/>
        <v>#DIV/0!</v>
      </c>
    </row>
    <row r="749" spans="29:29" x14ac:dyDescent="0.15">
      <c r="AC749" t="e">
        <f t="shared" si="193"/>
        <v>#DIV/0!</v>
      </c>
    </row>
    <row r="750" spans="29:29" x14ac:dyDescent="0.15">
      <c r="AC750" t="e">
        <f t="shared" si="193"/>
        <v>#DIV/0!</v>
      </c>
    </row>
    <row r="751" spans="29:29" x14ac:dyDescent="0.15">
      <c r="AC751" t="e">
        <f t="shared" si="193"/>
        <v>#DIV/0!</v>
      </c>
    </row>
    <row r="752" spans="29:29" x14ac:dyDescent="0.15">
      <c r="AC752" t="e">
        <f t="shared" si="193"/>
        <v>#DIV/0!</v>
      </c>
    </row>
    <row r="753" spans="29:29" x14ac:dyDescent="0.15">
      <c r="AC753" t="e">
        <f t="shared" si="193"/>
        <v>#DIV/0!</v>
      </c>
    </row>
    <row r="754" spans="29:29" x14ac:dyDescent="0.15">
      <c r="AC754" t="e">
        <f t="shared" si="193"/>
        <v>#DIV/0!</v>
      </c>
    </row>
    <row r="755" spans="29:29" x14ac:dyDescent="0.15">
      <c r="AC755" t="e">
        <f t="shared" si="193"/>
        <v>#DIV/0!</v>
      </c>
    </row>
    <row r="756" spans="29:29" x14ac:dyDescent="0.15">
      <c r="AC756" t="e">
        <f t="shared" si="193"/>
        <v>#DIV/0!</v>
      </c>
    </row>
    <row r="757" spans="29:29" x14ac:dyDescent="0.15">
      <c r="AC757" t="e">
        <f t="shared" si="193"/>
        <v>#DIV/0!</v>
      </c>
    </row>
    <row r="758" spans="29:29" x14ac:dyDescent="0.15">
      <c r="AC758" t="e">
        <f t="shared" si="193"/>
        <v>#DIV/0!</v>
      </c>
    </row>
    <row r="759" spans="29:29" x14ac:dyDescent="0.15">
      <c r="AC759" t="e">
        <f t="shared" si="193"/>
        <v>#DIV/0!</v>
      </c>
    </row>
    <row r="760" spans="29:29" x14ac:dyDescent="0.15">
      <c r="AC760" t="e">
        <f t="shared" si="193"/>
        <v>#DIV/0!</v>
      </c>
    </row>
    <row r="761" spans="29:29" x14ac:dyDescent="0.15">
      <c r="AC761" t="e">
        <f t="shared" si="193"/>
        <v>#DIV/0!</v>
      </c>
    </row>
    <row r="762" spans="29:29" x14ac:dyDescent="0.15">
      <c r="AC762" t="e">
        <f t="shared" si="193"/>
        <v>#DIV/0!</v>
      </c>
    </row>
    <row r="763" spans="29:29" x14ac:dyDescent="0.15">
      <c r="AC763" t="e">
        <f t="shared" si="193"/>
        <v>#DIV/0!</v>
      </c>
    </row>
    <row r="764" spans="29:29" x14ac:dyDescent="0.15">
      <c r="AC764" t="e">
        <f t="shared" si="193"/>
        <v>#DIV/0!</v>
      </c>
    </row>
    <row r="765" spans="29:29" x14ac:dyDescent="0.15">
      <c r="AC765" t="e">
        <f t="shared" si="193"/>
        <v>#DIV/0!</v>
      </c>
    </row>
    <row r="766" spans="29:29" x14ac:dyDescent="0.15">
      <c r="AC766" t="e">
        <f t="shared" si="193"/>
        <v>#DIV/0!</v>
      </c>
    </row>
    <row r="767" spans="29:29" x14ac:dyDescent="0.15">
      <c r="AC767" t="e">
        <f t="shared" si="193"/>
        <v>#DIV/0!</v>
      </c>
    </row>
    <row r="768" spans="29:29" x14ac:dyDescent="0.15">
      <c r="AC768" t="e">
        <f t="shared" si="193"/>
        <v>#DIV/0!</v>
      </c>
    </row>
    <row r="769" spans="29:29" x14ac:dyDescent="0.15">
      <c r="AC769" t="e">
        <f t="shared" si="193"/>
        <v>#DIV/0!</v>
      </c>
    </row>
    <row r="770" spans="29:29" x14ac:dyDescent="0.15">
      <c r="AC770" t="e">
        <f t="shared" si="193"/>
        <v>#DIV/0!</v>
      </c>
    </row>
    <row r="771" spans="29:29" x14ac:dyDescent="0.15">
      <c r="AC771" t="e">
        <f t="shared" si="193"/>
        <v>#DIV/0!</v>
      </c>
    </row>
    <row r="772" spans="29:29" x14ac:dyDescent="0.15">
      <c r="AC772" t="e">
        <f t="shared" si="193"/>
        <v>#DIV/0!</v>
      </c>
    </row>
    <row r="773" spans="29:29" x14ac:dyDescent="0.15">
      <c r="AC773" t="e">
        <f t="shared" si="193"/>
        <v>#DIV/0!</v>
      </c>
    </row>
    <row r="774" spans="29:29" x14ac:dyDescent="0.15">
      <c r="AC774" t="e">
        <f t="shared" si="193"/>
        <v>#DIV/0!</v>
      </c>
    </row>
    <row r="775" spans="29:29" x14ac:dyDescent="0.15">
      <c r="AC775" t="e">
        <f t="shared" si="193"/>
        <v>#DIV/0!</v>
      </c>
    </row>
    <row r="776" spans="29:29" x14ac:dyDescent="0.15">
      <c r="AC776" t="e">
        <f t="shared" si="193"/>
        <v>#DIV/0!</v>
      </c>
    </row>
    <row r="777" spans="29:29" x14ac:dyDescent="0.15">
      <c r="AC777" t="e">
        <f t="shared" si="193"/>
        <v>#DIV/0!</v>
      </c>
    </row>
    <row r="778" spans="29:29" x14ac:dyDescent="0.15">
      <c r="AC778" t="e">
        <f t="shared" ref="AC778:AC841" si="194">ASIN((AB772*SIN(A778/180*PI())/AA778))*180/PI()</f>
        <v>#DIV/0!</v>
      </c>
    </row>
    <row r="779" spans="29:29" x14ac:dyDescent="0.15">
      <c r="AC779" t="e">
        <f t="shared" si="194"/>
        <v>#DIV/0!</v>
      </c>
    </row>
    <row r="780" spans="29:29" x14ac:dyDescent="0.15">
      <c r="AC780" t="e">
        <f t="shared" si="194"/>
        <v>#DIV/0!</v>
      </c>
    </row>
    <row r="781" spans="29:29" x14ac:dyDescent="0.15">
      <c r="AC781" t="e">
        <f t="shared" si="194"/>
        <v>#DIV/0!</v>
      </c>
    </row>
    <row r="782" spans="29:29" x14ac:dyDescent="0.15">
      <c r="AC782" t="e">
        <f t="shared" si="194"/>
        <v>#DIV/0!</v>
      </c>
    </row>
    <row r="783" spans="29:29" x14ac:dyDescent="0.15">
      <c r="AC783" t="e">
        <f t="shared" si="194"/>
        <v>#DIV/0!</v>
      </c>
    </row>
    <row r="784" spans="29:29" x14ac:dyDescent="0.15">
      <c r="AC784" t="e">
        <f t="shared" si="194"/>
        <v>#DIV/0!</v>
      </c>
    </row>
    <row r="785" spans="29:29" x14ac:dyDescent="0.15">
      <c r="AC785" t="e">
        <f t="shared" si="194"/>
        <v>#DIV/0!</v>
      </c>
    </row>
    <row r="786" spans="29:29" x14ac:dyDescent="0.15">
      <c r="AC786" t="e">
        <f t="shared" si="194"/>
        <v>#DIV/0!</v>
      </c>
    </row>
    <row r="787" spans="29:29" x14ac:dyDescent="0.15">
      <c r="AC787" t="e">
        <f t="shared" si="194"/>
        <v>#DIV/0!</v>
      </c>
    </row>
    <row r="788" spans="29:29" x14ac:dyDescent="0.15">
      <c r="AC788" t="e">
        <f t="shared" si="194"/>
        <v>#DIV/0!</v>
      </c>
    </row>
    <row r="789" spans="29:29" x14ac:dyDescent="0.15">
      <c r="AC789" t="e">
        <f t="shared" si="194"/>
        <v>#DIV/0!</v>
      </c>
    </row>
    <row r="790" spans="29:29" x14ac:dyDescent="0.15">
      <c r="AC790" t="e">
        <f t="shared" si="194"/>
        <v>#DIV/0!</v>
      </c>
    </row>
    <row r="791" spans="29:29" x14ac:dyDescent="0.15">
      <c r="AC791" t="e">
        <f t="shared" si="194"/>
        <v>#DIV/0!</v>
      </c>
    </row>
    <row r="792" spans="29:29" x14ac:dyDescent="0.15">
      <c r="AC792" t="e">
        <f t="shared" si="194"/>
        <v>#DIV/0!</v>
      </c>
    </row>
    <row r="793" spans="29:29" x14ac:dyDescent="0.15">
      <c r="AC793" t="e">
        <f t="shared" si="194"/>
        <v>#DIV/0!</v>
      </c>
    </row>
    <row r="794" spans="29:29" x14ac:dyDescent="0.15">
      <c r="AC794" t="e">
        <f t="shared" si="194"/>
        <v>#DIV/0!</v>
      </c>
    </row>
    <row r="795" spans="29:29" x14ac:dyDescent="0.15">
      <c r="AC795" t="e">
        <f t="shared" si="194"/>
        <v>#DIV/0!</v>
      </c>
    </row>
    <row r="796" spans="29:29" x14ac:dyDescent="0.15">
      <c r="AC796" t="e">
        <f t="shared" si="194"/>
        <v>#DIV/0!</v>
      </c>
    </row>
    <row r="797" spans="29:29" x14ac:dyDescent="0.15">
      <c r="AC797" t="e">
        <f t="shared" si="194"/>
        <v>#DIV/0!</v>
      </c>
    </row>
    <row r="798" spans="29:29" x14ac:dyDescent="0.15">
      <c r="AC798" t="e">
        <f t="shared" si="194"/>
        <v>#DIV/0!</v>
      </c>
    </row>
    <row r="799" spans="29:29" x14ac:dyDescent="0.15">
      <c r="AC799" t="e">
        <f t="shared" si="194"/>
        <v>#DIV/0!</v>
      </c>
    </row>
    <row r="800" spans="29:29" x14ac:dyDescent="0.15">
      <c r="AC800" t="e">
        <f t="shared" si="194"/>
        <v>#DIV/0!</v>
      </c>
    </row>
    <row r="801" spans="29:29" x14ac:dyDescent="0.15">
      <c r="AC801" t="e">
        <f t="shared" si="194"/>
        <v>#DIV/0!</v>
      </c>
    </row>
    <row r="802" spans="29:29" x14ac:dyDescent="0.15">
      <c r="AC802" t="e">
        <f t="shared" si="194"/>
        <v>#DIV/0!</v>
      </c>
    </row>
    <row r="803" spans="29:29" x14ac:dyDescent="0.15">
      <c r="AC803" t="e">
        <f t="shared" si="194"/>
        <v>#DIV/0!</v>
      </c>
    </row>
    <row r="804" spans="29:29" x14ac:dyDescent="0.15">
      <c r="AC804" t="e">
        <f t="shared" si="194"/>
        <v>#DIV/0!</v>
      </c>
    </row>
    <row r="805" spans="29:29" x14ac:dyDescent="0.15">
      <c r="AC805" t="e">
        <f t="shared" si="194"/>
        <v>#DIV/0!</v>
      </c>
    </row>
    <row r="806" spans="29:29" x14ac:dyDescent="0.15">
      <c r="AC806" t="e">
        <f t="shared" si="194"/>
        <v>#DIV/0!</v>
      </c>
    </row>
    <row r="807" spans="29:29" x14ac:dyDescent="0.15">
      <c r="AC807" t="e">
        <f t="shared" si="194"/>
        <v>#DIV/0!</v>
      </c>
    </row>
    <row r="808" spans="29:29" x14ac:dyDescent="0.15">
      <c r="AC808" t="e">
        <f t="shared" si="194"/>
        <v>#DIV/0!</v>
      </c>
    </row>
    <row r="809" spans="29:29" x14ac:dyDescent="0.15">
      <c r="AC809" t="e">
        <f t="shared" si="194"/>
        <v>#DIV/0!</v>
      </c>
    </row>
    <row r="810" spans="29:29" x14ac:dyDescent="0.15">
      <c r="AC810" t="e">
        <f t="shared" si="194"/>
        <v>#DIV/0!</v>
      </c>
    </row>
    <row r="811" spans="29:29" x14ac:dyDescent="0.15">
      <c r="AC811" t="e">
        <f t="shared" si="194"/>
        <v>#DIV/0!</v>
      </c>
    </row>
    <row r="812" spans="29:29" x14ac:dyDescent="0.15">
      <c r="AC812" t="e">
        <f t="shared" si="194"/>
        <v>#DIV/0!</v>
      </c>
    </row>
    <row r="813" spans="29:29" x14ac:dyDescent="0.15">
      <c r="AC813" t="e">
        <f t="shared" si="194"/>
        <v>#DIV/0!</v>
      </c>
    </row>
    <row r="814" spans="29:29" x14ac:dyDescent="0.15">
      <c r="AC814" t="e">
        <f t="shared" si="194"/>
        <v>#DIV/0!</v>
      </c>
    </row>
    <row r="815" spans="29:29" x14ac:dyDescent="0.15">
      <c r="AC815" t="e">
        <f t="shared" si="194"/>
        <v>#DIV/0!</v>
      </c>
    </row>
    <row r="816" spans="29:29" x14ac:dyDescent="0.15">
      <c r="AC816" t="e">
        <f t="shared" si="194"/>
        <v>#DIV/0!</v>
      </c>
    </row>
    <row r="817" spans="29:29" x14ac:dyDescent="0.15">
      <c r="AC817" t="e">
        <f t="shared" si="194"/>
        <v>#DIV/0!</v>
      </c>
    </row>
    <row r="818" spans="29:29" x14ac:dyDescent="0.15">
      <c r="AC818" t="e">
        <f t="shared" si="194"/>
        <v>#DIV/0!</v>
      </c>
    </row>
    <row r="819" spans="29:29" x14ac:dyDescent="0.15">
      <c r="AC819" t="e">
        <f t="shared" si="194"/>
        <v>#DIV/0!</v>
      </c>
    </row>
    <row r="820" spans="29:29" x14ac:dyDescent="0.15">
      <c r="AC820" t="e">
        <f t="shared" si="194"/>
        <v>#DIV/0!</v>
      </c>
    </row>
    <row r="821" spans="29:29" x14ac:dyDescent="0.15">
      <c r="AC821" t="e">
        <f t="shared" si="194"/>
        <v>#DIV/0!</v>
      </c>
    </row>
    <row r="822" spans="29:29" x14ac:dyDescent="0.15">
      <c r="AC822" t="e">
        <f t="shared" si="194"/>
        <v>#DIV/0!</v>
      </c>
    </row>
    <row r="823" spans="29:29" x14ac:dyDescent="0.15">
      <c r="AC823" t="e">
        <f t="shared" si="194"/>
        <v>#DIV/0!</v>
      </c>
    </row>
    <row r="824" spans="29:29" x14ac:dyDescent="0.15">
      <c r="AC824" t="e">
        <f t="shared" si="194"/>
        <v>#DIV/0!</v>
      </c>
    </row>
    <row r="825" spans="29:29" x14ac:dyDescent="0.15">
      <c r="AC825" t="e">
        <f t="shared" si="194"/>
        <v>#DIV/0!</v>
      </c>
    </row>
    <row r="826" spans="29:29" x14ac:dyDescent="0.15">
      <c r="AC826" t="e">
        <f t="shared" si="194"/>
        <v>#DIV/0!</v>
      </c>
    </row>
    <row r="827" spans="29:29" x14ac:dyDescent="0.15">
      <c r="AC827" t="e">
        <f t="shared" si="194"/>
        <v>#DIV/0!</v>
      </c>
    </row>
    <row r="828" spans="29:29" x14ac:dyDescent="0.15">
      <c r="AC828" t="e">
        <f t="shared" si="194"/>
        <v>#DIV/0!</v>
      </c>
    </row>
    <row r="829" spans="29:29" x14ac:dyDescent="0.15">
      <c r="AC829" t="e">
        <f t="shared" si="194"/>
        <v>#DIV/0!</v>
      </c>
    </row>
    <row r="830" spans="29:29" x14ac:dyDescent="0.15">
      <c r="AC830" t="e">
        <f t="shared" si="194"/>
        <v>#DIV/0!</v>
      </c>
    </row>
    <row r="831" spans="29:29" x14ac:dyDescent="0.15">
      <c r="AC831" t="e">
        <f t="shared" si="194"/>
        <v>#DIV/0!</v>
      </c>
    </row>
    <row r="832" spans="29:29" x14ac:dyDescent="0.15">
      <c r="AC832" t="e">
        <f t="shared" si="194"/>
        <v>#DIV/0!</v>
      </c>
    </row>
    <row r="833" spans="29:29" x14ac:dyDescent="0.15">
      <c r="AC833" t="e">
        <f t="shared" si="194"/>
        <v>#DIV/0!</v>
      </c>
    </row>
    <row r="834" spans="29:29" x14ac:dyDescent="0.15">
      <c r="AC834" t="e">
        <f t="shared" si="194"/>
        <v>#DIV/0!</v>
      </c>
    </row>
    <row r="835" spans="29:29" x14ac:dyDescent="0.15">
      <c r="AC835" t="e">
        <f t="shared" si="194"/>
        <v>#DIV/0!</v>
      </c>
    </row>
    <row r="836" spans="29:29" x14ac:dyDescent="0.15">
      <c r="AC836" t="e">
        <f t="shared" si="194"/>
        <v>#DIV/0!</v>
      </c>
    </row>
    <row r="837" spans="29:29" x14ac:dyDescent="0.15">
      <c r="AC837" t="e">
        <f t="shared" si="194"/>
        <v>#DIV/0!</v>
      </c>
    </row>
    <row r="838" spans="29:29" x14ac:dyDescent="0.15">
      <c r="AC838" t="e">
        <f t="shared" si="194"/>
        <v>#DIV/0!</v>
      </c>
    </row>
    <row r="839" spans="29:29" x14ac:dyDescent="0.15">
      <c r="AC839" t="e">
        <f t="shared" si="194"/>
        <v>#DIV/0!</v>
      </c>
    </row>
    <row r="840" spans="29:29" x14ac:dyDescent="0.15">
      <c r="AC840" t="e">
        <f t="shared" si="194"/>
        <v>#DIV/0!</v>
      </c>
    </row>
    <row r="841" spans="29:29" x14ac:dyDescent="0.15">
      <c r="AC841" t="e">
        <f t="shared" si="194"/>
        <v>#DIV/0!</v>
      </c>
    </row>
    <row r="842" spans="29:29" x14ac:dyDescent="0.15">
      <c r="AC842" t="e">
        <f t="shared" ref="AC842:AC905" si="195">ASIN((AB836*SIN(A842/180*PI())/AA842))*180/PI()</f>
        <v>#DIV/0!</v>
      </c>
    </row>
    <row r="843" spans="29:29" x14ac:dyDescent="0.15">
      <c r="AC843" t="e">
        <f t="shared" si="195"/>
        <v>#DIV/0!</v>
      </c>
    </row>
    <row r="844" spans="29:29" x14ac:dyDescent="0.15">
      <c r="AC844" t="e">
        <f t="shared" si="195"/>
        <v>#DIV/0!</v>
      </c>
    </row>
    <row r="845" spans="29:29" x14ac:dyDescent="0.15">
      <c r="AC845" t="e">
        <f t="shared" si="195"/>
        <v>#DIV/0!</v>
      </c>
    </row>
    <row r="846" spans="29:29" x14ac:dyDescent="0.15">
      <c r="AC846" t="e">
        <f t="shared" si="195"/>
        <v>#DIV/0!</v>
      </c>
    </row>
    <row r="847" spans="29:29" x14ac:dyDescent="0.15">
      <c r="AC847" t="e">
        <f t="shared" si="195"/>
        <v>#DIV/0!</v>
      </c>
    </row>
    <row r="848" spans="29:29" x14ac:dyDescent="0.15">
      <c r="AC848" t="e">
        <f t="shared" si="195"/>
        <v>#DIV/0!</v>
      </c>
    </row>
    <row r="849" spans="29:29" x14ac:dyDescent="0.15">
      <c r="AC849" t="e">
        <f t="shared" si="195"/>
        <v>#DIV/0!</v>
      </c>
    </row>
    <row r="850" spans="29:29" x14ac:dyDescent="0.15">
      <c r="AC850" t="e">
        <f t="shared" si="195"/>
        <v>#DIV/0!</v>
      </c>
    </row>
    <row r="851" spans="29:29" x14ac:dyDescent="0.15">
      <c r="AC851" t="e">
        <f t="shared" si="195"/>
        <v>#DIV/0!</v>
      </c>
    </row>
    <row r="852" spans="29:29" x14ac:dyDescent="0.15">
      <c r="AC852" t="e">
        <f t="shared" si="195"/>
        <v>#DIV/0!</v>
      </c>
    </row>
    <row r="853" spans="29:29" x14ac:dyDescent="0.15">
      <c r="AC853" t="e">
        <f t="shared" si="195"/>
        <v>#DIV/0!</v>
      </c>
    </row>
    <row r="854" spans="29:29" x14ac:dyDescent="0.15">
      <c r="AC854" t="e">
        <f t="shared" si="195"/>
        <v>#DIV/0!</v>
      </c>
    </row>
    <row r="855" spans="29:29" x14ac:dyDescent="0.15">
      <c r="AC855" t="e">
        <f t="shared" si="195"/>
        <v>#DIV/0!</v>
      </c>
    </row>
    <row r="856" spans="29:29" x14ac:dyDescent="0.15">
      <c r="AC856" t="e">
        <f t="shared" si="195"/>
        <v>#DIV/0!</v>
      </c>
    </row>
    <row r="857" spans="29:29" x14ac:dyDescent="0.15">
      <c r="AC857" t="e">
        <f t="shared" si="195"/>
        <v>#DIV/0!</v>
      </c>
    </row>
    <row r="858" spans="29:29" x14ac:dyDescent="0.15">
      <c r="AC858" t="e">
        <f t="shared" si="195"/>
        <v>#DIV/0!</v>
      </c>
    </row>
    <row r="859" spans="29:29" x14ac:dyDescent="0.15">
      <c r="AC859" t="e">
        <f t="shared" si="195"/>
        <v>#DIV/0!</v>
      </c>
    </row>
    <row r="860" spans="29:29" x14ac:dyDescent="0.15">
      <c r="AC860" t="e">
        <f t="shared" si="195"/>
        <v>#DIV/0!</v>
      </c>
    </row>
    <row r="861" spans="29:29" x14ac:dyDescent="0.15">
      <c r="AC861" t="e">
        <f t="shared" si="195"/>
        <v>#DIV/0!</v>
      </c>
    </row>
    <row r="862" spans="29:29" x14ac:dyDescent="0.15">
      <c r="AC862" t="e">
        <f t="shared" si="195"/>
        <v>#DIV/0!</v>
      </c>
    </row>
    <row r="863" spans="29:29" x14ac:dyDescent="0.15">
      <c r="AC863" t="e">
        <f t="shared" si="195"/>
        <v>#DIV/0!</v>
      </c>
    </row>
    <row r="864" spans="29:29" x14ac:dyDescent="0.15">
      <c r="AC864" t="e">
        <f t="shared" si="195"/>
        <v>#DIV/0!</v>
      </c>
    </row>
    <row r="865" spans="29:29" x14ac:dyDescent="0.15">
      <c r="AC865" t="e">
        <f t="shared" si="195"/>
        <v>#DIV/0!</v>
      </c>
    </row>
    <row r="866" spans="29:29" x14ac:dyDescent="0.15">
      <c r="AC866" t="e">
        <f t="shared" si="195"/>
        <v>#DIV/0!</v>
      </c>
    </row>
    <row r="867" spans="29:29" x14ac:dyDescent="0.15">
      <c r="AC867" t="e">
        <f t="shared" si="195"/>
        <v>#DIV/0!</v>
      </c>
    </row>
    <row r="868" spans="29:29" x14ac:dyDescent="0.15">
      <c r="AC868" t="e">
        <f t="shared" si="195"/>
        <v>#DIV/0!</v>
      </c>
    </row>
    <row r="869" spans="29:29" x14ac:dyDescent="0.15">
      <c r="AC869" t="e">
        <f t="shared" si="195"/>
        <v>#DIV/0!</v>
      </c>
    </row>
    <row r="870" spans="29:29" x14ac:dyDescent="0.15">
      <c r="AC870" t="e">
        <f t="shared" si="195"/>
        <v>#DIV/0!</v>
      </c>
    </row>
    <row r="871" spans="29:29" x14ac:dyDescent="0.15">
      <c r="AC871" t="e">
        <f t="shared" si="195"/>
        <v>#DIV/0!</v>
      </c>
    </row>
    <row r="872" spans="29:29" x14ac:dyDescent="0.15">
      <c r="AC872" t="e">
        <f t="shared" si="195"/>
        <v>#DIV/0!</v>
      </c>
    </row>
    <row r="873" spans="29:29" x14ac:dyDescent="0.15">
      <c r="AC873" t="e">
        <f t="shared" si="195"/>
        <v>#DIV/0!</v>
      </c>
    </row>
    <row r="874" spans="29:29" x14ac:dyDescent="0.15">
      <c r="AC874" t="e">
        <f t="shared" si="195"/>
        <v>#DIV/0!</v>
      </c>
    </row>
    <row r="875" spans="29:29" x14ac:dyDescent="0.15">
      <c r="AC875" t="e">
        <f t="shared" si="195"/>
        <v>#DIV/0!</v>
      </c>
    </row>
    <row r="876" spans="29:29" x14ac:dyDescent="0.15">
      <c r="AC876" t="e">
        <f t="shared" si="195"/>
        <v>#DIV/0!</v>
      </c>
    </row>
    <row r="877" spans="29:29" x14ac:dyDescent="0.15">
      <c r="AC877" t="e">
        <f t="shared" si="195"/>
        <v>#DIV/0!</v>
      </c>
    </row>
    <row r="878" spans="29:29" x14ac:dyDescent="0.15">
      <c r="AC878" t="e">
        <f t="shared" si="195"/>
        <v>#DIV/0!</v>
      </c>
    </row>
    <row r="879" spans="29:29" x14ac:dyDescent="0.15">
      <c r="AC879" t="e">
        <f t="shared" si="195"/>
        <v>#DIV/0!</v>
      </c>
    </row>
    <row r="880" spans="29:29" x14ac:dyDescent="0.15">
      <c r="AC880" t="e">
        <f t="shared" si="195"/>
        <v>#DIV/0!</v>
      </c>
    </row>
    <row r="881" spans="29:29" x14ac:dyDescent="0.15">
      <c r="AC881" t="e">
        <f t="shared" si="195"/>
        <v>#DIV/0!</v>
      </c>
    </row>
    <row r="882" spans="29:29" x14ac:dyDescent="0.15">
      <c r="AC882" t="e">
        <f t="shared" si="195"/>
        <v>#DIV/0!</v>
      </c>
    </row>
    <row r="883" spans="29:29" x14ac:dyDescent="0.15">
      <c r="AC883" t="e">
        <f t="shared" si="195"/>
        <v>#DIV/0!</v>
      </c>
    </row>
    <row r="884" spans="29:29" x14ac:dyDescent="0.15">
      <c r="AC884" t="e">
        <f t="shared" si="195"/>
        <v>#DIV/0!</v>
      </c>
    </row>
    <row r="885" spans="29:29" x14ac:dyDescent="0.15">
      <c r="AC885" t="e">
        <f t="shared" si="195"/>
        <v>#DIV/0!</v>
      </c>
    </row>
    <row r="886" spans="29:29" x14ac:dyDescent="0.15">
      <c r="AC886" t="e">
        <f t="shared" si="195"/>
        <v>#DIV/0!</v>
      </c>
    </row>
    <row r="887" spans="29:29" x14ac:dyDescent="0.15">
      <c r="AC887" t="e">
        <f t="shared" si="195"/>
        <v>#DIV/0!</v>
      </c>
    </row>
    <row r="888" spans="29:29" x14ac:dyDescent="0.15">
      <c r="AC888" t="e">
        <f t="shared" si="195"/>
        <v>#DIV/0!</v>
      </c>
    </row>
    <row r="889" spans="29:29" x14ac:dyDescent="0.15">
      <c r="AC889" t="e">
        <f t="shared" si="195"/>
        <v>#DIV/0!</v>
      </c>
    </row>
    <row r="890" spans="29:29" x14ac:dyDescent="0.15">
      <c r="AC890" t="e">
        <f t="shared" si="195"/>
        <v>#DIV/0!</v>
      </c>
    </row>
    <row r="891" spans="29:29" x14ac:dyDescent="0.15">
      <c r="AC891" t="e">
        <f t="shared" si="195"/>
        <v>#DIV/0!</v>
      </c>
    </row>
    <row r="892" spans="29:29" x14ac:dyDescent="0.15">
      <c r="AC892" t="e">
        <f t="shared" si="195"/>
        <v>#DIV/0!</v>
      </c>
    </row>
    <row r="893" spans="29:29" x14ac:dyDescent="0.15">
      <c r="AC893" t="e">
        <f t="shared" si="195"/>
        <v>#DIV/0!</v>
      </c>
    </row>
    <row r="894" spans="29:29" x14ac:dyDescent="0.15">
      <c r="AC894" t="e">
        <f t="shared" si="195"/>
        <v>#DIV/0!</v>
      </c>
    </row>
    <row r="895" spans="29:29" x14ac:dyDescent="0.15">
      <c r="AC895" t="e">
        <f t="shared" si="195"/>
        <v>#DIV/0!</v>
      </c>
    </row>
    <row r="896" spans="29:29" x14ac:dyDescent="0.15">
      <c r="AC896" t="e">
        <f t="shared" si="195"/>
        <v>#DIV/0!</v>
      </c>
    </row>
    <row r="897" spans="29:29" x14ac:dyDescent="0.15">
      <c r="AC897" t="e">
        <f t="shared" si="195"/>
        <v>#DIV/0!</v>
      </c>
    </row>
    <row r="898" spans="29:29" x14ac:dyDescent="0.15">
      <c r="AC898" t="e">
        <f t="shared" si="195"/>
        <v>#DIV/0!</v>
      </c>
    </row>
    <row r="899" spans="29:29" x14ac:dyDescent="0.15">
      <c r="AC899" t="e">
        <f t="shared" si="195"/>
        <v>#DIV/0!</v>
      </c>
    </row>
    <row r="900" spans="29:29" x14ac:dyDescent="0.15">
      <c r="AC900" t="e">
        <f t="shared" si="195"/>
        <v>#DIV/0!</v>
      </c>
    </row>
    <row r="901" spans="29:29" x14ac:dyDescent="0.15">
      <c r="AC901" t="e">
        <f t="shared" si="195"/>
        <v>#DIV/0!</v>
      </c>
    </row>
    <row r="902" spans="29:29" x14ac:dyDescent="0.15">
      <c r="AC902" t="e">
        <f t="shared" si="195"/>
        <v>#DIV/0!</v>
      </c>
    </row>
    <row r="903" spans="29:29" x14ac:dyDescent="0.15">
      <c r="AC903" t="e">
        <f t="shared" si="195"/>
        <v>#DIV/0!</v>
      </c>
    </row>
    <row r="904" spans="29:29" x14ac:dyDescent="0.15">
      <c r="AC904" t="e">
        <f t="shared" si="195"/>
        <v>#DIV/0!</v>
      </c>
    </row>
    <row r="905" spans="29:29" x14ac:dyDescent="0.15">
      <c r="AC905" t="e">
        <f t="shared" si="195"/>
        <v>#DIV/0!</v>
      </c>
    </row>
    <row r="906" spans="29:29" x14ac:dyDescent="0.15">
      <c r="AC906" t="e">
        <f t="shared" ref="AC906:AC969" si="196">ASIN((AB900*SIN(A906/180*PI())/AA906))*180/PI()</f>
        <v>#DIV/0!</v>
      </c>
    </row>
    <row r="907" spans="29:29" x14ac:dyDescent="0.15">
      <c r="AC907" t="e">
        <f t="shared" si="196"/>
        <v>#DIV/0!</v>
      </c>
    </row>
    <row r="908" spans="29:29" x14ac:dyDescent="0.15">
      <c r="AC908" t="e">
        <f t="shared" si="196"/>
        <v>#DIV/0!</v>
      </c>
    </row>
    <row r="909" spans="29:29" x14ac:dyDescent="0.15">
      <c r="AC909" t="e">
        <f t="shared" si="196"/>
        <v>#DIV/0!</v>
      </c>
    </row>
    <row r="910" spans="29:29" x14ac:dyDescent="0.15">
      <c r="AC910" t="e">
        <f t="shared" si="196"/>
        <v>#DIV/0!</v>
      </c>
    </row>
    <row r="911" spans="29:29" x14ac:dyDescent="0.15">
      <c r="AC911" t="e">
        <f t="shared" si="196"/>
        <v>#DIV/0!</v>
      </c>
    </row>
    <row r="912" spans="29:29" x14ac:dyDescent="0.15">
      <c r="AC912" t="e">
        <f t="shared" si="196"/>
        <v>#DIV/0!</v>
      </c>
    </row>
    <row r="913" spans="29:29" x14ac:dyDescent="0.15">
      <c r="AC913" t="e">
        <f t="shared" si="196"/>
        <v>#DIV/0!</v>
      </c>
    </row>
    <row r="914" spans="29:29" x14ac:dyDescent="0.15">
      <c r="AC914" t="e">
        <f t="shared" si="196"/>
        <v>#DIV/0!</v>
      </c>
    </row>
    <row r="915" spans="29:29" x14ac:dyDescent="0.15">
      <c r="AC915" t="e">
        <f t="shared" si="196"/>
        <v>#DIV/0!</v>
      </c>
    </row>
    <row r="916" spans="29:29" x14ac:dyDescent="0.15">
      <c r="AC916" t="e">
        <f t="shared" si="196"/>
        <v>#DIV/0!</v>
      </c>
    </row>
    <row r="917" spans="29:29" x14ac:dyDescent="0.15">
      <c r="AC917" t="e">
        <f t="shared" si="196"/>
        <v>#DIV/0!</v>
      </c>
    </row>
    <row r="918" spans="29:29" x14ac:dyDescent="0.15">
      <c r="AC918" t="e">
        <f t="shared" si="196"/>
        <v>#DIV/0!</v>
      </c>
    </row>
    <row r="919" spans="29:29" x14ac:dyDescent="0.15">
      <c r="AC919" t="e">
        <f t="shared" si="196"/>
        <v>#DIV/0!</v>
      </c>
    </row>
    <row r="920" spans="29:29" x14ac:dyDescent="0.15">
      <c r="AC920" t="e">
        <f t="shared" si="196"/>
        <v>#DIV/0!</v>
      </c>
    </row>
    <row r="921" spans="29:29" x14ac:dyDescent="0.15">
      <c r="AC921" t="e">
        <f t="shared" si="196"/>
        <v>#DIV/0!</v>
      </c>
    </row>
    <row r="922" spans="29:29" x14ac:dyDescent="0.15">
      <c r="AC922" t="e">
        <f t="shared" si="196"/>
        <v>#DIV/0!</v>
      </c>
    </row>
    <row r="923" spans="29:29" x14ac:dyDescent="0.15">
      <c r="AC923" t="e">
        <f t="shared" si="196"/>
        <v>#DIV/0!</v>
      </c>
    </row>
    <row r="924" spans="29:29" x14ac:dyDescent="0.15">
      <c r="AC924" t="e">
        <f t="shared" si="196"/>
        <v>#DIV/0!</v>
      </c>
    </row>
    <row r="925" spans="29:29" x14ac:dyDescent="0.15">
      <c r="AC925" t="e">
        <f t="shared" si="196"/>
        <v>#DIV/0!</v>
      </c>
    </row>
    <row r="926" spans="29:29" x14ac:dyDescent="0.15">
      <c r="AC926" t="e">
        <f t="shared" si="196"/>
        <v>#DIV/0!</v>
      </c>
    </row>
    <row r="927" spans="29:29" x14ac:dyDescent="0.15">
      <c r="AC927" t="e">
        <f t="shared" si="196"/>
        <v>#DIV/0!</v>
      </c>
    </row>
    <row r="928" spans="29:29" x14ac:dyDescent="0.15">
      <c r="AC928" t="e">
        <f t="shared" si="196"/>
        <v>#DIV/0!</v>
      </c>
    </row>
    <row r="929" spans="29:29" x14ac:dyDescent="0.15">
      <c r="AC929" t="e">
        <f t="shared" si="196"/>
        <v>#DIV/0!</v>
      </c>
    </row>
    <row r="930" spans="29:29" x14ac:dyDescent="0.15">
      <c r="AC930" t="e">
        <f t="shared" si="196"/>
        <v>#DIV/0!</v>
      </c>
    </row>
    <row r="931" spans="29:29" x14ac:dyDescent="0.15">
      <c r="AC931" t="e">
        <f t="shared" si="196"/>
        <v>#DIV/0!</v>
      </c>
    </row>
    <row r="932" spans="29:29" x14ac:dyDescent="0.15">
      <c r="AC932" t="e">
        <f t="shared" si="196"/>
        <v>#DIV/0!</v>
      </c>
    </row>
    <row r="933" spans="29:29" x14ac:dyDescent="0.15">
      <c r="AC933" t="e">
        <f t="shared" si="196"/>
        <v>#DIV/0!</v>
      </c>
    </row>
    <row r="934" spans="29:29" x14ac:dyDescent="0.15">
      <c r="AC934" t="e">
        <f t="shared" si="196"/>
        <v>#DIV/0!</v>
      </c>
    </row>
    <row r="935" spans="29:29" x14ac:dyDescent="0.15">
      <c r="AC935" t="e">
        <f t="shared" si="196"/>
        <v>#DIV/0!</v>
      </c>
    </row>
    <row r="936" spans="29:29" x14ac:dyDescent="0.15">
      <c r="AC936" t="e">
        <f t="shared" si="196"/>
        <v>#DIV/0!</v>
      </c>
    </row>
    <row r="937" spans="29:29" x14ac:dyDescent="0.15">
      <c r="AC937" t="e">
        <f t="shared" si="196"/>
        <v>#DIV/0!</v>
      </c>
    </row>
    <row r="938" spans="29:29" x14ac:dyDescent="0.15">
      <c r="AC938" t="e">
        <f t="shared" si="196"/>
        <v>#DIV/0!</v>
      </c>
    </row>
    <row r="939" spans="29:29" x14ac:dyDescent="0.15">
      <c r="AC939" t="e">
        <f t="shared" si="196"/>
        <v>#DIV/0!</v>
      </c>
    </row>
    <row r="940" spans="29:29" x14ac:dyDescent="0.15">
      <c r="AC940" t="e">
        <f t="shared" si="196"/>
        <v>#DIV/0!</v>
      </c>
    </row>
    <row r="941" spans="29:29" x14ac:dyDescent="0.15">
      <c r="AC941" t="e">
        <f t="shared" si="196"/>
        <v>#DIV/0!</v>
      </c>
    </row>
    <row r="942" spans="29:29" x14ac:dyDescent="0.15">
      <c r="AC942" t="e">
        <f t="shared" si="196"/>
        <v>#DIV/0!</v>
      </c>
    </row>
    <row r="943" spans="29:29" x14ac:dyDescent="0.15">
      <c r="AC943" t="e">
        <f t="shared" si="196"/>
        <v>#DIV/0!</v>
      </c>
    </row>
    <row r="944" spans="29:29" x14ac:dyDescent="0.15">
      <c r="AC944" t="e">
        <f t="shared" si="196"/>
        <v>#DIV/0!</v>
      </c>
    </row>
    <row r="945" spans="29:29" x14ac:dyDescent="0.15">
      <c r="AC945" t="e">
        <f t="shared" si="196"/>
        <v>#DIV/0!</v>
      </c>
    </row>
    <row r="946" spans="29:29" x14ac:dyDescent="0.15">
      <c r="AC946" t="e">
        <f t="shared" si="196"/>
        <v>#DIV/0!</v>
      </c>
    </row>
    <row r="947" spans="29:29" x14ac:dyDescent="0.15">
      <c r="AC947" t="e">
        <f t="shared" si="196"/>
        <v>#DIV/0!</v>
      </c>
    </row>
    <row r="948" spans="29:29" x14ac:dyDescent="0.15">
      <c r="AC948" t="e">
        <f t="shared" si="196"/>
        <v>#DIV/0!</v>
      </c>
    </row>
    <row r="949" spans="29:29" x14ac:dyDescent="0.15">
      <c r="AC949" t="e">
        <f t="shared" si="196"/>
        <v>#DIV/0!</v>
      </c>
    </row>
    <row r="950" spans="29:29" x14ac:dyDescent="0.15">
      <c r="AC950" t="e">
        <f t="shared" si="196"/>
        <v>#DIV/0!</v>
      </c>
    </row>
    <row r="951" spans="29:29" x14ac:dyDescent="0.15">
      <c r="AC951" t="e">
        <f t="shared" si="196"/>
        <v>#DIV/0!</v>
      </c>
    </row>
    <row r="952" spans="29:29" x14ac:dyDescent="0.15">
      <c r="AC952" t="e">
        <f t="shared" si="196"/>
        <v>#DIV/0!</v>
      </c>
    </row>
    <row r="953" spans="29:29" x14ac:dyDescent="0.15">
      <c r="AC953" t="e">
        <f t="shared" si="196"/>
        <v>#DIV/0!</v>
      </c>
    </row>
    <row r="954" spans="29:29" x14ac:dyDescent="0.15">
      <c r="AC954" t="e">
        <f t="shared" si="196"/>
        <v>#DIV/0!</v>
      </c>
    </row>
    <row r="955" spans="29:29" x14ac:dyDescent="0.15">
      <c r="AC955" t="e">
        <f t="shared" si="196"/>
        <v>#DIV/0!</v>
      </c>
    </row>
    <row r="956" spans="29:29" x14ac:dyDescent="0.15">
      <c r="AC956" t="e">
        <f t="shared" si="196"/>
        <v>#DIV/0!</v>
      </c>
    </row>
    <row r="957" spans="29:29" x14ac:dyDescent="0.15">
      <c r="AC957" t="e">
        <f t="shared" si="196"/>
        <v>#DIV/0!</v>
      </c>
    </row>
    <row r="958" spans="29:29" x14ac:dyDescent="0.15">
      <c r="AC958" t="e">
        <f t="shared" si="196"/>
        <v>#DIV/0!</v>
      </c>
    </row>
    <row r="959" spans="29:29" x14ac:dyDescent="0.15">
      <c r="AC959" t="e">
        <f t="shared" si="196"/>
        <v>#DIV/0!</v>
      </c>
    </row>
    <row r="960" spans="29:29" x14ac:dyDescent="0.15">
      <c r="AC960" t="e">
        <f t="shared" si="196"/>
        <v>#DIV/0!</v>
      </c>
    </row>
    <row r="961" spans="29:29" x14ac:dyDescent="0.15">
      <c r="AC961" t="e">
        <f t="shared" si="196"/>
        <v>#DIV/0!</v>
      </c>
    </row>
    <row r="962" spans="29:29" x14ac:dyDescent="0.15">
      <c r="AC962" t="e">
        <f t="shared" si="196"/>
        <v>#DIV/0!</v>
      </c>
    </row>
    <row r="963" spans="29:29" x14ac:dyDescent="0.15">
      <c r="AC963" t="e">
        <f t="shared" si="196"/>
        <v>#DIV/0!</v>
      </c>
    </row>
    <row r="964" spans="29:29" x14ac:dyDescent="0.15">
      <c r="AC964" t="e">
        <f t="shared" si="196"/>
        <v>#DIV/0!</v>
      </c>
    </row>
    <row r="965" spans="29:29" x14ac:dyDescent="0.15">
      <c r="AC965" t="e">
        <f t="shared" si="196"/>
        <v>#DIV/0!</v>
      </c>
    </row>
    <row r="966" spans="29:29" x14ac:dyDescent="0.15">
      <c r="AC966" t="e">
        <f t="shared" si="196"/>
        <v>#DIV/0!</v>
      </c>
    </row>
    <row r="967" spans="29:29" x14ac:dyDescent="0.15">
      <c r="AC967" t="e">
        <f t="shared" si="196"/>
        <v>#DIV/0!</v>
      </c>
    </row>
    <row r="968" spans="29:29" x14ac:dyDescent="0.15">
      <c r="AC968" t="e">
        <f t="shared" si="196"/>
        <v>#DIV/0!</v>
      </c>
    </row>
    <row r="969" spans="29:29" x14ac:dyDescent="0.15">
      <c r="AC969" t="e">
        <f t="shared" si="196"/>
        <v>#DIV/0!</v>
      </c>
    </row>
    <row r="970" spans="29:29" x14ac:dyDescent="0.15">
      <c r="AC970" t="e">
        <f t="shared" ref="AC970:AC1033" si="197">ASIN((AB964*SIN(A970/180*PI())/AA970))*180/PI()</f>
        <v>#DIV/0!</v>
      </c>
    </row>
    <row r="971" spans="29:29" x14ac:dyDescent="0.15">
      <c r="AC971" t="e">
        <f t="shared" si="197"/>
        <v>#DIV/0!</v>
      </c>
    </row>
    <row r="972" spans="29:29" x14ac:dyDescent="0.15">
      <c r="AC972" t="e">
        <f t="shared" si="197"/>
        <v>#DIV/0!</v>
      </c>
    </row>
    <row r="973" spans="29:29" x14ac:dyDescent="0.15">
      <c r="AC973" t="e">
        <f t="shared" si="197"/>
        <v>#DIV/0!</v>
      </c>
    </row>
    <row r="974" spans="29:29" x14ac:dyDescent="0.15">
      <c r="AC974" t="e">
        <f t="shared" si="197"/>
        <v>#DIV/0!</v>
      </c>
    </row>
    <row r="975" spans="29:29" x14ac:dyDescent="0.15">
      <c r="AC975" t="e">
        <f t="shared" si="197"/>
        <v>#DIV/0!</v>
      </c>
    </row>
    <row r="976" spans="29:29" x14ac:dyDescent="0.15">
      <c r="AC976" t="e">
        <f t="shared" si="197"/>
        <v>#DIV/0!</v>
      </c>
    </row>
    <row r="977" spans="29:29" x14ac:dyDescent="0.15">
      <c r="AC977" t="e">
        <f t="shared" si="197"/>
        <v>#DIV/0!</v>
      </c>
    </row>
    <row r="978" spans="29:29" x14ac:dyDescent="0.15">
      <c r="AC978" t="e">
        <f t="shared" si="197"/>
        <v>#DIV/0!</v>
      </c>
    </row>
    <row r="979" spans="29:29" x14ac:dyDescent="0.15">
      <c r="AC979" t="e">
        <f t="shared" si="197"/>
        <v>#DIV/0!</v>
      </c>
    </row>
    <row r="980" spans="29:29" x14ac:dyDescent="0.15">
      <c r="AC980" t="e">
        <f t="shared" si="197"/>
        <v>#DIV/0!</v>
      </c>
    </row>
    <row r="981" spans="29:29" x14ac:dyDescent="0.15">
      <c r="AC981" t="e">
        <f t="shared" si="197"/>
        <v>#DIV/0!</v>
      </c>
    </row>
    <row r="982" spans="29:29" x14ac:dyDescent="0.15">
      <c r="AC982" t="e">
        <f t="shared" si="197"/>
        <v>#DIV/0!</v>
      </c>
    </row>
    <row r="983" spans="29:29" x14ac:dyDescent="0.15">
      <c r="AC983" t="e">
        <f t="shared" si="197"/>
        <v>#DIV/0!</v>
      </c>
    </row>
    <row r="984" spans="29:29" x14ac:dyDescent="0.15">
      <c r="AC984" t="e">
        <f t="shared" si="197"/>
        <v>#DIV/0!</v>
      </c>
    </row>
    <row r="985" spans="29:29" x14ac:dyDescent="0.15">
      <c r="AC985" t="e">
        <f t="shared" si="197"/>
        <v>#DIV/0!</v>
      </c>
    </row>
    <row r="986" spans="29:29" x14ac:dyDescent="0.15">
      <c r="AC986" t="e">
        <f t="shared" si="197"/>
        <v>#DIV/0!</v>
      </c>
    </row>
    <row r="987" spans="29:29" x14ac:dyDescent="0.15">
      <c r="AC987" t="e">
        <f t="shared" si="197"/>
        <v>#DIV/0!</v>
      </c>
    </row>
    <row r="988" spans="29:29" x14ac:dyDescent="0.15">
      <c r="AC988" t="e">
        <f t="shared" si="197"/>
        <v>#DIV/0!</v>
      </c>
    </row>
    <row r="989" spans="29:29" x14ac:dyDescent="0.15">
      <c r="AC989" t="e">
        <f t="shared" si="197"/>
        <v>#DIV/0!</v>
      </c>
    </row>
    <row r="990" spans="29:29" x14ac:dyDescent="0.15">
      <c r="AC990" t="e">
        <f t="shared" si="197"/>
        <v>#DIV/0!</v>
      </c>
    </row>
    <row r="991" spans="29:29" x14ac:dyDescent="0.15">
      <c r="AC991" t="e">
        <f t="shared" si="197"/>
        <v>#DIV/0!</v>
      </c>
    </row>
    <row r="992" spans="29:29" x14ac:dyDescent="0.15">
      <c r="AC992" t="e">
        <f t="shared" si="197"/>
        <v>#DIV/0!</v>
      </c>
    </row>
    <row r="993" spans="29:29" x14ac:dyDescent="0.15">
      <c r="AC993" t="e">
        <f t="shared" si="197"/>
        <v>#DIV/0!</v>
      </c>
    </row>
    <row r="994" spans="29:29" x14ac:dyDescent="0.15">
      <c r="AC994" t="e">
        <f t="shared" si="197"/>
        <v>#DIV/0!</v>
      </c>
    </row>
    <row r="995" spans="29:29" x14ac:dyDescent="0.15">
      <c r="AC995" t="e">
        <f t="shared" si="197"/>
        <v>#DIV/0!</v>
      </c>
    </row>
    <row r="996" spans="29:29" x14ac:dyDescent="0.15">
      <c r="AC996" t="e">
        <f t="shared" si="197"/>
        <v>#DIV/0!</v>
      </c>
    </row>
    <row r="997" spans="29:29" x14ac:dyDescent="0.15">
      <c r="AC997" t="e">
        <f t="shared" si="197"/>
        <v>#DIV/0!</v>
      </c>
    </row>
    <row r="998" spans="29:29" x14ac:dyDescent="0.15">
      <c r="AC998" t="e">
        <f t="shared" si="197"/>
        <v>#DIV/0!</v>
      </c>
    </row>
    <row r="999" spans="29:29" x14ac:dyDescent="0.15">
      <c r="AC999" t="e">
        <f t="shared" si="197"/>
        <v>#DIV/0!</v>
      </c>
    </row>
    <row r="1000" spans="29:29" x14ac:dyDescent="0.15">
      <c r="AC1000" t="e">
        <f t="shared" si="197"/>
        <v>#DIV/0!</v>
      </c>
    </row>
    <row r="1001" spans="29:29" x14ac:dyDescent="0.15">
      <c r="AC1001" t="e">
        <f t="shared" si="197"/>
        <v>#DIV/0!</v>
      </c>
    </row>
    <row r="1002" spans="29:29" x14ac:dyDescent="0.15">
      <c r="AC1002" t="e">
        <f t="shared" si="197"/>
        <v>#DIV/0!</v>
      </c>
    </row>
    <row r="1003" spans="29:29" x14ac:dyDescent="0.15">
      <c r="AC1003" t="e">
        <f t="shared" si="197"/>
        <v>#DIV/0!</v>
      </c>
    </row>
    <row r="1004" spans="29:29" x14ac:dyDescent="0.15">
      <c r="AC1004" t="e">
        <f t="shared" si="197"/>
        <v>#DIV/0!</v>
      </c>
    </row>
    <row r="1005" spans="29:29" x14ac:dyDescent="0.15">
      <c r="AC1005" t="e">
        <f t="shared" si="197"/>
        <v>#DIV/0!</v>
      </c>
    </row>
    <row r="1006" spans="29:29" x14ac:dyDescent="0.15">
      <c r="AC1006" t="e">
        <f t="shared" si="197"/>
        <v>#DIV/0!</v>
      </c>
    </row>
    <row r="1007" spans="29:29" x14ac:dyDescent="0.15">
      <c r="AC1007" t="e">
        <f t="shared" si="197"/>
        <v>#DIV/0!</v>
      </c>
    </row>
    <row r="1008" spans="29:29" x14ac:dyDescent="0.15">
      <c r="AC1008" t="e">
        <f t="shared" si="197"/>
        <v>#DIV/0!</v>
      </c>
    </row>
    <row r="1009" spans="29:29" x14ac:dyDescent="0.15">
      <c r="AC1009" t="e">
        <f t="shared" si="197"/>
        <v>#DIV/0!</v>
      </c>
    </row>
    <row r="1010" spans="29:29" x14ac:dyDescent="0.15">
      <c r="AC1010" t="e">
        <f t="shared" si="197"/>
        <v>#DIV/0!</v>
      </c>
    </row>
    <row r="1011" spans="29:29" x14ac:dyDescent="0.15">
      <c r="AC1011" t="e">
        <f t="shared" si="197"/>
        <v>#DIV/0!</v>
      </c>
    </row>
    <row r="1012" spans="29:29" x14ac:dyDescent="0.15">
      <c r="AC1012" t="e">
        <f t="shared" si="197"/>
        <v>#DIV/0!</v>
      </c>
    </row>
    <row r="1013" spans="29:29" x14ac:dyDescent="0.15">
      <c r="AC1013" t="e">
        <f t="shared" si="197"/>
        <v>#DIV/0!</v>
      </c>
    </row>
    <row r="1014" spans="29:29" x14ac:dyDescent="0.15">
      <c r="AC1014" t="e">
        <f t="shared" si="197"/>
        <v>#DIV/0!</v>
      </c>
    </row>
    <row r="1015" spans="29:29" x14ac:dyDescent="0.15">
      <c r="AC1015" t="e">
        <f t="shared" si="197"/>
        <v>#DIV/0!</v>
      </c>
    </row>
    <row r="1016" spans="29:29" x14ac:dyDescent="0.15">
      <c r="AC1016" t="e">
        <f t="shared" si="197"/>
        <v>#DIV/0!</v>
      </c>
    </row>
    <row r="1017" spans="29:29" x14ac:dyDescent="0.15">
      <c r="AC1017" t="e">
        <f t="shared" si="197"/>
        <v>#DIV/0!</v>
      </c>
    </row>
    <row r="1018" spans="29:29" x14ac:dyDescent="0.15">
      <c r="AC1018" t="e">
        <f t="shared" si="197"/>
        <v>#DIV/0!</v>
      </c>
    </row>
    <row r="1019" spans="29:29" x14ac:dyDescent="0.15">
      <c r="AC1019" t="e">
        <f t="shared" si="197"/>
        <v>#DIV/0!</v>
      </c>
    </row>
    <row r="1020" spans="29:29" x14ac:dyDescent="0.15">
      <c r="AC1020" t="e">
        <f t="shared" si="197"/>
        <v>#DIV/0!</v>
      </c>
    </row>
    <row r="1021" spans="29:29" x14ac:dyDescent="0.15">
      <c r="AC1021" t="e">
        <f t="shared" si="197"/>
        <v>#DIV/0!</v>
      </c>
    </row>
    <row r="1022" spans="29:29" x14ac:dyDescent="0.15">
      <c r="AC1022" t="e">
        <f t="shared" si="197"/>
        <v>#DIV/0!</v>
      </c>
    </row>
    <row r="1023" spans="29:29" x14ac:dyDescent="0.15">
      <c r="AC1023" t="e">
        <f t="shared" si="197"/>
        <v>#DIV/0!</v>
      </c>
    </row>
    <row r="1024" spans="29:29" x14ac:dyDescent="0.15">
      <c r="AC1024" t="e">
        <f t="shared" si="197"/>
        <v>#DIV/0!</v>
      </c>
    </row>
    <row r="1025" spans="29:29" x14ac:dyDescent="0.15">
      <c r="AC1025" t="e">
        <f t="shared" si="197"/>
        <v>#DIV/0!</v>
      </c>
    </row>
    <row r="1026" spans="29:29" x14ac:dyDescent="0.15">
      <c r="AC1026" t="e">
        <f t="shared" si="197"/>
        <v>#DIV/0!</v>
      </c>
    </row>
    <row r="1027" spans="29:29" x14ac:dyDescent="0.15">
      <c r="AC1027" t="e">
        <f t="shared" si="197"/>
        <v>#DIV/0!</v>
      </c>
    </row>
    <row r="1028" spans="29:29" x14ac:dyDescent="0.15">
      <c r="AC1028" t="e">
        <f t="shared" si="197"/>
        <v>#DIV/0!</v>
      </c>
    </row>
    <row r="1029" spans="29:29" x14ac:dyDescent="0.15">
      <c r="AC1029" t="e">
        <f t="shared" si="197"/>
        <v>#DIV/0!</v>
      </c>
    </row>
    <row r="1030" spans="29:29" x14ac:dyDescent="0.15">
      <c r="AC1030" t="e">
        <f t="shared" si="197"/>
        <v>#DIV/0!</v>
      </c>
    </row>
    <row r="1031" spans="29:29" x14ac:dyDescent="0.15">
      <c r="AC1031" t="e">
        <f t="shared" si="197"/>
        <v>#DIV/0!</v>
      </c>
    </row>
    <row r="1032" spans="29:29" x14ac:dyDescent="0.15">
      <c r="AC1032" t="e">
        <f t="shared" si="197"/>
        <v>#DIV/0!</v>
      </c>
    </row>
    <row r="1033" spans="29:29" x14ac:dyDescent="0.15">
      <c r="AC1033" t="e">
        <f t="shared" si="197"/>
        <v>#DIV/0!</v>
      </c>
    </row>
    <row r="1034" spans="29:29" x14ac:dyDescent="0.15">
      <c r="AC1034" t="e">
        <f t="shared" ref="AC1034:AC1097" si="198">ASIN((AB1028*SIN(A1034/180*PI())/AA1034))*180/PI()</f>
        <v>#DIV/0!</v>
      </c>
    </row>
    <row r="1035" spans="29:29" x14ac:dyDescent="0.15">
      <c r="AC1035" t="e">
        <f t="shared" si="198"/>
        <v>#DIV/0!</v>
      </c>
    </row>
    <row r="1036" spans="29:29" x14ac:dyDescent="0.15">
      <c r="AC1036" t="e">
        <f t="shared" si="198"/>
        <v>#DIV/0!</v>
      </c>
    </row>
    <row r="1037" spans="29:29" x14ac:dyDescent="0.15">
      <c r="AC1037" t="e">
        <f t="shared" si="198"/>
        <v>#DIV/0!</v>
      </c>
    </row>
    <row r="1038" spans="29:29" x14ac:dyDescent="0.15">
      <c r="AC1038" t="e">
        <f t="shared" si="198"/>
        <v>#DIV/0!</v>
      </c>
    </row>
    <row r="1039" spans="29:29" x14ac:dyDescent="0.15">
      <c r="AC1039" t="e">
        <f t="shared" si="198"/>
        <v>#DIV/0!</v>
      </c>
    </row>
    <row r="1040" spans="29:29" x14ac:dyDescent="0.15">
      <c r="AC1040" t="e">
        <f t="shared" si="198"/>
        <v>#DIV/0!</v>
      </c>
    </row>
    <row r="1041" spans="29:29" x14ac:dyDescent="0.15">
      <c r="AC1041" t="e">
        <f t="shared" si="198"/>
        <v>#DIV/0!</v>
      </c>
    </row>
    <row r="1042" spans="29:29" x14ac:dyDescent="0.15">
      <c r="AC1042" t="e">
        <f t="shared" si="198"/>
        <v>#DIV/0!</v>
      </c>
    </row>
    <row r="1043" spans="29:29" x14ac:dyDescent="0.15">
      <c r="AC1043" t="e">
        <f t="shared" si="198"/>
        <v>#DIV/0!</v>
      </c>
    </row>
    <row r="1044" spans="29:29" x14ac:dyDescent="0.15">
      <c r="AC1044" t="e">
        <f t="shared" si="198"/>
        <v>#DIV/0!</v>
      </c>
    </row>
    <row r="1045" spans="29:29" x14ac:dyDescent="0.15">
      <c r="AC1045" t="e">
        <f t="shared" si="198"/>
        <v>#DIV/0!</v>
      </c>
    </row>
    <row r="1046" spans="29:29" x14ac:dyDescent="0.15">
      <c r="AC1046" t="e">
        <f t="shared" si="198"/>
        <v>#DIV/0!</v>
      </c>
    </row>
    <row r="1047" spans="29:29" x14ac:dyDescent="0.15">
      <c r="AC1047" t="e">
        <f t="shared" si="198"/>
        <v>#DIV/0!</v>
      </c>
    </row>
    <row r="1048" spans="29:29" x14ac:dyDescent="0.15">
      <c r="AC1048" t="e">
        <f t="shared" si="198"/>
        <v>#DIV/0!</v>
      </c>
    </row>
    <row r="1049" spans="29:29" x14ac:dyDescent="0.15">
      <c r="AC1049" t="e">
        <f t="shared" si="198"/>
        <v>#DIV/0!</v>
      </c>
    </row>
    <row r="1050" spans="29:29" x14ac:dyDescent="0.15">
      <c r="AC1050" t="e">
        <f t="shared" si="198"/>
        <v>#DIV/0!</v>
      </c>
    </row>
    <row r="1051" spans="29:29" x14ac:dyDescent="0.15">
      <c r="AC1051" t="e">
        <f t="shared" si="198"/>
        <v>#DIV/0!</v>
      </c>
    </row>
    <row r="1052" spans="29:29" x14ac:dyDescent="0.15">
      <c r="AC1052" t="e">
        <f t="shared" si="198"/>
        <v>#DIV/0!</v>
      </c>
    </row>
    <row r="1053" spans="29:29" x14ac:dyDescent="0.15">
      <c r="AC1053" t="e">
        <f t="shared" si="198"/>
        <v>#DIV/0!</v>
      </c>
    </row>
    <row r="1054" spans="29:29" x14ac:dyDescent="0.15">
      <c r="AC1054" t="e">
        <f t="shared" si="198"/>
        <v>#DIV/0!</v>
      </c>
    </row>
    <row r="1055" spans="29:29" x14ac:dyDescent="0.15">
      <c r="AC1055" t="e">
        <f t="shared" si="198"/>
        <v>#DIV/0!</v>
      </c>
    </row>
    <row r="1056" spans="29:29" x14ac:dyDescent="0.15">
      <c r="AC1056" t="e">
        <f t="shared" si="198"/>
        <v>#DIV/0!</v>
      </c>
    </row>
    <row r="1057" spans="29:29" x14ac:dyDescent="0.15">
      <c r="AC1057" t="e">
        <f t="shared" si="198"/>
        <v>#DIV/0!</v>
      </c>
    </row>
    <row r="1058" spans="29:29" x14ac:dyDescent="0.15">
      <c r="AC1058" t="e">
        <f t="shared" si="198"/>
        <v>#DIV/0!</v>
      </c>
    </row>
    <row r="1059" spans="29:29" x14ac:dyDescent="0.15">
      <c r="AC1059" t="e">
        <f t="shared" si="198"/>
        <v>#DIV/0!</v>
      </c>
    </row>
    <row r="1060" spans="29:29" x14ac:dyDescent="0.15">
      <c r="AC1060" t="e">
        <f t="shared" si="198"/>
        <v>#DIV/0!</v>
      </c>
    </row>
    <row r="1061" spans="29:29" x14ac:dyDescent="0.15">
      <c r="AC1061" t="e">
        <f t="shared" si="198"/>
        <v>#DIV/0!</v>
      </c>
    </row>
    <row r="1062" spans="29:29" x14ac:dyDescent="0.15">
      <c r="AC1062" t="e">
        <f t="shared" si="198"/>
        <v>#DIV/0!</v>
      </c>
    </row>
    <row r="1063" spans="29:29" x14ac:dyDescent="0.15">
      <c r="AC1063" t="e">
        <f t="shared" si="198"/>
        <v>#DIV/0!</v>
      </c>
    </row>
    <row r="1064" spans="29:29" x14ac:dyDescent="0.15">
      <c r="AC1064" t="e">
        <f t="shared" si="198"/>
        <v>#DIV/0!</v>
      </c>
    </row>
    <row r="1065" spans="29:29" x14ac:dyDescent="0.15">
      <c r="AC1065" t="e">
        <f t="shared" si="198"/>
        <v>#DIV/0!</v>
      </c>
    </row>
    <row r="1066" spans="29:29" x14ac:dyDescent="0.15">
      <c r="AC1066" t="e">
        <f t="shared" si="198"/>
        <v>#DIV/0!</v>
      </c>
    </row>
    <row r="1067" spans="29:29" x14ac:dyDescent="0.15">
      <c r="AC1067" t="e">
        <f t="shared" si="198"/>
        <v>#DIV/0!</v>
      </c>
    </row>
    <row r="1068" spans="29:29" x14ac:dyDescent="0.15">
      <c r="AC1068" t="e">
        <f t="shared" si="198"/>
        <v>#DIV/0!</v>
      </c>
    </row>
    <row r="1069" spans="29:29" x14ac:dyDescent="0.15">
      <c r="AC1069" t="e">
        <f t="shared" si="198"/>
        <v>#DIV/0!</v>
      </c>
    </row>
    <row r="1070" spans="29:29" x14ac:dyDescent="0.15">
      <c r="AC1070" t="e">
        <f t="shared" si="198"/>
        <v>#DIV/0!</v>
      </c>
    </row>
    <row r="1071" spans="29:29" x14ac:dyDescent="0.15">
      <c r="AC1071" t="e">
        <f t="shared" si="198"/>
        <v>#DIV/0!</v>
      </c>
    </row>
    <row r="1072" spans="29:29" x14ac:dyDescent="0.15">
      <c r="AC1072" t="e">
        <f t="shared" si="198"/>
        <v>#DIV/0!</v>
      </c>
    </row>
    <row r="1073" spans="29:29" x14ac:dyDescent="0.15">
      <c r="AC1073" t="e">
        <f t="shared" si="198"/>
        <v>#DIV/0!</v>
      </c>
    </row>
    <row r="1074" spans="29:29" x14ac:dyDescent="0.15">
      <c r="AC1074" t="e">
        <f t="shared" si="198"/>
        <v>#DIV/0!</v>
      </c>
    </row>
    <row r="1075" spans="29:29" x14ac:dyDescent="0.15">
      <c r="AC1075" t="e">
        <f t="shared" si="198"/>
        <v>#DIV/0!</v>
      </c>
    </row>
    <row r="1076" spans="29:29" x14ac:dyDescent="0.15">
      <c r="AC1076" t="e">
        <f t="shared" si="198"/>
        <v>#DIV/0!</v>
      </c>
    </row>
    <row r="1077" spans="29:29" x14ac:dyDescent="0.15">
      <c r="AC1077" t="e">
        <f t="shared" si="198"/>
        <v>#DIV/0!</v>
      </c>
    </row>
    <row r="1078" spans="29:29" x14ac:dyDescent="0.15">
      <c r="AC1078" t="e">
        <f t="shared" si="198"/>
        <v>#DIV/0!</v>
      </c>
    </row>
    <row r="1079" spans="29:29" x14ac:dyDescent="0.15">
      <c r="AC1079" t="e">
        <f t="shared" si="198"/>
        <v>#DIV/0!</v>
      </c>
    </row>
    <row r="1080" spans="29:29" x14ac:dyDescent="0.15">
      <c r="AC1080" t="e">
        <f t="shared" si="198"/>
        <v>#DIV/0!</v>
      </c>
    </row>
    <row r="1081" spans="29:29" x14ac:dyDescent="0.15">
      <c r="AC1081" t="e">
        <f t="shared" si="198"/>
        <v>#DIV/0!</v>
      </c>
    </row>
    <row r="1082" spans="29:29" x14ac:dyDescent="0.15">
      <c r="AC1082" t="e">
        <f t="shared" si="198"/>
        <v>#DIV/0!</v>
      </c>
    </row>
    <row r="1083" spans="29:29" x14ac:dyDescent="0.15">
      <c r="AC1083" t="e">
        <f t="shared" si="198"/>
        <v>#DIV/0!</v>
      </c>
    </row>
    <row r="1084" spans="29:29" x14ac:dyDescent="0.15">
      <c r="AC1084" t="e">
        <f t="shared" si="198"/>
        <v>#DIV/0!</v>
      </c>
    </row>
    <row r="1085" spans="29:29" x14ac:dyDescent="0.15">
      <c r="AC1085" t="e">
        <f t="shared" si="198"/>
        <v>#DIV/0!</v>
      </c>
    </row>
    <row r="1086" spans="29:29" x14ac:dyDescent="0.15">
      <c r="AC1086" t="e">
        <f t="shared" si="198"/>
        <v>#DIV/0!</v>
      </c>
    </row>
    <row r="1087" spans="29:29" x14ac:dyDescent="0.15">
      <c r="AC1087" t="e">
        <f t="shared" si="198"/>
        <v>#DIV/0!</v>
      </c>
    </row>
    <row r="1088" spans="29:29" x14ac:dyDescent="0.15">
      <c r="AC1088" t="e">
        <f t="shared" si="198"/>
        <v>#DIV/0!</v>
      </c>
    </row>
    <row r="1089" spans="29:29" x14ac:dyDescent="0.15">
      <c r="AC1089" t="e">
        <f t="shared" si="198"/>
        <v>#DIV/0!</v>
      </c>
    </row>
    <row r="1090" spans="29:29" x14ac:dyDescent="0.15">
      <c r="AC1090" t="e">
        <f t="shared" si="198"/>
        <v>#DIV/0!</v>
      </c>
    </row>
    <row r="1091" spans="29:29" x14ac:dyDescent="0.15">
      <c r="AC1091" t="e">
        <f t="shared" si="198"/>
        <v>#DIV/0!</v>
      </c>
    </row>
    <row r="1092" spans="29:29" x14ac:dyDescent="0.15">
      <c r="AC1092" t="e">
        <f t="shared" si="198"/>
        <v>#DIV/0!</v>
      </c>
    </row>
    <row r="1093" spans="29:29" x14ac:dyDescent="0.15">
      <c r="AC1093" t="e">
        <f t="shared" si="198"/>
        <v>#DIV/0!</v>
      </c>
    </row>
    <row r="1094" spans="29:29" x14ac:dyDescent="0.15">
      <c r="AC1094" t="e">
        <f t="shared" si="198"/>
        <v>#DIV/0!</v>
      </c>
    </row>
    <row r="1095" spans="29:29" x14ac:dyDescent="0.15">
      <c r="AC1095" t="e">
        <f t="shared" si="198"/>
        <v>#DIV/0!</v>
      </c>
    </row>
    <row r="1096" spans="29:29" x14ac:dyDescent="0.15">
      <c r="AC1096" t="e">
        <f t="shared" si="198"/>
        <v>#DIV/0!</v>
      </c>
    </row>
    <row r="1097" spans="29:29" x14ac:dyDescent="0.15">
      <c r="AC1097" t="e">
        <f t="shared" si="198"/>
        <v>#DIV/0!</v>
      </c>
    </row>
    <row r="1098" spans="29:29" x14ac:dyDescent="0.15">
      <c r="AC1098" t="e">
        <f t="shared" ref="AC1098:AC1161" si="199">ASIN((AB1092*SIN(A1098/180*PI())/AA1098))*180/PI()</f>
        <v>#DIV/0!</v>
      </c>
    </row>
    <row r="1099" spans="29:29" x14ac:dyDescent="0.15">
      <c r="AC1099" t="e">
        <f t="shared" si="199"/>
        <v>#DIV/0!</v>
      </c>
    </row>
    <row r="1100" spans="29:29" x14ac:dyDescent="0.15">
      <c r="AC1100" t="e">
        <f t="shared" si="199"/>
        <v>#DIV/0!</v>
      </c>
    </row>
    <row r="1101" spans="29:29" x14ac:dyDescent="0.15">
      <c r="AC1101" t="e">
        <f t="shared" si="199"/>
        <v>#DIV/0!</v>
      </c>
    </row>
    <row r="1102" spans="29:29" x14ac:dyDescent="0.15">
      <c r="AC1102" t="e">
        <f t="shared" si="199"/>
        <v>#DIV/0!</v>
      </c>
    </row>
    <row r="1103" spans="29:29" x14ac:dyDescent="0.15">
      <c r="AC1103" t="e">
        <f t="shared" si="199"/>
        <v>#DIV/0!</v>
      </c>
    </row>
    <row r="1104" spans="29:29" x14ac:dyDescent="0.15">
      <c r="AC1104" t="e">
        <f t="shared" si="199"/>
        <v>#DIV/0!</v>
      </c>
    </row>
    <row r="1105" spans="29:29" x14ac:dyDescent="0.15">
      <c r="AC1105" t="e">
        <f t="shared" si="199"/>
        <v>#DIV/0!</v>
      </c>
    </row>
    <row r="1106" spans="29:29" x14ac:dyDescent="0.15">
      <c r="AC1106" t="e">
        <f t="shared" si="199"/>
        <v>#DIV/0!</v>
      </c>
    </row>
    <row r="1107" spans="29:29" x14ac:dyDescent="0.15">
      <c r="AC1107" t="e">
        <f t="shared" si="199"/>
        <v>#DIV/0!</v>
      </c>
    </row>
    <row r="1108" spans="29:29" x14ac:dyDescent="0.15">
      <c r="AC1108" t="e">
        <f t="shared" si="199"/>
        <v>#DIV/0!</v>
      </c>
    </row>
    <row r="1109" spans="29:29" x14ac:dyDescent="0.15">
      <c r="AC1109" t="e">
        <f t="shared" si="199"/>
        <v>#DIV/0!</v>
      </c>
    </row>
    <row r="1110" spans="29:29" x14ac:dyDescent="0.15">
      <c r="AC1110" t="e">
        <f t="shared" si="199"/>
        <v>#DIV/0!</v>
      </c>
    </row>
    <row r="1111" spans="29:29" x14ac:dyDescent="0.15">
      <c r="AC1111" t="e">
        <f t="shared" si="199"/>
        <v>#DIV/0!</v>
      </c>
    </row>
    <row r="1112" spans="29:29" x14ac:dyDescent="0.15">
      <c r="AC1112" t="e">
        <f t="shared" si="199"/>
        <v>#DIV/0!</v>
      </c>
    </row>
    <row r="1113" spans="29:29" x14ac:dyDescent="0.15">
      <c r="AC1113" t="e">
        <f t="shared" si="199"/>
        <v>#DIV/0!</v>
      </c>
    </row>
    <row r="1114" spans="29:29" x14ac:dyDescent="0.15">
      <c r="AC1114" t="e">
        <f t="shared" si="199"/>
        <v>#DIV/0!</v>
      </c>
    </row>
    <row r="1115" spans="29:29" x14ac:dyDescent="0.15">
      <c r="AC1115" t="e">
        <f t="shared" si="199"/>
        <v>#DIV/0!</v>
      </c>
    </row>
    <row r="1116" spans="29:29" x14ac:dyDescent="0.15">
      <c r="AC1116" t="e">
        <f t="shared" si="199"/>
        <v>#DIV/0!</v>
      </c>
    </row>
    <row r="1117" spans="29:29" x14ac:dyDescent="0.15">
      <c r="AC1117" t="e">
        <f t="shared" si="199"/>
        <v>#DIV/0!</v>
      </c>
    </row>
    <row r="1118" spans="29:29" x14ac:dyDescent="0.15">
      <c r="AC1118" t="e">
        <f t="shared" si="199"/>
        <v>#DIV/0!</v>
      </c>
    </row>
    <row r="1119" spans="29:29" x14ac:dyDescent="0.15">
      <c r="AC1119" t="e">
        <f t="shared" si="199"/>
        <v>#DIV/0!</v>
      </c>
    </row>
    <row r="1120" spans="29:29" x14ac:dyDescent="0.15">
      <c r="AC1120" t="e">
        <f t="shared" si="199"/>
        <v>#DIV/0!</v>
      </c>
    </row>
    <row r="1121" spans="29:29" x14ac:dyDescent="0.15">
      <c r="AC1121" t="e">
        <f t="shared" si="199"/>
        <v>#DIV/0!</v>
      </c>
    </row>
    <row r="1122" spans="29:29" x14ac:dyDescent="0.15">
      <c r="AC1122" t="e">
        <f t="shared" si="199"/>
        <v>#DIV/0!</v>
      </c>
    </row>
    <row r="1123" spans="29:29" x14ac:dyDescent="0.15">
      <c r="AC1123" t="e">
        <f t="shared" si="199"/>
        <v>#DIV/0!</v>
      </c>
    </row>
    <row r="1124" spans="29:29" x14ac:dyDescent="0.15">
      <c r="AC1124" t="e">
        <f t="shared" si="199"/>
        <v>#DIV/0!</v>
      </c>
    </row>
    <row r="1125" spans="29:29" x14ac:dyDescent="0.15">
      <c r="AC1125" t="e">
        <f t="shared" si="199"/>
        <v>#DIV/0!</v>
      </c>
    </row>
    <row r="1126" spans="29:29" x14ac:dyDescent="0.15">
      <c r="AC1126" t="e">
        <f t="shared" si="199"/>
        <v>#DIV/0!</v>
      </c>
    </row>
    <row r="1127" spans="29:29" x14ac:dyDescent="0.15">
      <c r="AC1127" t="e">
        <f t="shared" si="199"/>
        <v>#DIV/0!</v>
      </c>
    </row>
    <row r="1128" spans="29:29" x14ac:dyDescent="0.15">
      <c r="AC1128" t="e">
        <f t="shared" si="199"/>
        <v>#DIV/0!</v>
      </c>
    </row>
    <row r="1129" spans="29:29" x14ac:dyDescent="0.15">
      <c r="AC1129" t="e">
        <f t="shared" si="199"/>
        <v>#DIV/0!</v>
      </c>
    </row>
    <row r="1130" spans="29:29" x14ac:dyDescent="0.15">
      <c r="AC1130" t="e">
        <f t="shared" si="199"/>
        <v>#DIV/0!</v>
      </c>
    </row>
    <row r="1131" spans="29:29" x14ac:dyDescent="0.15">
      <c r="AC1131" t="e">
        <f t="shared" si="199"/>
        <v>#DIV/0!</v>
      </c>
    </row>
    <row r="1132" spans="29:29" x14ac:dyDescent="0.15">
      <c r="AC1132" t="e">
        <f t="shared" si="199"/>
        <v>#DIV/0!</v>
      </c>
    </row>
    <row r="1133" spans="29:29" x14ac:dyDescent="0.15">
      <c r="AC1133" t="e">
        <f t="shared" si="199"/>
        <v>#DIV/0!</v>
      </c>
    </row>
    <row r="1134" spans="29:29" x14ac:dyDescent="0.15">
      <c r="AC1134" t="e">
        <f t="shared" si="199"/>
        <v>#DIV/0!</v>
      </c>
    </row>
    <row r="1135" spans="29:29" x14ac:dyDescent="0.15">
      <c r="AC1135" t="e">
        <f t="shared" si="199"/>
        <v>#DIV/0!</v>
      </c>
    </row>
    <row r="1136" spans="29:29" x14ac:dyDescent="0.15">
      <c r="AC1136" t="e">
        <f t="shared" si="199"/>
        <v>#DIV/0!</v>
      </c>
    </row>
    <row r="1137" spans="29:29" x14ac:dyDescent="0.15">
      <c r="AC1137" t="e">
        <f t="shared" si="199"/>
        <v>#DIV/0!</v>
      </c>
    </row>
    <row r="1138" spans="29:29" x14ac:dyDescent="0.15">
      <c r="AC1138" t="e">
        <f t="shared" si="199"/>
        <v>#DIV/0!</v>
      </c>
    </row>
    <row r="1139" spans="29:29" x14ac:dyDescent="0.15">
      <c r="AC1139" t="e">
        <f t="shared" si="199"/>
        <v>#DIV/0!</v>
      </c>
    </row>
    <row r="1140" spans="29:29" x14ac:dyDescent="0.15">
      <c r="AC1140" t="e">
        <f t="shared" si="199"/>
        <v>#DIV/0!</v>
      </c>
    </row>
    <row r="1141" spans="29:29" x14ac:dyDescent="0.15">
      <c r="AC1141" t="e">
        <f t="shared" si="199"/>
        <v>#DIV/0!</v>
      </c>
    </row>
    <row r="1142" spans="29:29" x14ac:dyDescent="0.15">
      <c r="AC1142" t="e">
        <f t="shared" si="199"/>
        <v>#DIV/0!</v>
      </c>
    </row>
    <row r="1143" spans="29:29" x14ac:dyDescent="0.15">
      <c r="AC1143" t="e">
        <f t="shared" si="199"/>
        <v>#DIV/0!</v>
      </c>
    </row>
    <row r="1144" spans="29:29" x14ac:dyDescent="0.15">
      <c r="AC1144" t="e">
        <f t="shared" si="199"/>
        <v>#DIV/0!</v>
      </c>
    </row>
    <row r="1145" spans="29:29" x14ac:dyDescent="0.15">
      <c r="AC1145" t="e">
        <f t="shared" si="199"/>
        <v>#DIV/0!</v>
      </c>
    </row>
    <row r="1146" spans="29:29" x14ac:dyDescent="0.15">
      <c r="AC1146" t="e">
        <f t="shared" si="199"/>
        <v>#DIV/0!</v>
      </c>
    </row>
    <row r="1147" spans="29:29" x14ac:dyDescent="0.15">
      <c r="AC1147" t="e">
        <f t="shared" si="199"/>
        <v>#DIV/0!</v>
      </c>
    </row>
    <row r="1148" spans="29:29" x14ac:dyDescent="0.15">
      <c r="AC1148" t="e">
        <f t="shared" si="199"/>
        <v>#DIV/0!</v>
      </c>
    </row>
    <row r="1149" spans="29:29" x14ac:dyDescent="0.15">
      <c r="AC1149" t="e">
        <f t="shared" si="199"/>
        <v>#DIV/0!</v>
      </c>
    </row>
    <row r="1150" spans="29:29" x14ac:dyDescent="0.15">
      <c r="AC1150" t="e">
        <f t="shared" si="199"/>
        <v>#DIV/0!</v>
      </c>
    </row>
    <row r="1151" spans="29:29" x14ac:dyDescent="0.15">
      <c r="AC1151" t="e">
        <f t="shared" si="199"/>
        <v>#DIV/0!</v>
      </c>
    </row>
    <row r="1152" spans="29:29" x14ac:dyDescent="0.15">
      <c r="AC1152" t="e">
        <f t="shared" si="199"/>
        <v>#DIV/0!</v>
      </c>
    </row>
    <row r="1153" spans="29:29" x14ac:dyDescent="0.15">
      <c r="AC1153" t="e">
        <f t="shared" si="199"/>
        <v>#DIV/0!</v>
      </c>
    </row>
    <row r="1154" spans="29:29" x14ac:dyDescent="0.15">
      <c r="AC1154" t="e">
        <f t="shared" si="199"/>
        <v>#DIV/0!</v>
      </c>
    </row>
    <row r="1155" spans="29:29" x14ac:dyDescent="0.15">
      <c r="AC1155" t="e">
        <f t="shared" si="199"/>
        <v>#DIV/0!</v>
      </c>
    </row>
    <row r="1156" spans="29:29" x14ac:dyDescent="0.15">
      <c r="AC1156" t="e">
        <f t="shared" si="199"/>
        <v>#DIV/0!</v>
      </c>
    </row>
    <row r="1157" spans="29:29" x14ac:dyDescent="0.15">
      <c r="AC1157" t="e">
        <f t="shared" si="199"/>
        <v>#DIV/0!</v>
      </c>
    </row>
    <row r="1158" spans="29:29" x14ac:dyDescent="0.15">
      <c r="AC1158" t="e">
        <f t="shared" si="199"/>
        <v>#DIV/0!</v>
      </c>
    </row>
    <row r="1159" spans="29:29" x14ac:dyDescent="0.15">
      <c r="AC1159" t="e">
        <f t="shared" si="199"/>
        <v>#DIV/0!</v>
      </c>
    </row>
    <row r="1160" spans="29:29" x14ac:dyDescent="0.15">
      <c r="AC1160" t="e">
        <f t="shared" si="199"/>
        <v>#DIV/0!</v>
      </c>
    </row>
    <row r="1161" spans="29:29" x14ac:dyDescent="0.15">
      <c r="AC1161" t="e">
        <f t="shared" si="199"/>
        <v>#DIV/0!</v>
      </c>
    </row>
    <row r="1162" spans="29:29" x14ac:dyDescent="0.15">
      <c r="AC1162" t="e">
        <f t="shared" ref="AC1162:AC1225" si="200">ASIN((AB1156*SIN(A1162/180*PI())/AA1162))*180/PI()</f>
        <v>#DIV/0!</v>
      </c>
    </row>
    <row r="1163" spans="29:29" x14ac:dyDescent="0.15">
      <c r="AC1163" t="e">
        <f t="shared" si="200"/>
        <v>#DIV/0!</v>
      </c>
    </row>
    <row r="1164" spans="29:29" x14ac:dyDescent="0.15">
      <c r="AC1164" t="e">
        <f t="shared" si="200"/>
        <v>#DIV/0!</v>
      </c>
    </row>
    <row r="1165" spans="29:29" x14ac:dyDescent="0.15">
      <c r="AC1165" t="e">
        <f t="shared" si="200"/>
        <v>#DIV/0!</v>
      </c>
    </row>
    <row r="1166" spans="29:29" x14ac:dyDescent="0.15">
      <c r="AC1166" t="e">
        <f t="shared" si="200"/>
        <v>#DIV/0!</v>
      </c>
    </row>
    <row r="1167" spans="29:29" x14ac:dyDescent="0.15">
      <c r="AC1167" t="e">
        <f t="shared" si="200"/>
        <v>#DIV/0!</v>
      </c>
    </row>
    <row r="1168" spans="29:29" x14ac:dyDescent="0.15">
      <c r="AC1168" t="e">
        <f t="shared" si="200"/>
        <v>#DIV/0!</v>
      </c>
    </row>
    <row r="1169" spans="29:29" x14ac:dyDescent="0.15">
      <c r="AC1169" t="e">
        <f t="shared" si="200"/>
        <v>#DIV/0!</v>
      </c>
    </row>
    <row r="1170" spans="29:29" x14ac:dyDescent="0.15">
      <c r="AC1170" t="e">
        <f t="shared" si="200"/>
        <v>#DIV/0!</v>
      </c>
    </row>
    <row r="1171" spans="29:29" x14ac:dyDescent="0.15">
      <c r="AC1171" t="e">
        <f t="shared" si="200"/>
        <v>#DIV/0!</v>
      </c>
    </row>
    <row r="1172" spans="29:29" x14ac:dyDescent="0.15">
      <c r="AC1172" t="e">
        <f t="shared" si="200"/>
        <v>#DIV/0!</v>
      </c>
    </row>
    <row r="1173" spans="29:29" x14ac:dyDescent="0.15">
      <c r="AC1173" t="e">
        <f t="shared" si="200"/>
        <v>#DIV/0!</v>
      </c>
    </row>
    <row r="1174" spans="29:29" x14ac:dyDescent="0.15">
      <c r="AC1174" t="e">
        <f t="shared" si="200"/>
        <v>#DIV/0!</v>
      </c>
    </row>
    <row r="1175" spans="29:29" x14ac:dyDescent="0.15">
      <c r="AC1175" t="e">
        <f t="shared" si="200"/>
        <v>#DIV/0!</v>
      </c>
    </row>
    <row r="1176" spans="29:29" x14ac:dyDescent="0.15">
      <c r="AC1176" t="e">
        <f t="shared" si="200"/>
        <v>#DIV/0!</v>
      </c>
    </row>
    <row r="1177" spans="29:29" x14ac:dyDescent="0.15">
      <c r="AC1177" t="e">
        <f t="shared" si="200"/>
        <v>#DIV/0!</v>
      </c>
    </row>
    <row r="1178" spans="29:29" x14ac:dyDescent="0.15">
      <c r="AC1178" t="e">
        <f t="shared" si="200"/>
        <v>#DIV/0!</v>
      </c>
    </row>
    <row r="1179" spans="29:29" x14ac:dyDescent="0.15">
      <c r="AC1179" t="e">
        <f t="shared" si="200"/>
        <v>#DIV/0!</v>
      </c>
    </row>
    <row r="1180" spans="29:29" x14ac:dyDescent="0.15">
      <c r="AC1180" t="e">
        <f t="shared" si="200"/>
        <v>#DIV/0!</v>
      </c>
    </row>
    <row r="1181" spans="29:29" x14ac:dyDescent="0.15">
      <c r="AC1181" t="e">
        <f t="shared" si="200"/>
        <v>#DIV/0!</v>
      </c>
    </row>
    <row r="1182" spans="29:29" x14ac:dyDescent="0.15">
      <c r="AC1182" t="e">
        <f t="shared" si="200"/>
        <v>#DIV/0!</v>
      </c>
    </row>
    <row r="1183" spans="29:29" x14ac:dyDescent="0.15">
      <c r="AC1183" t="e">
        <f t="shared" si="200"/>
        <v>#DIV/0!</v>
      </c>
    </row>
    <row r="1184" spans="29:29" x14ac:dyDescent="0.15">
      <c r="AC1184" t="e">
        <f t="shared" si="200"/>
        <v>#DIV/0!</v>
      </c>
    </row>
    <row r="1185" spans="29:29" x14ac:dyDescent="0.15">
      <c r="AC1185" t="e">
        <f t="shared" si="200"/>
        <v>#DIV/0!</v>
      </c>
    </row>
    <row r="1186" spans="29:29" x14ac:dyDescent="0.15">
      <c r="AC1186" t="e">
        <f t="shared" si="200"/>
        <v>#DIV/0!</v>
      </c>
    </row>
    <row r="1187" spans="29:29" x14ac:dyDescent="0.15">
      <c r="AC1187" t="e">
        <f t="shared" si="200"/>
        <v>#DIV/0!</v>
      </c>
    </row>
    <row r="1188" spans="29:29" x14ac:dyDescent="0.15">
      <c r="AC1188" t="e">
        <f t="shared" si="200"/>
        <v>#DIV/0!</v>
      </c>
    </row>
    <row r="1189" spans="29:29" x14ac:dyDescent="0.15">
      <c r="AC1189" t="e">
        <f t="shared" si="200"/>
        <v>#DIV/0!</v>
      </c>
    </row>
    <row r="1190" spans="29:29" x14ac:dyDescent="0.15">
      <c r="AC1190" t="e">
        <f t="shared" si="200"/>
        <v>#DIV/0!</v>
      </c>
    </row>
    <row r="1191" spans="29:29" x14ac:dyDescent="0.15">
      <c r="AC1191" t="e">
        <f t="shared" si="200"/>
        <v>#DIV/0!</v>
      </c>
    </row>
    <row r="1192" spans="29:29" x14ac:dyDescent="0.15">
      <c r="AC1192" t="e">
        <f t="shared" si="200"/>
        <v>#DIV/0!</v>
      </c>
    </row>
    <row r="1193" spans="29:29" x14ac:dyDescent="0.15">
      <c r="AC1193" t="e">
        <f t="shared" si="200"/>
        <v>#DIV/0!</v>
      </c>
    </row>
    <row r="1194" spans="29:29" x14ac:dyDescent="0.15">
      <c r="AC1194" t="e">
        <f t="shared" si="200"/>
        <v>#DIV/0!</v>
      </c>
    </row>
    <row r="1195" spans="29:29" x14ac:dyDescent="0.15">
      <c r="AC1195" t="e">
        <f t="shared" si="200"/>
        <v>#DIV/0!</v>
      </c>
    </row>
    <row r="1196" spans="29:29" x14ac:dyDescent="0.15">
      <c r="AC1196" t="e">
        <f t="shared" si="200"/>
        <v>#DIV/0!</v>
      </c>
    </row>
    <row r="1197" spans="29:29" x14ac:dyDescent="0.15">
      <c r="AC1197" t="e">
        <f t="shared" si="200"/>
        <v>#DIV/0!</v>
      </c>
    </row>
    <row r="1198" spans="29:29" x14ac:dyDescent="0.15">
      <c r="AC1198" t="e">
        <f t="shared" si="200"/>
        <v>#DIV/0!</v>
      </c>
    </row>
    <row r="1199" spans="29:29" x14ac:dyDescent="0.15">
      <c r="AC1199" t="e">
        <f t="shared" si="200"/>
        <v>#DIV/0!</v>
      </c>
    </row>
    <row r="1200" spans="29:29" x14ac:dyDescent="0.15">
      <c r="AC1200" t="e">
        <f t="shared" si="200"/>
        <v>#DIV/0!</v>
      </c>
    </row>
    <row r="1201" spans="29:29" x14ac:dyDescent="0.15">
      <c r="AC1201" t="e">
        <f t="shared" si="200"/>
        <v>#DIV/0!</v>
      </c>
    </row>
    <row r="1202" spans="29:29" x14ac:dyDescent="0.15">
      <c r="AC1202" t="e">
        <f t="shared" si="200"/>
        <v>#DIV/0!</v>
      </c>
    </row>
    <row r="1203" spans="29:29" x14ac:dyDescent="0.15">
      <c r="AC1203" t="e">
        <f t="shared" si="200"/>
        <v>#DIV/0!</v>
      </c>
    </row>
    <row r="1204" spans="29:29" x14ac:dyDescent="0.15">
      <c r="AC1204" t="e">
        <f t="shared" si="200"/>
        <v>#DIV/0!</v>
      </c>
    </row>
    <row r="1205" spans="29:29" x14ac:dyDescent="0.15">
      <c r="AC1205" t="e">
        <f t="shared" si="200"/>
        <v>#DIV/0!</v>
      </c>
    </row>
    <row r="1206" spans="29:29" x14ac:dyDescent="0.15">
      <c r="AC1206" t="e">
        <f t="shared" si="200"/>
        <v>#DIV/0!</v>
      </c>
    </row>
    <row r="1207" spans="29:29" x14ac:dyDescent="0.15">
      <c r="AC1207" t="e">
        <f t="shared" si="200"/>
        <v>#DIV/0!</v>
      </c>
    </row>
    <row r="1208" spans="29:29" x14ac:dyDescent="0.15">
      <c r="AC1208" t="e">
        <f t="shared" si="200"/>
        <v>#DIV/0!</v>
      </c>
    </row>
    <row r="1209" spans="29:29" x14ac:dyDescent="0.15">
      <c r="AC1209" t="e">
        <f t="shared" si="200"/>
        <v>#DIV/0!</v>
      </c>
    </row>
    <row r="1210" spans="29:29" x14ac:dyDescent="0.15">
      <c r="AC1210" t="e">
        <f t="shared" si="200"/>
        <v>#DIV/0!</v>
      </c>
    </row>
    <row r="1211" spans="29:29" x14ac:dyDescent="0.15">
      <c r="AC1211" t="e">
        <f t="shared" si="200"/>
        <v>#DIV/0!</v>
      </c>
    </row>
    <row r="1212" spans="29:29" x14ac:dyDescent="0.15">
      <c r="AC1212" t="e">
        <f t="shared" si="200"/>
        <v>#DIV/0!</v>
      </c>
    </row>
    <row r="1213" spans="29:29" x14ac:dyDescent="0.15">
      <c r="AC1213" t="e">
        <f t="shared" si="200"/>
        <v>#DIV/0!</v>
      </c>
    </row>
    <row r="1214" spans="29:29" x14ac:dyDescent="0.15">
      <c r="AC1214" t="e">
        <f t="shared" si="200"/>
        <v>#DIV/0!</v>
      </c>
    </row>
    <row r="1215" spans="29:29" x14ac:dyDescent="0.15">
      <c r="AC1215" t="e">
        <f t="shared" si="200"/>
        <v>#DIV/0!</v>
      </c>
    </row>
    <row r="1216" spans="29:29" x14ac:dyDescent="0.15">
      <c r="AC1216" t="e">
        <f t="shared" si="200"/>
        <v>#DIV/0!</v>
      </c>
    </row>
    <row r="1217" spans="29:29" x14ac:dyDescent="0.15">
      <c r="AC1217" t="e">
        <f t="shared" si="200"/>
        <v>#DIV/0!</v>
      </c>
    </row>
    <row r="1218" spans="29:29" x14ac:dyDescent="0.15">
      <c r="AC1218" t="e">
        <f t="shared" si="200"/>
        <v>#DIV/0!</v>
      </c>
    </row>
    <row r="1219" spans="29:29" x14ac:dyDescent="0.15">
      <c r="AC1219" t="e">
        <f t="shared" si="200"/>
        <v>#DIV/0!</v>
      </c>
    </row>
    <row r="1220" spans="29:29" x14ac:dyDescent="0.15">
      <c r="AC1220" t="e">
        <f t="shared" si="200"/>
        <v>#DIV/0!</v>
      </c>
    </row>
    <row r="1221" spans="29:29" x14ac:dyDescent="0.15">
      <c r="AC1221" t="e">
        <f t="shared" si="200"/>
        <v>#DIV/0!</v>
      </c>
    </row>
    <row r="1222" spans="29:29" x14ac:dyDescent="0.15">
      <c r="AC1222" t="e">
        <f t="shared" si="200"/>
        <v>#DIV/0!</v>
      </c>
    </row>
    <row r="1223" spans="29:29" x14ac:dyDescent="0.15">
      <c r="AC1223" t="e">
        <f t="shared" si="200"/>
        <v>#DIV/0!</v>
      </c>
    </row>
    <row r="1224" spans="29:29" x14ac:dyDescent="0.15">
      <c r="AC1224" t="e">
        <f t="shared" si="200"/>
        <v>#DIV/0!</v>
      </c>
    </row>
    <row r="1225" spans="29:29" x14ac:dyDescent="0.15">
      <c r="AC1225" t="e">
        <f t="shared" si="200"/>
        <v>#DIV/0!</v>
      </c>
    </row>
    <row r="1226" spans="29:29" x14ac:dyDescent="0.15">
      <c r="AC1226" t="e">
        <f t="shared" ref="AC1226:AC1289" si="201">ASIN((AB1220*SIN(A1226/180*PI())/AA1226))*180/PI()</f>
        <v>#DIV/0!</v>
      </c>
    </row>
    <row r="1227" spans="29:29" x14ac:dyDescent="0.15">
      <c r="AC1227" t="e">
        <f t="shared" si="201"/>
        <v>#DIV/0!</v>
      </c>
    </row>
    <row r="1228" spans="29:29" x14ac:dyDescent="0.15">
      <c r="AC1228" t="e">
        <f t="shared" si="201"/>
        <v>#DIV/0!</v>
      </c>
    </row>
    <row r="1229" spans="29:29" x14ac:dyDescent="0.15">
      <c r="AC1229" t="e">
        <f t="shared" si="201"/>
        <v>#DIV/0!</v>
      </c>
    </row>
    <row r="1230" spans="29:29" x14ac:dyDescent="0.15">
      <c r="AC1230" t="e">
        <f t="shared" si="201"/>
        <v>#DIV/0!</v>
      </c>
    </row>
    <row r="1231" spans="29:29" x14ac:dyDescent="0.15">
      <c r="AC1231" t="e">
        <f t="shared" si="201"/>
        <v>#DIV/0!</v>
      </c>
    </row>
    <row r="1232" spans="29:29" x14ac:dyDescent="0.15">
      <c r="AC1232" t="e">
        <f t="shared" si="201"/>
        <v>#DIV/0!</v>
      </c>
    </row>
    <row r="1233" spans="29:29" x14ac:dyDescent="0.15">
      <c r="AC1233" t="e">
        <f t="shared" si="201"/>
        <v>#DIV/0!</v>
      </c>
    </row>
    <row r="1234" spans="29:29" x14ac:dyDescent="0.15">
      <c r="AC1234" t="e">
        <f t="shared" si="201"/>
        <v>#DIV/0!</v>
      </c>
    </row>
    <row r="1235" spans="29:29" x14ac:dyDescent="0.15">
      <c r="AC1235" t="e">
        <f t="shared" si="201"/>
        <v>#DIV/0!</v>
      </c>
    </row>
    <row r="1236" spans="29:29" x14ac:dyDescent="0.15">
      <c r="AC1236" t="e">
        <f t="shared" si="201"/>
        <v>#DIV/0!</v>
      </c>
    </row>
    <row r="1237" spans="29:29" x14ac:dyDescent="0.15">
      <c r="AC1237" t="e">
        <f t="shared" si="201"/>
        <v>#DIV/0!</v>
      </c>
    </row>
    <row r="1238" spans="29:29" x14ac:dyDescent="0.15">
      <c r="AC1238" t="e">
        <f t="shared" si="201"/>
        <v>#DIV/0!</v>
      </c>
    </row>
    <row r="1239" spans="29:29" x14ac:dyDescent="0.15">
      <c r="AC1239" t="e">
        <f t="shared" si="201"/>
        <v>#DIV/0!</v>
      </c>
    </row>
    <row r="1240" spans="29:29" x14ac:dyDescent="0.15">
      <c r="AC1240" t="e">
        <f t="shared" si="201"/>
        <v>#DIV/0!</v>
      </c>
    </row>
    <row r="1241" spans="29:29" x14ac:dyDescent="0.15">
      <c r="AC1241" t="e">
        <f t="shared" si="201"/>
        <v>#DIV/0!</v>
      </c>
    </row>
    <row r="1242" spans="29:29" x14ac:dyDescent="0.15">
      <c r="AC1242" t="e">
        <f t="shared" si="201"/>
        <v>#DIV/0!</v>
      </c>
    </row>
    <row r="1243" spans="29:29" x14ac:dyDescent="0.15">
      <c r="AC1243" t="e">
        <f t="shared" si="201"/>
        <v>#DIV/0!</v>
      </c>
    </row>
    <row r="1244" spans="29:29" x14ac:dyDescent="0.15">
      <c r="AC1244" t="e">
        <f t="shared" si="201"/>
        <v>#DIV/0!</v>
      </c>
    </row>
    <row r="1245" spans="29:29" x14ac:dyDescent="0.15">
      <c r="AC1245" t="e">
        <f t="shared" si="201"/>
        <v>#DIV/0!</v>
      </c>
    </row>
    <row r="1246" spans="29:29" x14ac:dyDescent="0.15">
      <c r="AC1246" t="e">
        <f t="shared" si="201"/>
        <v>#DIV/0!</v>
      </c>
    </row>
    <row r="1247" spans="29:29" x14ac:dyDescent="0.15">
      <c r="AC1247" t="e">
        <f t="shared" si="201"/>
        <v>#DIV/0!</v>
      </c>
    </row>
    <row r="1248" spans="29:29" x14ac:dyDescent="0.15">
      <c r="AC1248" t="e">
        <f t="shared" si="201"/>
        <v>#DIV/0!</v>
      </c>
    </row>
    <row r="1249" spans="29:29" x14ac:dyDescent="0.15">
      <c r="AC1249" t="e">
        <f t="shared" si="201"/>
        <v>#DIV/0!</v>
      </c>
    </row>
    <row r="1250" spans="29:29" x14ac:dyDescent="0.15">
      <c r="AC1250" t="e">
        <f t="shared" si="201"/>
        <v>#DIV/0!</v>
      </c>
    </row>
    <row r="1251" spans="29:29" x14ac:dyDescent="0.15">
      <c r="AC1251" t="e">
        <f t="shared" si="201"/>
        <v>#DIV/0!</v>
      </c>
    </row>
    <row r="1252" spans="29:29" x14ac:dyDescent="0.15">
      <c r="AC1252" t="e">
        <f t="shared" si="201"/>
        <v>#DIV/0!</v>
      </c>
    </row>
    <row r="1253" spans="29:29" x14ac:dyDescent="0.15">
      <c r="AC1253" t="e">
        <f t="shared" si="201"/>
        <v>#DIV/0!</v>
      </c>
    </row>
    <row r="1254" spans="29:29" x14ac:dyDescent="0.15">
      <c r="AC1254" t="e">
        <f t="shared" si="201"/>
        <v>#DIV/0!</v>
      </c>
    </row>
    <row r="1255" spans="29:29" x14ac:dyDescent="0.15">
      <c r="AC1255" t="e">
        <f t="shared" si="201"/>
        <v>#DIV/0!</v>
      </c>
    </row>
    <row r="1256" spans="29:29" x14ac:dyDescent="0.15">
      <c r="AC1256" t="e">
        <f t="shared" si="201"/>
        <v>#DIV/0!</v>
      </c>
    </row>
    <row r="1257" spans="29:29" x14ac:dyDescent="0.15">
      <c r="AC1257" t="e">
        <f t="shared" si="201"/>
        <v>#DIV/0!</v>
      </c>
    </row>
    <row r="1258" spans="29:29" x14ac:dyDescent="0.15">
      <c r="AC1258" t="e">
        <f t="shared" si="201"/>
        <v>#DIV/0!</v>
      </c>
    </row>
    <row r="1259" spans="29:29" x14ac:dyDescent="0.15">
      <c r="AC1259" t="e">
        <f t="shared" si="201"/>
        <v>#DIV/0!</v>
      </c>
    </row>
    <row r="1260" spans="29:29" x14ac:dyDescent="0.15">
      <c r="AC1260" t="e">
        <f t="shared" si="201"/>
        <v>#DIV/0!</v>
      </c>
    </row>
    <row r="1261" spans="29:29" x14ac:dyDescent="0.15">
      <c r="AC1261" t="e">
        <f t="shared" si="201"/>
        <v>#DIV/0!</v>
      </c>
    </row>
    <row r="1262" spans="29:29" x14ac:dyDescent="0.15">
      <c r="AC1262" t="e">
        <f t="shared" si="201"/>
        <v>#DIV/0!</v>
      </c>
    </row>
    <row r="1263" spans="29:29" x14ac:dyDescent="0.15">
      <c r="AC1263" t="e">
        <f t="shared" si="201"/>
        <v>#DIV/0!</v>
      </c>
    </row>
    <row r="1264" spans="29:29" x14ac:dyDescent="0.15">
      <c r="AC1264" t="e">
        <f t="shared" si="201"/>
        <v>#DIV/0!</v>
      </c>
    </row>
    <row r="1265" spans="29:29" x14ac:dyDescent="0.15">
      <c r="AC1265" t="e">
        <f t="shared" si="201"/>
        <v>#DIV/0!</v>
      </c>
    </row>
    <row r="1266" spans="29:29" x14ac:dyDescent="0.15">
      <c r="AC1266" t="e">
        <f t="shared" si="201"/>
        <v>#DIV/0!</v>
      </c>
    </row>
    <row r="1267" spans="29:29" x14ac:dyDescent="0.15">
      <c r="AC1267" t="e">
        <f t="shared" si="201"/>
        <v>#DIV/0!</v>
      </c>
    </row>
    <row r="1268" spans="29:29" x14ac:dyDescent="0.15">
      <c r="AC1268" t="e">
        <f t="shared" si="201"/>
        <v>#DIV/0!</v>
      </c>
    </row>
    <row r="1269" spans="29:29" x14ac:dyDescent="0.15">
      <c r="AC1269" t="e">
        <f t="shared" si="201"/>
        <v>#DIV/0!</v>
      </c>
    </row>
    <row r="1270" spans="29:29" x14ac:dyDescent="0.15">
      <c r="AC1270" t="e">
        <f t="shared" si="201"/>
        <v>#DIV/0!</v>
      </c>
    </row>
    <row r="1271" spans="29:29" x14ac:dyDescent="0.15">
      <c r="AC1271" t="e">
        <f t="shared" si="201"/>
        <v>#DIV/0!</v>
      </c>
    </row>
    <row r="1272" spans="29:29" x14ac:dyDescent="0.15">
      <c r="AC1272" t="e">
        <f t="shared" si="201"/>
        <v>#DIV/0!</v>
      </c>
    </row>
    <row r="1273" spans="29:29" x14ac:dyDescent="0.15">
      <c r="AC1273" t="e">
        <f t="shared" si="201"/>
        <v>#DIV/0!</v>
      </c>
    </row>
    <row r="1274" spans="29:29" x14ac:dyDescent="0.15">
      <c r="AC1274" t="e">
        <f t="shared" si="201"/>
        <v>#DIV/0!</v>
      </c>
    </row>
    <row r="1275" spans="29:29" x14ac:dyDescent="0.15">
      <c r="AC1275" t="e">
        <f t="shared" si="201"/>
        <v>#DIV/0!</v>
      </c>
    </row>
    <row r="1276" spans="29:29" x14ac:dyDescent="0.15">
      <c r="AC1276" t="e">
        <f t="shared" si="201"/>
        <v>#DIV/0!</v>
      </c>
    </row>
    <row r="1277" spans="29:29" x14ac:dyDescent="0.15">
      <c r="AC1277" t="e">
        <f t="shared" si="201"/>
        <v>#DIV/0!</v>
      </c>
    </row>
    <row r="1278" spans="29:29" x14ac:dyDescent="0.15">
      <c r="AC1278" t="e">
        <f t="shared" si="201"/>
        <v>#DIV/0!</v>
      </c>
    </row>
    <row r="1279" spans="29:29" x14ac:dyDescent="0.15">
      <c r="AC1279" t="e">
        <f t="shared" si="201"/>
        <v>#DIV/0!</v>
      </c>
    </row>
    <row r="1280" spans="29:29" x14ac:dyDescent="0.15">
      <c r="AC1280" t="e">
        <f t="shared" si="201"/>
        <v>#DIV/0!</v>
      </c>
    </row>
    <row r="1281" spans="29:29" x14ac:dyDescent="0.15">
      <c r="AC1281" t="e">
        <f t="shared" si="201"/>
        <v>#DIV/0!</v>
      </c>
    </row>
    <row r="1282" spans="29:29" x14ac:dyDescent="0.15">
      <c r="AC1282" t="e">
        <f t="shared" si="201"/>
        <v>#DIV/0!</v>
      </c>
    </row>
    <row r="1283" spans="29:29" x14ac:dyDescent="0.15">
      <c r="AC1283" t="e">
        <f t="shared" si="201"/>
        <v>#DIV/0!</v>
      </c>
    </row>
    <row r="1284" spans="29:29" x14ac:dyDescent="0.15">
      <c r="AC1284" t="e">
        <f t="shared" si="201"/>
        <v>#DIV/0!</v>
      </c>
    </row>
    <row r="1285" spans="29:29" x14ac:dyDescent="0.15">
      <c r="AC1285" t="e">
        <f t="shared" si="201"/>
        <v>#DIV/0!</v>
      </c>
    </row>
    <row r="1286" spans="29:29" x14ac:dyDescent="0.15">
      <c r="AC1286" t="e">
        <f t="shared" si="201"/>
        <v>#DIV/0!</v>
      </c>
    </row>
    <row r="1287" spans="29:29" x14ac:dyDescent="0.15">
      <c r="AC1287" t="e">
        <f t="shared" si="201"/>
        <v>#DIV/0!</v>
      </c>
    </row>
    <row r="1288" spans="29:29" x14ac:dyDescent="0.15">
      <c r="AC1288" t="e">
        <f t="shared" si="201"/>
        <v>#DIV/0!</v>
      </c>
    </row>
    <row r="1289" spans="29:29" x14ac:dyDescent="0.15">
      <c r="AC1289" t="e">
        <f t="shared" si="201"/>
        <v>#DIV/0!</v>
      </c>
    </row>
    <row r="1290" spans="29:29" x14ac:dyDescent="0.15">
      <c r="AC1290" t="e">
        <f t="shared" ref="AC1290:AC1353" si="202">ASIN((AB1284*SIN(A1290/180*PI())/AA1290))*180/PI()</f>
        <v>#DIV/0!</v>
      </c>
    </row>
    <row r="1291" spans="29:29" x14ac:dyDescent="0.15">
      <c r="AC1291" t="e">
        <f t="shared" si="202"/>
        <v>#DIV/0!</v>
      </c>
    </row>
    <row r="1292" spans="29:29" x14ac:dyDescent="0.15">
      <c r="AC1292" t="e">
        <f t="shared" si="202"/>
        <v>#DIV/0!</v>
      </c>
    </row>
    <row r="1293" spans="29:29" x14ac:dyDescent="0.15">
      <c r="AC1293" t="e">
        <f t="shared" si="202"/>
        <v>#DIV/0!</v>
      </c>
    </row>
    <row r="1294" spans="29:29" x14ac:dyDescent="0.15">
      <c r="AC1294" t="e">
        <f t="shared" si="202"/>
        <v>#DIV/0!</v>
      </c>
    </row>
    <row r="1295" spans="29:29" x14ac:dyDescent="0.15">
      <c r="AC1295" t="e">
        <f t="shared" si="202"/>
        <v>#DIV/0!</v>
      </c>
    </row>
    <row r="1296" spans="29:29" x14ac:dyDescent="0.15">
      <c r="AC1296" t="e">
        <f t="shared" si="202"/>
        <v>#DIV/0!</v>
      </c>
    </row>
    <row r="1297" spans="29:29" x14ac:dyDescent="0.15">
      <c r="AC1297" t="e">
        <f t="shared" si="202"/>
        <v>#DIV/0!</v>
      </c>
    </row>
    <row r="1298" spans="29:29" x14ac:dyDescent="0.15">
      <c r="AC1298" t="e">
        <f t="shared" si="202"/>
        <v>#DIV/0!</v>
      </c>
    </row>
    <row r="1299" spans="29:29" x14ac:dyDescent="0.15">
      <c r="AC1299" t="e">
        <f t="shared" si="202"/>
        <v>#DIV/0!</v>
      </c>
    </row>
    <row r="1300" spans="29:29" x14ac:dyDescent="0.15">
      <c r="AC1300" t="e">
        <f t="shared" si="202"/>
        <v>#DIV/0!</v>
      </c>
    </row>
    <row r="1301" spans="29:29" x14ac:dyDescent="0.15">
      <c r="AC1301" t="e">
        <f t="shared" si="202"/>
        <v>#DIV/0!</v>
      </c>
    </row>
    <row r="1302" spans="29:29" x14ac:dyDescent="0.15">
      <c r="AC1302" t="e">
        <f t="shared" si="202"/>
        <v>#DIV/0!</v>
      </c>
    </row>
    <row r="1303" spans="29:29" x14ac:dyDescent="0.15">
      <c r="AC1303" t="e">
        <f t="shared" si="202"/>
        <v>#DIV/0!</v>
      </c>
    </row>
    <row r="1304" spans="29:29" x14ac:dyDescent="0.15">
      <c r="AC1304" t="e">
        <f t="shared" si="202"/>
        <v>#DIV/0!</v>
      </c>
    </row>
    <row r="1305" spans="29:29" x14ac:dyDescent="0.15">
      <c r="AC1305" t="e">
        <f t="shared" si="202"/>
        <v>#DIV/0!</v>
      </c>
    </row>
    <row r="1306" spans="29:29" x14ac:dyDescent="0.15">
      <c r="AC1306" t="e">
        <f t="shared" si="202"/>
        <v>#DIV/0!</v>
      </c>
    </row>
    <row r="1307" spans="29:29" x14ac:dyDescent="0.15">
      <c r="AC1307" t="e">
        <f t="shared" si="202"/>
        <v>#DIV/0!</v>
      </c>
    </row>
    <row r="1308" spans="29:29" x14ac:dyDescent="0.15">
      <c r="AC1308" t="e">
        <f t="shared" si="202"/>
        <v>#DIV/0!</v>
      </c>
    </row>
    <row r="1309" spans="29:29" x14ac:dyDescent="0.15">
      <c r="AC1309" t="e">
        <f t="shared" si="202"/>
        <v>#DIV/0!</v>
      </c>
    </row>
    <row r="1310" spans="29:29" x14ac:dyDescent="0.15">
      <c r="AC1310" t="e">
        <f t="shared" si="202"/>
        <v>#DIV/0!</v>
      </c>
    </row>
    <row r="1311" spans="29:29" x14ac:dyDescent="0.15">
      <c r="AC1311" t="e">
        <f t="shared" si="202"/>
        <v>#DIV/0!</v>
      </c>
    </row>
    <row r="1312" spans="29:29" x14ac:dyDescent="0.15">
      <c r="AC1312" t="e">
        <f t="shared" si="202"/>
        <v>#DIV/0!</v>
      </c>
    </row>
    <row r="1313" spans="29:29" x14ac:dyDescent="0.15">
      <c r="AC1313" t="e">
        <f t="shared" si="202"/>
        <v>#DIV/0!</v>
      </c>
    </row>
    <row r="1314" spans="29:29" x14ac:dyDescent="0.15">
      <c r="AC1314" t="e">
        <f t="shared" si="202"/>
        <v>#DIV/0!</v>
      </c>
    </row>
    <row r="1315" spans="29:29" x14ac:dyDescent="0.15">
      <c r="AC1315" t="e">
        <f t="shared" si="202"/>
        <v>#DIV/0!</v>
      </c>
    </row>
    <row r="1316" spans="29:29" x14ac:dyDescent="0.15">
      <c r="AC1316" t="e">
        <f t="shared" si="202"/>
        <v>#DIV/0!</v>
      </c>
    </row>
    <row r="1317" spans="29:29" x14ac:dyDescent="0.15">
      <c r="AC1317" t="e">
        <f t="shared" si="202"/>
        <v>#DIV/0!</v>
      </c>
    </row>
    <row r="1318" spans="29:29" x14ac:dyDescent="0.15">
      <c r="AC1318" t="e">
        <f t="shared" si="202"/>
        <v>#DIV/0!</v>
      </c>
    </row>
    <row r="1319" spans="29:29" x14ac:dyDescent="0.15">
      <c r="AC1319" t="e">
        <f t="shared" si="202"/>
        <v>#DIV/0!</v>
      </c>
    </row>
    <row r="1320" spans="29:29" x14ac:dyDescent="0.15">
      <c r="AC1320" t="e">
        <f t="shared" si="202"/>
        <v>#DIV/0!</v>
      </c>
    </row>
    <row r="1321" spans="29:29" x14ac:dyDescent="0.15">
      <c r="AC1321" t="e">
        <f t="shared" si="202"/>
        <v>#DIV/0!</v>
      </c>
    </row>
    <row r="1322" spans="29:29" x14ac:dyDescent="0.15">
      <c r="AC1322" t="e">
        <f t="shared" si="202"/>
        <v>#DIV/0!</v>
      </c>
    </row>
    <row r="1323" spans="29:29" x14ac:dyDescent="0.15">
      <c r="AC1323" t="e">
        <f t="shared" si="202"/>
        <v>#DIV/0!</v>
      </c>
    </row>
    <row r="1324" spans="29:29" x14ac:dyDescent="0.15">
      <c r="AC1324" t="e">
        <f t="shared" si="202"/>
        <v>#DIV/0!</v>
      </c>
    </row>
    <row r="1325" spans="29:29" x14ac:dyDescent="0.15">
      <c r="AC1325" t="e">
        <f t="shared" si="202"/>
        <v>#DIV/0!</v>
      </c>
    </row>
    <row r="1326" spans="29:29" x14ac:dyDescent="0.15">
      <c r="AC1326" t="e">
        <f t="shared" si="202"/>
        <v>#DIV/0!</v>
      </c>
    </row>
    <row r="1327" spans="29:29" x14ac:dyDescent="0.15">
      <c r="AC1327" t="e">
        <f t="shared" si="202"/>
        <v>#DIV/0!</v>
      </c>
    </row>
    <row r="1328" spans="29:29" x14ac:dyDescent="0.15">
      <c r="AC1328" t="e">
        <f t="shared" si="202"/>
        <v>#DIV/0!</v>
      </c>
    </row>
    <row r="1329" spans="29:29" x14ac:dyDescent="0.15">
      <c r="AC1329" t="e">
        <f t="shared" si="202"/>
        <v>#DIV/0!</v>
      </c>
    </row>
    <row r="1330" spans="29:29" x14ac:dyDescent="0.15">
      <c r="AC1330" t="e">
        <f t="shared" si="202"/>
        <v>#DIV/0!</v>
      </c>
    </row>
    <row r="1331" spans="29:29" x14ac:dyDescent="0.15">
      <c r="AC1331" t="e">
        <f t="shared" si="202"/>
        <v>#DIV/0!</v>
      </c>
    </row>
    <row r="1332" spans="29:29" x14ac:dyDescent="0.15">
      <c r="AC1332" t="e">
        <f t="shared" si="202"/>
        <v>#DIV/0!</v>
      </c>
    </row>
    <row r="1333" spans="29:29" x14ac:dyDescent="0.15">
      <c r="AC1333" t="e">
        <f t="shared" si="202"/>
        <v>#DIV/0!</v>
      </c>
    </row>
    <row r="1334" spans="29:29" x14ac:dyDescent="0.15">
      <c r="AC1334" t="e">
        <f t="shared" si="202"/>
        <v>#DIV/0!</v>
      </c>
    </row>
    <row r="1335" spans="29:29" x14ac:dyDescent="0.15">
      <c r="AC1335" t="e">
        <f t="shared" si="202"/>
        <v>#DIV/0!</v>
      </c>
    </row>
    <row r="1336" spans="29:29" x14ac:dyDescent="0.15">
      <c r="AC1336" t="e">
        <f t="shared" si="202"/>
        <v>#DIV/0!</v>
      </c>
    </row>
    <row r="1337" spans="29:29" x14ac:dyDescent="0.15">
      <c r="AC1337" t="e">
        <f t="shared" si="202"/>
        <v>#DIV/0!</v>
      </c>
    </row>
    <row r="1338" spans="29:29" x14ac:dyDescent="0.15">
      <c r="AC1338" t="e">
        <f t="shared" si="202"/>
        <v>#DIV/0!</v>
      </c>
    </row>
    <row r="1339" spans="29:29" x14ac:dyDescent="0.15">
      <c r="AC1339" t="e">
        <f t="shared" si="202"/>
        <v>#DIV/0!</v>
      </c>
    </row>
    <row r="1340" spans="29:29" x14ac:dyDescent="0.15">
      <c r="AC1340" t="e">
        <f t="shared" si="202"/>
        <v>#DIV/0!</v>
      </c>
    </row>
    <row r="1341" spans="29:29" x14ac:dyDescent="0.15">
      <c r="AC1341" t="e">
        <f t="shared" si="202"/>
        <v>#DIV/0!</v>
      </c>
    </row>
    <row r="1342" spans="29:29" x14ac:dyDescent="0.15">
      <c r="AC1342" t="e">
        <f t="shared" si="202"/>
        <v>#DIV/0!</v>
      </c>
    </row>
    <row r="1343" spans="29:29" x14ac:dyDescent="0.15">
      <c r="AC1343" t="e">
        <f t="shared" si="202"/>
        <v>#DIV/0!</v>
      </c>
    </row>
    <row r="1344" spans="29:29" x14ac:dyDescent="0.15">
      <c r="AC1344" t="e">
        <f t="shared" si="202"/>
        <v>#DIV/0!</v>
      </c>
    </row>
    <row r="1345" spans="29:29" x14ac:dyDescent="0.15">
      <c r="AC1345" t="e">
        <f t="shared" si="202"/>
        <v>#DIV/0!</v>
      </c>
    </row>
    <row r="1346" spans="29:29" x14ac:dyDescent="0.15">
      <c r="AC1346" t="e">
        <f t="shared" si="202"/>
        <v>#DIV/0!</v>
      </c>
    </row>
    <row r="1347" spans="29:29" x14ac:dyDescent="0.15">
      <c r="AC1347" t="e">
        <f t="shared" si="202"/>
        <v>#DIV/0!</v>
      </c>
    </row>
    <row r="1348" spans="29:29" x14ac:dyDescent="0.15">
      <c r="AC1348" t="e">
        <f t="shared" si="202"/>
        <v>#DIV/0!</v>
      </c>
    </row>
    <row r="1349" spans="29:29" x14ac:dyDescent="0.15">
      <c r="AC1349" t="e">
        <f t="shared" si="202"/>
        <v>#DIV/0!</v>
      </c>
    </row>
    <row r="1350" spans="29:29" x14ac:dyDescent="0.15">
      <c r="AC1350" t="e">
        <f t="shared" si="202"/>
        <v>#DIV/0!</v>
      </c>
    </row>
    <row r="1351" spans="29:29" x14ac:dyDescent="0.15">
      <c r="AC1351" t="e">
        <f t="shared" si="202"/>
        <v>#DIV/0!</v>
      </c>
    </row>
    <row r="1352" spans="29:29" x14ac:dyDescent="0.15">
      <c r="AC1352" t="e">
        <f t="shared" si="202"/>
        <v>#DIV/0!</v>
      </c>
    </row>
    <row r="1353" spans="29:29" x14ac:dyDescent="0.15">
      <c r="AC1353" t="e">
        <f t="shared" si="202"/>
        <v>#DIV/0!</v>
      </c>
    </row>
  </sheetData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DV1353"/>
  <sheetViews>
    <sheetView zoomScale="85" zoomScaleNormal="85" workbookViewId="0">
      <selection activeCell="A3" sqref="A3:B3"/>
    </sheetView>
  </sheetViews>
  <sheetFormatPr defaultColWidth="9" defaultRowHeight="13.5" x14ac:dyDescent="0.15"/>
  <cols>
    <col min="1" max="1" width="12.625"/>
    <col min="2" max="2" width="13.75"/>
    <col min="7" max="8" width="12.625"/>
    <col min="9" max="9" width="13.75"/>
    <col min="10" max="12" width="12.625"/>
    <col min="13" max="13" width="13.75"/>
    <col min="14" max="16" width="12.625"/>
    <col min="17" max="17" width="13.75"/>
    <col min="18" max="20" width="12.625"/>
    <col min="21" max="21" width="13.75"/>
    <col min="22" max="24" width="12.625"/>
    <col min="25" max="25" width="13.75"/>
    <col min="26" max="28" width="12.625"/>
    <col min="29" max="29" width="13.75"/>
    <col min="30" max="32" width="12.625"/>
    <col min="33" max="33" width="13.75"/>
    <col min="34" max="36" width="12.625"/>
    <col min="37" max="37" width="13.75"/>
    <col min="38" max="40" width="12.625"/>
    <col min="41" max="41" width="13.75"/>
    <col min="42" max="44" width="12.625"/>
    <col min="45" max="45" width="13.75"/>
    <col min="46" max="48" width="12.625"/>
    <col min="49" max="49" width="13.75"/>
    <col min="50" max="52" width="12.625"/>
    <col min="53" max="53" width="13.75"/>
    <col min="54" max="56" width="12.625"/>
    <col min="57" max="57" width="13.75"/>
    <col min="58" max="60" width="12.625"/>
    <col min="61" max="61" width="13.75"/>
    <col min="62" max="64" width="12.625"/>
    <col min="65" max="65" width="13.75"/>
    <col min="66" max="68" width="12.625"/>
    <col min="69" max="69" width="13.75"/>
    <col min="70" max="72" width="12.625"/>
    <col min="73" max="73" width="13.75"/>
    <col min="74" max="76" width="12.625"/>
    <col min="77" max="77" width="13.75"/>
    <col min="78" max="80" width="12.625"/>
    <col min="81" max="81" width="13.75"/>
    <col min="82" max="84" width="12.625"/>
    <col min="85" max="85" width="13.75"/>
    <col min="86" max="88" width="12.625"/>
    <col min="89" max="89" width="13.75"/>
    <col min="90" max="92" width="12.625"/>
    <col min="93" max="93" width="13.75"/>
    <col min="94" max="96" width="12.625"/>
    <col min="97" max="97" width="13.75"/>
    <col min="98" max="100" width="12.625"/>
    <col min="101" max="101" width="13.75"/>
    <col min="102" max="104" width="12.625"/>
    <col min="105" max="105" width="13.75"/>
    <col min="106" max="108" width="12.625"/>
    <col min="109" max="109" width="13.75"/>
    <col min="110" max="112" width="12.625"/>
    <col min="113" max="113" width="13.75"/>
    <col min="114" max="116" width="12.625"/>
    <col min="117" max="117" width="13.75"/>
    <col min="118" max="120" width="12.625"/>
    <col min="121" max="121" width="13.75"/>
    <col min="122" max="124" width="12.625"/>
    <col min="125" max="125" width="13.75"/>
    <col min="126" max="126" width="12.625"/>
  </cols>
  <sheetData>
    <row r="3" spans="1:125" x14ac:dyDescent="0.15">
      <c r="A3" t="s">
        <v>0</v>
      </c>
      <c r="B3" t="s">
        <v>1</v>
      </c>
      <c r="I3">
        <v>3.3000000000000002E-2</v>
      </c>
      <c r="M3">
        <v>6.6000000000000003E-2</v>
      </c>
      <c r="Q3">
        <v>9.9000000000000005E-2</v>
      </c>
      <c r="U3">
        <v>0.13200000000000001</v>
      </c>
      <c r="Y3">
        <v>0.16500000000000001</v>
      </c>
      <c r="AC3">
        <v>0.19800000000000001</v>
      </c>
      <c r="AG3">
        <v>0.23100000000000001</v>
      </c>
      <c r="AK3">
        <v>0.26400000000000001</v>
      </c>
      <c r="AO3">
        <v>0.29699999999999999</v>
      </c>
      <c r="AS3">
        <v>0.33</v>
      </c>
      <c r="AW3">
        <v>0.36299999999999999</v>
      </c>
      <c r="BA3">
        <v>0.39600000000000002</v>
      </c>
      <c r="BE3">
        <v>0.42899999999999999</v>
      </c>
      <c r="BI3">
        <v>0.46200000000000002</v>
      </c>
      <c r="BM3">
        <v>0.495</v>
      </c>
      <c r="BQ3">
        <v>0.52800000000000002</v>
      </c>
      <c r="BU3">
        <v>0.56100000000000005</v>
      </c>
      <c r="BY3">
        <v>0.59399999999999997</v>
      </c>
      <c r="CC3">
        <v>0.627</v>
      </c>
      <c r="CG3">
        <v>0.66</v>
      </c>
      <c r="CK3">
        <v>0.69299999999999995</v>
      </c>
      <c r="CO3">
        <v>0.72599999999999998</v>
      </c>
      <c r="CS3">
        <v>0.75900000000000001</v>
      </c>
      <c r="CW3">
        <v>0.79200000000000004</v>
      </c>
      <c r="DA3">
        <v>0.82499999999999996</v>
      </c>
      <c r="DE3">
        <v>0.85799999999999998</v>
      </c>
      <c r="DI3">
        <v>0.89100000000000001</v>
      </c>
      <c r="DM3">
        <v>0.92400000000000004</v>
      </c>
      <c r="DQ3">
        <v>0.95699999999999996</v>
      </c>
      <c r="DU3">
        <v>0.99</v>
      </c>
    </row>
    <row r="4" spans="1:125" x14ac:dyDescent="0.15">
      <c r="A4">
        <v>62.325984339999998</v>
      </c>
      <c r="B4">
        <v>65.229875500000006</v>
      </c>
      <c r="C4">
        <v>161</v>
      </c>
      <c r="D4">
        <v>273</v>
      </c>
      <c r="E4">
        <v>316.68997189999999</v>
      </c>
      <c r="F4">
        <v>246.21137999999999</v>
      </c>
      <c r="H4">
        <v>0</v>
      </c>
      <c r="L4">
        <v>0</v>
      </c>
      <c r="P4">
        <v>0</v>
      </c>
      <c r="T4">
        <v>0</v>
      </c>
      <c r="X4">
        <v>0</v>
      </c>
      <c r="AB4">
        <v>0</v>
      </c>
      <c r="AF4">
        <v>0</v>
      </c>
      <c r="AJ4">
        <v>0</v>
      </c>
      <c r="AN4">
        <v>0</v>
      </c>
      <c r="AR4">
        <v>0</v>
      </c>
      <c r="AV4">
        <v>0</v>
      </c>
      <c r="AZ4">
        <v>0</v>
      </c>
      <c r="BD4">
        <v>0</v>
      </c>
      <c r="BH4">
        <v>0</v>
      </c>
      <c r="BL4">
        <v>0</v>
      </c>
      <c r="BP4">
        <v>0</v>
      </c>
      <c r="BT4">
        <v>0</v>
      </c>
      <c r="BX4">
        <v>0</v>
      </c>
      <c r="CB4">
        <v>0</v>
      </c>
      <c r="CF4">
        <v>0</v>
      </c>
      <c r="CJ4">
        <v>0</v>
      </c>
      <c r="CN4">
        <v>0</v>
      </c>
      <c r="CR4">
        <v>0</v>
      </c>
      <c r="CV4">
        <v>0</v>
      </c>
      <c r="CZ4">
        <v>0</v>
      </c>
      <c r="DD4">
        <v>0</v>
      </c>
      <c r="DH4">
        <v>0</v>
      </c>
      <c r="DL4">
        <v>0</v>
      </c>
      <c r="DP4">
        <v>0</v>
      </c>
      <c r="DT4">
        <v>0</v>
      </c>
    </row>
    <row r="5" spans="1:125" x14ac:dyDescent="0.15">
      <c r="A5">
        <v>145.20478270000001</v>
      </c>
      <c r="B5">
        <v>45.34249028</v>
      </c>
      <c r="C5">
        <v>161</v>
      </c>
      <c r="D5">
        <v>273</v>
      </c>
      <c r="E5">
        <v>316.68927000000002</v>
      </c>
      <c r="F5">
        <v>246.21434020000001</v>
      </c>
      <c r="G5">
        <f t="shared" ref="G5:G68" si="0">SQRT((C4-C5)^2+(D4-D5)^2)/5.73/0.0333</f>
        <v>0</v>
      </c>
      <c r="H5">
        <f t="shared" ref="H5:H68" si="1">SQRT((E4-E5)^2+(F4-F5)^2)/5.73/0.0333</f>
        <v>1.5944094468711801E-2</v>
      </c>
      <c r="I5" t="e">
        <f t="shared" ref="I5:I68" si="2">ASIN((H4*SIN(A5/180*PI())/G5))*180/PI()</f>
        <v>#DIV/0!</v>
      </c>
      <c r="J5" t="e">
        <f t="shared" ref="J5:J68" si="3">ABS(ABS(B5)-ABS(I5))</f>
        <v>#DIV/0!</v>
      </c>
      <c r="L5">
        <v>1.5944094468711801E-2</v>
      </c>
      <c r="P5">
        <v>1.5944094468711801E-2</v>
      </c>
      <c r="T5">
        <v>1.5944094468711801E-2</v>
      </c>
      <c r="X5">
        <v>1.5944094468711801E-2</v>
      </c>
      <c r="AB5">
        <v>1.5944094468711801E-2</v>
      </c>
      <c r="AF5">
        <v>1.5944094468711801E-2</v>
      </c>
      <c r="AJ5">
        <v>1.5944094468711801E-2</v>
      </c>
      <c r="AN5">
        <v>1.5944094468711801E-2</v>
      </c>
      <c r="AR5">
        <v>1.5944094468711801E-2</v>
      </c>
      <c r="AV5">
        <v>1.5944094468711801E-2</v>
      </c>
      <c r="AZ5">
        <v>1.5944094468711801E-2</v>
      </c>
      <c r="BD5">
        <v>1.5944094468711801E-2</v>
      </c>
      <c r="BH5">
        <v>1.5944094468711801E-2</v>
      </c>
      <c r="BL5">
        <v>1.5944094468711801E-2</v>
      </c>
      <c r="BP5">
        <v>1.5944094468711801E-2</v>
      </c>
      <c r="BT5">
        <v>1.5944094468711801E-2</v>
      </c>
      <c r="BX5">
        <v>1.5944094468711801E-2</v>
      </c>
      <c r="CB5">
        <v>1.5944094468711801E-2</v>
      </c>
      <c r="CF5">
        <v>1.5944094468711801E-2</v>
      </c>
      <c r="CJ5">
        <v>1.5944094468711801E-2</v>
      </c>
      <c r="CN5">
        <v>1.5944094468711801E-2</v>
      </c>
      <c r="CR5">
        <v>1.5944094468711801E-2</v>
      </c>
      <c r="CV5">
        <v>1.5944094468711801E-2</v>
      </c>
      <c r="CZ5">
        <v>1.5944094468711801E-2</v>
      </c>
      <c r="DD5">
        <v>1.5944094468711801E-2</v>
      </c>
      <c r="DH5">
        <v>1.5944094468711801E-2</v>
      </c>
      <c r="DL5">
        <v>1.5944094468711801E-2</v>
      </c>
      <c r="DP5">
        <v>1.5944094468711801E-2</v>
      </c>
      <c r="DT5">
        <v>1.5944094468711801E-2</v>
      </c>
    </row>
    <row r="6" spans="1:125" x14ac:dyDescent="0.15">
      <c r="A6">
        <v>143.83708240000001</v>
      </c>
      <c r="B6">
        <v>33.6145219</v>
      </c>
      <c r="C6">
        <v>162</v>
      </c>
      <c r="D6">
        <v>272</v>
      </c>
      <c r="E6">
        <v>316.69006350000001</v>
      </c>
      <c r="F6">
        <v>246.2136993</v>
      </c>
      <c r="G6">
        <f t="shared" si="0"/>
        <v>7.4116711600244001</v>
      </c>
      <c r="H6">
        <f t="shared" si="1"/>
        <v>5.3456471048141403E-3</v>
      </c>
      <c r="I6">
        <f t="shared" si="2"/>
        <v>7.27310350564669E-2</v>
      </c>
      <c r="J6">
        <f t="shared" si="3"/>
        <v>33.541790864943501</v>
      </c>
      <c r="K6">
        <f t="shared" ref="K6:K69" si="4">SQRT((C4-C6)^2+(D4-D6)^2)/5.73/0.066</f>
        <v>3.7395249943759499</v>
      </c>
      <c r="L6">
        <f t="shared" ref="L6:L69" si="5">SQRT((E4-E6)^2+(F4-F6)^2)/5.73/0.066</f>
        <v>6.13757509996447E-3</v>
      </c>
      <c r="M6">
        <f t="shared" ref="M6:M69" si="6">ASIN((L4*SIN(A6/180*PI())/K6))*180/PI()</f>
        <v>0</v>
      </c>
      <c r="N6">
        <f t="shared" ref="N6:N69" si="7">ABS(ABS(B6)-ABS(M6))</f>
        <v>33.6145219</v>
      </c>
      <c r="P6">
        <v>6.13757509996447E-3</v>
      </c>
      <c r="T6">
        <v>6.13757509996447E-3</v>
      </c>
      <c r="X6">
        <v>6.13757509996447E-3</v>
      </c>
      <c r="AB6">
        <v>6.13757509996447E-3</v>
      </c>
      <c r="AF6">
        <v>6.13757509996447E-3</v>
      </c>
      <c r="AJ6">
        <v>6.13757509996447E-3</v>
      </c>
      <c r="AN6">
        <v>6.13757509996447E-3</v>
      </c>
      <c r="AR6">
        <v>6.13757509996447E-3</v>
      </c>
      <c r="AV6">
        <v>6.13757509996447E-3</v>
      </c>
      <c r="AZ6">
        <v>6.13757509996447E-3</v>
      </c>
      <c r="BD6">
        <v>6.13757509996447E-3</v>
      </c>
      <c r="BH6">
        <v>6.13757509996447E-3</v>
      </c>
      <c r="BL6">
        <v>6.13757509996447E-3</v>
      </c>
      <c r="BP6">
        <v>6.13757509996447E-3</v>
      </c>
      <c r="BT6">
        <v>6.13757509996447E-3</v>
      </c>
      <c r="BX6">
        <v>6.13757509996447E-3</v>
      </c>
      <c r="CB6">
        <v>6.13757509996447E-3</v>
      </c>
      <c r="CF6">
        <v>6.13757509996447E-3</v>
      </c>
      <c r="CJ6">
        <v>6.13757509996447E-3</v>
      </c>
      <c r="CN6">
        <v>6.13757509996447E-3</v>
      </c>
      <c r="CR6">
        <v>6.13757509996447E-3</v>
      </c>
      <c r="CV6">
        <v>6.13757509996447E-3</v>
      </c>
      <c r="CZ6">
        <v>6.13757509996447E-3</v>
      </c>
      <c r="DD6">
        <v>6.13757509996447E-3</v>
      </c>
      <c r="DH6">
        <v>6.13757509996447E-3</v>
      </c>
      <c r="DL6">
        <v>6.13757509996447E-3</v>
      </c>
      <c r="DP6">
        <v>6.13757509996447E-3</v>
      </c>
      <c r="DT6">
        <v>6.13757509996447E-3</v>
      </c>
    </row>
    <row r="7" spans="1:125" x14ac:dyDescent="0.15">
      <c r="A7">
        <v>79.293738930000004</v>
      </c>
      <c r="B7">
        <v>33.6145219</v>
      </c>
      <c r="C7">
        <v>162</v>
      </c>
      <c r="D7">
        <v>272</v>
      </c>
      <c r="E7">
        <v>316.69006350000001</v>
      </c>
      <c r="F7">
        <v>246.2136993</v>
      </c>
      <c r="G7">
        <f t="shared" si="0"/>
        <v>0</v>
      </c>
      <c r="H7">
        <f t="shared" si="1"/>
        <v>0</v>
      </c>
      <c r="I7" t="e">
        <f t="shared" si="2"/>
        <v>#DIV/0!</v>
      </c>
      <c r="J7" t="e">
        <f t="shared" si="3"/>
        <v>#DIV/0!</v>
      </c>
      <c r="K7">
        <f t="shared" si="4"/>
        <v>3.7395249943759499</v>
      </c>
      <c r="L7">
        <f t="shared" si="5"/>
        <v>2.6971219483380498E-3</v>
      </c>
      <c r="M7">
        <f t="shared" si="6"/>
        <v>0.240038424205541</v>
      </c>
      <c r="N7">
        <f t="shared" si="7"/>
        <v>33.374483475794499</v>
      </c>
      <c r="O7">
        <f t="shared" ref="O7:O70" si="8">SQRT((C4-C7)^2+(D4-D7)^2)/5.73/0.099</f>
        <v>2.4930166629173001</v>
      </c>
      <c r="P7">
        <f t="shared" ref="P7:P70" si="9">SQRT((E4-E7)^2+(F4-F7)^2)/5.73/0.099</f>
        <v>4.0917167333096504E-3</v>
      </c>
      <c r="Q7">
        <f t="shared" ref="Q7:Q70" si="10">ASIN((P4*SIN(A7/180*PI())/O7))*180/PI()</f>
        <v>0</v>
      </c>
      <c r="R7">
        <f t="shared" ref="R7:R70" si="11">ABS(ABS(B7)-ABS(Q7))</f>
        <v>33.6145219</v>
      </c>
      <c r="T7">
        <v>4.0917167333096504E-3</v>
      </c>
      <c r="X7">
        <v>4.0917167333096504E-3</v>
      </c>
      <c r="AB7">
        <v>4.0917167333096504E-3</v>
      </c>
      <c r="AF7">
        <v>4.0917167333096504E-3</v>
      </c>
      <c r="AJ7">
        <v>4.0917167333096504E-3</v>
      </c>
      <c r="AN7">
        <v>4.0917167333096504E-3</v>
      </c>
      <c r="AR7">
        <v>4.0917167333096504E-3</v>
      </c>
      <c r="AV7">
        <v>4.0917167333096504E-3</v>
      </c>
      <c r="AZ7">
        <v>4.0917167333096504E-3</v>
      </c>
      <c r="BD7">
        <v>4.0917167333096504E-3</v>
      </c>
      <c r="BH7">
        <v>4.0917167333096504E-3</v>
      </c>
      <c r="BL7">
        <v>4.0917167333096504E-3</v>
      </c>
      <c r="BP7">
        <v>4.0917167333096504E-3</v>
      </c>
      <c r="BT7">
        <v>4.0917167333096504E-3</v>
      </c>
      <c r="BX7">
        <v>4.0917167333096504E-3</v>
      </c>
      <c r="CB7">
        <v>4.0917167333096504E-3</v>
      </c>
      <c r="CF7">
        <v>4.0917167333096504E-3</v>
      </c>
      <c r="CJ7">
        <v>4.0917167333096504E-3</v>
      </c>
      <c r="CN7">
        <v>4.0917167333096504E-3</v>
      </c>
      <c r="CR7">
        <v>4.0917167333096504E-3</v>
      </c>
      <c r="CV7">
        <v>4.0917167333096504E-3</v>
      </c>
      <c r="CZ7">
        <v>4.0917167333096504E-3</v>
      </c>
      <c r="DD7">
        <v>4.0917167333096504E-3</v>
      </c>
      <c r="DH7">
        <v>4.0917167333096504E-3</v>
      </c>
      <c r="DL7">
        <v>4.0917167333096504E-3</v>
      </c>
      <c r="DP7">
        <v>4.0917167333096504E-3</v>
      </c>
      <c r="DT7">
        <v>4.0917167333096504E-3</v>
      </c>
    </row>
    <row r="8" spans="1:125" x14ac:dyDescent="0.15">
      <c r="A8">
        <v>87.261130080000001</v>
      </c>
      <c r="B8">
        <v>31.385660940000001</v>
      </c>
      <c r="C8">
        <v>164</v>
      </c>
      <c r="D8">
        <v>271</v>
      </c>
      <c r="E8">
        <v>316.68743899999998</v>
      </c>
      <c r="F8">
        <v>246.20741269999999</v>
      </c>
      <c r="G8">
        <f t="shared" si="0"/>
        <v>11.718881066929701</v>
      </c>
      <c r="H8">
        <f t="shared" si="1"/>
        <v>3.5702928465393101E-2</v>
      </c>
      <c r="I8">
        <f t="shared" si="2"/>
        <v>0</v>
      </c>
      <c r="J8">
        <f t="shared" si="3"/>
        <v>31.385660940000001</v>
      </c>
      <c r="K8">
        <f t="shared" si="4"/>
        <v>5.91270817467817</v>
      </c>
      <c r="L8">
        <f t="shared" si="5"/>
        <v>1.8013750271175601E-2</v>
      </c>
      <c r="M8">
        <f t="shared" si="6"/>
        <v>5.9406874133746998E-2</v>
      </c>
      <c r="N8">
        <f t="shared" si="7"/>
        <v>31.326254065866301</v>
      </c>
      <c r="O8">
        <f t="shared" si="8"/>
        <v>6.3559703059636297</v>
      </c>
      <c r="P8">
        <f t="shared" si="9"/>
        <v>1.2631357620060599E-2</v>
      </c>
      <c r="Q8">
        <f t="shared" si="10"/>
        <v>0.143563719830133</v>
      </c>
      <c r="R8">
        <f t="shared" si="11"/>
        <v>31.242097220169899</v>
      </c>
      <c r="S8">
        <f t="shared" ref="S8:S71" si="12">SQRT((C4-C8)^2+(D4-D8)^2)/5.73/0.132</f>
        <v>4.7669777294727202</v>
      </c>
      <c r="T8">
        <f t="shared" ref="T8:T71" si="13">SQRT((E4-E8)^2+(F4-F8)^2)/5.73/0.132</f>
        <v>6.2231150592708499E-3</v>
      </c>
      <c r="U8">
        <f t="shared" ref="U8:U71" si="14">ASIN((T4*SIN(A8/180*PI())/S8))*180/PI()</f>
        <v>0</v>
      </c>
      <c r="V8">
        <f t="shared" ref="V8:V71" si="15">ABS(ABS(B8)-ABS(U8))</f>
        <v>31.385660940000001</v>
      </c>
      <c r="X8">
        <v>6.2231150592708499E-3</v>
      </c>
      <c r="AB8">
        <v>6.2231150592708499E-3</v>
      </c>
      <c r="AF8">
        <v>6.2231150592708499E-3</v>
      </c>
      <c r="AJ8">
        <v>6.2231150592708499E-3</v>
      </c>
      <c r="AN8">
        <v>6.2231150592708499E-3</v>
      </c>
      <c r="AR8">
        <v>6.2231150592708499E-3</v>
      </c>
      <c r="AV8">
        <v>6.2231150592708499E-3</v>
      </c>
      <c r="AZ8">
        <v>6.2231150592708499E-3</v>
      </c>
      <c r="BD8">
        <v>6.2231150592708499E-3</v>
      </c>
      <c r="BH8">
        <v>6.2231150592708499E-3</v>
      </c>
      <c r="BL8">
        <v>6.2231150592708499E-3</v>
      </c>
      <c r="BP8">
        <v>6.2231150592708499E-3</v>
      </c>
      <c r="BT8">
        <v>6.2231150592708499E-3</v>
      </c>
      <c r="BX8">
        <v>6.2231150592708499E-3</v>
      </c>
      <c r="CB8">
        <v>6.2231150592708499E-3</v>
      </c>
      <c r="CF8">
        <v>6.2231150592708499E-3</v>
      </c>
      <c r="CJ8">
        <v>6.2231150592708499E-3</v>
      </c>
      <c r="CN8">
        <v>6.2231150592708499E-3</v>
      </c>
      <c r="CR8">
        <v>6.2231150592708499E-3</v>
      </c>
      <c r="CV8">
        <v>6.2231150592708499E-3</v>
      </c>
      <c r="CZ8">
        <v>6.2231150592708499E-3</v>
      </c>
      <c r="DD8">
        <v>6.2231150592708499E-3</v>
      </c>
      <c r="DH8">
        <v>6.2231150592708499E-3</v>
      </c>
      <c r="DL8">
        <v>6.2231150592708499E-3</v>
      </c>
      <c r="DP8">
        <v>6.2231150592708499E-3</v>
      </c>
      <c r="DT8">
        <v>6.2231150592708499E-3</v>
      </c>
    </row>
    <row r="9" spans="1:125" x14ac:dyDescent="0.15">
      <c r="A9">
        <v>79.39637381</v>
      </c>
      <c r="B9">
        <v>-8.6966038060000006</v>
      </c>
      <c r="C9">
        <v>170</v>
      </c>
      <c r="D9">
        <v>269</v>
      </c>
      <c r="E9">
        <v>316.6877136</v>
      </c>
      <c r="F9">
        <v>246.20928960000001</v>
      </c>
      <c r="G9">
        <f t="shared" si="0"/>
        <v>33.1460010813785</v>
      </c>
      <c r="H9">
        <f t="shared" si="1"/>
        <v>9.9412571071175009E-3</v>
      </c>
      <c r="I9">
        <f t="shared" si="2"/>
        <v>6.06617901238998E-2</v>
      </c>
      <c r="J9">
        <f t="shared" si="3"/>
        <v>8.6359420158761004</v>
      </c>
      <c r="K9">
        <f t="shared" si="4"/>
        <v>22.592426213225298</v>
      </c>
      <c r="L9">
        <f t="shared" si="5"/>
        <v>1.3212616616508299E-2</v>
      </c>
      <c r="M9">
        <f t="shared" si="6"/>
        <v>6.7232638175351803E-3</v>
      </c>
      <c r="N9">
        <f t="shared" si="7"/>
        <v>8.6898805421824594</v>
      </c>
      <c r="O9">
        <f t="shared" si="8"/>
        <v>15.0616174754835</v>
      </c>
      <c r="P9">
        <f t="shared" si="9"/>
        <v>8.8084110776722006E-3</v>
      </c>
      <c r="Q9">
        <f t="shared" si="10"/>
        <v>2.2949205706706E-2</v>
      </c>
      <c r="R9">
        <f t="shared" si="11"/>
        <v>8.6736546002933004</v>
      </c>
      <c r="S9">
        <f t="shared" si="12"/>
        <v>13.021389023475701</v>
      </c>
      <c r="T9">
        <f t="shared" si="13"/>
        <v>6.9873779175555198E-3</v>
      </c>
      <c r="U9">
        <f t="shared" si="14"/>
        <v>6.8958068934022398E-2</v>
      </c>
      <c r="V9">
        <f t="shared" si="15"/>
        <v>8.6276457370659791</v>
      </c>
      <c r="W9">
        <f t="shared" ref="W9:W72" si="16">SQRT((C4-C9)^2+(D4-D9)^2)/5.73/0.165</f>
        <v>10.417111218780599</v>
      </c>
      <c r="X9">
        <f t="shared" ref="X9:X72" si="17">SQRT((E4-E9)^2+(F4-F9)^2)/5.73/0.165</f>
        <v>3.2548377096962801E-3</v>
      </c>
      <c r="Y9">
        <f t="shared" ref="Y9:Y72" si="18">ASIN((X4*SIN(A9/180*PI())/W9))*180/PI()</f>
        <v>0</v>
      </c>
      <c r="Z9">
        <f t="shared" ref="Z9:Z72" si="19">ABS(ABS(B9)-ABS(Y9))</f>
        <v>8.6966038060000006</v>
      </c>
      <c r="AB9">
        <v>3.2548377096962801E-3</v>
      </c>
      <c r="AF9">
        <v>3.2548377096962801E-3</v>
      </c>
      <c r="AJ9">
        <v>3.2548377096962801E-3</v>
      </c>
      <c r="AN9">
        <v>3.2548377096962801E-3</v>
      </c>
      <c r="AR9">
        <v>3.2548377096962801E-3</v>
      </c>
      <c r="AV9">
        <v>3.2548377096962801E-3</v>
      </c>
      <c r="AZ9">
        <v>3.2548377096962801E-3</v>
      </c>
      <c r="BD9">
        <v>3.2548377096962801E-3</v>
      </c>
      <c r="BH9">
        <v>3.2548377096962801E-3</v>
      </c>
      <c r="BL9">
        <v>3.2548377096962801E-3</v>
      </c>
      <c r="BP9">
        <v>3.2548377096962801E-3</v>
      </c>
      <c r="BT9">
        <v>3.2548377096962801E-3</v>
      </c>
      <c r="BX9">
        <v>3.2548377096962801E-3</v>
      </c>
      <c r="CB9">
        <v>3.2548377096962801E-3</v>
      </c>
      <c r="CF9">
        <v>3.2548377096962801E-3</v>
      </c>
      <c r="CJ9">
        <v>3.2548377096962801E-3</v>
      </c>
      <c r="CN9">
        <v>3.2548377096962801E-3</v>
      </c>
      <c r="CR9">
        <v>3.2548377096962801E-3</v>
      </c>
      <c r="CV9">
        <v>3.2548377096962801E-3</v>
      </c>
      <c r="CZ9">
        <v>3.2548377096962801E-3</v>
      </c>
      <c r="DD9">
        <v>3.2548377096962801E-3</v>
      </c>
      <c r="DH9">
        <v>3.2548377096962801E-3</v>
      </c>
      <c r="DL9">
        <v>3.2548377096962801E-3</v>
      </c>
      <c r="DP9">
        <v>3.2548377096962801E-3</v>
      </c>
      <c r="DT9">
        <v>3.2548377096962801E-3</v>
      </c>
    </row>
    <row r="10" spans="1:125" x14ac:dyDescent="0.15">
      <c r="A10">
        <v>81.303514649999997</v>
      </c>
      <c r="B10">
        <v>-7.2415387960000004</v>
      </c>
      <c r="C10">
        <v>177</v>
      </c>
      <c r="D10">
        <v>268</v>
      </c>
      <c r="E10">
        <v>316.68688959999997</v>
      </c>
      <c r="F10">
        <v>246.234375</v>
      </c>
      <c r="G10">
        <f t="shared" si="0"/>
        <v>37.058355800122001</v>
      </c>
      <c r="H10">
        <f t="shared" si="1"/>
        <v>0.13153954814351099</v>
      </c>
      <c r="I10">
        <f t="shared" si="2"/>
        <v>1.51934310857252E-2</v>
      </c>
      <c r="J10">
        <f t="shared" si="3"/>
        <v>7.2263453649142804</v>
      </c>
      <c r="K10">
        <f t="shared" si="4"/>
        <v>35.278608239796696</v>
      </c>
      <c r="L10">
        <f t="shared" si="5"/>
        <v>7.1309685523039401E-2</v>
      </c>
      <c r="M10">
        <f t="shared" si="6"/>
        <v>2.8919675031004798E-2</v>
      </c>
      <c r="N10">
        <f t="shared" si="7"/>
        <v>7.2126191209690003</v>
      </c>
      <c r="O10">
        <f t="shared" si="8"/>
        <v>27.366465168720399</v>
      </c>
      <c r="P10">
        <f t="shared" si="9"/>
        <v>3.6874666636444502E-2</v>
      </c>
      <c r="Q10">
        <f t="shared" si="10"/>
        <v>8.4681307111760008E-3</v>
      </c>
      <c r="R10">
        <f t="shared" si="11"/>
        <v>7.2330706652888201</v>
      </c>
      <c r="S10">
        <f t="shared" si="12"/>
        <v>20.5248488765403</v>
      </c>
      <c r="T10">
        <f t="shared" si="13"/>
        <v>2.7655999977333399E-2</v>
      </c>
      <c r="U10">
        <f t="shared" si="14"/>
        <v>1.69362616073289E-2</v>
      </c>
      <c r="V10">
        <f t="shared" si="15"/>
        <v>7.2246025343926696</v>
      </c>
      <c r="W10">
        <f t="shared" si="16"/>
        <v>17.730239160442299</v>
      </c>
      <c r="X10">
        <f t="shared" si="17"/>
        <v>2.1339802186661198E-2</v>
      </c>
      <c r="Y10">
        <f t="shared" si="18"/>
        <v>5.0931447389814102E-2</v>
      </c>
      <c r="Z10">
        <f t="shared" si="19"/>
        <v>7.1906073486101896</v>
      </c>
      <c r="AA10">
        <f t="shared" ref="AA10:AA73" si="20">SQRT((C4-C10)^2+(D4-D10)^2)/5.73/0.198</f>
        <v>14.7751993003686</v>
      </c>
      <c r="AB10">
        <f>SQRT((E4-E10)^2+(F4-F10)^2)/5.73/0.198</f>
        <v>2.04493974972625E-2</v>
      </c>
      <c r="AC10">
        <f t="shared" ref="AC10:AC73" si="21">ASIN((AB4*SIN(A10/180*PI())/AA10))*180/PI()</f>
        <v>0</v>
      </c>
      <c r="AD10">
        <f>ABS(ABS(B10)-ABS(AC10))</f>
        <v>7.2415387960000004</v>
      </c>
      <c r="AF10">
        <v>2.04493974972625E-2</v>
      </c>
      <c r="AJ10">
        <v>2.04493974972625E-2</v>
      </c>
      <c r="AN10">
        <v>2.04493974972625E-2</v>
      </c>
      <c r="AR10">
        <v>2.04493974972625E-2</v>
      </c>
      <c r="AV10">
        <v>2.04493974972625E-2</v>
      </c>
      <c r="AZ10">
        <v>2.04493974972625E-2</v>
      </c>
      <c r="BD10">
        <v>2.04493974972625E-2</v>
      </c>
      <c r="BH10">
        <v>2.04493974972625E-2</v>
      </c>
      <c r="BL10">
        <v>2.04493974972625E-2</v>
      </c>
      <c r="BP10">
        <v>2.04493974972625E-2</v>
      </c>
      <c r="BT10">
        <v>2.04493974972625E-2</v>
      </c>
      <c r="BX10">
        <v>2.04493974972625E-2</v>
      </c>
      <c r="CB10">
        <v>2.04493974972625E-2</v>
      </c>
      <c r="CF10">
        <v>2.04493974972625E-2</v>
      </c>
      <c r="CJ10">
        <v>2.04493974972625E-2</v>
      </c>
      <c r="CN10">
        <v>2.04493974972625E-2</v>
      </c>
      <c r="CR10">
        <v>2.04493974972625E-2</v>
      </c>
      <c r="CV10">
        <v>2.04493974972625E-2</v>
      </c>
      <c r="CZ10">
        <v>2.04493974972625E-2</v>
      </c>
      <c r="DD10">
        <v>2.04493974972625E-2</v>
      </c>
      <c r="DH10">
        <v>2.04493974972625E-2</v>
      </c>
      <c r="DL10">
        <v>2.04493974972625E-2</v>
      </c>
      <c r="DP10">
        <v>2.04493974972625E-2</v>
      </c>
      <c r="DT10">
        <v>2.04493974972625E-2</v>
      </c>
    </row>
    <row r="11" spans="1:125" x14ac:dyDescent="0.15">
      <c r="A11">
        <v>27.77697779</v>
      </c>
      <c r="B11">
        <v>-7.241398287</v>
      </c>
      <c r="C11">
        <v>183</v>
      </c>
      <c r="D11">
        <v>266</v>
      </c>
      <c r="E11">
        <v>316.68688959999997</v>
      </c>
      <c r="F11">
        <v>246.234375</v>
      </c>
      <c r="G11">
        <f t="shared" si="0"/>
        <v>33.1460010813785</v>
      </c>
      <c r="H11">
        <f t="shared" si="1"/>
        <v>0</v>
      </c>
      <c r="I11">
        <f t="shared" si="2"/>
        <v>0.105965147489737</v>
      </c>
      <c r="J11">
        <f t="shared" si="3"/>
        <v>7.1354331395102601</v>
      </c>
      <c r="K11">
        <f t="shared" si="4"/>
        <v>35.278608239796696</v>
      </c>
      <c r="L11">
        <f t="shared" si="5"/>
        <v>6.6367681108771601E-2</v>
      </c>
      <c r="M11">
        <f t="shared" si="6"/>
        <v>1.0000345069794501E-2</v>
      </c>
      <c r="N11">
        <f t="shared" si="7"/>
        <v>7.2313979419302097</v>
      </c>
      <c r="O11">
        <f t="shared" si="8"/>
        <v>34.634094354343603</v>
      </c>
      <c r="P11">
        <f t="shared" si="9"/>
        <v>4.7539790348692899E-2</v>
      </c>
      <c r="Q11">
        <f t="shared" si="10"/>
        <v>9.7383143941699307E-3</v>
      </c>
      <c r="R11">
        <f t="shared" si="11"/>
        <v>7.2316599726058302</v>
      </c>
      <c r="S11">
        <f t="shared" si="12"/>
        <v>28.8755746838034</v>
      </c>
      <c r="T11">
        <f t="shared" si="13"/>
        <v>2.7655999977333399E-2</v>
      </c>
      <c r="U11">
        <f t="shared" si="14"/>
        <v>3.7836636094105598E-3</v>
      </c>
      <c r="V11">
        <f t="shared" si="15"/>
        <v>7.2376146233905896</v>
      </c>
      <c r="W11">
        <f t="shared" si="16"/>
        <v>23.100459747042699</v>
      </c>
      <c r="X11">
        <f t="shared" si="17"/>
        <v>2.21247999818667E-2</v>
      </c>
      <c r="Y11">
        <f t="shared" si="18"/>
        <v>7.0943692806162504E-3</v>
      </c>
      <c r="Z11">
        <f t="shared" si="19"/>
        <v>7.2343039177193802</v>
      </c>
      <c r="AA11">
        <f t="shared" si="20"/>
        <v>20.349033759259601</v>
      </c>
      <c r="AB11">
        <f t="shared" ref="AB11:AB73" si="22">SQRT((E5-E11)^2+(F5-F11)^2)/5.73/0.198</f>
        <v>1.77831684888843E-2</v>
      </c>
      <c r="AC11">
        <f t="shared" si="21"/>
        <v>2.0921541015577701E-2</v>
      </c>
      <c r="AD11">
        <f t="shared" ref="AD11:AD73" si="23">ABS(ABS(B11)-ABS(AC11))</f>
        <v>7.2204767459844197</v>
      </c>
      <c r="AE11">
        <f t="shared" ref="AE11:AE74" si="24">SQRT((C4-C11)^2+(D4-D11)^2)/5.73/0.231</f>
        <v>17.442028936508201</v>
      </c>
      <c r="AF11">
        <f t="shared" ref="AF11:AF74" si="25">SQRT((E4-E11)^2+(F4-F11)^2)/5.73/0.231</f>
        <v>1.75280549976536E-2</v>
      </c>
      <c r="AG11">
        <f t="shared" ref="AG11:AG74" si="26">ASIN((AF4*SIN(A11/180*PI())/AE11))*180/PI()</f>
        <v>0</v>
      </c>
      <c r="AH11">
        <f t="shared" ref="AH11:AH74" si="27">ABS(ABS(B11)-ABS(AG11))</f>
        <v>7.241398287</v>
      </c>
      <c r="AJ11">
        <v>1.75280549976536E-2</v>
      </c>
      <c r="AN11">
        <v>1.75280549976536E-2</v>
      </c>
      <c r="AR11">
        <v>1.75280549976536E-2</v>
      </c>
      <c r="AV11">
        <v>1.75280549976536E-2</v>
      </c>
      <c r="AZ11">
        <v>1.75280549976536E-2</v>
      </c>
      <c r="BD11">
        <v>1.75280549976536E-2</v>
      </c>
      <c r="BH11">
        <v>1.75280549976536E-2</v>
      </c>
      <c r="BL11">
        <v>1.75280549976536E-2</v>
      </c>
      <c r="BP11">
        <v>1.75280549976536E-2</v>
      </c>
      <c r="BT11">
        <v>1.75280549976536E-2</v>
      </c>
      <c r="BX11">
        <v>1.75280549976536E-2</v>
      </c>
      <c r="CB11">
        <v>1.75280549976536E-2</v>
      </c>
      <c r="CF11">
        <v>1.75280549976536E-2</v>
      </c>
      <c r="CJ11">
        <v>1.75280549976536E-2</v>
      </c>
      <c r="CN11">
        <v>1.75280549976536E-2</v>
      </c>
      <c r="CR11">
        <v>1.75280549976536E-2</v>
      </c>
      <c r="CV11">
        <v>1.75280549976536E-2</v>
      </c>
      <c r="CZ11">
        <v>1.75280549976536E-2</v>
      </c>
      <c r="DD11">
        <v>1.75280549976536E-2</v>
      </c>
      <c r="DH11">
        <v>1.75280549976536E-2</v>
      </c>
      <c r="DL11">
        <v>1.75280549976536E-2</v>
      </c>
      <c r="DP11">
        <v>1.75280549976536E-2</v>
      </c>
      <c r="DT11">
        <v>1.75280549976536E-2</v>
      </c>
    </row>
    <row r="12" spans="1:125" x14ac:dyDescent="0.15">
      <c r="A12">
        <v>99.748781829999999</v>
      </c>
      <c r="B12">
        <v>-7.241398287</v>
      </c>
      <c r="C12">
        <v>189</v>
      </c>
      <c r="D12">
        <v>265</v>
      </c>
      <c r="E12">
        <v>316.68688959999997</v>
      </c>
      <c r="F12">
        <v>246.234375</v>
      </c>
      <c r="G12">
        <f t="shared" si="0"/>
        <v>31.878803045444499</v>
      </c>
      <c r="H12">
        <f t="shared" si="1"/>
        <v>0</v>
      </c>
      <c r="I12">
        <f t="shared" si="2"/>
        <v>0</v>
      </c>
      <c r="J12">
        <f t="shared" si="3"/>
        <v>7.241398287</v>
      </c>
      <c r="K12">
        <f t="shared" si="4"/>
        <v>32.707485527666698</v>
      </c>
      <c r="L12">
        <f t="shared" si="5"/>
        <v>0</v>
      </c>
      <c r="M12">
        <f t="shared" si="6"/>
        <v>0.123113945241446</v>
      </c>
      <c r="N12">
        <f t="shared" si="7"/>
        <v>7.1182843417585504</v>
      </c>
      <c r="O12">
        <f t="shared" si="8"/>
        <v>34.227947606867303</v>
      </c>
      <c r="P12">
        <f t="shared" si="9"/>
        <v>4.4245120739181097E-2</v>
      </c>
      <c r="Q12">
        <f t="shared" si="10"/>
        <v>1.45318956866112E-2</v>
      </c>
      <c r="R12">
        <f t="shared" si="11"/>
        <v>7.2268663913133899</v>
      </c>
      <c r="S12">
        <f t="shared" si="12"/>
        <v>33.991644540119601</v>
      </c>
      <c r="T12">
        <f t="shared" si="13"/>
        <v>3.5654842761519701E-2</v>
      </c>
      <c r="U12">
        <f t="shared" si="14"/>
        <v>1.03381114011021E-2</v>
      </c>
      <c r="V12">
        <f t="shared" si="15"/>
        <v>7.2310601755989001</v>
      </c>
      <c r="W12">
        <f t="shared" si="16"/>
        <v>29.501984623155899</v>
      </c>
      <c r="X12">
        <f t="shared" si="17"/>
        <v>2.21247999818667E-2</v>
      </c>
      <c r="Y12">
        <f t="shared" si="18"/>
        <v>7.8317691992364699E-3</v>
      </c>
      <c r="Z12">
        <f t="shared" si="19"/>
        <v>7.2335665178007602</v>
      </c>
      <c r="AA12">
        <f t="shared" si="20"/>
        <v>24.5849871859632</v>
      </c>
      <c r="AB12">
        <f t="shared" si="22"/>
        <v>1.8437333318222299E-2</v>
      </c>
      <c r="AC12">
        <f t="shared" si="21"/>
        <v>1.40971846569596E-2</v>
      </c>
      <c r="AD12">
        <f t="shared" si="23"/>
        <v>7.2273011023430396</v>
      </c>
      <c r="AE12">
        <f t="shared" si="24"/>
        <v>22.0004378543264</v>
      </c>
      <c r="AF12">
        <f t="shared" si="25"/>
        <v>1.52427158476151E-2</v>
      </c>
      <c r="AG12">
        <f t="shared" si="26"/>
        <v>4.0923627482847301E-2</v>
      </c>
      <c r="AH12">
        <f t="shared" si="27"/>
        <v>7.20047465951715</v>
      </c>
      <c r="AI12">
        <f t="shared" ref="AI12:AI75" si="28">SQRT((C4-C12)^2+(D4-D12)^2)/5.73/0.264</f>
        <v>19.250383122535599</v>
      </c>
      <c r="AJ12">
        <f t="shared" ref="AJ12:AJ75" si="29">SQRT((E4-E12)^2+(F4-F12)^2)/5.73/0.264</f>
        <v>1.53370481229469E-2</v>
      </c>
      <c r="AK12">
        <f t="shared" ref="AK12:AK75" si="30">ASIN((AJ4*SIN(A12/180*PI())/AI12))*180/PI()</f>
        <v>0</v>
      </c>
      <c r="AL12">
        <f t="shared" ref="AL12:AL75" si="31">ABS(ABS(B12)-ABS(AK12))</f>
        <v>7.241398287</v>
      </c>
      <c r="AN12">
        <v>1.53370481229469E-2</v>
      </c>
      <c r="AR12">
        <v>1.53370481229469E-2</v>
      </c>
      <c r="AV12">
        <v>1.53370481229469E-2</v>
      </c>
      <c r="AZ12">
        <v>1.53370481229469E-2</v>
      </c>
      <c r="BD12">
        <v>1.53370481229469E-2</v>
      </c>
      <c r="BH12">
        <v>1.53370481229469E-2</v>
      </c>
      <c r="BL12">
        <v>1.53370481229469E-2</v>
      </c>
      <c r="BP12">
        <v>1.53370481229469E-2</v>
      </c>
      <c r="BT12">
        <v>1.53370481229469E-2</v>
      </c>
      <c r="BX12">
        <v>1.53370481229469E-2</v>
      </c>
      <c r="CB12">
        <v>1.53370481229469E-2</v>
      </c>
      <c r="CF12">
        <v>1.53370481229469E-2</v>
      </c>
      <c r="CJ12">
        <v>1.53370481229469E-2</v>
      </c>
      <c r="CN12">
        <v>1.53370481229469E-2</v>
      </c>
      <c r="CR12">
        <v>1.53370481229469E-2</v>
      </c>
      <c r="CV12">
        <v>1.53370481229469E-2</v>
      </c>
      <c r="CZ12">
        <v>1.53370481229469E-2</v>
      </c>
      <c r="DD12">
        <v>1.53370481229469E-2</v>
      </c>
      <c r="DH12">
        <v>1.53370481229469E-2</v>
      </c>
      <c r="DL12">
        <v>1.53370481229469E-2</v>
      </c>
      <c r="DP12">
        <v>1.53370481229469E-2</v>
      </c>
      <c r="DT12">
        <v>1.53370481229469E-2</v>
      </c>
    </row>
    <row r="13" spans="1:125" x14ac:dyDescent="0.15">
      <c r="A13">
        <v>45.359641330000002</v>
      </c>
      <c r="B13">
        <v>-1.5571033889999999</v>
      </c>
      <c r="C13">
        <v>196</v>
      </c>
      <c r="D13">
        <v>264</v>
      </c>
      <c r="E13">
        <v>316.69696040000002</v>
      </c>
      <c r="F13">
        <v>246.26823429999999</v>
      </c>
      <c r="G13">
        <f t="shared" si="0"/>
        <v>37.058355800122001</v>
      </c>
      <c r="H13">
        <f t="shared" si="1"/>
        <v>0.185134081148458</v>
      </c>
      <c r="I13">
        <f t="shared" si="2"/>
        <v>0</v>
      </c>
      <c r="J13">
        <f t="shared" si="3"/>
        <v>1.5571033889999999</v>
      </c>
      <c r="K13">
        <f t="shared" si="4"/>
        <v>34.779592886894903</v>
      </c>
      <c r="L13">
        <f t="shared" si="5"/>
        <v>9.3408559124903603E-2</v>
      </c>
      <c r="M13">
        <f t="shared" si="6"/>
        <v>7.7794503191940895E-2</v>
      </c>
      <c r="N13">
        <f t="shared" si="7"/>
        <v>1.4793088858080601</v>
      </c>
      <c r="O13">
        <f t="shared" si="8"/>
        <v>34.227947606867303</v>
      </c>
      <c r="P13">
        <f t="shared" si="9"/>
        <v>6.2272372749935703E-2</v>
      </c>
      <c r="Q13">
        <f t="shared" si="10"/>
        <v>4.39201601891532E-2</v>
      </c>
      <c r="R13">
        <f t="shared" si="11"/>
        <v>1.51318322881085</v>
      </c>
      <c r="S13">
        <f t="shared" si="12"/>
        <v>35.0050301308206</v>
      </c>
      <c r="T13">
        <f t="shared" si="13"/>
        <v>7.8885155315885705E-2</v>
      </c>
      <c r="U13">
        <f t="shared" si="14"/>
        <v>8.1376762403815393E-3</v>
      </c>
      <c r="V13">
        <f t="shared" si="15"/>
        <v>1.5489657127596199</v>
      </c>
      <c r="W13">
        <f t="shared" si="16"/>
        <v>34.646653665787099</v>
      </c>
      <c r="X13">
        <f t="shared" si="17"/>
        <v>6.5114346941393994E-2</v>
      </c>
      <c r="Y13">
        <f t="shared" si="18"/>
        <v>7.3225638250501903E-3</v>
      </c>
      <c r="Z13">
        <f t="shared" si="19"/>
        <v>1.5497808251749501</v>
      </c>
      <c r="AA13">
        <f t="shared" si="20"/>
        <v>30.786484736673899</v>
      </c>
      <c r="AB13">
        <f t="shared" si="22"/>
        <v>4.84508140057065E-2</v>
      </c>
      <c r="AC13">
        <f t="shared" si="21"/>
        <v>5.4182880108497198E-3</v>
      </c>
      <c r="AD13">
        <f t="shared" si="23"/>
        <v>1.5516851009891499</v>
      </c>
      <c r="AE13">
        <f t="shared" si="24"/>
        <v>26.3884154885776</v>
      </c>
      <c r="AF13">
        <f t="shared" si="25"/>
        <v>4.1529269147748502E-2</v>
      </c>
      <c r="AG13">
        <f t="shared" si="26"/>
        <v>9.4820040481358898E-3</v>
      </c>
      <c r="AH13">
        <f t="shared" si="27"/>
        <v>1.5476213849518601</v>
      </c>
      <c r="AI13">
        <f t="shared" si="28"/>
        <v>23.889828916908201</v>
      </c>
      <c r="AJ13">
        <f t="shared" si="29"/>
        <v>3.5988169981593099E-2</v>
      </c>
      <c r="AK13">
        <f t="shared" si="30"/>
        <v>2.7208428853860898E-2</v>
      </c>
      <c r="AL13">
        <f t="shared" si="31"/>
        <v>1.52989496014614</v>
      </c>
      <c r="AM13">
        <f t="shared" ref="AM13:AM76" si="32">SQRT((C4-C13)^2+(D4-D13)^2)/5.73/0.297</f>
        <v>21.2354034816961</v>
      </c>
      <c r="AN13">
        <f t="shared" ref="AN13:AN76" si="33">SQRT((E4-E13)^2+(F4-F13)^2)/5.73/0.297</f>
        <v>3.3659574853532201E-2</v>
      </c>
      <c r="AO13">
        <f t="shared" ref="AO13:AO76" si="34">ASIN((AN4*SIN(A13/180*PI())/AM13))*180/PI()</f>
        <v>0</v>
      </c>
      <c r="AP13">
        <f t="shared" ref="AP13:AP76" si="35">ABS(ABS(B13)-ABS(AO13))</f>
        <v>1.5571033889999999</v>
      </c>
      <c r="AR13">
        <v>3.3659574853532201E-2</v>
      </c>
      <c r="AV13">
        <v>3.3659574853532201E-2</v>
      </c>
      <c r="AZ13">
        <v>3.3659574853532201E-2</v>
      </c>
      <c r="BD13">
        <v>3.3659574853532201E-2</v>
      </c>
      <c r="BH13">
        <v>3.3659574853532201E-2</v>
      </c>
      <c r="BL13">
        <v>3.3659574853532201E-2</v>
      </c>
      <c r="BP13">
        <v>3.3659574853532201E-2</v>
      </c>
      <c r="BT13">
        <v>3.3659574853532201E-2</v>
      </c>
      <c r="BX13">
        <v>3.3659574853532201E-2</v>
      </c>
      <c r="CB13">
        <v>3.3659574853532201E-2</v>
      </c>
      <c r="CF13">
        <v>3.3659574853532201E-2</v>
      </c>
      <c r="CJ13">
        <v>3.3659574853532201E-2</v>
      </c>
      <c r="CN13">
        <v>3.3659574853532201E-2</v>
      </c>
      <c r="CR13">
        <v>3.3659574853532201E-2</v>
      </c>
      <c r="CV13">
        <v>3.3659574853532201E-2</v>
      </c>
      <c r="CZ13">
        <v>3.3659574853532201E-2</v>
      </c>
      <c r="DD13">
        <v>3.3659574853532201E-2</v>
      </c>
      <c r="DH13">
        <v>3.3659574853532201E-2</v>
      </c>
      <c r="DL13">
        <v>3.3659574853532201E-2</v>
      </c>
      <c r="DP13">
        <v>3.3659574853532201E-2</v>
      </c>
      <c r="DT13">
        <v>3.3659574853532201E-2</v>
      </c>
    </row>
    <row r="14" spans="1:125" x14ac:dyDescent="0.15">
      <c r="A14">
        <v>116.25505339999999</v>
      </c>
      <c r="B14">
        <v>-1.553350985</v>
      </c>
      <c r="C14">
        <v>202</v>
      </c>
      <c r="D14">
        <v>262</v>
      </c>
      <c r="E14">
        <v>316.6966248</v>
      </c>
      <c r="F14">
        <v>246.26795960000001</v>
      </c>
      <c r="G14">
        <f t="shared" si="0"/>
        <v>33.1460010813785</v>
      </c>
      <c r="H14">
        <f t="shared" si="1"/>
        <v>2.2729037951517402E-3</v>
      </c>
      <c r="I14">
        <f t="shared" si="2"/>
        <v>0.28700642336659199</v>
      </c>
      <c r="J14">
        <f t="shared" si="3"/>
        <v>1.2663445616334099</v>
      </c>
      <c r="K14">
        <f t="shared" si="4"/>
        <v>35.278608239796696</v>
      </c>
      <c r="L14">
        <f t="shared" si="5"/>
        <v>9.2461578957194604E-2</v>
      </c>
      <c r="M14">
        <f t="shared" si="6"/>
        <v>0</v>
      </c>
      <c r="N14">
        <f t="shared" si="7"/>
        <v>1.553350985</v>
      </c>
      <c r="O14">
        <f t="shared" si="8"/>
        <v>34.227947606867303</v>
      </c>
      <c r="P14">
        <f t="shared" si="9"/>
        <v>6.1641052638129801E-2</v>
      </c>
      <c r="Q14">
        <f t="shared" si="10"/>
        <v>7.1369241557871999E-2</v>
      </c>
      <c r="R14">
        <f t="shared" si="11"/>
        <v>1.4819817434421301</v>
      </c>
      <c r="S14">
        <f t="shared" si="12"/>
        <v>33.991644540119601</v>
      </c>
      <c r="T14">
        <f t="shared" si="13"/>
        <v>4.6230789478597302E-2</v>
      </c>
      <c r="U14">
        <f t="shared" si="14"/>
        <v>4.1807268513102298E-2</v>
      </c>
      <c r="V14">
        <f t="shared" si="15"/>
        <v>1.5115437164868999</v>
      </c>
      <c r="W14">
        <f t="shared" si="16"/>
        <v>34.646653665787099</v>
      </c>
      <c r="X14">
        <f t="shared" si="17"/>
        <v>6.2766818178153397E-2</v>
      </c>
      <c r="Y14">
        <f t="shared" si="18"/>
        <v>4.8272813345661397E-3</v>
      </c>
      <c r="Z14">
        <f t="shared" si="19"/>
        <v>1.54852370366543</v>
      </c>
      <c r="AA14">
        <f t="shared" si="20"/>
        <v>34.420336329731199</v>
      </c>
      <c r="AB14">
        <f t="shared" si="22"/>
        <v>5.3977596357704397E-2</v>
      </c>
      <c r="AC14">
        <f t="shared" si="21"/>
        <v>9.2902475965973893E-3</v>
      </c>
      <c r="AD14">
        <f t="shared" si="23"/>
        <v>1.5440607374034001</v>
      </c>
      <c r="AE14">
        <f t="shared" si="24"/>
        <v>31.1499862168254</v>
      </c>
      <c r="AF14">
        <f t="shared" si="25"/>
        <v>4.1292177767957003E-2</v>
      </c>
      <c r="AG14">
        <f t="shared" si="26"/>
        <v>6.7496657698887103E-3</v>
      </c>
      <c r="AH14">
        <f t="shared" si="27"/>
        <v>1.54660131923011</v>
      </c>
      <c r="AI14">
        <f t="shared" si="28"/>
        <v>27.256237939722201</v>
      </c>
      <c r="AJ14">
        <f t="shared" si="29"/>
        <v>3.6130655546962397E-2</v>
      </c>
      <c r="AK14">
        <f t="shared" si="30"/>
        <v>1.1570855657410801E-2</v>
      </c>
      <c r="AL14">
        <f t="shared" si="31"/>
        <v>1.5417801293425899</v>
      </c>
      <c r="AM14">
        <f t="shared" si="32"/>
        <v>24.944012876632701</v>
      </c>
      <c r="AN14">
        <f t="shared" si="33"/>
        <v>3.1802296690222498E-2</v>
      </c>
      <c r="AO14">
        <f t="shared" si="34"/>
        <v>3.2844913787186597E-2</v>
      </c>
      <c r="AP14">
        <f t="shared" si="35"/>
        <v>1.52050607121281</v>
      </c>
      <c r="AQ14">
        <f t="shared" ref="AQ14:AQ77" si="36">SQRT((C4-C14)^2+(D4-D14)^2)/5.73/0.33</f>
        <v>22.4496115889694</v>
      </c>
      <c r="AR14">
        <f t="shared" ref="AR14:AR77" si="37">SQRT((E4-E14)^2+(F4-F14)^2)/5.73/0.33</f>
        <v>3.0128191430422301E-2</v>
      </c>
      <c r="AS14">
        <f t="shared" ref="AS14:AS77" si="38">ASIN((AR4*SIN(A14/180*PI())/AQ14))*180/PI()</f>
        <v>0</v>
      </c>
      <c r="AT14">
        <f t="shared" ref="AT14:AT77" si="39">ABS(ABS(B14)-ABS(AS14))</f>
        <v>1.553350985</v>
      </c>
      <c r="AV14">
        <v>3.0128191430422301E-2</v>
      </c>
      <c r="AZ14">
        <v>3.0128191430422301E-2</v>
      </c>
      <c r="BD14">
        <v>3.0128191430422301E-2</v>
      </c>
      <c r="BH14">
        <v>3.0128191430422301E-2</v>
      </c>
      <c r="BL14">
        <v>3.0128191430422301E-2</v>
      </c>
      <c r="BP14">
        <v>3.0128191430422301E-2</v>
      </c>
      <c r="BT14">
        <v>3.0128191430422301E-2</v>
      </c>
      <c r="BX14">
        <v>3.0128191430422301E-2</v>
      </c>
      <c r="CB14">
        <v>3.0128191430422301E-2</v>
      </c>
      <c r="CF14">
        <v>3.0128191430422301E-2</v>
      </c>
      <c r="CJ14">
        <v>3.0128191430422301E-2</v>
      </c>
      <c r="CN14">
        <v>3.0128191430422301E-2</v>
      </c>
      <c r="CR14">
        <v>3.0128191430422301E-2</v>
      </c>
      <c r="CV14">
        <v>3.0128191430422301E-2</v>
      </c>
      <c r="CZ14">
        <v>3.0128191430422301E-2</v>
      </c>
      <c r="DD14">
        <v>3.0128191430422301E-2</v>
      </c>
      <c r="DH14">
        <v>3.0128191430422301E-2</v>
      </c>
      <c r="DL14">
        <v>3.0128191430422301E-2</v>
      </c>
      <c r="DP14">
        <v>3.0128191430422301E-2</v>
      </c>
      <c r="DT14">
        <v>3.0128191430422301E-2</v>
      </c>
    </row>
    <row r="15" spans="1:125" x14ac:dyDescent="0.15">
      <c r="A15">
        <v>89.421669449999996</v>
      </c>
      <c r="B15">
        <v>2.4830667279999998</v>
      </c>
      <c r="C15">
        <v>208</v>
      </c>
      <c r="D15">
        <v>260</v>
      </c>
      <c r="E15">
        <v>316.8717651</v>
      </c>
      <c r="F15">
        <v>245.7918549</v>
      </c>
      <c r="G15">
        <f t="shared" si="0"/>
        <v>33.1460010813785</v>
      </c>
      <c r="H15">
        <f t="shared" si="1"/>
        <v>2.6586616465198598</v>
      </c>
      <c r="I15">
        <f t="shared" si="2"/>
        <v>3.9287140690146003E-3</v>
      </c>
      <c r="J15">
        <f t="shared" si="3"/>
        <v>2.4791380139309802</v>
      </c>
      <c r="K15">
        <f t="shared" si="4"/>
        <v>33.447328363936499</v>
      </c>
      <c r="L15">
        <f t="shared" si="5"/>
        <v>1.34179142709305</v>
      </c>
      <c r="M15">
        <f t="shared" si="6"/>
        <v>0.160002331729791</v>
      </c>
      <c r="N15">
        <f t="shared" si="7"/>
        <v>2.32306439627021</v>
      </c>
      <c r="O15">
        <f t="shared" si="8"/>
        <v>34.634094354343603</v>
      </c>
      <c r="P15">
        <f t="shared" si="9"/>
        <v>0.84542857720405096</v>
      </c>
      <c r="Q15">
        <f t="shared" si="10"/>
        <v>7.3191757397705406E-2</v>
      </c>
      <c r="R15">
        <f t="shared" si="11"/>
        <v>2.4098749706022899</v>
      </c>
      <c r="S15">
        <f t="shared" si="12"/>
        <v>33.991644540119601</v>
      </c>
      <c r="T15">
        <f t="shared" si="13"/>
        <v>0.63407143290303802</v>
      </c>
      <c r="U15">
        <f t="shared" si="14"/>
        <v>4.6614147458078202E-2</v>
      </c>
      <c r="V15">
        <f t="shared" si="15"/>
        <v>2.4364525805419199</v>
      </c>
      <c r="W15">
        <f t="shared" si="16"/>
        <v>33.862839057765299</v>
      </c>
      <c r="X15">
        <f t="shared" si="17"/>
        <v>0.50725714632243002</v>
      </c>
      <c r="Y15">
        <f t="shared" si="18"/>
        <v>3.6105017490029798E-2</v>
      </c>
      <c r="Z15">
        <f t="shared" si="19"/>
        <v>2.4469617105099699</v>
      </c>
      <c r="AA15">
        <f t="shared" si="20"/>
        <v>34.420336329731199</v>
      </c>
      <c r="AB15">
        <f t="shared" si="22"/>
        <v>0.40210925554108601</v>
      </c>
      <c r="AC15">
        <f t="shared" si="21"/>
        <v>5.4176973234724996E-3</v>
      </c>
      <c r="AD15">
        <f t="shared" si="23"/>
        <v>2.4776490306765302</v>
      </c>
      <c r="AE15">
        <f t="shared" si="24"/>
        <v>34.2649848385079</v>
      </c>
      <c r="AF15">
        <f t="shared" si="25"/>
        <v>0.34345214256943402</v>
      </c>
      <c r="AG15">
        <f t="shared" si="26"/>
        <v>1.0405376458889899E-2</v>
      </c>
      <c r="AH15">
        <f t="shared" si="27"/>
        <v>2.47266135154111</v>
      </c>
      <c r="AI15">
        <f t="shared" si="28"/>
        <v>31.4264750224885</v>
      </c>
      <c r="AJ15">
        <f t="shared" si="29"/>
        <v>0.30363366255018898</v>
      </c>
      <c r="AK15">
        <f t="shared" si="30"/>
        <v>7.4595116889174598E-3</v>
      </c>
      <c r="AL15">
        <f t="shared" si="31"/>
        <v>2.4756072163110798</v>
      </c>
      <c r="AM15">
        <f t="shared" si="32"/>
        <v>27.9346444644342</v>
      </c>
      <c r="AN15">
        <f t="shared" si="33"/>
        <v>0.26989658893350199</v>
      </c>
      <c r="AO15">
        <f t="shared" si="34"/>
        <v>1.25879260407534E-2</v>
      </c>
      <c r="AP15">
        <f t="shared" si="35"/>
        <v>2.4704788019592501</v>
      </c>
      <c r="AQ15">
        <f t="shared" si="36"/>
        <v>25.7891698984327</v>
      </c>
      <c r="AR15">
        <f t="shared" si="37"/>
        <v>0.24338435792447199</v>
      </c>
      <c r="AS15">
        <f t="shared" si="38"/>
        <v>3.5421180529490899E-2</v>
      </c>
      <c r="AT15">
        <f t="shared" si="39"/>
        <v>2.4476455474705099</v>
      </c>
      <c r="AU15">
        <f t="shared" ref="AU15:AU78" si="40">SQRT((C4-C15)^2+(D4-D15)^2)/5.73/0.363</f>
        <v>23.444699907666099</v>
      </c>
      <c r="AV15">
        <f t="shared" ref="AV15:AV78" si="41">SQRT((E4-E15)^2+(F4-F15)^2)/5.73/0.363</f>
        <v>0.219818337538152</v>
      </c>
      <c r="AW15">
        <f t="shared" ref="AW15:AW78" si="42">ASIN((AV4*SIN(A15/180*PI())/AU15))*180/PI()</f>
        <v>0</v>
      </c>
      <c r="AX15">
        <f t="shared" ref="AX15:AX78" si="43">ABS(ABS(B15)-ABS(AW15))</f>
        <v>2.4830667279999998</v>
      </c>
      <c r="AZ15">
        <v>0.219818337538152</v>
      </c>
      <c r="BD15">
        <v>0.219818337538152</v>
      </c>
      <c r="BH15">
        <v>0.219818337538152</v>
      </c>
      <c r="BL15">
        <v>0.219818337538152</v>
      </c>
      <c r="BP15">
        <v>0.219818337538152</v>
      </c>
      <c r="BT15">
        <v>0.219818337538152</v>
      </c>
      <c r="BX15">
        <v>0.219818337538152</v>
      </c>
      <c r="CB15">
        <v>0.219818337538152</v>
      </c>
      <c r="CF15">
        <v>0.219818337538152</v>
      </c>
      <c r="CJ15">
        <v>0.219818337538152</v>
      </c>
      <c r="CN15">
        <v>0.219818337538152</v>
      </c>
      <c r="CR15">
        <v>0.219818337538152</v>
      </c>
      <c r="CV15">
        <v>0.219818337538152</v>
      </c>
      <c r="CZ15">
        <v>0.219818337538152</v>
      </c>
      <c r="DD15">
        <v>0.219818337538152</v>
      </c>
      <c r="DH15">
        <v>0.219818337538152</v>
      </c>
      <c r="DL15">
        <v>0.219818337538152</v>
      </c>
      <c r="DP15">
        <v>0.219818337538152</v>
      </c>
      <c r="DT15">
        <v>0.219818337538152</v>
      </c>
    </row>
    <row r="16" spans="1:125" x14ac:dyDescent="0.15">
      <c r="A16">
        <v>93.483805029999999</v>
      </c>
      <c r="B16">
        <v>8.7255192659999992</v>
      </c>
      <c r="C16">
        <v>216</v>
      </c>
      <c r="D16">
        <v>258</v>
      </c>
      <c r="E16">
        <v>316.12686159999998</v>
      </c>
      <c r="F16">
        <v>238.92048650000001</v>
      </c>
      <c r="G16">
        <f t="shared" si="0"/>
        <v>43.217097994514504</v>
      </c>
      <c r="H16">
        <f t="shared" si="1"/>
        <v>36.222750457619398</v>
      </c>
      <c r="I16">
        <f t="shared" si="2"/>
        <v>3.52046549036233</v>
      </c>
      <c r="J16">
        <f t="shared" si="3"/>
        <v>5.2050537756376603</v>
      </c>
      <c r="K16">
        <f t="shared" si="4"/>
        <v>38.500766245071198</v>
      </c>
      <c r="L16">
        <f t="shared" si="5"/>
        <v>19.486835011259199</v>
      </c>
      <c r="M16">
        <f t="shared" si="6"/>
        <v>0.13734462516846499</v>
      </c>
      <c r="N16">
        <f t="shared" si="7"/>
        <v>8.5881746408315305</v>
      </c>
      <c r="O16">
        <f t="shared" si="8"/>
        <v>36.808949914187401</v>
      </c>
      <c r="P16">
        <f t="shared" si="9"/>
        <v>12.991751891272401</v>
      </c>
      <c r="Q16">
        <f t="shared" si="10"/>
        <v>9.6752347724950699E-2</v>
      </c>
      <c r="R16">
        <f t="shared" si="11"/>
        <v>8.6287669182750495</v>
      </c>
      <c r="S16">
        <f t="shared" si="12"/>
        <v>36.8774807789448</v>
      </c>
      <c r="T16">
        <f t="shared" si="13"/>
        <v>9.6981569264622607</v>
      </c>
      <c r="U16">
        <f t="shared" si="14"/>
        <v>5.5293829310867799E-2</v>
      </c>
      <c r="V16">
        <f t="shared" si="15"/>
        <v>8.6702254366891296</v>
      </c>
      <c r="W16">
        <f t="shared" si="16"/>
        <v>35.9150179202489</v>
      </c>
      <c r="X16">
        <f t="shared" si="17"/>
        <v>7.75852554116981</v>
      </c>
      <c r="Y16">
        <f t="shared" si="18"/>
        <v>3.5230808760603097E-2</v>
      </c>
      <c r="Z16">
        <f t="shared" si="19"/>
        <v>8.6902884572394008</v>
      </c>
      <c r="AA16">
        <f t="shared" si="20"/>
        <v>35.487196818441603</v>
      </c>
      <c r="AB16">
        <f t="shared" si="22"/>
        <v>6.4654379509748399</v>
      </c>
      <c r="AC16">
        <f t="shared" si="21"/>
        <v>3.2955519760141903E-2</v>
      </c>
      <c r="AD16">
        <f t="shared" si="23"/>
        <v>8.6925637462398608</v>
      </c>
      <c r="AE16">
        <f t="shared" si="24"/>
        <v>35.732745828926397</v>
      </c>
      <c r="AF16">
        <f t="shared" si="25"/>
        <v>5.5229552153273902</v>
      </c>
      <c r="AG16">
        <f t="shared" si="26"/>
        <v>5.2093347903092602E-3</v>
      </c>
      <c r="AH16">
        <f t="shared" si="27"/>
        <v>8.7203099312096892</v>
      </c>
      <c r="AI16">
        <f t="shared" si="28"/>
        <v>35.433109321638902</v>
      </c>
      <c r="AJ16">
        <f t="shared" si="29"/>
        <v>4.83133479910245</v>
      </c>
      <c r="AK16">
        <f t="shared" si="30"/>
        <v>1.00442586731667E-2</v>
      </c>
      <c r="AL16">
        <f t="shared" si="31"/>
        <v>8.7154750073268303</v>
      </c>
      <c r="AM16">
        <f t="shared" si="32"/>
        <v>32.779982914617598</v>
      </c>
      <c r="AN16">
        <f t="shared" si="33"/>
        <v>4.29832147797066</v>
      </c>
      <c r="AO16">
        <f t="shared" si="34"/>
        <v>7.1386511314159799E-3</v>
      </c>
      <c r="AP16">
        <f t="shared" si="35"/>
        <v>8.7183806148685807</v>
      </c>
      <c r="AQ16">
        <f t="shared" si="36"/>
        <v>29.501984623155899</v>
      </c>
      <c r="AR16">
        <f t="shared" si="37"/>
        <v>3.8684893301735901</v>
      </c>
      <c r="AS16">
        <f t="shared" si="38"/>
        <v>1.1897751940417299E-2</v>
      </c>
      <c r="AT16">
        <f t="shared" si="39"/>
        <v>8.7136215140595805</v>
      </c>
      <c r="AU16">
        <f t="shared" si="40"/>
        <v>27.408194873512301</v>
      </c>
      <c r="AV16">
        <f t="shared" si="41"/>
        <v>3.5170863445988498</v>
      </c>
      <c r="AW16">
        <f t="shared" si="42"/>
        <v>3.3268925133565802E-2</v>
      </c>
      <c r="AX16">
        <f t="shared" si="43"/>
        <v>8.6922503408664298</v>
      </c>
      <c r="AY16">
        <f t="shared" ref="AY16:AY79" si="44">SQRT((C4-C16)^2+(D4-D16)^2)/5.73/0.396</f>
        <v>25.124178634052999</v>
      </c>
      <c r="AZ16">
        <f t="shared" ref="AZ16:AZ79" si="45">SQRT((E4-E16)^2+(F4-F16)^2)/5.73/0.396</f>
        <v>3.22271890235894</v>
      </c>
      <c r="BA16">
        <f t="shared" ref="BA16:BA79" si="46">ASIN((AZ4*SIN(A16/180*PI())/AY16))*180/PI()</f>
        <v>0</v>
      </c>
      <c r="BB16">
        <f t="shared" ref="BB16:BB79" si="47">ABS(ABS(B16)-ABS(BA16))</f>
        <v>8.7255192659999992</v>
      </c>
      <c r="BD16">
        <v>3.22271890235894</v>
      </c>
      <c r="BH16">
        <v>3.22271890235894</v>
      </c>
      <c r="BL16">
        <v>3.22271890235894</v>
      </c>
      <c r="BP16">
        <v>3.22271890235894</v>
      </c>
      <c r="BT16">
        <v>3.22271890235894</v>
      </c>
      <c r="BX16">
        <v>3.22271890235894</v>
      </c>
      <c r="CB16">
        <v>3.22271890235894</v>
      </c>
      <c r="CF16">
        <v>3.22271890235894</v>
      </c>
      <c r="CJ16">
        <v>3.22271890235894</v>
      </c>
      <c r="CN16">
        <v>3.22271890235894</v>
      </c>
      <c r="CR16">
        <v>3.22271890235894</v>
      </c>
      <c r="CV16">
        <v>3.22271890235894</v>
      </c>
      <c r="CZ16">
        <v>3.22271890235894</v>
      </c>
      <c r="DD16">
        <v>3.22271890235894</v>
      </c>
      <c r="DH16">
        <v>3.22271890235894</v>
      </c>
      <c r="DL16">
        <v>3.22271890235894</v>
      </c>
      <c r="DP16">
        <v>3.22271890235894</v>
      </c>
      <c r="DT16">
        <v>3.22271890235894</v>
      </c>
    </row>
    <row r="17" spans="1:124" x14ac:dyDescent="0.15">
      <c r="A17">
        <v>100.05611089999999</v>
      </c>
      <c r="B17">
        <v>8.7255192659999992</v>
      </c>
      <c r="C17">
        <v>216</v>
      </c>
      <c r="D17">
        <v>258</v>
      </c>
      <c r="E17">
        <v>316.12686159999998</v>
      </c>
      <c r="F17">
        <v>238.92048650000001</v>
      </c>
      <c r="G17">
        <f t="shared" si="0"/>
        <v>0</v>
      </c>
      <c r="H17">
        <f t="shared" si="1"/>
        <v>0</v>
      </c>
      <c r="I17" t="e">
        <f t="shared" si="2"/>
        <v>#DIV/0!</v>
      </c>
      <c r="J17" t="e">
        <f t="shared" si="3"/>
        <v>#DIV/0!</v>
      </c>
      <c r="K17">
        <f t="shared" si="4"/>
        <v>21.8049903517778</v>
      </c>
      <c r="L17">
        <f t="shared" si="5"/>
        <v>18.2760240945261</v>
      </c>
      <c r="M17">
        <f t="shared" si="6"/>
        <v>3.47371422207216</v>
      </c>
      <c r="N17">
        <f t="shared" si="7"/>
        <v>5.2518050439278401</v>
      </c>
      <c r="O17">
        <f t="shared" si="8"/>
        <v>25.6671774967141</v>
      </c>
      <c r="P17">
        <f t="shared" si="9"/>
        <v>12.9912233408395</v>
      </c>
      <c r="Q17">
        <f t="shared" si="10"/>
        <v>0.135485001278563</v>
      </c>
      <c r="R17">
        <f t="shared" si="11"/>
        <v>8.5900342647214405</v>
      </c>
      <c r="S17">
        <f t="shared" si="12"/>
        <v>27.606712435640599</v>
      </c>
      <c r="T17">
        <f t="shared" si="13"/>
        <v>9.7438139184543004</v>
      </c>
      <c r="U17">
        <f t="shared" si="14"/>
        <v>0.16120557198833099</v>
      </c>
      <c r="V17">
        <f t="shared" si="15"/>
        <v>8.5643136940116698</v>
      </c>
      <c r="W17">
        <f t="shared" si="16"/>
        <v>29.501984623155899</v>
      </c>
      <c r="X17">
        <f t="shared" si="17"/>
        <v>7.75852554116981</v>
      </c>
      <c r="Y17">
        <f t="shared" si="18"/>
        <v>4.23084429669928E-2</v>
      </c>
      <c r="Z17">
        <f t="shared" si="19"/>
        <v>8.6832108230330096</v>
      </c>
      <c r="AA17">
        <f t="shared" si="20"/>
        <v>29.9291816002074</v>
      </c>
      <c r="AB17">
        <f t="shared" si="22"/>
        <v>6.4654379509748399</v>
      </c>
      <c r="AC17">
        <f t="shared" si="21"/>
        <v>3.3520710018607597E-2</v>
      </c>
      <c r="AD17">
        <f t="shared" si="23"/>
        <v>8.6919985559813906</v>
      </c>
      <c r="AE17">
        <f t="shared" si="24"/>
        <v>30.417597272950001</v>
      </c>
      <c r="AF17">
        <f t="shared" si="25"/>
        <v>5.5418039579784297</v>
      </c>
      <c r="AG17">
        <f t="shared" si="26"/>
        <v>3.7927526934340601E-2</v>
      </c>
      <c r="AH17">
        <f t="shared" si="27"/>
        <v>8.6875917390656596</v>
      </c>
      <c r="AI17">
        <f t="shared" si="28"/>
        <v>31.266152600310601</v>
      </c>
      <c r="AJ17">
        <f t="shared" si="29"/>
        <v>4.8325858134114696</v>
      </c>
      <c r="AK17">
        <f t="shared" si="30"/>
        <v>5.8729158613404601E-3</v>
      </c>
      <c r="AL17">
        <f t="shared" si="31"/>
        <v>8.7196463501386603</v>
      </c>
      <c r="AM17">
        <f t="shared" si="32"/>
        <v>31.496097174790101</v>
      </c>
      <c r="AN17">
        <f t="shared" si="33"/>
        <v>4.2945198214243998</v>
      </c>
      <c r="AO17">
        <f t="shared" si="34"/>
        <v>1.1146793974983599E-2</v>
      </c>
      <c r="AP17">
        <f t="shared" si="35"/>
        <v>8.7143724720250209</v>
      </c>
      <c r="AQ17">
        <f t="shared" si="36"/>
        <v>29.501984623155899</v>
      </c>
      <c r="AR17">
        <f t="shared" si="37"/>
        <v>3.8684893301735901</v>
      </c>
      <c r="AS17">
        <f t="shared" si="38"/>
        <v>7.8244390455982898E-3</v>
      </c>
      <c r="AT17">
        <f t="shared" si="39"/>
        <v>8.7176948269543999</v>
      </c>
      <c r="AU17">
        <f t="shared" si="40"/>
        <v>26.819986021050799</v>
      </c>
      <c r="AV17">
        <f t="shared" si="41"/>
        <v>3.5168084819759899</v>
      </c>
      <c r="AW17">
        <f t="shared" si="42"/>
        <v>1.2910324494357601E-2</v>
      </c>
      <c r="AX17">
        <f t="shared" si="43"/>
        <v>8.7126089415056391</v>
      </c>
      <c r="AY17">
        <f t="shared" si="44"/>
        <v>25.124178634052999</v>
      </c>
      <c r="AZ17">
        <f t="shared" si="45"/>
        <v>3.2239958158822799</v>
      </c>
      <c r="BA17">
        <f t="shared" si="46"/>
        <v>3.5801967746501198E-2</v>
      </c>
      <c r="BB17">
        <f t="shared" si="47"/>
        <v>8.6897172982535</v>
      </c>
      <c r="BC17">
        <f t="shared" ref="BC17:BC80" si="48">SQRT((C4-C17)^2+(D4-D17)^2)/5.73/0.429</f>
        <v>23.191549508356601</v>
      </c>
      <c r="BD17">
        <f t="shared" ref="BD17:BD80" si="49">SQRT((E4-E17)^2+(F4-F17)^2)/5.73/0.429</f>
        <v>2.9748174483313301</v>
      </c>
      <c r="BE17">
        <f t="shared" ref="BE17:BE80" si="50">ASIN((BD4*SIN(A17/180*PI())/BC17))*180/PI()</f>
        <v>0</v>
      </c>
      <c r="BF17">
        <f t="shared" ref="BF17:BF80" si="51">ABS(ABS(B17)-ABS(BE17))</f>
        <v>8.7255192659999992</v>
      </c>
      <c r="BH17">
        <v>2.9748174483313301</v>
      </c>
      <c r="BL17">
        <v>2.9748174483313301</v>
      </c>
      <c r="BP17">
        <v>2.9748174483313301</v>
      </c>
      <c r="BT17">
        <v>2.9748174483313301</v>
      </c>
      <c r="BX17">
        <v>2.9748174483313301</v>
      </c>
      <c r="CB17">
        <v>2.9748174483313301</v>
      </c>
      <c r="CF17">
        <v>2.9748174483313301</v>
      </c>
      <c r="CJ17">
        <v>2.9748174483313301</v>
      </c>
      <c r="CN17">
        <v>2.9748174483313301</v>
      </c>
      <c r="CR17">
        <v>2.9748174483313301</v>
      </c>
      <c r="CV17">
        <v>2.9748174483313301</v>
      </c>
      <c r="CZ17">
        <v>2.9748174483313301</v>
      </c>
      <c r="DD17">
        <v>2.9748174483313301</v>
      </c>
      <c r="DH17">
        <v>2.9748174483313301</v>
      </c>
      <c r="DL17">
        <v>2.9748174483313301</v>
      </c>
      <c r="DP17">
        <v>2.9748174483313301</v>
      </c>
      <c r="DT17">
        <v>2.9748174483313301</v>
      </c>
    </row>
    <row r="18" spans="1:124" x14ac:dyDescent="0.15">
      <c r="A18">
        <v>156.11907289999999</v>
      </c>
      <c r="B18">
        <v>13.645613730000001</v>
      </c>
      <c r="C18">
        <v>222</v>
      </c>
      <c r="D18">
        <v>257</v>
      </c>
      <c r="E18">
        <v>316.15124509999998</v>
      </c>
      <c r="F18">
        <v>235.2937775</v>
      </c>
      <c r="G18">
        <f t="shared" si="0"/>
        <v>31.878803045444499</v>
      </c>
      <c r="H18">
        <f t="shared" si="1"/>
        <v>19.0074418293989</v>
      </c>
      <c r="I18">
        <f t="shared" si="2"/>
        <v>0</v>
      </c>
      <c r="J18">
        <f t="shared" si="3"/>
        <v>13.645613730000001</v>
      </c>
      <c r="K18">
        <f t="shared" si="4"/>
        <v>16.084305172928801</v>
      </c>
      <c r="L18">
        <f t="shared" si="5"/>
        <v>9.5901183775603407</v>
      </c>
      <c r="M18">
        <f t="shared" si="6"/>
        <v>29.371997177220699</v>
      </c>
      <c r="N18">
        <f t="shared" si="7"/>
        <v>15.7263834472207</v>
      </c>
      <c r="O18">
        <f t="shared" si="8"/>
        <v>25.239870014766101</v>
      </c>
      <c r="P18">
        <f t="shared" si="9"/>
        <v>18.549851502625899</v>
      </c>
      <c r="Q18">
        <f t="shared" si="10"/>
        <v>0.77697347032282305</v>
      </c>
      <c r="R18">
        <f t="shared" si="11"/>
        <v>12.8686402596772</v>
      </c>
      <c r="S18">
        <f t="shared" si="12"/>
        <v>27.256237939722201</v>
      </c>
      <c r="T18">
        <f t="shared" si="13"/>
        <v>14.527110774445701</v>
      </c>
      <c r="U18">
        <f t="shared" si="14"/>
        <v>3.93430932052138E-2</v>
      </c>
      <c r="V18">
        <f t="shared" si="15"/>
        <v>13.6062706367948</v>
      </c>
      <c r="W18">
        <f t="shared" si="16"/>
        <v>28.479373880874199</v>
      </c>
      <c r="X18">
        <f t="shared" si="17"/>
        <v>11.621996434605199</v>
      </c>
      <c r="Y18">
        <f t="shared" si="18"/>
        <v>5.3033389349557598E-2</v>
      </c>
      <c r="Z18">
        <f t="shared" si="19"/>
        <v>13.5925803406504</v>
      </c>
      <c r="AA18">
        <f t="shared" si="20"/>
        <v>29.9291816002074</v>
      </c>
      <c r="AB18">
        <f t="shared" si="22"/>
        <v>9.6547517531166296</v>
      </c>
      <c r="AC18">
        <f t="shared" si="21"/>
        <v>1.42891481738223E-2</v>
      </c>
      <c r="AD18">
        <f t="shared" si="23"/>
        <v>13.631324581826201</v>
      </c>
      <c r="AE18">
        <f t="shared" si="24"/>
        <v>30.238807062682898</v>
      </c>
      <c r="AF18">
        <f t="shared" si="25"/>
        <v>8.2755015026713998</v>
      </c>
      <c r="AG18">
        <f t="shared" si="26"/>
        <v>1.34453510771117E-2</v>
      </c>
      <c r="AH18">
        <f t="shared" si="27"/>
        <v>13.6321683789229</v>
      </c>
      <c r="AI18">
        <f t="shared" si="28"/>
        <v>30.623604690624699</v>
      </c>
      <c r="AJ18">
        <f t="shared" si="29"/>
        <v>7.24106381483747</v>
      </c>
      <c r="AK18">
        <f t="shared" si="30"/>
        <v>1.5489139162812599E-2</v>
      </c>
      <c r="AL18">
        <f t="shared" si="31"/>
        <v>13.6301245908372</v>
      </c>
      <c r="AM18">
        <f t="shared" si="32"/>
        <v>31.358762879819299</v>
      </c>
      <c r="AN18">
        <f t="shared" si="33"/>
        <v>6.4218021703733204</v>
      </c>
      <c r="AO18">
        <f t="shared" si="34"/>
        <v>2.4075398670472098E-3</v>
      </c>
      <c r="AP18">
        <f t="shared" si="35"/>
        <v>13.643206190133</v>
      </c>
      <c r="AQ18">
        <f t="shared" si="36"/>
        <v>31.554146470307899</v>
      </c>
      <c r="AR18">
        <f t="shared" si="37"/>
        <v>5.7786234259773304</v>
      </c>
      <c r="AS18">
        <f t="shared" si="38"/>
        <v>4.5746140932674401E-3</v>
      </c>
      <c r="AT18">
        <f t="shared" si="39"/>
        <v>13.6410391159067</v>
      </c>
      <c r="AU18">
        <f t="shared" si="40"/>
        <v>29.734077752424199</v>
      </c>
      <c r="AV18">
        <f t="shared" si="41"/>
        <v>5.2563748360276401</v>
      </c>
      <c r="AW18">
        <f t="shared" si="42"/>
        <v>3.1919358696822198E-3</v>
      </c>
      <c r="AX18">
        <f t="shared" si="43"/>
        <v>13.6424217941303</v>
      </c>
      <c r="AY18">
        <f t="shared" si="44"/>
        <v>27.256237939722201</v>
      </c>
      <c r="AZ18">
        <f t="shared" si="45"/>
        <v>4.8183435996919997</v>
      </c>
      <c r="BA18">
        <f t="shared" si="46"/>
        <v>5.2231677912854199E-3</v>
      </c>
      <c r="BB18">
        <f t="shared" si="47"/>
        <v>13.640390562208699</v>
      </c>
      <c r="BC18">
        <f t="shared" si="48"/>
        <v>25.654637434233699</v>
      </c>
      <c r="BD18">
        <f t="shared" si="49"/>
        <v>4.44794629403793</v>
      </c>
      <c r="BE18">
        <f t="shared" si="50"/>
        <v>1.4415743679048101E-2</v>
      </c>
      <c r="BF18">
        <f t="shared" si="51"/>
        <v>13.631197986321</v>
      </c>
      <c r="BG18">
        <f t="shared" ref="BG18:BG80" si="52">SQRT((C4-C18)^2+(D4-D18)^2)/5.73/0.462</f>
        <v>23.822163331788399</v>
      </c>
      <c r="BH18">
        <f t="shared" ref="BH18:BH80" si="53">SQRT((E4-E18)^2+(F4-F18)^2)/5.73/0.462</f>
        <v>4.1291320456512599</v>
      </c>
      <c r="BI18">
        <f t="shared" ref="BI18:BI80" si="54">ASIN((BH4*SIN(A18/180*PI())/BG18))*180/PI()</f>
        <v>0</v>
      </c>
      <c r="BJ18">
        <f t="shared" ref="BJ18:BJ80" si="55">ABS(ABS(B18)-ABS(BI18))</f>
        <v>13.645613730000001</v>
      </c>
      <c r="BL18">
        <v>4.1291320456512599</v>
      </c>
      <c r="BP18">
        <v>4.1291320456512599</v>
      </c>
      <c r="BT18">
        <v>4.1291320456512599</v>
      </c>
      <c r="BX18">
        <v>4.1291320456512599</v>
      </c>
      <c r="CB18">
        <v>4.1291320456512599</v>
      </c>
      <c r="CF18">
        <v>4.1291320456512599</v>
      </c>
      <c r="CJ18">
        <v>4.1291320456512599</v>
      </c>
      <c r="CN18">
        <v>4.1291320456512599</v>
      </c>
      <c r="CR18">
        <v>4.1291320456512599</v>
      </c>
      <c r="CV18">
        <v>4.1291320456512599</v>
      </c>
      <c r="CZ18">
        <v>4.1291320456512599</v>
      </c>
      <c r="DD18">
        <v>4.1291320456512599</v>
      </c>
      <c r="DH18">
        <v>4.1291320456512599</v>
      </c>
      <c r="DL18">
        <v>4.1291320456512599</v>
      </c>
      <c r="DP18">
        <v>4.1291320456512599</v>
      </c>
      <c r="DT18">
        <v>4.1291320456512599</v>
      </c>
    </row>
    <row r="19" spans="1:124" x14ac:dyDescent="0.15">
      <c r="A19">
        <v>135.2924945</v>
      </c>
      <c r="B19">
        <v>9.6313133789999998</v>
      </c>
      <c r="C19">
        <v>230</v>
      </c>
      <c r="D19">
        <v>256</v>
      </c>
      <c r="E19">
        <v>317.1512146</v>
      </c>
      <c r="F19">
        <v>234.55944819999999</v>
      </c>
      <c r="G19">
        <f t="shared" si="0"/>
        <v>42.253026577879197</v>
      </c>
      <c r="H19">
        <f t="shared" si="1"/>
        <v>6.5019801866624798</v>
      </c>
      <c r="I19">
        <f t="shared" si="2"/>
        <v>18.449133574497999</v>
      </c>
      <c r="J19">
        <f t="shared" si="3"/>
        <v>8.8178201954980509</v>
      </c>
      <c r="K19">
        <f t="shared" si="4"/>
        <v>37.395249943759502</v>
      </c>
      <c r="L19">
        <f t="shared" si="5"/>
        <v>11.8454889584404</v>
      </c>
      <c r="M19">
        <f t="shared" si="6"/>
        <v>20.109332610646899</v>
      </c>
      <c r="N19">
        <f t="shared" si="7"/>
        <v>10.478019231646901</v>
      </c>
      <c r="O19">
        <f t="shared" si="8"/>
        <v>24.930166629173002</v>
      </c>
      <c r="P19">
        <f t="shared" si="9"/>
        <v>7.89699263896029</v>
      </c>
      <c r="Q19">
        <f t="shared" si="10"/>
        <v>21.506428438507399</v>
      </c>
      <c r="R19">
        <f t="shared" si="11"/>
        <v>11.875115059507401</v>
      </c>
      <c r="S19">
        <f t="shared" si="12"/>
        <v>29.563540873390799</v>
      </c>
      <c r="T19">
        <f t="shared" si="13"/>
        <v>14.855204340634801</v>
      </c>
      <c r="U19">
        <f t="shared" si="14"/>
        <v>0.86452473931636797</v>
      </c>
      <c r="V19">
        <f t="shared" si="15"/>
        <v>8.7667886396836305</v>
      </c>
      <c r="W19">
        <f t="shared" si="16"/>
        <v>30.287844017719301</v>
      </c>
      <c r="X19">
        <f t="shared" si="17"/>
        <v>12.3933924947595</v>
      </c>
      <c r="Y19">
        <f t="shared" si="18"/>
        <v>8.3529737252945893E-2</v>
      </c>
      <c r="Z19">
        <f t="shared" si="19"/>
        <v>9.5477836417470492</v>
      </c>
      <c r="AA19">
        <f t="shared" si="20"/>
        <v>30.786484736673899</v>
      </c>
      <c r="AB19">
        <f t="shared" si="22"/>
        <v>10.328057549677601</v>
      </c>
      <c r="AC19">
        <f t="shared" si="21"/>
        <v>6.3433733216282304E-2</v>
      </c>
      <c r="AD19">
        <f t="shared" si="23"/>
        <v>9.5678796457837194</v>
      </c>
      <c r="AE19">
        <f t="shared" si="24"/>
        <v>31.7129286308339</v>
      </c>
      <c r="AF19">
        <f t="shared" si="25"/>
        <v>8.8273584884186693</v>
      </c>
      <c r="AG19">
        <f t="shared" si="26"/>
        <v>1.9373372084769799E-2</v>
      </c>
      <c r="AH19">
        <f t="shared" si="27"/>
        <v>9.6119400069152299</v>
      </c>
      <c r="AI19">
        <f t="shared" si="28"/>
        <v>31.765333377581999</v>
      </c>
      <c r="AJ19">
        <f t="shared" si="29"/>
        <v>7.7239386773663297</v>
      </c>
      <c r="AK19">
        <f t="shared" si="30"/>
        <v>2.2241267238728601E-2</v>
      </c>
      <c r="AL19">
        <f t="shared" si="31"/>
        <v>9.6090721117612699</v>
      </c>
      <c r="AM19">
        <f t="shared" si="32"/>
        <v>31.9315979320689</v>
      </c>
      <c r="AN19">
        <f t="shared" si="33"/>
        <v>6.8657232687700702</v>
      </c>
      <c r="AO19">
        <f t="shared" si="34"/>
        <v>2.5813036007275698E-2</v>
      </c>
      <c r="AP19">
        <f t="shared" si="35"/>
        <v>9.6055003429927197</v>
      </c>
      <c r="AQ19">
        <f t="shared" si="36"/>
        <v>32.467175372935301</v>
      </c>
      <c r="AR19">
        <f t="shared" si="37"/>
        <v>6.1658777236307598</v>
      </c>
      <c r="AS19">
        <f t="shared" si="38"/>
        <v>4.0407691545609704E-3</v>
      </c>
      <c r="AT19">
        <f t="shared" si="39"/>
        <v>9.6272726098454395</v>
      </c>
      <c r="AU19">
        <f t="shared" si="40"/>
        <v>32.540101171674301</v>
      </c>
      <c r="AV19">
        <f t="shared" si="41"/>
        <v>5.6044469892568198</v>
      </c>
      <c r="AW19">
        <f t="shared" si="42"/>
        <v>7.7084691917832298E-3</v>
      </c>
      <c r="AX19">
        <f t="shared" si="43"/>
        <v>9.6236049098082201</v>
      </c>
      <c r="AY19">
        <f t="shared" si="44"/>
        <v>30.786484736673899</v>
      </c>
      <c r="AZ19">
        <f t="shared" si="45"/>
        <v>5.1401322365437796</v>
      </c>
      <c r="BA19">
        <f t="shared" si="46"/>
        <v>5.3570372415472599E-3</v>
      </c>
      <c r="BB19">
        <f t="shared" si="47"/>
        <v>9.6259563417584495</v>
      </c>
      <c r="BC19">
        <f t="shared" si="48"/>
        <v>28.418293603083601</v>
      </c>
      <c r="BD19">
        <f t="shared" si="49"/>
        <v>4.7447374491173298</v>
      </c>
      <c r="BE19">
        <f t="shared" si="50"/>
        <v>8.7051855383227707E-3</v>
      </c>
      <c r="BF19">
        <f t="shared" si="51"/>
        <v>9.6226081934616801</v>
      </c>
      <c r="BG19">
        <f t="shared" si="52"/>
        <v>26.844115053965002</v>
      </c>
      <c r="BH19">
        <f t="shared" si="53"/>
        <v>4.4060814023269899</v>
      </c>
      <c r="BI19">
        <f t="shared" si="54"/>
        <v>2.39403220235005E-2</v>
      </c>
      <c r="BJ19">
        <f t="shared" si="55"/>
        <v>9.6073730569765008</v>
      </c>
      <c r="BK19">
        <f t="shared" ref="BK19:BK80" si="56">SQRT((C4-C19)^2+(D4-D19)^2)/5.73/0.495</f>
        <v>25.054507383700699</v>
      </c>
      <c r="BL19">
        <f t="shared" ref="BL19:BL80" si="57">SQRT((E4-E19)^2+(F4-F19)^2)/5.73/0.495</f>
        <v>4.1112900001859103</v>
      </c>
      <c r="BM19">
        <f t="shared" ref="BM19:BM80" si="58">ASIN((BL4*SIN(A19/180*PI())/BK19))*180/PI()</f>
        <v>0</v>
      </c>
      <c r="BN19">
        <f t="shared" ref="BN19:BN80" si="59">ABS(ABS(B19)-ABS(BM19))</f>
        <v>9.6313133789999998</v>
      </c>
      <c r="BP19">
        <v>4.1112900001859103</v>
      </c>
      <c r="BT19">
        <v>4.1112900001859103</v>
      </c>
      <c r="BX19">
        <v>4.1112900001859103</v>
      </c>
      <c r="CB19">
        <v>4.1112900001859103</v>
      </c>
      <c r="CF19">
        <v>4.1112900001859103</v>
      </c>
      <c r="CJ19">
        <v>4.1112900001859103</v>
      </c>
      <c r="CN19">
        <v>4.1112900001859103</v>
      </c>
      <c r="CR19">
        <v>4.1112900001859103</v>
      </c>
      <c r="CV19">
        <v>4.1112900001859103</v>
      </c>
      <c r="CZ19">
        <v>4.1112900001859103</v>
      </c>
      <c r="DD19">
        <v>4.1112900001859103</v>
      </c>
      <c r="DH19">
        <v>4.1112900001859103</v>
      </c>
      <c r="DL19">
        <v>4.1112900001859103</v>
      </c>
      <c r="DP19">
        <v>4.1112900001859103</v>
      </c>
      <c r="DT19">
        <v>4.1112900001859103</v>
      </c>
    </row>
    <row r="20" spans="1:124" x14ac:dyDescent="0.15">
      <c r="A20">
        <v>153.35706590000001</v>
      </c>
      <c r="B20">
        <v>-5.5024701309999999</v>
      </c>
      <c r="C20">
        <v>238</v>
      </c>
      <c r="D20">
        <v>255</v>
      </c>
      <c r="E20">
        <v>323.75115970000002</v>
      </c>
      <c r="F20">
        <v>223.74659729999999</v>
      </c>
      <c r="G20">
        <f t="shared" si="0"/>
        <v>42.253026577879197</v>
      </c>
      <c r="H20">
        <f t="shared" si="1"/>
        <v>66.390749257066304</v>
      </c>
      <c r="I20">
        <f t="shared" si="2"/>
        <v>3.9568482852577098</v>
      </c>
      <c r="J20">
        <f t="shared" si="3"/>
        <v>1.5456218457422899</v>
      </c>
      <c r="K20">
        <f t="shared" si="4"/>
        <v>42.637145001314401</v>
      </c>
      <c r="L20">
        <f t="shared" si="5"/>
        <v>36.5533616403021</v>
      </c>
      <c r="M20">
        <f t="shared" si="6"/>
        <v>5.7888365791300496</v>
      </c>
      <c r="N20">
        <f t="shared" si="7"/>
        <v>0.28636644813005002</v>
      </c>
      <c r="O20">
        <f t="shared" si="8"/>
        <v>39.141155554100401</v>
      </c>
      <c r="P20">
        <f t="shared" si="9"/>
        <v>29.935765554074901</v>
      </c>
      <c r="Q20">
        <f t="shared" si="10"/>
        <v>8.5595187120532792</v>
      </c>
      <c r="R20">
        <f t="shared" si="11"/>
        <v>3.0570485810532801</v>
      </c>
      <c r="S20">
        <f t="shared" si="12"/>
        <v>29.355866665575299</v>
      </c>
      <c r="T20">
        <f t="shared" si="13"/>
        <v>22.4518241655562</v>
      </c>
      <c r="U20">
        <f t="shared" si="14"/>
        <v>8.5194612799996605</v>
      </c>
      <c r="V20">
        <f t="shared" si="15"/>
        <v>3.0169911489996601</v>
      </c>
      <c r="W20">
        <f t="shared" si="16"/>
        <v>32.168610345857601</v>
      </c>
      <c r="X20">
        <f t="shared" si="17"/>
        <v>24.426157111831401</v>
      </c>
      <c r="Y20">
        <f t="shared" si="18"/>
        <v>0.40514996488576499</v>
      </c>
      <c r="Z20">
        <f t="shared" si="19"/>
        <v>5.0973201661142404</v>
      </c>
      <c r="AA20">
        <f t="shared" si="20"/>
        <v>32.325208138791503</v>
      </c>
      <c r="AB20">
        <f t="shared" si="22"/>
        <v>20.801722342821598</v>
      </c>
      <c r="AC20">
        <f t="shared" si="21"/>
        <v>4.2903089205794803E-2</v>
      </c>
      <c r="AD20">
        <f t="shared" si="23"/>
        <v>5.4595670417942097</v>
      </c>
      <c r="AE20">
        <f t="shared" si="24"/>
        <v>32.451261447556398</v>
      </c>
      <c r="AF20">
        <f t="shared" si="25"/>
        <v>17.8301699829786</v>
      </c>
      <c r="AG20">
        <f t="shared" si="26"/>
        <v>3.2880547547253801E-2</v>
      </c>
      <c r="AH20">
        <f t="shared" si="27"/>
        <v>5.4695895834527501</v>
      </c>
      <c r="AI20">
        <f t="shared" si="28"/>
        <v>33.059653472023903</v>
      </c>
      <c r="AJ20">
        <f t="shared" si="29"/>
        <v>15.5820342877995</v>
      </c>
      <c r="AK20">
        <f t="shared" si="30"/>
        <v>1.19195483253262E-2</v>
      </c>
      <c r="AL20">
        <f t="shared" si="31"/>
        <v>5.4905505826746701</v>
      </c>
      <c r="AM20">
        <f t="shared" si="32"/>
        <v>32.958564498692901</v>
      </c>
      <c r="AN20">
        <f t="shared" si="33"/>
        <v>13.850697144710599</v>
      </c>
      <c r="AO20">
        <f t="shared" si="34"/>
        <v>1.36641227836026E-2</v>
      </c>
      <c r="AP20">
        <f t="shared" si="35"/>
        <v>5.4888060082164003</v>
      </c>
      <c r="AQ20">
        <f t="shared" si="36"/>
        <v>32.984221544264997</v>
      </c>
      <c r="AR20">
        <f t="shared" si="37"/>
        <v>12.4656274302396</v>
      </c>
      <c r="AS20">
        <f t="shared" si="38"/>
        <v>1.5929076427583101E-2</v>
      </c>
      <c r="AT20">
        <f t="shared" si="39"/>
        <v>5.4865410545724203</v>
      </c>
      <c r="AU20">
        <f t="shared" si="40"/>
        <v>33.378150775166802</v>
      </c>
      <c r="AV20">
        <f t="shared" si="41"/>
        <v>11.320764328207</v>
      </c>
      <c r="AW20">
        <f t="shared" si="42"/>
        <v>2.50543638052642E-3</v>
      </c>
      <c r="AX20">
        <f t="shared" si="43"/>
        <v>5.4999646946194698</v>
      </c>
      <c r="AY20">
        <f t="shared" si="44"/>
        <v>33.365933736576402</v>
      </c>
      <c r="AZ20">
        <f t="shared" si="45"/>
        <v>10.3766145381091</v>
      </c>
      <c r="BA20">
        <f t="shared" si="46"/>
        <v>4.7920447017491203E-3</v>
      </c>
      <c r="BB20">
        <f t="shared" si="47"/>
        <v>5.4976780862982499</v>
      </c>
      <c r="BC20">
        <f t="shared" si="48"/>
        <v>31.6813360710407</v>
      </c>
      <c r="BD20">
        <f t="shared" si="49"/>
        <v>9.5805329118340605</v>
      </c>
      <c r="BE20">
        <f t="shared" si="50"/>
        <v>3.31832091481219E-3</v>
      </c>
      <c r="BF20">
        <f t="shared" si="51"/>
        <v>5.4991518100851904</v>
      </c>
      <c r="BG20">
        <f t="shared" si="52"/>
        <v>29.4183834945378</v>
      </c>
      <c r="BH20">
        <f t="shared" si="53"/>
        <v>8.89620913241734</v>
      </c>
      <c r="BI20">
        <f t="shared" si="54"/>
        <v>5.3603645595196097E-3</v>
      </c>
      <c r="BJ20">
        <f t="shared" si="55"/>
        <v>5.49710976644048</v>
      </c>
      <c r="BK20">
        <f t="shared" si="56"/>
        <v>27.879462299743299</v>
      </c>
      <c r="BL20">
        <f t="shared" si="57"/>
        <v>8.3034279696772906</v>
      </c>
      <c r="BM20">
        <f t="shared" si="58"/>
        <v>1.46937207716159E-2</v>
      </c>
      <c r="BN20">
        <f t="shared" si="59"/>
        <v>5.4877764102283804</v>
      </c>
      <c r="BO20">
        <f t="shared" ref="BO20:BO80" si="60">SQRT((C4-C20)^2+(D4-D20)^2)/5.73/0.528</f>
        <v>26.1369959060093</v>
      </c>
      <c r="BP20">
        <f t="shared" ref="BP20:BP80" si="61">SQRT((E4-E20)^2+(F4-F20)^2)/5.73/0.528</f>
        <v>7.7834607421082103</v>
      </c>
      <c r="BQ20">
        <f t="shared" ref="BQ20:BQ80" si="62">ASIN((BP4*SIN(A20/180*PI())/BO20))*180/PI()</f>
        <v>0</v>
      </c>
      <c r="BR20">
        <f t="shared" ref="BR20:BR80" si="63">ABS(ABS(B20)-ABS(BQ20))</f>
        <v>5.5024701309999999</v>
      </c>
      <c r="BT20">
        <v>7.7834607421082103</v>
      </c>
      <c r="BX20">
        <v>7.7834607421082103</v>
      </c>
      <c r="CB20">
        <v>7.7834607421082103</v>
      </c>
      <c r="CF20">
        <v>7.7834607421082103</v>
      </c>
      <c r="CJ20">
        <v>7.7834607421082103</v>
      </c>
      <c r="CN20">
        <v>7.7834607421082103</v>
      </c>
      <c r="CR20">
        <v>7.7834607421082103</v>
      </c>
      <c r="CV20">
        <v>7.7834607421082103</v>
      </c>
      <c r="CZ20">
        <v>7.7834607421082103</v>
      </c>
      <c r="DD20">
        <v>7.7834607421082103</v>
      </c>
      <c r="DH20">
        <v>7.7834607421082103</v>
      </c>
      <c r="DL20">
        <v>7.7834607421082103</v>
      </c>
      <c r="DP20">
        <v>7.7834607421082103</v>
      </c>
      <c r="DT20">
        <v>7.7834607421082103</v>
      </c>
    </row>
    <row r="21" spans="1:124" x14ac:dyDescent="0.15">
      <c r="A21">
        <v>160.4343111</v>
      </c>
      <c r="B21">
        <v>-3.1198129350000001</v>
      </c>
      <c r="C21">
        <v>251</v>
      </c>
      <c r="D21">
        <v>250</v>
      </c>
      <c r="E21">
        <v>326.60681149999999</v>
      </c>
      <c r="F21">
        <v>220.85581970000001</v>
      </c>
      <c r="G21">
        <f t="shared" si="0"/>
        <v>72.996495328753397</v>
      </c>
      <c r="H21">
        <f t="shared" si="1"/>
        <v>21.2957203667352</v>
      </c>
      <c r="I21">
        <f t="shared" si="2"/>
        <v>17.733021616037501</v>
      </c>
      <c r="J21">
        <f t="shared" si="3"/>
        <v>14.6132086810375</v>
      </c>
      <c r="K21">
        <f t="shared" si="4"/>
        <v>57.7511493676068</v>
      </c>
      <c r="L21">
        <f t="shared" si="5"/>
        <v>44.0246883603199</v>
      </c>
      <c r="M21">
        <f t="shared" si="6"/>
        <v>3.93872689411385</v>
      </c>
      <c r="N21">
        <f t="shared" si="7"/>
        <v>0.81891395911384701</v>
      </c>
      <c r="O21">
        <f t="shared" si="8"/>
        <v>52.5902441171798</v>
      </c>
      <c r="P21">
        <f t="shared" si="9"/>
        <v>31.424546443434501</v>
      </c>
      <c r="Q21">
        <f t="shared" si="10"/>
        <v>6.7837808096976904</v>
      </c>
      <c r="R21">
        <f t="shared" si="11"/>
        <v>3.66396787469768</v>
      </c>
      <c r="S21">
        <f t="shared" si="12"/>
        <v>47.467669022730497</v>
      </c>
      <c r="T21">
        <f t="shared" si="13"/>
        <v>27.611826058078101</v>
      </c>
      <c r="U21">
        <f t="shared" si="14"/>
        <v>3.9418048469817402</v>
      </c>
      <c r="V21">
        <f t="shared" si="15"/>
        <v>0.82199191198174504</v>
      </c>
      <c r="W21">
        <f t="shared" si="16"/>
        <v>37.974135218184401</v>
      </c>
      <c r="X21">
        <f t="shared" si="17"/>
        <v>22.089460846462501</v>
      </c>
      <c r="Y21">
        <f t="shared" si="18"/>
        <v>3.9233055786107198</v>
      </c>
      <c r="Z21">
        <f t="shared" si="19"/>
        <v>0.80349264361071804</v>
      </c>
      <c r="AA21">
        <f t="shared" si="20"/>
        <v>38.912228841017701</v>
      </c>
      <c r="AB21">
        <f t="shared" si="22"/>
        <v>23.594545388544098</v>
      </c>
      <c r="AC21">
        <f t="shared" si="21"/>
        <v>0.19828060054939001</v>
      </c>
      <c r="AD21">
        <f t="shared" si="23"/>
        <v>2.9215323344506099</v>
      </c>
      <c r="AE21">
        <f t="shared" si="24"/>
        <v>38.113364779068</v>
      </c>
      <c r="AF21">
        <f t="shared" si="25"/>
        <v>20.607084626532099</v>
      </c>
      <c r="AG21">
        <f t="shared" si="26"/>
        <v>2.0787961456971898E-2</v>
      </c>
      <c r="AH21">
        <f t="shared" si="27"/>
        <v>3.0990249735430302</v>
      </c>
      <c r="AI21">
        <f t="shared" si="28"/>
        <v>37.517752455610299</v>
      </c>
      <c r="AJ21">
        <f t="shared" si="29"/>
        <v>18.031287628831201</v>
      </c>
      <c r="AK21">
        <f t="shared" si="30"/>
        <v>1.84053615700723E-2</v>
      </c>
      <c r="AL21">
        <f t="shared" si="31"/>
        <v>3.1014075734299298</v>
      </c>
      <c r="AM21">
        <f t="shared" si="32"/>
        <v>37.482864559068403</v>
      </c>
      <c r="AN21">
        <f t="shared" si="33"/>
        <v>16.011429785236899</v>
      </c>
      <c r="AO21">
        <f t="shared" si="34"/>
        <v>7.8510981100089593E-3</v>
      </c>
      <c r="AP21">
        <f t="shared" si="35"/>
        <v>3.1119618368899902</v>
      </c>
      <c r="AQ21">
        <f t="shared" si="36"/>
        <v>36.943781684008599</v>
      </c>
      <c r="AR21">
        <f t="shared" si="37"/>
        <v>14.4102868067132</v>
      </c>
      <c r="AS21">
        <f t="shared" si="38"/>
        <v>9.1036127713270496E-3</v>
      </c>
      <c r="AT21">
        <f t="shared" si="39"/>
        <v>3.1107093222286699</v>
      </c>
      <c r="AU21">
        <f t="shared" si="40"/>
        <v>36.6144698092967</v>
      </c>
      <c r="AV21">
        <f t="shared" si="41"/>
        <v>13.100260733375601</v>
      </c>
      <c r="AW21">
        <f t="shared" si="42"/>
        <v>1.0716406179488601E-2</v>
      </c>
      <c r="AX21">
        <f t="shared" si="43"/>
        <v>3.1090965288205101</v>
      </c>
      <c r="AY21">
        <f t="shared" si="44"/>
        <v>36.666207308603497</v>
      </c>
      <c r="AZ21">
        <f t="shared" si="45"/>
        <v>11.998144028055901</v>
      </c>
      <c r="BA21">
        <f t="shared" si="46"/>
        <v>1.70327489763722E-3</v>
      </c>
      <c r="BB21">
        <f t="shared" si="47"/>
        <v>3.1181096601023599</v>
      </c>
      <c r="BC21">
        <f t="shared" si="48"/>
        <v>36.408630542662898</v>
      </c>
      <c r="BD21">
        <f t="shared" si="49"/>
        <v>11.0745395246154</v>
      </c>
      <c r="BE21">
        <f t="shared" si="50"/>
        <v>3.2796302505639298E-3</v>
      </c>
      <c r="BF21">
        <f t="shared" si="51"/>
        <v>3.1165333047494399</v>
      </c>
      <c r="BG21">
        <f t="shared" si="52"/>
        <v>34.631576451686399</v>
      </c>
      <c r="BH21">
        <f t="shared" si="53"/>
        <v>10.285351401765</v>
      </c>
      <c r="BI21">
        <f t="shared" si="54"/>
        <v>2.26701657504744E-3</v>
      </c>
      <c r="BJ21">
        <f t="shared" si="55"/>
        <v>3.1175459184249501</v>
      </c>
      <c r="BK21">
        <f t="shared" si="56"/>
        <v>32.322804688240701</v>
      </c>
      <c r="BL21">
        <f t="shared" si="57"/>
        <v>9.5996613083139692</v>
      </c>
      <c r="BM21">
        <f t="shared" si="58"/>
        <v>3.6434194971167498E-3</v>
      </c>
      <c r="BN21">
        <f t="shared" si="59"/>
        <v>3.1161695155028801</v>
      </c>
      <c r="BO21">
        <f t="shared" si="60"/>
        <v>30.703769000492802</v>
      </c>
      <c r="BP21">
        <f t="shared" si="61"/>
        <v>8.9999752891807994</v>
      </c>
      <c r="BQ21">
        <f t="shared" si="62"/>
        <v>9.9639047581292807E-3</v>
      </c>
      <c r="BR21">
        <f t="shared" si="63"/>
        <v>3.10984903024187</v>
      </c>
      <c r="BS21">
        <f t="shared" ref="BS21:BS80" si="64">SQRT((C4-C21)^2+(D4-D21)^2)/5.73/0.561</f>
        <v>28.897664941640301</v>
      </c>
      <c r="BT21">
        <f t="shared" ref="BT21:BT80" si="65">SQRT((E4-E21)^2+(F4-F21)^2)/5.73/0.561</f>
        <v>8.4696278235364009</v>
      </c>
      <c r="BU21">
        <f t="shared" ref="BU21:BU80" si="66">ASIN((BT4*SIN(A21/180*PI())/BS21))*180/PI()</f>
        <v>0</v>
      </c>
      <c r="BV21">
        <f t="shared" ref="BV21:BV80" si="67">ABS(ABS(B21)-ABS(BU21))</f>
        <v>3.1198129350000001</v>
      </c>
      <c r="BX21">
        <v>8.4696278235364009</v>
      </c>
      <c r="CB21">
        <v>8.4696278235364009</v>
      </c>
      <c r="CF21">
        <v>8.4696278235364009</v>
      </c>
      <c r="CJ21">
        <v>8.4696278235364009</v>
      </c>
      <c r="CN21">
        <v>8.4696278235364009</v>
      </c>
      <c r="CR21">
        <v>8.4696278235364009</v>
      </c>
      <c r="CV21">
        <v>8.4696278235364009</v>
      </c>
      <c r="CZ21">
        <v>8.4696278235364009</v>
      </c>
      <c r="DD21">
        <v>8.4696278235364009</v>
      </c>
      <c r="DH21">
        <v>8.4696278235364009</v>
      </c>
      <c r="DL21">
        <v>8.4696278235364009</v>
      </c>
      <c r="DP21">
        <v>8.4696278235364009</v>
      </c>
      <c r="DT21">
        <v>8.4696278235364009</v>
      </c>
    </row>
    <row r="22" spans="1:124" x14ac:dyDescent="0.15">
      <c r="A22">
        <v>118.9648493</v>
      </c>
      <c r="B22">
        <v>-18.663684230000001</v>
      </c>
      <c r="C22">
        <v>256</v>
      </c>
      <c r="D22">
        <v>247</v>
      </c>
      <c r="E22">
        <v>330.2674255</v>
      </c>
      <c r="F22">
        <v>218.0383606</v>
      </c>
      <c r="G22">
        <f t="shared" si="0"/>
        <v>30.559103055124801</v>
      </c>
      <c r="H22">
        <f t="shared" si="1"/>
        <v>24.2091608746803</v>
      </c>
      <c r="I22">
        <f t="shared" si="2"/>
        <v>37.5680555085086</v>
      </c>
      <c r="J22">
        <f t="shared" si="3"/>
        <v>18.904371278508599</v>
      </c>
      <c r="K22">
        <f t="shared" si="4"/>
        <v>52.085556093902902</v>
      </c>
      <c r="L22">
        <f t="shared" si="5"/>
        <v>22.906793934729201</v>
      </c>
      <c r="M22">
        <f t="shared" si="6"/>
        <v>37.8801654504013</v>
      </c>
      <c r="N22">
        <f t="shared" si="7"/>
        <v>19.216481220401299</v>
      </c>
      <c r="O22">
        <f t="shared" si="8"/>
        <v>48.501829788980899</v>
      </c>
      <c r="P22">
        <f t="shared" si="9"/>
        <v>37.186137885162502</v>
      </c>
      <c r="Q22">
        <f t="shared" si="10"/>
        <v>8.1897939330608391</v>
      </c>
      <c r="R22">
        <f t="shared" si="11"/>
        <v>10.473890296939199</v>
      </c>
      <c r="S22">
        <f t="shared" si="12"/>
        <v>46.8561138787597</v>
      </c>
      <c r="T22">
        <f t="shared" si="13"/>
        <v>29.475190110273399</v>
      </c>
      <c r="U22">
        <f t="shared" si="14"/>
        <v>15.739037282507001</v>
      </c>
      <c r="V22">
        <f t="shared" si="15"/>
        <v>2.9246469474929699</v>
      </c>
      <c r="W22">
        <f t="shared" si="16"/>
        <v>43.8785097312212</v>
      </c>
      <c r="X22">
        <f t="shared" si="17"/>
        <v>26.674506065747899</v>
      </c>
      <c r="Y22">
        <f t="shared" si="18"/>
        <v>8.8994772371311992</v>
      </c>
      <c r="Z22">
        <f t="shared" si="19"/>
        <v>9.7642069928688109</v>
      </c>
      <c r="AA22">
        <f t="shared" si="20"/>
        <v>36.5654247760177</v>
      </c>
      <c r="AB22">
        <f t="shared" si="22"/>
        <v>22.2287550547899</v>
      </c>
      <c r="AC22">
        <f t="shared" si="21"/>
        <v>8.8994772371311903</v>
      </c>
      <c r="AD22">
        <f t="shared" si="23"/>
        <v>9.7642069928688109</v>
      </c>
      <c r="AE22">
        <f t="shared" si="24"/>
        <v>37.5703686352118</v>
      </c>
      <c r="AF22">
        <f t="shared" si="25"/>
        <v>23.282341469487001</v>
      </c>
      <c r="AG22">
        <f t="shared" si="26"/>
        <v>0.45826308796452803</v>
      </c>
      <c r="AH22">
        <f t="shared" si="27"/>
        <v>18.205421142035501</v>
      </c>
      <c r="AI22">
        <f t="shared" si="28"/>
        <v>37.048908639277698</v>
      </c>
      <c r="AJ22">
        <f t="shared" si="29"/>
        <v>20.705845747034999</v>
      </c>
      <c r="AK22">
        <f t="shared" si="30"/>
        <v>4.8886612853498802E-2</v>
      </c>
      <c r="AL22">
        <f t="shared" si="31"/>
        <v>18.6147976171465</v>
      </c>
      <c r="AM22">
        <f t="shared" si="32"/>
        <v>36.644424060662203</v>
      </c>
      <c r="AN22">
        <f t="shared" si="33"/>
        <v>18.405256259702998</v>
      </c>
      <c r="AO22">
        <f t="shared" si="34"/>
        <v>4.6045823644778799E-2</v>
      </c>
      <c r="AP22">
        <f t="shared" si="35"/>
        <v>18.617638406355201</v>
      </c>
      <c r="AQ22">
        <f t="shared" si="36"/>
        <v>36.6892951947802</v>
      </c>
      <c r="AR22">
        <f t="shared" si="37"/>
        <v>16.550904290758801</v>
      </c>
      <c r="AS22">
        <f t="shared" si="38"/>
        <v>2.0955204050133399E-2</v>
      </c>
      <c r="AT22">
        <f t="shared" si="39"/>
        <v>18.642729025949901</v>
      </c>
      <c r="AU22">
        <f t="shared" si="40"/>
        <v>36.265601595481002</v>
      </c>
      <c r="AV22">
        <f t="shared" si="41"/>
        <v>15.0462766279625</v>
      </c>
      <c r="AW22">
        <f t="shared" si="42"/>
        <v>2.4228600396161499E-2</v>
      </c>
      <c r="AX22">
        <f t="shared" si="43"/>
        <v>18.639455629603798</v>
      </c>
      <c r="AY22">
        <f t="shared" si="44"/>
        <v>36.024953404350299</v>
      </c>
      <c r="AZ22">
        <f t="shared" si="45"/>
        <v>13.792420242299</v>
      </c>
      <c r="BA22">
        <f t="shared" si="46"/>
        <v>2.84555235218313E-2</v>
      </c>
      <c r="BB22">
        <f t="shared" si="47"/>
        <v>18.635228706478198</v>
      </c>
      <c r="BC22">
        <f t="shared" si="48"/>
        <v>36.111971134904699</v>
      </c>
      <c r="BD22">
        <f t="shared" si="49"/>
        <v>12.7221260053311</v>
      </c>
      <c r="BE22">
        <f t="shared" si="50"/>
        <v>4.5182225419984597E-3</v>
      </c>
      <c r="BF22">
        <f t="shared" si="51"/>
        <v>18.659166007458001</v>
      </c>
      <c r="BG22">
        <f t="shared" si="52"/>
        <v>35.915971454272601</v>
      </c>
      <c r="BH22">
        <f t="shared" si="53"/>
        <v>11.8128091021493</v>
      </c>
      <c r="BI22">
        <f t="shared" si="54"/>
        <v>8.6857972561787799E-3</v>
      </c>
      <c r="BJ22">
        <f t="shared" si="55"/>
        <v>18.654998432743799</v>
      </c>
      <c r="BK22">
        <f t="shared" si="56"/>
        <v>34.2932543290542</v>
      </c>
      <c r="BL22">
        <f t="shared" si="57"/>
        <v>11.026883359227799</v>
      </c>
      <c r="BM22">
        <f t="shared" si="58"/>
        <v>5.98117258157783E-3</v>
      </c>
      <c r="BN22">
        <f t="shared" si="59"/>
        <v>18.657703057418399</v>
      </c>
      <c r="BO22">
        <f t="shared" si="60"/>
        <v>32.149925933488298</v>
      </c>
      <c r="BP22">
        <f t="shared" si="61"/>
        <v>10.3377031492761</v>
      </c>
      <c r="BQ22">
        <f t="shared" si="62"/>
        <v>9.56987615763937E-3</v>
      </c>
      <c r="BR22">
        <f t="shared" si="63"/>
        <v>18.654114353842399</v>
      </c>
      <c r="BS22">
        <f t="shared" si="64"/>
        <v>30.640141674817102</v>
      </c>
      <c r="BT22">
        <f t="shared" si="65"/>
        <v>9.7298897343704205</v>
      </c>
      <c r="BU22">
        <f t="shared" si="66"/>
        <v>2.60854647068069E-2</v>
      </c>
      <c r="BV22">
        <f t="shared" si="67"/>
        <v>18.637598765293198</v>
      </c>
      <c r="BW22">
        <f t="shared" ref="BW22:BW80" si="68">SQRT((C4-C22)^2+(D4-D22)^2)/5.73/0.594</f>
        <v>28.937911581771701</v>
      </c>
      <c r="BX22">
        <f t="shared" ref="BX22:BX80" si="69">SQRT((E4-E22)^2+(F4-F22)^2)/5.73/0.594</f>
        <v>9.1884672903342395</v>
      </c>
      <c r="BY22">
        <f t="shared" ref="BY22:BY80" si="70">ASIN((BX4*SIN(A22/180*PI())/BW22))*180/PI()</f>
        <v>0</v>
      </c>
      <c r="BZ22">
        <f t="shared" ref="BZ22:BZ80" si="71">ABS(ABS(B22)-ABS(BY22))</f>
        <v>18.663684230000001</v>
      </c>
      <c r="CB22">
        <v>9.1884672903342395</v>
      </c>
      <c r="CF22">
        <v>9.1884672903342395</v>
      </c>
      <c r="CJ22">
        <v>9.1884672903342395</v>
      </c>
      <c r="CN22">
        <v>9.1884672903342395</v>
      </c>
      <c r="CR22">
        <v>9.1884672903342395</v>
      </c>
      <c r="CV22">
        <v>9.1884672903342395</v>
      </c>
      <c r="CZ22">
        <v>9.1884672903342395</v>
      </c>
      <c r="DD22">
        <v>9.1884672903342395</v>
      </c>
      <c r="DH22">
        <v>9.1884672903342395</v>
      </c>
      <c r="DL22">
        <v>9.1884672903342395</v>
      </c>
      <c r="DP22">
        <v>9.1884672903342395</v>
      </c>
      <c r="DT22">
        <v>9.1884672903342395</v>
      </c>
    </row>
    <row r="23" spans="1:124" x14ac:dyDescent="0.15">
      <c r="A23">
        <v>151.6277863</v>
      </c>
      <c r="B23">
        <v>-18.654762869999999</v>
      </c>
      <c r="C23">
        <v>261</v>
      </c>
      <c r="D23">
        <v>245</v>
      </c>
      <c r="E23">
        <v>330.2674561</v>
      </c>
      <c r="F23">
        <v>218.0382233</v>
      </c>
      <c r="G23">
        <f t="shared" si="0"/>
        <v>28.2228029450105</v>
      </c>
      <c r="H23">
        <f t="shared" si="1"/>
        <v>7.3722194519967399E-4</v>
      </c>
      <c r="I23">
        <f t="shared" si="2"/>
        <v>24.0553146646551</v>
      </c>
      <c r="J23">
        <f t="shared" si="3"/>
        <v>5.4005517946550903</v>
      </c>
      <c r="K23">
        <f t="shared" si="4"/>
        <v>29.563540873390799</v>
      </c>
      <c r="L23">
        <f t="shared" si="5"/>
        <v>12.214907638116699</v>
      </c>
      <c r="M23">
        <f t="shared" si="6"/>
        <v>45.043442404134403</v>
      </c>
      <c r="N23">
        <f t="shared" si="7"/>
        <v>26.3886795341344</v>
      </c>
      <c r="O23">
        <f t="shared" si="8"/>
        <v>44.211526095102698</v>
      </c>
      <c r="P23">
        <f t="shared" si="9"/>
        <v>15.271396018024801</v>
      </c>
      <c r="Q23">
        <f t="shared" si="10"/>
        <v>18.769261546267099</v>
      </c>
      <c r="R23">
        <f t="shared" si="11"/>
        <v>0.114498676267097</v>
      </c>
      <c r="S23">
        <f t="shared" si="12"/>
        <v>43.489566353055501</v>
      </c>
      <c r="T23">
        <f t="shared" si="13"/>
        <v>27.889770739917601</v>
      </c>
      <c r="U23">
        <f t="shared" si="14"/>
        <v>9.3414901165270994</v>
      </c>
      <c r="V23">
        <f t="shared" si="15"/>
        <v>9.3132727534728996</v>
      </c>
      <c r="W23">
        <f t="shared" si="16"/>
        <v>43.158719685024401</v>
      </c>
      <c r="X23">
        <f t="shared" si="17"/>
        <v>23.580284983294501</v>
      </c>
      <c r="Y23">
        <f t="shared" si="18"/>
        <v>7.3519312360103797</v>
      </c>
      <c r="Z23">
        <f t="shared" si="19"/>
        <v>11.3028316339896</v>
      </c>
      <c r="AA23">
        <f t="shared" si="20"/>
        <v>41.285590384227497</v>
      </c>
      <c r="AB23">
        <f t="shared" si="22"/>
        <v>22.228870382929198</v>
      </c>
      <c r="AC23">
        <f t="shared" si="21"/>
        <v>4.26773991872341</v>
      </c>
      <c r="AD23">
        <f t="shared" si="23"/>
        <v>14.387022951276601</v>
      </c>
      <c r="AE23">
        <f t="shared" si="24"/>
        <v>35.387648900766401</v>
      </c>
      <c r="AF23">
        <f t="shared" si="25"/>
        <v>19.053317471082199</v>
      </c>
      <c r="AG23">
        <f t="shared" si="26"/>
        <v>4.2531977464146697</v>
      </c>
      <c r="AH23">
        <f t="shared" si="27"/>
        <v>14.4015651235853</v>
      </c>
      <c r="AI23">
        <f t="shared" si="28"/>
        <v>36.412394505051601</v>
      </c>
      <c r="AJ23">
        <f t="shared" si="29"/>
        <v>20.372139319077998</v>
      </c>
      <c r="AK23">
        <f t="shared" si="30"/>
        <v>0.227038049330856</v>
      </c>
      <c r="AL23">
        <f t="shared" si="31"/>
        <v>18.427724820669098</v>
      </c>
      <c r="AM23">
        <f t="shared" si="32"/>
        <v>36.079424690203403</v>
      </c>
      <c r="AN23">
        <f t="shared" si="33"/>
        <v>18.4052767231763</v>
      </c>
      <c r="AO23">
        <f t="shared" si="34"/>
        <v>2.3999142536909501E-2</v>
      </c>
      <c r="AP23">
        <f t="shared" si="35"/>
        <v>18.630763727463101</v>
      </c>
      <c r="AQ23">
        <f t="shared" si="36"/>
        <v>35.813639966866603</v>
      </c>
      <c r="AR23">
        <f t="shared" si="37"/>
        <v>16.564803087190501</v>
      </c>
      <c r="AS23">
        <f t="shared" si="38"/>
        <v>2.55892176747353E-2</v>
      </c>
      <c r="AT23">
        <f t="shared" si="39"/>
        <v>18.629173652325299</v>
      </c>
      <c r="AU23">
        <f t="shared" si="40"/>
        <v>35.926214438087499</v>
      </c>
      <c r="AV23">
        <f t="shared" si="41"/>
        <v>15.046342483084199</v>
      </c>
      <c r="AW23">
        <f t="shared" si="42"/>
        <v>1.1623238700800001E-2</v>
      </c>
      <c r="AX23">
        <f t="shared" si="43"/>
        <v>18.643139631299199</v>
      </c>
      <c r="AY23">
        <f t="shared" si="44"/>
        <v>35.599217351092797</v>
      </c>
      <c r="AZ23">
        <f t="shared" si="45"/>
        <v>13.792480609493801</v>
      </c>
      <c r="BA23">
        <f t="shared" si="46"/>
        <v>1.3405719019286199E-2</v>
      </c>
      <c r="BB23">
        <f t="shared" si="47"/>
        <v>18.641357150980699</v>
      </c>
      <c r="BC23">
        <f t="shared" si="48"/>
        <v>35.429569752788503</v>
      </c>
      <c r="BD23">
        <f t="shared" si="49"/>
        <v>12.731520562609701</v>
      </c>
      <c r="BE23">
        <f t="shared" si="50"/>
        <v>1.57148946982281E-2</v>
      </c>
      <c r="BF23">
        <f t="shared" si="51"/>
        <v>18.6390479753018</v>
      </c>
      <c r="BG23">
        <f t="shared" si="52"/>
        <v>35.550582805408503</v>
      </c>
      <c r="BH23">
        <f t="shared" si="53"/>
        <v>11.813454458621299</v>
      </c>
      <c r="BI23">
        <f t="shared" si="54"/>
        <v>2.4927541367914998E-3</v>
      </c>
      <c r="BJ23">
        <f t="shared" si="55"/>
        <v>18.6522701158632</v>
      </c>
      <c r="BK23">
        <f t="shared" si="56"/>
        <v>35.406103158288303</v>
      </c>
      <c r="BL23">
        <f t="shared" si="57"/>
        <v>11.0253367850483</v>
      </c>
      <c r="BM23">
        <f t="shared" si="58"/>
        <v>4.7854913132430003E-3</v>
      </c>
      <c r="BN23">
        <f t="shared" si="59"/>
        <v>18.649977378686799</v>
      </c>
      <c r="BO23">
        <f t="shared" si="60"/>
        <v>33.917641155971502</v>
      </c>
      <c r="BP23">
        <f t="shared" si="61"/>
        <v>10.3377484226035</v>
      </c>
      <c r="BQ23">
        <f t="shared" si="62"/>
        <v>3.2845566043811902E-3</v>
      </c>
      <c r="BR23">
        <f t="shared" si="63"/>
        <v>18.6514783133956</v>
      </c>
      <c r="BS23">
        <f t="shared" si="64"/>
        <v>31.9224857938555</v>
      </c>
      <c r="BT23">
        <f t="shared" si="65"/>
        <v>9.7296455742150894</v>
      </c>
      <c r="BU23">
        <f t="shared" si="66"/>
        <v>5.2347620926480798E-3</v>
      </c>
      <c r="BV23">
        <f t="shared" si="67"/>
        <v>18.6495281079074</v>
      </c>
      <c r="BW23">
        <f t="shared" si="68"/>
        <v>30.510468232639798</v>
      </c>
      <c r="BX23">
        <f t="shared" si="69"/>
        <v>9.1893805475095505</v>
      </c>
      <c r="BY23">
        <f t="shared" si="70"/>
        <v>1.4228129916747601E-2</v>
      </c>
      <c r="BZ23">
        <f t="shared" si="71"/>
        <v>18.6405347400833</v>
      </c>
      <c r="CA23">
        <f t="shared" ref="CA23:CA80" si="72">SQRT((C4-C23)^2+(D4-D23)^2)/5.73/0.627</f>
        <v>28.904654115132399</v>
      </c>
      <c r="CB23">
        <f t="shared" ref="CB23:CB80" si="73">SQRT((E4-E23)^2+(F4-F23)^2)/5.73/0.627</f>
        <v>8.7049018733344301</v>
      </c>
      <c r="CC23">
        <f t="shared" ref="CC23:CC80" si="74">ASIN((CB4*SIN(A23/180*PI())/CA23))*180/PI()</f>
        <v>0</v>
      </c>
      <c r="CD23">
        <f t="shared" ref="CD23:CD80" si="75">ABS(ABS(B23)-ABS(CC23))</f>
        <v>18.654762869999999</v>
      </c>
      <c r="CF23">
        <v>8.7049018733344301</v>
      </c>
      <c r="CJ23">
        <v>8.7049018733344301</v>
      </c>
      <c r="CN23">
        <v>8.7049018733344301</v>
      </c>
      <c r="CR23">
        <v>8.7049018733344301</v>
      </c>
      <c r="CV23">
        <v>8.7049018733344301</v>
      </c>
      <c r="CZ23">
        <v>8.7049018733344301</v>
      </c>
      <c r="DD23">
        <v>8.7049018733344301</v>
      </c>
      <c r="DH23">
        <v>8.7049018733344301</v>
      </c>
      <c r="DL23">
        <v>8.7049018733344301</v>
      </c>
      <c r="DP23">
        <v>8.7049018733344301</v>
      </c>
      <c r="DT23">
        <v>8.7049018733344301</v>
      </c>
    </row>
    <row r="24" spans="1:124" x14ac:dyDescent="0.15">
      <c r="A24">
        <v>156.97852929999999</v>
      </c>
      <c r="B24">
        <v>-23.125097100000001</v>
      </c>
      <c r="C24">
        <v>266</v>
      </c>
      <c r="D24">
        <v>242</v>
      </c>
      <c r="E24">
        <v>334.34796139999997</v>
      </c>
      <c r="F24">
        <v>213.9896545</v>
      </c>
      <c r="G24">
        <f t="shared" si="0"/>
        <v>30.559103055124801</v>
      </c>
      <c r="H24">
        <f t="shared" si="1"/>
        <v>30.1252445136384</v>
      </c>
      <c r="I24">
        <f t="shared" si="2"/>
        <v>5.4055700463204702E-4</v>
      </c>
      <c r="J24">
        <f t="shared" si="3"/>
        <v>23.1245565429954</v>
      </c>
      <c r="K24">
        <f t="shared" si="4"/>
        <v>29.563540873390799</v>
      </c>
      <c r="L24">
        <f t="shared" si="5"/>
        <v>15.199868334673599</v>
      </c>
      <c r="M24">
        <f t="shared" si="6"/>
        <v>17.638988889686999</v>
      </c>
      <c r="N24">
        <f t="shared" si="7"/>
        <v>5.4861082103130201</v>
      </c>
      <c r="O24">
        <f t="shared" si="8"/>
        <v>29.968092795317901</v>
      </c>
      <c r="P24">
        <f t="shared" si="9"/>
        <v>18.2407767043244</v>
      </c>
      <c r="Q24">
        <f t="shared" si="10"/>
        <v>24.210011040283302</v>
      </c>
      <c r="R24">
        <f t="shared" si="11"/>
        <v>1.0849139402833401</v>
      </c>
      <c r="S24">
        <f t="shared" si="12"/>
        <v>40.814821091631302</v>
      </c>
      <c r="T24">
        <f t="shared" si="13"/>
        <v>19.044526427890901</v>
      </c>
      <c r="U24">
        <f t="shared" si="14"/>
        <v>12.4229790832379</v>
      </c>
      <c r="V24">
        <f t="shared" si="15"/>
        <v>10.7021180167621</v>
      </c>
      <c r="W24">
        <f t="shared" si="16"/>
        <v>40.855059317421301</v>
      </c>
      <c r="X24">
        <f t="shared" si="17"/>
        <v>28.358216576541299</v>
      </c>
      <c r="Y24">
        <f t="shared" si="18"/>
        <v>6.8132166560996996</v>
      </c>
      <c r="Z24">
        <f t="shared" si="19"/>
        <v>16.3118804439003</v>
      </c>
      <c r="AA24">
        <f t="shared" si="20"/>
        <v>40.973925288379299</v>
      </c>
      <c r="AB24">
        <f t="shared" si="22"/>
        <v>24.695122362313601</v>
      </c>
      <c r="AC24">
        <f t="shared" si="21"/>
        <v>5.2873000063298496</v>
      </c>
      <c r="AD24">
        <f t="shared" si="23"/>
        <v>17.837797093670201</v>
      </c>
      <c r="AE24">
        <f t="shared" si="24"/>
        <v>39.661853383216403</v>
      </c>
      <c r="AF24">
        <f t="shared" si="25"/>
        <v>23.3295434879224</v>
      </c>
      <c r="AG24">
        <f t="shared" si="26"/>
        <v>3.13240830674571</v>
      </c>
      <c r="AH24">
        <f t="shared" si="27"/>
        <v>19.992688793254299</v>
      </c>
      <c r="AI24">
        <f t="shared" si="28"/>
        <v>34.704121710314404</v>
      </c>
      <c r="AJ24">
        <f t="shared" si="29"/>
        <v>20.413350551932101</v>
      </c>
      <c r="AK24">
        <f t="shared" si="30"/>
        <v>3.1209348818663201</v>
      </c>
      <c r="AL24">
        <f t="shared" si="31"/>
        <v>20.0041622181337</v>
      </c>
      <c r="AM24">
        <f t="shared" si="32"/>
        <v>35.684891852061</v>
      </c>
      <c r="AN24">
        <f t="shared" si="33"/>
        <v>21.3230049051901</v>
      </c>
      <c r="AO24">
        <f t="shared" si="34"/>
        <v>0.16947181942616199</v>
      </c>
      <c r="AP24">
        <f t="shared" si="35"/>
        <v>22.955625280573798</v>
      </c>
      <c r="AQ24">
        <f t="shared" si="36"/>
        <v>35.460478320884697</v>
      </c>
      <c r="AR24">
        <f t="shared" si="37"/>
        <v>19.456016970033499</v>
      </c>
      <c r="AS24">
        <f t="shared" si="38"/>
        <v>1.90376057401106E-2</v>
      </c>
      <c r="AT24">
        <f t="shared" si="39"/>
        <v>23.106059494259899</v>
      </c>
      <c r="AU24">
        <f t="shared" si="40"/>
        <v>35.276970231287898</v>
      </c>
      <c r="AV24">
        <f t="shared" si="41"/>
        <v>17.687326616326601</v>
      </c>
      <c r="AW24">
        <f t="shared" si="42"/>
        <v>2.1379680241407999E-2</v>
      </c>
      <c r="AX24">
        <f t="shared" si="43"/>
        <v>23.103717419758599</v>
      </c>
      <c r="AY24">
        <f t="shared" si="44"/>
        <v>35.4159758190358</v>
      </c>
      <c r="AZ24">
        <f t="shared" si="45"/>
        <v>16.202423519479598</v>
      </c>
      <c r="BA24">
        <f t="shared" si="46"/>
        <v>9.7034554824975798E-3</v>
      </c>
      <c r="BB24">
        <f t="shared" si="47"/>
        <v>23.1153936445175</v>
      </c>
      <c r="BC24">
        <f t="shared" si="48"/>
        <v>35.148192143412103</v>
      </c>
      <c r="BD24">
        <f t="shared" si="49"/>
        <v>14.956083248750399</v>
      </c>
      <c r="BE24">
        <f t="shared" si="50"/>
        <v>1.1174152290076501E-2</v>
      </c>
      <c r="BF24">
        <f t="shared" si="51"/>
        <v>23.113922947709899</v>
      </c>
      <c r="BG24">
        <f t="shared" si="52"/>
        <v>35.024896922904198</v>
      </c>
      <c r="BH24">
        <f t="shared" si="53"/>
        <v>13.887791588125401</v>
      </c>
      <c r="BI24">
        <f t="shared" si="54"/>
        <v>1.3082402377142701E-2</v>
      </c>
      <c r="BJ24">
        <f t="shared" si="55"/>
        <v>23.1120146976229</v>
      </c>
      <c r="BK24">
        <f t="shared" si="56"/>
        <v>35.1594904830391</v>
      </c>
      <c r="BL24">
        <f t="shared" si="57"/>
        <v>12.9540429403066</v>
      </c>
      <c r="BM24">
        <f t="shared" si="58"/>
        <v>2.0742954470366198E-3</v>
      </c>
      <c r="BN24">
        <f t="shared" si="59"/>
        <v>23.123022804552999</v>
      </c>
      <c r="BO24">
        <f t="shared" si="60"/>
        <v>35.050255279379698</v>
      </c>
      <c r="BP24">
        <f t="shared" si="61"/>
        <v>12.1439148767688</v>
      </c>
      <c r="BQ24">
        <f t="shared" si="62"/>
        <v>3.9783271494303798E-3</v>
      </c>
      <c r="BR24">
        <f t="shared" si="63"/>
        <v>23.1211187728506</v>
      </c>
      <c r="BS24">
        <f t="shared" si="64"/>
        <v>33.672254737668801</v>
      </c>
      <c r="BT24">
        <f t="shared" si="65"/>
        <v>11.430889541871601</v>
      </c>
      <c r="BU24">
        <f t="shared" si="66"/>
        <v>2.7228092035083301E-3</v>
      </c>
      <c r="BV24">
        <f t="shared" si="67"/>
        <v>23.1223742907965</v>
      </c>
      <c r="BW24">
        <f t="shared" si="68"/>
        <v>31.801573918909401</v>
      </c>
      <c r="BX24">
        <f t="shared" si="69"/>
        <v>10.795840122878801</v>
      </c>
      <c r="BY24">
        <f t="shared" si="70"/>
        <v>4.3244616786384301E-3</v>
      </c>
      <c r="BZ24">
        <f t="shared" si="71"/>
        <v>23.120772638321402</v>
      </c>
      <c r="CA24">
        <f t="shared" si="72"/>
        <v>30.472983315472</v>
      </c>
      <c r="CB24">
        <f t="shared" si="73"/>
        <v>10.227900589607801</v>
      </c>
      <c r="CC24">
        <f t="shared" si="74"/>
        <v>1.17238090389083E-2</v>
      </c>
      <c r="CD24">
        <f t="shared" si="75"/>
        <v>23.1133732909611</v>
      </c>
      <c r="CE24">
        <f t="shared" ref="CE24:CE80" si="76">SQRT((C4-C24)^2+(D4-D24)^2)/5.73/0.66</f>
        <v>28.949334149698402</v>
      </c>
      <c r="CF24">
        <f t="shared" ref="CF24:CF80" si="77">SQRT((E4-E24)^2+(F4-F24)^2)/5.73/0.66</f>
        <v>9.7157299304294504</v>
      </c>
      <c r="CG24">
        <f t="shared" ref="CG24:CG80" si="78">ASIN((CF4*SIN(A24/180*PI())/CE24))*180/PI()</f>
        <v>0</v>
      </c>
      <c r="CH24">
        <f t="shared" ref="CH24:CH80" si="79">ABS(ABS(B24)-ABS(CG24))</f>
        <v>23.125097100000001</v>
      </c>
      <c r="CJ24">
        <v>9.7157299304294504</v>
      </c>
      <c r="CN24">
        <v>9.7157299304294504</v>
      </c>
      <c r="CR24">
        <v>9.7157299304294504</v>
      </c>
      <c r="CV24">
        <v>9.7157299304294504</v>
      </c>
      <c r="CZ24">
        <v>9.7157299304294504</v>
      </c>
      <c r="DD24">
        <v>9.7157299304294504</v>
      </c>
      <c r="DH24">
        <v>9.7157299304294504</v>
      </c>
      <c r="DL24">
        <v>9.7157299304294504</v>
      </c>
      <c r="DP24">
        <v>9.7157299304294504</v>
      </c>
      <c r="DT24">
        <v>9.7157299304294504</v>
      </c>
    </row>
    <row r="25" spans="1:124" x14ac:dyDescent="0.15">
      <c r="A25">
        <v>134.41716869999999</v>
      </c>
      <c r="B25">
        <v>-7.4698055060000002</v>
      </c>
      <c r="C25">
        <v>270</v>
      </c>
      <c r="D25">
        <v>238</v>
      </c>
      <c r="E25">
        <v>337.6016846</v>
      </c>
      <c r="F25">
        <v>211.2296906</v>
      </c>
      <c r="G25">
        <f t="shared" si="0"/>
        <v>29.6466846400976</v>
      </c>
      <c r="H25">
        <f t="shared" si="1"/>
        <v>22.360727772814801</v>
      </c>
      <c r="I25">
        <f t="shared" si="2"/>
        <v>46.534831202003701</v>
      </c>
      <c r="J25">
        <f t="shared" si="3"/>
        <v>39.065025696003701</v>
      </c>
      <c r="K25">
        <f t="shared" si="4"/>
        <v>30.1490143608636</v>
      </c>
      <c r="L25">
        <f t="shared" si="5"/>
        <v>26.4618662033735</v>
      </c>
      <c r="M25">
        <f t="shared" si="6"/>
        <v>16.821108632873301</v>
      </c>
      <c r="N25">
        <f t="shared" si="7"/>
        <v>9.35130312687334</v>
      </c>
      <c r="O25">
        <f t="shared" si="8"/>
        <v>29.339321623024698</v>
      </c>
      <c r="P25">
        <f t="shared" si="9"/>
        <v>17.6414483400821</v>
      </c>
      <c r="Q25">
        <f t="shared" si="10"/>
        <v>64.862772627657094</v>
      </c>
      <c r="R25">
        <f t="shared" si="11"/>
        <v>57.392967121657101</v>
      </c>
      <c r="S25">
        <f t="shared" si="12"/>
        <v>29.710990869750201</v>
      </c>
      <c r="T25">
        <f t="shared" si="13"/>
        <v>19.320609545202402</v>
      </c>
      <c r="U25">
        <f t="shared" si="14"/>
        <v>41.590200930423897</v>
      </c>
      <c r="V25">
        <f t="shared" si="15"/>
        <v>34.120395424423897</v>
      </c>
      <c r="W25">
        <f t="shared" si="16"/>
        <v>38.326026615883301</v>
      </c>
      <c r="X25">
        <f t="shared" si="17"/>
        <v>19.745541655448001</v>
      </c>
      <c r="Y25">
        <f t="shared" si="18"/>
        <v>27.078966489278098</v>
      </c>
      <c r="Z25">
        <f t="shared" si="19"/>
        <v>19.609160983278102</v>
      </c>
      <c r="AA25">
        <f t="shared" si="20"/>
        <v>38.661858020803699</v>
      </c>
      <c r="AB25">
        <f t="shared" si="22"/>
        <v>27.345155782331201</v>
      </c>
      <c r="AC25">
        <f t="shared" si="21"/>
        <v>10.999877730220399</v>
      </c>
      <c r="AD25">
        <f t="shared" si="23"/>
        <v>3.5300722242203899</v>
      </c>
      <c r="AE25">
        <f t="shared" si="24"/>
        <v>39.001562367550797</v>
      </c>
      <c r="AF25">
        <f t="shared" si="25"/>
        <v>24.3547293903918</v>
      </c>
      <c r="AG25">
        <f t="shared" si="26"/>
        <v>8.7170558390868997</v>
      </c>
      <c r="AH25">
        <f t="shared" si="27"/>
        <v>1.2472503330869</v>
      </c>
      <c r="AI25">
        <f t="shared" si="28"/>
        <v>38.067005259104</v>
      </c>
      <c r="AJ25">
        <f t="shared" si="29"/>
        <v>23.1649557347396</v>
      </c>
      <c r="AK25">
        <f t="shared" si="30"/>
        <v>5.2024579143990097</v>
      </c>
      <c r="AL25">
        <f t="shared" si="31"/>
        <v>2.26734759160099</v>
      </c>
      <c r="AM25">
        <f t="shared" si="32"/>
        <v>33.837338008092502</v>
      </c>
      <c r="AN25">
        <f t="shared" si="33"/>
        <v>20.591071764213002</v>
      </c>
      <c r="AO25">
        <f t="shared" si="34"/>
        <v>5.2057243436761897</v>
      </c>
      <c r="AP25">
        <f t="shared" si="35"/>
        <v>2.26408116232381</v>
      </c>
      <c r="AQ25">
        <f t="shared" si="36"/>
        <v>34.791653082444398</v>
      </c>
      <c r="AR25">
        <f t="shared" si="37"/>
        <v>21.3138016153062</v>
      </c>
      <c r="AS25">
        <f t="shared" si="38"/>
        <v>0.28628605091227899</v>
      </c>
      <c r="AT25">
        <f t="shared" si="39"/>
        <v>7.1835194550877199</v>
      </c>
      <c r="AU25">
        <f t="shared" si="40"/>
        <v>34.668928941619797</v>
      </c>
      <c r="AV25">
        <f t="shared" si="41"/>
        <v>19.6158431473417</v>
      </c>
      <c r="AW25">
        <f t="shared" si="42"/>
        <v>3.55642330115154E-2</v>
      </c>
      <c r="AX25">
        <f t="shared" si="43"/>
        <v>7.4342412729884799</v>
      </c>
      <c r="AY25">
        <f t="shared" si="44"/>
        <v>34.566734625711902</v>
      </c>
      <c r="AZ25">
        <f t="shared" si="45"/>
        <v>17.9812177366647</v>
      </c>
      <c r="BA25">
        <f t="shared" si="46"/>
        <v>3.9850253417156499E-2</v>
      </c>
      <c r="BB25">
        <f t="shared" si="47"/>
        <v>7.4299552525828396</v>
      </c>
      <c r="BC25">
        <f t="shared" si="48"/>
        <v>34.733764070241797</v>
      </c>
      <c r="BD25">
        <f t="shared" si="49"/>
        <v>16.5883207175176</v>
      </c>
      <c r="BE25">
        <f t="shared" si="50"/>
        <v>1.8070522879364899E-2</v>
      </c>
      <c r="BF25">
        <f t="shared" si="51"/>
        <v>7.4517349831206401</v>
      </c>
      <c r="BG25">
        <f t="shared" si="52"/>
        <v>34.524281033211601</v>
      </c>
      <c r="BH25">
        <f t="shared" si="53"/>
        <v>15.403440666266301</v>
      </c>
      <c r="BI25">
        <f t="shared" si="54"/>
        <v>2.0777336591924898E-2</v>
      </c>
      <c r="BJ25">
        <f t="shared" si="55"/>
        <v>7.4490281694080798</v>
      </c>
      <c r="BK25">
        <f t="shared" si="56"/>
        <v>34.452371833311801</v>
      </c>
      <c r="BL25">
        <f t="shared" si="57"/>
        <v>14.3765446218486</v>
      </c>
      <c r="BM25">
        <f t="shared" si="58"/>
        <v>2.42908205662851E-2</v>
      </c>
      <c r="BN25">
        <f t="shared" si="59"/>
        <v>7.4455146854337197</v>
      </c>
      <c r="BO25">
        <f t="shared" si="60"/>
        <v>34.604816000972399</v>
      </c>
      <c r="BP25">
        <f t="shared" si="61"/>
        <v>13.470753712472</v>
      </c>
      <c r="BQ25">
        <f t="shared" si="62"/>
        <v>3.8492274723509099E-3</v>
      </c>
      <c r="BR25">
        <f t="shared" si="63"/>
        <v>7.4659562785276501</v>
      </c>
      <c r="BS25">
        <f t="shared" si="64"/>
        <v>34.536313724206202</v>
      </c>
      <c r="BT25">
        <f t="shared" si="65"/>
        <v>12.6778991387704</v>
      </c>
      <c r="BU25">
        <f t="shared" si="66"/>
        <v>7.3741613001011798E-3</v>
      </c>
      <c r="BV25">
        <f t="shared" si="67"/>
        <v>7.4624313446999002</v>
      </c>
      <c r="BW25">
        <f t="shared" si="68"/>
        <v>33.266180959609301</v>
      </c>
      <c r="BX25">
        <f t="shared" si="69"/>
        <v>11.9747610653171</v>
      </c>
      <c r="BY25">
        <f t="shared" si="70"/>
        <v>5.0336544278639902E-3</v>
      </c>
      <c r="BZ25">
        <f t="shared" si="71"/>
        <v>7.4647718515721397</v>
      </c>
      <c r="CA25">
        <f t="shared" si="72"/>
        <v>31.515329330156099</v>
      </c>
      <c r="CB25">
        <f t="shared" si="73"/>
        <v>11.344510482932</v>
      </c>
      <c r="CC25">
        <f t="shared" si="74"/>
        <v>7.9699528595677995E-3</v>
      </c>
      <c r="CD25">
        <f t="shared" si="75"/>
        <v>7.4618355531404301</v>
      </c>
      <c r="CE25">
        <f t="shared" si="76"/>
        <v>30.2716800316541</v>
      </c>
      <c r="CF25">
        <f t="shared" si="77"/>
        <v>10.7775380759628</v>
      </c>
      <c r="CG25">
        <f t="shared" si="78"/>
        <v>2.15548064083457E-2</v>
      </c>
      <c r="CH25">
        <f t="shared" si="79"/>
        <v>7.4482506995916502</v>
      </c>
      <c r="CI25">
        <f t="shared" ref="CI25:CI80" si="80">SQRT((C4-C25)^2+(D4-D25)^2)/5.73/0.693</f>
        <v>28.830171458718201</v>
      </c>
      <c r="CJ25">
        <f t="shared" ref="CJ25:CJ80" si="81">SQRT((E4-E25)^2+(F4-F25)^2)/5.73/0.693</f>
        <v>10.2635914155116</v>
      </c>
      <c r="CK25">
        <f t="shared" ref="CK25:CK80" si="82">ASIN((CJ4*SIN(A25/180*PI())/CI25))*180/PI()</f>
        <v>0</v>
      </c>
      <c r="CL25">
        <f t="shared" ref="CL25:CL80" si="83">ABS(ABS(B25)-ABS(CK25))</f>
        <v>7.4698055060000002</v>
      </c>
      <c r="CN25">
        <v>10.2635914155116</v>
      </c>
      <c r="CR25">
        <v>10.2635914155116</v>
      </c>
      <c r="CV25">
        <v>10.2635914155116</v>
      </c>
      <c r="CZ25">
        <v>10.2635914155116</v>
      </c>
      <c r="DD25">
        <v>10.2635914155116</v>
      </c>
      <c r="DH25">
        <v>10.2635914155116</v>
      </c>
      <c r="DL25">
        <v>10.2635914155116</v>
      </c>
      <c r="DP25">
        <v>10.2635914155116</v>
      </c>
      <c r="DT25">
        <v>10.2635914155116</v>
      </c>
    </row>
    <row r="26" spans="1:124" x14ac:dyDescent="0.15">
      <c r="A26">
        <v>163.1563687</v>
      </c>
      <c r="B26">
        <v>-8.0710072769999996</v>
      </c>
      <c r="C26">
        <v>276</v>
      </c>
      <c r="D26">
        <v>233</v>
      </c>
      <c r="E26">
        <v>339.65447999999998</v>
      </c>
      <c r="F26">
        <v>207.33264159999999</v>
      </c>
      <c r="G26">
        <f t="shared" si="0"/>
        <v>40.932291851572302</v>
      </c>
      <c r="H26">
        <f t="shared" si="1"/>
        <v>23.084089694705199</v>
      </c>
      <c r="I26">
        <f t="shared" si="2"/>
        <v>9.1077805635830291</v>
      </c>
      <c r="J26">
        <f t="shared" si="3"/>
        <v>1.0367732865830299</v>
      </c>
      <c r="K26">
        <f t="shared" si="4"/>
        <v>35.574657694943397</v>
      </c>
      <c r="L26">
        <f t="shared" si="5"/>
        <v>22.511033582458499</v>
      </c>
      <c r="M26">
        <f t="shared" si="6"/>
        <v>7.1117582879196402</v>
      </c>
      <c r="N26">
        <f t="shared" si="7"/>
        <v>0.95924898908036305</v>
      </c>
      <c r="O26">
        <f t="shared" si="8"/>
        <v>33.862839057765299</v>
      </c>
      <c r="P26">
        <f t="shared" si="9"/>
        <v>25.099471953048798</v>
      </c>
      <c r="Q26">
        <f t="shared" si="10"/>
        <v>7.5086410677876803</v>
      </c>
      <c r="R26">
        <f t="shared" si="11"/>
        <v>0.56236620921231995</v>
      </c>
      <c r="S26">
        <f t="shared" si="12"/>
        <v>32.277105123839704</v>
      </c>
      <c r="T26">
        <f t="shared" si="13"/>
        <v>18.824767126725501</v>
      </c>
      <c r="U26">
        <f t="shared" si="14"/>
        <v>15.343610070840001</v>
      </c>
      <c r="V26">
        <f t="shared" si="15"/>
        <v>7.2726027938400204</v>
      </c>
      <c r="W26">
        <f t="shared" si="16"/>
        <v>31.9767654721688</v>
      </c>
      <c r="X26">
        <f t="shared" si="17"/>
        <v>19.8756509575325</v>
      </c>
      <c r="Y26">
        <f t="shared" si="18"/>
        <v>11.546660702196</v>
      </c>
      <c r="Z26">
        <f t="shared" si="19"/>
        <v>3.4756534251959601</v>
      </c>
      <c r="AA26">
        <f t="shared" si="20"/>
        <v>38.7020261958153</v>
      </c>
      <c r="AB26">
        <f t="shared" si="22"/>
        <v>20.1443910651574</v>
      </c>
      <c r="AC26">
        <f t="shared" si="21"/>
        <v>8.9598190154273407</v>
      </c>
      <c r="AD26">
        <f t="shared" si="23"/>
        <v>0.88881173842734096</v>
      </c>
      <c r="AE26">
        <f t="shared" si="24"/>
        <v>38.854939433599398</v>
      </c>
      <c r="AF26">
        <f t="shared" si="25"/>
        <v>26.686264183437999</v>
      </c>
      <c r="AG26">
        <f t="shared" si="26"/>
        <v>3.7745123417224802</v>
      </c>
      <c r="AH26">
        <f t="shared" si="27"/>
        <v>4.2964949352775204</v>
      </c>
      <c r="AI26">
        <f t="shared" si="28"/>
        <v>39.064167070427203</v>
      </c>
      <c r="AJ26">
        <f t="shared" si="29"/>
        <v>24.1466196657301</v>
      </c>
      <c r="AK26">
        <f t="shared" si="30"/>
        <v>3.0788957769548699</v>
      </c>
      <c r="AL26">
        <f t="shared" si="31"/>
        <v>4.9921115000451302</v>
      </c>
      <c r="AM26">
        <f t="shared" si="32"/>
        <v>38.194628072463999</v>
      </c>
      <c r="AN26">
        <f t="shared" si="33"/>
        <v>23.1442191099346</v>
      </c>
      <c r="AO26">
        <f t="shared" si="34"/>
        <v>1.86703016015353</v>
      </c>
      <c r="AP26">
        <f t="shared" si="35"/>
        <v>6.2039771168464704</v>
      </c>
      <c r="AQ26">
        <f t="shared" si="36"/>
        <v>34.375165265217603</v>
      </c>
      <c r="AR26">
        <f t="shared" si="37"/>
        <v>20.829797198941101</v>
      </c>
      <c r="AS26">
        <f t="shared" si="38"/>
        <v>1.8686835054328901</v>
      </c>
      <c r="AT26">
        <f t="shared" si="39"/>
        <v>6.2023237715671096</v>
      </c>
      <c r="AU26">
        <f t="shared" si="40"/>
        <v>35.175264734619603</v>
      </c>
      <c r="AV26">
        <f t="shared" si="41"/>
        <v>21.490881507310998</v>
      </c>
      <c r="AW26">
        <f t="shared" si="42"/>
        <v>0.10375019654670201</v>
      </c>
      <c r="AX26">
        <f t="shared" si="43"/>
        <v>7.9672570804533001</v>
      </c>
      <c r="AY26">
        <f t="shared" si="44"/>
        <v>35.027216810361203</v>
      </c>
      <c r="AZ26">
        <f t="shared" si="45"/>
        <v>19.919880315154099</v>
      </c>
      <c r="BA26">
        <f t="shared" si="46"/>
        <v>1.42800452140305E-2</v>
      </c>
      <c r="BB26">
        <f t="shared" si="47"/>
        <v>8.0567272317859704</v>
      </c>
      <c r="BC26">
        <f t="shared" si="48"/>
        <v>34.902496700881798</v>
      </c>
      <c r="BD26">
        <f t="shared" si="49"/>
        <v>18.3876087486411</v>
      </c>
      <c r="BE26">
        <f t="shared" si="50"/>
        <v>1.6010846121589501E-2</v>
      </c>
      <c r="BF26">
        <f t="shared" si="51"/>
        <v>8.0549964308784094</v>
      </c>
      <c r="BG26">
        <f t="shared" si="52"/>
        <v>35.016747807641998</v>
      </c>
      <c r="BH26">
        <f t="shared" si="53"/>
        <v>17.065125434694998</v>
      </c>
      <c r="BI26">
        <f t="shared" si="54"/>
        <v>7.2715688326265796E-3</v>
      </c>
      <c r="BJ26">
        <f t="shared" si="55"/>
        <v>8.0637357081673695</v>
      </c>
      <c r="BK26">
        <f t="shared" si="56"/>
        <v>34.791653082444398</v>
      </c>
      <c r="BL26">
        <f t="shared" si="57"/>
        <v>15.9274504057153</v>
      </c>
      <c r="BM26">
        <f t="shared" si="58"/>
        <v>8.3641307083611397E-3</v>
      </c>
      <c r="BN26">
        <f t="shared" si="59"/>
        <v>8.0626431462916397</v>
      </c>
      <c r="BO26">
        <f t="shared" si="60"/>
        <v>34.707269619224697</v>
      </c>
      <c r="BP26">
        <f t="shared" si="61"/>
        <v>14.9319847553581</v>
      </c>
      <c r="BQ26">
        <f t="shared" si="62"/>
        <v>9.7818774116557108E-3</v>
      </c>
      <c r="BR26">
        <f t="shared" si="63"/>
        <v>8.0612253995883396</v>
      </c>
      <c r="BS26">
        <f t="shared" si="64"/>
        <v>34.825127080242602</v>
      </c>
      <c r="BT26">
        <f t="shared" si="65"/>
        <v>14.046782932383399</v>
      </c>
      <c r="BU26">
        <f t="shared" si="66"/>
        <v>1.5516678992980701E-3</v>
      </c>
      <c r="BV26">
        <f t="shared" si="67"/>
        <v>8.0694556091007001</v>
      </c>
      <c r="BW26">
        <f t="shared" si="68"/>
        <v>34.748554637644702</v>
      </c>
      <c r="BX26">
        <f t="shared" si="69"/>
        <v>13.265972361111</v>
      </c>
      <c r="BY26">
        <f t="shared" si="70"/>
        <v>2.97326235705024E-3</v>
      </c>
      <c r="BZ26">
        <f t="shared" si="71"/>
        <v>8.0680340146429508</v>
      </c>
      <c r="CA26">
        <f t="shared" si="72"/>
        <v>33.536387230847801</v>
      </c>
      <c r="CB26">
        <f t="shared" si="73"/>
        <v>12.568898346238001</v>
      </c>
      <c r="CC26">
        <f t="shared" si="74"/>
        <v>2.0255894720229801E-3</v>
      </c>
      <c r="CD26">
        <f t="shared" si="75"/>
        <v>8.0689816875279803</v>
      </c>
      <c r="CE26">
        <f t="shared" si="76"/>
        <v>31.859567869305401</v>
      </c>
      <c r="CF26">
        <f t="shared" si="77"/>
        <v>11.9404534289261</v>
      </c>
      <c r="CG26">
        <f t="shared" si="78"/>
        <v>3.19829916734681E-3</v>
      </c>
      <c r="CH26">
        <f t="shared" si="79"/>
        <v>8.0678089778326498</v>
      </c>
      <c r="CI26">
        <f t="shared" si="80"/>
        <v>30.6626364917838</v>
      </c>
      <c r="CJ26">
        <f t="shared" si="81"/>
        <v>11.372101002599299</v>
      </c>
      <c r="CK26">
        <f t="shared" si="82"/>
        <v>8.6328165585596896E-3</v>
      </c>
      <c r="CL26">
        <f t="shared" si="83"/>
        <v>8.0623744604414398</v>
      </c>
      <c r="CM26">
        <f t="shared" ref="CM26:CM80" si="84">SQRT((C4-C26)^2+(D4-D26)^2)/5.73/0.726</f>
        <v>29.2688802876118</v>
      </c>
      <c r="CN26">
        <f t="shared" ref="CN26:CN80" si="85">SQRT((E4-E26)^2+(F4-F26)^2)/5.73/0.726</f>
        <v>10.854488817185199</v>
      </c>
      <c r="CO26">
        <f t="shared" ref="CO26:CO80" si="86">ASIN((CN4*SIN(A26/180*PI())/CM26))*180/PI()</f>
        <v>0</v>
      </c>
      <c r="CP26">
        <f t="shared" ref="CP26:CP80" si="87">ABS(ABS(B26)-ABS(CO26))</f>
        <v>8.0710072769999996</v>
      </c>
      <c r="CR26">
        <v>10.854488817185199</v>
      </c>
      <c r="CV26">
        <v>10.854488817185199</v>
      </c>
      <c r="CZ26">
        <v>10.854488817185199</v>
      </c>
      <c r="DD26">
        <v>10.854488817185199</v>
      </c>
      <c r="DH26">
        <v>10.854488817185199</v>
      </c>
      <c r="DL26">
        <v>10.854488817185199</v>
      </c>
      <c r="DP26">
        <v>10.854488817185199</v>
      </c>
      <c r="DT26">
        <v>10.854488817185199</v>
      </c>
    </row>
    <row r="27" spans="1:124" x14ac:dyDescent="0.15">
      <c r="A27">
        <v>38.772984950000001</v>
      </c>
      <c r="B27">
        <v>-5.5538640949999998</v>
      </c>
      <c r="C27">
        <v>281</v>
      </c>
      <c r="D27">
        <v>230</v>
      </c>
      <c r="E27">
        <v>344.3009338</v>
      </c>
      <c r="F27">
        <v>204.12840270000001</v>
      </c>
      <c r="G27">
        <f t="shared" si="0"/>
        <v>30.559103055124801</v>
      </c>
      <c r="H27">
        <f t="shared" si="1"/>
        <v>29.580220020129499</v>
      </c>
      <c r="I27">
        <f t="shared" si="2"/>
        <v>28.232697309830499</v>
      </c>
      <c r="J27">
        <f t="shared" si="3"/>
        <v>22.678833214830501</v>
      </c>
      <c r="K27">
        <f t="shared" si="4"/>
        <v>35.9655997375203</v>
      </c>
      <c r="L27">
        <f t="shared" si="5"/>
        <v>25.814673936157899</v>
      </c>
      <c r="M27">
        <f t="shared" si="6"/>
        <v>27.435928222321099</v>
      </c>
      <c r="N27">
        <f t="shared" si="7"/>
        <v>21.882064127321101</v>
      </c>
      <c r="O27">
        <f t="shared" si="8"/>
        <v>33.862839057765299</v>
      </c>
      <c r="P27">
        <f t="shared" si="9"/>
        <v>24.6988601648005</v>
      </c>
      <c r="Q27">
        <f t="shared" si="10"/>
        <v>19.714438711347398</v>
      </c>
      <c r="R27">
        <f t="shared" si="11"/>
        <v>14.1605746163474</v>
      </c>
      <c r="S27">
        <f t="shared" si="12"/>
        <v>33.053043524247698</v>
      </c>
      <c r="T27">
        <f t="shared" si="13"/>
        <v>26.123921395252498</v>
      </c>
      <c r="U27">
        <f t="shared" si="14"/>
        <v>31.8981441547323</v>
      </c>
      <c r="V27">
        <f t="shared" si="15"/>
        <v>26.344280059732299</v>
      </c>
      <c r="W27">
        <f t="shared" si="16"/>
        <v>31.9767654721688</v>
      </c>
      <c r="X27">
        <f t="shared" si="17"/>
        <v>20.899262335235299</v>
      </c>
      <c r="Y27">
        <f t="shared" si="18"/>
        <v>31.493127317970401</v>
      </c>
      <c r="Z27">
        <f t="shared" si="19"/>
        <v>25.9392632229704</v>
      </c>
      <c r="AA27">
        <f t="shared" si="20"/>
        <v>31.779851529818199</v>
      </c>
      <c r="AB27">
        <f t="shared" si="22"/>
        <v>21.461826534988699</v>
      </c>
      <c r="AC27">
        <f t="shared" si="21"/>
        <v>27.706412789364599</v>
      </c>
      <c r="AD27">
        <f t="shared" si="23"/>
        <v>22.152548694364601</v>
      </c>
      <c r="AE27">
        <f t="shared" si="24"/>
        <v>37.577963979196298</v>
      </c>
      <c r="AF27">
        <f t="shared" si="25"/>
        <v>21.464216320827301</v>
      </c>
      <c r="AG27">
        <f t="shared" si="26"/>
        <v>17.285878699860799</v>
      </c>
      <c r="AH27">
        <f t="shared" si="27"/>
        <v>11.732014604860799</v>
      </c>
      <c r="AI27">
        <f t="shared" si="28"/>
        <v>37.842487126134898</v>
      </c>
      <c r="AJ27">
        <f t="shared" si="29"/>
        <v>26.959256840853701</v>
      </c>
      <c r="AK27">
        <f t="shared" si="30"/>
        <v>7.3436120367475297</v>
      </c>
      <c r="AL27">
        <f t="shared" si="31"/>
        <v>1.7897479417475299</v>
      </c>
      <c r="AM27">
        <f t="shared" si="32"/>
        <v>38.1267666719747</v>
      </c>
      <c r="AN27">
        <f t="shared" si="33"/>
        <v>24.677406116888001</v>
      </c>
      <c r="AO27">
        <f t="shared" si="34"/>
        <v>6.0547528524159597</v>
      </c>
      <c r="AP27">
        <f t="shared" si="35"/>
        <v>0.50088875741595995</v>
      </c>
      <c r="AQ27">
        <f t="shared" si="36"/>
        <v>37.428890537247902</v>
      </c>
      <c r="AR27">
        <f t="shared" si="37"/>
        <v>23.6760513777634</v>
      </c>
      <c r="AS27">
        <f t="shared" si="38"/>
        <v>3.7110688268012502</v>
      </c>
      <c r="AT27">
        <f t="shared" si="39"/>
        <v>1.8427952681987501</v>
      </c>
      <c r="AU27">
        <f t="shared" si="40"/>
        <v>34.026264124770798</v>
      </c>
      <c r="AV27">
        <f t="shared" si="41"/>
        <v>21.523683070693998</v>
      </c>
      <c r="AW27">
        <f t="shared" si="42"/>
        <v>3.7113624486755299</v>
      </c>
      <c r="AX27">
        <f t="shared" si="43"/>
        <v>1.8425016463244701</v>
      </c>
      <c r="AY27">
        <f t="shared" si="44"/>
        <v>34.782384970782203</v>
      </c>
      <c r="AZ27">
        <f t="shared" si="45"/>
        <v>21.983308626682401</v>
      </c>
      <c r="BA27">
        <f t="shared" si="46"/>
        <v>0.226760054999357</v>
      </c>
      <c r="BB27">
        <f t="shared" si="47"/>
        <v>5.3271040400006404</v>
      </c>
      <c r="BC27">
        <f t="shared" si="48"/>
        <v>34.674155713168801</v>
      </c>
      <c r="BD27">
        <f t="shared" si="49"/>
        <v>20.4932887651687</v>
      </c>
      <c r="BE27">
        <f t="shared" si="50"/>
        <v>3.1176549452209101E-2</v>
      </c>
      <c r="BF27">
        <f t="shared" si="51"/>
        <v>5.5226875455477904</v>
      </c>
      <c r="BG27">
        <f t="shared" si="52"/>
        <v>34.582096855347302</v>
      </c>
      <c r="BH27">
        <f t="shared" si="53"/>
        <v>19.0294997602224</v>
      </c>
      <c r="BI27">
        <f t="shared" si="54"/>
        <v>3.4923534329575803E-2</v>
      </c>
      <c r="BJ27">
        <f t="shared" si="55"/>
        <v>5.51894056067042</v>
      </c>
      <c r="BK27">
        <f t="shared" si="56"/>
        <v>34.7040097794075</v>
      </c>
      <c r="BL27">
        <f t="shared" si="57"/>
        <v>17.7528286882212</v>
      </c>
      <c r="BM27">
        <f t="shared" si="58"/>
        <v>1.5857071599520801E-2</v>
      </c>
      <c r="BN27">
        <f t="shared" si="59"/>
        <v>5.5380070234004801</v>
      </c>
      <c r="BO27">
        <f t="shared" si="60"/>
        <v>34.5083905445507</v>
      </c>
      <c r="BP27">
        <f t="shared" si="61"/>
        <v>16.6432768952073</v>
      </c>
      <c r="BQ27">
        <f t="shared" si="62"/>
        <v>1.8225098680837298E-2</v>
      </c>
      <c r="BR27">
        <f t="shared" si="63"/>
        <v>5.5356389963191601</v>
      </c>
      <c r="BS27">
        <f t="shared" si="64"/>
        <v>34.445123948238503</v>
      </c>
      <c r="BT27">
        <f t="shared" si="65"/>
        <v>15.664260607254</v>
      </c>
      <c r="BU27">
        <f t="shared" si="66"/>
        <v>2.1301669068047199E-2</v>
      </c>
      <c r="BV27">
        <f t="shared" si="67"/>
        <v>5.5325624259319497</v>
      </c>
      <c r="BW27">
        <f t="shared" si="68"/>
        <v>34.566734625711902</v>
      </c>
      <c r="BX27">
        <f t="shared" si="69"/>
        <v>14.787728580327199</v>
      </c>
      <c r="BY27">
        <f t="shared" si="70"/>
        <v>3.3785616037622702E-3</v>
      </c>
      <c r="BZ27">
        <f t="shared" si="71"/>
        <v>5.5504855333962402</v>
      </c>
      <c r="CA27">
        <f t="shared" si="72"/>
        <v>34.507601251133401</v>
      </c>
      <c r="CB27">
        <f t="shared" si="73"/>
        <v>14.0090322346243</v>
      </c>
      <c r="CC27">
        <f t="shared" si="74"/>
        <v>6.4707395423490499E-3</v>
      </c>
      <c r="CD27">
        <f t="shared" si="75"/>
        <v>5.5473933554576504</v>
      </c>
      <c r="CE27">
        <f t="shared" si="76"/>
        <v>33.368844106309098</v>
      </c>
      <c r="CF27">
        <f t="shared" si="77"/>
        <v>13.309589757834599</v>
      </c>
      <c r="CG27">
        <f t="shared" si="78"/>
        <v>4.3997222018239603E-3</v>
      </c>
      <c r="CH27">
        <f t="shared" si="79"/>
        <v>5.5494643727981803</v>
      </c>
      <c r="CI27">
        <f t="shared" si="80"/>
        <v>31.779851529818199</v>
      </c>
      <c r="CJ27">
        <f t="shared" si="81"/>
        <v>12.6757997693663</v>
      </c>
      <c r="CK27">
        <f t="shared" si="82"/>
        <v>6.9295624779560803E-3</v>
      </c>
      <c r="CL27">
        <f t="shared" si="83"/>
        <v>5.5469345325220401</v>
      </c>
      <c r="CM27">
        <f t="shared" si="84"/>
        <v>30.6423505537939</v>
      </c>
      <c r="CN27">
        <f t="shared" si="85"/>
        <v>12.099860501671699</v>
      </c>
      <c r="CO27">
        <f t="shared" si="86"/>
        <v>1.8669756268578901E-2</v>
      </c>
      <c r="CP27">
        <f t="shared" si="87"/>
        <v>5.5351943387314204</v>
      </c>
      <c r="CQ27">
        <f t="shared" ref="CQ27:CQ80" si="88">SQRT((C4-C27)^2+(D4-D27)^2)/5.73/0.759</f>
        <v>29.310074442759401</v>
      </c>
      <c r="CR27">
        <f t="shared" ref="CR27:CR80" si="89">SQRT((E4-E27)^2+(F4-F27)^2)/5.73/0.759</f>
        <v>11.5731219789175</v>
      </c>
      <c r="CS27">
        <f t="shared" ref="CS27:CS80" si="90">ASIN((CR4*SIN(A27/180*PI())/CQ27))*180/PI()</f>
        <v>0</v>
      </c>
      <c r="CT27">
        <f t="shared" ref="CT27:CT80" si="91">ABS(ABS(B27)-ABS(CS27))</f>
        <v>5.5538640949999998</v>
      </c>
      <c r="CV27">
        <v>11.5731219789175</v>
      </c>
      <c r="CZ27">
        <v>11.5731219789175</v>
      </c>
      <c r="DD27">
        <v>11.5731219789175</v>
      </c>
      <c r="DH27">
        <v>11.5731219789175</v>
      </c>
      <c r="DL27">
        <v>11.5731219789175</v>
      </c>
      <c r="DP27">
        <v>11.5731219789175</v>
      </c>
      <c r="DT27">
        <v>11.5731219789175</v>
      </c>
    </row>
    <row r="28" spans="1:124" x14ac:dyDescent="0.15">
      <c r="A28">
        <v>161.70598290000001</v>
      </c>
      <c r="B28">
        <v>-5.5811855699999997</v>
      </c>
      <c r="C28">
        <v>281</v>
      </c>
      <c r="D28">
        <v>230</v>
      </c>
      <c r="E28">
        <v>344.28363039999999</v>
      </c>
      <c r="F28">
        <v>204.15512079999999</v>
      </c>
      <c r="G28">
        <f t="shared" si="0"/>
        <v>0</v>
      </c>
      <c r="H28">
        <f t="shared" si="1"/>
        <v>0.16682554882766401</v>
      </c>
      <c r="I28" t="e">
        <f t="shared" si="2"/>
        <v>#DIV/0!</v>
      </c>
      <c r="J28" t="e">
        <f t="shared" si="3"/>
        <v>#DIV/0!</v>
      </c>
      <c r="K28">
        <f t="shared" si="4"/>
        <v>15.4184565414493</v>
      </c>
      <c r="L28">
        <f t="shared" si="5"/>
        <v>14.846825970342699</v>
      </c>
      <c r="M28">
        <f t="shared" si="6"/>
        <v>27.276562067467101</v>
      </c>
      <c r="N28">
        <f t="shared" si="7"/>
        <v>21.695376497467102</v>
      </c>
      <c r="O28">
        <f t="shared" si="8"/>
        <v>23.977066491680201</v>
      </c>
      <c r="P28">
        <f t="shared" si="9"/>
        <v>17.154593985250202</v>
      </c>
      <c r="Q28">
        <f t="shared" si="10"/>
        <v>13.353080319225301</v>
      </c>
      <c r="R28">
        <f t="shared" si="11"/>
        <v>7.7718947492253001</v>
      </c>
      <c r="S28">
        <f t="shared" si="12"/>
        <v>25.397129293323999</v>
      </c>
      <c r="T28">
        <f t="shared" si="13"/>
        <v>18.4830336195025</v>
      </c>
      <c r="U28">
        <f t="shared" si="14"/>
        <v>13.613961365059099</v>
      </c>
      <c r="V28">
        <f t="shared" si="15"/>
        <v>8.0327757950591305</v>
      </c>
      <c r="W28">
        <f t="shared" si="16"/>
        <v>26.442434819398201</v>
      </c>
      <c r="X28">
        <f t="shared" si="17"/>
        <v>20.866245935827401</v>
      </c>
      <c r="Y28">
        <f t="shared" si="18"/>
        <v>16.255266356364899</v>
      </c>
      <c r="Z28">
        <f t="shared" si="19"/>
        <v>10.6740807863649</v>
      </c>
      <c r="AA28">
        <f t="shared" si="20"/>
        <v>26.647304560140601</v>
      </c>
      <c r="AB28">
        <f t="shared" si="22"/>
        <v>17.3886426059806</v>
      </c>
      <c r="AC28">
        <f t="shared" si="21"/>
        <v>15.179553040406701</v>
      </c>
      <c r="AD28">
        <f t="shared" si="23"/>
        <v>9.5983674704066502</v>
      </c>
      <c r="AE28">
        <f t="shared" si="24"/>
        <v>27.239872739844099</v>
      </c>
      <c r="AF28">
        <f t="shared" si="25"/>
        <v>18.372485587957399</v>
      </c>
      <c r="AG28">
        <f t="shared" si="26"/>
        <v>13.7367752466507</v>
      </c>
      <c r="AH28">
        <f t="shared" si="27"/>
        <v>8.1555896766507292</v>
      </c>
      <c r="AI28">
        <f t="shared" si="28"/>
        <v>32.880718481796698</v>
      </c>
      <c r="AJ28">
        <f t="shared" si="29"/>
        <v>18.760720045575599</v>
      </c>
      <c r="AK28">
        <f t="shared" si="30"/>
        <v>8.5546519071797995</v>
      </c>
      <c r="AL28">
        <f t="shared" si="31"/>
        <v>2.9734663371797998</v>
      </c>
      <c r="AM28">
        <f t="shared" si="32"/>
        <v>33.637766334342203</v>
      </c>
      <c r="AN28">
        <f t="shared" si="33"/>
        <v>23.9453000413687</v>
      </c>
      <c r="AO28">
        <f t="shared" si="34"/>
        <v>3.6733422997163401</v>
      </c>
      <c r="AP28">
        <f t="shared" si="35"/>
        <v>1.9078432702836601</v>
      </c>
      <c r="AQ28">
        <f t="shared" si="36"/>
        <v>34.314090004777299</v>
      </c>
      <c r="AR28">
        <f t="shared" si="37"/>
        <v>22.193046186698499</v>
      </c>
      <c r="AS28">
        <f t="shared" si="38"/>
        <v>3.0301147031354501</v>
      </c>
      <c r="AT28">
        <f t="shared" si="39"/>
        <v>2.5510708668645501</v>
      </c>
      <c r="AU28">
        <f t="shared" si="40"/>
        <v>34.026264124770798</v>
      </c>
      <c r="AV28">
        <f t="shared" si="41"/>
        <v>21.508465151680799</v>
      </c>
      <c r="AW28">
        <f t="shared" si="42"/>
        <v>1.8591539806758</v>
      </c>
      <c r="AX28">
        <f t="shared" si="43"/>
        <v>3.7220315893242</v>
      </c>
      <c r="AY28">
        <f t="shared" si="44"/>
        <v>31.190742114373201</v>
      </c>
      <c r="AZ28">
        <f t="shared" si="45"/>
        <v>19.7160930557074</v>
      </c>
      <c r="BA28">
        <f t="shared" si="46"/>
        <v>1.8585642603903101</v>
      </c>
      <c r="BB28">
        <f t="shared" si="47"/>
        <v>3.7226213096096901</v>
      </c>
      <c r="BC28">
        <f t="shared" si="48"/>
        <v>32.1068168961067</v>
      </c>
      <c r="BD28">
        <f t="shared" si="49"/>
        <v>20.279335856524</v>
      </c>
      <c r="BE28">
        <f t="shared" si="50"/>
        <v>0.123132217184731</v>
      </c>
      <c r="BF28">
        <f t="shared" si="51"/>
        <v>5.4580533528152699</v>
      </c>
      <c r="BG28">
        <f t="shared" si="52"/>
        <v>32.197430305085298</v>
      </c>
      <c r="BH28">
        <f t="shared" si="53"/>
        <v>19.017458150073299</v>
      </c>
      <c r="BI28">
        <f t="shared" si="54"/>
        <v>1.6828931947083701E-2</v>
      </c>
      <c r="BJ28">
        <f t="shared" si="55"/>
        <v>5.5643566380529199</v>
      </c>
      <c r="BK28">
        <f t="shared" si="56"/>
        <v>32.276623731657402</v>
      </c>
      <c r="BL28">
        <f t="shared" si="57"/>
        <v>17.7496437859613</v>
      </c>
      <c r="BM28">
        <f t="shared" si="58"/>
        <v>1.87553525521247E-2</v>
      </c>
      <c r="BN28">
        <f t="shared" si="59"/>
        <v>5.5624302174478704</v>
      </c>
      <c r="BO28">
        <f t="shared" si="60"/>
        <v>32.535009168194499</v>
      </c>
      <c r="BP28">
        <f t="shared" si="61"/>
        <v>16.632755685281101</v>
      </c>
      <c r="BQ28">
        <f t="shared" si="62"/>
        <v>8.4780416548594899E-3</v>
      </c>
      <c r="BR28">
        <f t="shared" si="63"/>
        <v>5.5727075283451404</v>
      </c>
      <c r="BS28">
        <f t="shared" si="64"/>
        <v>32.478485218400699</v>
      </c>
      <c r="BT28">
        <f t="shared" si="65"/>
        <v>15.654358292029199</v>
      </c>
      <c r="BU28">
        <f t="shared" si="66"/>
        <v>9.7060530617050604E-3</v>
      </c>
      <c r="BV28">
        <f t="shared" si="67"/>
        <v>5.5714795169382896</v>
      </c>
      <c r="BW28">
        <f t="shared" si="68"/>
        <v>32.531505951114198</v>
      </c>
      <c r="BX28">
        <f t="shared" si="69"/>
        <v>14.784671720249801</v>
      </c>
      <c r="BY28">
        <f t="shared" si="70"/>
        <v>1.13052728706322E-2</v>
      </c>
      <c r="BZ28">
        <f t="shared" si="71"/>
        <v>5.5698802971293704</v>
      </c>
      <c r="CA28">
        <f t="shared" si="72"/>
        <v>32.747432803305998</v>
      </c>
      <c r="CB28">
        <f t="shared" si="73"/>
        <v>14.000567123383201</v>
      </c>
      <c r="CC28">
        <f t="shared" si="74"/>
        <v>1.78754414970551E-3</v>
      </c>
      <c r="CD28">
        <f t="shared" si="75"/>
        <v>5.5793980258502902</v>
      </c>
      <c r="CE28">
        <f t="shared" si="76"/>
        <v>32.782221188576798</v>
      </c>
      <c r="CF28">
        <f t="shared" si="77"/>
        <v>13.300163669082</v>
      </c>
      <c r="CG28">
        <f t="shared" si="78"/>
        <v>3.4140836079194102E-3</v>
      </c>
      <c r="CH28">
        <f t="shared" si="79"/>
        <v>5.5777714863920798</v>
      </c>
      <c r="CI28">
        <f t="shared" si="80"/>
        <v>31.779851529818199</v>
      </c>
      <c r="CJ28">
        <f t="shared" si="81"/>
        <v>12.6677836175016</v>
      </c>
      <c r="CK28">
        <f t="shared" si="82"/>
        <v>2.3155725577115398E-3</v>
      </c>
      <c r="CL28">
        <f t="shared" si="83"/>
        <v>5.5788699974422897</v>
      </c>
      <c r="CM28">
        <f t="shared" si="84"/>
        <v>30.335312823917299</v>
      </c>
      <c r="CN28">
        <f t="shared" si="85"/>
        <v>12.091975271251499</v>
      </c>
      <c r="CO28">
        <f t="shared" si="86"/>
        <v>3.6387568778593299E-3</v>
      </c>
      <c r="CP28">
        <f t="shared" si="87"/>
        <v>5.5775468131221402</v>
      </c>
      <c r="CQ28">
        <f t="shared" si="88"/>
        <v>29.310074442759401</v>
      </c>
      <c r="CR28">
        <f t="shared" si="89"/>
        <v>11.5664605153829</v>
      </c>
      <c r="CS28">
        <f t="shared" si="90"/>
        <v>9.7833510465643002E-3</v>
      </c>
      <c r="CT28">
        <f t="shared" si="91"/>
        <v>5.5714022189534402</v>
      </c>
      <c r="CU28">
        <f t="shared" ref="CU28:CU80" si="92">SQRT((C4-C28)^2+(D4-D28)^2)/5.73/0.792</f>
        <v>28.088821340977699</v>
      </c>
      <c r="CV28">
        <f t="shared" ref="CV28:CV80" si="93">SQRT((E4-E28)^2+(F4-F28)^2)/5.73/0.792</f>
        <v>11.083894431364399</v>
      </c>
      <c r="CW28">
        <f t="shared" ref="CW28:CW80" si="94">ASIN((CV4*SIN(A28/180*PI())/CU28))*180/PI()</f>
        <v>0</v>
      </c>
      <c r="CX28">
        <f t="shared" ref="CX28:CX80" si="95">ABS(ABS(B28)-ABS(CW28))</f>
        <v>5.5811855699999997</v>
      </c>
      <c r="CZ28">
        <v>11.083894431364399</v>
      </c>
      <c r="DD28">
        <v>11.083894431364399</v>
      </c>
      <c r="DH28">
        <v>11.083894431364399</v>
      </c>
      <c r="DL28">
        <v>11.083894431364399</v>
      </c>
      <c r="DP28">
        <v>11.083894431364399</v>
      </c>
      <c r="DT28">
        <v>11.083894431364399</v>
      </c>
    </row>
    <row r="29" spans="1:124" x14ac:dyDescent="0.15">
      <c r="A29">
        <v>166.05384549999999</v>
      </c>
      <c r="B29">
        <v>3.5672538349999998</v>
      </c>
      <c r="C29">
        <v>287</v>
      </c>
      <c r="D29">
        <v>226</v>
      </c>
      <c r="E29">
        <v>347.01846310000002</v>
      </c>
      <c r="F29">
        <v>202.12637330000001</v>
      </c>
      <c r="G29">
        <f t="shared" si="0"/>
        <v>37.7922558732973</v>
      </c>
      <c r="H29">
        <f t="shared" si="1"/>
        <v>17.845917732043699</v>
      </c>
      <c r="I29">
        <f t="shared" si="2"/>
        <v>6.0956129709564301E-2</v>
      </c>
      <c r="J29">
        <f t="shared" si="3"/>
        <v>3.5062977052904398</v>
      </c>
      <c r="K29">
        <f t="shared" si="4"/>
        <v>19.067910917890899</v>
      </c>
      <c r="L29">
        <f t="shared" si="5"/>
        <v>8.9252862469090104</v>
      </c>
      <c r="M29">
        <f t="shared" si="6"/>
        <v>19.043505758061499</v>
      </c>
      <c r="N29">
        <f t="shared" si="7"/>
        <v>15.476251923061501</v>
      </c>
      <c r="O29">
        <f t="shared" si="8"/>
        <v>22.984477956538001</v>
      </c>
      <c r="P29">
        <f t="shared" si="9"/>
        <v>15.898086369100699</v>
      </c>
      <c r="Q29">
        <f t="shared" si="10"/>
        <v>15.2592673533601</v>
      </c>
      <c r="R29">
        <f t="shared" si="11"/>
        <v>11.692013518360101</v>
      </c>
      <c r="S29">
        <f t="shared" si="12"/>
        <v>27.511571271200001</v>
      </c>
      <c r="T29">
        <f t="shared" si="13"/>
        <v>17.316570103014499</v>
      </c>
      <c r="U29">
        <f t="shared" si="14"/>
        <v>9.7444798715504106</v>
      </c>
      <c r="V29">
        <f t="shared" si="15"/>
        <v>6.1772260365504099</v>
      </c>
      <c r="W29">
        <f t="shared" si="16"/>
        <v>27.924012443691499</v>
      </c>
      <c r="X29">
        <f t="shared" si="17"/>
        <v>18.358868175989901</v>
      </c>
      <c r="Y29">
        <f t="shared" si="18"/>
        <v>14.167503449256101</v>
      </c>
      <c r="Z29">
        <f t="shared" si="19"/>
        <v>10.6002496142561</v>
      </c>
      <c r="AA29">
        <f t="shared" si="20"/>
        <v>28.383736471353401</v>
      </c>
      <c r="AB29">
        <f t="shared" si="22"/>
        <v>20.3639790065284</v>
      </c>
      <c r="AC29">
        <f t="shared" si="21"/>
        <v>10.879737898894399</v>
      </c>
      <c r="AD29">
        <f t="shared" si="23"/>
        <v>7.3124840638943596</v>
      </c>
      <c r="AE29">
        <f t="shared" si="24"/>
        <v>28.288336207020201</v>
      </c>
      <c r="AF29">
        <f t="shared" si="25"/>
        <v>17.454927350186701</v>
      </c>
      <c r="AG29">
        <f t="shared" si="26"/>
        <v>11.4410746400701</v>
      </c>
      <c r="AH29">
        <f t="shared" si="27"/>
        <v>7.87382080507005</v>
      </c>
      <c r="AI29">
        <f t="shared" si="28"/>
        <v>28.601866376836298</v>
      </c>
      <c r="AJ29">
        <f t="shared" si="29"/>
        <v>18.313028947906702</v>
      </c>
      <c r="AK29">
        <f t="shared" si="30"/>
        <v>8.7392712128332892</v>
      </c>
      <c r="AL29">
        <f t="shared" si="31"/>
        <v>5.1720173778332903</v>
      </c>
      <c r="AM29">
        <f t="shared" si="32"/>
        <v>33.457650020829</v>
      </c>
      <c r="AN29">
        <f t="shared" si="33"/>
        <v>18.663443955540401</v>
      </c>
      <c r="AO29">
        <f t="shared" si="34"/>
        <v>5.72607372990411</v>
      </c>
      <c r="AP29">
        <f t="shared" si="35"/>
        <v>2.1588198949041102</v>
      </c>
      <c r="AQ29">
        <f t="shared" si="36"/>
        <v>34.064589169576202</v>
      </c>
      <c r="AR29">
        <f t="shared" si="37"/>
        <v>23.317111630191501</v>
      </c>
      <c r="AS29">
        <f t="shared" si="38"/>
        <v>2.50027140269655</v>
      </c>
      <c r="AT29">
        <f t="shared" si="39"/>
        <v>1.06698243230345</v>
      </c>
      <c r="AU29">
        <f t="shared" si="40"/>
        <v>34.6222277749198</v>
      </c>
      <c r="AV29">
        <f t="shared" si="41"/>
        <v>21.783046311453901</v>
      </c>
      <c r="AW29">
        <f t="shared" si="42"/>
        <v>2.0969391684506902</v>
      </c>
      <c r="AX29">
        <f t="shared" si="43"/>
        <v>1.4703146665493101</v>
      </c>
      <c r="AY29">
        <f t="shared" si="44"/>
        <v>34.321447410294098</v>
      </c>
      <c r="AZ29">
        <f t="shared" si="45"/>
        <v>21.172751314109</v>
      </c>
      <c r="BA29">
        <f t="shared" si="46"/>
        <v>1.2972495756473099</v>
      </c>
      <c r="BB29">
        <f t="shared" si="47"/>
        <v>2.2700042593526901</v>
      </c>
      <c r="BC29">
        <f t="shared" si="48"/>
        <v>31.6813360710407</v>
      </c>
      <c r="BD29">
        <f t="shared" si="49"/>
        <v>19.544078136100602</v>
      </c>
      <c r="BE29">
        <f t="shared" si="50"/>
        <v>1.4048178256591599</v>
      </c>
      <c r="BF29">
        <f t="shared" si="51"/>
        <v>2.1624360093408401</v>
      </c>
      <c r="BG29">
        <f t="shared" si="52"/>
        <v>32.488616062259901</v>
      </c>
      <c r="BH29">
        <f t="shared" si="53"/>
        <v>20.043842877082799</v>
      </c>
      <c r="BI29">
        <f t="shared" si="54"/>
        <v>9.3430883649324406E-2</v>
      </c>
      <c r="BJ29">
        <f t="shared" si="55"/>
        <v>3.4738229513506802</v>
      </c>
      <c r="BK29">
        <f t="shared" si="56"/>
        <v>32.545088866731099</v>
      </c>
      <c r="BL29">
        <f t="shared" si="57"/>
        <v>18.880856451086</v>
      </c>
      <c r="BM29">
        <f t="shared" si="58"/>
        <v>1.2783364153843299E-2</v>
      </c>
      <c r="BN29">
        <f t="shared" si="59"/>
        <v>3.5544704708461601</v>
      </c>
      <c r="BO29">
        <f t="shared" si="60"/>
        <v>32.595395914835599</v>
      </c>
      <c r="BP29">
        <f t="shared" si="61"/>
        <v>17.700814957035799</v>
      </c>
      <c r="BQ29">
        <f t="shared" si="62"/>
        <v>1.4259684832572001E-2</v>
      </c>
      <c r="BR29">
        <f t="shared" si="63"/>
        <v>3.55299415016743</v>
      </c>
      <c r="BS29">
        <f t="shared" si="64"/>
        <v>32.811986681923898</v>
      </c>
      <c r="BT29">
        <f t="shared" si="65"/>
        <v>16.652684393921501</v>
      </c>
      <c r="BU29">
        <f t="shared" si="66"/>
        <v>6.4545625115314097E-3</v>
      </c>
      <c r="BV29">
        <f t="shared" si="67"/>
        <v>3.5607992724884698</v>
      </c>
      <c r="BW29">
        <f t="shared" si="68"/>
        <v>32.737822147440902</v>
      </c>
      <c r="BX29">
        <f t="shared" si="69"/>
        <v>15.7275352609258</v>
      </c>
      <c r="BY29">
        <f t="shared" si="70"/>
        <v>7.3933539832909904E-3</v>
      </c>
      <c r="BZ29">
        <f t="shared" si="71"/>
        <v>3.55986048101671</v>
      </c>
      <c r="CA29">
        <f t="shared" si="72"/>
        <v>32.773446294379497</v>
      </c>
      <c r="CB29">
        <f t="shared" si="73"/>
        <v>14.899770247192899</v>
      </c>
      <c r="CC29">
        <f t="shared" si="74"/>
        <v>8.6162038057262906E-3</v>
      </c>
      <c r="CD29">
        <f t="shared" si="75"/>
        <v>3.5586376311942698</v>
      </c>
      <c r="CE29">
        <f t="shared" si="76"/>
        <v>32.960895401838897</v>
      </c>
      <c r="CF29">
        <f t="shared" si="77"/>
        <v>14.1491931252518</v>
      </c>
      <c r="CG29">
        <f t="shared" si="78"/>
        <v>1.3636028323465599E-3</v>
      </c>
      <c r="CH29">
        <f t="shared" si="79"/>
        <v>3.56589023216765</v>
      </c>
      <c r="CI29">
        <f t="shared" si="80"/>
        <v>32.983356304923703</v>
      </c>
      <c r="CJ29">
        <f t="shared" si="81"/>
        <v>13.475071828434199</v>
      </c>
      <c r="CK29">
        <f t="shared" si="82"/>
        <v>2.6053767980667702E-3</v>
      </c>
      <c r="CL29">
        <f t="shared" si="83"/>
        <v>3.5646484582019302</v>
      </c>
      <c r="CM29">
        <f t="shared" si="84"/>
        <v>32.018265776281197</v>
      </c>
      <c r="CN29">
        <f t="shared" si="85"/>
        <v>12.8634559816993</v>
      </c>
      <c r="CO29">
        <f t="shared" si="86"/>
        <v>1.76467735066892E-3</v>
      </c>
      <c r="CP29">
        <f t="shared" si="87"/>
        <v>3.5654891576493299</v>
      </c>
      <c r="CQ29">
        <f t="shared" si="88"/>
        <v>30.626167264269</v>
      </c>
      <c r="CR29">
        <f t="shared" si="89"/>
        <v>12.304175286842799</v>
      </c>
      <c r="CS29">
        <f t="shared" si="90"/>
        <v>2.7673349369146901E-3</v>
      </c>
      <c r="CT29">
        <f t="shared" si="91"/>
        <v>3.5644865000630901</v>
      </c>
      <c r="CU29">
        <f t="shared" si="92"/>
        <v>29.633261466139299</v>
      </c>
      <c r="CV29">
        <f t="shared" si="93"/>
        <v>11.791716767768699</v>
      </c>
      <c r="CW29">
        <f t="shared" si="94"/>
        <v>7.4298143786532397E-3</v>
      </c>
      <c r="CX29">
        <f t="shared" si="95"/>
        <v>3.5598240206213498</v>
      </c>
      <c r="CY29">
        <f t="shared" ref="CY29:CY80" si="96">SQRT((C4-C29)^2+(D4-D29)^2)/5.73/0.825</f>
        <v>28.4479310074937</v>
      </c>
      <c r="CZ29">
        <f t="shared" ref="CZ29:CZ80" si="97">SQRT((E4-E29)^2+(F4-F29)^2)/5.73/0.825</f>
        <v>11.3194480341384</v>
      </c>
      <c r="DA29">
        <f t="shared" ref="DA29:DA80" si="98">ASIN((CZ4*SIN(A29/180*PI())/CY29))*180/PI()</f>
        <v>0</v>
      </c>
      <c r="DB29">
        <f t="shared" ref="DB29:DB80" si="99">ABS(ABS(B29)-ABS(DA29))</f>
        <v>3.5672538349999998</v>
      </c>
      <c r="DD29">
        <v>11.3194480341384</v>
      </c>
      <c r="DH29">
        <v>11.3194480341384</v>
      </c>
      <c r="DL29">
        <v>11.3194480341384</v>
      </c>
      <c r="DP29">
        <v>11.3194480341384</v>
      </c>
      <c r="DT29">
        <v>11.3194480341384</v>
      </c>
    </row>
    <row r="30" spans="1:124" x14ac:dyDescent="0.15">
      <c r="A30">
        <v>149.29952119999999</v>
      </c>
      <c r="B30">
        <v>-8.0619096999999993</v>
      </c>
      <c r="C30">
        <v>293</v>
      </c>
      <c r="D30">
        <v>223</v>
      </c>
      <c r="E30">
        <v>350.46572880000002</v>
      </c>
      <c r="F30">
        <v>200.00175479999999</v>
      </c>
      <c r="G30">
        <f t="shared" si="0"/>
        <v>35.156643200789098</v>
      </c>
      <c r="H30">
        <f t="shared" si="1"/>
        <v>21.2222721186466</v>
      </c>
      <c r="I30">
        <f t="shared" si="2"/>
        <v>15.020291999539401</v>
      </c>
      <c r="J30">
        <f t="shared" si="3"/>
        <v>6.9583822995394504</v>
      </c>
      <c r="K30">
        <f t="shared" si="4"/>
        <v>36.7350044673166</v>
      </c>
      <c r="L30">
        <f t="shared" si="5"/>
        <v>19.693630609670901</v>
      </c>
      <c r="M30">
        <f t="shared" si="6"/>
        <v>11.9081880816695</v>
      </c>
      <c r="N30">
        <f t="shared" si="7"/>
        <v>3.8462783816695398</v>
      </c>
      <c r="O30">
        <f t="shared" si="8"/>
        <v>24.490002978211098</v>
      </c>
      <c r="P30">
        <f t="shared" si="9"/>
        <v>13.0775204745335</v>
      </c>
      <c r="Q30">
        <f t="shared" si="10"/>
        <v>30.991052393273701</v>
      </c>
      <c r="R30">
        <f t="shared" si="11"/>
        <v>22.9291426932737</v>
      </c>
      <c r="S30">
        <f t="shared" si="12"/>
        <v>26.076316731868399</v>
      </c>
      <c r="T30">
        <f t="shared" si="13"/>
        <v>17.270017650266102</v>
      </c>
      <c r="U30">
        <f t="shared" si="14"/>
        <v>21.627544060972799</v>
      </c>
      <c r="V30">
        <f t="shared" si="15"/>
        <v>13.565634360972799</v>
      </c>
      <c r="W30">
        <f t="shared" si="16"/>
        <v>29.0433766306965</v>
      </c>
      <c r="X30">
        <f t="shared" si="17"/>
        <v>18.0600141986355</v>
      </c>
      <c r="Y30">
        <f t="shared" si="18"/>
        <v>20.310318705631399</v>
      </c>
      <c r="Z30">
        <f t="shared" si="19"/>
        <v>12.2484090056314</v>
      </c>
      <c r="AA30">
        <f t="shared" si="20"/>
        <v>29.1000300019729</v>
      </c>
      <c r="AB30">
        <f t="shared" si="22"/>
        <v>18.8103799431832</v>
      </c>
      <c r="AC30">
        <f t="shared" si="21"/>
        <v>25.6751034065366</v>
      </c>
      <c r="AD30">
        <f t="shared" si="23"/>
        <v>17.613193706536599</v>
      </c>
      <c r="AE30">
        <f t="shared" si="24"/>
        <v>29.338240805886201</v>
      </c>
      <c r="AF30">
        <f t="shared" si="25"/>
        <v>20.4583039101142</v>
      </c>
      <c r="AG30">
        <f t="shared" si="26"/>
        <v>19.364080718391499</v>
      </c>
      <c r="AH30">
        <f t="shared" si="27"/>
        <v>11.302171018391499</v>
      </c>
      <c r="AI30">
        <f t="shared" si="28"/>
        <v>29.154208407636499</v>
      </c>
      <c r="AJ30">
        <f t="shared" si="29"/>
        <v>17.901091464061899</v>
      </c>
      <c r="AK30">
        <f t="shared" si="30"/>
        <v>21.260074533205099</v>
      </c>
      <c r="AL30">
        <f t="shared" si="31"/>
        <v>13.1981648332051</v>
      </c>
      <c r="AM30">
        <f t="shared" si="32"/>
        <v>29.339321623024698</v>
      </c>
      <c r="AN30">
        <f t="shared" si="33"/>
        <v>18.6202733969149</v>
      </c>
      <c r="AO30">
        <f t="shared" si="34"/>
        <v>16.178093789299901</v>
      </c>
      <c r="AP30">
        <f t="shared" si="35"/>
        <v>8.1161840892999209</v>
      </c>
      <c r="AQ30">
        <f t="shared" si="36"/>
        <v>33.651569665097099</v>
      </c>
      <c r="AR30">
        <f t="shared" si="37"/>
        <v>18.9020744734785</v>
      </c>
      <c r="AS30">
        <f t="shared" si="38"/>
        <v>10.9016799804218</v>
      </c>
      <c r="AT30">
        <f t="shared" si="39"/>
        <v>2.8397702804217602</v>
      </c>
      <c r="AU30">
        <f t="shared" si="40"/>
        <v>34.192288206567397</v>
      </c>
      <c r="AV30">
        <f t="shared" si="41"/>
        <v>23.0774898988461</v>
      </c>
      <c r="AW30">
        <f t="shared" si="42"/>
        <v>4.8003599512181596</v>
      </c>
      <c r="AX30">
        <f t="shared" si="43"/>
        <v>3.2615497487818299</v>
      </c>
      <c r="AY30">
        <f t="shared" si="44"/>
        <v>34.692926832052002</v>
      </c>
      <c r="AZ30">
        <f t="shared" si="45"/>
        <v>21.6934114952358</v>
      </c>
      <c r="BA30">
        <f t="shared" si="46"/>
        <v>4.0661410036042298</v>
      </c>
      <c r="BB30">
        <f t="shared" si="47"/>
        <v>3.9957686963957699</v>
      </c>
      <c r="BC30">
        <f t="shared" si="48"/>
        <v>34.408247523630202</v>
      </c>
      <c r="BD30">
        <f t="shared" si="49"/>
        <v>21.114111656924401</v>
      </c>
      <c r="BE30">
        <f t="shared" si="50"/>
        <v>2.52987985049608</v>
      </c>
      <c r="BF30">
        <f t="shared" si="51"/>
        <v>5.5320298495039202</v>
      </c>
      <c r="BG30">
        <f t="shared" si="52"/>
        <v>31.950515557656601</v>
      </c>
      <c r="BH30">
        <f t="shared" si="53"/>
        <v>19.605960824286999</v>
      </c>
      <c r="BI30">
        <f t="shared" si="54"/>
        <v>2.9518732030794301</v>
      </c>
      <c r="BJ30">
        <f t="shared" si="55"/>
        <v>5.1100364969205696</v>
      </c>
      <c r="BK30">
        <f t="shared" si="56"/>
        <v>32.684199579958197</v>
      </c>
      <c r="BL30">
        <f t="shared" si="57"/>
        <v>20.0227814423389</v>
      </c>
      <c r="BM30">
        <f t="shared" si="58"/>
        <v>0.19673784933642399</v>
      </c>
      <c r="BN30">
        <f t="shared" si="59"/>
        <v>7.8651718506635797</v>
      </c>
      <c r="BO30">
        <f t="shared" si="60"/>
        <v>32.7241823920589</v>
      </c>
      <c r="BP30">
        <f t="shared" si="61"/>
        <v>18.932540080995299</v>
      </c>
      <c r="BQ30">
        <f t="shared" si="62"/>
        <v>2.6931793410199599E-2</v>
      </c>
      <c r="BR30">
        <f t="shared" si="63"/>
        <v>8.0349779065898002</v>
      </c>
      <c r="BS30">
        <f t="shared" si="64"/>
        <v>32.760331661302303</v>
      </c>
      <c r="BT30">
        <f t="shared" si="65"/>
        <v>17.818868728612301</v>
      </c>
      <c r="BU30">
        <f t="shared" si="66"/>
        <v>3.00553200590685E-2</v>
      </c>
      <c r="BV30">
        <f t="shared" si="67"/>
        <v>8.0318543799409294</v>
      </c>
      <c r="BW30">
        <f t="shared" si="68"/>
        <v>32.953325912551797</v>
      </c>
      <c r="BX30">
        <f t="shared" si="69"/>
        <v>16.822642612332999</v>
      </c>
      <c r="BY30">
        <f t="shared" si="70"/>
        <v>1.3614557535382999E-2</v>
      </c>
      <c r="BZ30">
        <f t="shared" si="71"/>
        <v>8.0482951424646192</v>
      </c>
      <c r="CA30">
        <f t="shared" si="72"/>
        <v>32.873759556641502</v>
      </c>
      <c r="CB30">
        <f t="shared" si="73"/>
        <v>15.9372403695786</v>
      </c>
      <c r="CC30">
        <f t="shared" si="74"/>
        <v>1.5597153960694801E-2</v>
      </c>
      <c r="CD30">
        <f t="shared" si="75"/>
        <v>8.0463125460392995</v>
      </c>
      <c r="CE30">
        <f t="shared" si="76"/>
        <v>32.900382554670202</v>
      </c>
      <c r="CF30">
        <f t="shared" si="77"/>
        <v>15.140378351099701</v>
      </c>
      <c r="CG30">
        <f t="shared" si="78"/>
        <v>1.8181954943576401E-2</v>
      </c>
      <c r="CH30">
        <f t="shared" si="79"/>
        <v>8.0437277450564206</v>
      </c>
      <c r="CI30">
        <f t="shared" si="80"/>
        <v>33.0707270439176</v>
      </c>
      <c r="CJ30">
        <f t="shared" si="81"/>
        <v>14.4141850787494</v>
      </c>
      <c r="CK30">
        <f t="shared" si="82"/>
        <v>2.87903269758322E-3</v>
      </c>
      <c r="CL30">
        <f t="shared" si="83"/>
        <v>8.0590306673024195</v>
      </c>
      <c r="CM30">
        <f t="shared" si="84"/>
        <v>33.086898726304803</v>
      </c>
      <c r="CN30">
        <f t="shared" si="85"/>
        <v>13.758669569240199</v>
      </c>
      <c r="CO30">
        <f t="shared" si="86"/>
        <v>5.50190098234576E-3</v>
      </c>
      <c r="CP30">
        <f t="shared" si="87"/>
        <v>8.0564077990176504</v>
      </c>
      <c r="CQ30">
        <f t="shared" si="88"/>
        <v>32.159569717332403</v>
      </c>
      <c r="CR30">
        <f t="shared" si="89"/>
        <v>13.161277408867299</v>
      </c>
      <c r="CS30">
        <f t="shared" si="90"/>
        <v>3.7218282835509301E-3</v>
      </c>
      <c r="CT30">
        <f t="shared" si="91"/>
        <v>8.0581878717164503</v>
      </c>
      <c r="CU30">
        <f t="shared" si="92"/>
        <v>30.819587645776899</v>
      </c>
      <c r="CV30">
        <f t="shared" si="93"/>
        <v>12.612890850164501</v>
      </c>
      <c r="CW30">
        <f t="shared" si="94"/>
        <v>5.82547036280233E-3</v>
      </c>
      <c r="CX30">
        <f t="shared" si="95"/>
        <v>8.0560842296372002</v>
      </c>
      <c r="CY30">
        <f t="shared" si="96"/>
        <v>29.8593050735102</v>
      </c>
      <c r="CZ30">
        <f t="shared" si="97"/>
        <v>12.1085837212554</v>
      </c>
      <c r="DA30">
        <f t="shared" si="98"/>
        <v>1.5620005020340701E-2</v>
      </c>
      <c r="DB30">
        <f t="shared" si="99"/>
        <v>8.0462896949796594</v>
      </c>
      <c r="DC30">
        <f t="shared" ref="DC30:DC80" si="100">SQRT((C4-C30)^2+(D4-D30)^2)/5.73/0.858</f>
        <v>28.7108702629906</v>
      </c>
      <c r="DD30">
        <f t="shared" ref="DD30:DD80" si="101">SQRT((E4-E30)^2+(F4-F30)^2)/5.73/0.858</f>
        <v>11.642298606663401</v>
      </c>
      <c r="DE30">
        <f t="shared" ref="DE30:DE80" si="102">ASIN((DD4*SIN(A30/180*PI())/DC30))*180/PI()</f>
        <v>0</v>
      </c>
      <c r="DF30">
        <f t="shared" ref="DF30:DF80" si="103">ABS(ABS(B30)-ABS(DE30))</f>
        <v>8.0619096999999993</v>
      </c>
      <c r="DH30">
        <v>11.642298606663401</v>
      </c>
      <c r="DL30">
        <v>11.642298606663401</v>
      </c>
      <c r="DP30">
        <v>11.642298606663401</v>
      </c>
      <c r="DT30">
        <v>11.642298606663401</v>
      </c>
    </row>
    <row r="31" spans="1:124" x14ac:dyDescent="0.15">
      <c r="A31">
        <v>161.8052725</v>
      </c>
      <c r="B31">
        <v>5.7028073240000001</v>
      </c>
      <c r="C31">
        <v>301</v>
      </c>
      <c r="D31">
        <v>220</v>
      </c>
      <c r="E31">
        <v>356.77914429999998</v>
      </c>
      <c r="F31">
        <v>192.74954220000001</v>
      </c>
      <c r="G31">
        <f t="shared" si="0"/>
        <v>44.777781683869897</v>
      </c>
      <c r="H31">
        <f t="shared" si="1"/>
        <v>50.392224981692401</v>
      </c>
      <c r="I31">
        <f t="shared" si="2"/>
        <v>8.5103811336723396</v>
      </c>
      <c r="J31">
        <f t="shared" si="3"/>
        <v>2.8075738096723399</v>
      </c>
      <c r="K31">
        <f t="shared" si="4"/>
        <v>40.275916790226397</v>
      </c>
      <c r="L31">
        <f t="shared" si="5"/>
        <v>35.789799773212103</v>
      </c>
      <c r="M31">
        <f t="shared" si="6"/>
        <v>3.96776090039587</v>
      </c>
      <c r="N31">
        <f t="shared" si="7"/>
        <v>1.7350464236041301</v>
      </c>
      <c r="O31">
        <f t="shared" si="8"/>
        <v>39.418054497854499</v>
      </c>
      <c r="P31">
        <f t="shared" si="9"/>
        <v>29.823872523080901</v>
      </c>
      <c r="Q31">
        <f t="shared" si="10"/>
        <v>7.8100281887277001</v>
      </c>
      <c r="R31">
        <f t="shared" si="11"/>
        <v>2.1072208647277</v>
      </c>
      <c r="S31">
        <f t="shared" si="12"/>
        <v>29.563540873390799</v>
      </c>
      <c r="T31">
        <f t="shared" si="13"/>
        <v>22.327195744765199</v>
      </c>
      <c r="U31">
        <f t="shared" si="14"/>
        <v>16.016760760220599</v>
      </c>
      <c r="V31">
        <f t="shared" si="15"/>
        <v>10.313953436220601</v>
      </c>
      <c r="W31">
        <f t="shared" si="16"/>
        <v>29.8038030643722</v>
      </c>
      <c r="X31">
        <f t="shared" si="17"/>
        <v>23.790455150710802</v>
      </c>
      <c r="Y31">
        <f t="shared" si="18"/>
        <v>12.0187959838356</v>
      </c>
      <c r="Z31">
        <f t="shared" si="19"/>
        <v>6.3159886598356101</v>
      </c>
      <c r="AA31">
        <f t="shared" si="20"/>
        <v>31.5959742784475</v>
      </c>
      <c r="AB31">
        <f t="shared" si="22"/>
        <v>23.474284570068502</v>
      </c>
      <c r="AC31">
        <f t="shared" si="21"/>
        <v>15.6784741539572</v>
      </c>
      <c r="AD31">
        <f t="shared" si="23"/>
        <v>9.9756668299572002</v>
      </c>
      <c r="AE31">
        <f t="shared" si="24"/>
        <v>31.232333217884701</v>
      </c>
      <c r="AF31">
        <f t="shared" si="25"/>
        <v>23.338661047265099</v>
      </c>
      <c r="AG31">
        <f t="shared" si="26"/>
        <v>13.487828153802401</v>
      </c>
      <c r="AH31">
        <f t="shared" si="27"/>
        <v>7.7850208298024102</v>
      </c>
      <c r="AI31">
        <f t="shared" si="28"/>
        <v>31.1821788964799</v>
      </c>
      <c r="AJ31">
        <f t="shared" si="29"/>
        <v>24.220344746484699</v>
      </c>
      <c r="AK31">
        <f t="shared" si="30"/>
        <v>11.770938197397699</v>
      </c>
      <c r="AL31">
        <f t="shared" si="31"/>
        <v>6.0681308733976502</v>
      </c>
      <c r="AM31">
        <f t="shared" si="32"/>
        <v>30.836913082898601</v>
      </c>
      <c r="AN31">
        <f t="shared" si="33"/>
        <v>21.529264027300201</v>
      </c>
      <c r="AO31">
        <f t="shared" si="34"/>
        <v>10.7408650705577</v>
      </c>
      <c r="AP31">
        <f t="shared" si="35"/>
        <v>5.0380577465577199</v>
      </c>
      <c r="AQ31">
        <f t="shared" si="36"/>
        <v>30.836913082898601</v>
      </c>
      <c r="AR31">
        <f t="shared" si="37"/>
        <v>21.807122656936698</v>
      </c>
      <c r="AS31">
        <f t="shared" si="38"/>
        <v>8.3902831093391104</v>
      </c>
      <c r="AT31">
        <f t="shared" si="39"/>
        <v>2.6874757853391098</v>
      </c>
      <c r="AU31">
        <f t="shared" si="40"/>
        <v>34.648921863522901</v>
      </c>
      <c r="AV31">
        <f t="shared" si="41"/>
        <v>21.776696485554901</v>
      </c>
      <c r="AW31">
        <f t="shared" si="42"/>
        <v>5.85549853192654</v>
      </c>
      <c r="AX31">
        <f t="shared" si="43"/>
        <v>0.15269120792653901</v>
      </c>
      <c r="AY31">
        <f t="shared" si="44"/>
        <v>35.082622123083098</v>
      </c>
      <c r="AZ31">
        <f t="shared" si="45"/>
        <v>25.387342714528799</v>
      </c>
      <c r="BA31">
        <f t="shared" si="46"/>
        <v>2.62213747105513</v>
      </c>
      <c r="BB31">
        <f t="shared" si="47"/>
        <v>3.0806698529448702</v>
      </c>
      <c r="BC31">
        <f t="shared" si="48"/>
        <v>35.487909278144897</v>
      </c>
      <c r="BD31">
        <f t="shared" si="49"/>
        <v>23.9312939596219</v>
      </c>
      <c r="BE31">
        <f t="shared" si="50"/>
        <v>2.2429089638948301</v>
      </c>
      <c r="BF31">
        <f t="shared" si="51"/>
        <v>3.45989836010517</v>
      </c>
      <c r="BG31">
        <f t="shared" si="52"/>
        <v>35.171258128039902</v>
      </c>
      <c r="BH31">
        <f t="shared" si="53"/>
        <v>23.238059769337902</v>
      </c>
      <c r="BI31">
        <f t="shared" si="54"/>
        <v>1.5133678923271301</v>
      </c>
      <c r="BJ31">
        <f t="shared" si="55"/>
        <v>4.18943943167287</v>
      </c>
      <c r="BK31">
        <f t="shared" si="56"/>
        <v>32.8265075861705</v>
      </c>
      <c r="BL31">
        <f t="shared" si="57"/>
        <v>21.688855784715301</v>
      </c>
      <c r="BM31">
        <f t="shared" si="58"/>
        <v>1.7566586871271399</v>
      </c>
      <c r="BN31">
        <f t="shared" si="59"/>
        <v>3.9461486368728602</v>
      </c>
      <c r="BO31">
        <f t="shared" si="60"/>
        <v>33.462023668669303</v>
      </c>
      <c r="BP31">
        <f t="shared" si="61"/>
        <v>21.940066167161799</v>
      </c>
      <c r="BQ31">
        <f t="shared" si="62"/>
        <v>0.117525909724355</v>
      </c>
      <c r="BR31">
        <f t="shared" si="63"/>
        <v>5.5852814142756504</v>
      </c>
      <c r="BS31">
        <f t="shared" si="64"/>
        <v>33.454561000709099</v>
      </c>
      <c r="BT31">
        <f t="shared" si="65"/>
        <v>20.800633618624499</v>
      </c>
      <c r="BU31">
        <f t="shared" si="66"/>
        <v>1.61116245374626E-2</v>
      </c>
      <c r="BV31">
        <f t="shared" si="67"/>
        <v>5.6866956994625397</v>
      </c>
      <c r="BW31">
        <f t="shared" si="68"/>
        <v>33.448618745232302</v>
      </c>
      <c r="BX31">
        <f t="shared" si="69"/>
        <v>19.645048354198</v>
      </c>
      <c r="BY31">
        <f t="shared" si="70"/>
        <v>1.8003296957454899E-2</v>
      </c>
      <c r="BZ31">
        <f t="shared" si="71"/>
        <v>5.6848040270425404</v>
      </c>
      <c r="CA31">
        <f t="shared" si="72"/>
        <v>33.596397331698597</v>
      </c>
      <c r="CB31">
        <f t="shared" si="73"/>
        <v>18.6052370623398</v>
      </c>
      <c r="CC31">
        <f t="shared" si="74"/>
        <v>8.1671526502859696E-3</v>
      </c>
      <c r="CD31">
        <f t="shared" si="75"/>
        <v>5.6946401713497101</v>
      </c>
      <c r="CE31">
        <f t="shared" si="76"/>
        <v>33.489111426278598</v>
      </c>
      <c r="CF31">
        <f t="shared" si="77"/>
        <v>17.674975209222801</v>
      </c>
      <c r="CG31">
        <f t="shared" si="78"/>
        <v>9.3637908515480997E-3</v>
      </c>
      <c r="CH31">
        <f t="shared" si="79"/>
        <v>5.6934435331484501</v>
      </c>
      <c r="CI31">
        <f t="shared" si="80"/>
        <v>33.485229031465799</v>
      </c>
      <c r="CJ31">
        <f t="shared" si="81"/>
        <v>16.833309723069299</v>
      </c>
      <c r="CK31">
        <f t="shared" si="82"/>
        <v>1.09256892935688E-2</v>
      </c>
      <c r="CL31">
        <f t="shared" si="83"/>
        <v>5.69188163470643</v>
      </c>
      <c r="CM31">
        <f t="shared" si="84"/>
        <v>33.621368340847503</v>
      </c>
      <c r="CN31">
        <f t="shared" si="85"/>
        <v>16.063215783418201</v>
      </c>
      <c r="CO31">
        <f t="shared" si="86"/>
        <v>1.73195081503051E-3</v>
      </c>
      <c r="CP31">
        <f t="shared" si="87"/>
        <v>5.7010753731849704</v>
      </c>
      <c r="CQ31">
        <f t="shared" si="88"/>
        <v>33.6128906945248</v>
      </c>
      <c r="CR31">
        <f t="shared" si="89"/>
        <v>15.3645077209151</v>
      </c>
      <c r="CS31">
        <f t="shared" si="90"/>
        <v>3.3122535012320301E-3</v>
      </c>
      <c r="CT31">
        <f t="shared" si="91"/>
        <v>5.6994950704987701</v>
      </c>
      <c r="CU31">
        <f t="shared" si="92"/>
        <v>32.702289208965396</v>
      </c>
      <c r="CV31">
        <f t="shared" si="93"/>
        <v>14.725081211565501</v>
      </c>
      <c r="CW31">
        <f t="shared" si="94"/>
        <v>2.2384582846061399E-3</v>
      </c>
      <c r="CX31">
        <f t="shared" si="95"/>
        <v>5.7005688657153897</v>
      </c>
      <c r="CY31">
        <f t="shared" si="96"/>
        <v>31.394197640606802</v>
      </c>
      <c r="CZ31">
        <f t="shared" si="97"/>
        <v>14.136077963102901</v>
      </c>
      <c r="DA31">
        <f t="shared" si="98"/>
        <v>3.4975910709795898E-3</v>
      </c>
      <c r="DB31">
        <f t="shared" si="99"/>
        <v>5.6993097329290201</v>
      </c>
      <c r="DC31">
        <f t="shared" si="100"/>
        <v>30.448740189077199</v>
      </c>
      <c r="DD31">
        <f t="shared" si="101"/>
        <v>13.592583780712101</v>
      </c>
      <c r="DE31">
        <f t="shared" si="102"/>
        <v>9.3681132541192005E-3</v>
      </c>
      <c r="DF31">
        <f t="shared" si="103"/>
        <v>5.69343921074588</v>
      </c>
      <c r="DG31">
        <f t="shared" ref="DG31:DG80" si="104">SQRT((C4-C31)^2+(D4-D31)^2)/5.73/0.891</f>
        <v>29.3210090709632</v>
      </c>
      <c r="DH31">
        <f t="shared" ref="DH31:DH80" si="105">SQRT((E4-E31)^2+(F4-F31)^2)/5.73/0.891</f>
        <v>13.088608389236599</v>
      </c>
      <c r="DI31">
        <f t="shared" ref="DI31:DI80" si="106">ASIN((DH4*SIN(A31/180*PI())/DG31))*180/PI()</f>
        <v>0</v>
      </c>
      <c r="DJ31">
        <f t="shared" ref="DJ31:DJ80" si="107">ABS(ABS(B31)-ABS(DI31))</f>
        <v>5.7028073240000001</v>
      </c>
      <c r="DL31">
        <v>13.088608389236599</v>
      </c>
      <c r="DP31">
        <v>13.088608389236599</v>
      </c>
      <c r="DT31">
        <v>13.088608389236599</v>
      </c>
    </row>
    <row r="32" spans="1:124" x14ac:dyDescent="0.15">
      <c r="A32">
        <v>177.90248070000001</v>
      </c>
      <c r="B32">
        <v>5.1730864759999999</v>
      </c>
      <c r="C32">
        <v>305</v>
      </c>
      <c r="D32">
        <v>217</v>
      </c>
      <c r="E32">
        <v>362.1711426</v>
      </c>
      <c r="F32">
        <v>187.85147090000001</v>
      </c>
      <c r="G32">
        <f t="shared" si="0"/>
        <v>26.204214685890101</v>
      </c>
      <c r="H32">
        <f t="shared" si="1"/>
        <v>38.177210988874101</v>
      </c>
      <c r="I32">
        <f t="shared" si="2"/>
        <v>4.0360875403067897</v>
      </c>
      <c r="J32">
        <f t="shared" si="3"/>
        <v>1.13699893569321</v>
      </c>
      <c r="K32">
        <f t="shared" si="4"/>
        <v>35.476249048069</v>
      </c>
      <c r="L32">
        <f t="shared" si="5"/>
        <v>44.612244103821297</v>
      </c>
      <c r="M32">
        <f t="shared" si="6"/>
        <v>1.16419822356133</v>
      </c>
      <c r="N32">
        <f t="shared" si="7"/>
        <v>4.0088882524386698</v>
      </c>
      <c r="O32">
        <f t="shared" si="8"/>
        <v>35.476249048069</v>
      </c>
      <c r="P32">
        <f t="shared" si="9"/>
        <v>36.698040842424803</v>
      </c>
      <c r="Q32">
        <f t="shared" si="10"/>
        <v>0.93980031523872898</v>
      </c>
      <c r="R32">
        <f t="shared" si="11"/>
        <v>4.2332861607612697</v>
      </c>
      <c r="S32">
        <f t="shared" si="12"/>
        <v>36.086900586906197</v>
      </c>
      <c r="T32">
        <f t="shared" si="13"/>
        <v>31.9989542486678</v>
      </c>
      <c r="U32">
        <f t="shared" si="14"/>
        <v>1.0741330134543901</v>
      </c>
      <c r="V32">
        <f t="shared" si="15"/>
        <v>4.0989534625456097</v>
      </c>
      <c r="W32">
        <f t="shared" si="16"/>
        <v>28.8695204695249</v>
      </c>
      <c r="X32">
        <f t="shared" si="17"/>
        <v>25.5666020298194</v>
      </c>
      <c r="Y32">
        <f t="shared" si="18"/>
        <v>1.5182775484742499</v>
      </c>
      <c r="Z32">
        <f t="shared" si="19"/>
        <v>3.65480892752575</v>
      </c>
      <c r="AA32">
        <f t="shared" si="20"/>
        <v>29.1933209259774</v>
      </c>
      <c r="AB32">
        <f t="shared" si="22"/>
        <v>26.243605636073202</v>
      </c>
      <c r="AC32">
        <f t="shared" si="21"/>
        <v>1.4471907458879201</v>
      </c>
      <c r="AD32">
        <f t="shared" si="23"/>
        <v>3.7258957301120801</v>
      </c>
      <c r="AE32">
        <f t="shared" si="24"/>
        <v>30.836913082898601</v>
      </c>
      <c r="AF32">
        <f t="shared" si="25"/>
        <v>25.622409673609202</v>
      </c>
      <c r="AG32">
        <f t="shared" si="26"/>
        <v>1.6564634894137</v>
      </c>
      <c r="AH32">
        <f t="shared" si="27"/>
        <v>3.5166229865863001</v>
      </c>
      <c r="AI32">
        <f t="shared" si="28"/>
        <v>30.623604690624699</v>
      </c>
      <c r="AJ32">
        <f t="shared" si="29"/>
        <v>25.236028420000999</v>
      </c>
      <c r="AK32">
        <f t="shared" si="30"/>
        <v>1.3980092103994799</v>
      </c>
      <c r="AL32">
        <f t="shared" si="31"/>
        <v>3.7750772656005198</v>
      </c>
      <c r="AM32">
        <f t="shared" si="32"/>
        <v>30.645970608717299</v>
      </c>
      <c r="AN32">
        <f t="shared" si="33"/>
        <v>25.808611308553601</v>
      </c>
      <c r="AO32">
        <f t="shared" si="34"/>
        <v>1.2595427307973499</v>
      </c>
      <c r="AP32">
        <f t="shared" si="35"/>
        <v>3.91354374520265</v>
      </c>
      <c r="AQ32">
        <f t="shared" si="36"/>
        <v>30.3846473578153</v>
      </c>
      <c r="AR32">
        <f t="shared" si="37"/>
        <v>23.227811837449899</v>
      </c>
      <c r="AS32">
        <f t="shared" si="38"/>
        <v>1.14236596694245</v>
      </c>
      <c r="AT32">
        <f t="shared" si="39"/>
        <v>4.0307205090575504</v>
      </c>
      <c r="AU32">
        <f t="shared" si="40"/>
        <v>30.425660377783998</v>
      </c>
      <c r="AV32">
        <f t="shared" si="41"/>
        <v>23.3266303831664</v>
      </c>
      <c r="AW32">
        <f t="shared" si="42"/>
        <v>0.90295656230633403</v>
      </c>
      <c r="AX32">
        <f t="shared" si="43"/>
        <v>4.2701299136936699</v>
      </c>
      <c r="AY32">
        <f t="shared" si="44"/>
        <v>33.945903029689099</v>
      </c>
      <c r="AZ32">
        <f t="shared" si="45"/>
        <v>23.171962869703201</v>
      </c>
      <c r="BA32">
        <f t="shared" si="46"/>
        <v>0.64104177709195098</v>
      </c>
      <c r="BB32">
        <f t="shared" si="47"/>
        <v>4.5320446989080496</v>
      </c>
      <c r="BC32">
        <f t="shared" si="48"/>
        <v>34.389003535814098</v>
      </c>
      <c r="BD32">
        <f t="shared" si="49"/>
        <v>26.3905287277633</v>
      </c>
      <c r="BE32">
        <f t="shared" si="50"/>
        <v>0.28933661399176702</v>
      </c>
      <c r="BF32">
        <f t="shared" si="51"/>
        <v>4.88374986200823</v>
      </c>
      <c r="BG32">
        <f t="shared" si="52"/>
        <v>34.804201092488</v>
      </c>
      <c r="BH32">
        <f t="shared" si="53"/>
        <v>24.9674801495281</v>
      </c>
      <c r="BI32">
        <f t="shared" si="54"/>
        <v>0.24879257894508799</v>
      </c>
      <c r="BJ32">
        <f t="shared" si="55"/>
        <v>4.9242938970549099</v>
      </c>
      <c r="BK32">
        <f t="shared" si="56"/>
        <v>34.547850366517103</v>
      </c>
      <c r="BL32">
        <f t="shared" si="57"/>
        <v>24.2428922929988</v>
      </c>
      <c r="BM32">
        <f t="shared" si="58"/>
        <v>0.180571399557139</v>
      </c>
      <c r="BN32">
        <f t="shared" si="59"/>
        <v>4.9925150764428601</v>
      </c>
      <c r="BO32">
        <f t="shared" si="60"/>
        <v>32.3886097186098</v>
      </c>
      <c r="BP32">
        <f t="shared" si="61"/>
        <v>22.727711524686399</v>
      </c>
      <c r="BQ32">
        <f t="shared" si="62"/>
        <v>0.208660399753966</v>
      </c>
      <c r="BR32">
        <f t="shared" si="63"/>
        <v>4.9644260762460304</v>
      </c>
      <c r="BS32">
        <f t="shared" si="64"/>
        <v>33.007538532105201</v>
      </c>
      <c r="BT32">
        <f t="shared" si="65"/>
        <v>22.879466485692099</v>
      </c>
      <c r="BU32">
        <f t="shared" si="66"/>
        <v>1.3965604518228E-2</v>
      </c>
      <c r="BV32">
        <f t="shared" si="67"/>
        <v>5.15912087148177</v>
      </c>
      <c r="BW32">
        <f t="shared" si="68"/>
        <v>33.023976710263803</v>
      </c>
      <c r="BX32">
        <f t="shared" si="69"/>
        <v>21.7503260647361</v>
      </c>
      <c r="BY32">
        <f t="shared" si="70"/>
        <v>1.91316597242473E-3</v>
      </c>
      <c r="BZ32">
        <f t="shared" si="71"/>
        <v>5.1711733100275801</v>
      </c>
      <c r="CA32">
        <f t="shared" si="72"/>
        <v>33.039489913127198</v>
      </c>
      <c r="CB32">
        <f t="shared" si="73"/>
        <v>20.605575016030102</v>
      </c>
      <c r="CC32">
        <f t="shared" si="74"/>
        <v>2.1364082558458599E-3</v>
      </c>
      <c r="CD32">
        <f t="shared" si="75"/>
        <v>5.1709500677441502</v>
      </c>
      <c r="CE32">
        <f t="shared" si="76"/>
        <v>33.195525572955098</v>
      </c>
      <c r="CF32">
        <f t="shared" si="77"/>
        <v>19.569868550886099</v>
      </c>
      <c r="CG32">
        <f t="shared" si="78"/>
        <v>9.6888266622535701E-4</v>
      </c>
      <c r="CH32">
        <f t="shared" si="79"/>
        <v>5.1721175933337697</v>
      </c>
      <c r="CI32">
        <f t="shared" si="80"/>
        <v>33.109058818064199</v>
      </c>
      <c r="CJ32">
        <f t="shared" si="81"/>
        <v>18.637970048463</v>
      </c>
      <c r="CK32">
        <f t="shared" si="82"/>
        <v>1.1101862570893799E-3</v>
      </c>
      <c r="CL32">
        <f t="shared" si="83"/>
        <v>5.1719762897429096</v>
      </c>
      <c r="CM32">
        <f t="shared" si="84"/>
        <v>33.1218097344086</v>
      </c>
      <c r="CN32">
        <f t="shared" si="85"/>
        <v>17.790789591714699</v>
      </c>
      <c r="CO32">
        <f t="shared" si="86"/>
        <v>1.2947186796446501E-3</v>
      </c>
      <c r="CP32">
        <f t="shared" si="87"/>
        <v>5.17179175732036</v>
      </c>
      <c r="CQ32">
        <f t="shared" si="88"/>
        <v>33.264258054437398</v>
      </c>
      <c r="CR32">
        <f t="shared" si="89"/>
        <v>17.012610768153898</v>
      </c>
      <c r="CS32">
        <f t="shared" si="90"/>
        <v>2.0519201338055199E-4</v>
      </c>
      <c r="CT32">
        <f t="shared" si="91"/>
        <v>5.1728812839866203</v>
      </c>
      <c r="CU32">
        <f t="shared" si="92"/>
        <v>33.270478428689003</v>
      </c>
      <c r="CV32">
        <f t="shared" si="93"/>
        <v>16.303462979022701</v>
      </c>
      <c r="CW32">
        <f t="shared" si="94"/>
        <v>3.9224529210935401E-4</v>
      </c>
      <c r="CX32">
        <f t="shared" si="95"/>
        <v>5.17269423070789</v>
      </c>
      <c r="CY32">
        <f t="shared" si="96"/>
        <v>32.410443925966497</v>
      </c>
      <c r="CZ32">
        <f t="shared" si="97"/>
        <v>15.652032108473501</v>
      </c>
      <c r="DA32">
        <f t="shared" si="98"/>
        <v>2.6474607830179398E-4</v>
      </c>
      <c r="DB32">
        <f t="shared" si="99"/>
        <v>5.1728217299216999</v>
      </c>
      <c r="DC32">
        <f t="shared" si="100"/>
        <v>31.163888390352401</v>
      </c>
      <c r="DD32">
        <f t="shared" si="101"/>
        <v>15.050030873532201</v>
      </c>
      <c r="DE32">
        <f t="shared" si="102"/>
        <v>4.1300388215290498E-4</v>
      </c>
      <c r="DF32">
        <f t="shared" si="103"/>
        <v>5.1726734721178502</v>
      </c>
      <c r="DG32">
        <f t="shared" si="104"/>
        <v>30.263006901793499</v>
      </c>
      <c r="DH32">
        <f t="shared" si="105"/>
        <v>14.4928168756845</v>
      </c>
      <c r="DI32">
        <f t="shared" si="106"/>
        <v>1.1048332529969701E-3</v>
      </c>
      <c r="DJ32">
        <f t="shared" si="107"/>
        <v>5.1719816427470002</v>
      </c>
      <c r="DK32">
        <f t="shared" ref="DK32:DK80" si="108">SQRT((C4-C32)^2+(D4-D32)^2)/5.73/0.924</f>
        <v>29.182185226729501</v>
      </c>
      <c r="DL32">
        <f t="shared" ref="DL32:DL80" si="109">SQRT((E4-E32)^2+(F4-F32)^2)/5.73/0.924</f>
        <v>13.9746937779991</v>
      </c>
      <c r="DM32">
        <f t="shared" ref="DM32:DM80" si="110">ASIN((DL4*SIN(A32/180*PI())/DK32))*180/PI()</f>
        <v>0</v>
      </c>
      <c r="DN32">
        <f>ABS(ABS(B32)-ABS(DM32))</f>
        <v>5.1730864759999999</v>
      </c>
      <c r="DP32">
        <v>13.9746937779991</v>
      </c>
      <c r="DT32">
        <v>13.9746937779991</v>
      </c>
    </row>
    <row r="33" spans="1:126" x14ac:dyDescent="0.15">
      <c r="A33">
        <v>175.21817089999999</v>
      </c>
      <c r="B33">
        <v>4.2725531060000002</v>
      </c>
      <c r="C33">
        <v>312</v>
      </c>
      <c r="D33">
        <v>213</v>
      </c>
      <c r="E33">
        <v>366.64602660000003</v>
      </c>
      <c r="F33">
        <v>185.5091553</v>
      </c>
      <c r="G33">
        <f t="shared" si="0"/>
        <v>42.253026577879197</v>
      </c>
      <c r="H33">
        <f t="shared" si="1"/>
        <v>26.470682216322</v>
      </c>
      <c r="I33">
        <f t="shared" si="2"/>
        <v>4.31964081276793</v>
      </c>
      <c r="J33">
        <f t="shared" si="3"/>
        <v>4.7087706767930698E-2</v>
      </c>
      <c r="K33">
        <f t="shared" si="4"/>
        <v>34.476716934807001</v>
      </c>
      <c r="L33">
        <f t="shared" si="5"/>
        <v>32.361323929641301</v>
      </c>
      <c r="M33">
        <f t="shared" si="6"/>
        <v>4.9643988718246801</v>
      </c>
      <c r="N33">
        <f t="shared" si="7"/>
        <v>0.69184576582468105</v>
      </c>
      <c r="O33">
        <f t="shared" si="8"/>
        <v>37.849543521751301</v>
      </c>
      <c r="P33">
        <f t="shared" si="9"/>
        <v>38.291854496849801</v>
      </c>
      <c r="Q33">
        <f t="shared" si="10"/>
        <v>1.6504964453370199</v>
      </c>
      <c r="R33">
        <f t="shared" si="11"/>
        <v>2.62205666066298</v>
      </c>
      <c r="S33">
        <f t="shared" si="12"/>
        <v>37.254753830465297</v>
      </c>
      <c r="T33">
        <f t="shared" si="13"/>
        <v>34.001238575049598</v>
      </c>
      <c r="U33">
        <f t="shared" si="14"/>
        <v>2.2206426491206899</v>
      </c>
      <c r="V33">
        <f t="shared" si="15"/>
        <v>2.0519104568793098</v>
      </c>
      <c r="W33">
        <f t="shared" si="16"/>
        <v>37.395249943759502</v>
      </c>
      <c r="X33">
        <f t="shared" si="17"/>
        <v>30.7960505576646</v>
      </c>
      <c r="Y33">
        <f t="shared" si="18"/>
        <v>2.6660873971939898</v>
      </c>
      <c r="Z33">
        <f t="shared" si="19"/>
        <v>1.6064657088060099</v>
      </c>
      <c r="AA33">
        <f t="shared" si="20"/>
        <v>31.162708286466199</v>
      </c>
      <c r="AB33">
        <f t="shared" si="22"/>
        <v>25.636581813402699</v>
      </c>
      <c r="AC33">
        <f t="shared" si="21"/>
        <v>3.2912442825858199</v>
      </c>
      <c r="AD33">
        <f t="shared" si="23"/>
        <v>0.98130882341418202</v>
      </c>
      <c r="AE33">
        <f t="shared" si="24"/>
        <v>31.113317591734798</v>
      </c>
      <c r="AF33">
        <f t="shared" si="25"/>
        <v>26.223602008934598</v>
      </c>
      <c r="AG33">
        <f t="shared" si="26"/>
        <v>4.1001709157638002</v>
      </c>
      <c r="AH33">
        <f t="shared" si="27"/>
        <v>0.17238219023620299</v>
      </c>
      <c r="AI33">
        <f t="shared" si="28"/>
        <v>32.310935030540797</v>
      </c>
      <c r="AJ33">
        <f t="shared" si="29"/>
        <v>25.646433376384799</v>
      </c>
      <c r="AK33">
        <f t="shared" si="30"/>
        <v>3.4263410918682302</v>
      </c>
      <c r="AL33">
        <f t="shared" si="31"/>
        <v>0.84621201413177305</v>
      </c>
      <c r="AM33">
        <f t="shared" si="32"/>
        <v>31.9532171613107</v>
      </c>
      <c r="AN33">
        <f t="shared" si="33"/>
        <v>25.3034290048695</v>
      </c>
      <c r="AO33">
        <f t="shared" si="34"/>
        <v>3.1889508704415301</v>
      </c>
      <c r="AP33">
        <f t="shared" si="35"/>
        <v>1.08360223555847</v>
      </c>
      <c r="AQ33">
        <f t="shared" si="36"/>
        <v>31.840907977133401</v>
      </c>
      <c r="AR33">
        <f t="shared" si="37"/>
        <v>25.808361788798798</v>
      </c>
      <c r="AS33">
        <f t="shared" si="38"/>
        <v>2.4855747446435901</v>
      </c>
      <c r="AT33">
        <f t="shared" si="39"/>
        <v>1.7869783613564101</v>
      </c>
      <c r="AU33">
        <f t="shared" si="40"/>
        <v>31.496957877988301</v>
      </c>
      <c r="AV33">
        <f t="shared" si="41"/>
        <v>23.462202047403</v>
      </c>
      <c r="AW33">
        <f t="shared" si="42"/>
        <v>2.2822596384396401</v>
      </c>
      <c r="AX33">
        <f t="shared" si="43"/>
        <v>1.9902934675603601</v>
      </c>
      <c r="AY33">
        <f t="shared" si="44"/>
        <v>31.4419218039681</v>
      </c>
      <c r="AZ33">
        <f t="shared" si="45"/>
        <v>23.5377504724548</v>
      </c>
      <c r="BA33">
        <f t="shared" si="46"/>
        <v>1.8229217410185501</v>
      </c>
      <c r="BB33">
        <f t="shared" si="47"/>
        <v>2.4496313649814501</v>
      </c>
      <c r="BC33">
        <f t="shared" si="48"/>
        <v>34.614444706725202</v>
      </c>
      <c r="BD33">
        <f t="shared" si="49"/>
        <v>23.37659901496</v>
      </c>
      <c r="BE33">
        <f t="shared" si="50"/>
        <v>1.3220887308067599</v>
      </c>
      <c r="BF33">
        <f t="shared" si="51"/>
        <v>2.9504643751932398</v>
      </c>
      <c r="BG33">
        <f t="shared" si="52"/>
        <v>34.975973751186402</v>
      </c>
      <c r="BH33">
        <f t="shared" si="53"/>
        <v>26.322545140922301</v>
      </c>
      <c r="BI33">
        <f t="shared" si="54"/>
        <v>0.60170060701611605</v>
      </c>
      <c r="BJ33">
        <f t="shared" si="55"/>
        <v>3.67085249898388</v>
      </c>
      <c r="BK33">
        <f t="shared" si="56"/>
        <v>35.319984589682399</v>
      </c>
      <c r="BL33">
        <f t="shared" si="57"/>
        <v>25.0004493245718</v>
      </c>
      <c r="BM33">
        <f t="shared" si="58"/>
        <v>0.55838649442495902</v>
      </c>
      <c r="BN33">
        <f t="shared" si="59"/>
        <v>3.71416661157504</v>
      </c>
      <c r="BO33">
        <f t="shared" si="60"/>
        <v>35.044020797779403</v>
      </c>
      <c r="BP33">
        <f t="shared" si="61"/>
        <v>24.3000714350344</v>
      </c>
      <c r="BQ33">
        <f t="shared" si="62"/>
        <v>0.40545231099260798</v>
      </c>
      <c r="BR33">
        <f t="shared" si="63"/>
        <v>3.8671007950073899</v>
      </c>
      <c r="BS33">
        <f t="shared" si="64"/>
        <v>32.982607809674697</v>
      </c>
      <c r="BT33">
        <f t="shared" si="65"/>
        <v>22.870655468267699</v>
      </c>
      <c r="BU33">
        <f t="shared" si="66"/>
        <v>0.466693769325568</v>
      </c>
      <c r="BV33">
        <f t="shared" si="67"/>
        <v>3.80585933667443</v>
      </c>
      <c r="BW33">
        <f t="shared" si="68"/>
        <v>33.531099859894198</v>
      </c>
      <c r="BX33">
        <f t="shared" si="69"/>
        <v>22.968475224557501</v>
      </c>
      <c r="BY33">
        <f t="shared" si="70"/>
        <v>3.1311646579645698E-2</v>
      </c>
      <c r="BZ33">
        <f t="shared" si="71"/>
        <v>4.2412414594203502</v>
      </c>
      <c r="CA33">
        <f t="shared" si="72"/>
        <v>33.517900968997502</v>
      </c>
      <c r="CB33">
        <f t="shared" si="73"/>
        <v>21.8928841911037</v>
      </c>
      <c r="CC33">
        <f t="shared" si="74"/>
        <v>4.2932483712995904E-3</v>
      </c>
      <c r="CD33">
        <f t="shared" si="75"/>
        <v>4.2682598576287001</v>
      </c>
      <c r="CE33">
        <f t="shared" si="76"/>
        <v>33.506853450187002</v>
      </c>
      <c r="CF33">
        <f t="shared" si="77"/>
        <v>20.7982397378772</v>
      </c>
      <c r="CG33">
        <f t="shared" si="78"/>
        <v>4.7980497338837901E-3</v>
      </c>
      <c r="CH33">
        <f t="shared" si="79"/>
        <v>4.26775505626612</v>
      </c>
      <c r="CI33">
        <f t="shared" si="80"/>
        <v>33.6298049310846</v>
      </c>
      <c r="CJ33">
        <f t="shared" si="81"/>
        <v>19.802872482121401</v>
      </c>
      <c r="CK33">
        <f t="shared" si="82"/>
        <v>2.1782473629402498E-3</v>
      </c>
      <c r="CL33">
        <f t="shared" si="83"/>
        <v>4.2703748586370596</v>
      </c>
      <c r="CM33">
        <f t="shared" si="84"/>
        <v>33.524982526313501</v>
      </c>
      <c r="CN33">
        <f t="shared" si="85"/>
        <v>18.902741914752301</v>
      </c>
      <c r="CO33">
        <f t="shared" si="86"/>
        <v>2.4972092329867699E-3</v>
      </c>
      <c r="CP33">
        <f t="shared" si="87"/>
        <v>4.2700558967670101</v>
      </c>
      <c r="CQ33">
        <f t="shared" si="88"/>
        <v>33.518383785759397</v>
      </c>
      <c r="CR33">
        <f t="shared" si="89"/>
        <v>18.080883570632601</v>
      </c>
      <c r="CS33">
        <f t="shared" si="90"/>
        <v>2.91398433327352E-3</v>
      </c>
      <c r="CT33">
        <f t="shared" si="91"/>
        <v>4.2696391216667298</v>
      </c>
      <c r="CU33">
        <f t="shared" si="92"/>
        <v>33.6355208332755</v>
      </c>
      <c r="CV33">
        <f t="shared" si="93"/>
        <v>17.323129705722799</v>
      </c>
      <c r="CW33">
        <f t="shared" si="94"/>
        <v>4.6219042782654998E-4</v>
      </c>
      <c r="CX33">
        <f t="shared" si="95"/>
        <v>4.2720909155721696</v>
      </c>
      <c r="CY33">
        <f t="shared" si="96"/>
        <v>33.6261281379468</v>
      </c>
      <c r="CZ33">
        <f t="shared" si="97"/>
        <v>16.6299348739572</v>
      </c>
      <c r="DA33">
        <f t="shared" si="98"/>
        <v>8.8393581721906496E-4</v>
      </c>
      <c r="DB33">
        <f t="shared" si="99"/>
        <v>4.27166917018278</v>
      </c>
      <c r="DC33">
        <f t="shared" si="100"/>
        <v>32.785817844070003</v>
      </c>
      <c r="DD33">
        <f t="shared" si="101"/>
        <v>15.9909700986274</v>
      </c>
      <c r="DE33">
        <f t="shared" si="102"/>
        <v>5.9608652355719197E-4</v>
      </c>
      <c r="DF33">
        <f t="shared" si="103"/>
        <v>4.2719570194764396</v>
      </c>
      <c r="DG33">
        <f t="shared" si="104"/>
        <v>31.571528294289699</v>
      </c>
      <c r="DH33">
        <f t="shared" si="105"/>
        <v>15.398711946826401</v>
      </c>
      <c r="DI33">
        <f t="shared" si="106"/>
        <v>9.2851939248797999E-4</v>
      </c>
      <c r="DJ33">
        <f t="shared" si="107"/>
        <v>4.2716245866075102</v>
      </c>
      <c r="DK33">
        <f t="shared" si="108"/>
        <v>30.689060642107901</v>
      </c>
      <c r="DL33">
        <f t="shared" si="109"/>
        <v>14.848946651661899</v>
      </c>
      <c r="DM33">
        <f t="shared" si="110"/>
        <v>2.4814528548184399E-3</v>
      </c>
      <c r="DN33">
        <f t="shared" ref="DN33:DN80" si="111">ABS(ABS(B33)-ABS(DM33))</f>
        <v>4.2700716531451803</v>
      </c>
      <c r="DO33">
        <f t="shared" ref="DO33:DO80" si="112">SQRT((C4-C33)^2+(D4-D33)^2)/5.73/0.957</f>
        <v>29.630817171690399</v>
      </c>
      <c r="DP33">
        <f t="shared" ref="DP33:DP80" si="113">SQRT((E4-E33)^2+(F4-F33)^2)/5.73/0.957</f>
        <v>14.3364158458707</v>
      </c>
      <c r="DQ33">
        <f t="shared" ref="DQ33:DQ80" si="114">ASIN((DP4*SIN(A33/180*PI())/DO33))*180/PI()</f>
        <v>0</v>
      </c>
      <c r="DR33">
        <f t="shared" ref="DR33:DR80" si="115">ABS(ABS(B33)-ABS(DQ33))</f>
        <v>4.2725531060000002</v>
      </c>
      <c r="DT33">
        <v>14.3364158458707</v>
      </c>
    </row>
    <row r="34" spans="1:126" x14ac:dyDescent="0.15">
      <c r="A34">
        <v>169.0705634</v>
      </c>
      <c r="B34">
        <v>4.2725531060000002</v>
      </c>
      <c r="C34">
        <v>318</v>
      </c>
      <c r="D34">
        <v>209</v>
      </c>
      <c r="E34">
        <v>366.64602660000003</v>
      </c>
      <c r="F34">
        <v>185.5091553</v>
      </c>
      <c r="G34">
        <f t="shared" si="0"/>
        <v>37.7922558732973</v>
      </c>
      <c r="H34">
        <f t="shared" si="1"/>
        <v>0</v>
      </c>
      <c r="I34">
        <f t="shared" si="2"/>
        <v>7.6314658022774999</v>
      </c>
      <c r="J34">
        <f t="shared" si="3"/>
        <v>3.3589126962775002</v>
      </c>
      <c r="K34">
        <f t="shared" si="4"/>
        <v>40.362624999930603</v>
      </c>
      <c r="L34">
        <f t="shared" si="5"/>
        <v>13.355662390962401</v>
      </c>
      <c r="M34">
        <f t="shared" si="6"/>
        <v>12.0966931936885</v>
      </c>
      <c r="N34">
        <f t="shared" si="7"/>
        <v>7.8241400876885399</v>
      </c>
      <c r="O34">
        <f t="shared" si="8"/>
        <v>35.694566487416203</v>
      </c>
      <c r="P34">
        <f t="shared" si="9"/>
        <v>21.5742159530942</v>
      </c>
      <c r="Q34">
        <f t="shared" si="10"/>
        <v>9.1149886691047008</v>
      </c>
      <c r="R34">
        <f t="shared" si="11"/>
        <v>4.8424355631046998</v>
      </c>
      <c r="S34">
        <f t="shared" si="12"/>
        <v>37.882883235217101</v>
      </c>
      <c r="T34">
        <f t="shared" si="13"/>
        <v>28.718890872637299</v>
      </c>
      <c r="U34">
        <f t="shared" si="14"/>
        <v>4.9585280993629697</v>
      </c>
      <c r="V34">
        <f t="shared" si="15"/>
        <v>0.68597499336296897</v>
      </c>
      <c r="W34">
        <f t="shared" si="16"/>
        <v>37.395249943759502</v>
      </c>
      <c r="X34">
        <f t="shared" si="17"/>
        <v>27.200990860039699</v>
      </c>
      <c r="Y34">
        <f t="shared" si="18"/>
        <v>5.3409606752022798</v>
      </c>
      <c r="Z34">
        <f t="shared" si="19"/>
        <v>1.0684075692022801</v>
      </c>
      <c r="AA34">
        <f t="shared" si="20"/>
        <v>37.4989817656189</v>
      </c>
      <c r="AB34">
        <f t="shared" si="22"/>
        <v>25.663375464720499</v>
      </c>
      <c r="AC34">
        <f t="shared" si="21"/>
        <v>5.0439186173283002</v>
      </c>
      <c r="AD34">
        <f t="shared" si="23"/>
        <v>0.771365511328303</v>
      </c>
      <c r="AE34">
        <f t="shared" si="24"/>
        <v>32.141984370530501</v>
      </c>
      <c r="AF34">
        <f t="shared" si="25"/>
        <v>21.974212982916601</v>
      </c>
      <c r="AG34">
        <f t="shared" si="26"/>
        <v>7.2739509110658203</v>
      </c>
      <c r="AH34">
        <f t="shared" si="27"/>
        <v>3.0013978050658201</v>
      </c>
      <c r="AI34">
        <f t="shared" si="28"/>
        <v>31.977858750985799</v>
      </c>
      <c r="AJ34">
        <f t="shared" si="29"/>
        <v>22.945651757817799</v>
      </c>
      <c r="AK34">
        <f t="shared" si="30"/>
        <v>8.2311900921969201</v>
      </c>
      <c r="AL34">
        <f t="shared" si="31"/>
        <v>3.9586369861969199</v>
      </c>
      <c r="AM34">
        <f t="shared" si="32"/>
        <v>32.953325912551797</v>
      </c>
      <c r="AN34">
        <f t="shared" si="33"/>
        <v>22.796829667897601</v>
      </c>
      <c r="AO34">
        <f t="shared" si="34"/>
        <v>6.8039588648998803</v>
      </c>
      <c r="AP34">
        <f t="shared" si="35"/>
        <v>2.5314057588998802</v>
      </c>
      <c r="AQ34">
        <f t="shared" si="36"/>
        <v>32.570382548337399</v>
      </c>
      <c r="AR34">
        <f t="shared" si="37"/>
        <v>22.7730861043826</v>
      </c>
      <c r="AS34">
        <f t="shared" si="38"/>
        <v>6.5031642418949298</v>
      </c>
      <c r="AT34">
        <f t="shared" si="39"/>
        <v>2.2306111358949301</v>
      </c>
      <c r="AU34">
        <f t="shared" si="40"/>
        <v>32.411990039727399</v>
      </c>
      <c r="AV34">
        <f t="shared" si="41"/>
        <v>23.462147080726101</v>
      </c>
      <c r="AW34">
        <f t="shared" si="42"/>
        <v>5.04949973116838</v>
      </c>
      <c r="AX34">
        <f t="shared" si="43"/>
        <v>0.77694662516837598</v>
      </c>
      <c r="AY34">
        <f t="shared" si="44"/>
        <v>32.047629810668397</v>
      </c>
      <c r="AZ34">
        <f t="shared" si="45"/>
        <v>21.507018543452698</v>
      </c>
      <c r="BA34">
        <f t="shared" si="46"/>
        <v>4.6804591886483298</v>
      </c>
      <c r="BB34">
        <f t="shared" si="47"/>
        <v>0.40790608264832601</v>
      </c>
      <c r="BC34">
        <f t="shared" si="48"/>
        <v>31.954400040120099</v>
      </c>
      <c r="BD34">
        <f t="shared" si="49"/>
        <v>21.727154282266</v>
      </c>
      <c r="BE34">
        <f t="shared" si="50"/>
        <v>3.76763489777702</v>
      </c>
      <c r="BF34">
        <f t="shared" si="51"/>
        <v>0.50491820822297595</v>
      </c>
      <c r="BG34">
        <f t="shared" si="52"/>
        <v>34.859506040386897</v>
      </c>
      <c r="BH34">
        <f t="shared" si="53"/>
        <v>21.706841942462901</v>
      </c>
      <c r="BI34">
        <f t="shared" si="54"/>
        <v>2.77341036407427</v>
      </c>
      <c r="BJ34">
        <f t="shared" si="55"/>
        <v>1.4991427419257299</v>
      </c>
      <c r="BK34">
        <f t="shared" si="56"/>
        <v>35.173629215080602</v>
      </c>
      <c r="BL34">
        <f t="shared" si="57"/>
        <v>24.5677087981942</v>
      </c>
      <c r="BM34">
        <f t="shared" si="58"/>
        <v>1.26986413150043</v>
      </c>
      <c r="BN34">
        <f t="shared" si="59"/>
        <v>3.00268897449957</v>
      </c>
      <c r="BO34">
        <f t="shared" si="60"/>
        <v>35.476249048069</v>
      </c>
      <c r="BP34">
        <f t="shared" si="61"/>
        <v>23.4379212417861</v>
      </c>
      <c r="BQ34">
        <f t="shared" si="62"/>
        <v>1.2644949576242199</v>
      </c>
      <c r="BR34">
        <f t="shared" si="63"/>
        <v>3.0080581483757798</v>
      </c>
      <c r="BS34">
        <f t="shared" si="64"/>
        <v>35.20240281449</v>
      </c>
      <c r="BT34">
        <f t="shared" si="65"/>
        <v>22.870655468267699</v>
      </c>
      <c r="BU34">
        <f t="shared" si="66"/>
        <v>0.91805217784256898</v>
      </c>
      <c r="BV34">
        <f t="shared" si="67"/>
        <v>3.3545009281574298</v>
      </c>
      <c r="BW34">
        <f t="shared" si="68"/>
        <v>33.2467137692405</v>
      </c>
      <c r="BX34">
        <f t="shared" si="69"/>
        <v>21.600063497808399</v>
      </c>
      <c r="BY34">
        <f t="shared" si="70"/>
        <v>1.0530740804599601</v>
      </c>
      <c r="BZ34">
        <f t="shared" si="71"/>
        <v>3.2194790255400401</v>
      </c>
      <c r="CA34">
        <f t="shared" si="72"/>
        <v>33.748251428638298</v>
      </c>
      <c r="CB34">
        <f t="shared" si="73"/>
        <v>21.7596081074756</v>
      </c>
      <c r="CC34">
        <f t="shared" si="74"/>
        <v>7.0757669962901698E-2</v>
      </c>
      <c r="CD34">
        <f t="shared" si="75"/>
        <v>4.2017954360371004</v>
      </c>
      <c r="CE34">
        <f t="shared" si="76"/>
        <v>33.723176558610398</v>
      </c>
      <c r="CF34">
        <f t="shared" si="77"/>
        <v>20.798239981548502</v>
      </c>
      <c r="CG34">
        <f t="shared" si="78"/>
        <v>9.70521940125753E-3</v>
      </c>
      <c r="CH34">
        <f t="shared" si="79"/>
        <v>4.26284788659874</v>
      </c>
      <c r="CI34">
        <f t="shared" si="80"/>
        <v>33.7013898534139</v>
      </c>
      <c r="CJ34">
        <f t="shared" si="81"/>
        <v>19.8078473694069</v>
      </c>
      <c r="CK34">
        <f t="shared" si="82"/>
        <v>1.08497963595264E-2</v>
      </c>
      <c r="CL34">
        <f t="shared" si="83"/>
        <v>4.2617033096404704</v>
      </c>
      <c r="CM34">
        <f t="shared" si="84"/>
        <v>33.8056245717057</v>
      </c>
      <c r="CN34">
        <f t="shared" si="85"/>
        <v>18.902741914752301</v>
      </c>
      <c r="CO34">
        <f t="shared" si="86"/>
        <v>4.9284866728180696E-3</v>
      </c>
      <c r="CP34">
        <f t="shared" si="87"/>
        <v>4.2676246193271803</v>
      </c>
      <c r="CQ34">
        <f t="shared" si="88"/>
        <v>33.694582267435997</v>
      </c>
      <c r="CR34">
        <f t="shared" si="89"/>
        <v>18.080883570632601</v>
      </c>
      <c r="CS34">
        <f t="shared" si="90"/>
        <v>5.6511185909511796E-3</v>
      </c>
      <c r="CT34">
        <f t="shared" si="91"/>
        <v>4.2669019874090504</v>
      </c>
      <c r="CU34">
        <f t="shared" si="92"/>
        <v>33.680242224896901</v>
      </c>
      <c r="CV34">
        <f t="shared" si="93"/>
        <v>17.327513421856299</v>
      </c>
      <c r="CW34">
        <f t="shared" si="94"/>
        <v>6.5957787840100904E-3</v>
      </c>
      <c r="CX34">
        <f t="shared" si="95"/>
        <v>4.2659573272159896</v>
      </c>
      <c r="CY34">
        <f t="shared" si="96"/>
        <v>33.782795117968597</v>
      </c>
      <c r="CZ34">
        <f t="shared" si="97"/>
        <v>16.630204517493901</v>
      </c>
      <c r="DA34">
        <f t="shared" si="98"/>
        <v>1.0466332547108899E-3</v>
      </c>
      <c r="DB34">
        <f t="shared" si="99"/>
        <v>4.2715064727452896</v>
      </c>
      <c r="DC34">
        <f t="shared" si="100"/>
        <v>33.767405784705097</v>
      </c>
      <c r="DD34">
        <f t="shared" si="101"/>
        <v>15.9903219941896</v>
      </c>
      <c r="DE34">
        <f t="shared" si="102"/>
        <v>2.0020314882227899E-3</v>
      </c>
      <c r="DF34">
        <f t="shared" si="103"/>
        <v>4.2705510745117801</v>
      </c>
      <c r="DG34">
        <f t="shared" si="104"/>
        <v>32.953325912551797</v>
      </c>
      <c r="DH34">
        <f t="shared" si="105"/>
        <v>15.398711946826401</v>
      </c>
      <c r="DI34">
        <f t="shared" si="106"/>
        <v>1.3488606225010699E-3</v>
      </c>
      <c r="DJ34">
        <f t="shared" si="107"/>
        <v>4.2712042453774997</v>
      </c>
      <c r="DK34">
        <f t="shared" si="108"/>
        <v>31.776421415674999</v>
      </c>
      <c r="DL34">
        <f t="shared" si="109"/>
        <v>14.8487579487254</v>
      </c>
      <c r="DM34">
        <f t="shared" si="110"/>
        <v>2.0982276352768401E-3</v>
      </c>
      <c r="DN34">
        <f t="shared" si="111"/>
        <v>4.2704548783647196</v>
      </c>
      <c r="DO34">
        <f t="shared" si="112"/>
        <v>30.918228090875999</v>
      </c>
      <c r="DP34">
        <f t="shared" si="113"/>
        <v>14.3369140085011</v>
      </c>
      <c r="DQ34">
        <f t="shared" si="114"/>
        <v>5.60203777080482E-3</v>
      </c>
      <c r="DR34">
        <f t="shared" si="115"/>
        <v>4.2669510682291998</v>
      </c>
      <c r="DS34">
        <f t="shared" ref="DS34:DS80" si="116">SQRT((C4-C34)^2+(D4-D34)^2)/5.73/0.99</f>
        <v>29.887620487846799</v>
      </c>
      <c r="DT34">
        <f t="shared" ref="DT34:DT80" si="117">SQRT((E4-E34)^2+(F4-F34)^2)/5.73/0.99</f>
        <v>13.8585353176751</v>
      </c>
      <c r="DU34">
        <f t="shared" ref="DU34:DU80" si="118">ASIN((DT4*SIN(A34/180*PI())/DS34))*180/PI()</f>
        <v>0</v>
      </c>
      <c r="DV34">
        <f t="shared" ref="DV34:DV80" si="119">ABS(ABS(B34)-ABS(DU34))</f>
        <v>4.2725531060000002</v>
      </c>
    </row>
    <row r="35" spans="1:126" x14ac:dyDescent="0.15">
      <c r="A35">
        <v>142.90255049999999</v>
      </c>
      <c r="B35">
        <v>2.5511916179999998</v>
      </c>
      <c r="C35">
        <v>321</v>
      </c>
      <c r="D35">
        <v>207</v>
      </c>
      <c r="E35">
        <v>370.62954710000002</v>
      </c>
      <c r="F35">
        <v>182.84475710000001</v>
      </c>
      <c r="G35">
        <f t="shared" si="0"/>
        <v>18.8961279366486</v>
      </c>
      <c r="H35">
        <f t="shared" si="1"/>
        <v>25.116410118999202</v>
      </c>
      <c r="I35">
        <f t="shared" si="2"/>
        <v>0</v>
      </c>
      <c r="J35">
        <f t="shared" si="3"/>
        <v>2.5511916179999998</v>
      </c>
      <c r="K35">
        <f t="shared" si="4"/>
        <v>28.601866376836298</v>
      </c>
      <c r="L35">
        <f t="shared" si="5"/>
        <v>12.6723705600405</v>
      </c>
      <c r="M35">
        <f t="shared" si="6"/>
        <v>43.035711621515503</v>
      </c>
      <c r="N35">
        <f t="shared" si="7"/>
        <v>40.484520003515499</v>
      </c>
      <c r="O35">
        <f t="shared" si="8"/>
        <v>33.2609908229119</v>
      </c>
      <c r="P35">
        <f t="shared" si="9"/>
        <v>17.3270746809884</v>
      </c>
      <c r="Q35">
        <f t="shared" si="10"/>
        <v>41.720831689067801</v>
      </c>
      <c r="R35">
        <f t="shared" si="11"/>
        <v>39.169640071067803</v>
      </c>
      <c r="S35">
        <f t="shared" si="12"/>
        <v>31.537522983437899</v>
      </c>
      <c r="T35">
        <f t="shared" si="13"/>
        <v>22.512531576630401</v>
      </c>
      <c r="U35">
        <f t="shared" si="14"/>
        <v>25.2785840028575</v>
      </c>
      <c r="V35">
        <f t="shared" si="15"/>
        <v>22.727392384857499</v>
      </c>
      <c r="W35">
        <f t="shared" si="16"/>
        <v>34.109716001051602</v>
      </c>
      <c r="X35">
        <f t="shared" si="17"/>
        <v>28.0028683358202</v>
      </c>
      <c r="Y35">
        <f t="shared" si="18"/>
        <v>18.6242686127847</v>
      </c>
      <c r="Z35">
        <f t="shared" si="19"/>
        <v>16.073076994784699</v>
      </c>
      <c r="AA35">
        <f t="shared" si="20"/>
        <v>34.3299347650157</v>
      </c>
      <c r="AB35">
        <f t="shared" si="22"/>
        <v>26.868891321211802</v>
      </c>
      <c r="AC35">
        <f t="shared" si="21"/>
        <v>20.964685127046099</v>
      </c>
      <c r="AD35">
        <f t="shared" si="23"/>
        <v>18.413493509046098</v>
      </c>
      <c r="AE35">
        <f t="shared" si="24"/>
        <v>34.859506040386897</v>
      </c>
      <c r="AF35">
        <f t="shared" si="25"/>
        <v>25.600563884265799</v>
      </c>
      <c r="AG35">
        <f t="shared" si="26"/>
        <v>18.535870566221799</v>
      </c>
      <c r="AH35">
        <f t="shared" si="27"/>
        <v>15.9846789482218</v>
      </c>
      <c r="AI35">
        <f t="shared" si="28"/>
        <v>30.5020677853385</v>
      </c>
      <c r="AJ35">
        <f t="shared" si="29"/>
        <v>22.380493268909699</v>
      </c>
      <c r="AK35">
        <f t="shared" si="30"/>
        <v>32.216103325010202</v>
      </c>
      <c r="AL35">
        <f t="shared" si="31"/>
        <v>29.664911707010202</v>
      </c>
      <c r="AM35">
        <f t="shared" si="32"/>
        <v>30.5387474751853</v>
      </c>
      <c r="AN35">
        <f t="shared" si="33"/>
        <v>23.2021101381821</v>
      </c>
      <c r="AO35">
        <f t="shared" si="34"/>
        <v>27.201598840873601</v>
      </c>
      <c r="AP35">
        <f t="shared" si="35"/>
        <v>24.6504072228736</v>
      </c>
      <c r="AQ35">
        <f t="shared" si="36"/>
        <v>31.563008750069901</v>
      </c>
      <c r="AR35">
        <f t="shared" si="37"/>
        <v>23.031006445636699</v>
      </c>
      <c r="AS35">
        <f t="shared" si="38"/>
        <v>24.035904323471701</v>
      </c>
      <c r="AT35">
        <f t="shared" si="39"/>
        <v>21.484712705471701</v>
      </c>
      <c r="AU35">
        <f t="shared" si="40"/>
        <v>31.342469940733601</v>
      </c>
      <c r="AV35">
        <f t="shared" si="41"/>
        <v>22.988512934008099</v>
      </c>
      <c r="AW35">
        <f t="shared" si="42"/>
        <v>19.900336126957999</v>
      </c>
      <c r="AX35">
        <f t="shared" si="43"/>
        <v>17.349144508957998</v>
      </c>
      <c r="AY35">
        <f t="shared" si="44"/>
        <v>31.299523867937101</v>
      </c>
      <c r="AZ35">
        <f t="shared" si="45"/>
        <v>23.600185614534801</v>
      </c>
      <c r="BA35">
        <f t="shared" si="46"/>
        <v>15.4141740605221</v>
      </c>
      <c r="BB35">
        <f t="shared" si="47"/>
        <v>12.8629824425221</v>
      </c>
      <c r="BC35">
        <f t="shared" si="48"/>
        <v>31.048173076869698</v>
      </c>
      <c r="BD35">
        <f t="shared" si="49"/>
        <v>21.784832811175299</v>
      </c>
      <c r="BE35">
        <f t="shared" si="50"/>
        <v>14.3090807593262</v>
      </c>
      <c r="BF35">
        <f t="shared" si="51"/>
        <v>11.7578891413261</v>
      </c>
      <c r="BG35">
        <f t="shared" si="52"/>
        <v>31.032953919963798</v>
      </c>
      <c r="BH35">
        <f t="shared" si="53"/>
        <v>21.970718908311699</v>
      </c>
      <c r="BI35">
        <f t="shared" si="54"/>
        <v>11.5317773909936</v>
      </c>
      <c r="BJ35">
        <f t="shared" si="55"/>
        <v>8.9805857729935799</v>
      </c>
      <c r="BK35">
        <f t="shared" si="56"/>
        <v>33.8040557406934</v>
      </c>
      <c r="BL35">
        <f t="shared" si="57"/>
        <v>21.9344206911505</v>
      </c>
      <c r="BM35">
        <f t="shared" si="58"/>
        <v>8.5202943838156795</v>
      </c>
      <c r="BN35">
        <f t="shared" si="59"/>
        <v>5.9691027658156797</v>
      </c>
      <c r="BO35">
        <f t="shared" si="60"/>
        <v>34.1615637466398</v>
      </c>
      <c r="BP35">
        <f t="shared" si="61"/>
        <v>24.589201482889301</v>
      </c>
      <c r="BQ35">
        <f t="shared" si="62"/>
        <v>4.1628108312587999</v>
      </c>
      <c r="BR35">
        <f t="shared" si="63"/>
        <v>1.6116192132588001</v>
      </c>
      <c r="BS35">
        <f t="shared" si="64"/>
        <v>34.502671718925697</v>
      </c>
      <c r="BT35">
        <f t="shared" si="65"/>
        <v>23.5252586168045</v>
      </c>
      <c r="BU35">
        <f t="shared" si="66"/>
        <v>4.1395018717967602</v>
      </c>
      <c r="BV35">
        <f t="shared" si="67"/>
        <v>1.5883102537967599</v>
      </c>
      <c r="BW35">
        <f t="shared" si="68"/>
        <v>34.295972743744102</v>
      </c>
      <c r="BX35">
        <f t="shared" si="69"/>
        <v>22.9751436015328</v>
      </c>
      <c r="BY35">
        <f t="shared" si="70"/>
        <v>2.9990221754413402</v>
      </c>
      <c r="BZ35">
        <f t="shared" si="71"/>
        <v>0.44783055744133998</v>
      </c>
      <c r="CA35">
        <f t="shared" si="72"/>
        <v>32.490921546704897</v>
      </c>
      <c r="CB35">
        <f t="shared" si="73"/>
        <v>21.765925517241602</v>
      </c>
      <c r="CC35">
        <f t="shared" si="74"/>
        <v>3.42991985597937</v>
      </c>
      <c r="CD35">
        <f t="shared" si="75"/>
        <v>0.87872823797937305</v>
      </c>
      <c r="CE35">
        <f t="shared" si="76"/>
        <v>33.0032943072002</v>
      </c>
      <c r="CF35">
        <f t="shared" si="77"/>
        <v>21.888580926021302</v>
      </c>
      <c r="CG35">
        <f t="shared" si="78"/>
        <v>0.230182312072745</v>
      </c>
      <c r="CH35">
        <f t="shared" si="79"/>
        <v>2.3210093059272601</v>
      </c>
      <c r="CI35">
        <f t="shared" si="80"/>
        <v>33.014106439843701</v>
      </c>
      <c r="CJ35">
        <f t="shared" si="81"/>
        <v>20.9661323880458</v>
      </c>
      <c r="CK35">
        <f t="shared" si="82"/>
        <v>3.15382571510196E-2</v>
      </c>
      <c r="CL35">
        <f t="shared" si="83"/>
        <v>2.51965336084898</v>
      </c>
      <c r="CM35">
        <f t="shared" si="84"/>
        <v>33.024840797193697</v>
      </c>
      <c r="CN35">
        <f t="shared" si="85"/>
        <v>20.013124414383899</v>
      </c>
      <c r="CO35">
        <f t="shared" si="86"/>
        <v>3.5223464818599698E-2</v>
      </c>
      <c r="CP35">
        <f t="shared" si="87"/>
        <v>2.5159681531814</v>
      </c>
      <c r="CQ35">
        <f t="shared" si="88"/>
        <v>33.152016983343202</v>
      </c>
      <c r="CR35">
        <f t="shared" si="89"/>
        <v>19.138558888248099</v>
      </c>
      <c r="CS35">
        <f t="shared" si="90"/>
        <v>1.5988067851845901E-2</v>
      </c>
      <c r="CT35">
        <f t="shared" si="91"/>
        <v>2.5352035501481498</v>
      </c>
      <c r="CU35">
        <f t="shared" si="92"/>
        <v>33.071401228259099</v>
      </c>
      <c r="CV35">
        <f t="shared" si="93"/>
        <v>18.341118934571099</v>
      </c>
      <c r="CW35">
        <f t="shared" si="94"/>
        <v>1.8316618136842801E-2</v>
      </c>
      <c r="CX35">
        <f t="shared" si="95"/>
        <v>2.5328749998631599</v>
      </c>
      <c r="CY35">
        <f t="shared" si="96"/>
        <v>33.082096280296902</v>
      </c>
      <c r="CZ35">
        <f t="shared" si="97"/>
        <v>17.607474177188301</v>
      </c>
      <c r="DA35">
        <f t="shared" si="98"/>
        <v>2.1362479486029599E-2</v>
      </c>
      <c r="DB35">
        <f t="shared" si="99"/>
        <v>2.52982913851397</v>
      </c>
      <c r="DC35">
        <f t="shared" si="100"/>
        <v>33.202130519346603</v>
      </c>
      <c r="DD35">
        <f t="shared" si="101"/>
        <v>16.9262694098834</v>
      </c>
      <c r="DE35">
        <f t="shared" si="102"/>
        <v>3.38787626114494E-3</v>
      </c>
      <c r="DF35">
        <f t="shared" si="103"/>
        <v>2.5478037417388499</v>
      </c>
      <c r="DG35">
        <f t="shared" si="104"/>
        <v>33.208467208718702</v>
      </c>
      <c r="DH35">
        <f t="shared" si="105"/>
        <v>16.299125478756999</v>
      </c>
      <c r="DI35">
        <f t="shared" si="106"/>
        <v>6.4762432730316897E-3</v>
      </c>
      <c r="DJ35">
        <f t="shared" si="107"/>
        <v>2.54471537472697</v>
      </c>
      <c r="DK35">
        <f t="shared" si="108"/>
        <v>32.443565452661097</v>
      </c>
      <c r="DL35">
        <f t="shared" si="109"/>
        <v>15.7175966861732</v>
      </c>
      <c r="DM35">
        <f t="shared" si="110"/>
        <v>4.3585410209571497E-3</v>
      </c>
      <c r="DN35">
        <f t="shared" si="111"/>
        <v>2.5468330769790399</v>
      </c>
      <c r="DO35">
        <f t="shared" si="112"/>
        <v>31.324821816362402</v>
      </c>
      <c r="DP35">
        <f t="shared" si="113"/>
        <v>15.175610593546599</v>
      </c>
      <c r="DQ35">
        <f t="shared" si="114"/>
        <v>6.77130480964723E-3</v>
      </c>
      <c r="DR35">
        <f t="shared" si="115"/>
        <v>2.5444203131903498</v>
      </c>
      <c r="DS35">
        <f t="shared" si="116"/>
        <v>30.510694570585301</v>
      </c>
      <c r="DT35">
        <f t="shared" si="117"/>
        <v>14.6699336073575</v>
      </c>
      <c r="DU35">
        <f t="shared" si="118"/>
        <v>1.8059757925866001E-2</v>
      </c>
      <c r="DV35">
        <f t="shared" si="119"/>
        <v>2.5331318600741302</v>
      </c>
    </row>
    <row r="36" spans="1:126" x14ac:dyDescent="0.15">
      <c r="A36">
        <v>122.63379020000001</v>
      </c>
      <c r="B36">
        <v>-0.85622449899999997</v>
      </c>
      <c r="C36">
        <v>325</v>
      </c>
      <c r="D36">
        <v>205</v>
      </c>
      <c r="E36">
        <v>372.59304809999998</v>
      </c>
      <c r="F36">
        <v>179.4359436</v>
      </c>
      <c r="G36">
        <f t="shared" si="0"/>
        <v>23.437762133859401</v>
      </c>
      <c r="H36">
        <f t="shared" si="1"/>
        <v>20.6168031170169</v>
      </c>
      <c r="I36">
        <f t="shared" si="2"/>
        <v>64.481929154549704</v>
      </c>
      <c r="J36">
        <f t="shared" si="3"/>
        <v>63.625704655549697</v>
      </c>
      <c r="K36">
        <f t="shared" si="4"/>
        <v>21.318572500657201</v>
      </c>
      <c r="L36">
        <f t="shared" si="5"/>
        <v>22.476219707275401</v>
      </c>
      <c r="M36">
        <f t="shared" si="6"/>
        <v>31.8421276329228</v>
      </c>
      <c r="N36">
        <f t="shared" si="7"/>
        <v>30.9859031339228</v>
      </c>
      <c r="O36">
        <f t="shared" si="8"/>
        <v>26.908416666620401</v>
      </c>
      <c r="P36">
        <f t="shared" si="9"/>
        <v>14.984146471516899</v>
      </c>
      <c r="Q36" t="e">
        <f t="shared" si="10"/>
        <v>#NUM!</v>
      </c>
      <c r="R36" t="e">
        <f t="shared" si="11"/>
        <v>#NUM!</v>
      </c>
      <c r="S36">
        <f t="shared" si="12"/>
        <v>30.836913082898601</v>
      </c>
      <c r="T36">
        <f t="shared" si="13"/>
        <v>17.710372902958699</v>
      </c>
      <c r="U36">
        <f t="shared" si="14"/>
        <v>60.911408300485697</v>
      </c>
      <c r="V36">
        <f t="shared" si="15"/>
        <v>60.055183801485697</v>
      </c>
      <c r="W36">
        <f t="shared" si="16"/>
        <v>29.934891740620699</v>
      </c>
      <c r="X36">
        <f t="shared" si="17"/>
        <v>21.864717358757702</v>
      </c>
      <c r="Y36">
        <f t="shared" si="18"/>
        <v>42.0113618996917</v>
      </c>
      <c r="Z36">
        <f t="shared" si="19"/>
        <v>41.1551374006917</v>
      </c>
      <c r="AA36">
        <f t="shared" si="20"/>
        <v>32.361238476714497</v>
      </c>
      <c r="AB36">
        <f t="shared" si="22"/>
        <v>26.626463257446702</v>
      </c>
      <c r="AC36">
        <f t="shared" si="21"/>
        <v>29.307812393066602</v>
      </c>
      <c r="AD36">
        <f t="shared" si="23"/>
        <v>28.451587894066598</v>
      </c>
      <c r="AE36">
        <f t="shared" si="24"/>
        <v>32.8011503911099</v>
      </c>
      <c r="AF36">
        <f t="shared" si="25"/>
        <v>25.830027206214499</v>
      </c>
      <c r="AG36">
        <f t="shared" si="26"/>
        <v>26.6241941892375</v>
      </c>
      <c r="AH36">
        <f t="shared" si="27"/>
        <v>25.7679696902375</v>
      </c>
      <c r="AI36">
        <f t="shared" si="28"/>
        <v>33.453860407424997</v>
      </c>
      <c r="AJ36">
        <f t="shared" si="29"/>
        <v>24.8444656807082</v>
      </c>
      <c r="AK36">
        <f t="shared" si="30"/>
        <v>28.181350262848099</v>
      </c>
      <c r="AL36">
        <f t="shared" si="31"/>
        <v>27.325125763848099</v>
      </c>
      <c r="AM36">
        <f t="shared" si="32"/>
        <v>29.7367648066</v>
      </c>
      <c r="AN36">
        <f t="shared" si="33"/>
        <v>22.065985055891701</v>
      </c>
      <c r="AO36">
        <f t="shared" si="34"/>
        <v>44.335235548651298</v>
      </c>
      <c r="AP36">
        <f t="shared" si="35"/>
        <v>43.479011049651298</v>
      </c>
      <c r="AQ36">
        <f t="shared" si="36"/>
        <v>29.846001500920099</v>
      </c>
      <c r="AR36">
        <f t="shared" si="37"/>
        <v>22.827495482304801</v>
      </c>
      <c r="AS36">
        <f t="shared" si="38"/>
        <v>35.996325754776301</v>
      </c>
      <c r="AT36">
        <f t="shared" si="39"/>
        <v>35.140101255776301</v>
      </c>
      <c r="AU36">
        <f t="shared" si="40"/>
        <v>30.836913082898601</v>
      </c>
      <c r="AV36">
        <f t="shared" si="41"/>
        <v>22.730062305545999</v>
      </c>
      <c r="AW36">
        <f t="shared" si="42"/>
        <v>32.391053164656597</v>
      </c>
      <c r="AX36">
        <f t="shared" si="43"/>
        <v>31.534828665656601</v>
      </c>
      <c r="AY36">
        <f t="shared" si="44"/>
        <v>30.691708263225902</v>
      </c>
      <c r="AZ36">
        <f t="shared" si="45"/>
        <v>22.715222909496099</v>
      </c>
      <c r="BA36">
        <f t="shared" si="46"/>
        <v>26.395845891953702</v>
      </c>
      <c r="BB36">
        <f t="shared" si="47"/>
        <v>25.539621392953698</v>
      </c>
      <c r="BC36">
        <f t="shared" si="48"/>
        <v>30.7024530673032</v>
      </c>
      <c r="BD36">
        <f t="shared" si="49"/>
        <v>23.3039940391754</v>
      </c>
      <c r="BE36">
        <f t="shared" si="50"/>
        <v>20.439100786270899</v>
      </c>
      <c r="BF36">
        <f t="shared" si="51"/>
        <v>19.582876287270899</v>
      </c>
      <c r="BG36">
        <f t="shared" si="52"/>
        <v>30.513614872365199</v>
      </c>
      <c r="BH36">
        <f t="shared" si="53"/>
        <v>21.639466526737699</v>
      </c>
      <c r="BI36">
        <f t="shared" si="54"/>
        <v>19.027234831322598</v>
      </c>
      <c r="BJ36">
        <f t="shared" si="55"/>
        <v>18.171010332322599</v>
      </c>
      <c r="BK36">
        <f t="shared" si="56"/>
        <v>30.535129193751999</v>
      </c>
      <c r="BL36">
        <f t="shared" si="57"/>
        <v>21.8202060457517</v>
      </c>
      <c r="BM36">
        <f t="shared" si="58"/>
        <v>15.3521578739223</v>
      </c>
      <c r="BN36">
        <f t="shared" si="59"/>
        <v>14.4959333749223</v>
      </c>
      <c r="BO36">
        <f t="shared" si="60"/>
        <v>33.166880493207401</v>
      </c>
      <c r="BP36">
        <f t="shared" si="61"/>
        <v>21.797383567061502</v>
      </c>
      <c r="BQ36">
        <f t="shared" si="62"/>
        <v>11.3983144204641</v>
      </c>
      <c r="BR36">
        <f t="shared" si="63"/>
        <v>10.5420899214641</v>
      </c>
      <c r="BS36">
        <f t="shared" si="64"/>
        <v>33.542673595664702</v>
      </c>
      <c r="BT36">
        <f t="shared" si="65"/>
        <v>24.3213858219409</v>
      </c>
      <c r="BU36">
        <f t="shared" si="66"/>
        <v>5.9245960626814096</v>
      </c>
      <c r="BV36">
        <f t="shared" si="67"/>
        <v>5.06837156368141</v>
      </c>
      <c r="BW36">
        <f t="shared" si="68"/>
        <v>33.899781505793399</v>
      </c>
      <c r="BX36">
        <f t="shared" si="69"/>
        <v>23.330720939425799</v>
      </c>
      <c r="BY36">
        <f t="shared" si="70"/>
        <v>5.88749447256395</v>
      </c>
      <c r="BZ36">
        <f t="shared" si="71"/>
        <v>5.0312699735639503</v>
      </c>
      <c r="CA36">
        <f t="shared" si="72"/>
        <v>33.735623028022196</v>
      </c>
      <c r="CB36">
        <f t="shared" si="73"/>
        <v>22.828817722135302</v>
      </c>
      <c r="CC36">
        <f t="shared" si="74"/>
        <v>4.2586862419238596</v>
      </c>
      <c r="CD36">
        <f t="shared" si="75"/>
        <v>3.4024617429238599</v>
      </c>
      <c r="CE36">
        <f t="shared" si="76"/>
        <v>32.048841876621097</v>
      </c>
      <c r="CF36">
        <f t="shared" si="77"/>
        <v>21.687376836028498</v>
      </c>
      <c r="CG36">
        <f t="shared" si="78"/>
        <v>4.8577438639696497</v>
      </c>
      <c r="CH36">
        <f t="shared" si="79"/>
        <v>4.0015193649696501</v>
      </c>
      <c r="CI36">
        <f t="shared" si="80"/>
        <v>32.557596939662801</v>
      </c>
      <c r="CJ36">
        <f t="shared" si="81"/>
        <v>21.8209352106823</v>
      </c>
      <c r="CK36">
        <f t="shared" si="82"/>
        <v>0.32577519548797002</v>
      </c>
      <c r="CL36">
        <f t="shared" si="83"/>
        <v>0.53044930351203001</v>
      </c>
      <c r="CM36">
        <f t="shared" si="84"/>
        <v>32.588013003028898</v>
      </c>
      <c r="CN36">
        <f t="shared" si="85"/>
        <v>20.9438349985492</v>
      </c>
      <c r="CO36">
        <f t="shared" si="86"/>
        <v>4.4608674868019497E-2</v>
      </c>
      <c r="CP36">
        <f t="shared" si="87"/>
        <v>0.81161582413198097</v>
      </c>
      <c r="CQ36">
        <f t="shared" si="88"/>
        <v>32.616636565146401</v>
      </c>
      <c r="CR36">
        <f t="shared" si="89"/>
        <v>20.0332324212565</v>
      </c>
      <c r="CS36">
        <f t="shared" si="90"/>
        <v>4.9793608886152502E-2</v>
      </c>
      <c r="CT36">
        <f t="shared" si="91"/>
        <v>0.80643089011384705</v>
      </c>
      <c r="CU36">
        <f t="shared" si="92"/>
        <v>32.754956504066897</v>
      </c>
      <c r="CV36">
        <f t="shared" si="93"/>
        <v>19.194216023585899</v>
      </c>
      <c r="CW36">
        <f t="shared" si="94"/>
        <v>2.25927377813375E-2</v>
      </c>
      <c r="CX36">
        <f t="shared" si="95"/>
        <v>0.833631761218662</v>
      </c>
      <c r="CY36">
        <f t="shared" si="96"/>
        <v>32.6929456356267</v>
      </c>
      <c r="CZ36">
        <f t="shared" si="97"/>
        <v>18.426447382642401</v>
      </c>
      <c r="DA36">
        <f t="shared" si="98"/>
        <v>2.5869246972779002E-2</v>
      </c>
      <c r="DB36">
        <f t="shared" si="99"/>
        <v>0.83035525202722105</v>
      </c>
      <c r="DC36">
        <f t="shared" si="100"/>
        <v>32.717603461639797</v>
      </c>
      <c r="DD36">
        <f t="shared" si="101"/>
        <v>17.717737867925401</v>
      </c>
      <c r="DE36">
        <f t="shared" si="102"/>
        <v>3.01580425635069E-2</v>
      </c>
      <c r="DF36">
        <f t="shared" si="103"/>
        <v>0.82606645643649301</v>
      </c>
      <c r="DG36">
        <f t="shared" si="104"/>
        <v>32.8460427804415</v>
      </c>
      <c r="DH36">
        <f t="shared" si="105"/>
        <v>17.0576540895735</v>
      </c>
      <c r="DI36">
        <f t="shared" si="106"/>
        <v>4.7813483147838096E-3</v>
      </c>
      <c r="DJ36">
        <f t="shared" si="107"/>
        <v>0.85144315068521603</v>
      </c>
      <c r="DK36">
        <f t="shared" si="108"/>
        <v>32.8647117282569</v>
      </c>
      <c r="DL36">
        <f t="shared" si="109"/>
        <v>16.448213644321999</v>
      </c>
      <c r="DM36">
        <f t="shared" si="110"/>
        <v>9.1365472109438406E-3</v>
      </c>
      <c r="DN36">
        <f t="shared" si="111"/>
        <v>0.84708795178905605</v>
      </c>
      <c r="DO36">
        <f t="shared" si="112"/>
        <v>32.138098912802697</v>
      </c>
      <c r="DP36">
        <f t="shared" si="113"/>
        <v>15.8816056652011</v>
      </c>
      <c r="DQ36">
        <f t="shared" si="114"/>
        <v>6.14312673794339E-3</v>
      </c>
      <c r="DR36">
        <f t="shared" si="115"/>
        <v>0.85008137226205704</v>
      </c>
      <c r="DS36">
        <f t="shared" si="116"/>
        <v>31.066828949042598</v>
      </c>
      <c r="DT36">
        <f t="shared" si="117"/>
        <v>15.352218809694399</v>
      </c>
      <c r="DU36">
        <f t="shared" si="118"/>
        <v>9.5324380673486708E-3</v>
      </c>
      <c r="DV36">
        <f t="shared" si="119"/>
        <v>0.84669206093265104</v>
      </c>
    </row>
    <row r="37" spans="1:126" x14ac:dyDescent="0.15">
      <c r="A37">
        <v>162.37101989999999</v>
      </c>
      <c r="B37">
        <v>-0.85939307499999995</v>
      </c>
      <c r="C37">
        <v>326</v>
      </c>
      <c r="D37">
        <v>203</v>
      </c>
      <c r="E37">
        <v>372.59317019999997</v>
      </c>
      <c r="F37">
        <v>179.43601989999999</v>
      </c>
      <c r="G37">
        <f t="shared" si="0"/>
        <v>11.718881066929701</v>
      </c>
      <c r="H37">
        <f t="shared" si="1"/>
        <v>7.5457401078904602E-4</v>
      </c>
      <c r="I37">
        <f t="shared" si="2"/>
        <v>32.194949261359902</v>
      </c>
      <c r="J37">
        <f t="shared" si="3"/>
        <v>31.335556186359899</v>
      </c>
      <c r="K37">
        <f t="shared" si="4"/>
        <v>16.931419528882699</v>
      </c>
      <c r="L37">
        <f t="shared" si="5"/>
        <v>10.402100628854299</v>
      </c>
      <c r="M37">
        <f t="shared" si="6"/>
        <v>13.1011259481213</v>
      </c>
      <c r="N37">
        <f t="shared" si="7"/>
        <v>12.2417328731213</v>
      </c>
      <c r="O37">
        <f t="shared" si="8"/>
        <v>17.6282898795988</v>
      </c>
      <c r="P37">
        <f t="shared" si="9"/>
        <v>14.984200964377999</v>
      </c>
      <c r="Q37">
        <f t="shared" si="10"/>
        <v>21.755248984141801</v>
      </c>
      <c r="R37">
        <f t="shared" si="11"/>
        <v>20.895855909141801</v>
      </c>
      <c r="S37">
        <f t="shared" si="12"/>
        <v>22.746642516903702</v>
      </c>
      <c r="T37">
        <f t="shared" si="13"/>
        <v>11.2381507232835</v>
      </c>
      <c r="U37">
        <f t="shared" si="14"/>
        <v>26.916868033258801</v>
      </c>
      <c r="V37">
        <f t="shared" si="15"/>
        <v>26.057474958258801</v>
      </c>
      <c r="W37">
        <f t="shared" si="16"/>
        <v>26.695075285047199</v>
      </c>
      <c r="X37">
        <f t="shared" si="17"/>
        <v>14.168348100040699</v>
      </c>
      <c r="Y37">
        <f t="shared" si="18"/>
        <v>16.860925498928399</v>
      </c>
      <c r="Z37">
        <f t="shared" si="19"/>
        <v>16.001532423928399</v>
      </c>
      <c r="AA37">
        <f t="shared" si="20"/>
        <v>26.647304560140601</v>
      </c>
      <c r="AB37">
        <f t="shared" si="22"/>
        <v>18.2206368153537</v>
      </c>
      <c r="AC37">
        <f t="shared" si="21"/>
        <v>15.473339920508201</v>
      </c>
      <c r="AD37">
        <f t="shared" si="23"/>
        <v>14.613946845508201</v>
      </c>
      <c r="AE37">
        <f t="shared" si="24"/>
        <v>29.152831805828999</v>
      </c>
      <c r="AF37">
        <f t="shared" si="25"/>
        <v>22.822711117135601</v>
      </c>
      <c r="AG37">
        <f t="shared" si="26"/>
        <v>12.270630662111699</v>
      </c>
      <c r="AH37">
        <f t="shared" si="27"/>
        <v>11.4112375871117</v>
      </c>
      <c r="AI37">
        <f t="shared" si="28"/>
        <v>29.930803909968201</v>
      </c>
      <c r="AJ37">
        <f t="shared" si="29"/>
        <v>22.601300708257</v>
      </c>
      <c r="AK37">
        <f t="shared" si="30"/>
        <v>10.6785436899122</v>
      </c>
      <c r="AL37">
        <f t="shared" si="31"/>
        <v>9.8191506149121892</v>
      </c>
      <c r="AM37">
        <f t="shared" si="32"/>
        <v>30.836913082898601</v>
      </c>
      <c r="AN37">
        <f t="shared" si="33"/>
        <v>22.083994049143399</v>
      </c>
      <c r="AO37">
        <f t="shared" si="34"/>
        <v>13.6015761121601</v>
      </c>
      <c r="AP37">
        <f t="shared" si="35"/>
        <v>12.7421830371601</v>
      </c>
      <c r="AQ37">
        <f t="shared" si="36"/>
        <v>27.7532217746088</v>
      </c>
      <c r="AR37">
        <f t="shared" si="37"/>
        <v>19.859408666932602</v>
      </c>
      <c r="AS37">
        <f t="shared" si="38"/>
        <v>14.972807882187499</v>
      </c>
      <c r="AT37">
        <f t="shared" si="39"/>
        <v>14.1134148071875</v>
      </c>
      <c r="AU37">
        <f t="shared" si="40"/>
        <v>28.033557348089701</v>
      </c>
      <c r="AV37">
        <f t="shared" si="41"/>
        <v>20.752289707975599</v>
      </c>
      <c r="AW37">
        <f t="shared" si="42"/>
        <v>13.424872713959999</v>
      </c>
      <c r="AX37">
        <f t="shared" si="43"/>
        <v>12.565479638959999</v>
      </c>
      <c r="AY37">
        <f t="shared" si="44"/>
        <v>29.103366970047901</v>
      </c>
      <c r="AZ37">
        <f t="shared" si="45"/>
        <v>20.835907659859298</v>
      </c>
      <c r="BA37">
        <f t="shared" si="46"/>
        <v>10.784407989639</v>
      </c>
      <c r="BB37">
        <f t="shared" si="47"/>
        <v>9.9250149146389806</v>
      </c>
      <c r="BC37">
        <f t="shared" si="48"/>
        <v>29.111559677019599</v>
      </c>
      <c r="BD37">
        <f t="shared" si="49"/>
        <v>20.967914118265</v>
      </c>
      <c r="BE37">
        <f t="shared" si="50"/>
        <v>8.9510393565018092</v>
      </c>
      <c r="BF37">
        <f t="shared" si="51"/>
        <v>8.0916462815018093</v>
      </c>
      <c r="BG37">
        <f t="shared" si="52"/>
        <v>29.233482791937099</v>
      </c>
      <c r="BH37">
        <f t="shared" si="53"/>
        <v>21.6394376926817</v>
      </c>
      <c r="BI37">
        <f t="shared" si="54"/>
        <v>7.0297444974617003</v>
      </c>
      <c r="BJ37">
        <f t="shared" si="55"/>
        <v>6.1703514224617004</v>
      </c>
      <c r="BK37">
        <f t="shared" si="56"/>
        <v>29.150177670025801</v>
      </c>
      <c r="BL37">
        <f t="shared" si="57"/>
        <v>20.196849104103801</v>
      </c>
      <c r="BM37">
        <f t="shared" si="58"/>
        <v>6.5783837818264397</v>
      </c>
      <c r="BN37">
        <f t="shared" si="59"/>
        <v>5.7189907068264398</v>
      </c>
      <c r="BO37">
        <f t="shared" si="60"/>
        <v>29.255211292716201</v>
      </c>
      <c r="BP37">
        <f t="shared" si="61"/>
        <v>20.456456276971601</v>
      </c>
      <c r="BQ37">
        <f t="shared" si="62"/>
        <v>5.3459074145968897</v>
      </c>
      <c r="BR37">
        <f t="shared" si="63"/>
        <v>4.4865143395968898</v>
      </c>
      <c r="BS37">
        <f t="shared" si="64"/>
        <v>31.797948289001798</v>
      </c>
      <c r="BT37">
        <f t="shared" si="65"/>
        <v>20.5151967169726</v>
      </c>
      <c r="BU37">
        <f t="shared" si="66"/>
        <v>4.2513343739806704</v>
      </c>
      <c r="BV37">
        <f t="shared" si="67"/>
        <v>3.3919412989806701</v>
      </c>
      <c r="BW37">
        <f t="shared" si="68"/>
        <v>32.218215017336398</v>
      </c>
      <c r="BX37">
        <f t="shared" si="69"/>
        <v>22.970207354403101</v>
      </c>
      <c r="BY37">
        <f t="shared" si="70"/>
        <v>2.21481696932053</v>
      </c>
      <c r="BZ37">
        <f t="shared" si="71"/>
        <v>1.3554238943205299</v>
      </c>
      <c r="CA37">
        <f t="shared" si="72"/>
        <v>32.617054146402602</v>
      </c>
      <c r="CB37">
        <f t="shared" si="73"/>
        <v>22.102797475592698</v>
      </c>
      <c r="CC37">
        <f t="shared" si="74"/>
        <v>2.1972199356297799</v>
      </c>
      <c r="CD37">
        <f t="shared" si="75"/>
        <v>1.3378268606297801</v>
      </c>
      <c r="CE37">
        <f t="shared" si="76"/>
        <v>32.5198949607299</v>
      </c>
      <c r="CF37">
        <f t="shared" si="77"/>
        <v>21.6873844313379</v>
      </c>
      <c r="CG37">
        <f t="shared" si="78"/>
        <v>1.58752216299167</v>
      </c>
      <c r="CH37">
        <f t="shared" si="79"/>
        <v>0.72812908799167197</v>
      </c>
      <c r="CI37">
        <f t="shared" si="80"/>
        <v>30.971328534028501</v>
      </c>
      <c r="CJ37">
        <f t="shared" si="81"/>
        <v>20.6546518393694</v>
      </c>
      <c r="CK37">
        <f t="shared" si="82"/>
        <v>1.8058743965021899</v>
      </c>
      <c r="CL37">
        <f t="shared" si="83"/>
        <v>0.946481321502187</v>
      </c>
      <c r="CM37">
        <f t="shared" si="84"/>
        <v>31.5015441234627</v>
      </c>
      <c r="CN37">
        <f t="shared" si="85"/>
        <v>20.829079348232</v>
      </c>
      <c r="CO37">
        <f t="shared" si="86"/>
        <v>0.121083632521651</v>
      </c>
      <c r="CP37">
        <f t="shared" si="87"/>
        <v>0.73830944247834895</v>
      </c>
      <c r="CQ37">
        <f t="shared" si="88"/>
        <v>31.574748695157201</v>
      </c>
      <c r="CR37">
        <f t="shared" si="89"/>
        <v>20.033238031120099</v>
      </c>
      <c r="CS37">
        <f t="shared" si="90"/>
        <v>1.6557173772816101E-2</v>
      </c>
      <c r="CT37">
        <f t="shared" si="91"/>
        <v>0.84283590122718399</v>
      </c>
      <c r="CU37">
        <f t="shared" si="92"/>
        <v>31.642811023784599</v>
      </c>
      <c r="CV37">
        <f t="shared" si="93"/>
        <v>19.1985187680344</v>
      </c>
      <c r="CW37">
        <f t="shared" si="94"/>
        <v>1.8458083976476601E-2</v>
      </c>
      <c r="CX37">
        <f t="shared" si="95"/>
        <v>0.84093499102352298</v>
      </c>
      <c r="CY37">
        <f t="shared" si="96"/>
        <v>31.810501861461901</v>
      </c>
      <c r="CZ37">
        <f t="shared" si="97"/>
        <v>18.426451582597899</v>
      </c>
      <c r="DA37">
        <f t="shared" si="98"/>
        <v>8.3661240973418299E-3</v>
      </c>
      <c r="DB37">
        <f t="shared" si="99"/>
        <v>0.85102695090265801</v>
      </c>
      <c r="DC37">
        <f t="shared" si="100"/>
        <v>31.784335398285901</v>
      </c>
      <c r="DD37">
        <f t="shared" si="101"/>
        <v>17.717741906344202</v>
      </c>
      <c r="DE37">
        <f t="shared" si="102"/>
        <v>9.5691560234990401E-3</v>
      </c>
      <c r="DF37">
        <f t="shared" si="103"/>
        <v>0.849823918976501</v>
      </c>
      <c r="DG37">
        <f t="shared" si="104"/>
        <v>31.8407573646586</v>
      </c>
      <c r="DH37">
        <f t="shared" si="105"/>
        <v>17.0615292431462</v>
      </c>
      <c r="DI37">
        <f t="shared" si="106"/>
        <v>1.11442326933862E-2</v>
      </c>
      <c r="DJ37">
        <f t="shared" si="107"/>
        <v>0.84824884230661401</v>
      </c>
      <c r="DK37">
        <f t="shared" si="108"/>
        <v>31.9929154223456</v>
      </c>
      <c r="DL37">
        <f t="shared" si="109"/>
        <v>16.448455912547299</v>
      </c>
      <c r="DM37">
        <f t="shared" si="110"/>
        <v>1.76534081590143E-3</v>
      </c>
      <c r="DN37">
        <f t="shared" si="111"/>
        <v>0.85762773418409899</v>
      </c>
      <c r="DO37">
        <f t="shared" si="112"/>
        <v>32.039644306425998</v>
      </c>
      <c r="DP37">
        <f t="shared" si="113"/>
        <v>15.8810374891763</v>
      </c>
      <c r="DQ37">
        <f t="shared" si="114"/>
        <v>3.3703358992490302E-3</v>
      </c>
      <c r="DR37">
        <f t="shared" si="115"/>
        <v>0.856022739100751</v>
      </c>
      <c r="DS37">
        <f t="shared" si="116"/>
        <v>31.364983365744202</v>
      </c>
      <c r="DT37">
        <f t="shared" si="117"/>
        <v>15.3522223127852</v>
      </c>
      <c r="DU37">
        <f t="shared" si="118"/>
        <v>2.2636722144289598E-3</v>
      </c>
      <c r="DV37">
        <f t="shared" si="119"/>
        <v>0.85712940278557104</v>
      </c>
    </row>
    <row r="38" spans="1:126" x14ac:dyDescent="0.15">
      <c r="A38">
        <v>171.82836209999999</v>
      </c>
      <c r="B38">
        <v>-9.3902852780000003</v>
      </c>
      <c r="C38">
        <v>331</v>
      </c>
      <c r="D38">
        <v>200</v>
      </c>
      <c r="E38">
        <v>379.91760249999999</v>
      </c>
      <c r="F38">
        <v>171.8033447</v>
      </c>
      <c r="G38">
        <f t="shared" si="0"/>
        <v>30.559103055124801</v>
      </c>
      <c r="H38">
        <f t="shared" si="1"/>
        <v>55.440350392335297</v>
      </c>
      <c r="I38">
        <f t="shared" si="2"/>
        <v>2.0109303164458201E-4</v>
      </c>
      <c r="J38">
        <f t="shared" si="3"/>
        <v>9.3900841849683605</v>
      </c>
      <c r="K38">
        <f t="shared" si="4"/>
        <v>20.6522017978387</v>
      </c>
      <c r="L38">
        <f t="shared" si="5"/>
        <v>27.972254764977201</v>
      </c>
      <c r="M38">
        <f t="shared" si="6"/>
        <v>8.8989792207221008</v>
      </c>
      <c r="N38">
        <f t="shared" si="7"/>
        <v>0.491306057277898</v>
      </c>
      <c r="O38">
        <f t="shared" si="8"/>
        <v>21.518070082559799</v>
      </c>
      <c r="P38">
        <f t="shared" si="9"/>
        <v>25.434926045107101</v>
      </c>
      <c r="Q38">
        <f t="shared" si="10"/>
        <v>6.5721959880124796</v>
      </c>
      <c r="R38">
        <f t="shared" si="11"/>
        <v>2.8180892899875198</v>
      </c>
      <c r="S38">
        <f t="shared" si="12"/>
        <v>20.904580227460301</v>
      </c>
      <c r="T38">
        <f t="shared" si="13"/>
        <v>25.223919762644702</v>
      </c>
      <c r="U38">
        <f t="shared" si="14"/>
        <v>11.2605974054583</v>
      </c>
      <c r="V38">
        <f t="shared" si="15"/>
        <v>1.8703121274583001</v>
      </c>
      <c r="W38">
        <f t="shared" si="16"/>
        <v>24.350022599230702</v>
      </c>
      <c r="X38">
        <f t="shared" si="17"/>
        <v>20.179135810115799</v>
      </c>
      <c r="Y38">
        <f t="shared" si="18"/>
        <v>10.3561603908572</v>
      </c>
      <c r="Z38">
        <f t="shared" si="19"/>
        <v>0.965875112857153</v>
      </c>
      <c r="AA38">
        <f t="shared" si="20"/>
        <v>27.380655714226101</v>
      </c>
      <c r="AB38">
        <f t="shared" si="22"/>
        <v>21.089196883844</v>
      </c>
      <c r="AC38">
        <f t="shared" si="21"/>
        <v>7.8301146061014304</v>
      </c>
      <c r="AD38">
        <f t="shared" si="23"/>
        <v>1.5601706718985699</v>
      </c>
      <c r="AE38">
        <f t="shared" si="24"/>
        <v>27.239872739844099</v>
      </c>
      <c r="AF38">
        <f t="shared" si="25"/>
        <v>23.579911881350601</v>
      </c>
      <c r="AG38">
        <f t="shared" si="26"/>
        <v>6.9949727568843896</v>
      </c>
      <c r="AH38">
        <f t="shared" si="27"/>
        <v>2.3953125211156099</v>
      </c>
      <c r="AI38">
        <f t="shared" si="28"/>
        <v>29.363308893268801</v>
      </c>
      <c r="AJ38">
        <f t="shared" si="29"/>
        <v>26.954453590170001</v>
      </c>
      <c r="AK38">
        <f t="shared" si="30"/>
        <v>4.9711322031838598</v>
      </c>
      <c r="AL38">
        <f t="shared" si="31"/>
        <v>4.4191530748161396</v>
      </c>
      <c r="AM38">
        <f t="shared" si="32"/>
        <v>30.031395606279499</v>
      </c>
      <c r="AN38">
        <f t="shared" si="33"/>
        <v>26.290784724186199</v>
      </c>
      <c r="AO38">
        <f t="shared" si="34"/>
        <v>5.0677883956361098</v>
      </c>
      <c r="AP38">
        <f t="shared" si="35"/>
        <v>4.3224968823638896</v>
      </c>
      <c r="AQ38">
        <f t="shared" si="36"/>
        <v>30.836913082898601</v>
      </c>
      <c r="AR38">
        <f t="shared" si="37"/>
        <v>25.453050898054101</v>
      </c>
      <c r="AS38">
        <f t="shared" si="38"/>
        <v>5.8714067869136004</v>
      </c>
      <c r="AT38">
        <f t="shared" si="39"/>
        <v>3.5188784910863999</v>
      </c>
      <c r="AU38">
        <f t="shared" si="40"/>
        <v>28.033557348089701</v>
      </c>
      <c r="AV38">
        <f t="shared" si="41"/>
        <v>23.124343850253801</v>
      </c>
      <c r="AW38">
        <f t="shared" si="42"/>
        <v>6.2652730833592702</v>
      </c>
      <c r="AX38">
        <f t="shared" si="43"/>
        <v>3.1250121946407301</v>
      </c>
      <c r="AY38">
        <f t="shared" si="44"/>
        <v>28.267170325990399</v>
      </c>
      <c r="AZ38">
        <f t="shared" si="45"/>
        <v>23.664994205903501</v>
      </c>
      <c r="BA38">
        <f t="shared" si="46"/>
        <v>5.7486924754732103</v>
      </c>
      <c r="BB38">
        <f t="shared" si="47"/>
        <v>3.6415928025267901</v>
      </c>
      <c r="BC38">
        <f t="shared" si="48"/>
        <v>29.236356490935901</v>
      </c>
      <c r="BD38">
        <f t="shared" si="49"/>
        <v>23.5283205596938</v>
      </c>
      <c r="BE38">
        <f t="shared" si="50"/>
        <v>4.62580011489153</v>
      </c>
      <c r="BF38">
        <f t="shared" si="51"/>
        <v>4.7644851631084704</v>
      </c>
      <c r="BG38">
        <f t="shared" si="52"/>
        <v>29.233482791937099</v>
      </c>
      <c r="BH38">
        <f t="shared" si="53"/>
        <v>23.457812428548799</v>
      </c>
      <c r="BI38">
        <f t="shared" si="54"/>
        <v>3.8718542863029901</v>
      </c>
      <c r="BJ38">
        <f t="shared" si="55"/>
        <v>5.5184309916970102</v>
      </c>
      <c r="BK38">
        <f t="shared" si="56"/>
        <v>29.339321623024698</v>
      </c>
      <c r="BL38">
        <f t="shared" si="57"/>
        <v>23.919455005634099</v>
      </c>
      <c r="BM38">
        <f t="shared" si="58"/>
        <v>3.0618527813224699</v>
      </c>
      <c r="BN38">
        <f t="shared" si="59"/>
        <v>6.3284324966775296</v>
      </c>
      <c r="BO38">
        <f t="shared" si="60"/>
        <v>29.255211292716201</v>
      </c>
      <c r="BP38">
        <f t="shared" si="61"/>
        <v>22.424527396882802</v>
      </c>
      <c r="BQ38">
        <f t="shared" si="62"/>
        <v>2.8789847785432499</v>
      </c>
      <c r="BR38">
        <f t="shared" si="63"/>
        <v>6.51130049945675</v>
      </c>
      <c r="BS38">
        <f t="shared" si="64"/>
        <v>29.347933079039901</v>
      </c>
      <c r="BT38">
        <f t="shared" si="65"/>
        <v>22.536533512011999</v>
      </c>
      <c r="BU38">
        <f t="shared" si="66"/>
        <v>2.3509557745102398</v>
      </c>
      <c r="BV38">
        <f t="shared" si="67"/>
        <v>7.0393295034897596</v>
      </c>
      <c r="BW38">
        <f t="shared" si="68"/>
        <v>31.744520944654401</v>
      </c>
      <c r="BX38">
        <f t="shared" si="69"/>
        <v>22.477069638787601</v>
      </c>
      <c r="BY38">
        <f t="shared" si="70"/>
        <v>1.99722824057186</v>
      </c>
      <c r="BZ38">
        <f t="shared" si="71"/>
        <v>7.3930570374281404</v>
      </c>
      <c r="CA38">
        <f t="shared" si="72"/>
        <v>32.144517614537499</v>
      </c>
      <c r="CB38">
        <f t="shared" si="73"/>
        <v>24.704973448534499</v>
      </c>
      <c r="CC38">
        <f t="shared" si="74"/>
        <v>1.0416717966671101</v>
      </c>
      <c r="CD38">
        <f t="shared" si="75"/>
        <v>8.3486134813328903</v>
      </c>
      <c r="CE38">
        <f t="shared" si="76"/>
        <v>32.525269705822502</v>
      </c>
      <c r="CF38">
        <f t="shared" si="77"/>
        <v>23.794053314264101</v>
      </c>
      <c r="CG38">
        <f t="shared" si="78"/>
        <v>1.0339444775002899</v>
      </c>
      <c r="CH38">
        <f t="shared" si="79"/>
        <v>8.3563408004997104</v>
      </c>
      <c r="CI38">
        <f t="shared" si="80"/>
        <v>32.4356232265663</v>
      </c>
      <c r="CJ38">
        <f t="shared" si="81"/>
        <v>23.318634039766401</v>
      </c>
      <c r="CK38">
        <f t="shared" si="82"/>
        <v>0.746940754906947</v>
      </c>
      <c r="CL38">
        <f t="shared" si="83"/>
        <v>8.6433445230930506</v>
      </c>
      <c r="CM38">
        <f t="shared" si="84"/>
        <v>30.9612767162678</v>
      </c>
      <c r="CN38">
        <f t="shared" si="85"/>
        <v>22.2586961288679</v>
      </c>
      <c r="CO38">
        <f t="shared" si="86"/>
        <v>0.84772539294843396</v>
      </c>
      <c r="CP38">
        <f t="shared" si="87"/>
        <v>8.5425598850515705</v>
      </c>
      <c r="CQ38">
        <f t="shared" si="88"/>
        <v>31.467402625270299</v>
      </c>
      <c r="CR38">
        <f t="shared" si="89"/>
        <v>22.351069141799201</v>
      </c>
      <c r="CS38">
        <f t="shared" si="90"/>
        <v>5.68903852758827E-2</v>
      </c>
      <c r="CT38">
        <f t="shared" si="91"/>
        <v>9.3333948927241206</v>
      </c>
      <c r="CU38">
        <f t="shared" si="92"/>
        <v>31.5382927827469</v>
      </c>
      <c r="CV38">
        <f t="shared" si="93"/>
        <v>21.524692925514302</v>
      </c>
      <c r="CW38">
        <f t="shared" si="94"/>
        <v>7.7798399819313802E-3</v>
      </c>
      <c r="CX38">
        <f t="shared" si="95"/>
        <v>9.3825054380180699</v>
      </c>
      <c r="CY38">
        <f t="shared" si="96"/>
        <v>31.6044511895041</v>
      </c>
      <c r="CZ38">
        <f t="shared" si="97"/>
        <v>20.6637035595406</v>
      </c>
      <c r="DA38">
        <f t="shared" si="98"/>
        <v>8.6735354159872703E-3</v>
      </c>
      <c r="DB38">
        <f t="shared" si="99"/>
        <v>9.3816117425840098</v>
      </c>
      <c r="DC38">
        <f t="shared" si="100"/>
        <v>31.765455482513499</v>
      </c>
      <c r="DD38">
        <f t="shared" si="101"/>
        <v>19.8650222601145</v>
      </c>
      <c r="DE38">
        <f t="shared" si="102"/>
        <v>3.9320811761241903E-3</v>
      </c>
      <c r="DF38">
        <f t="shared" si="103"/>
        <v>9.3863531968238796</v>
      </c>
      <c r="DG38">
        <f t="shared" si="104"/>
        <v>31.7405928965116</v>
      </c>
      <c r="DH38">
        <f t="shared" si="105"/>
        <v>19.1292806949251</v>
      </c>
      <c r="DI38">
        <f t="shared" si="106"/>
        <v>4.4973270840100703E-3</v>
      </c>
      <c r="DJ38">
        <f t="shared" si="107"/>
        <v>9.3857879509159901</v>
      </c>
      <c r="DK38">
        <f t="shared" si="108"/>
        <v>31.7960616056133</v>
      </c>
      <c r="DL38">
        <f t="shared" si="109"/>
        <v>18.446092098677799</v>
      </c>
      <c r="DM38">
        <f t="shared" si="110"/>
        <v>5.2377283358336297E-3</v>
      </c>
      <c r="DN38">
        <f t="shared" si="111"/>
        <v>9.3850475496641703</v>
      </c>
      <c r="DO38">
        <f t="shared" si="112"/>
        <v>31.942968488800201</v>
      </c>
      <c r="DP38">
        <f t="shared" si="113"/>
        <v>17.806436494730299</v>
      </c>
      <c r="DQ38">
        <f t="shared" si="114"/>
        <v>8.2983136821312498E-4</v>
      </c>
      <c r="DR38">
        <f t="shared" si="115"/>
        <v>9.3894554466317892</v>
      </c>
      <c r="DS38">
        <f t="shared" si="116"/>
        <v>31.9893966375218</v>
      </c>
      <c r="DT38">
        <f t="shared" si="117"/>
        <v>17.212667835249999</v>
      </c>
      <c r="DU38">
        <f t="shared" si="118"/>
        <v>1.5843005154578601E-3</v>
      </c>
      <c r="DV38">
        <f t="shared" si="119"/>
        <v>9.3887009774845396</v>
      </c>
    </row>
    <row r="39" spans="1:126" x14ac:dyDescent="0.15">
      <c r="A39">
        <v>4.9372377299999997</v>
      </c>
      <c r="B39">
        <v>-26.60670915</v>
      </c>
      <c r="C39">
        <v>331</v>
      </c>
      <c r="D39">
        <v>200</v>
      </c>
      <c r="E39">
        <v>383.19345090000002</v>
      </c>
      <c r="F39">
        <v>169.4888306</v>
      </c>
      <c r="G39">
        <f t="shared" si="0"/>
        <v>0</v>
      </c>
      <c r="H39">
        <f t="shared" si="1"/>
        <v>21.021045362560901</v>
      </c>
      <c r="I39" t="e">
        <f t="shared" si="2"/>
        <v>#DIV/0!</v>
      </c>
      <c r="J39" t="e">
        <f t="shared" si="3"/>
        <v>#DIV/0!</v>
      </c>
      <c r="K39">
        <f t="shared" si="4"/>
        <v>15.4184565414493</v>
      </c>
      <c r="L39">
        <f t="shared" si="5"/>
        <v>38.438290365904201</v>
      </c>
      <c r="M39">
        <f t="shared" si="6"/>
        <v>3.3286713249463298</v>
      </c>
      <c r="N39">
        <f t="shared" si="7"/>
        <v>23.278037825053701</v>
      </c>
      <c r="O39">
        <f t="shared" si="8"/>
        <v>13.7681345318925</v>
      </c>
      <c r="P39">
        <f t="shared" si="9"/>
        <v>25.625591829617001</v>
      </c>
      <c r="Q39">
        <f t="shared" si="10"/>
        <v>5.3745291887727502</v>
      </c>
      <c r="R39">
        <f t="shared" si="11"/>
        <v>21.232179961227299</v>
      </c>
      <c r="S39">
        <f t="shared" si="12"/>
        <v>16.138552561919902</v>
      </c>
      <c r="T39">
        <f t="shared" si="13"/>
        <v>24.243273460358399</v>
      </c>
      <c r="U39">
        <f t="shared" si="14"/>
        <v>6.8953294994444798</v>
      </c>
      <c r="V39">
        <f t="shared" si="15"/>
        <v>19.7113796505555</v>
      </c>
      <c r="W39">
        <f t="shared" si="16"/>
        <v>16.723664181968299</v>
      </c>
      <c r="X39">
        <f t="shared" si="17"/>
        <v>24.360772242124799</v>
      </c>
      <c r="Y39">
        <f t="shared" si="18"/>
        <v>8.0468959421170005</v>
      </c>
      <c r="Z39">
        <f t="shared" si="19"/>
        <v>18.559813207883</v>
      </c>
      <c r="AA39">
        <f t="shared" si="20"/>
        <v>20.291685499358898</v>
      </c>
      <c r="AB39">
        <f t="shared" si="22"/>
        <v>20.300643535104001</v>
      </c>
      <c r="AC39">
        <f t="shared" si="21"/>
        <v>6.2423476232420203</v>
      </c>
      <c r="AD39">
        <f t="shared" si="23"/>
        <v>20.364361526758</v>
      </c>
      <c r="AE39">
        <f t="shared" si="24"/>
        <v>23.4691334693367</v>
      </c>
      <c r="AF39">
        <f t="shared" si="25"/>
        <v>21.088063020977302</v>
      </c>
      <c r="AG39">
        <f t="shared" si="26"/>
        <v>5.3915106391534504</v>
      </c>
      <c r="AH39">
        <f t="shared" si="27"/>
        <v>21.215198510846498</v>
      </c>
      <c r="AI39">
        <f t="shared" si="28"/>
        <v>23.834888647363599</v>
      </c>
      <c r="AJ39">
        <f t="shared" si="29"/>
        <v>23.2668663226825</v>
      </c>
      <c r="AK39">
        <f t="shared" si="30"/>
        <v>5.0172854549768404</v>
      </c>
      <c r="AL39">
        <f t="shared" si="31"/>
        <v>21.5894236950232</v>
      </c>
      <c r="AM39">
        <f t="shared" si="32"/>
        <v>26.100719016239001</v>
      </c>
      <c r="AN39">
        <f t="shared" si="33"/>
        <v>26.292773691583399</v>
      </c>
      <c r="AO39">
        <f t="shared" si="34"/>
        <v>3.5200858786950602</v>
      </c>
      <c r="AP39">
        <f t="shared" si="35"/>
        <v>23.086623271304902</v>
      </c>
      <c r="AQ39">
        <f t="shared" si="36"/>
        <v>27.028256045651599</v>
      </c>
      <c r="AR39">
        <f t="shared" si="37"/>
        <v>25.766596859013799</v>
      </c>
      <c r="AS39">
        <f t="shared" si="38"/>
        <v>4.2579738504889999</v>
      </c>
      <c r="AT39">
        <f t="shared" si="39"/>
        <v>22.348735299510999</v>
      </c>
      <c r="AU39">
        <f t="shared" si="40"/>
        <v>28.033557348089701</v>
      </c>
      <c r="AV39">
        <f t="shared" si="41"/>
        <v>25.054267656038999</v>
      </c>
      <c r="AW39">
        <f t="shared" si="42"/>
        <v>3.7861145793096398</v>
      </c>
      <c r="AX39">
        <f t="shared" si="43"/>
        <v>22.8205945706904</v>
      </c>
      <c r="AY39">
        <f t="shared" si="44"/>
        <v>25.697427569082201</v>
      </c>
      <c r="AZ39">
        <f t="shared" si="45"/>
        <v>22.952885719171501</v>
      </c>
      <c r="BA39">
        <f t="shared" si="46"/>
        <v>4.2222406745273</v>
      </c>
      <c r="BB39">
        <f t="shared" si="47"/>
        <v>22.384468475472701</v>
      </c>
      <c r="BC39">
        <f t="shared" si="48"/>
        <v>26.092772608606499</v>
      </c>
      <c r="BD39">
        <f t="shared" si="49"/>
        <v>23.467478827651401</v>
      </c>
      <c r="BE39">
        <f t="shared" si="50"/>
        <v>3.4771071119401098</v>
      </c>
      <c r="BF39">
        <f t="shared" si="51"/>
        <v>23.1296020380599</v>
      </c>
      <c r="BG39">
        <f t="shared" si="52"/>
        <v>27.148045313011899</v>
      </c>
      <c r="BH39">
        <f t="shared" si="53"/>
        <v>23.349991351180201</v>
      </c>
      <c r="BI39">
        <f t="shared" si="54"/>
        <v>2.7989707440129901</v>
      </c>
      <c r="BJ39">
        <f t="shared" si="55"/>
        <v>23.807738405986999</v>
      </c>
      <c r="BK39">
        <f t="shared" si="56"/>
        <v>27.284583939141299</v>
      </c>
      <c r="BL39">
        <f t="shared" si="57"/>
        <v>23.296584230728499</v>
      </c>
      <c r="BM39">
        <f t="shared" si="58"/>
        <v>2.34182995871243</v>
      </c>
      <c r="BN39">
        <f t="shared" si="59"/>
        <v>24.264879191287601</v>
      </c>
      <c r="BO39">
        <f t="shared" si="60"/>
        <v>27.5056140215857</v>
      </c>
      <c r="BP39">
        <f t="shared" si="61"/>
        <v>23.738907691058198</v>
      </c>
      <c r="BQ39">
        <f t="shared" si="62"/>
        <v>1.8536460566931601</v>
      </c>
      <c r="BR39">
        <f t="shared" si="63"/>
        <v>24.7530630933068</v>
      </c>
      <c r="BS39">
        <f t="shared" si="64"/>
        <v>27.534316510791701</v>
      </c>
      <c r="BT39">
        <f t="shared" si="65"/>
        <v>22.342537243951899</v>
      </c>
      <c r="BU39">
        <f t="shared" si="66"/>
        <v>1.7427978863192199</v>
      </c>
      <c r="BV39">
        <f t="shared" si="67"/>
        <v>24.863911263680802</v>
      </c>
      <c r="BW39">
        <f t="shared" si="68"/>
        <v>27.7174923524265</v>
      </c>
      <c r="BX39">
        <f t="shared" si="69"/>
        <v>22.453716501303301</v>
      </c>
      <c r="BY39">
        <f t="shared" si="70"/>
        <v>1.5069779519895199</v>
      </c>
      <c r="BZ39">
        <f t="shared" si="71"/>
        <v>25.099731198010499</v>
      </c>
      <c r="CA39">
        <f t="shared" si="72"/>
        <v>30.0737566844094</v>
      </c>
      <c r="CB39">
        <f t="shared" si="73"/>
        <v>22.4013684518766</v>
      </c>
      <c r="CC39">
        <f t="shared" si="74"/>
        <v>1.27634303006836</v>
      </c>
      <c r="CD39">
        <f t="shared" si="75"/>
        <v>25.3303661199316</v>
      </c>
      <c r="CE39">
        <f t="shared" si="76"/>
        <v>30.537291733810601</v>
      </c>
      <c r="CF39">
        <f t="shared" si="77"/>
        <v>24.515662839049</v>
      </c>
      <c r="CG39">
        <f t="shared" si="78"/>
        <v>0.663901647455586</v>
      </c>
      <c r="CH39">
        <f t="shared" si="79"/>
        <v>25.942807502544401</v>
      </c>
      <c r="CI39">
        <f t="shared" si="80"/>
        <v>30.9764473388786</v>
      </c>
      <c r="CJ39">
        <f t="shared" si="81"/>
        <v>23.6574663298146</v>
      </c>
      <c r="CK39">
        <f t="shared" si="82"/>
        <v>0.65732950271781698</v>
      </c>
      <c r="CL39">
        <f t="shared" si="83"/>
        <v>25.9493796472822</v>
      </c>
      <c r="CM39">
        <f t="shared" si="84"/>
        <v>30.9612767162678</v>
      </c>
      <c r="CN39">
        <f t="shared" si="85"/>
        <v>23.2052370257265</v>
      </c>
      <c r="CO39">
        <f t="shared" si="86"/>
        <v>0.47379758516962101</v>
      </c>
      <c r="CP39">
        <f t="shared" si="87"/>
        <v>26.132911564830401</v>
      </c>
      <c r="CQ39">
        <f t="shared" si="88"/>
        <v>29.6151342503432</v>
      </c>
      <c r="CR39">
        <f t="shared" si="89"/>
        <v>22.196313676781902</v>
      </c>
      <c r="CS39">
        <f t="shared" si="90"/>
        <v>0.53661338811443005</v>
      </c>
      <c r="CT39">
        <f t="shared" si="91"/>
        <v>26.0700957618856</v>
      </c>
      <c r="CU39">
        <f t="shared" si="92"/>
        <v>30.1562608492174</v>
      </c>
      <c r="CV39">
        <f t="shared" si="93"/>
        <v>22.2772146388624</v>
      </c>
      <c r="CW39">
        <f t="shared" si="94"/>
        <v>3.5944536704657401E-2</v>
      </c>
      <c r="CX39">
        <f t="shared" si="95"/>
        <v>26.570764613295299</v>
      </c>
      <c r="CY39">
        <f t="shared" si="96"/>
        <v>30.276761071437001</v>
      </c>
      <c r="CZ39">
        <f t="shared" si="97"/>
        <v>21.486478905584299</v>
      </c>
      <c r="DA39">
        <f t="shared" si="98"/>
        <v>4.9069324913314401E-3</v>
      </c>
      <c r="DB39">
        <f t="shared" si="99"/>
        <v>26.601802217508698</v>
      </c>
      <c r="DC39">
        <f t="shared" si="100"/>
        <v>30.388895374523202</v>
      </c>
      <c r="DD39">
        <f t="shared" si="101"/>
        <v>20.660073417597001</v>
      </c>
      <c r="DE39">
        <f t="shared" si="102"/>
        <v>5.4618547556768799E-3</v>
      </c>
      <c r="DF39">
        <f t="shared" si="103"/>
        <v>26.601247295244299</v>
      </c>
      <c r="DG39">
        <f t="shared" si="104"/>
        <v>30.5889571313093</v>
      </c>
      <c r="DH39">
        <f t="shared" si="105"/>
        <v>19.891164537753699</v>
      </c>
      <c r="DI39">
        <f t="shared" si="106"/>
        <v>2.47242737552163E-3</v>
      </c>
      <c r="DJ39">
        <f t="shared" si="107"/>
        <v>26.604236722624499</v>
      </c>
      <c r="DK39">
        <f t="shared" si="108"/>
        <v>30.607000293064701</v>
      </c>
      <c r="DL39">
        <f t="shared" si="109"/>
        <v>19.180765804262499</v>
      </c>
      <c r="DM39">
        <f t="shared" si="110"/>
        <v>2.8239655459993398E-3</v>
      </c>
      <c r="DN39">
        <f t="shared" si="111"/>
        <v>26.603885184454001</v>
      </c>
      <c r="DO39">
        <f t="shared" si="112"/>
        <v>30.6996456881784</v>
      </c>
      <c r="DP39">
        <f t="shared" si="113"/>
        <v>18.519360086874201</v>
      </c>
      <c r="DQ39">
        <f t="shared" si="114"/>
        <v>3.2846839465722698E-3</v>
      </c>
      <c r="DR39">
        <f t="shared" si="115"/>
        <v>26.603424466053401</v>
      </c>
      <c r="DS39">
        <f t="shared" si="116"/>
        <v>30.8782028725069</v>
      </c>
      <c r="DT39">
        <f t="shared" si="117"/>
        <v>17.898611284949698</v>
      </c>
      <c r="DU39">
        <f t="shared" si="118"/>
        <v>5.1978501717964696E-4</v>
      </c>
      <c r="DV39">
        <f t="shared" si="119"/>
        <v>26.6061893649828</v>
      </c>
    </row>
    <row r="40" spans="1:126" x14ac:dyDescent="0.15">
      <c r="A40">
        <v>141.48290940000001</v>
      </c>
      <c r="B40">
        <v>-26.6069073</v>
      </c>
      <c r="C40">
        <v>331</v>
      </c>
      <c r="D40">
        <v>198</v>
      </c>
      <c r="E40">
        <v>383.19342039999998</v>
      </c>
      <c r="F40">
        <v>169.48884580000001</v>
      </c>
      <c r="G40">
        <f t="shared" si="0"/>
        <v>10.481685874356</v>
      </c>
      <c r="H40">
        <f t="shared" si="1"/>
        <v>1.7859590143968601E-4</v>
      </c>
      <c r="I40" t="e">
        <f t="shared" si="2"/>
        <v>#NUM!</v>
      </c>
      <c r="J40" t="e">
        <f t="shared" si="3"/>
        <v>#NUM!</v>
      </c>
      <c r="K40">
        <f t="shared" si="4"/>
        <v>5.2884869638796301</v>
      </c>
      <c r="L40">
        <f t="shared" si="5"/>
        <v>10.6059838271511</v>
      </c>
      <c r="M40" t="e">
        <f t="shared" si="6"/>
        <v>#NUM!</v>
      </c>
      <c r="N40" t="e">
        <f t="shared" si="7"/>
        <v>#NUM!</v>
      </c>
      <c r="O40">
        <f t="shared" si="8"/>
        <v>12.465083314586501</v>
      </c>
      <c r="P40">
        <f t="shared" si="9"/>
        <v>25.625469368055899</v>
      </c>
      <c r="Q40">
        <f t="shared" si="10"/>
        <v>48.469393322721103</v>
      </c>
      <c r="R40">
        <f t="shared" si="11"/>
        <v>21.8624860227211</v>
      </c>
      <c r="S40">
        <f t="shared" si="12"/>
        <v>12.1893601688255</v>
      </c>
      <c r="T40">
        <f t="shared" si="13"/>
        <v>19.219150715178699</v>
      </c>
      <c r="U40">
        <f t="shared" si="14"/>
        <v>64.798204720384206</v>
      </c>
      <c r="V40">
        <f t="shared" si="15"/>
        <v>38.191297420384203</v>
      </c>
      <c r="W40">
        <f t="shared" si="16"/>
        <v>14.2298630779774</v>
      </c>
      <c r="X40">
        <f t="shared" si="17"/>
        <v>19.394584954472599</v>
      </c>
      <c r="Y40" t="e">
        <f t="shared" si="18"/>
        <v>#NUM!</v>
      </c>
      <c r="Z40" t="e">
        <f t="shared" si="19"/>
        <v>#NUM!</v>
      </c>
      <c r="AA40">
        <f t="shared" si="20"/>
        <v>15.0099479665119</v>
      </c>
      <c r="AB40">
        <f t="shared" si="22"/>
        <v>20.3006149018066</v>
      </c>
      <c r="AC40" t="e">
        <f t="shared" si="21"/>
        <v>#NUM!</v>
      </c>
      <c r="AD40" t="e">
        <f t="shared" si="23"/>
        <v>#NUM!</v>
      </c>
      <c r="AE40">
        <f t="shared" si="24"/>
        <v>18.2886734765912</v>
      </c>
      <c r="AF40">
        <f t="shared" si="25"/>
        <v>17.400527058691299</v>
      </c>
      <c r="AG40">
        <f t="shared" si="26"/>
        <v>63.245105339330998</v>
      </c>
      <c r="AH40">
        <f t="shared" si="27"/>
        <v>36.638198039331002</v>
      </c>
      <c r="AI40">
        <f t="shared" si="28"/>
        <v>21.287802353515001</v>
      </c>
      <c r="AJ40">
        <f t="shared" si="29"/>
        <v>18.452033347995499</v>
      </c>
      <c r="AK40">
        <f t="shared" si="30"/>
        <v>47.582425043169103</v>
      </c>
      <c r="AL40">
        <f t="shared" si="31"/>
        <v>20.9755177431691</v>
      </c>
      <c r="AM40">
        <f t="shared" si="32"/>
        <v>21.860343090871801</v>
      </c>
      <c r="AN40">
        <f t="shared" si="33"/>
        <v>20.681639600396</v>
      </c>
      <c r="AO40">
        <f t="shared" si="34"/>
        <v>37.829689464806002</v>
      </c>
      <c r="AP40">
        <f t="shared" si="35"/>
        <v>11.222782164806</v>
      </c>
      <c r="AQ40">
        <f t="shared" si="36"/>
        <v>24.055350183603899</v>
      </c>
      <c r="AR40">
        <f t="shared" si="37"/>
        <v>23.663479043014</v>
      </c>
      <c r="AS40">
        <f t="shared" si="38"/>
        <v>29.297169892394798</v>
      </c>
      <c r="AT40">
        <f t="shared" si="39"/>
        <v>2.6902625923947698</v>
      </c>
      <c r="AU40">
        <f t="shared" si="40"/>
        <v>25.073975952586899</v>
      </c>
      <c r="AV40">
        <f t="shared" si="41"/>
        <v>23.424163180168801</v>
      </c>
      <c r="AW40">
        <f t="shared" si="42"/>
        <v>32.7526320902195</v>
      </c>
      <c r="AX40">
        <f t="shared" si="43"/>
        <v>6.14572479021954</v>
      </c>
      <c r="AY40">
        <f t="shared" si="44"/>
        <v>26.161831367172301</v>
      </c>
      <c r="AZ40">
        <f t="shared" si="45"/>
        <v>22.966397525772098</v>
      </c>
      <c r="BA40">
        <f t="shared" si="46"/>
        <v>27.9898871051596</v>
      </c>
      <c r="BB40">
        <f t="shared" si="47"/>
        <v>1.38297980515962</v>
      </c>
      <c r="BC40">
        <f t="shared" si="48"/>
        <v>24.1493828004667</v>
      </c>
      <c r="BD40">
        <f t="shared" si="49"/>
        <v>21.187265747325899</v>
      </c>
      <c r="BE40">
        <f t="shared" si="50"/>
        <v>31.901945092239401</v>
      </c>
      <c r="BF40">
        <f t="shared" si="51"/>
        <v>5.2950377922394098</v>
      </c>
      <c r="BG40">
        <f t="shared" si="52"/>
        <v>24.626226382005001</v>
      </c>
      <c r="BH40">
        <f t="shared" si="53"/>
        <v>21.791217877570698</v>
      </c>
      <c r="BI40">
        <f t="shared" si="54"/>
        <v>25.5655175389204</v>
      </c>
      <c r="BJ40">
        <f t="shared" si="55"/>
        <v>1.0413897610795899</v>
      </c>
      <c r="BK40">
        <f t="shared" si="56"/>
        <v>25.717977294532599</v>
      </c>
      <c r="BL40">
        <f t="shared" si="57"/>
        <v>21.793313711047599</v>
      </c>
      <c r="BM40">
        <f t="shared" si="58"/>
        <v>20.372423344713098</v>
      </c>
      <c r="BN40">
        <f t="shared" si="59"/>
        <v>6.2344839552868896</v>
      </c>
      <c r="BO40">
        <f t="shared" si="60"/>
        <v>25.9440074213211</v>
      </c>
      <c r="BP40">
        <f t="shared" si="61"/>
        <v>21.840536880584398</v>
      </c>
      <c r="BQ40">
        <f t="shared" si="62"/>
        <v>16.947598167311</v>
      </c>
      <c r="BR40">
        <f t="shared" si="63"/>
        <v>9.6593091326890104</v>
      </c>
      <c r="BS40">
        <f t="shared" si="64"/>
        <v>26.229304437328398</v>
      </c>
      <c r="BT40">
        <f t="shared" si="65"/>
        <v>22.342491167882699</v>
      </c>
      <c r="BU40">
        <f t="shared" si="66"/>
        <v>13.3562864545169</v>
      </c>
      <c r="BV40">
        <f t="shared" si="67"/>
        <v>13.2506208454831</v>
      </c>
      <c r="BW40">
        <f t="shared" si="68"/>
        <v>26.321371251109198</v>
      </c>
      <c r="BX40">
        <f t="shared" si="69"/>
        <v>21.1012755524618</v>
      </c>
      <c r="BY40">
        <f t="shared" si="70"/>
        <v>12.555998001168501</v>
      </c>
      <c r="BZ40">
        <f t="shared" si="71"/>
        <v>14.050909298831501</v>
      </c>
      <c r="CA40">
        <f t="shared" si="72"/>
        <v>26.557914091316199</v>
      </c>
      <c r="CB40">
        <f t="shared" si="73"/>
        <v>21.271932819127802</v>
      </c>
      <c r="CC40">
        <f t="shared" si="74"/>
        <v>11.455196287241</v>
      </c>
      <c r="CD40">
        <f t="shared" si="75"/>
        <v>15.151711012759</v>
      </c>
      <c r="CE40">
        <f t="shared" si="76"/>
        <v>28.842866829601501</v>
      </c>
      <c r="CF40">
        <f t="shared" si="77"/>
        <v>21.281291363028402</v>
      </c>
      <c r="CG40">
        <f t="shared" si="78"/>
        <v>9.6746451015884993</v>
      </c>
      <c r="CH40">
        <f t="shared" si="79"/>
        <v>16.9322621984115</v>
      </c>
      <c r="CI40">
        <f t="shared" si="80"/>
        <v>29.330673970748499</v>
      </c>
      <c r="CJ40">
        <f t="shared" si="81"/>
        <v>23.348242165019101</v>
      </c>
      <c r="CK40">
        <f t="shared" si="82"/>
        <v>5.0077674999040003</v>
      </c>
      <c r="CL40">
        <f t="shared" si="83"/>
        <v>21.599139800096001</v>
      </c>
      <c r="CM40">
        <f t="shared" si="84"/>
        <v>29.794262359748299</v>
      </c>
      <c r="CN40">
        <f t="shared" si="85"/>
        <v>22.5821191592904</v>
      </c>
      <c r="CO40">
        <f t="shared" si="86"/>
        <v>4.9511008455329204</v>
      </c>
      <c r="CP40">
        <f t="shared" si="87"/>
        <v>21.655806454467101</v>
      </c>
      <c r="CQ40">
        <f t="shared" si="88"/>
        <v>29.8250471274844</v>
      </c>
      <c r="CR40">
        <f t="shared" si="89"/>
        <v>22.196306290719001</v>
      </c>
      <c r="CS40">
        <f t="shared" si="90"/>
        <v>3.56117939283248</v>
      </c>
      <c r="CT40">
        <f t="shared" si="91"/>
        <v>23.0457279071675</v>
      </c>
      <c r="CU40">
        <f t="shared" si="92"/>
        <v>28.582336830505898</v>
      </c>
      <c r="CV40">
        <f t="shared" si="93"/>
        <v>21.271460195272301</v>
      </c>
      <c r="CW40">
        <f t="shared" si="94"/>
        <v>4.0264027817987298</v>
      </c>
      <c r="CX40">
        <f t="shared" si="95"/>
        <v>22.580504518201298</v>
      </c>
      <c r="CY40">
        <f t="shared" si="96"/>
        <v>29.137979461244999</v>
      </c>
      <c r="CZ40">
        <f t="shared" si="97"/>
        <v>21.386119393907101</v>
      </c>
      <c r="DA40">
        <f t="shared" si="98"/>
        <v>0.26917894905011103</v>
      </c>
      <c r="DB40">
        <f t="shared" si="99"/>
        <v>26.337728350949899</v>
      </c>
      <c r="DC40">
        <f t="shared" si="100"/>
        <v>29.2907878992016</v>
      </c>
      <c r="DD40">
        <f t="shared" si="101"/>
        <v>20.6600694722014</v>
      </c>
      <c r="DE40">
        <f t="shared" si="102"/>
        <v>3.6700928124789103E-2</v>
      </c>
      <c r="DF40">
        <f t="shared" si="103"/>
        <v>26.570206371875202</v>
      </c>
      <c r="DG40">
        <f t="shared" si="104"/>
        <v>29.433320491402</v>
      </c>
      <c r="DH40">
        <f t="shared" si="105"/>
        <v>19.894879351683201</v>
      </c>
      <c r="DI40">
        <f t="shared" si="106"/>
        <v>4.0804157284245801E-2</v>
      </c>
      <c r="DJ40">
        <f t="shared" si="107"/>
        <v>26.5661031427158</v>
      </c>
      <c r="DK40">
        <f t="shared" si="108"/>
        <v>29.655707852031</v>
      </c>
      <c r="DL40">
        <f t="shared" si="109"/>
        <v>19.1807598620343</v>
      </c>
      <c r="DM40">
        <f t="shared" si="110"/>
        <v>1.84530646163228E-2</v>
      </c>
      <c r="DN40">
        <f t="shared" si="111"/>
        <v>26.588454235383701</v>
      </c>
      <c r="DO40">
        <f t="shared" si="112"/>
        <v>29.702000064194699</v>
      </c>
      <c r="DP40">
        <f t="shared" si="113"/>
        <v>18.519354349550301</v>
      </c>
      <c r="DQ40">
        <f t="shared" si="114"/>
        <v>2.1056348102049101E-2</v>
      </c>
      <c r="DR40">
        <f t="shared" si="115"/>
        <v>26.5858509518979</v>
      </c>
      <c r="DS40">
        <f t="shared" si="116"/>
        <v>29.8204811871462</v>
      </c>
      <c r="DT40">
        <f t="shared" si="117"/>
        <v>17.902042537898701</v>
      </c>
      <c r="DU40">
        <f t="shared" si="118"/>
        <v>2.4468136378030501E-2</v>
      </c>
      <c r="DV40">
        <f t="shared" si="119"/>
        <v>26.582439163621999</v>
      </c>
    </row>
    <row r="41" spans="1:126" x14ac:dyDescent="0.15">
      <c r="A41">
        <v>159.19531570000001</v>
      </c>
      <c r="B41">
        <v>-42.992863749999998</v>
      </c>
      <c r="C41">
        <v>334</v>
      </c>
      <c r="D41">
        <v>191</v>
      </c>
      <c r="E41">
        <v>385.27200319999997</v>
      </c>
      <c r="F41">
        <v>165.87853999999999</v>
      </c>
      <c r="G41">
        <f t="shared" si="0"/>
        <v>39.913070693017097</v>
      </c>
      <c r="H41">
        <f t="shared" si="1"/>
        <v>21.832885219906199</v>
      </c>
      <c r="I41">
        <f t="shared" si="2"/>
        <v>9.1060834575109906E-5</v>
      </c>
      <c r="J41">
        <f t="shared" si="3"/>
        <v>42.992772689165399</v>
      </c>
      <c r="K41">
        <f t="shared" si="4"/>
        <v>25.085496272952401</v>
      </c>
      <c r="L41">
        <f t="shared" si="5"/>
        <v>11.0156079253188</v>
      </c>
      <c r="M41">
        <f t="shared" si="6"/>
        <v>32.973047446628897</v>
      </c>
      <c r="N41">
        <f t="shared" si="7"/>
        <v>10.019816303371099</v>
      </c>
      <c r="O41">
        <f t="shared" si="8"/>
        <v>16.723664181968299</v>
      </c>
      <c r="P41">
        <f t="shared" si="9"/>
        <v>14.0775904551426</v>
      </c>
      <c r="Q41">
        <f t="shared" si="10"/>
        <v>32.697009858105801</v>
      </c>
      <c r="R41">
        <f t="shared" si="11"/>
        <v>10.2958538918942</v>
      </c>
      <c r="S41">
        <f t="shared" si="12"/>
        <v>19.067910917890899</v>
      </c>
      <c r="T41">
        <f t="shared" si="13"/>
        <v>24.5415878488141</v>
      </c>
      <c r="U41">
        <f t="shared" si="14"/>
        <v>12.0834560961205</v>
      </c>
      <c r="V41">
        <f t="shared" si="15"/>
        <v>30.909407653879502</v>
      </c>
      <c r="W41">
        <f t="shared" si="16"/>
        <v>17.603592973814798</v>
      </c>
      <c r="X41">
        <f t="shared" si="17"/>
        <v>19.633299547909399</v>
      </c>
      <c r="Y41">
        <f t="shared" si="18"/>
        <v>26.177856723455001</v>
      </c>
      <c r="Z41">
        <f t="shared" si="19"/>
        <v>16.815007026545</v>
      </c>
      <c r="AA41">
        <f t="shared" si="20"/>
        <v>18.170825293148098</v>
      </c>
      <c r="AB41">
        <f t="shared" si="22"/>
        <v>19.7534022948347</v>
      </c>
      <c r="AC41">
        <f t="shared" si="21"/>
        <v>31.6819543182148</v>
      </c>
      <c r="AD41">
        <f t="shared" si="23"/>
        <v>11.3109094317852</v>
      </c>
      <c r="AE41">
        <f t="shared" si="24"/>
        <v>18.194804558361898</v>
      </c>
      <c r="AF41">
        <f t="shared" si="25"/>
        <v>20.444400263235</v>
      </c>
      <c r="AG41">
        <f t="shared" si="26"/>
        <v>25.401689054820501</v>
      </c>
      <c r="AH41">
        <f t="shared" si="27"/>
        <v>17.5911746951795</v>
      </c>
      <c r="AI41">
        <f t="shared" si="28"/>
        <v>20.5673874690677</v>
      </c>
      <c r="AJ41">
        <f t="shared" si="29"/>
        <v>17.8888502303307</v>
      </c>
      <c r="AK41">
        <f t="shared" si="30"/>
        <v>26.288721460382298</v>
      </c>
      <c r="AL41">
        <f t="shared" si="31"/>
        <v>16.7041422896177</v>
      </c>
      <c r="AM41">
        <f t="shared" si="32"/>
        <v>22.886623176677102</v>
      </c>
      <c r="AN41">
        <f t="shared" si="33"/>
        <v>18.734148491615301</v>
      </c>
      <c r="AO41">
        <f t="shared" si="34"/>
        <v>23.611345176789399</v>
      </c>
      <c r="AP41">
        <f t="shared" si="35"/>
        <v>19.381518573210599</v>
      </c>
      <c r="AQ41">
        <f t="shared" si="36"/>
        <v>23.233256794636201</v>
      </c>
      <c r="AR41">
        <f t="shared" si="37"/>
        <v>20.712335850733901</v>
      </c>
      <c r="AS41">
        <f t="shared" si="38"/>
        <v>19.474120964085699</v>
      </c>
      <c r="AT41">
        <f t="shared" si="39"/>
        <v>23.518742785914199</v>
      </c>
      <c r="AU41">
        <f t="shared" si="40"/>
        <v>25.004742568850499</v>
      </c>
      <c r="AV41">
        <f t="shared" si="41"/>
        <v>23.434200314907201</v>
      </c>
      <c r="AW41">
        <f t="shared" si="42"/>
        <v>19.135750976203099</v>
      </c>
      <c r="AX41">
        <f t="shared" si="43"/>
        <v>23.857112773796899</v>
      </c>
      <c r="AY41">
        <f t="shared" si="44"/>
        <v>25.825595085203901</v>
      </c>
      <c r="AZ41">
        <f t="shared" si="45"/>
        <v>23.225057620969199</v>
      </c>
      <c r="BA41">
        <f t="shared" si="46"/>
        <v>16.929339498694699</v>
      </c>
      <c r="BB41">
        <f t="shared" si="47"/>
        <v>26.0635242513052</v>
      </c>
      <c r="BC41">
        <f t="shared" si="48"/>
        <v>26.7689929929372</v>
      </c>
      <c r="BD41">
        <f t="shared" si="49"/>
        <v>22.8143609140681</v>
      </c>
      <c r="BE41">
        <f t="shared" si="50"/>
        <v>15.6092679459274</v>
      </c>
      <c r="BF41">
        <f t="shared" si="51"/>
        <v>27.383595804072598</v>
      </c>
      <c r="BG41">
        <f t="shared" si="52"/>
        <v>24.856922064870201</v>
      </c>
      <c r="BH41">
        <f t="shared" si="53"/>
        <v>21.173098229942099</v>
      </c>
      <c r="BI41">
        <f t="shared" si="54"/>
        <v>15.7782337935823</v>
      </c>
      <c r="BJ41">
        <f t="shared" si="55"/>
        <v>27.214629956417699</v>
      </c>
      <c r="BK41">
        <f t="shared" si="56"/>
        <v>25.247256213045901</v>
      </c>
      <c r="BL41">
        <f t="shared" si="57"/>
        <v>21.731902269243399</v>
      </c>
      <c r="BM41">
        <f t="shared" si="58"/>
        <v>12.94822740022</v>
      </c>
      <c r="BN41">
        <f t="shared" si="59"/>
        <v>30.044636349779999</v>
      </c>
      <c r="BO41">
        <f t="shared" si="60"/>
        <v>26.2454486370317</v>
      </c>
      <c r="BP41">
        <f t="shared" si="61"/>
        <v>21.7477626713174</v>
      </c>
      <c r="BQ41">
        <f t="shared" si="62"/>
        <v>10.503851797667901</v>
      </c>
      <c r="BR41">
        <f t="shared" si="63"/>
        <v>32.489011952332</v>
      </c>
      <c r="BS41">
        <f t="shared" si="64"/>
        <v>26.442434819398201</v>
      </c>
      <c r="BT41">
        <f t="shared" si="65"/>
        <v>21.793752919000301</v>
      </c>
      <c r="BU41">
        <f t="shared" si="66"/>
        <v>8.8323296273838992</v>
      </c>
      <c r="BV41">
        <f t="shared" si="67"/>
        <v>34.160534122616099</v>
      </c>
      <c r="BW41">
        <f t="shared" si="68"/>
        <v>26.6780611105867</v>
      </c>
      <c r="BX41">
        <f t="shared" si="69"/>
        <v>22.271361183108102</v>
      </c>
      <c r="BY41">
        <f t="shared" si="70"/>
        <v>7.0274324966310999</v>
      </c>
      <c r="BZ41">
        <f t="shared" si="71"/>
        <v>35.965431253368898</v>
      </c>
      <c r="CA41">
        <f t="shared" si="72"/>
        <v>26.726574389044</v>
      </c>
      <c r="CB41">
        <f t="shared" si="73"/>
        <v>21.099216755403301</v>
      </c>
      <c r="CC41">
        <f t="shared" si="74"/>
        <v>7.0139117077534401</v>
      </c>
      <c r="CD41">
        <f t="shared" si="75"/>
        <v>35.978952042246597</v>
      </c>
      <c r="CE41">
        <f t="shared" si="76"/>
        <v>26.927176726640202</v>
      </c>
      <c r="CF41">
        <f t="shared" si="77"/>
        <v>21.259628796063101</v>
      </c>
      <c r="CG41">
        <f t="shared" si="78"/>
        <v>6.4144047366260004</v>
      </c>
      <c r="CH41">
        <f t="shared" si="79"/>
        <v>36.578459013374001</v>
      </c>
      <c r="CI41">
        <f t="shared" si="80"/>
        <v>29.055864255833701</v>
      </c>
      <c r="CJ41">
        <f t="shared" si="81"/>
        <v>21.269842546873299</v>
      </c>
      <c r="CK41">
        <f t="shared" si="82"/>
        <v>5.4597363444441998</v>
      </c>
      <c r="CL41">
        <f t="shared" si="83"/>
        <v>37.533127405555803</v>
      </c>
      <c r="CM41">
        <f t="shared" si="84"/>
        <v>29.481332774853701</v>
      </c>
      <c r="CN41">
        <f t="shared" si="85"/>
        <v>23.2535296570768</v>
      </c>
      <c r="CO41">
        <f t="shared" si="86"/>
        <v>2.8391217775558499</v>
      </c>
      <c r="CP41">
        <f t="shared" si="87"/>
        <v>40.153741972444102</v>
      </c>
      <c r="CQ41">
        <f t="shared" si="88"/>
        <v>29.891448056710999</v>
      </c>
      <c r="CR41">
        <f t="shared" si="89"/>
        <v>22.5243473288633</v>
      </c>
      <c r="CS41">
        <f t="shared" si="90"/>
        <v>2.8122990239577601</v>
      </c>
      <c r="CT41">
        <f t="shared" si="91"/>
        <v>40.180564726042199</v>
      </c>
      <c r="CU41">
        <f t="shared" si="92"/>
        <v>29.900776931037001</v>
      </c>
      <c r="CV41">
        <f t="shared" si="93"/>
        <v>22.1629923542996</v>
      </c>
      <c r="CW41">
        <f t="shared" si="94"/>
        <v>2.0250863787873299</v>
      </c>
      <c r="CX41">
        <f t="shared" si="95"/>
        <v>40.967777371212698</v>
      </c>
      <c r="CY41">
        <f t="shared" si="96"/>
        <v>28.704745853795501</v>
      </c>
      <c r="CZ41">
        <f t="shared" si="97"/>
        <v>21.276472660127698</v>
      </c>
      <c r="DA41">
        <f t="shared" si="98"/>
        <v>2.28538391860863</v>
      </c>
      <c r="DB41">
        <f t="shared" si="99"/>
        <v>40.707479831391403</v>
      </c>
      <c r="DC41">
        <f t="shared" si="100"/>
        <v>29.2200780917826</v>
      </c>
      <c r="DD41">
        <f t="shared" si="101"/>
        <v>21.3957990244283</v>
      </c>
      <c r="DE41">
        <f t="shared" si="102"/>
        <v>0.153094060873809</v>
      </c>
      <c r="DF41">
        <f t="shared" si="103"/>
        <v>42.8397696891262</v>
      </c>
      <c r="DG41">
        <f t="shared" si="104"/>
        <v>29.3576227521757</v>
      </c>
      <c r="DH41">
        <f t="shared" si="105"/>
        <v>20.696544474380602</v>
      </c>
      <c r="DI41">
        <f t="shared" si="106"/>
        <v>2.0884662711278E-2</v>
      </c>
      <c r="DJ41">
        <f t="shared" si="107"/>
        <v>42.971979087288702</v>
      </c>
      <c r="DK41">
        <f t="shared" si="108"/>
        <v>29.4868174456637</v>
      </c>
      <c r="DL41">
        <f t="shared" si="109"/>
        <v>19.9573805078773</v>
      </c>
      <c r="DM41">
        <f t="shared" si="110"/>
        <v>2.3230364088207299E-2</v>
      </c>
      <c r="DN41">
        <f t="shared" si="111"/>
        <v>42.969633385911798</v>
      </c>
      <c r="DO41">
        <f t="shared" si="112"/>
        <v>29.6868809794288</v>
      </c>
      <c r="DP41">
        <f t="shared" si="113"/>
        <v>19.265689952584101</v>
      </c>
      <c r="DQ41">
        <f t="shared" si="114"/>
        <v>1.05136252018047E-2</v>
      </c>
      <c r="DR41">
        <f t="shared" si="115"/>
        <v>42.982350124798202</v>
      </c>
      <c r="DS41">
        <f t="shared" si="116"/>
        <v>29.7213176483721</v>
      </c>
      <c r="DT41">
        <f t="shared" si="117"/>
        <v>18.623500287497901</v>
      </c>
      <c r="DU41">
        <f t="shared" si="118"/>
        <v>1.2001649811542E-2</v>
      </c>
      <c r="DV41">
        <f t="shared" si="119"/>
        <v>42.980862100188503</v>
      </c>
    </row>
    <row r="42" spans="1:126" x14ac:dyDescent="0.15">
      <c r="A42">
        <v>139.18556570000001</v>
      </c>
      <c r="B42">
        <v>-55.679525130000002</v>
      </c>
      <c r="C42">
        <v>337</v>
      </c>
      <c r="D42">
        <v>183</v>
      </c>
      <c r="E42">
        <v>389.68850709999998</v>
      </c>
      <c r="F42">
        <v>162.3609314</v>
      </c>
      <c r="G42">
        <f t="shared" si="0"/>
        <v>44.777781683869897</v>
      </c>
      <c r="H42">
        <f t="shared" si="1"/>
        <v>29.5906165094597</v>
      </c>
      <c r="I42">
        <f t="shared" si="2"/>
        <v>18.583705317378701</v>
      </c>
      <c r="J42">
        <f t="shared" si="3"/>
        <v>37.095819812621301</v>
      </c>
      <c r="K42">
        <f t="shared" si="4"/>
        <v>42.719060821311302</v>
      </c>
      <c r="L42">
        <f t="shared" si="5"/>
        <v>25.499244143663901</v>
      </c>
      <c r="M42">
        <f t="shared" si="6"/>
        <v>9.3389091710286305</v>
      </c>
      <c r="N42">
        <f t="shared" si="7"/>
        <v>46.340615958971398</v>
      </c>
      <c r="O42">
        <f t="shared" si="8"/>
        <v>31.779851529818199</v>
      </c>
      <c r="P42">
        <f t="shared" si="9"/>
        <v>16.999440076697201</v>
      </c>
      <c r="Q42">
        <f t="shared" si="10"/>
        <v>31.8055138844197</v>
      </c>
      <c r="R42">
        <f t="shared" si="11"/>
        <v>23.874011245580299</v>
      </c>
      <c r="S42">
        <f t="shared" si="12"/>
        <v>23.834888647363599</v>
      </c>
      <c r="T42">
        <f t="shared" si="13"/>
        <v>17.964795693186598</v>
      </c>
      <c r="U42">
        <f t="shared" si="14"/>
        <v>43.764983677262997</v>
      </c>
      <c r="V42">
        <f t="shared" si="15"/>
        <v>11.914541452737</v>
      </c>
      <c r="W42">
        <f t="shared" si="16"/>
        <v>24.142391899123901</v>
      </c>
      <c r="X42">
        <f t="shared" si="17"/>
        <v>25.5562364572626</v>
      </c>
      <c r="Y42">
        <f t="shared" si="18"/>
        <v>22.555750907870902</v>
      </c>
      <c r="Z42">
        <f t="shared" si="19"/>
        <v>33.1237742221291</v>
      </c>
      <c r="AA42">
        <f t="shared" si="20"/>
        <v>22.0881839091467</v>
      </c>
      <c r="AB42">
        <f t="shared" si="22"/>
        <v>21.296892333053702</v>
      </c>
      <c r="AC42">
        <f t="shared" si="21"/>
        <v>51.990017952207197</v>
      </c>
      <c r="AD42">
        <f t="shared" si="23"/>
        <v>3.6895071777927799</v>
      </c>
      <c r="AE42">
        <f t="shared" si="24"/>
        <v>21.791898191875301</v>
      </c>
      <c r="AF42">
        <f t="shared" si="25"/>
        <v>21.138171915114999</v>
      </c>
      <c r="AG42">
        <f t="shared" si="26"/>
        <v>50.160836074583699</v>
      </c>
      <c r="AH42">
        <f t="shared" si="27"/>
        <v>5.5186890554162602</v>
      </c>
      <c r="AI42">
        <f t="shared" si="28"/>
        <v>21.287802353515001</v>
      </c>
      <c r="AJ42">
        <f t="shared" si="29"/>
        <v>21.591468279486801</v>
      </c>
      <c r="AK42">
        <f t="shared" si="30"/>
        <v>44.790226927358603</v>
      </c>
      <c r="AL42">
        <f t="shared" si="31"/>
        <v>10.889298202641401</v>
      </c>
      <c r="AM42">
        <f t="shared" si="32"/>
        <v>22.946890886487498</v>
      </c>
      <c r="AN42">
        <f t="shared" si="33"/>
        <v>19.1924162484327</v>
      </c>
      <c r="AO42">
        <f t="shared" si="34"/>
        <v>46.115122839398801</v>
      </c>
      <c r="AP42">
        <f t="shared" si="35"/>
        <v>9.5644022906012207</v>
      </c>
      <c r="AQ42">
        <f t="shared" si="36"/>
        <v>24.692194256552401</v>
      </c>
      <c r="AR42">
        <f t="shared" si="37"/>
        <v>19.836923229737302</v>
      </c>
      <c r="AS42">
        <f t="shared" si="38"/>
        <v>37.9409171488631</v>
      </c>
      <c r="AT42">
        <f t="shared" si="39"/>
        <v>17.738607981136902</v>
      </c>
      <c r="AU42">
        <f t="shared" si="40"/>
        <v>24.8191760520778</v>
      </c>
      <c r="AV42">
        <f t="shared" si="41"/>
        <v>21.535634255997302</v>
      </c>
      <c r="AW42">
        <f t="shared" si="42"/>
        <v>34.993800574881298</v>
      </c>
      <c r="AX42">
        <f t="shared" si="43"/>
        <v>20.6857245551187</v>
      </c>
      <c r="AY42">
        <f t="shared" si="44"/>
        <v>26.2063369247774</v>
      </c>
      <c r="AZ42">
        <f t="shared" si="45"/>
        <v>23.9578525302564</v>
      </c>
      <c r="BA42">
        <f t="shared" si="46"/>
        <v>32.755457709084901</v>
      </c>
      <c r="BB42">
        <f t="shared" si="47"/>
        <v>22.924067420915101</v>
      </c>
      <c r="BC42">
        <f t="shared" si="48"/>
        <v>26.8276597530643</v>
      </c>
      <c r="BD42">
        <f t="shared" si="49"/>
        <v>23.727758316327002</v>
      </c>
      <c r="BE42">
        <f t="shared" si="50"/>
        <v>28.434835572298901</v>
      </c>
      <c r="BF42">
        <f t="shared" si="51"/>
        <v>27.244689557701101</v>
      </c>
      <c r="BG42">
        <f t="shared" si="52"/>
        <v>27.617048157618399</v>
      </c>
      <c r="BH42">
        <f t="shared" si="53"/>
        <v>23.311608153046599</v>
      </c>
      <c r="BI42">
        <f t="shared" si="54"/>
        <v>26.749152077206599</v>
      </c>
      <c r="BJ42">
        <f t="shared" si="55"/>
        <v>28.930373052793399</v>
      </c>
      <c r="BK42">
        <f t="shared" si="56"/>
        <v>25.7759116137772</v>
      </c>
      <c r="BL42">
        <f t="shared" si="57"/>
        <v>21.7466329901462</v>
      </c>
      <c r="BM42">
        <f t="shared" si="58"/>
        <v>26.75436030973</v>
      </c>
      <c r="BN42">
        <f t="shared" si="59"/>
        <v>28.925164820269998</v>
      </c>
      <c r="BO42">
        <f t="shared" si="60"/>
        <v>26.070031515033801</v>
      </c>
      <c r="BP42">
        <f t="shared" si="61"/>
        <v>22.2362703452429</v>
      </c>
      <c r="BQ42">
        <f t="shared" si="62"/>
        <v>21.985086738450399</v>
      </c>
      <c r="BR42">
        <f t="shared" si="63"/>
        <v>33.694438391549603</v>
      </c>
      <c r="BS42">
        <f t="shared" si="64"/>
        <v>26.9660982262033</v>
      </c>
      <c r="BT42">
        <f t="shared" si="65"/>
        <v>22.218686524874801</v>
      </c>
      <c r="BU42">
        <f t="shared" si="66"/>
        <v>17.896001665921101</v>
      </c>
      <c r="BV42">
        <f t="shared" si="67"/>
        <v>37.783523464078897</v>
      </c>
      <c r="BW42">
        <f t="shared" si="68"/>
        <v>27.1224987580148</v>
      </c>
      <c r="BX42">
        <f t="shared" si="69"/>
        <v>22.236389278265701</v>
      </c>
      <c r="BY42">
        <f t="shared" si="70"/>
        <v>15.079761214158999</v>
      </c>
      <c r="BZ42">
        <f t="shared" si="71"/>
        <v>40.599763915841002</v>
      </c>
      <c r="CA42">
        <f t="shared" si="72"/>
        <v>27.300171369777601</v>
      </c>
      <c r="CB42">
        <f t="shared" si="73"/>
        <v>22.665302854629498</v>
      </c>
      <c r="CC42">
        <f t="shared" si="74"/>
        <v>12.0291763386449</v>
      </c>
      <c r="CD42">
        <f t="shared" si="75"/>
        <v>43.6503487913551</v>
      </c>
      <c r="CE42">
        <f t="shared" si="76"/>
        <v>27.297251769658502</v>
      </c>
      <c r="CF42">
        <f t="shared" si="77"/>
        <v>21.5320684400521</v>
      </c>
      <c r="CG42">
        <f t="shared" si="78"/>
        <v>12.709658206574501</v>
      </c>
      <c r="CH42">
        <f t="shared" si="79"/>
        <v>42.969866923425499</v>
      </c>
      <c r="CI42">
        <f t="shared" si="80"/>
        <v>27.454386064521099</v>
      </c>
      <c r="CJ42">
        <f t="shared" si="81"/>
        <v>21.664862912345999</v>
      </c>
      <c r="CK42">
        <f t="shared" si="82"/>
        <v>11.6327545106362</v>
      </c>
      <c r="CL42">
        <f t="shared" si="83"/>
        <v>44.046770619363798</v>
      </c>
      <c r="CM42">
        <f t="shared" si="84"/>
        <v>29.426399785243898</v>
      </c>
      <c r="CN42">
        <f t="shared" si="85"/>
        <v>21.6559881055578</v>
      </c>
      <c r="CO42">
        <f t="shared" si="86"/>
        <v>9.9555515773651102</v>
      </c>
      <c r="CP42">
        <f t="shared" si="87"/>
        <v>45.723973552634902</v>
      </c>
      <c r="CQ42">
        <f t="shared" si="88"/>
        <v>29.783360425029599</v>
      </c>
      <c r="CR42">
        <f t="shared" si="89"/>
        <v>23.532376482345999</v>
      </c>
      <c r="CS42">
        <f t="shared" si="90"/>
        <v>5.1765162761580203</v>
      </c>
      <c r="CT42">
        <f t="shared" si="91"/>
        <v>50.503008853841997</v>
      </c>
      <c r="CU42">
        <f t="shared" si="92"/>
        <v>30.133710496107099</v>
      </c>
      <c r="CV42">
        <f t="shared" si="93"/>
        <v>22.8222205674675</v>
      </c>
      <c r="CW42">
        <f t="shared" si="94"/>
        <v>5.1384325817354197</v>
      </c>
      <c r="CX42">
        <f t="shared" si="95"/>
        <v>50.541092548264601</v>
      </c>
      <c r="CY42">
        <f t="shared" si="96"/>
        <v>30.114485562776</v>
      </c>
      <c r="CZ42">
        <f t="shared" si="97"/>
        <v>22.4597563874581</v>
      </c>
      <c r="DA42">
        <f t="shared" si="98"/>
        <v>3.7019389956929301</v>
      </c>
      <c r="DB42">
        <f t="shared" si="99"/>
        <v>51.977586134307103</v>
      </c>
      <c r="DC42">
        <f t="shared" si="100"/>
        <v>28.956236118053798</v>
      </c>
      <c r="DD42">
        <f t="shared" si="101"/>
        <v>21.5959196033251</v>
      </c>
      <c r="DE42">
        <f t="shared" si="102"/>
        <v>4.1716346884929196</v>
      </c>
      <c r="DF42">
        <f t="shared" si="103"/>
        <v>51.507890441507101</v>
      </c>
      <c r="DG42">
        <f t="shared" si="104"/>
        <v>29.426150614856901</v>
      </c>
      <c r="DH42">
        <f t="shared" si="105"/>
        <v>21.690321207455099</v>
      </c>
      <c r="DI42">
        <f t="shared" si="106"/>
        <v>0.27975275283147299</v>
      </c>
      <c r="DJ42">
        <f t="shared" si="107"/>
        <v>55.399772377168503</v>
      </c>
      <c r="DK42">
        <f t="shared" si="108"/>
        <v>29.543020274186802</v>
      </c>
      <c r="DL42">
        <f t="shared" si="109"/>
        <v>21.005195663778899</v>
      </c>
      <c r="DM42">
        <f t="shared" si="110"/>
        <v>3.8190942780069403E-2</v>
      </c>
      <c r="DN42">
        <f t="shared" si="111"/>
        <v>55.641334187219897</v>
      </c>
      <c r="DO42">
        <f t="shared" si="112"/>
        <v>29.6538161529379</v>
      </c>
      <c r="DP42">
        <f t="shared" si="113"/>
        <v>20.280876199650098</v>
      </c>
      <c r="DQ42">
        <f t="shared" si="114"/>
        <v>4.2507959002249802E-2</v>
      </c>
      <c r="DR42">
        <f t="shared" si="115"/>
        <v>55.637017170997801</v>
      </c>
      <c r="DS42">
        <f t="shared" si="116"/>
        <v>29.826733078864599</v>
      </c>
      <c r="DT42">
        <f t="shared" si="117"/>
        <v>19.6015095400037</v>
      </c>
      <c r="DU42">
        <f t="shared" si="118"/>
        <v>1.9256540990016099E-2</v>
      </c>
      <c r="DV42">
        <f t="shared" si="119"/>
        <v>55.660268589010002</v>
      </c>
    </row>
    <row r="43" spans="1:126" x14ac:dyDescent="0.15">
      <c r="A43">
        <v>143.2614131</v>
      </c>
      <c r="B43">
        <v>-28.548785259999999</v>
      </c>
      <c r="C43">
        <v>338</v>
      </c>
      <c r="D43">
        <v>179</v>
      </c>
      <c r="E43">
        <v>395.5829468</v>
      </c>
      <c r="F43">
        <v>155.1625214</v>
      </c>
      <c r="G43">
        <f t="shared" si="0"/>
        <v>21.608548997257301</v>
      </c>
      <c r="H43">
        <f t="shared" si="1"/>
        <v>48.759988701035901</v>
      </c>
      <c r="I43">
        <f t="shared" si="2"/>
        <v>54.997150172244197</v>
      </c>
      <c r="J43">
        <f t="shared" si="3"/>
        <v>26.448364912244202</v>
      </c>
      <c r="K43">
        <f t="shared" si="4"/>
        <v>33.447328363936499</v>
      </c>
      <c r="L43">
        <f t="shared" si="5"/>
        <v>39.322720102947002</v>
      </c>
      <c r="M43">
        <f t="shared" si="6"/>
        <v>11.3616293426058</v>
      </c>
      <c r="N43">
        <f t="shared" si="7"/>
        <v>17.1871559173942</v>
      </c>
      <c r="O43">
        <f t="shared" si="8"/>
        <v>35.694566487416203</v>
      </c>
      <c r="P43">
        <f t="shared" si="9"/>
        <v>33.388927363150501</v>
      </c>
      <c r="Q43">
        <f t="shared" si="10"/>
        <v>25.431286617123401</v>
      </c>
      <c r="R43">
        <f t="shared" si="11"/>
        <v>3.1174986428765501</v>
      </c>
      <c r="S43">
        <f t="shared" si="12"/>
        <v>29.266412318444502</v>
      </c>
      <c r="T43">
        <f t="shared" si="13"/>
        <v>25.041653944376201</v>
      </c>
      <c r="U43">
        <f t="shared" si="14"/>
        <v>29.702658532224401</v>
      </c>
      <c r="V43">
        <f t="shared" si="15"/>
        <v>1.15387327222445</v>
      </c>
      <c r="W43">
        <f t="shared" si="16"/>
        <v>23.413129854755599</v>
      </c>
      <c r="X43">
        <f t="shared" si="17"/>
        <v>24.172956285362801</v>
      </c>
      <c r="Y43">
        <f t="shared" si="18"/>
        <v>31.033691666515502</v>
      </c>
      <c r="Z43">
        <f t="shared" si="19"/>
        <v>2.4849064065155302</v>
      </c>
      <c r="AA43">
        <f t="shared" si="20"/>
        <v>23.650832698712701</v>
      </c>
      <c r="AB43">
        <f t="shared" si="22"/>
        <v>29.4678966780865</v>
      </c>
      <c r="AC43">
        <f t="shared" si="21"/>
        <v>27.440497776497502</v>
      </c>
      <c r="AD43">
        <f t="shared" si="23"/>
        <v>1.1082874835024701</v>
      </c>
      <c r="AE43">
        <f t="shared" si="24"/>
        <v>21.961487505947499</v>
      </c>
      <c r="AF43">
        <f t="shared" si="25"/>
        <v>25.258218733318099</v>
      </c>
      <c r="AG43">
        <f t="shared" si="26"/>
        <v>44.711099561676299</v>
      </c>
      <c r="AH43">
        <f t="shared" si="27"/>
        <v>16.1623143016763</v>
      </c>
      <c r="AI43">
        <f t="shared" si="28"/>
        <v>21.6541585411169</v>
      </c>
      <c r="AJ43">
        <f t="shared" si="29"/>
        <v>24.637077306624601</v>
      </c>
      <c r="AK43">
        <f t="shared" si="30"/>
        <v>38.186916893451603</v>
      </c>
      <c r="AL43">
        <f t="shared" si="31"/>
        <v>9.6381316334515894</v>
      </c>
      <c r="AM43">
        <f t="shared" si="32"/>
        <v>21.186567686545398</v>
      </c>
      <c r="AN43">
        <f t="shared" si="33"/>
        <v>24.639444588801499</v>
      </c>
      <c r="AO43">
        <f t="shared" si="34"/>
        <v>40.0628748733129</v>
      </c>
      <c r="AP43">
        <f t="shared" si="35"/>
        <v>11.514089613312899</v>
      </c>
      <c r="AQ43">
        <f t="shared" si="36"/>
        <v>22.635712686057101</v>
      </c>
      <c r="AR43">
        <f t="shared" si="37"/>
        <v>22.1755001299213</v>
      </c>
      <c r="AS43">
        <f t="shared" si="38"/>
        <v>43.000482237311402</v>
      </c>
      <c r="AT43">
        <f t="shared" si="39"/>
        <v>14.4516969773114</v>
      </c>
      <c r="AU43">
        <f t="shared" si="40"/>
        <v>24.196711584501099</v>
      </c>
      <c r="AV43">
        <f t="shared" si="41"/>
        <v>22.472745493238001</v>
      </c>
      <c r="AW43">
        <f t="shared" si="42"/>
        <v>35.215669702496101</v>
      </c>
      <c r="AX43">
        <f t="shared" si="43"/>
        <v>6.6668844424960803</v>
      </c>
      <c r="AY43">
        <f t="shared" si="44"/>
        <v>24.338853229474601</v>
      </c>
      <c r="AZ43">
        <f t="shared" si="45"/>
        <v>23.808469108730101</v>
      </c>
      <c r="BA43">
        <f t="shared" si="46"/>
        <v>38.603932402178202</v>
      </c>
      <c r="BB43">
        <f t="shared" si="47"/>
        <v>10.0551471421782</v>
      </c>
      <c r="BC43">
        <f t="shared" si="48"/>
        <v>25.602979415678401</v>
      </c>
      <c r="BD43">
        <f t="shared" si="49"/>
        <v>25.876615738228601</v>
      </c>
      <c r="BE43">
        <f t="shared" si="50"/>
        <v>29.557127411710699</v>
      </c>
      <c r="BF43">
        <f t="shared" si="51"/>
        <v>1.0083421517107001</v>
      </c>
      <c r="BG43">
        <f t="shared" si="52"/>
        <v>26.198470697097701</v>
      </c>
      <c r="BH43">
        <f t="shared" si="53"/>
        <v>25.520052944483499</v>
      </c>
      <c r="BI43">
        <f t="shared" si="54"/>
        <v>27.235065224304201</v>
      </c>
      <c r="BJ43">
        <f t="shared" si="55"/>
        <v>1.3137200356957699</v>
      </c>
      <c r="BK43">
        <f t="shared" si="56"/>
        <v>26.9660982262033</v>
      </c>
      <c r="BL43">
        <f t="shared" si="57"/>
        <v>25.0095541450751</v>
      </c>
      <c r="BM43">
        <f t="shared" si="58"/>
        <v>23.186452305127698</v>
      </c>
      <c r="BN43">
        <f t="shared" si="59"/>
        <v>5.3623329548723397</v>
      </c>
      <c r="BO43">
        <f t="shared" si="60"/>
        <v>25.2807170870656</v>
      </c>
      <c r="BP43">
        <f t="shared" si="61"/>
        <v>23.4362217352591</v>
      </c>
      <c r="BQ43">
        <f t="shared" si="62"/>
        <v>23.1908558791399</v>
      </c>
      <c r="BR43">
        <f t="shared" si="63"/>
        <v>5.3579293808600497</v>
      </c>
      <c r="BS43">
        <f t="shared" si="64"/>
        <v>25.577368748892599</v>
      </c>
      <c r="BT43">
        <f t="shared" si="65"/>
        <v>23.793036161981899</v>
      </c>
      <c r="BU43">
        <f t="shared" si="66"/>
        <v>19.1780605065921</v>
      </c>
      <c r="BV43">
        <f t="shared" si="67"/>
        <v>9.3707247534079396</v>
      </c>
      <c r="BW43">
        <f t="shared" si="68"/>
        <v>26.450594805649899</v>
      </c>
      <c r="BX43">
        <f t="shared" si="69"/>
        <v>23.697056710999998</v>
      </c>
      <c r="BY43">
        <f t="shared" si="70"/>
        <v>15.712015805794</v>
      </c>
      <c r="BZ43">
        <f t="shared" si="71"/>
        <v>12.836769454205999</v>
      </c>
      <c r="CA43">
        <f t="shared" si="72"/>
        <v>26.629288841741101</v>
      </c>
      <c r="CB43">
        <f t="shared" si="73"/>
        <v>23.6350302121316</v>
      </c>
      <c r="CC43">
        <f t="shared" si="74"/>
        <v>13.2821167966727</v>
      </c>
      <c r="CD43">
        <f t="shared" si="75"/>
        <v>15.266668463327299</v>
      </c>
      <c r="CE43">
        <f t="shared" si="76"/>
        <v>26.816592371416199</v>
      </c>
      <c r="CF43">
        <f t="shared" si="77"/>
        <v>23.973049175636799</v>
      </c>
      <c r="CG43">
        <f t="shared" si="78"/>
        <v>11.19621902375</v>
      </c>
      <c r="CH43">
        <f t="shared" si="79"/>
        <v>17.352566236249999</v>
      </c>
      <c r="CI43">
        <f t="shared" si="80"/>
        <v>26.826981327784502</v>
      </c>
      <c r="CJ43">
        <f t="shared" si="81"/>
        <v>22.831504936798702</v>
      </c>
      <c r="CK43">
        <f t="shared" si="82"/>
        <v>11.8222724787798</v>
      </c>
      <c r="CL43">
        <f t="shared" si="83"/>
        <v>16.726512781220201</v>
      </c>
      <c r="CM43">
        <f t="shared" si="84"/>
        <v>26.993941391313999</v>
      </c>
      <c r="CN43">
        <f t="shared" si="85"/>
        <v>22.897696354491</v>
      </c>
      <c r="CO43">
        <f t="shared" si="86"/>
        <v>10.8174481274099</v>
      </c>
      <c r="CP43">
        <f t="shared" si="87"/>
        <v>17.731337132590099</v>
      </c>
      <c r="CQ43">
        <f t="shared" si="88"/>
        <v>28.880323320815901</v>
      </c>
      <c r="CR43">
        <f t="shared" si="89"/>
        <v>22.836046156283299</v>
      </c>
      <c r="CS43">
        <f t="shared" si="90"/>
        <v>9.2771293486592796</v>
      </c>
      <c r="CT43">
        <f t="shared" si="91"/>
        <v>19.271655911340702</v>
      </c>
      <c r="CU43">
        <f t="shared" si="92"/>
        <v>29.227397612206101</v>
      </c>
      <c r="CV43">
        <f t="shared" si="93"/>
        <v>24.592302147090301</v>
      </c>
      <c r="CW43">
        <f t="shared" si="94"/>
        <v>4.8266450954470503</v>
      </c>
      <c r="CX43">
        <f t="shared" si="95"/>
        <v>23.722140164553</v>
      </c>
      <c r="CY43">
        <f t="shared" si="96"/>
        <v>29.570162365022501</v>
      </c>
      <c r="CZ43">
        <f t="shared" si="97"/>
        <v>23.867816134631699</v>
      </c>
      <c r="DA43">
        <f t="shared" si="98"/>
        <v>4.7913177032103897</v>
      </c>
      <c r="DB43">
        <f t="shared" si="99"/>
        <v>23.757467556789599</v>
      </c>
      <c r="DC43">
        <f t="shared" si="100"/>
        <v>29.563540873390799</v>
      </c>
      <c r="DD43">
        <f t="shared" si="101"/>
        <v>23.482884169661499</v>
      </c>
      <c r="DE43">
        <f t="shared" si="102"/>
        <v>3.4507227541707599</v>
      </c>
      <c r="DF43">
        <f t="shared" si="103"/>
        <v>25.098062505829201</v>
      </c>
      <c r="DG43">
        <f t="shared" si="104"/>
        <v>28.468594915117102</v>
      </c>
      <c r="DH43">
        <f t="shared" si="105"/>
        <v>22.613147718933298</v>
      </c>
      <c r="DI43">
        <f t="shared" si="106"/>
        <v>3.8826876588950001</v>
      </c>
      <c r="DJ43">
        <f t="shared" si="107"/>
        <v>24.666097601105001</v>
      </c>
      <c r="DK43">
        <f t="shared" si="108"/>
        <v>28.929882288358201</v>
      </c>
      <c r="DL43">
        <f t="shared" si="109"/>
        <v>22.6721251169085</v>
      </c>
      <c r="DM43">
        <f t="shared" si="110"/>
        <v>0.26041282263202298</v>
      </c>
      <c r="DN43">
        <f t="shared" si="111"/>
        <v>28.288372437368</v>
      </c>
      <c r="DO43">
        <f t="shared" si="112"/>
        <v>29.055076559044199</v>
      </c>
      <c r="DP43">
        <f t="shared" si="113"/>
        <v>21.976847106289998</v>
      </c>
      <c r="DQ43">
        <f t="shared" si="114"/>
        <v>3.5538139114024897E-2</v>
      </c>
      <c r="DR43">
        <f t="shared" si="115"/>
        <v>28.513247120886</v>
      </c>
      <c r="DS43">
        <f t="shared" si="116"/>
        <v>29.1741540222236</v>
      </c>
      <c r="DT43">
        <f t="shared" si="117"/>
        <v>21.244283418721999</v>
      </c>
      <c r="DU43">
        <f t="shared" si="118"/>
        <v>3.9541578872677598E-2</v>
      </c>
      <c r="DV43">
        <f t="shared" si="119"/>
        <v>28.509243681127298</v>
      </c>
    </row>
    <row r="44" spans="1:126" x14ac:dyDescent="0.15">
      <c r="A44">
        <v>149.15051059999999</v>
      </c>
      <c r="B44">
        <v>-7.303248258</v>
      </c>
      <c r="C44">
        <v>343</v>
      </c>
      <c r="D44">
        <v>170</v>
      </c>
      <c r="E44">
        <v>402.66174319999999</v>
      </c>
      <c r="F44">
        <v>149.39921570000001</v>
      </c>
      <c r="G44">
        <f t="shared" si="0"/>
        <v>53.957780508188797</v>
      </c>
      <c r="H44">
        <f t="shared" si="1"/>
        <v>47.839754109729299</v>
      </c>
      <c r="I44">
        <f t="shared" si="2"/>
        <v>27.605926142575701</v>
      </c>
      <c r="J44">
        <f t="shared" si="3"/>
        <v>20.302677884575701</v>
      </c>
      <c r="K44">
        <f t="shared" si="4"/>
        <v>37.859805022149096</v>
      </c>
      <c r="L44">
        <f t="shared" si="5"/>
        <v>48.492205026182098</v>
      </c>
      <c r="M44">
        <f t="shared" si="6"/>
        <v>20.2043495836365</v>
      </c>
      <c r="N44">
        <f t="shared" si="7"/>
        <v>12.9011013256365</v>
      </c>
      <c r="O44">
        <f t="shared" si="8"/>
        <v>40.275916790226397</v>
      </c>
      <c r="P44">
        <f t="shared" si="9"/>
        <v>42.2333205897094</v>
      </c>
      <c r="Q44">
        <f t="shared" si="10"/>
        <v>10.325084873192999</v>
      </c>
      <c r="R44">
        <f t="shared" si="11"/>
        <v>3.0218366151930098</v>
      </c>
      <c r="S44">
        <f t="shared" si="12"/>
        <v>40.275916790226397</v>
      </c>
      <c r="T44">
        <f t="shared" si="13"/>
        <v>36.986549595405201</v>
      </c>
      <c r="U44">
        <f t="shared" si="14"/>
        <v>14.1637645768366</v>
      </c>
      <c r="V44">
        <f t="shared" si="15"/>
        <v>6.8605163188366403</v>
      </c>
      <c r="W44">
        <f t="shared" si="16"/>
        <v>34.175248657049003</v>
      </c>
      <c r="X44">
        <f t="shared" si="17"/>
        <v>29.589205680986801</v>
      </c>
      <c r="Y44">
        <f t="shared" si="18"/>
        <v>21.4397536558699</v>
      </c>
      <c r="Z44">
        <f t="shared" si="19"/>
        <v>14.1365053978699</v>
      </c>
      <c r="AA44">
        <f t="shared" si="20"/>
        <v>28.479373880874199</v>
      </c>
      <c r="AB44">
        <f t="shared" si="22"/>
        <v>28.139645115940901</v>
      </c>
      <c r="AC44">
        <f t="shared" si="21"/>
        <v>22.316399917887999</v>
      </c>
      <c r="AD44">
        <f t="shared" si="23"/>
        <v>15.013151659888001</v>
      </c>
      <c r="AE44">
        <f t="shared" si="24"/>
        <v>28.045165481698898</v>
      </c>
      <c r="AF44">
        <f t="shared" si="25"/>
        <v>32.109370247403199</v>
      </c>
      <c r="AG44">
        <f t="shared" si="26"/>
        <v>24.663988824344901</v>
      </c>
      <c r="AH44">
        <f t="shared" si="27"/>
        <v>17.360740566344901</v>
      </c>
      <c r="AI44">
        <f t="shared" si="28"/>
        <v>26.017595661000598</v>
      </c>
      <c r="AJ44">
        <f t="shared" si="29"/>
        <v>28.0957204244264</v>
      </c>
      <c r="AK44">
        <f t="shared" si="30"/>
        <v>29.318447905677299</v>
      </c>
      <c r="AL44">
        <f t="shared" si="31"/>
        <v>22.015199647677299</v>
      </c>
      <c r="AM44">
        <f t="shared" si="32"/>
        <v>25.2945314107108</v>
      </c>
      <c r="AN44">
        <f t="shared" si="33"/>
        <v>27.212518955977</v>
      </c>
      <c r="AO44">
        <f t="shared" si="34"/>
        <v>28.058050007912598</v>
      </c>
      <c r="AP44">
        <f t="shared" si="35"/>
        <v>20.754801749912598</v>
      </c>
      <c r="AQ44">
        <f t="shared" si="36"/>
        <v>24.4988837524998</v>
      </c>
      <c r="AR44">
        <f t="shared" si="37"/>
        <v>26.971592424532599</v>
      </c>
      <c r="AS44">
        <f t="shared" si="38"/>
        <v>28.467620577505301</v>
      </c>
      <c r="AT44">
        <f t="shared" si="39"/>
        <v>21.164372319505301</v>
      </c>
      <c r="AU44">
        <f t="shared" si="40"/>
        <v>25.4854269120497</v>
      </c>
      <c r="AV44">
        <f t="shared" si="41"/>
        <v>24.5196294768478</v>
      </c>
      <c r="AW44">
        <f t="shared" si="42"/>
        <v>28.169132575597601</v>
      </c>
      <c r="AX44">
        <f t="shared" si="43"/>
        <v>20.865884317597601</v>
      </c>
      <c r="AY44">
        <f t="shared" si="44"/>
        <v>26.6363693413393</v>
      </c>
      <c r="AZ44">
        <f t="shared" si="45"/>
        <v>24.608931142849698</v>
      </c>
      <c r="BA44">
        <f t="shared" si="46"/>
        <v>26.493116459554201</v>
      </c>
      <c r="BB44">
        <f t="shared" si="47"/>
        <v>19.189868201554201</v>
      </c>
      <c r="BC44">
        <f t="shared" si="48"/>
        <v>26.5641964832611</v>
      </c>
      <c r="BD44">
        <f t="shared" si="49"/>
        <v>25.6786993520297</v>
      </c>
      <c r="BE44">
        <f t="shared" si="50"/>
        <v>27.5136621755533</v>
      </c>
      <c r="BF44">
        <f t="shared" si="51"/>
        <v>20.2104139175533</v>
      </c>
      <c r="BG44">
        <f t="shared" si="52"/>
        <v>27.523886935090399</v>
      </c>
      <c r="BH44">
        <f t="shared" si="53"/>
        <v>27.4617100909134</v>
      </c>
      <c r="BI44">
        <f t="shared" si="54"/>
        <v>21.424165593206101</v>
      </c>
      <c r="BJ44">
        <f t="shared" si="55"/>
        <v>14.1209173352061</v>
      </c>
      <c r="BK44">
        <f t="shared" si="56"/>
        <v>27.9217866246737</v>
      </c>
      <c r="BL44">
        <f t="shared" si="57"/>
        <v>27.026710209773899</v>
      </c>
      <c r="BM44">
        <f t="shared" si="58"/>
        <v>20.288512279352702</v>
      </c>
      <c r="BN44">
        <f t="shared" si="59"/>
        <v>12.9852640213527</v>
      </c>
      <c r="BO44">
        <f t="shared" si="60"/>
        <v>28.517709305255401</v>
      </c>
      <c r="BP44">
        <f t="shared" si="61"/>
        <v>26.455267023514502</v>
      </c>
      <c r="BQ44">
        <f t="shared" si="62"/>
        <v>17.402237367551599</v>
      </c>
      <c r="BR44">
        <f t="shared" si="63"/>
        <v>10.098989109551599</v>
      </c>
      <c r="BS44">
        <f t="shared" si="64"/>
        <v>26.8401969931816</v>
      </c>
      <c r="BT44">
        <f t="shared" si="65"/>
        <v>24.889462691097801</v>
      </c>
      <c r="BU44">
        <f t="shared" si="66"/>
        <v>17.413597141831499</v>
      </c>
      <c r="BV44">
        <f t="shared" si="67"/>
        <v>10.110348883831501</v>
      </c>
      <c r="BW44">
        <f t="shared" si="68"/>
        <v>27.020462191239702</v>
      </c>
      <c r="BX44">
        <f t="shared" si="69"/>
        <v>25.147697690283302</v>
      </c>
      <c r="BY44">
        <f t="shared" si="70"/>
        <v>14.5814977323321</v>
      </c>
      <c r="BZ44">
        <f t="shared" si="71"/>
        <v>7.27824947433212</v>
      </c>
      <c r="CA44">
        <f t="shared" si="72"/>
        <v>27.768654643484702</v>
      </c>
      <c r="CB44">
        <f t="shared" si="73"/>
        <v>24.982315176534701</v>
      </c>
      <c r="CC44">
        <f t="shared" si="74"/>
        <v>12.0925401470419</v>
      </c>
      <c r="CD44">
        <f t="shared" si="75"/>
        <v>4.7892918890419098</v>
      </c>
      <c r="CE44">
        <f t="shared" si="76"/>
        <v>27.875142721690999</v>
      </c>
      <c r="CF44">
        <f t="shared" si="77"/>
        <v>24.859682604054999</v>
      </c>
      <c r="CG44">
        <f t="shared" si="78"/>
        <v>10.2956953135605</v>
      </c>
      <c r="CH44">
        <f t="shared" si="79"/>
        <v>2.99244705556054</v>
      </c>
      <c r="CI44">
        <f t="shared" si="80"/>
        <v>27.985175754220499</v>
      </c>
      <c r="CJ44">
        <f t="shared" si="81"/>
        <v>25.123069414903402</v>
      </c>
      <c r="CK44">
        <f t="shared" si="82"/>
        <v>9.1780915659437596</v>
      </c>
      <c r="CL44">
        <f t="shared" si="83"/>
        <v>1.8748433079437601</v>
      </c>
      <c r="CM44">
        <f t="shared" si="84"/>
        <v>27.928233654435001</v>
      </c>
      <c r="CN44">
        <f t="shared" si="85"/>
        <v>23.981139760743599</v>
      </c>
      <c r="CO44">
        <f t="shared" si="86"/>
        <v>9.7126831930081696</v>
      </c>
      <c r="CP44">
        <f t="shared" si="87"/>
        <v>2.4094349350081701</v>
      </c>
      <c r="CQ44">
        <f t="shared" si="88"/>
        <v>28.033120927698398</v>
      </c>
      <c r="CR44">
        <f t="shared" si="89"/>
        <v>23.995261972533498</v>
      </c>
      <c r="CS44">
        <f t="shared" si="90"/>
        <v>8.9125778578798496</v>
      </c>
      <c r="CT44">
        <f t="shared" si="91"/>
        <v>1.60932959987985</v>
      </c>
      <c r="CU44">
        <f t="shared" si="92"/>
        <v>29.768135292952</v>
      </c>
      <c r="CV44">
        <f t="shared" si="93"/>
        <v>23.890248965965899</v>
      </c>
      <c r="CW44">
        <f t="shared" si="94"/>
        <v>7.7052828141614702</v>
      </c>
      <c r="CX44">
        <f t="shared" si="95"/>
        <v>0.40203455616147099</v>
      </c>
      <c r="CY44">
        <f t="shared" si="96"/>
        <v>30.039350802920399</v>
      </c>
      <c r="CZ44">
        <f t="shared" si="97"/>
        <v>25.5291568498616</v>
      </c>
      <c r="DA44">
        <f t="shared" si="98"/>
        <v>4.0244111074183202</v>
      </c>
      <c r="DB44">
        <f t="shared" si="99"/>
        <v>3.2788371505816798</v>
      </c>
      <c r="DC44">
        <f t="shared" si="100"/>
        <v>30.313240801509501</v>
      </c>
      <c r="DD44">
        <f t="shared" si="101"/>
        <v>24.7968132713175</v>
      </c>
      <c r="DE44">
        <f t="shared" si="102"/>
        <v>4.0053252777792698</v>
      </c>
      <c r="DF44">
        <f t="shared" si="103"/>
        <v>3.2979229802207302</v>
      </c>
      <c r="DG44">
        <f t="shared" si="104"/>
        <v>30.263640755052101</v>
      </c>
      <c r="DH44">
        <f t="shared" si="105"/>
        <v>24.387447871356301</v>
      </c>
      <c r="DI44">
        <f t="shared" si="106"/>
        <v>2.8892214289201799</v>
      </c>
      <c r="DJ44">
        <f t="shared" si="107"/>
        <v>4.4140268290798197</v>
      </c>
      <c r="DK44">
        <f t="shared" si="108"/>
        <v>29.1827964423717</v>
      </c>
      <c r="DL44">
        <f t="shared" si="109"/>
        <v>23.516467590236399</v>
      </c>
      <c r="DM44">
        <f t="shared" si="110"/>
        <v>3.2462765372453499</v>
      </c>
      <c r="DN44">
        <f t="shared" si="111"/>
        <v>4.0569717207546496</v>
      </c>
      <c r="DO44">
        <f t="shared" si="112"/>
        <v>29.58813763121</v>
      </c>
      <c r="DP44">
        <f t="shared" si="113"/>
        <v>23.532042039727401</v>
      </c>
      <c r="DQ44">
        <f t="shared" si="114"/>
        <v>0.2182754781082</v>
      </c>
      <c r="DR44">
        <f t="shared" si="115"/>
        <v>7.0849727798917996</v>
      </c>
      <c r="DS44">
        <f t="shared" si="116"/>
        <v>29.6789419330001</v>
      </c>
      <c r="DT44">
        <f t="shared" si="117"/>
        <v>22.830884847899501</v>
      </c>
      <c r="DU44">
        <f t="shared" si="118"/>
        <v>2.9825125271420401E-2</v>
      </c>
      <c r="DV44">
        <f t="shared" si="119"/>
        <v>7.2734231327285803</v>
      </c>
    </row>
    <row r="45" spans="1:126" x14ac:dyDescent="0.15">
      <c r="A45">
        <v>154.30678140000001</v>
      </c>
      <c r="B45">
        <v>-7.303248258</v>
      </c>
      <c r="C45">
        <v>349</v>
      </c>
      <c r="D45">
        <v>165</v>
      </c>
      <c r="E45">
        <v>402.66174319999999</v>
      </c>
      <c r="F45">
        <v>149.39921570000001</v>
      </c>
      <c r="G45">
        <f t="shared" si="0"/>
        <v>40.932291851572302</v>
      </c>
      <c r="H45">
        <f t="shared" si="1"/>
        <v>0</v>
      </c>
      <c r="I45">
        <f t="shared" si="2"/>
        <v>30.445321807666701</v>
      </c>
      <c r="J45">
        <f t="shared" si="3"/>
        <v>23.142073549666701</v>
      </c>
      <c r="K45">
        <f t="shared" si="4"/>
        <v>47.079416718929799</v>
      </c>
      <c r="L45">
        <f t="shared" si="5"/>
        <v>24.137330482636099</v>
      </c>
      <c r="M45">
        <f t="shared" si="6"/>
        <v>21.230531362473599</v>
      </c>
      <c r="N45">
        <f t="shared" si="7"/>
        <v>13.927283104473601</v>
      </c>
      <c r="O45">
        <f t="shared" si="8"/>
        <v>38.135821835781798</v>
      </c>
      <c r="P45">
        <f t="shared" si="9"/>
        <v>32.328136684121397</v>
      </c>
      <c r="Q45">
        <f t="shared" si="10"/>
        <v>11.143125637343401</v>
      </c>
      <c r="R45">
        <f t="shared" si="11"/>
        <v>3.83987737934343</v>
      </c>
      <c r="S45">
        <f t="shared" si="12"/>
        <v>39.685681473910897</v>
      </c>
      <c r="T45">
        <f t="shared" si="13"/>
        <v>31.674990442281999</v>
      </c>
      <c r="U45">
        <f t="shared" si="14"/>
        <v>15.551737387832899</v>
      </c>
      <c r="V45">
        <f t="shared" si="15"/>
        <v>8.2484891298329206</v>
      </c>
      <c r="W45">
        <f t="shared" si="16"/>
        <v>39.758731036464098</v>
      </c>
      <c r="X45">
        <f t="shared" si="17"/>
        <v>29.589239676324201</v>
      </c>
      <c r="Y45">
        <f t="shared" si="18"/>
        <v>12.2096776419558</v>
      </c>
      <c r="Z45">
        <f t="shared" si="19"/>
        <v>4.9064293839557802</v>
      </c>
      <c r="AA45">
        <f t="shared" si="20"/>
        <v>34.690127548000802</v>
      </c>
      <c r="AB45">
        <f t="shared" si="22"/>
        <v>24.657671400822299</v>
      </c>
      <c r="AC45">
        <f t="shared" si="21"/>
        <v>14.6974351477984</v>
      </c>
      <c r="AD45">
        <f t="shared" si="23"/>
        <v>7.3941868897984504</v>
      </c>
      <c r="AE45">
        <f t="shared" si="24"/>
        <v>29.7343950411436</v>
      </c>
      <c r="AF45">
        <f t="shared" si="25"/>
        <v>24.1196958136637</v>
      </c>
      <c r="AG45">
        <f t="shared" si="26"/>
        <v>20.109469818390298</v>
      </c>
      <c r="AH45">
        <f t="shared" si="27"/>
        <v>12.8062215603903</v>
      </c>
      <c r="AI45">
        <f t="shared" si="28"/>
        <v>29.363308893268801</v>
      </c>
      <c r="AJ45">
        <f t="shared" si="29"/>
        <v>28.095698966477801</v>
      </c>
      <c r="AK45">
        <f t="shared" si="30"/>
        <v>19.494152288109198</v>
      </c>
      <c r="AL45">
        <f t="shared" si="31"/>
        <v>12.1909040301092</v>
      </c>
      <c r="AM45">
        <f t="shared" si="32"/>
        <v>27.410589407021</v>
      </c>
      <c r="AN45">
        <f t="shared" si="33"/>
        <v>24.9739737106012</v>
      </c>
      <c r="AO45">
        <f t="shared" si="34"/>
        <v>20.4272017961137</v>
      </c>
      <c r="AP45">
        <f t="shared" si="35"/>
        <v>13.1239535381137</v>
      </c>
      <c r="AQ45">
        <f t="shared" si="36"/>
        <v>26.695075285047199</v>
      </c>
      <c r="AR45">
        <f t="shared" si="37"/>
        <v>24.4912670603793</v>
      </c>
      <c r="AS45">
        <f t="shared" si="38"/>
        <v>21.965275825402198</v>
      </c>
      <c r="AT45">
        <f t="shared" si="39"/>
        <v>14.6620275674022</v>
      </c>
      <c r="AU45">
        <f t="shared" si="40"/>
        <v>25.876944871461699</v>
      </c>
      <c r="AV45">
        <f t="shared" si="41"/>
        <v>24.5196294768478</v>
      </c>
      <c r="AW45">
        <f t="shared" si="42"/>
        <v>23.147152611061699</v>
      </c>
      <c r="AX45">
        <f t="shared" si="43"/>
        <v>15.843904353061699</v>
      </c>
      <c r="AY45">
        <f t="shared" si="44"/>
        <v>26.709186233190099</v>
      </c>
      <c r="AZ45">
        <f t="shared" si="45"/>
        <v>22.476327020443801</v>
      </c>
      <c r="BA45">
        <f t="shared" si="46"/>
        <v>22.4621252016432</v>
      </c>
      <c r="BB45">
        <f t="shared" si="47"/>
        <v>15.1588769436432</v>
      </c>
      <c r="BC45">
        <f t="shared" si="48"/>
        <v>27.710673168945</v>
      </c>
      <c r="BD45">
        <f t="shared" si="49"/>
        <v>22.715936439553602</v>
      </c>
      <c r="BE45">
        <f t="shared" si="50"/>
        <v>24.387004899734698</v>
      </c>
      <c r="BF45">
        <f t="shared" si="51"/>
        <v>17.083756641734698</v>
      </c>
      <c r="BG45">
        <f t="shared" si="52"/>
        <v>27.575682025943799</v>
      </c>
      <c r="BH45">
        <f t="shared" si="53"/>
        <v>23.8445065411704</v>
      </c>
      <c r="BI45">
        <f t="shared" si="54"/>
        <v>21.429440619745598</v>
      </c>
      <c r="BJ45">
        <f t="shared" si="55"/>
        <v>14.1261923617456</v>
      </c>
      <c r="BK45">
        <f t="shared" si="56"/>
        <v>28.424763334209601</v>
      </c>
      <c r="BL45">
        <f t="shared" si="57"/>
        <v>25.6309294181859</v>
      </c>
      <c r="BM45">
        <f t="shared" si="58"/>
        <v>17.7822365500557</v>
      </c>
      <c r="BN45">
        <f t="shared" si="59"/>
        <v>10.4789882920557</v>
      </c>
      <c r="BO45">
        <f t="shared" si="60"/>
        <v>28.748548461135599</v>
      </c>
      <c r="BP45">
        <f t="shared" si="61"/>
        <v>25.337540821663001</v>
      </c>
      <c r="BQ45">
        <f t="shared" si="62"/>
        <v>15.482453924632299</v>
      </c>
      <c r="BR45">
        <f t="shared" si="63"/>
        <v>8.1792056666323507</v>
      </c>
      <c r="BS45">
        <f t="shared" si="64"/>
        <v>29.2637254967138</v>
      </c>
      <c r="BT45">
        <f t="shared" si="65"/>
        <v>24.899074845660699</v>
      </c>
      <c r="BU45">
        <f t="shared" si="66"/>
        <v>13.410422171942701</v>
      </c>
      <c r="BV45">
        <f t="shared" si="67"/>
        <v>6.1071739139426899</v>
      </c>
      <c r="BW45">
        <f t="shared" si="68"/>
        <v>27.6379629691186</v>
      </c>
      <c r="BX45">
        <f t="shared" si="69"/>
        <v>23.5067147638146</v>
      </c>
      <c r="BY45">
        <f t="shared" si="70"/>
        <v>13.4132466771255</v>
      </c>
      <c r="BZ45">
        <f t="shared" si="71"/>
        <v>6.1099984191255299</v>
      </c>
      <c r="CA45">
        <f t="shared" si="72"/>
        <v>27.768654643484702</v>
      </c>
      <c r="CB45">
        <f t="shared" si="73"/>
        <v>23.824134653952601</v>
      </c>
      <c r="CC45">
        <f t="shared" si="74"/>
        <v>11.317076743233301</v>
      </c>
      <c r="CD45">
        <f t="shared" si="75"/>
        <v>4.0138284852332804</v>
      </c>
      <c r="CE45">
        <f t="shared" si="76"/>
        <v>28.442523263049001</v>
      </c>
      <c r="CF45">
        <f t="shared" si="77"/>
        <v>23.733199417708001</v>
      </c>
      <c r="CG45">
        <f t="shared" si="78"/>
        <v>9.4555948169222006</v>
      </c>
      <c r="CH45">
        <f t="shared" si="79"/>
        <v>2.1523465589222002</v>
      </c>
      <c r="CI45">
        <f t="shared" si="80"/>
        <v>28.511645136418299</v>
      </c>
      <c r="CJ45">
        <f t="shared" si="81"/>
        <v>23.6758881943381</v>
      </c>
      <c r="CK45">
        <f t="shared" si="82"/>
        <v>8.4959136416561698</v>
      </c>
      <c r="CL45">
        <f t="shared" si="83"/>
        <v>1.19266538365617</v>
      </c>
      <c r="CM45">
        <f t="shared" si="84"/>
        <v>28.588731190666302</v>
      </c>
      <c r="CN45">
        <f t="shared" si="85"/>
        <v>23.981111714226</v>
      </c>
      <c r="CO45">
        <f t="shared" si="86"/>
        <v>7.58582467148333</v>
      </c>
      <c r="CP45">
        <f t="shared" si="87"/>
        <v>0.28257641348332901</v>
      </c>
      <c r="CQ45">
        <f t="shared" si="88"/>
        <v>28.509061163812198</v>
      </c>
      <c r="CR45">
        <f t="shared" si="89"/>
        <v>22.9384815102765</v>
      </c>
      <c r="CS45">
        <f t="shared" si="90"/>
        <v>8.0324485645883996</v>
      </c>
      <c r="CT45">
        <f t="shared" si="91"/>
        <v>0.72920030658840296</v>
      </c>
      <c r="CU45">
        <f t="shared" si="92"/>
        <v>28.585734231781402</v>
      </c>
      <c r="CV45">
        <f t="shared" si="93"/>
        <v>22.9954593903446</v>
      </c>
      <c r="CW45">
        <f t="shared" si="94"/>
        <v>7.3804172906727299</v>
      </c>
      <c r="CX45">
        <f t="shared" si="95"/>
        <v>7.7169032672727206E-2</v>
      </c>
      <c r="CY45">
        <f t="shared" si="96"/>
        <v>30.229428180395502</v>
      </c>
      <c r="CZ45">
        <f t="shared" si="97"/>
        <v>22.934639007327299</v>
      </c>
      <c r="DA45">
        <f t="shared" si="98"/>
        <v>6.4093384687975599</v>
      </c>
      <c r="DB45">
        <f t="shared" si="99"/>
        <v>0.89390978920244102</v>
      </c>
      <c r="DC45">
        <f t="shared" si="100"/>
        <v>30.471151692769201</v>
      </c>
      <c r="DD45">
        <f t="shared" si="101"/>
        <v>24.547266201789999</v>
      </c>
      <c r="DE45">
        <f t="shared" si="102"/>
        <v>3.3535245923922301</v>
      </c>
      <c r="DF45">
        <f t="shared" si="103"/>
        <v>3.9497236656077699</v>
      </c>
      <c r="DG45">
        <f t="shared" si="104"/>
        <v>30.716620273108401</v>
      </c>
      <c r="DH45">
        <f t="shared" si="105"/>
        <v>23.878412779787201</v>
      </c>
      <c r="DI45">
        <f t="shared" si="106"/>
        <v>3.34114841852892</v>
      </c>
      <c r="DJ45">
        <f t="shared" si="107"/>
        <v>3.96209983947108</v>
      </c>
      <c r="DK45">
        <f t="shared" si="108"/>
        <v>30.6524225297198</v>
      </c>
      <c r="DL45">
        <f t="shared" si="109"/>
        <v>23.516467590236399</v>
      </c>
      <c r="DM45">
        <f t="shared" si="110"/>
        <v>2.4115041064964902</v>
      </c>
      <c r="DN45">
        <f t="shared" si="111"/>
        <v>4.8917441515035103</v>
      </c>
      <c r="DO45">
        <f t="shared" si="112"/>
        <v>29.5954424424881</v>
      </c>
      <c r="DP45">
        <f t="shared" si="113"/>
        <v>22.705554914711001</v>
      </c>
      <c r="DQ45">
        <f t="shared" si="114"/>
        <v>2.7059720679436499</v>
      </c>
      <c r="DR45">
        <f t="shared" si="115"/>
        <v>4.5972761900563501</v>
      </c>
      <c r="DS45">
        <f t="shared" si="116"/>
        <v>29.971203508555199</v>
      </c>
      <c r="DT45">
        <f t="shared" si="117"/>
        <v>22.747640638403201</v>
      </c>
      <c r="DU45">
        <f t="shared" si="118"/>
        <v>0.18219008041210499</v>
      </c>
      <c r="DV45">
        <f t="shared" si="119"/>
        <v>7.1210581775878898</v>
      </c>
    </row>
    <row r="46" spans="1:126" x14ac:dyDescent="0.15">
      <c r="A46">
        <v>142.8118278</v>
      </c>
      <c r="B46">
        <v>3.4985696609999999</v>
      </c>
      <c r="C46">
        <v>352</v>
      </c>
      <c r="D46">
        <v>163</v>
      </c>
      <c r="E46">
        <v>406.44018549999998</v>
      </c>
      <c r="F46">
        <v>146.85110470000001</v>
      </c>
      <c r="G46">
        <f t="shared" si="0"/>
        <v>18.8961279366486</v>
      </c>
      <c r="H46">
        <f t="shared" si="1"/>
        <v>23.8843882536863</v>
      </c>
      <c r="I46">
        <f t="shared" si="2"/>
        <v>0</v>
      </c>
      <c r="J46">
        <f t="shared" si="3"/>
        <v>3.4985696609999999</v>
      </c>
      <c r="K46">
        <f t="shared" si="4"/>
        <v>30.1490143608636</v>
      </c>
      <c r="L46">
        <f t="shared" si="5"/>
        <v>12.0507595279963</v>
      </c>
      <c r="M46">
        <f t="shared" si="6"/>
        <v>76.454286701282598</v>
      </c>
      <c r="N46">
        <f t="shared" si="7"/>
        <v>72.955717040282593</v>
      </c>
      <c r="O46">
        <f t="shared" si="8"/>
        <v>37.478258369857897</v>
      </c>
      <c r="P46">
        <f t="shared" si="9"/>
        <v>24.103699068014301</v>
      </c>
      <c r="Q46">
        <f t="shared" si="10"/>
        <v>32.580466554841699</v>
      </c>
      <c r="R46">
        <f t="shared" si="11"/>
        <v>29.081896893841702</v>
      </c>
      <c r="S46">
        <f t="shared" si="12"/>
        <v>33.053043524247698</v>
      </c>
      <c r="T46">
        <f t="shared" si="13"/>
        <v>30.183012946646201</v>
      </c>
      <c r="U46">
        <f t="shared" si="14"/>
        <v>19.178895816617999</v>
      </c>
      <c r="V46">
        <f t="shared" si="15"/>
        <v>15.680326155617999</v>
      </c>
      <c r="W46">
        <f t="shared" si="16"/>
        <v>35.207185947629704</v>
      </c>
      <c r="X46">
        <f t="shared" si="17"/>
        <v>30.105108357267</v>
      </c>
      <c r="Y46">
        <f t="shared" si="18"/>
        <v>19.698049347143201</v>
      </c>
      <c r="Z46">
        <f t="shared" si="19"/>
        <v>16.199479686143199</v>
      </c>
      <c r="AA46">
        <f t="shared" si="20"/>
        <v>35.9763985967151</v>
      </c>
      <c r="AB46">
        <f t="shared" si="22"/>
        <v>28.6002285773681</v>
      </c>
      <c r="AC46">
        <f t="shared" si="21"/>
        <v>19.941950969042502</v>
      </c>
      <c r="AD46">
        <f t="shared" si="23"/>
        <v>16.4433813080425</v>
      </c>
      <c r="AE46">
        <f t="shared" si="24"/>
        <v>32.141984370530501</v>
      </c>
      <c r="AF46">
        <f t="shared" si="25"/>
        <v>24.514457117661902</v>
      </c>
      <c r="AG46">
        <f t="shared" si="26"/>
        <v>23.363557437542799</v>
      </c>
      <c r="AH46">
        <f t="shared" si="27"/>
        <v>19.864987776542801</v>
      </c>
      <c r="AI46">
        <f t="shared" si="28"/>
        <v>28.124236324214198</v>
      </c>
      <c r="AJ46">
        <f t="shared" si="29"/>
        <v>24.072617510232998</v>
      </c>
      <c r="AK46">
        <f t="shared" si="30"/>
        <v>35.400913996621703</v>
      </c>
      <c r="AL46">
        <f t="shared" si="31"/>
        <v>31.902344335621699</v>
      </c>
      <c r="AM46">
        <f t="shared" si="32"/>
        <v>28.033353763055999</v>
      </c>
      <c r="AN46">
        <f t="shared" si="33"/>
        <v>27.607632602214</v>
      </c>
      <c r="AO46">
        <f t="shared" si="34"/>
        <v>28.434834573498598</v>
      </c>
      <c r="AP46">
        <f t="shared" si="35"/>
        <v>24.936264912498601</v>
      </c>
      <c r="AQ46">
        <f t="shared" si="36"/>
        <v>26.405389460722301</v>
      </c>
      <c r="AR46">
        <f t="shared" si="37"/>
        <v>24.846887875314799</v>
      </c>
      <c r="AS46">
        <f t="shared" si="38"/>
        <v>31.5024217972142</v>
      </c>
      <c r="AT46">
        <f t="shared" si="39"/>
        <v>28.0038521362141</v>
      </c>
      <c r="AU46">
        <f t="shared" si="40"/>
        <v>25.876944871461699</v>
      </c>
      <c r="AV46">
        <f t="shared" si="41"/>
        <v>24.410437484155501</v>
      </c>
      <c r="AW46">
        <f t="shared" si="42"/>
        <v>32.477377692776201</v>
      </c>
      <c r="AX46">
        <f t="shared" si="43"/>
        <v>28.9788080317762</v>
      </c>
      <c r="AY46">
        <f t="shared" si="44"/>
        <v>25.209070894063</v>
      </c>
      <c r="AZ46">
        <f t="shared" si="45"/>
        <v>24.450396592760399</v>
      </c>
      <c r="BA46">
        <f t="shared" si="46"/>
        <v>31.042318452809202</v>
      </c>
      <c r="BB46">
        <f t="shared" si="47"/>
        <v>27.5437487918092</v>
      </c>
      <c r="BC46">
        <f t="shared" si="48"/>
        <v>26.048337736742599</v>
      </c>
      <c r="BD46">
        <f t="shared" si="49"/>
        <v>22.5695968548557</v>
      </c>
      <c r="BE46">
        <f t="shared" si="50"/>
        <v>32.849807785369002</v>
      </c>
      <c r="BF46">
        <f t="shared" si="51"/>
        <v>29.351238124369001</v>
      </c>
      <c r="BG46">
        <f t="shared" si="52"/>
        <v>27.0427178729636</v>
      </c>
      <c r="BH46">
        <f t="shared" si="53"/>
        <v>22.792948686592801</v>
      </c>
      <c r="BI46">
        <f t="shared" si="54"/>
        <v>33.921105263322701</v>
      </c>
      <c r="BJ46">
        <f t="shared" si="55"/>
        <v>30.4225356023227</v>
      </c>
      <c r="BK46">
        <f t="shared" si="56"/>
        <v>26.9660982262033</v>
      </c>
      <c r="BL46">
        <f t="shared" si="57"/>
        <v>23.841597203751402</v>
      </c>
      <c r="BM46">
        <f t="shared" si="58"/>
        <v>29.087669141039399</v>
      </c>
      <c r="BN46">
        <f t="shared" si="59"/>
        <v>25.589099480039401</v>
      </c>
      <c r="BO46">
        <f t="shared" si="60"/>
        <v>27.813699146453299</v>
      </c>
      <c r="BP46">
        <f t="shared" si="61"/>
        <v>25.513291687266602</v>
      </c>
      <c r="BQ46">
        <f t="shared" si="62"/>
        <v>24.2949079587647</v>
      </c>
      <c r="BR46">
        <f t="shared" si="63"/>
        <v>20.796338297764699</v>
      </c>
      <c r="BS46">
        <f t="shared" si="64"/>
        <v>28.1598603407238</v>
      </c>
      <c r="BT46">
        <f t="shared" si="65"/>
        <v>25.246614735873699</v>
      </c>
      <c r="BU46">
        <f t="shared" si="66"/>
        <v>20.9430591997723</v>
      </c>
      <c r="BV46">
        <f t="shared" si="67"/>
        <v>17.444489538772299</v>
      </c>
      <c r="BW46">
        <f t="shared" si="68"/>
        <v>28.681732653741101</v>
      </c>
      <c r="BX46">
        <f t="shared" si="69"/>
        <v>24.838566273329299</v>
      </c>
      <c r="BY46">
        <f t="shared" si="70"/>
        <v>18.153873044142198</v>
      </c>
      <c r="BZ46">
        <f t="shared" si="71"/>
        <v>14.655303383142201</v>
      </c>
      <c r="CA46">
        <f t="shared" si="72"/>
        <v>27.172167777228399</v>
      </c>
      <c r="CB46">
        <f t="shared" si="73"/>
        <v>23.522691576326199</v>
      </c>
      <c r="CC46">
        <f t="shared" si="74"/>
        <v>18.157227814013599</v>
      </c>
      <c r="CD46">
        <f t="shared" si="75"/>
        <v>14.658658153013601</v>
      </c>
      <c r="CE46">
        <f t="shared" si="76"/>
        <v>27.321574600644102</v>
      </c>
      <c r="CF46">
        <f t="shared" si="77"/>
        <v>23.8251279338796</v>
      </c>
      <c r="CG46">
        <f t="shared" si="78"/>
        <v>15.3169521183867</v>
      </c>
      <c r="CH46">
        <f t="shared" si="79"/>
        <v>11.818382457386701</v>
      </c>
      <c r="CI46">
        <f t="shared" si="80"/>
        <v>27.985175754220499</v>
      </c>
      <c r="CJ46">
        <f t="shared" si="81"/>
        <v>23.735605933790399</v>
      </c>
      <c r="CK46">
        <f t="shared" si="82"/>
        <v>12.8075518469284</v>
      </c>
      <c r="CL46">
        <f t="shared" si="83"/>
        <v>9.3089821859284001</v>
      </c>
      <c r="CM46">
        <f t="shared" si="84"/>
        <v>28.0716653298201</v>
      </c>
      <c r="CN46">
        <f t="shared" si="85"/>
        <v>23.681199691909299</v>
      </c>
      <c r="CO46">
        <f t="shared" si="86"/>
        <v>12.075331642616501</v>
      </c>
      <c r="CP46">
        <f t="shared" si="87"/>
        <v>8.5767619816165208</v>
      </c>
      <c r="CQ46">
        <f t="shared" si="88"/>
        <v>28.165768279869301</v>
      </c>
      <c r="CR46">
        <f t="shared" si="89"/>
        <v>23.9726579014647</v>
      </c>
      <c r="CS46">
        <f t="shared" si="90"/>
        <v>10.766465068252399</v>
      </c>
      <c r="CT46">
        <f t="shared" si="91"/>
        <v>7.2678954072524098</v>
      </c>
      <c r="CU46">
        <f t="shared" si="92"/>
        <v>28.108693777393398</v>
      </c>
      <c r="CV46">
        <f t="shared" si="93"/>
        <v>22.973822739549998</v>
      </c>
      <c r="CW46">
        <f t="shared" si="94"/>
        <v>11.3957134776097</v>
      </c>
      <c r="CX46">
        <f t="shared" si="95"/>
        <v>7.8971438166097396</v>
      </c>
      <c r="CY46">
        <f t="shared" si="96"/>
        <v>28.199093230919601</v>
      </c>
      <c r="CZ46">
        <f t="shared" si="97"/>
        <v>23.0277658026327</v>
      </c>
      <c r="DA46">
        <f t="shared" si="98"/>
        <v>10.4596248065907</v>
      </c>
      <c r="DB46">
        <f t="shared" si="99"/>
        <v>6.9610551455906702</v>
      </c>
      <c r="DC46">
        <f t="shared" si="100"/>
        <v>29.797027995996999</v>
      </c>
      <c r="DD46">
        <f t="shared" si="101"/>
        <v>22.967824169917499</v>
      </c>
      <c r="DE46">
        <f t="shared" si="102"/>
        <v>9.0843301262788501</v>
      </c>
      <c r="DF46">
        <f t="shared" si="103"/>
        <v>5.5857604652788497</v>
      </c>
      <c r="DG46">
        <f t="shared" si="104"/>
        <v>30.0473600734257</v>
      </c>
      <c r="DH46">
        <f t="shared" si="105"/>
        <v>24.515269370506999</v>
      </c>
      <c r="DI46">
        <f t="shared" si="106"/>
        <v>4.7439501555002304</v>
      </c>
      <c r="DJ46">
        <f t="shared" si="107"/>
        <v>1.24538049450023</v>
      </c>
      <c r="DK46">
        <f t="shared" si="108"/>
        <v>30.300090856440999</v>
      </c>
      <c r="DL46">
        <f t="shared" si="109"/>
        <v>23.871678332957</v>
      </c>
      <c r="DM46">
        <f t="shared" si="110"/>
        <v>4.7247535260555198</v>
      </c>
      <c r="DN46">
        <f t="shared" si="111"/>
        <v>1.2261838650555199</v>
      </c>
      <c r="DO46">
        <f t="shared" si="112"/>
        <v>30.252797849752401</v>
      </c>
      <c r="DP46">
        <f t="shared" si="113"/>
        <v>23.519182753360599</v>
      </c>
      <c r="DQ46">
        <f t="shared" si="114"/>
        <v>3.4073975079393999</v>
      </c>
      <c r="DR46">
        <f t="shared" si="115"/>
        <v>9.1172153060603597E-2</v>
      </c>
      <c r="DS46">
        <f t="shared" si="116"/>
        <v>29.244371254760601</v>
      </c>
      <c r="DT46">
        <f t="shared" si="117"/>
        <v>22.735209994915198</v>
      </c>
      <c r="DU46">
        <f t="shared" si="118"/>
        <v>3.8192122986602901</v>
      </c>
      <c r="DV46">
        <f t="shared" si="119"/>
        <v>0.320642637660286</v>
      </c>
    </row>
    <row r="47" spans="1:126" x14ac:dyDescent="0.15">
      <c r="A47">
        <v>167.26380420000001</v>
      </c>
      <c r="B47">
        <v>8.0119311070000006</v>
      </c>
      <c r="C47">
        <v>356</v>
      </c>
      <c r="D47">
        <v>161</v>
      </c>
      <c r="E47">
        <v>409.16146850000001</v>
      </c>
      <c r="F47">
        <v>143.88130190000001</v>
      </c>
      <c r="G47">
        <f t="shared" si="0"/>
        <v>23.437762133859401</v>
      </c>
      <c r="H47">
        <f t="shared" si="1"/>
        <v>21.1103273236251</v>
      </c>
      <c r="I47">
        <f t="shared" si="2"/>
        <v>12.9830936906307</v>
      </c>
      <c r="J47">
        <f t="shared" si="3"/>
        <v>4.9711625836306697</v>
      </c>
      <c r="K47">
        <f t="shared" si="4"/>
        <v>21.318572500657201</v>
      </c>
      <c r="L47">
        <f t="shared" si="5"/>
        <v>22.544994484822201</v>
      </c>
      <c r="M47">
        <f t="shared" si="6"/>
        <v>14.454562613914099</v>
      </c>
      <c r="N47">
        <f t="shared" si="7"/>
        <v>6.4426315069141298</v>
      </c>
      <c r="O47">
        <f t="shared" si="8"/>
        <v>27.8727736366138</v>
      </c>
      <c r="P47">
        <f t="shared" si="9"/>
        <v>15.0299963232148</v>
      </c>
      <c r="Q47">
        <f t="shared" si="10"/>
        <v>19.514694020119101</v>
      </c>
      <c r="R47">
        <f t="shared" si="11"/>
        <v>11.502762913119099</v>
      </c>
      <c r="S47">
        <f t="shared" si="12"/>
        <v>33.655724949383497</v>
      </c>
      <c r="T47">
        <f t="shared" si="13"/>
        <v>23.339930214258999</v>
      </c>
      <c r="U47">
        <f t="shared" si="14"/>
        <v>9.4412273736941508</v>
      </c>
      <c r="V47">
        <f t="shared" si="15"/>
        <v>1.42929626669415</v>
      </c>
      <c r="W47">
        <f t="shared" si="16"/>
        <v>30.746082508326499</v>
      </c>
      <c r="X47">
        <f t="shared" si="17"/>
        <v>28.3946529726284</v>
      </c>
      <c r="Y47">
        <f t="shared" si="18"/>
        <v>10.559065007531901</v>
      </c>
      <c r="Z47">
        <f t="shared" si="19"/>
        <v>2.5471339005319198</v>
      </c>
      <c r="AA47">
        <f t="shared" si="20"/>
        <v>32.790514636307698</v>
      </c>
      <c r="AB47">
        <f t="shared" si="22"/>
        <v>28.623384871823198</v>
      </c>
      <c r="AC47">
        <f t="shared" si="21"/>
        <v>7.6319577861355397</v>
      </c>
      <c r="AD47">
        <f t="shared" si="23"/>
        <v>0.37997332086446201</v>
      </c>
      <c r="AE47">
        <f t="shared" si="24"/>
        <v>33.736185432131499</v>
      </c>
      <c r="AF47">
        <f t="shared" si="25"/>
        <v>27.5532752665953</v>
      </c>
      <c r="AG47">
        <f t="shared" si="26"/>
        <v>6.5292613513478104</v>
      </c>
      <c r="AH47">
        <f t="shared" si="27"/>
        <v>1.4826697556521899</v>
      </c>
      <c r="AI47">
        <f t="shared" si="28"/>
        <v>30.623604690624699</v>
      </c>
      <c r="AJ47">
        <f t="shared" si="29"/>
        <v>24.109094446768299</v>
      </c>
      <c r="AK47">
        <f t="shared" si="30"/>
        <v>9.6425264914147792</v>
      </c>
      <c r="AL47">
        <f t="shared" si="31"/>
        <v>1.63059538441478</v>
      </c>
      <c r="AM47">
        <f t="shared" si="32"/>
        <v>27.220981947222</v>
      </c>
      <c r="AN47">
        <f t="shared" si="33"/>
        <v>23.758942721582802</v>
      </c>
      <c r="AO47">
        <f t="shared" si="34"/>
        <v>12.294041878861201</v>
      </c>
      <c r="AP47">
        <f t="shared" si="35"/>
        <v>4.2821107718612197</v>
      </c>
      <c r="AQ47">
        <f t="shared" si="36"/>
        <v>27.295971020284401</v>
      </c>
      <c r="AR47">
        <f t="shared" si="37"/>
        <v>26.973245434816</v>
      </c>
      <c r="AS47">
        <f t="shared" si="38"/>
        <v>9.2300717728845196</v>
      </c>
      <c r="AT47">
        <f t="shared" si="39"/>
        <v>1.21814066588452</v>
      </c>
      <c r="AU47">
        <f t="shared" si="40"/>
        <v>25.876944871461699</v>
      </c>
      <c r="AV47">
        <f t="shared" si="41"/>
        <v>24.521148729824599</v>
      </c>
      <c r="AW47">
        <f t="shared" si="42"/>
        <v>11.1659944441687</v>
      </c>
      <c r="AX47">
        <f t="shared" si="43"/>
        <v>3.1540633371686702</v>
      </c>
      <c r="AY47">
        <f t="shared" si="44"/>
        <v>25.4734888441455</v>
      </c>
      <c r="AZ47">
        <f t="shared" si="45"/>
        <v>24.150032562455401</v>
      </c>
      <c r="BA47">
        <f t="shared" si="46"/>
        <v>11.785585478767301</v>
      </c>
      <c r="BB47">
        <f t="shared" si="47"/>
        <v>3.7736543717673001</v>
      </c>
      <c r="BC47">
        <f t="shared" si="48"/>
        <v>24.9050763210257</v>
      </c>
      <c r="BD47">
        <f t="shared" si="49"/>
        <v>24.205650887006598</v>
      </c>
      <c r="BE47">
        <f t="shared" si="50"/>
        <v>11.088857611918399</v>
      </c>
      <c r="BF47">
        <f t="shared" si="51"/>
        <v>3.07692650491843</v>
      </c>
      <c r="BG47">
        <f t="shared" si="52"/>
        <v>25.731339371163202</v>
      </c>
      <c r="BH47">
        <f t="shared" si="53"/>
        <v>22.476675823649</v>
      </c>
      <c r="BI47">
        <f t="shared" si="54"/>
        <v>13.0339170576241</v>
      </c>
      <c r="BJ47">
        <f t="shared" si="55"/>
        <v>5.02198595062411</v>
      </c>
      <c r="BK47">
        <f t="shared" si="56"/>
        <v>26.7043864382028</v>
      </c>
      <c r="BL47">
        <f t="shared" si="57"/>
        <v>22.689099253729001</v>
      </c>
      <c r="BM47">
        <f t="shared" si="58"/>
        <v>11.545214513354701</v>
      </c>
      <c r="BN47">
        <f t="shared" si="59"/>
        <v>3.5332834063547098</v>
      </c>
      <c r="BO47">
        <f t="shared" si="60"/>
        <v>26.6605119653019</v>
      </c>
      <c r="BP47">
        <f t="shared" si="61"/>
        <v>23.678561823283999</v>
      </c>
      <c r="BQ47">
        <f t="shared" si="62"/>
        <v>10.452941634871699</v>
      </c>
      <c r="BR47">
        <f t="shared" si="63"/>
        <v>2.4410105278717298</v>
      </c>
      <c r="BS47">
        <f t="shared" si="64"/>
        <v>27.497387185744</v>
      </c>
      <c r="BT47">
        <f t="shared" si="65"/>
        <v>25.262706534128601</v>
      </c>
      <c r="BU47">
        <f t="shared" si="66"/>
        <v>8.2136172716830504</v>
      </c>
      <c r="BV47">
        <f t="shared" si="67"/>
        <v>0.201686164683052</v>
      </c>
      <c r="BW47">
        <f t="shared" si="68"/>
        <v>27.851086375456902</v>
      </c>
      <c r="BX47">
        <f t="shared" si="69"/>
        <v>25.0238965905471</v>
      </c>
      <c r="BY47">
        <f t="shared" si="70"/>
        <v>7.1516139529263603</v>
      </c>
      <c r="BZ47">
        <f t="shared" si="71"/>
        <v>0.86031715407364495</v>
      </c>
      <c r="CA47">
        <f t="shared" si="72"/>
        <v>28.366254584638899</v>
      </c>
      <c r="CB47">
        <f t="shared" si="73"/>
        <v>24.648648678349399</v>
      </c>
      <c r="CC47">
        <f t="shared" si="74"/>
        <v>6.2468580503679902</v>
      </c>
      <c r="CD47">
        <f t="shared" si="75"/>
        <v>1.7650730566320101</v>
      </c>
      <c r="CE47">
        <f t="shared" si="76"/>
        <v>26.947941855406999</v>
      </c>
      <c r="CF47">
        <f t="shared" si="77"/>
        <v>23.408055638411799</v>
      </c>
      <c r="CG47">
        <f t="shared" si="78"/>
        <v>6.2511259669383898</v>
      </c>
      <c r="CH47">
        <f t="shared" si="79"/>
        <v>1.76080514006161</v>
      </c>
      <c r="CI47">
        <f t="shared" si="80"/>
        <v>27.1045011009093</v>
      </c>
      <c r="CJ47">
        <f t="shared" si="81"/>
        <v>23.7007818365846</v>
      </c>
      <c r="CK47">
        <f t="shared" si="82"/>
        <v>5.3073506948399496</v>
      </c>
      <c r="CL47">
        <f t="shared" si="83"/>
        <v>2.7045804121600501</v>
      </c>
      <c r="CM47">
        <f t="shared" si="84"/>
        <v>27.7486823989904</v>
      </c>
      <c r="CN47">
        <f t="shared" si="85"/>
        <v>23.622239115014001</v>
      </c>
      <c r="CO47">
        <f t="shared" si="86"/>
        <v>4.6773159822225399</v>
      </c>
      <c r="CP47">
        <f t="shared" si="87"/>
        <v>3.3346151247774598</v>
      </c>
      <c r="CQ47">
        <f t="shared" si="88"/>
        <v>27.841036456912299</v>
      </c>
      <c r="CR47">
        <f t="shared" si="89"/>
        <v>23.574976915216801</v>
      </c>
      <c r="CS47">
        <f t="shared" si="90"/>
        <v>4.4124179617797203</v>
      </c>
      <c r="CT47">
        <f t="shared" si="91"/>
        <v>3.59951314522029</v>
      </c>
      <c r="CU47">
        <f t="shared" si="92"/>
        <v>27.943237526605401</v>
      </c>
      <c r="CV47">
        <f t="shared" si="93"/>
        <v>23.858827820261101</v>
      </c>
      <c r="CW47">
        <f t="shared" si="94"/>
        <v>3.9380969453177501</v>
      </c>
      <c r="CX47">
        <f t="shared" si="95"/>
        <v>4.0738341616822504</v>
      </c>
      <c r="CY47">
        <f t="shared" si="96"/>
        <v>27.9007661431869</v>
      </c>
      <c r="CZ47">
        <f t="shared" si="97"/>
        <v>22.904499316334</v>
      </c>
      <c r="DA47">
        <f t="shared" si="98"/>
        <v>4.1635758591898497</v>
      </c>
      <c r="DB47">
        <f t="shared" si="99"/>
        <v>3.8483552478101499</v>
      </c>
      <c r="DC47">
        <f t="shared" si="100"/>
        <v>27.997345496518101</v>
      </c>
      <c r="DD47">
        <f t="shared" si="101"/>
        <v>22.958776056710001</v>
      </c>
      <c r="DE47">
        <f t="shared" si="102"/>
        <v>3.8240820004726799</v>
      </c>
      <c r="DF47">
        <f t="shared" si="103"/>
        <v>4.1878491065273096</v>
      </c>
      <c r="DG47">
        <f t="shared" si="104"/>
        <v>29.549749448169699</v>
      </c>
      <c r="DH47">
        <f t="shared" si="105"/>
        <v>22.903703619849601</v>
      </c>
      <c r="DI47">
        <f t="shared" si="106"/>
        <v>3.32905190569155</v>
      </c>
      <c r="DJ47">
        <f t="shared" si="107"/>
        <v>4.6828792013084497</v>
      </c>
      <c r="DK47">
        <f t="shared" si="108"/>
        <v>29.804497285879499</v>
      </c>
      <c r="DL47">
        <f t="shared" si="109"/>
        <v>24.399500003147299</v>
      </c>
      <c r="DM47">
        <f t="shared" si="110"/>
        <v>1.74269152213712</v>
      </c>
      <c r="DN47">
        <f t="shared" si="111"/>
        <v>6.2692395848628903</v>
      </c>
      <c r="DO47">
        <f t="shared" si="112"/>
        <v>30.0603645588677</v>
      </c>
      <c r="DP47">
        <f t="shared" si="113"/>
        <v>23.782040462089601</v>
      </c>
      <c r="DQ47">
        <f t="shared" si="114"/>
        <v>1.7353543668192899</v>
      </c>
      <c r="DR47">
        <f t="shared" si="115"/>
        <v>6.27657674018071</v>
      </c>
      <c r="DS47">
        <f t="shared" si="116"/>
        <v>30.024553831376899</v>
      </c>
      <c r="DT47">
        <f t="shared" si="117"/>
        <v>23.444886392888399</v>
      </c>
      <c r="DU47">
        <f t="shared" si="118"/>
        <v>1.2516287860661</v>
      </c>
      <c r="DV47">
        <f t="shared" si="119"/>
        <v>6.7603023209339002</v>
      </c>
    </row>
    <row r="48" spans="1:126" x14ac:dyDescent="0.15">
      <c r="A48">
        <v>49.356343760000001</v>
      </c>
      <c r="B48">
        <v>8.0251178559999996</v>
      </c>
      <c r="C48">
        <v>358</v>
      </c>
      <c r="D48">
        <v>159</v>
      </c>
      <c r="E48">
        <v>409.16156009999997</v>
      </c>
      <c r="F48">
        <v>143.8812561</v>
      </c>
      <c r="G48">
        <f t="shared" si="0"/>
        <v>14.8233423200488</v>
      </c>
      <c r="H48">
        <f t="shared" si="1"/>
        <v>5.36724752709335E-4</v>
      </c>
      <c r="I48" t="e">
        <f t="shared" si="2"/>
        <v>#NUM!</v>
      </c>
      <c r="J48" t="e">
        <f t="shared" si="3"/>
        <v>#NUM!</v>
      </c>
      <c r="K48">
        <f t="shared" si="4"/>
        <v>19.067910917890899</v>
      </c>
      <c r="L48">
        <f t="shared" si="5"/>
        <v>10.6513726203333</v>
      </c>
      <c r="M48">
        <f t="shared" si="6"/>
        <v>28.655335140847399</v>
      </c>
      <c r="N48">
        <f t="shared" si="7"/>
        <v>20.630217284847401</v>
      </c>
      <c r="O48">
        <f t="shared" si="8"/>
        <v>19.067910917890899</v>
      </c>
      <c r="P48">
        <f t="shared" si="9"/>
        <v>15.030171673426899</v>
      </c>
      <c r="Q48" t="e">
        <f t="shared" si="10"/>
        <v>#NUM!</v>
      </c>
      <c r="R48" t="e">
        <f t="shared" si="11"/>
        <v>#NUM!</v>
      </c>
      <c r="S48">
        <f t="shared" si="12"/>
        <v>24.5928859772308</v>
      </c>
      <c r="T48">
        <f t="shared" si="13"/>
        <v>11.272628755070199</v>
      </c>
      <c r="U48" t="e">
        <f t="shared" si="14"/>
        <v>#NUM!</v>
      </c>
      <c r="V48" t="e">
        <f t="shared" si="15"/>
        <v>#NUM!</v>
      </c>
      <c r="W48">
        <f t="shared" si="16"/>
        <v>29.916199955007599</v>
      </c>
      <c r="X48">
        <f t="shared" si="17"/>
        <v>18.672049649586601</v>
      </c>
      <c r="Y48">
        <f t="shared" si="18"/>
        <v>37.814521586261698</v>
      </c>
      <c r="Z48">
        <f t="shared" si="19"/>
        <v>29.7894037302617</v>
      </c>
      <c r="AA48">
        <f t="shared" si="20"/>
        <v>28.108693777393398</v>
      </c>
      <c r="AB48">
        <f t="shared" si="22"/>
        <v>23.662297163197199</v>
      </c>
      <c r="AC48">
        <f t="shared" si="21"/>
        <v>35.092296570908204</v>
      </c>
      <c r="AD48">
        <f t="shared" si="23"/>
        <v>27.067178714908199</v>
      </c>
      <c r="AE48">
        <f t="shared" si="24"/>
        <v>30.219925507883602</v>
      </c>
      <c r="AF48">
        <f t="shared" si="25"/>
        <v>24.5344042374421</v>
      </c>
      <c r="AG48">
        <f t="shared" si="26"/>
        <v>30.885696677969101</v>
      </c>
      <c r="AH48">
        <f t="shared" si="27"/>
        <v>22.860578821969</v>
      </c>
      <c r="AI48">
        <f t="shared" si="28"/>
        <v>31.356870341190501</v>
      </c>
      <c r="AJ48">
        <f t="shared" si="29"/>
        <v>24.1091802326928</v>
      </c>
      <c r="AK48">
        <f t="shared" si="30"/>
        <v>26.519559264588299</v>
      </c>
      <c r="AL48">
        <f t="shared" si="31"/>
        <v>18.494441408588301</v>
      </c>
      <c r="AM48">
        <f t="shared" si="32"/>
        <v>28.846787146940201</v>
      </c>
      <c r="AN48">
        <f t="shared" si="33"/>
        <v>21.430363396608101</v>
      </c>
      <c r="AO48">
        <f t="shared" si="34"/>
        <v>43.7565321562112</v>
      </c>
      <c r="AP48">
        <f t="shared" si="35"/>
        <v>35.731414300211199</v>
      </c>
      <c r="AQ48">
        <f t="shared" si="36"/>
        <v>25.9621084322462</v>
      </c>
      <c r="AR48">
        <f t="shared" si="37"/>
        <v>21.383100212689001</v>
      </c>
      <c r="AS48">
        <f t="shared" si="38"/>
        <v>48.064480029131403</v>
      </c>
      <c r="AT48">
        <f t="shared" si="39"/>
        <v>40.039362173131401</v>
      </c>
      <c r="AU48">
        <f t="shared" si="40"/>
        <v>26.156799809105699</v>
      </c>
      <c r="AV48">
        <f t="shared" si="41"/>
        <v>24.521179137720001</v>
      </c>
      <c r="AW48">
        <f t="shared" si="42"/>
        <v>37.0130796686651</v>
      </c>
      <c r="AX48">
        <f t="shared" si="43"/>
        <v>28.987961812665102</v>
      </c>
      <c r="AY48">
        <f t="shared" si="44"/>
        <v>24.949635719706901</v>
      </c>
      <c r="AZ48">
        <f t="shared" si="45"/>
        <v>22.47776268294</v>
      </c>
      <c r="BA48">
        <f t="shared" si="46"/>
        <v>43.695184936140002</v>
      </c>
      <c r="BB48">
        <f t="shared" si="47"/>
        <v>35.670067080140001</v>
      </c>
      <c r="BC48">
        <f t="shared" si="48"/>
        <v>24.654633446021599</v>
      </c>
      <c r="BD48">
        <f t="shared" si="49"/>
        <v>22.292377199890801</v>
      </c>
      <c r="BE48">
        <f t="shared" si="50"/>
        <v>42.102095539706703</v>
      </c>
      <c r="BF48">
        <f t="shared" si="51"/>
        <v>34.076977683706701</v>
      </c>
      <c r="BG48">
        <f t="shared" si="52"/>
        <v>24.1877421841181</v>
      </c>
      <c r="BH48">
        <f t="shared" si="53"/>
        <v>22.476712651416399</v>
      </c>
      <c r="BI48">
        <f t="shared" si="54"/>
        <v>42.917830288254599</v>
      </c>
      <c r="BJ48">
        <f t="shared" si="55"/>
        <v>34.892712432254598</v>
      </c>
      <c r="BK48">
        <f t="shared" si="56"/>
        <v>25.009815926762499</v>
      </c>
      <c r="BL48">
        <f t="shared" si="57"/>
        <v>20.978265141322002</v>
      </c>
      <c r="BM48">
        <f t="shared" si="58"/>
        <v>49.331352915371603</v>
      </c>
      <c r="BN48">
        <f t="shared" si="59"/>
        <v>41.306235059371602</v>
      </c>
      <c r="BO48">
        <f t="shared" si="60"/>
        <v>25.969261165867302</v>
      </c>
      <c r="BP48">
        <f t="shared" si="61"/>
        <v>21.2710630010789</v>
      </c>
      <c r="BQ48">
        <f t="shared" si="62"/>
        <v>41.610478819994299</v>
      </c>
      <c r="BR48">
        <f t="shared" si="63"/>
        <v>33.585360963994297</v>
      </c>
      <c r="BS48">
        <f t="shared" si="64"/>
        <v>25.971611980279299</v>
      </c>
      <c r="BT48">
        <f t="shared" si="65"/>
        <v>22.285735800870398</v>
      </c>
      <c r="BU48">
        <f t="shared" si="66"/>
        <v>37.423541527123</v>
      </c>
      <c r="BV48">
        <f t="shared" si="67"/>
        <v>29.398423671122998</v>
      </c>
      <c r="BW48">
        <f t="shared" si="68"/>
        <v>26.800734352204302</v>
      </c>
      <c r="BX48">
        <f t="shared" si="69"/>
        <v>23.8592515890176</v>
      </c>
      <c r="BY48">
        <f t="shared" si="70"/>
        <v>28.442603855815499</v>
      </c>
      <c r="BZ48">
        <f t="shared" si="71"/>
        <v>20.417485999815501</v>
      </c>
      <c r="CA48">
        <f t="shared" si="72"/>
        <v>27.172167777228399</v>
      </c>
      <c r="CB48">
        <f t="shared" si="73"/>
        <v>23.706876721789001</v>
      </c>
      <c r="CC48">
        <f t="shared" si="74"/>
        <v>24.586839981712298</v>
      </c>
      <c r="CD48">
        <f t="shared" si="75"/>
        <v>16.5617221257124</v>
      </c>
      <c r="CE48">
        <f t="shared" si="76"/>
        <v>27.695215977103299</v>
      </c>
      <c r="CF48">
        <f t="shared" si="77"/>
        <v>23.416242232421201</v>
      </c>
      <c r="CG48">
        <f t="shared" si="78"/>
        <v>21.369991624523099</v>
      </c>
      <c r="CH48">
        <f t="shared" si="79"/>
        <v>13.344873768523099</v>
      </c>
      <c r="CI48">
        <f t="shared" si="80"/>
        <v>26.3763961686698</v>
      </c>
      <c r="CJ48">
        <f t="shared" si="81"/>
        <v>22.293411073401401</v>
      </c>
      <c r="CK48">
        <f t="shared" si="82"/>
        <v>21.385881530549899</v>
      </c>
      <c r="CL48">
        <f t="shared" si="83"/>
        <v>13.360763674549901</v>
      </c>
      <c r="CM48">
        <f t="shared" si="84"/>
        <v>26.551476250335998</v>
      </c>
      <c r="CN48">
        <f t="shared" si="85"/>
        <v>22.6234972563384</v>
      </c>
      <c r="CO48">
        <f t="shared" si="86"/>
        <v>18.070941861253502</v>
      </c>
      <c r="CP48">
        <f t="shared" si="87"/>
        <v>10.0458240052535</v>
      </c>
      <c r="CQ48">
        <f t="shared" si="88"/>
        <v>27.191604666110401</v>
      </c>
      <c r="CR48">
        <f t="shared" si="89"/>
        <v>22.5952077954455</v>
      </c>
      <c r="CS48">
        <f t="shared" si="90"/>
        <v>16.642734890667199</v>
      </c>
      <c r="CT48">
        <f t="shared" si="91"/>
        <v>8.6176170346672301</v>
      </c>
      <c r="CU48">
        <f t="shared" si="92"/>
        <v>27.303405643880499</v>
      </c>
      <c r="CV48">
        <f t="shared" si="93"/>
        <v>22.5927078394928</v>
      </c>
      <c r="CW48">
        <f t="shared" si="94"/>
        <v>15.664562633377299</v>
      </c>
      <c r="CX48">
        <f t="shared" si="95"/>
        <v>7.6394447773772702</v>
      </c>
      <c r="CY48">
        <f t="shared" si="96"/>
        <v>27.422730012587198</v>
      </c>
      <c r="CZ48">
        <f t="shared" si="97"/>
        <v>22.904495461982101</v>
      </c>
      <c r="DA48">
        <f t="shared" si="98"/>
        <v>13.937358041427</v>
      </c>
      <c r="DB48">
        <f t="shared" si="99"/>
        <v>5.9122401854270104</v>
      </c>
      <c r="DC48">
        <f t="shared" si="100"/>
        <v>27.4013825228506</v>
      </c>
      <c r="DD48">
        <f t="shared" si="101"/>
        <v>22.023576991212401</v>
      </c>
      <c r="DE48">
        <f t="shared" si="102"/>
        <v>14.740348064533601</v>
      </c>
      <c r="DF48">
        <f t="shared" si="103"/>
        <v>6.7152302085336197</v>
      </c>
      <c r="DG48">
        <f t="shared" si="104"/>
        <v>27.512573553128099</v>
      </c>
      <c r="DH48">
        <f t="shared" si="105"/>
        <v>22.108470257716299</v>
      </c>
      <c r="DI48">
        <f t="shared" si="106"/>
        <v>13.5082694408555</v>
      </c>
      <c r="DJ48">
        <f t="shared" si="107"/>
        <v>5.4831515848555403</v>
      </c>
      <c r="DK48">
        <f t="shared" si="108"/>
        <v>29.0252906209417</v>
      </c>
      <c r="DL48">
        <f t="shared" si="109"/>
        <v>22.085732750023698</v>
      </c>
      <c r="DM48">
        <f t="shared" si="110"/>
        <v>11.7401936184164</v>
      </c>
      <c r="DN48">
        <f t="shared" si="111"/>
        <v>3.7150757624163901</v>
      </c>
      <c r="DO48">
        <f t="shared" si="112"/>
        <v>29.287639441109</v>
      </c>
      <c r="DP48">
        <f t="shared" si="113"/>
        <v>23.558155694277101</v>
      </c>
      <c r="DQ48">
        <f t="shared" si="114"/>
        <v>6.1144043458766202</v>
      </c>
      <c r="DR48">
        <f t="shared" si="115"/>
        <v>1.9107135101233801</v>
      </c>
      <c r="DS48">
        <f t="shared" si="116"/>
        <v>29.5503986007372</v>
      </c>
      <c r="DT48">
        <f t="shared" si="117"/>
        <v>22.989322955860501</v>
      </c>
      <c r="DU48">
        <f t="shared" si="118"/>
        <v>6.086228527596</v>
      </c>
      <c r="DV48">
        <f t="shared" si="119"/>
        <v>1.9388893284040001</v>
      </c>
    </row>
    <row r="49" spans="1:126" x14ac:dyDescent="0.15">
      <c r="A49">
        <v>179.02973489999999</v>
      </c>
      <c r="B49">
        <v>8.6787729569999996</v>
      </c>
      <c r="C49">
        <v>358</v>
      </c>
      <c r="D49">
        <v>159</v>
      </c>
      <c r="E49">
        <v>413.2275085</v>
      </c>
      <c r="F49">
        <v>139.04833980000001</v>
      </c>
      <c r="G49">
        <f t="shared" si="0"/>
        <v>0</v>
      </c>
      <c r="H49">
        <f t="shared" si="1"/>
        <v>33.099985840319597</v>
      </c>
      <c r="I49" t="e">
        <f t="shared" si="2"/>
        <v>#DIV/0!</v>
      </c>
      <c r="J49" t="e">
        <f t="shared" si="3"/>
        <v>#DIV/0!</v>
      </c>
      <c r="K49">
        <f t="shared" si="4"/>
        <v>7.47904998875189</v>
      </c>
      <c r="L49">
        <f t="shared" si="5"/>
        <v>16.700696004684499</v>
      </c>
      <c r="M49">
        <f t="shared" si="6"/>
        <v>2.9259178446235299</v>
      </c>
      <c r="N49">
        <f t="shared" si="7"/>
        <v>5.7528551123764702</v>
      </c>
      <c r="O49">
        <f t="shared" si="8"/>
        <v>12.7119406119273</v>
      </c>
      <c r="P49">
        <f t="shared" si="9"/>
        <v>18.230660025235402</v>
      </c>
      <c r="Q49">
        <f t="shared" si="10"/>
        <v>1.83999289118878</v>
      </c>
      <c r="R49">
        <f t="shared" si="11"/>
        <v>6.8387800658112203</v>
      </c>
      <c r="S49">
        <f t="shared" si="12"/>
        <v>14.300933188418201</v>
      </c>
      <c r="T49">
        <f t="shared" si="13"/>
        <v>19.555607578091301</v>
      </c>
      <c r="U49">
        <f t="shared" si="14"/>
        <v>2.14943165173672</v>
      </c>
      <c r="V49">
        <f t="shared" si="15"/>
        <v>6.52934130526328</v>
      </c>
      <c r="W49">
        <f t="shared" si="16"/>
        <v>19.6743087817846</v>
      </c>
      <c r="X49">
        <f t="shared" si="17"/>
        <v>15.644486062473099</v>
      </c>
      <c r="Y49">
        <f t="shared" si="18"/>
        <v>1.4593196593984801</v>
      </c>
      <c r="Z49">
        <f t="shared" si="19"/>
        <v>7.21945329760152</v>
      </c>
      <c r="AA49">
        <f t="shared" si="20"/>
        <v>24.930166629173002</v>
      </c>
      <c r="AB49">
        <f t="shared" si="22"/>
        <v>21.061885889909899</v>
      </c>
      <c r="AC49">
        <f t="shared" si="21"/>
        <v>1.1468922361104601</v>
      </c>
      <c r="AD49">
        <f t="shared" si="23"/>
        <v>7.5318807208895402</v>
      </c>
      <c r="AE49">
        <f t="shared" si="24"/>
        <v>24.0931660949087</v>
      </c>
      <c r="AF49">
        <f t="shared" si="25"/>
        <v>25.029249826817299</v>
      </c>
      <c r="AG49">
        <f t="shared" si="26"/>
        <v>0.851254031007733</v>
      </c>
      <c r="AH49">
        <f t="shared" si="27"/>
        <v>7.8275189259922699</v>
      </c>
      <c r="AI49">
        <f t="shared" si="28"/>
        <v>26.442434819398201</v>
      </c>
      <c r="AJ49">
        <f t="shared" si="29"/>
        <v>25.614466000788401</v>
      </c>
      <c r="AK49">
        <f t="shared" si="30"/>
        <v>0.65638725251350805</v>
      </c>
      <c r="AL49">
        <f t="shared" si="31"/>
        <v>8.0223857044864904</v>
      </c>
      <c r="AM49">
        <f t="shared" si="32"/>
        <v>27.8727736366138</v>
      </c>
      <c r="AN49">
        <f t="shared" si="33"/>
        <v>25.127929225000301</v>
      </c>
      <c r="AO49">
        <f t="shared" si="34"/>
        <v>0.71992268528563996</v>
      </c>
      <c r="AP49">
        <f t="shared" si="35"/>
        <v>7.9588502717143603</v>
      </c>
      <c r="AQ49">
        <f t="shared" si="36"/>
        <v>25.9621084322462</v>
      </c>
      <c r="AR49">
        <f t="shared" si="37"/>
        <v>22.615119251707799</v>
      </c>
      <c r="AS49">
        <f t="shared" si="38"/>
        <v>0.96295768166513296</v>
      </c>
      <c r="AT49">
        <f t="shared" si="39"/>
        <v>7.7158152753348697</v>
      </c>
      <c r="AU49">
        <f t="shared" si="40"/>
        <v>23.6019167565874</v>
      </c>
      <c r="AV49">
        <f t="shared" si="41"/>
        <v>22.4600090903748</v>
      </c>
      <c r="AW49">
        <f t="shared" si="42"/>
        <v>0.95063045372007504</v>
      </c>
      <c r="AX49">
        <f t="shared" si="43"/>
        <v>7.72814250327992</v>
      </c>
      <c r="AY49">
        <f t="shared" si="44"/>
        <v>23.977066491680201</v>
      </c>
      <c r="AZ49">
        <f t="shared" si="45"/>
        <v>25.248772243520001</v>
      </c>
      <c r="BA49">
        <f t="shared" si="46"/>
        <v>0.84314390297561903</v>
      </c>
      <c r="BB49">
        <f t="shared" si="47"/>
        <v>7.8356290540243796</v>
      </c>
      <c r="BC49">
        <f t="shared" si="48"/>
        <v>23.0304329720372</v>
      </c>
      <c r="BD49">
        <f t="shared" si="49"/>
        <v>23.306572342403602</v>
      </c>
      <c r="BE49">
        <f t="shared" si="50"/>
        <v>0.98179126564508201</v>
      </c>
      <c r="BF49">
        <f t="shared" si="51"/>
        <v>7.6969816913549201</v>
      </c>
      <c r="BG49">
        <f t="shared" si="52"/>
        <v>22.8935881998772</v>
      </c>
      <c r="BH49">
        <f t="shared" si="53"/>
        <v>23.078930115144999</v>
      </c>
      <c r="BI49">
        <f t="shared" si="54"/>
        <v>0.93114897917621697</v>
      </c>
      <c r="BJ49">
        <f t="shared" si="55"/>
        <v>7.7476239778237801</v>
      </c>
      <c r="BK49">
        <f t="shared" si="56"/>
        <v>22.575226038510198</v>
      </c>
      <c r="BL49">
        <f t="shared" si="57"/>
        <v>23.195619284287201</v>
      </c>
      <c r="BM49">
        <f t="shared" si="58"/>
        <v>1.05590971298987</v>
      </c>
      <c r="BN49">
        <f t="shared" si="59"/>
        <v>7.62286324401013</v>
      </c>
      <c r="BO49">
        <f t="shared" si="60"/>
        <v>23.446702431339801</v>
      </c>
      <c r="BP49">
        <f t="shared" si="61"/>
        <v>21.745893079019201</v>
      </c>
      <c r="BQ49">
        <f t="shared" si="62"/>
        <v>1.00558254799805</v>
      </c>
      <c r="BR49">
        <f t="shared" si="63"/>
        <v>7.6731904090019496</v>
      </c>
      <c r="BS49">
        <f t="shared" si="64"/>
        <v>24.441657567875101</v>
      </c>
      <c r="BT49">
        <f t="shared" si="65"/>
        <v>21.9718903248373</v>
      </c>
      <c r="BU49">
        <f t="shared" si="66"/>
        <v>0.90824513304708898</v>
      </c>
      <c r="BV49">
        <f t="shared" si="67"/>
        <v>7.7705278239529099</v>
      </c>
      <c r="BW49">
        <f t="shared" si="68"/>
        <v>24.528744648041599</v>
      </c>
      <c r="BX49">
        <f t="shared" si="69"/>
        <v>22.890841349426299</v>
      </c>
      <c r="BY49">
        <f t="shared" si="70"/>
        <v>0.77707108134257397</v>
      </c>
      <c r="BZ49">
        <f t="shared" si="71"/>
        <v>7.9017018756574302</v>
      </c>
      <c r="CA49">
        <f t="shared" si="72"/>
        <v>25.390169386298801</v>
      </c>
      <c r="CB49">
        <f t="shared" si="73"/>
        <v>24.351867570868102</v>
      </c>
      <c r="CC49">
        <f t="shared" si="74"/>
        <v>0.60901130629581302</v>
      </c>
      <c r="CD49">
        <f t="shared" si="75"/>
        <v>8.0697616507041907</v>
      </c>
      <c r="CE49">
        <f t="shared" si="76"/>
        <v>25.813559388367</v>
      </c>
      <c r="CF49">
        <f t="shared" si="77"/>
        <v>24.180700878743099</v>
      </c>
      <c r="CG49">
        <f t="shared" si="78"/>
        <v>0.53181388314392697</v>
      </c>
      <c r="CH49">
        <f t="shared" si="79"/>
        <v>8.1469590738560704</v>
      </c>
      <c r="CI49">
        <f t="shared" si="80"/>
        <v>26.3763961686698</v>
      </c>
      <c r="CJ49">
        <f t="shared" si="81"/>
        <v>23.880529122837999</v>
      </c>
      <c r="CK49">
        <f t="shared" si="82"/>
        <v>0.46597178397067102</v>
      </c>
      <c r="CL49">
        <f t="shared" si="83"/>
        <v>8.2128011730293302</v>
      </c>
      <c r="CM49">
        <f t="shared" si="84"/>
        <v>25.177469070093899</v>
      </c>
      <c r="CN49">
        <f t="shared" si="85"/>
        <v>22.787616746064199</v>
      </c>
      <c r="CO49">
        <f t="shared" si="86"/>
        <v>0.46627565293274498</v>
      </c>
      <c r="CP49">
        <f t="shared" si="87"/>
        <v>8.2124973040672593</v>
      </c>
      <c r="CQ49">
        <f t="shared" si="88"/>
        <v>25.397064239451801</v>
      </c>
      <c r="CR49">
        <f t="shared" si="89"/>
        <v>23.080329283513901</v>
      </c>
      <c r="CS49">
        <f t="shared" si="90"/>
        <v>0.41466683530602999</v>
      </c>
      <c r="CT49">
        <f t="shared" si="91"/>
        <v>8.2641061216939704</v>
      </c>
      <c r="CU49">
        <f t="shared" si="92"/>
        <v>26.0586211383558</v>
      </c>
      <c r="CV49">
        <f t="shared" si="93"/>
        <v>23.036612020962401</v>
      </c>
      <c r="CW49">
        <f t="shared" si="94"/>
        <v>0.38213850104780001</v>
      </c>
      <c r="CX49">
        <f t="shared" si="95"/>
        <v>8.2966344559521996</v>
      </c>
      <c r="CY49">
        <f t="shared" si="96"/>
        <v>26.211269418125301</v>
      </c>
      <c r="CZ49">
        <f t="shared" si="97"/>
        <v>23.016218144631701</v>
      </c>
      <c r="DA49">
        <f t="shared" si="98"/>
        <v>0.35963328857871002</v>
      </c>
      <c r="DB49">
        <f t="shared" si="99"/>
        <v>8.3191396684212897</v>
      </c>
      <c r="DC49">
        <f t="shared" si="100"/>
        <v>26.368009627487702</v>
      </c>
      <c r="DD49">
        <f t="shared" si="101"/>
        <v>23.299914838066901</v>
      </c>
      <c r="DE49">
        <f t="shared" si="102"/>
        <v>0.32030111186298499</v>
      </c>
      <c r="DF49">
        <f t="shared" si="103"/>
        <v>8.3584718451370108</v>
      </c>
      <c r="DG49">
        <f t="shared" si="104"/>
        <v>26.386516503485801</v>
      </c>
      <c r="DH49">
        <f t="shared" si="105"/>
        <v>22.436977914403801</v>
      </c>
      <c r="DI49">
        <f t="shared" si="106"/>
        <v>0.33785720432856298</v>
      </c>
      <c r="DJ49">
        <f t="shared" si="107"/>
        <v>8.3409157526714406</v>
      </c>
      <c r="DK49">
        <f t="shared" si="108"/>
        <v>26.5299816405164</v>
      </c>
      <c r="DL49">
        <f t="shared" si="109"/>
        <v>22.5035181425052</v>
      </c>
      <c r="DM49">
        <f t="shared" si="110"/>
        <v>0.30974132055668202</v>
      </c>
      <c r="DN49">
        <f t="shared" si="111"/>
        <v>8.3690316364433208</v>
      </c>
      <c r="DO49">
        <f t="shared" si="112"/>
        <v>28.0244185305644</v>
      </c>
      <c r="DP49">
        <f t="shared" si="113"/>
        <v>22.468114794235799</v>
      </c>
      <c r="DQ49">
        <f t="shared" si="114"/>
        <v>0.26946811408089699</v>
      </c>
      <c r="DR49">
        <f t="shared" si="115"/>
        <v>8.4093048429191004</v>
      </c>
      <c r="DS49">
        <f t="shared" si="116"/>
        <v>28.311384793072001</v>
      </c>
      <c r="DT49">
        <f t="shared" si="117"/>
        <v>23.881633232204699</v>
      </c>
      <c r="DU49">
        <f t="shared" si="118"/>
        <v>0.140892245222655</v>
      </c>
      <c r="DV49">
        <f t="shared" si="119"/>
        <v>8.5378807117773405</v>
      </c>
    </row>
    <row r="50" spans="1:126" x14ac:dyDescent="0.15">
      <c r="A50">
        <v>167.1636062</v>
      </c>
      <c r="B50">
        <v>23.435782759999999</v>
      </c>
      <c r="C50">
        <v>363</v>
      </c>
      <c r="D50">
        <v>158</v>
      </c>
      <c r="E50">
        <v>417.13427730000001</v>
      </c>
      <c r="F50">
        <v>137.62780760000001</v>
      </c>
      <c r="G50">
        <f t="shared" si="0"/>
        <v>26.723160404345599</v>
      </c>
      <c r="H50">
        <f t="shared" si="1"/>
        <v>21.786250396364899</v>
      </c>
      <c r="I50">
        <f t="shared" si="2"/>
        <v>15.9729056932612</v>
      </c>
      <c r="J50">
        <f t="shared" si="3"/>
        <v>7.4628770667388498</v>
      </c>
      <c r="K50">
        <f t="shared" si="4"/>
        <v>13.4830491131017</v>
      </c>
      <c r="L50">
        <f t="shared" si="5"/>
        <v>26.793094769288999</v>
      </c>
      <c r="M50">
        <f t="shared" si="6"/>
        <v>10.108263669371601</v>
      </c>
      <c r="N50">
        <f t="shared" si="7"/>
        <v>13.3275190906284</v>
      </c>
      <c r="O50">
        <f t="shared" si="8"/>
        <v>13.425305596742099</v>
      </c>
      <c r="P50">
        <f t="shared" si="9"/>
        <v>17.862240062256401</v>
      </c>
      <c r="Q50">
        <f t="shared" si="10"/>
        <v>14.401958018870401</v>
      </c>
      <c r="R50">
        <f t="shared" si="11"/>
        <v>9.0338247411296404</v>
      </c>
      <c r="S50">
        <f t="shared" si="12"/>
        <v>15.975257778828301</v>
      </c>
      <c r="T50">
        <f t="shared" si="13"/>
        <v>18.671093328033098</v>
      </c>
      <c r="U50">
        <f t="shared" si="14"/>
        <v>24.819124747940901</v>
      </c>
      <c r="V50">
        <f t="shared" si="15"/>
        <v>1.3833419879408999</v>
      </c>
      <c r="W50">
        <f t="shared" si="16"/>
        <v>16.555582889098901</v>
      </c>
      <c r="X50">
        <f t="shared" si="17"/>
        <v>19.731664264769901</v>
      </c>
      <c r="Y50">
        <f t="shared" si="18"/>
        <v>23.395336250866698</v>
      </c>
      <c r="Z50">
        <f t="shared" si="19"/>
        <v>4.0446509133285999E-2</v>
      </c>
      <c r="AA50">
        <f t="shared" si="20"/>
        <v>20.557942055265698</v>
      </c>
      <c r="AB50">
        <f t="shared" si="22"/>
        <v>16.443053553974899</v>
      </c>
      <c r="AC50">
        <f t="shared" si="21"/>
        <v>17.7041855324197</v>
      </c>
      <c r="AD50">
        <f t="shared" si="23"/>
        <v>5.7315972275802904</v>
      </c>
      <c r="AE50">
        <f t="shared" si="24"/>
        <v>24.666753877313901</v>
      </c>
      <c r="AF50">
        <f t="shared" si="25"/>
        <v>20.9904255013452</v>
      </c>
      <c r="AG50">
        <f t="shared" si="26"/>
        <v>13.1496395580085</v>
      </c>
      <c r="AH50">
        <f t="shared" si="27"/>
        <v>10.2861432019915</v>
      </c>
      <c r="AI50">
        <f t="shared" si="28"/>
        <v>23.844054149970201</v>
      </c>
      <c r="AJ50">
        <f t="shared" si="29"/>
        <v>24.423472603791598</v>
      </c>
      <c r="AK50">
        <f t="shared" si="30"/>
        <v>11.6059301734751</v>
      </c>
      <c r="AL50">
        <f t="shared" si="31"/>
        <v>11.8298525865249</v>
      </c>
      <c r="AM50">
        <f t="shared" si="32"/>
        <v>25.814729771818001</v>
      </c>
      <c r="AN50">
        <f t="shared" si="33"/>
        <v>25.022158136644599</v>
      </c>
      <c r="AO50">
        <f t="shared" si="34"/>
        <v>9.2783347830745502</v>
      </c>
      <c r="AP50">
        <f t="shared" si="35"/>
        <v>14.1574479769254</v>
      </c>
      <c r="AQ50">
        <f t="shared" si="36"/>
        <v>27.0902712462123</v>
      </c>
      <c r="AR50">
        <f t="shared" si="37"/>
        <v>24.619071405530502</v>
      </c>
      <c r="AS50">
        <f t="shared" si="38"/>
        <v>11.19008927362</v>
      </c>
      <c r="AT50">
        <f t="shared" si="39"/>
        <v>12.24569348638</v>
      </c>
      <c r="AU50">
        <f t="shared" si="40"/>
        <v>25.385465857901401</v>
      </c>
      <c r="AV50">
        <f t="shared" si="41"/>
        <v>22.3809583124381</v>
      </c>
      <c r="AW50">
        <f t="shared" si="42"/>
        <v>12.6661183873598</v>
      </c>
      <c r="AX50">
        <f t="shared" si="43"/>
        <v>10.7696643726402</v>
      </c>
      <c r="AY50">
        <f t="shared" si="44"/>
        <v>23.270010369743002</v>
      </c>
      <c r="AZ50">
        <f t="shared" si="45"/>
        <v>22.267922481988201</v>
      </c>
      <c r="BA50">
        <f t="shared" si="46"/>
        <v>13.0580964190231</v>
      </c>
      <c r="BB50">
        <f t="shared" si="47"/>
        <v>10.377686340976901</v>
      </c>
      <c r="BC50">
        <f t="shared" si="48"/>
        <v>23.6997630979623</v>
      </c>
      <c r="BD50">
        <f t="shared" si="49"/>
        <v>24.851317019086501</v>
      </c>
      <c r="BE50">
        <f t="shared" si="50"/>
        <v>11.3357977802217</v>
      </c>
      <c r="BF50">
        <f t="shared" si="51"/>
        <v>12.0999849797783</v>
      </c>
      <c r="BG50">
        <f t="shared" si="52"/>
        <v>22.831173721148001</v>
      </c>
      <c r="BH50">
        <f t="shared" si="53"/>
        <v>23.0762368502172</v>
      </c>
      <c r="BI50">
        <f t="shared" si="54"/>
        <v>12.1558443217997</v>
      </c>
      <c r="BJ50">
        <f t="shared" si="55"/>
        <v>11.279938438200301</v>
      </c>
      <c r="BK50">
        <f t="shared" si="56"/>
        <v>22.753472315141</v>
      </c>
      <c r="BL50">
        <f t="shared" si="57"/>
        <v>22.868621229823301</v>
      </c>
      <c r="BM50">
        <f t="shared" si="58"/>
        <v>12.3668688671917</v>
      </c>
      <c r="BN50">
        <f t="shared" si="59"/>
        <v>11.0689138928083</v>
      </c>
      <c r="BO50">
        <f t="shared" si="60"/>
        <v>22.4809298126976</v>
      </c>
      <c r="BP50">
        <f t="shared" si="61"/>
        <v>22.999045205347802</v>
      </c>
      <c r="BQ50">
        <f t="shared" si="62"/>
        <v>13.392780644220601</v>
      </c>
      <c r="BR50">
        <f t="shared" si="63"/>
        <v>10.0430021157794</v>
      </c>
      <c r="BS50">
        <f t="shared" si="64"/>
        <v>23.3336339590536</v>
      </c>
      <c r="BT50">
        <f t="shared" si="65"/>
        <v>21.6461601932685</v>
      </c>
      <c r="BU50">
        <f t="shared" si="66"/>
        <v>12.5774819849588</v>
      </c>
      <c r="BV50">
        <f t="shared" si="67"/>
        <v>10.858300775041201</v>
      </c>
      <c r="BW50">
        <f t="shared" si="68"/>
        <v>24.3078002736769</v>
      </c>
      <c r="BX50">
        <f t="shared" si="69"/>
        <v>21.874874700678198</v>
      </c>
      <c r="BY50">
        <f t="shared" si="70"/>
        <v>11.466392682727401</v>
      </c>
      <c r="BZ50">
        <f t="shared" si="71"/>
        <v>11.9693900772726</v>
      </c>
      <c r="CA50">
        <f t="shared" si="72"/>
        <v>24.4053210159272</v>
      </c>
      <c r="CB50">
        <f t="shared" si="73"/>
        <v>22.751151046187399</v>
      </c>
      <c r="CC50">
        <f t="shared" si="74"/>
        <v>9.7510878753232006</v>
      </c>
      <c r="CD50">
        <f t="shared" si="75"/>
        <v>13.6846948846768</v>
      </c>
      <c r="CE50">
        <f t="shared" si="76"/>
        <v>25.2591003947099</v>
      </c>
      <c r="CF50">
        <f t="shared" si="77"/>
        <v>24.141240138811</v>
      </c>
      <c r="CG50">
        <f t="shared" si="78"/>
        <v>7.65270111680839</v>
      </c>
      <c r="CH50">
        <f t="shared" si="79"/>
        <v>15.783081643191601</v>
      </c>
      <c r="CI50">
        <f t="shared" si="80"/>
        <v>25.681998310669801</v>
      </c>
      <c r="CJ50">
        <f t="shared" si="81"/>
        <v>23.991996102041401</v>
      </c>
      <c r="CK50">
        <f t="shared" si="82"/>
        <v>6.6941375961990204</v>
      </c>
      <c r="CL50">
        <f t="shared" si="83"/>
        <v>16.741645163801</v>
      </c>
      <c r="CM50">
        <f t="shared" si="84"/>
        <v>26.231804702337499</v>
      </c>
      <c r="CN50">
        <f t="shared" si="85"/>
        <v>23.715612932321999</v>
      </c>
      <c r="CO50">
        <f t="shared" si="86"/>
        <v>5.8780738831687103</v>
      </c>
      <c r="CP50">
        <f t="shared" si="87"/>
        <v>17.557708876831299</v>
      </c>
      <c r="CQ50">
        <f t="shared" si="88"/>
        <v>25.091291454409799</v>
      </c>
      <c r="CR50">
        <f t="shared" si="89"/>
        <v>22.677418761965299</v>
      </c>
      <c r="CS50">
        <f t="shared" si="90"/>
        <v>5.8815851248140003</v>
      </c>
      <c r="CT50">
        <f t="shared" si="91"/>
        <v>17.554197635186</v>
      </c>
      <c r="CU50">
        <f t="shared" si="92"/>
        <v>25.3109494408438</v>
      </c>
      <c r="CV50">
        <f t="shared" si="93"/>
        <v>22.9653333696955</v>
      </c>
      <c r="CW50">
        <f t="shared" si="94"/>
        <v>5.4671885135780398</v>
      </c>
      <c r="CX50">
        <f t="shared" si="95"/>
        <v>17.968594246422001</v>
      </c>
      <c r="CY50">
        <f t="shared" si="96"/>
        <v>25.950471352354601</v>
      </c>
      <c r="CZ50">
        <f t="shared" si="97"/>
        <v>22.923180099908901</v>
      </c>
      <c r="DA50">
        <f t="shared" si="98"/>
        <v>5.04101996494816</v>
      </c>
      <c r="DB50">
        <f t="shared" si="99"/>
        <v>18.3947627950518</v>
      </c>
      <c r="DC50">
        <f t="shared" si="100"/>
        <v>26.099906871297399</v>
      </c>
      <c r="DD50">
        <f t="shared" si="101"/>
        <v>22.908586274933999</v>
      </c>
      <c r="DE50">
        <f t="shared" si="102"/>
        <v>4.7439123716221498</v>
      </c>
      <c r="DF50">
        <f t="shared" si="103"/>
        <v>18.6918703883779</v>
      </c>
      <c r="DG50">
        <f t="shared" si="104"/>
        <v>26.2589865748871</v>
      </c>
      <c r="DH50">
        <f t="shared" si="105"/>
        <v>23.185302824565898</v>
      </c>
      <c r="DI50">
        <f t="shared" si="106"/>
        <v>4.22360388550337</v>
      </c>
      <c r="DJ50">
        <f t="shared" si="107"/>
        <v>19.212178874496601</v>
      </c>
      <c r="DK50">
        <f t="shared" si="108"/>
        <v>26.286830039673902</v>
      </c>
      <c r="DL50">
        <f t="shared" si="109"/>
        <v>22.357278152624001</v>
      </c>
      <c r="DM50">
        <f t="shared" si="110"/>
        <v>4.45395894402699</v>
      </c>
      <c r="DN50">
        <f t="shared" si="111"/>
        <v>18.981823815973002</v>
      </c>
      <c r="DO50">
        <f t="shared" si="112"/>
        <v>26.431742493712601</v>
      </c>
      <c r="DP50">
        <f t="shared" si="113"/>
        <v>22.4253814288633</v>
      </c>
      <c r="DQ50">
        <f t="shared" si="114"/>
        <v>4.08234698720136</v>
      </c>
      <c r="DR50">
        <f t="shared" si="115"/>
        <v>19.353435772798601</v>
      </c>
      <c r="DS50">
        <f t="shared" si="116"/>
        <v>27.891720682879701</v>
      </c>
      <c r="DT50">
        <f t="shared" si="117"/>
        <v>22.393377396104</v>
      </c>
      <c r="DU50">
        <f t="shared" si="118"/>
        <v>3.5545113846012399</v>
      </c>
      <c r="DV50">
        <f t="shared" si="119"/>
        <v>19.8812713753988</v>
      </c>
    </row>
    <row r="51" spans="1:126" x14ac:dyDescent="0.15">
      <c r="A51">
        <v>149.95872750000001</v>
      </c>
      <c r="B51">
        <v>16.915821789999999</v>
      </c>
      <c r="C51">
        <v>369</v>
      </c>
      <c r="D51">
        <v>156</v>
      </c>
      <c r="E51">
        <v>420.27868649999999</v>
      </c>
      <c r="F51">
        <v>135.5512238</v>
      </c>
      <c r="G51">
        <f t="shared" si="0"/>
        <v>33.1460010813785</v>
      </c>
      <c r="H51">
        <f t="shared" si="1"/>
        <v>19.748668315055401</v>
      </c>
      <c r="I51">
        <f t="shared" si="2"/>
        <v>19.211164250330899</v>
      </c>
      <c r="J51">
        <f t="shared" si="3"/>
        <v>2.2953424603309398</v>
      </c>
      <c r="K51">
        <f t="shared" si="4"/>
        <v>30.1490143608636</v>
      </c>
      <c r="L51">
        <f t="shared" si="5"/>
        <v>20.812217339091401</v>
      </c>
      <c r="M51">
        <f t="shared" si="6"/>
        <v>16.100001633262501</v>
      </c>
      <c r="N51">
        <f t="shared" si="7"/>
        <v>0.81582015673745201</v>
      </c>
      <c r="O51">
        <f t="shared" si="8"/>
        <v>20.099342907242399</v>
      </c>
      <c r="P51">
        <f t="shared" si="9"/>
        <v>24.488730068509401</v>
      </c>
      <c r="Q51">
        <f t="shared" si="10"/>
        <v>21.9849782703307</v>
      </c>
      <c r="R51">
        <f t="shared" si="11"/>
        <v>5.0691564803306797</v>
      </c>
      <c r="S51">
        <f t="shared" si="12"/>
        <v>18.415024957935501</v>
      </c>
      <c r="T51">
        <f t="shared" si="13"/>
        <v>18.3666807792684</v>
      </c>
      <c r="U51">
        <f t="shared" si="14"/>
        <v>39.383670974699498</v>
      </c>
      <c r="V51">
        <f t="shared" si="15"/>
        <v>22.467849184699499</v>
      </c>
      <c r="W51">
        <f t="shared" si="16"/>
        <v>19.445529970754901</v>
      </c>
      <c r="X51">
        <f t="shared" si="17"/>
        <v>18.896746500564198</v>
      </c>
      <c r="Y51">
        <f t="shared" si="18"/>
        <v>50.809905642175103</v>
      </c>
      <c r="Z51">
        <f t="shared" si="19"/>
        <v>33.8940838521751</v>
      </c>
      <c r="AA51">
        <f t="shared" si="20"/>
        <v>19.3309290104018</v>
      </c>
      <c r="AB51">
        <f t="shared" si="22"/>
        <v>19.750836420284099</v>
      </c>
      <c r="AC51">
        <f t="shared" si="21"/>
        <v>39.6855148251841</v>
      </c>
      <c r="AD51">
        <f t="shared" si="23"/>
        <v>22.769693035184101</v>
      </c>
      <c r="AE51">
        <f t="shared" si="24"/>
        <v>22.309592650866801</v>
      </c>
      <c r="AF51">
        <f t="shared" si="25"/>
        <v>16.9292883602436</v>
      </c>
      <c r="AG51">
        <f t="shared" si="26"/>
        <v>46.098185454114201</v>
      </c>
      <c r="AH51">
        <f t="shared" si="27"/>
        <v>29.182363664114199</v>
      </c>
      <c r="AI51">
        <f t="shared" si="28"/>
        <v>25.5172921170062</v>
      </c>
      <c r="AJ51">
        <f t="shared" si="29"/>
        <v>20.846830501591199</v>
      </c>
      <c r="AK51">
        <f t="shared" si="30"/>
        <v>28.904737620753298</v>
      </c>
      <c r="AL51">
        <f t="shared" si="31"/>
        <v>11.988915830753299</v>
      </c>
      <c r="AM51">
        <f t="shared" si="32"/>
        <v>24.602536611558701</v>
      </c>
      <c r="AN51">
        <f t="shared" si="33"/>
        <v>23.901484388363201</v>
      </c>
      <c r="AO51">
        <f t="shared" si="34"/>
        <v>22.987860737134699</v>
      </c>
      <c r="AP51">
        <f t="shared" si="35"/>
        <v>6.0720389471346996</v>
      </c>
      <c r="AQ51">
        <f t="shared" si="36"/>
        <v>26.176674960631601</v>
      </c>
      <c r="AR51">
        <f t="shared" si="37"/>
        <v>24.494396732705599</v>
      </c>
      <c r="AS51">
        <f t="shared" si="38"/>
        <v>23.3358005393513</v>
      </c>
      <c r="AT51">
        <f t="shared" si="39"/>
        <v>6.4199787493512899</v>
      </c>
      <c r="AU51">
        <f t="shared" si="40"/>
        <v>27.2305198746269</v>
      </c>
      <c r="AV51">
        <f t="shared" si="41"/>
        <v>24.168415305636</v>
      </c>
      <c r="AW51">
        <f t="shared" si="42"/>
        <v>25.508509982625601</v>
      </c>
      <c r="AX51">
        <f t="shared" si="43"/>
        <v>8.5926881926256407</v>
      </c>
      <c r="AY51">
        <f t="shared" si="44"/>
        <v>25.621735423605401</v>
      </c>
      <c r="AZ51">
        <f t="shared" si="45"/>
        <v>22.154366258341401</v>
      </c>
      <c r="BA51">
        <f t="shared" si="46"/>
        <v>26.646010825786298</v>
      </c>
      <c r="BB51">
        <f t="shared" si="47"/>
        <v>9.7301890357862995</v>
      </c>
      <c r="BC51">
        <f t="shared" si="48"/>
        <v>23.650832698712701</v>
      </c>
      <c r="BD51">
        <f t="shared" si="49"/>
        <v>22.069903557843901</v>
      </c>
      <c r="BE51">
        <f t="shared" si="50"/>
        <v>29.869781312406101</v>
      </c>
      <c r="BF51">
        <f t="shared" si="51"/>
        <v>12.9539595224061</v>
      </c>
      <c r="BG51">
        <f t="shared" si="52"/>
        <v>24.063534837731101</v>
      </c>
      <c r="BH51">
        <f t="shared" si="53"/>
        <v>24.480307523072199</v>
      </c>
      <c r="BI51">
        <f t="shared" si="54"/>
        <v>26.756015326293198</v>
      </c>
      <c r="BJ51">
        <f t="shared" si="55"/>
        <v>9.8401935362932509</v>
      </c>
      <c r="BK51">
        <f t="shared" si="56"/>
        <v>23.218539074552801</v>
      </c>
      <c r="BL51">
        <f t="shared" si="57"/>
        <v>22.848300480962699</v>
      </c>
      <c r="BM51">
        <f t="shared" si="58"/>
        <v>28.0650508879936</v>
      </c>
      <c r="BN51">
        <f t="shared" si="59"/>
        <v>11.149229097993601</v>
      </c>
      <c r="BO51">
        <f t="shared" si="60"/>
        <v>23.148932115517901</v>
      </c>
      <c r="BP51">
        <f t="shared" si="61"/>
        <v>22.6641596693953</v>
      </c>
      <c r="BQ51">
        <f t="shared" si="62"/>
        <v>32.125210968693104</v>
      </c>
      <c r="BR51">
        <f t="shared" si="63"/>
        <v>15.209389178693099</v>
      </c>
      <c r="BS51">
        <f t="shared" si="64"/>
        <v>22.881323924098702</v>
      </c>
      <c r="BT51">
        <f t="shared" si="65"/>
        <v>22.801368434028799</v>
      </c>
      <c r="BU51">
        <f t="shared" si="66"/>
        <v>30.025824554062901</v>
      </c>
      <c r="BV51">
        <f t="shared" si="67"/>
        <v>13.1100027640629</v>
      </c>
      <c r="BW51">
        <f t="shared" si="68"/>
        <v>23.683658297714299</v>
      </c>
      <c r="BX51">
        <f t="shared" si="69"/>
        <v>21.5346257432494</v>
      </c>
      <c r="BY51">
        <f t="shared" si="70"/>
        <v>29.0456431208829</v>
      </c>
      <c r="BZ51">
        <f t="shared" si="71"/>
        <v>12.129821330882899</v>
      </c>
      <c r="CA51">
        <f t="shared" si="72"/>
        <v>24.609222516667099</v>
      </c>
      <c r="CB51">
        <f t="shared" si="73"/>
        <v>21.7601804879749</v>
      </c>
      <c r="CC51">
        <f t="shared" si="74"/>
        <v>24.782688242162799</v>
      </c>
      <c r="CD51">
        <f t="shared" si="75"/>
        <v>7.8668664521628502</v>
      </c>
      <c r="CE51">
        <f t="shared" si="76"/>
        <v>24.692194256552401</v>
      </c>
      <c r="CF51">
        <f t="shared" si="77"/>
        <v>22.598366756574599</v>
      </c>
      <c r="CG51">
        <f t="shared" si="78"/>
        <v>20.999056833521699</v>
      </c>
      <c r="CH51">
        <f t="shared" si="79"/>
        <v>4.08323504352167</v>
      </c>
      <c r="CI51">
        <f t="shared" si="80"/>
        <v>25.514767796088002</v>
      </c>
      <c r="CJ51">
        <f t="shared" si="81"/>
        <v>23.927712618173</v>
      </c>
      <c r="CK51">
        <f t="shared" si="82"/>
        <v>16.428574320107298</v>
      </c>
      <c r="CL51">
        <f t="shared" si="83"/>
        <v>0.487247469892651</v>
      </c>
      <c r="CM51">
        <f t="shared" si="84"/>
        <v>25.917109162916301</v>
      </c>
      <c r="CN51">
        <f t="shared" si="85"/>
        <v>23.7961405199806</v>
      </c>
      <c r="CO51">
        <f t="shared" si="86"/>
        <v>14.3872826684375</v>
      </c>
      <c r="CP51">
        <f t="shared" si="87"/>
        <v>2.5285391215624902</v>
      </c>
      <c r="CQ51">
        <f t="shared" si="88"/>
        <v>26.437435776945101</v>
      </c>
      <c r="CR51">
        <f t="shared" si="89"/>
        <v>23.540753543197599</v>
      </c>
      <c r="CS51">
        <f t="shared" si="90"/>
        <v>12.6517395507764</v>
      </c>
      <c r="CT51">
        <f t="shared" si="91"/>
        <v>4.2640822392236002</v>
      </c>
      <c r="CU51">
        <f t="shared" si="92"/>
        <v>25.335875952905699</v>
      </c>
      <c r="CV51">
        <f t="shared" si="93"/>
        <v>22.553113567090399</v>
      </c>
      <c r="CW51">
        <f t="shared" si="94"/>
        <v>13.219303098024699</v>
      </c>
      <c r="CX51">
        <f t="shared" si="95"/>
        <v>3.6965186919753501</v>
      </c>
      <c r="CY51">
        <f t="shared" si="96"/>
        <v>25.541147340993</v>
      </c>
      <c r="CZ51">
        <f t="shared" si="97"/>
        <v>22.835326252472299</v>
      </c>
      <c r="DA51">
        <f t="shared" si="98"/>
        <v>12.283868760842299</v>
      </c>
      <c r="DB51">
        <f t="shared" si="99"/>
        <v>4.63195302915772</v>
      </c>
      <c r="DC51">
        <f t="shared" si="100"/>
        <v>26.147418877015099</v>
      </c>
      <c r="DD51">
        <f t="shared" si="101"/>
        <v>22.798164244536601</v>
      </c>
      <c r="DE51">
        <f t="shared" si="102"/>
        <v>11.332875288983599</v>
      </c>
      <c r="DF51">
        <f t="shared" si="103"/>
        <v>5.5829465010163899</v>
      </c>
      <c r="DG51">
        <f t="shared" si="104"/>
        <v>26.282352565006001</v>
      </c>
      <c r="DH51">
        <f t="shared" si="105"/>
        <v>22.7889180137342</v>
      </c>
      <c r="DI51">
        <f t="shared" si="106"/>
        <v>10.664880192725599</v>
      </c>
      <c r="DJ51">
        <f t="shared" si="107"/>
        <v>6.2509415972744096</v>
      </c>
      <c r="DK51">
        <f t="shared" si="108"/>
        <v>26.432314604131999</v>
      </c>
      <c r="DL51">
        <f t="shared" si="109"/>
        <v>23.0598145735954</v>
      </c>
      <c r="DM51">
        <f t="shared" si="110"/>
        <v>9.4896485443155996</v>
      </c>
      <c r="DN51">
        <f t="shared" si="111"/>
        <v>7.4261732456843896</v>
      </c>
      <c r="DO51">
        <f t="shared" si="112"/>
        <v>26.4581509781821</v>
      </c>
      <c r="DP51">
        <f t="shared" si="113"/>
        <v>22.264669584233602</v>
      </c>
      <c r="DQ51">
        <f t="shared" si="114"/>
        <v>10.012214910440999</v>
      </c>
      <c r="DR51">
        <f t="shared" si="115"/>
        <v>6.9036068795589598</v>
      </c>
      <c r="DS51">
        <f t="shared" si="116"/>
        <v>26.594774503352699</v>
      </c>
      <c r="DT51">
        <f t="shared" si="117"/>
        <v>22.333933132083601</v>
      </c>
      <c r="DU51">
        <f t="shared" si="118"/>
        <v>9.1740127374663807</v>
      </c>
      <c r="DV51">
        <f t="shared" si="119"/>
        <v>7.7418090525336201</v>
      </c>
    </row>
    <row r="52" spans="1:126" x14ac:dyDescent="0.15">
      <c r="A52">
        <v>114.0511174</v>
      </c>
      <c r="B52">
        <v>9.8919384699999995</v>
      </c>
      <c r="C52">
        <v>372</v>
      </c>
      <c r="D52">
        <v>156</v>
      </c>
      <c r="E52">
        <v>425.95767210000002</v>
      </c>
      <c r="F52">
        <v>127.99623870000001</v>
      </c>
      <c r="G52">
        <f t="shared" si="0"/>
        <v>15.722528811534</v>
      </c>
      <c r="H52">
        <f t="shared" si="1"/>
        <v>49.5332240154966</v>
      </c>
      <c r="I52" t="e">
        <f t="shared" si="2"/>
        <v>#NUM!</v>
      </c>
      <c r="J52" t="e">
        <f t="shared" si="3"/>
        <v>#NUM!</v>
      </c>
      <c r="K52">
        <f t="shared" si="4"/>
        <v>24.378720337651099</v>
      </c>
      <c r="L52">
        <f t="shared" si="5"/>
        <v>34.539469839569598</v>
      </c>
      <c r="M52" t="e">
        <f t="shared" si="6"/>
        <v>#NUM!</v>
      </c>
      <c r="N52" t="e">
        <f t="shared" si="7"/>
        <v>#NUM!</v>
      </c>
      <c r="O52">
        <f t="shared" si="8"/>
        <v>25.239870014766101</v>
      </c>
      <c r="P52">
        <f t="shared" si="9"/>
        <v>29.718494690048701</v>
      </c>
      <c r="Q52">
        <f t="shared" si="10"/>
        <v>41.268456354803597</v>
      </c>
      <c r="R52">
        <f t="shared" si="11"/>
        <v>31.376517884803601</v>
      </c>
      <c r="S52">
        <f t="shared" si="12"/>
        <v>18.929902511074602</v>
      </c>
      <c r="T52">
        <f t="shared" si="13"/>
        <v>30.5648456401346</v>
      </c>
      <c r="U52">
        <f t="shared" si="14"/>
        <v>32.942276429986698</v>
      </c>
      <c r="V52">
        <f t="shared" si="15"/>
        <v>23.050337959986699</v>
      </c>
      <c r="W52">
        <f t="shared" si="16"/>
        <v>17.730239160442299</v>
      </c>
      <c r="X52">
        <f t="shared" si="17"/>
        <v>24.451980188938599</v>
      </c>
      <c r="Y52" t="e">
        <f t="shared" si="18"/>
        <v>#NUM!</v>
      </c>
      <c r="Z52" t="e">
        <f t="shared" si="19"/>
        <v>#NUM!</v>
      </c>
      <c r="AA52">
        <f t="shared" si="20"/>
        <v>18.6768382784363</v>
      </c>
      <c r="AB52">
        <f t="shared" si="22"/>
        <v>23.919294056062899</v>
      </c>
      <c r="AC52" t="e">
        <f t="shared" si="21"/>
        <v>#NUM!</v>
      </c>
      <c r="AD52" t="e">
        <f t="shared" si="23"/>
        <v>#NUM!</v>
      </c>
      <c r="AE52">
        <f t="shared" si="24"/>
        <v>18.659427536741301</v>
      </c>
      <c r="AF52">
        <f t="shared" si="25"/>
        <v>23.9003567610254</v>
      </c>
      <c r="AG52" t="e">
        <f t="shared" si="26"/>
        <v>#NUM!</v>
      </c>
      <c r="AH52" t="e">
        <f t="shared" si="27"/>
        <v>#NUM!</v>
      </c>
      <c r="AI52">
        <f t="shared" si="28"/>
        <v>21.287802353515001</v>
      </c>
      <c r="AJ52">
        <f t="shared" si="29"/>
        <v>20.9128121658973</v>
      </c>
      <c r="AK52" t="e">
        <f t="shared" si="30"/>
        <v>#NUM!</v>
      </c>
      <c r="AL52" t="e">
        <f t="shared" si="31"/>
        <v>#NUM!</v>
      </c>
      <c r="AM52">
        <f t="shared" si="32"/>
        <v>24.120643023338399</v>
      </c>
      <c r="AN52">
        <f t="shared" si="33"/>
        <v>23.9455865671667</v>
      </c>
      <c r="AO52">
        <f t="shared" si="34"/>
        <v>68.879313750724805</v>
      </c>
      <c r="AP52">
        <f t="shared" si="35"/>
        <v>58.987375280724798</v>
      </c>
      <c r="AQ52">
        <f t="shared" si="36"/>
        <v>23.377265963615599</v>
      </c>
      <c r="AR52">
        <f t="shared" si="37"/>
        <v>26.4233070283193</v>
      </c>
      <c r="AS52">
        <f t="shared" si="38"/>
        <v>50.794734619882199</v>
      </c>
      <c r="AT52">
        <f t="shared" si="39"/>
        <v>40.902796149882199</v>
      </c>
      <c r="AU52">
        <f t="shared" si="40"/>
        <v>24.837795091494598</v>
      </c>
      <c r="AV52">
        <f t="shared" si="41"/>
        <v>26.726714037442999</v>
      </c>
      <c r="AW52">
        <f t="shared" si="42"/>
        <v>59.494212204109701</v>
      </c>
      <c r="AX52">
        <f t="shared" si="43"/>
        <v>49.602273734109701</v>
      </c>
      <c r="AY52">
        <f t="shared" si="44"/>
        <v>25.866925081229699</v>
      </c>
      <c r="AZ52">
        <f t="shared" si="45"/>
        <v>26.2597093637387</v>
      </c>
      <c r="BA52">
        <f t="shared" si="46"/>
        <v>54.172664882555203</v>
      </c>
      <c r="BB52">
        <f t="shared" si="47"/>
        <v>44.280726412555197</v>
      </c>
      <c r="BC52">
        <f t="shared" si="48"/>
        <v>24.4659644430693</v>
      </c>
      <c r="BD52">
        <f t="shared" si="49"/>
        <v>24.2397185095864</v>
      </c>
      <c r="BE52">
        <f t="shared" si="50"/>
        <v>61.153349778311103</v>
      </c>
      <c r="BF52">
        <f t="shared" si="51"/>
        <v>51.261411308311096</v>
      </c>
      <c r="BG52">
        <f t="shared" si="52"/>
        <v>22.718395554278601</v>
      </c>
      <c r="BH52">
        <f t="shared" si="53"/>
        <v>24.0063933198063</v>
      </c>
      <c r="BI52">
        <f t="shared" si="54"/>
        <v>70.545040863033805</v>
      </c>
      <c r="BJ52">
        <f t="shared" si="55"/>
        <v>60.653102393033798</v>
      </c>
      <c r="BK52">
        <f t="shared" si="56"/>
        <v>23.186395257929899</v>
      </c>
      <c r="BL52">
        <f t="shared" si="57"/>
        <v>26.1322881118788</v>
      </c>
      <c r="BM52">
        <f t="shared" si="58"/>
        <v>52.696904656424501</v>
      </c>
      <c r="BN52">
        <f t="shared" si="59"/>
        <v>42.804966186424501</v>
      </c>
      <c r="BO52">
        <f t="shared" si="60"/>
        <v>22.442018611201</v>
      </c>
      <c r="BP52">
        <f t="shared" si="61"/>
        <v>24.4990316589545</v>
      </c>
      <c r="BQ52">
        <f t="shared" si="62"/>
        <v>62.492644024234203</v>
      </c>
      <c r="BR52">
        <f t="shared" si="63"/>
        <v>52.600705554234203</v>
      </c>
      <c r="BS52">
        <f t="shared" si="64"/>
        <v>22.437149966255699</v>
      </c>
      <c r="BT52">
        <f t="shared" si="65"/>
        <v>24.236012669960601</v>
      </c>
      <c r="BU52">
        <f t="shared" si="66"/>
        <v>73.2294165111702</v>
      </c>
      <c r="BV52">
        <f t="shared" si="67"/>
        <v>63.337478041170201</v>
      </c>
      <c r="BW52">
        <f t="shared" si="68"/>
        <v>22.230369357362999</v>
      </c>
      <c r="BX52">
        <f t="shared" si="69"/>
        <v>24.273341635786299</v>
      </c>
      <c r="BY52">
        <f t="shared" si="70"/>
        <v>62.5347131745376</v>
      </c>
      <c r="BZ52">
        <f t="shared" si="71"/>
        <v>52.642774704537601</v>
      </c>
      <c r="CA52">
        <f t="shared" si="72"/>
        <v>23.035169925989699</v>
      </c>
      <c r="CB52">
        <f t="shared" si="73"/>
        <v>22.995797339166</v>
      </c>
      <c r="CC52">
        <f t="shared" si="74"/>
        <v>60.215357957567299</v>
      </c>
      <c r="CD52">
        <f t="shared" si="75"/>
        <v>50.3234194875673</v>
      </c>
      <c r="CE52">
        <f t="shared" si="76"/>
        <v>23.9592390714988</v>
      </c>
      <c r="CF52">
        <f t="shared" si="77"/>
        <v>23.129755882780898</v>
      </c>
      <c r="CG52">
        <f t="shared" si="78"/>
        <v>48.235238058855998</v>
      </c>
      <c r="CH52">
        <f t="shared" si="79"/>
        <v>38.343299588855999</v>
      </c>
      <c r="CI52">
        <f t="shared" si="80"/>
        <v>24.072098725183199</v>
      </c>
      <c r="CJ52">
        <f t="shared" si="81"/>
        <v>23.8626066758329</v>
      </c>
      <c r="CK52">
        <f t="shared" si="82"/>
        <v>39.685762269511301</v>
      </c>
      <c r="CL52">
        <f t="shared" si="83"/>
        <v>29.793823799511301</v>
      </c>
      <c r="CM52">
        <f t="shared" si="84"/>
        <v>24.900531565206698</v>
      </c>
      <c r="CN52">
        <f t="shared" si="85"/>
        <v>25.078386385925299</v>
      </c>
      <c r="CO52">
        <f t="shared" si="86"/>
        <v>30.3031084479708</v>
      </c>
      <c r="CP52">
        <f t="shared" si="87"/>
        <v>20.4111699779708</v>
      </c>
      <c r="CQ52">
        <f t="shared" si="88"/>
        <v>25.318879146053298</v>
      </c>
      <c r="CR52">
        <f t="shared" si="89"/>
        <v>24.899524712418099</v>
      </c>
      <c r="CS52">
        <f t="shared" si="90"/>
        <v>26.345163141674401</v>
      </c>
      <c r="CT52">
        <f t="shared" si="91"/>
        <v>16.453224671674398</v>
      </c>
      <c r="CU52">
        <f t="shared" si="92"/>
        <v>25.845329009553001</v>
      </c>
      <c r="CV52">
        <f t="shared" si="93"/>
        <v>24.607516140345901</v>
      </c>
      <c r="CW52">
        <f t="shared" si="94"/>
        <v>23.055500886112899</v>
      </c>
      <c r="CX52">
        <f t="shared" si="95"/>
        <v>13.163562416112899</v>
      </c>
      <c r="CY52">
        <f t="shared" si="96"/>
        <v>24.811515849170899</v>
      </c>
      <c r="CZ52">
        <f t="shared" si="97"/>
        <v>23.6166839667452</v>
      </c>
      <c r="DA52">
        <f t="shared" si="98"/>
        <v>25.2105651438421</v>
      </c>
      <c r="DB52">
        <f t="shared" si="99"/>
        <v>15.3186266738421</v>
      </c>
      <c r="DC52">
        <f t="shared" si="100"/>
        <v>25.031837395950699</v>
      </c>
      <c r="DD52">
        <f t="shared" si="101"/>
        <v>23.844655623676299</v>
      </c>
      <c r="DE52">
        <f t="shared" si="102"/>
        <v>23.3271560157431</v>
      </c>
      <c r="DF52">
        <f t="shared" si="103"/>
        <v>13.4352175457431</v>
      </c>
      <c r="DG52">
        <f t="shared" si="104"/>
        <v>25.634272762894199</v>
      </c>
      <c r="DH52">
        <f t="shared" si="105"/>
        <v>23.7758839913743</v>
      </c>
      <c r="DI52">
        <f t="shared" si="106"/>
        <v>21.446046971181499</v>
      </c>
      <c r="DJ52">
        <f t="shared" si="107"/>
        <v>11.554108501181499</v>
      </c>
      <c r="DK52">
        <f t="shared" si="108"/>
        <v>25.781200986305201</v>
      </c>
      <c r="DL52">
        <f t="shared" si="109"/>
        <v>23.731547222828102</v>
      </c>
      <c r="DM52">
        <f t="shared" si="110"/>
        <v>20.129044973079999</v>
      </c>
      <c r="DN52">
        <f t="shared" si="111"/>
        <v>10.23710650308</v>
      </c>
      <c r="DO52">
        <f t="shared" si="112"/>
        <v>25.945386852102999</v>
      </c>
      <c r="DP52">
        <f t="shared" si="113"/>
        <v>23.961079111067299</v>
      </c>
      <c r="DQ52">
        <f t="shared" si="114"/>
        <v>17.841239693158801</v>
      </c>
      <c r="DR52">
        <f t="shared" si="115"/>
        <v>7.9493012231588196</v>
      </c>
      <c r="DS52">
        <f t="shared" si="116"/>
        <v>25.990221820655599</v>
      </c>
      <c r="DT52">
        <f t="shared" si="117"/>
        <v>23.1623969889582</v>
      </c>
      <c r="DU52">
        <f t="shared" si="118"/>
        <v>18.834907046844801</v>
      </c>
      <c r="DV52">
        <f t="shared" si="119"/>
        <v>8.9429685768447502</v>
      </c>
    </row>
    <row r="53" spans="1:126" x14ac:dyDescent="0.15">
      <c r="A53">
        <v>168.8589997</v>
      </c>
      <c r="B53">
        <v>9.8934640540000007</v>
      </c>
      <c r="C53">
        <v>377</v>
      </c>
      <c r="D53">
        <v>154</v>
      </c>
      <c r="E53">
        <v>425.9577026</v>
      </c>
      <c r="F53">
        <v>127.9962616</v>
      </c>
      <c r="G53">
        <f t="shared" si="0"/>
        <v>28.2228029450105</v>
      </c>
      <c r="H53">
        <f t="shared" si="1"/>
        <v>1.9988577699171E-4</v>
      </c>
      <c r="I53">
        <f t="shared" si="2"/>
        <v>19.823477506902702</v>
      </c>
      <c r="J53">
        <f t="shared" si="3"/>
        <v>9.9300134529027009</v>
      </c>
      <c r="K53">
        <f t="shared" si="4"/>
        <v>21.8049903517778</v>
      </c>
      <c r="L53">
        <f t="shared" si="5"/>
        <v>24.9917630821312</v>
      </c>
      <c r="M53">
        <f t="shared" si="6"/>
        <v>10.6277095466763</v>
      </c>
      <c r="N53">
        <f t="shared" si="7"/>
        <v>0.73424549267633299</v>
      </c>
      <c r="O53">
        <f t="shared" si="8"/>
        <v>25.6671774967141</v>
      </c>
      <c r="P53">
        <f t="shared" si="9"/>
        <v>23.026319778730301</v>
      </c>
      <c r="Q53">
        <f t="shared" si="10"/>
        <v>7.7278616557303303</v>
      </c>
      <c r="R53">
        <f t="shared" si="11"/>
        <v>2.1656023982696699</v>
      </c>
      <c r="S53">
        <f t="shared" si="12"/>
        <v>25.975570765757698</v>
      </c>
      <c r="T53">
        <f t="shared" si="13"/>
        <v>22.288881618844599</v>
      </c>
      <c r="U53">
        <f t="shared" si="14"/>
        <v>8.36438263545792</v>
      </c>
      <c r="V53">
        <f t="shared" si="15"/>
        <v>1.52908141854208</v>
      </c>
      <c r="W53">
        <f t="shared" si="16"/>
        <v>20.780456612606201</v>
      </c>
      <c r="X53">
        <f t="shared" si="17"/>
        <v>24.451883306985501</v>
      </c>
      <c r="Y53">
        <f t="shared" si="18"/>
        <v>9.9983256310052209</v>
      </c>
      <c r="Z53">
        <f t="shared" si="19"/>
        <v>0.10486157700521501</v>
      </c>
      <c r="AA53">
        <f t="shared" si="20"/>
        <v>19.510941545629599</v>
      </c>
      <c r="AB53">
        <f t="shared" si="22"/>
        <v>20.3766558198895</v>
      </c>
      <c r="AC53">
        <f t="shared" si="21"/>
        <v>16.467297748337302</v>
      </c>
      <c r="AD53">
        <f t="shared" si="23"/>
        <v>6.5738336943373197</v>
      </c>
      <c r="AE53">
        <f t="shared" si="24"/>
        <v>20.074084533572702</v>
      </c>
      <c r="AF53">
        <f t="shared" si="25"/>
        <v>20.502256600064101</v>
      </c>
      <c r="AG53">
        <f t="shared" si="26"/>
        <v>13.648522031852</v>
      </c>
      <c r="AH53">
        <f t="shared" si="27"/>
        <v>3.7550579778519899</v>
      </c>
      <c r="AI53">
        <f t="shared" si="28"/>
        <v>19.886838220544899</v>
      </c>
      <c r="AJ53">
        <f t="shared" si="29"/>
        <v>20.9128167714189</v>
      </c>
      <c r="AK53">
        <f t="shared" si="30"/>
        <v>15.841844039767601</v>
      </c>
      <c r="AL53">
        <f t="shared" si="31"/>
        <v>5.9483799857675903</v>
      </c>
      <c r="AM53">
        <f t="shared" si="32"/>
        <v>22.0803664663575</v>
      </c>
      <c r="AN53">
        <f t="shared" si="33"/>
        <v>18.589170463483399</v>
      </c>
      <c r="AO53">
        <f t="shared" si="34"/>
        <v>13.776511295148101</v>
      </c>
      <c r="AP53">
        <f t="shared" si="35"/>
        <v>3.8830472411480801</v>
      </c>
      <c r="AQ53">
        <f t="shared" si="36"/>
        <v>24.4988837524998</v>
      </c>
      <c r="AR53">
        <f t="shared" si="37"/>
        <v>21.551031859823102</v>
      </c>
      <c r="AS53">
        <f t="shared" si="38"/>
        <v>10.0728072917746</v>
      </c>
      <c r="AT53">
        <f t="shared" si="39"/>
        <v>0.17934323777460301</v>
      </c>
      <c r="AU53">
        <f t="shared" si="40"/>
        <v>23.753228288666001</v>
      </c>
      <c r="AV53">
        <f t="shared" si="41"/>
        <v>24.0211912795959</v>
      </c>
      <c r="AW53">
        <f t="shared" si="42"/>
        <v>10.0894111392758</v>
      </c>
      <c r="AX53">
        <f t="shared" si="43"/>
        <v>0.19594708527581001</v>
      </c>
      <c r="AY53">
        <f t="shared" si="44"/>
        <v>25.000184398404301</v>
      </c>
      <c r="AZ53">
        <f t="shared" si="45"/>
        <v>24.499490827903699</v>
      </c>
      <c r="BA53">
        <f t="shared" si="46"/>
        <v>10.3408897334016</v>
      </c>
      <c r="BB53">
        <f t="shared" si="47"/>
        <v>0.44742567940158101</v>
      </c>
      <c r="BC53">
        <f t="shared" si="48"/>
        <v>25.895410753266901</v>
      </c>
      <c r="BD53">
        <f t="shared" si="49"/>
        <v>24.239734138120301</v>
      </c>
      <c r="BE53">
        <f t="shared" si="50"/>
        <v>9.0962414952095791</v>
      </c>
      <c r="BF53">
        <f t="shared" si="51"/>
        <v>0.79722255879042203</v>
      </c>
      <c r="BG53">
        <f t="shared" si="52"/>
        <v>24.5740213916134</v>
      </c>
      <c r="BH53">
        <f t="shared" si="53"/>
        <v>22.5083122896635</v>
      </c>
      <c r="BI53">
        <f t="shared" si="54"/>
        <v>10.5794994559693</v>
      </c>
      <c r="BJ53">
        <f t="shared" si="55"/>
        <v>0.68603540196925294</v>
      </c>
      <c r="BK53">
        <f t="shared" si="56"/>
        <v>22.935753298839099</v>
      </c>
      <c r="BL53">
        <f t="shared" si="57"/>
        <v>22.405969323354999</v>
      </c>
      <c r="BM53">
        <f t="shared" si="58"/>
        <v>11.6253552673931</v>
      </c>
      <c r="BN53">
        <f t="shared" si="59"/>
        <v>1.7318912133930799</v>
      </c>
      <c r="BO53">
        <f t="shared" si="60"/>
        <v>23.376705153745501</v>
      </c>
      <c r="BP53">
        <f t="shared" si="61"/>
        <v>24.499022110032001</v>
      </c>
      <c r="BQ53">
        <f t="shared" si="62"/>
        <v>9.7346993509035702</v>
      </c>
      <c r="BR53">
        <f t="shared" si="63"/>
        <v>0.15876470309642901</v>
      </c>
      <c r="BS53">
        <f t="shared" si="64"/>
        <v>22.658189825112999</v>
      </c>
      <c r="BT53">
        <f t="shared" si="65"/>
        <v>23.057914036822201</v>
      </c>
      <c r="BU53">
        <f t="shared" si="66"/>
        <v>11.970467928817699</v>
      </c>
      <c r="BV53">
        <f t="shared" si="67"/>
        <v>2.0770038748177102</v>
      </c>
      <c r="BW53">
        <f t="shared" si="68"/>
        <v>22.6534766233613</v>
      </c>
      <c r="BX53">
        <f t="shared" si="69"/>
        <v>22.889569148819898</v>
      </c>
      <c r="BY53">
        <f t="shared" si="70"/>
        <v>11.3012651657329</v>
      </c>
      <c r="BZ53">
        <f t="shared" si="71"/>
        <v>1.4078011117328599</v>
      </c>
      <c r="CA53">
        <f t="shared" si="72"/>
        <v>22.450957444464802</v>
      </c>
      <c r="CB53">
        <f t="shared" si="73"/>
        <v>22.995798996603199</v>
      </c>
      <c r="CC53">
        <f t="shared" si="74"/>
        <v>10.793741913885</v>
      </c>
      <c r="CD53">
        <f t="shared" si="75"/>
        <v>0.900277859884966</v>
      </c>
      <c r="CE53">
        <f t="shared" si="76"/>
        <v>23.2121808105714</v>
      </c>
      <c r="CF53">
        <f t="shared" si="77"/>
        <v>21.846009046772998</v>
      </c>
      <c r="CG53">
        <f t="shared" si="78"/>
        <v>9.9698457765175892</v>
      </c>
      <c r="CH53">
        <f t="shared" si="79"/>
        <v>7.6381722517591996E-2</v>
      </c>
      <c r="CI53">
        <f t="shared" si="80"/>
        <v>24.0931660949087</v>
      </c>
      <c r="CJ53">
        <f t="shared" si="81"/>
        <v>22.028340590848899</v>
      </c>
      <c r="CK53">
        <f t="shared" si="82"/>
        <v>8.5964536595525107</v>
      </c>
      <c r="CL53">
        <f t="shared" si="83"/>
        <v>1.2970103944475</v>
      </c>
      <c r="CM53">
        <f t="shared" si="84"/>
        <v>24.196711584501099</v>
      </c>
      <c r="CN53">
        <f t="shared" si="85"/>
        <v>22.777944326898801</v>
      </c>
      <c r="CO53">
        <f t="shared" si="86"/>
        <v>7.3698450763343804</v>
      </c>
      <c r="CP53">
        <f t="shared" si="87"/>
        <v>2.5236189776656199</v>
      </c>
      <c r="CQ53">
        <f t="shared" si="88"/>
        <v>24.9952347494891</v>
      </c>
      <c r="CR53">
        <f t="shared" si="89"/>
        <v>23.988023200941601</v>
      </c>
      <c r="CS53">
        <f t="shared" si="90"/>
        <v>5.8395169539504499</v>
      </c>
      <c r="CT53">
        <f t="shared" si="91"/>
        <v>4.0539471000495499</v>
      </c>
      <c r="CU53">
        <f t="shared" si="92"/>
        <v>25.397129293323999</v>
      </c>
      <c r="CV53">
        <f t="shared" si="93"/>
        <v>23.862045960947299</v>
      </c>
      <c r="CW53">
        <f t="shared" si="94"/>
        <v>5.1470770284430003</v>
      </c>
      <c r="CX53">
        <f t="shared" si="95"/>
        <v>4.7463870255570004</v>
      </c>
      <c r="CY53">
        <f t="shared" si="96"/>
        <v>25.901279373866799</v>
      </c>
      <c r="CZ53">
        <f t="shared" si="97"/>
        <v>23.6232169097972</v>
      </c>
      <c r="DA53">
        <f t="shared" si="98"/>
        <v>4.7429796305426004</v>
      </c>
      <c r="DB53">
        <f t="shared" si="99"/>
        <v>5.1504844234574003</v>
      </c>
      <c r="DC53">
        <f t="shared" si="100"/>
        <v>24.9050763210257</v>
      </c>
      <c r="DD53">
        <f t="shared" si="101"/>
        <v>22.708351329193299</v>
      </c>
      <c r="DE53">
        <f t="shared" si="102"/>
        <v>5.1514787441876804</v>
      </c>
      <c r="DF53">
        <f t="shared" si="103"/>
        <v>4.7419853098123204</v>
      </c>
      <c r="DG53">
        <f t="shared" si="104"/>
        <v>25.115683173424799</v>
      </c>
      <c r="DH53">
        <f t="shared" si="105"/>
        <v>22.9615215926835</v>
      </c>
      <c r="DI53">
        <f t="shared" si="106"/>
        <v>4.79020838477933</v>
      </c>
      <c r="DJ53">
        <f t="shared" si="107"/>
        <v>5.1032556692206699</v>
      </c>
      <c r="DK53">
        <f t="shared" si="108"/>
        <v>25.6931854466803</v>
      </c>
      <c r="DL53">
        <f t="shared" si="109"/>
        <v>22.926746504773899</v>
      </c>
      <c r="DM53">
        <f t="shared" si="110"/>
        <v>4.4268780650695403</v>
      </c>
      <c r="DN53">
        <f t="shared" si="111"/>
        <v>5.4665859889304604</v>
      </c>
      <c r="DO53">
        <f t="shared" si="112"/>
        <v>25.8317020217733</v>
      </c>
      <c r="DP53">
        <f t="shared" si="113"/>
        <v>22.9132192054143</v>
      </c>
      <c r="DQ53">
        <f t="shared" si="114"/>
        <v>4.16763256593965</v>
      </c>
      <c r="DR53">
        <f t="shared" si="115"/>
        <v>5.7258314880603498</v>
      </c>
      <c r="DS53">
        <f t="shared" si="116"/>
        <v>25.990221820655599</v>
      </c>
      <c r="DT53">
        <f t="shared" si="117"/>
        <v>23.162377623271599</v>
      </c>
      <c r="DU53">
        <f t="shared" si="118"/>
        <v>3.7105773256224901</v>
      </c>
      <c r="DV53">
        <f t="shared" si="119"/>
        <v>6.1828867283775102</v>
      </c>
    </row>
    <row r="54" spans="1:126" x14ac:dyDescent="0.15">
      <c r="A54">
        <v>132.60332</v>
      </c>
      <c r="B54">
        <v>5.2998796419999996</v>
      </c>
      <c r="C54">
        <v>382</v>
      </c>
      <c r="D54">
        <v>151</v>
      </c>
      <c r="E54">
        <v>437.4425354</v>
      </c>
      <c r="F54">
        <v>118.2943726</v>
      </c>
      <c r="G54">
        <f t="shared" si="0"/>
        <v>30.559103055124801</v>
      </c>
      <c r="H54">
        <f t="shared" si="1"/>
        <v>78.792031648367399</v>
      </c>
      <c r="I54">
        <f t="shared" si="2"/>
        <v>2.7585183628655999E-4</v>
      </c>
      <c r="J54">
        <f t="shared" si="3"/>
        <v>5.2996037901637099</v>
      </c>
      <c r="K54">
        <f t="shared" si="4"/>
        <v>29.563540873390799</v>
      </c>
      <c r="L54">
        <f t="shared" si="5"/>
        <v>39.754183955621002</v>
      </c>
      <c r="M54">
        <f t="shared" si="6"/>
        <v>59.310519123161399</v>
      </c>
      <c r="N54">
        <f t="shared" si="7"/>
        <v>54.010639481161398</v>
      </c>
      <c r="O54">
        <f t="shared" si="8"/>
        <v>24.553366610580699</v>
      </c>
      <c r="P54">
        <f t="shared" si="9"/>
        <v>42.905846063828399</v>
      </c>
      <c r="Q54">
        <f t="shared" si="10"/>
        <v>47.232926167810099</v>
      </c>
      <c r="R54">
        <f t="shared" si="11"/>
        <v>41.933046525810099</v>
      </c>
      <c r="S54">
        <f t="shared" si="12"/>
        <v>26.770924865562101</v>
      </c>
      <c r="T54">
        <f t="shared" si="13"/>
        <v>37.071479209984602</v>
      </c>
      <c r="U54">
        <f t="shared" si="14"/>
        <v>30.887606414499299</v>
      </c>
      <c r="V54">
        <f t="shared" si="15"/>
        <v>25.587726772499298</v>
      </c>
      <c r="W54">
        <f t="shared" si="16"/>
        <v>26.757862691149199</v>
      </c>
      <c r="X54">
        <f t="shared" si="17"/>
        <v>33.732002641436097</v>
      </c>
      <c r="Y54">
        <f t="shared" si="18"/>
        <v>25.489775945640901</v>
      </c>
      <c r="Z54">
        <f t="shared" si="19"/>
        <v>20.1898963036409</v>
      </c>
      <c r="AA54">
        <f t="shared" si="20"/>
        <v>22.298218909290998</v>
      </c>
      <c r="AB54">
        <f t="shared" si="22"/>
        <v>33.615329662819299</v>
      </c>
      <c r="AC54">
        <f t="shared" si="21"/>
        <v>51.360088791914698</v>
      </c>
      <c r="AD54">
        <f t="shared" si="23"/>
        <v>46.060209149914698</v>
      </c>
      <c r="AE54">
        <f t="shared" si="24"/>
        <v>21.0457428090692</v>
      </c>
      <c r="AF54">
        <f t="shared" si="25"/>
        <v>28.813214243049998</v>
      </c>
      <c r="AG54">
        <f t="shared" si="26"/>
        <v>74.504954529831295</v>
      </c>
      <c r="AH54">
        <f t="shared" si="27"/>
        <v>69.205074887831302</v>
      </c>
      <c r="AI54">
        <f t="shared" si="28"/>
        <v>21.359530410655701</v>
      </c>
      <c r="AJ54">
        <f t="shared" si="29"/>
        <v>27.863795265564502</v>
      </c>
      <c r="AK54">
        <f t="shared" si="30"/>
        <v>56.052736696457799</v>
      </c>
      <c r="AL54">
        <f t="shared" si="31"/>
        <v>50.752857054457799</v>
      </c>
      <c r="AM54">
        <f t="shared" si="32"/>
        <v>21.063982852298299</v>
      </c>
      <c r="AN54">
        <f t="shared" si="33"/>
        <v>27.4182394357472</v>
      </c>
      <c r="AO54">
        <f t="shared" si="34"/>
        <v>60.772547122272897</v>
      </c>
      <c r="AP54">
        <f t="shared" si="35"/>
        <v>55.472667480272897</v>
      </c>
      <c r="AQ54">
        <f t="shared" si="36"/>
        <v>22.942526800448299</v>
      </c>
      <c r="AR54">
        <f t="shared" si="37"/>
        <v>24.676415492172499</v>
      </c>
      <c r="AS54">
        <f t="shared" si="38"/>
        <v>59.919391868185301</v>
      </c>
      <c r="AT54">
        <f t="shared" si="39"/>
        <v>54.6195122261853</v>
      </c>
      <c r="AU54">
        <f t="shared" si="40"/>
        <v>25.073975952586899</v>
      </c>
      <c r="AV54">
        <f t="shared" si="41"/>
        <v>26.8177691166754</v>
      </c>
      <c r="AW54">
        <f t="shared" si="42"/>
        <v>41.2768119846193</v>
      </c>
      <c r="AX54">
        <f t="shared" si="43"/>
        <v>35.9769323426193</v>
      </c>
      <c r="AY54">
        <f t="shared" si="44"/>
        <v>24.3348629264345</v>
      </c>
      <c r="AZ54">
        <f t="shared" si="45"/>
        <v>28.636846362227001</v>
      </c>
      <c r="BA54">
        <f t="shared" si="46"/>
        <v>46.440106516708397</v>
      </c>
      <c r="BB54">
        <f t="shared" si="47"/>
        <v>41.140226874708397</v>
      </c>
      <c r="BC54">
        <f t="shared" si="48"/>
        <v>25.418094520416901</v>
      </c>
      <c r="BD54">
        <f t="shared" si="49"/>
        <v>28.725327014158399</v>
      </c>
      <c r="BE54">
        <f t="shared" si="50"/>
        <v>41.3501418406385</v>
      </c>
      <c r="BF54">
        <f t="shared" si="51"/>
        <v>36.050262198638499</v>
      </c>
      <c r="BG54">
        <f t="shared" si="52"/>
        <v>26.198470697097701</v>
      </c>
      <c r="BH54">
        <f t="shared" si="53"/>
        <v>28.176739751424002</v>
      </c>
      <c r="BI54">
        <f t="shared" si="54"/>
        <v>37.751219289667297</v>
      </c>
      <c r="BJ54">
        <f t="shared" si="55"/>
        <v>32.451339647667297</v>
      </c>
      <c r="BK54">
        <f t="shared" si="56"/>
        <v>24.935152163995198</v>
      </c>
      <c r="BL54">
        <f t="shared" si="57"/>
        <v>26.298278935901902</v>
      </c>
      <c r="BM54">
        <f t="shared" si="58"/>
        <v>43.447463678564503</v>
      </c>
      <c r="BN54">
        <f t="shared" si="59"/>
        <v>38.147584036564503</v>
      </c>
      <c r="BO54">
        <f t="shared" si="60"/>
        <v>23.376705153745501</v>
      </c>
      <c r="BP54">
        <f t="shared" si="61"/>
        <v>25.967847606055798</v>
      </c>
      <c r="BQ54">
        <f t="shared" si="62"/>
        <v>44.916604858430702</v>
      </c>
      <c r="BR54">
        <f t="shared" si="63"/>
        <v>39.616725216430702</v>
      </c>
      <c r="BS54">
        <f t="shared" si="64"/>
        <v>23.773270959727</v>
      </c>
      <c r="BT54">
        <f t="shared" si="65"/>
        <v>27.726500605178401</v>
      </c>
      <c r="BU54">
        <f t="shared" si="66"/>
        <v>39.433540814542503</v>
      </c>
      <c r="BV54">
        <f t="shared" si="67"/>
        <v>34.133661172542503</v>
      </c>
      <c r="BW54">
        <f t="shared" si="68"/>
        <v>23.068824948088899</v>
      </c>
      <c r="BX54">
        <f t="shared" si="69"/>
        <v>26.1861501838269</v>
      </c>
      <c r="BY54">
        <f t="shared" si="70"/>
        <v>48.108806900628302</v>
      </c>
      <c r="BZ54">
        <f t="shared" si="71"/>
        <v>42.808927258628302</v>
      </c>
      <c r="CA54">
        <f t="shared" si="72"/>
        <v>23.048619157861499</v>
      </c>
      <c r="CB54">
        <f t="shared" si="73"/>
        <v>25.858393538976198</v>
      </c>
      <c r="CC54">
        <f t="shared" si="74"/>
        <v>44.034790448800301</v>
      </c>
      <c r="CD54">
        <f t="shared" si="75"/>
        <v>38.734910806800301</v>
      </c>
      <c r="CE54">
        <f t="shared" si="76"/>
        <v>22.838672464635</v>
      </c>
      <c r="CF54">
        <f t="shared" si="77"/>
        <v>25.8135223767299</v>
      </c>
      <c r="CG54">
        <f t="shared" si="78"/>
        <v>42.090040447055799</v>
      </c>
      <c r="CH54">
        <f t="shared" si="79"/>
        <v>36.790160805055798</v>
      </c>
      <c r="CI54">
        <f t="shared" si="80"/>
        <v>23.548715230209801</v>
      </c>
      <c r="CJ54">
        <f t="shared" si="81"/>
        <v>24.5843070254571</v>
      </c>
      <c r="CK54">
        <f t="shared" si="82"/>
        <v>38.241303586889003</v>
      </c>
      <c r="CL54">
        <f t="shared" si="83"/>
        <v>32.941423944889003</v>
      </c>
      <c r="CM54">
        <f t="shared" si="84"/>
        <v>24.378720337651099</v>
      </c>
      <c r="CN54">
        <f t="shared" si="85"/>
        <v>24.636870761840498</v>
      </c>
      <c r="CO54">
        <f t="shared" si="86"/>
        <v>32.4898953434015</v>
      </c>
      <c r="CP54">
        <f t="shared" si="87"/>
        <v>27.190015701401499</v>
      </c>
      <c r="CQ54">
        <f t="shared" si="88"/>
        <v>24.4661242761807</v>
      </c>
      <c r="CR54">
        <f t="shared" si="89"/>
        <v>25.240614142433198</v>
      </c>
      <c r="CS54">
        <f t="shared" si="90"/>
        <v>27.53160127832</v>
      </c>
      <c r="CT54">
        <f t="shared" si="91"/>
        <v>22.23172163632</v>
      </c>
      <c r="CU54">
        <f t="shared" si="92"/>
        <v>25.2254376091174</v>
      </c>
      <c r="CV54">
        <f t="shared" si="93"/>
        <v>26.296101821984799</v>
      </c>
      <c r="CW54">
        <f t="shared" si="94"/>
        <v>21.594417026002901</v>
      </c>
      <c r="CX54">
        <f t="shared" si="95"/>
        <v>16.294537384002901</v>
      </c>
      <c r="CY54">
        <f t="shared" si="96"/>
        <v>25.604142867227701</v>
      </c>
      <c r="CZ54">
        <f t="shared" si="97"/>
        <v>26.0840419577207</v>
      </c>
      <c r="DA54">
        <f t="shared" si="98"/>
        <v>18.990238156042398</v>
      </c>
      <c r="DB54">
        <f t="shared" si="99"/>
        <v>13.6903585140424</v>
      </c>
      <c r="DC54">
        <f t="shared" si="100"/>
        <v>26.081670987787302</v>
      </c>
      <c r="DD54">
        <f t="shared" si="101"/>
        <v>25.7694054072104</v>
      </c>
      <c r="DE54">
        <f t="shared" si="102"/>
        <v>18.228147552982101</v>
      </c>
      <c r="DF54">
        <f t="shared" si="103"/>
        <v>12.9282679109821</v>
      </c>
      <c r="DG54">
        <f t="shared" si="104"/>
        <v>25.115683173424799</v>
      </c>
      <c r="DH54">
        <f t="shared" si="105"/>
        <v>24.8089441892098</v>
      </c>
      <c r="DI54">
        <f t="shared" si="106"/>
        <v>19.826316936638602</v>
      </c>
      <c r="DJ54">
        <f t="shared" si="107"/>
        <v>14.526437294638599</v>
      </c>
      <c r="DK54">
        <f t="shared" si="108"/>
        <v>25.3120064787757</v>
      </c>
      <c r="DL54">
        <f t="shared" si="109"/>
        <v>24.978839000235698</v>
      </c>
      <c r="DM54">
        <f t="shared" si="110"/>
        <v>18.399573917407398</v>
      </c>
      <c r="DN54">
        <f t="shared" si="111"/>
        <v>13.0996942754074</v>
      </c>
      <c r="DO54">
        <f t="shared" si="112"/>
        <v>25.8625811904672</v>
      </c>
      <c r="DP54">
        <f t="shared" si="113"/>
        <v>24.874264484144501</v>
      </c>
      <c r="DQ54">
        <f t="shared" si="114"/>
        <v>16.9840397057228</v>
      </c>
      <c r="DR54">
        <f t="shared" si="115"/>
        <v>11.6841600637228</v>
      </c>
      <c r="DS54">
        <f t="shared" si="116"/>
        <v>25.990221820655599</v>
      </c>
      <c r="DT54">
        <f t="shared" si="117"/>
        <v>24.796480514301599</v>
      </c>
      <c r="DU54">
        <f t="shared" si="118"/>
        <v>15.9712512189811</v>
      </c>
      <c r="DV54">
        <f t="shared" si="119"/>
        <v>10.6713715769811</v>
      </c>
    </row>
    <row r="55" spans="1:126" x14ac:dyDescent="0.15">
      <c r="A55">
        <v>173.11823709999999</v>
      </c>
      <c r="B55">
        <v>5.3004115619999999</v>
      </c>
      <c r="C55">
        <v>385</v>
      </c>
      <c r="D55">
        <v>149</v>
      </c>
      <c r="E55">
        <v>437.44308469999999</v>
      </c>
      <c r="F55">
        <v>118.29450989999999</v>
      </c>
      <c r="G55">
        <f t="shared" si="0"/>
        <v>18.8961279366486</v>
      </c>
      <c r="H55">
        <f t="shared" si="1"/>
        <v>2.9673622164249698E-3</v>
      </c>
      <c r="I55">
        <f t="shared" si="2"/>
        <v>29.9750166964348</v>
      </c>
      <c r="J55">
        <f t="shared" si="3"/>
        <v>24.674605134434799</v>
      </c>
      <c r="K55">
        <f t="shared" si="4"/>
        <v>24.945743117183898</v>
      </c>
      <c r="L55">
        <f t="shared" si="5"/>
        <v>39.755036724353303</v>
      </c>
      <c r="M55">
        <f t="shared" si="6"/>
        <v>6.8945199676220099</v>
      </c>
      <c r="N55">
        <f t="shared" si="7"/>
        <v>1.5941084056220101</v>
      </c>
      <c r="O55">
        <f t="shared" si="8"/>
        <v>26.027858092677899</v>
      </c>
      <c r="P55">
        <f t="shared" si="9"/>
        <v>26.503372840261601</v>
      </c>
      <c r="Q55">
        <f t="shared" si="10"/>
        <v>7.8633492459761296</v>
      </c>
      <c r="R55">
        <f t="shared" si="11"/>
        <v>2.5629376839761302</v>
      </c>
      <c r="S55">
        <f t="shared" si="12"/>
        <v>23.089863552505399</v>
      </c>
      <c r="T55">
        <f t="shared" si="13"/>
        <v>32.179767989628701</v>
      </c>
      <c r="U55">
        <f t="shared" si="14"/>
        <v>5.4692029369635096</v>
      </c>
      <c r="V55">
        <f t="shared" si="15"/>
        <v>0.16879137496351199</v>
      </c>
      <c r="W55">
        <f t="shared" si="16"/>
        <v>25.141180017990798</v>
      </c>
      <c r="X55">
        <f t="shared" si="17"/>
        <v>29.657504039907501</v>
      </c>
      <c r="Y55">
        <f t="shared" si="18"/>
        <v>5.3960411000298496</v>
      </c>
      <c r="Z55">
        <f t="shared" si="19"/>
        <v>9.5629538029854202E-2</v>
      </c>
      <c r="AA55">
        <f t="shared" si="20"/>
        <v>25.378003506069401</v>
      </c>
      <c r="AB55">
        <f t="shared" si="22"/>
        <v>28.110291066107699</v>
      </c>
      <c r="AC55">
        <f t="shared" si="21"/>
        <v>5.7070697845808702</v>
      </c>
      <c r="AD55">
        <f t="shared" si="23"/>
        <v>0.40665822258087497</v>
      </c>
      <c r="AE55">
        <f t="shared" si="24"/>
        <v>21.752574433773699</v>
      </c>
      <c r="AF55">
        <f t="shared" si="25"/>
        <v>28.813377857744399</v>
      </c>
      <c r="AG55">
        <f t="shared" si="26"/>
        <v>7.7669548209463901</v>
      </c>
      <c r="AH55">
        <f t="shared" si="27"/>
        <v>2.4665432589463898</v>
      </c>
      <c r="AI55">
        <f t="shared" si="28"/>
        <v>20.747203483097</v>
      </c>
      <c r="AJ55">
        <f t="shared" si="29"/>
        <v>25.211770841304698</v>
      </c>
      <c r="AK55">
        <f t="shared" si="30"/>
        <v>8.0036792721044794</v>
      </c>
      <c r="AL55">
        <f t="shared" si="31"/>
        <v>2.70326771010448</v>
      </c>
      <c r="AM55">
        <f t="shared" si="32"/>
        <v>21.063982852298299</v>
      </c>
      <c r="AN55">
        <f t="shared" si="33"/>
        <v>24.768000762893401</v>
      </c>
      <c r="AO55">
        <f t="shared" si="34"/>
        <v>9.0353542942052592</v>
      </c>
      <c r="AP55">
        <f t="shared" si="35"/>
        <v>3.7349427322052602</v>
      </c>
      <c r="AQ55">
        <f t="shared" si="36"/>
        <v>20.834222437561198</v>
      </c>
      <c r="AR55">
        <f t="shared" si="37"/>
        <v>24.676583625508702</v>
      </c>
      <c r="AS55">
        <f t="shared" si="38"/>
        <v>8.0972127712913</v>
      </c>
      <c r="AT55">
        <f t="shared" si="39"/>
        <v>2.7968012092913002</v>
      </c>
      <c r="AU55">
        <f t="shared" si="40"/>
        <v>22.575794848771199</v>
      </c>
      <c r="AV55">
        <f t="shared" si="41"/>
        <v>22.433257841371599</v>
      </c>
      <c r="AW55">
        <f t="shared" si="42"/>
        <v>7.4775510744886002</v>
      </c>
      <c r="AX55">
        <f t="shared" si="43"/>
        <v>2.1771395124885999</v>
      </c>
      <c r="AY55">
        <f t="shared" si="44"/>
        <v>24.573134238459001</v>
      </c>
      <c r="AZ55">
        <f t="shared" si="45"/>
        <v>24.5830966959203</v>
      </c>
      <c r="BA55">
        <f t="shared" si="46"/>
        <v>6.6666291530171202</v>
      </c>
      <c r="BB55">
        <f t="shared" si="47"/>
        <v>1.3662175910171199</v>
      </c>
      <c r="BC55">
        <f t="shared" si="48"/>
        <v>23.929087361497</v>
      </c>
      <c r="BD55">
        <f t="shared" si="49"/>
        <v>26.434138371388901</v>
      </c>
      <c r="BE55">
        <f t="shared" si="50"/>
        <v>6.8235862185130003</v>
      </c>
      <c r="BF55">
        <f t="shared" si="51"/>
        <v>1.523174656513</v>
      </c>
      <c r="BG55">
        <f t="shared" si="52"/>
        <v>24.957180872538299</v>
      </c>
      <c r="BH55">
        <f t="shared" si="53"/>
        <v>26.673636298104299</v>
      </c>
      <c r="BI55">
        <f t="shared" si="54"/>
        <v>5.8343796503431404</v>
      </c>
      <c r="BJ55">
        <f t="shared" si="55"/>
        <v>0.53396808834313803</v>
      </c>
      <c r="BK55">
        <f t="shared" si="56"/>
        <v>25.708308881674199</v>
      </c>
      <c r="BL55">
        <f t="shared" si="57"/>
        <v>26.2983980610488</v>
      </c>
      <c r="BM55">
        <f t="shared" si="58"/>
        <v>5.82980978783793</v>
      </c>
      <c r="BN55">
        <f t="shared" si="59"/>
        <v>0.52939822583792695</v>
      </c>
      <c r="BO55">
        <f t="shared" si="60"/>
        <v>24.550647317031501</v>
      </c>
      <c r="BP55">
        <f t="shared" si="61"/>
        <v>24.6547374021245</v>
      </c>
      <c r="BQ55">
        <f t="shared" si="62"/>
        <v>6.6531790259105597</v>
      </c>
      <c r="BR55">
        <f t="shared" si="63"/>
        <v>1.35276746391056</v>
      </c>
      <c r="BS55">
        <f t="shared" si="64"/>
        <v>23.106491592500198</v>
      </c>
      <c r="BT55">
        <f t="shared" si="65"/>
        <v>24.440423187456702</v>
      </c>
      <c r="BU55">
        <f t="shared" si="66"/>
        <v>6.7112227152278203</v>
      </c>
      <c r="BV55">
        <f t="shared" si="67"/>
        <v>1.41081115322782</v>
      </c>
      <c r="BW55">
        <f t="shared" si="68"/>
        <v>23.498877019825699</v>
      </c>
      <c r="BX55">
        <f t="shared" si="69"/>
        <v>26.186229213270501</v>
      </c>
      <c r="BY55">
        <f t="shared" si="70"/>
        <v>6.7262158227508397</v>
      </c>
      <c r="BZ55">
        <f t="shared" si="71"/>
        <v>1.4258042607508401</v>
      </c>
      <c r="CA55">
        <f t="shared" si="72"/>
        <v>22.844353737076698</v>
      </c>
      <c r="CB55">
        <f t="shared" si="73"/>
        <v>24.808016782297798</v>
      </c>
      <c r="CC55">
        <f t="shared" si="74"/>
        <v>6.8770601295106104</v>
      </c>
      <c r="CD55">
        <f t="shared" si="75"/>
        <v>1.5766485675106101</v>
      </c>
      <c r="CE55">
        <f t="shared" si="76"/>
        <v>22.838672464635</v>
      </c>
      <c r="CF55">
        <f t="shared" si="77"/>
        <v>24.5655530960004</v>
      </c>
      <c r="CG55">
        <f t="shared" si="78"/>
        <v>6.59418197493292</v>
      </c>
      <c r="CH55">
        <f t="shared" si="79"/>
        <v>1.2937704129329199</v>
      </c>
      <c r="CI55">
        <f t="shared" si="80"/>
        <v>22.6495491255587</v>
      </c>
      <c r="CJ55">
        <f t="shared" si="81"/>
        <v>24.584383538970901</v>
      </c>
      <c r="CK55">
        <f t="shared" si="82"/>
        <v>6.01493204692094</v>
      </c>
      <c r="CL55">
        <f t="shared" si="83"/>
        <v>0.714520484920939</v>
      </c>
      <c r="CM55">
        <f t="shared" si="84"/>
        <v>23.337237004682201</v>
      </c>
      <c r="CN55">
        <f t="shared" si="85"/>
        <v>23.4669115599268</v>
      </c>
      <c r="CO55">
        <f t="shared" si="86"/>
        <v>5.5694783017838203</v>
      </c>
      <c r="CP55">
        <f t="shared" si="87"/>
        <v>0.26906673978381901</v>
      </c>
      <c r="CQ55">
        <f t="shared" si="88"/>
        <v>24.141997711523</v>
      </c>
      <c r="CR55">
        <f t="shared" si="89"/>
        <v>23.565773803413698</v>
      </c>
      <c r="CS55">
        <f t="shared" si="90"/>
        <v>4.8436210978078504</v>
      </c>
      <c r="CT55">
        <f t="shared" si="91"/>
        <v>0.45679046419215202</v>
      </c>
      <c r="CU55">
        <f t="shared" si="92"/>
        <v>24.235893576037402</v>
      </c>
      <c r="CV55">
        <f t="shared" si="93"/>
        <v>24.188990308787901</v>
      </c>
      <c r="CW55">
        <f t="shared" si="94"/>
        <v>4.1748225318594203</v>
      </c>
      <c r="CX55">
        <f t="shared" si="95"/>
        <v>1.12558903014058</v>
      </c>
      <c r="CY55">
        <f t="shared" si="96"/>
        <v>24.975996011457699</v>
      </c>
      <c r="CZ55">
        <f t="shared" si="97"/>
        <v>25.244322553323101</v>
      </c>
      <c r="DA55">
        <f t="shared" si="98"/>
        <v>3.3301982044602401</v>
      </c>
      <c r="DB55">
        <f t="shared" si="99"/>
        <v>1.97021335753976</v>
      </c>
      <c r="DC55">
        <f t="shared" si="100"/>
        <v>25.350455156346801</v>
      </c>
      <c r="DD55">
        <f t="shared" si="101"/>
        <v>25.080872522755701</v>
      </c>
      <c r="DE55">
        <f t="shared" si="102"/>
        <v>3.0669160967175499</v>
      </c>
      <c r="DF55">
        <f t="shared" si="103"/>
        <v>2.2334954652824499</v>
      </c>
      <c r="DG55">
        <f t="shared" si="104"/>
        <v>25.8199308341818</v>
      </c>
      <c r="DH55">
        <f t="shared" si="105"/>
        <v>24.815043873459299</v>
      </c>
      <c r="DI55">
        <f t="shared" si="106"/>
        <v>2.9483836103321801</v>
      </c>
      <c r="DJ55">
        <f t="shared" si="107"/>
        <v>2.3520279516678202</v>
      </c>
      <c r="DK55">
        <f t="shared" si="108"/>
        <v>24.897790447246699</v>
      </c>
      <c r="DL55">
        <f t="shared" si="109"/>
        <v>23.9229691878955</v>
      </c>
      <c r="DM55">
        <f t="shared" si="110"/>
        <v>3.19278375477472</v>
      </c>
      <c r="DN55">
        <f t="shared" si="111"/>
        <v>2.1076278072252799</v>
      </c>
      <c r="DO55">
        <f t="shared" si="112"/>
        <v>25.095105733666099</v>
      </c>
      <c r="DP55">
        <f t="shared" si="113"/>
        <v>24.117556935354099</v>
      </c>
      <c r="DQ55">
        <f t="shared" si="114"/>
        <v>2.9707763024371099</v>
      </c>
      <c r="DR55">
        <f t="shared" si="115"/>
        <v>2.32963525956289</v>
      </c>
      <c r="DS55">
        <f t="shared" si="116"/>
        <v>25.6344673240113</v>
      </c>
      <c r="DT55">
        <f t="shared" si="117"/>
        <v>24.045176721872</v>
      </c>
      <c r="DU55">
        <f t="shared" si="118"/>
        <v>2.7497726143358001</v>
      </c>
      <c r="DV55">
        <f t="shared" si="119"/>
        <v>2.5506389476642002</v>
      </c>
    </row>
    <row r="56" spans="1:126" x14ac:dyDescent="0.15">
      <c r="A56">
        <v>44.813266740000003</v>
      </c>
      <c r="B56">
        <v>10.506639310000001</v>
      </c>
      <c r="C56">
        <v>391</v>
      </c>
      <c r="D56">
        <v>146</v>
      </c>
      <c r="E56">
        <v>444.0369263</v>
      </c>
      <c r="F56">
        <v>112.7134399</v>
      </c>
      <c r="G56">
        <f t="shared" si="0"/>
        <v>35.156643200789098</v>
      </c>
      <c r="H56">
        <f t="shared" si="1"/>
        <v>45.274055230548903</v>
      </c>
      <c r="I56">
        <f t="shared" si="2"/>
        <v>3.40840159044819E-3</v>
      </c>
      <c r="J56">
        <f t="shared" si="3"/>
        <v>10.5032309084096</v>
      </c>
      <c r="K56">
        <f t="shared" si="4"/>
        <v>27.224152892768</v>
      </c>
      <c r="L56">
        <f t="shared" si="5"/>
        <v>22.8436929220975</v>
      </c>
      <c r="M56" t="e">
        <f t="shared" si="6"/>
        <v>#NUM!</v>
      </c>
      <c r="N56" t="e">
        <f t="shared" si="7"/>
        <v>#NUM!</v>
      </c>
      <c r="O56">
        <f t="shared" si="8"/>
        <v>28.424763334209601</v>
      </c>
      <c r="P56">
        <f t="shared" si="9"/>
        <v>41.731898902860699</v>
      </c>
      <c r="Q56">
        <f t="shared" si="10"/>
        <v>34.815999860406301</v>
      </c>
      <c r="R56">
        <f t="shared" si="11"/>
        <v>24.3093605504063</v>
      </c>
      <c r="S56">
        <f t="shared" si="12"/>
        <v>28.3871576413135</v>
      </c>
      <c r="T56">
        <f t="shared" si="13"/>
        <v>31.298935427340599</v>
      </c>
      <c r="U56">
        <f t="shared" si="14"/>
        <v>49.364354452482097</v>
      </c>
      <c r="V56">
        <f t="shared" si="15"/>
        <v>38.8577151424821</v>
      </c>
      <c r="W56">
        <f t="shared" si="16"/>
        <v>25.560412446125301</v>
      </c>
      <c r="X56">
        <f t="shared" si="17"/>
        <v>34.856197836146897</v>
      </c>
      <c r="Y56">
        <f t="shared" si="18"/>
        <v>31.4030919629317</v>
      </c>
      <c r="Z56">
        <f t="shared" si="19"/>
        <v>20.8964526529317</v>
      </c>
      <c r="AA56">
        <f t="shared" si="20"/>
        <v>26.850611193484301</v>
      </c>
      <c r="AB56">
        <f t="shared" si="22"/>
        <v>32.318937655229803</v>
      </c>
      <c r="AC56">
        <f t="shared" si="21"/>
        <v>25.569889514230599</v>
      </c>
      <c r="AD56">
        <f t="shared" si="23"/>
        <v>15.0632502042306</v>
      </c>
      <c r="AE56">
        <f t="shared" si="24"/>
        <v>26.796231350102701</v>
      </c>
      <c r="AF56">
        <f t="shared" si="25"/>
        <v>30.620957240312102</v>
      </c>
      <c r="AG56">
        <f t="shared" si="26"/>
        <v>41.172106263700798</v>
      </c>
      <c r="AH56">
        <f t="shared" si="27"/>
        <v>30.6654669537008</v>
      </c>
      <c r="AI56">
        <f t="shared" si="28"/>
        <v>23.446702431339801</v>
      </c>
      <c r="AJ56">
        <f t="shared" si="29"/>
        <v>30.9198736258918</v>
      </c>
      <c r="AK56">
        <f t="shared" si="30"/>
        <v>46.444920555028602</v>
      </c>
      <c r="AL56">
        <f t="shared" si="31"/>
        <v>35.938281245028598</v>
      </c>
      <c r="AM56">
        <f t="shared" si="32"/>
        <v>22.3755093279036</v>
      </c>
      <c r="AN56">
        <f t="shared" si="33"/>
        <v>27.484390178875501</v>
      </c>
      <c r="AO56">
        <f t="shared" si="34"/>
        <v>48.449792175344399</v>
      </c>
      <c r="AP56">
        <f t="shared" si="35"/>
        <v>37.943152865344402</v>
      </c>
      <c r="AQ56">
        <f t="shared" si="36"/>
        <v>22.499389059371399</v>
      </c>
      <c r="AR56">
        <f t="shared" si="37"/>
        <v>26.856429559843601</v>
      </c>
      <c r="AS56">
        <f t="shared" si="38"/>
        <v>51.108329013560898</v>
      </c>
      <c r="AT56">
        <f t="shared" si="39"/>
        <v>40.601689703560901</v>
      </c>
      <c r="AU56">
        <f t="shared" si="40"/>
        <v>22.162473034228299</v>
      </c>
      <c r="AV56">
        <f t="shared" si="41"/>
        <v>26.5851966393518</v>
      </c>
      <c r="AW56">
        <f t="shared" si="42"/>
        <v>51.238556436514799</v>
      </c>
      <c r="AX56">
        <f t="shared" si="43"/>
        <v>40.731917126514801</v>
      </c>
      <c r="AY56">
        <f t="shared" si="44"/>
        <v>23.650832698712701</v>
      </c>
      <c r="AZ56">
        <f t="shared" si="45"/>
        <v>24.369763586072398</v>
      </c>
      <c r="BA56">
        <f t="shared" si="46"/>
        <v>47.167974300798903</v>
      </c>
      <c r="BB56">
        <f t="shared" si="47"/>
        <v>36.661334990798899</v>
      </c>
      <c r="BC56">
        <f t="shared" si="48"/>
        <v>25.398554662676599</v>
      </c>
      <c r="BD56">
        <f t="shared" si="49"/>
        <v>26.2057804477407</v>
      </c>
      <c r="BE56">
        <f t="shared" si="50"/>
        <v>45.894909940415403</v>
      </c>
      <c r="BF56">
        <f t="shared" si="51"/>
        <v>35.388270630415398</v>
      </c>
      <c r="BG56">
        <f t="shared" si="52"/>
        <v>24.727420576827601</v>
      </c>
      <c r="BH56">
        <f t="shared" si="53"/>
        <v>27.806601556072302</v>
      </c>
      <c r="BI56">
        <f t="shared" si="54"/>
        <v>41.639684751058702</v>
      </c>
      <c r="BJ56">
        <f t="shared" si="55"/>
        <v>31.133045441058702</v>
      </c>
      <c r="BK56">
        <f t="shared" si="56"/>
        <v>25.604142867227701</v>
      </c>
      <c r="BL56">
        <f t="shared" si="57"/>
        <v>27.9392413129811</v>
      </c>
      <c r="BM56">
        <f t="shared" si="58"/>
        <v>36.741687274547502</v>
      </c>
      <c r="BN56">
        <f t="shared" si="59"/>
        <v>26.235047964547501</v>
      </c>
      <c r="BO56">
        <f t="shared" si="60"/>
        <v>26.243367234226</v>
      </c>
      <c r="BP56">
        <f t="shared" si="61"/>
        <v>27.506366543667401</v>
      </c>
      <c r="BQ56">
        <f t="shared" si="62"/>
        <v>35.912917513773003</v>
      </c>
      <c r="BR56">
        <f t="shared" si="63"/>
        <v>25.406278203772999</v>
      </c>
      <c r="BS56">
        <f t="shared" si="64"/>
        <v>25.111523078783598</v>
      </c>
      <c r="BT56">
        <f t="shared" si="65"/>
        <v>25.8883348192239</v>
      </c>
      <c r="BU56">
        <f t="shared" si="66"/>
        <v>38.835171486936197</v>
      </c>
      <c r="BV56">
        <f t="shared" si="67"/>
        <v>28.3285321769362</v>
      </c>
      <c r="BW56">
        <f t="shared" si="68"/>
        <v>23.716438463295599</v>
      </c>
      <c r="BX56">
        <f t="shared" si="69"/>
        <v>25.618205300110102</v>
      </c>
      <c r="BY56">
        <f t="shared" si="70"/>
        <v>41.910371278758902</v>
      </c>
      <c r="BZ56">
        <f t="shared" si="71"/>
        <v>31.403731968758901</v>
      </c>
      <c r="CA56">
        <f t="shared" si="72"/>
        <v>24.063255588734901</v>
      </c>
      <c r="CB56">
        <f t="shared" si="73"/>
        <v>27.2093692749452</v>
      </c>
      <c r="CC56">
        <f t="shared" si="74"/>
        <v>40.344192376749099</v>
      </c>
      <c r="CD56">
        <f t="shared" si="75"/>
        <v>29.837553066749098</v>
      </c>
      <c r="CE56">
        <f t="shared" si="76"/>
        <v>23.408649873239</v>
      </c>
      <c r="CF56">
        <f t="shared" si="77"/>
        <v>25.848910636584002</v>
      </c>
      <c r="CG56">
        <f t="shared" si="78"/>
        <v>40.766175863603301</v>
      </c>
      <c r="CH56">
        <f t="shared" si="79"/>
        <v>30.259536553603301</v>
      </c>
      <c r="CI56">
        <f t="shared" si="80"/>
        <v>23.3825012356244</v>
      </c>
      <c r="CJ56">
        <f t="shared" si="81"/>
        <v>25.566968062561301</v>
      </c>
      <c r="CK56">
        <f t="shared" si="82"/>
        <v>39.195170276695499</v>
      </c>
      <c r="CL56">
        <f t="shared" si="83"/>
        <v>28.688530966695499</v>
      </c>
      <c r="CM56">
        <f t="shared" si="84"/>
        <v>23.179471424242799</v>
      </c>
      <c r="CN56">
        <f t="shared" si="85"/>
        <v>25.5404282560723</v>
      </c>
      <c r="CO56">
        <f t="shared" si="86"/>
        <v>35.082799338370599</v>
      </c>
      <c r="CP56">
        <f t="shared" si="87"/>
        <v>24.576160028370602</v>
      </c>
      <c r="CQ56">
        <f t="shared" si="88"/>
        <v>23.817899758023799</v>
      </c>
      <c r="CR56">
        <f t="shared" si="89"/>
        <v>24.429974853634299</v>
      </c>
      <c r="CS56">
        <f t="shared" si="90"/>
        <v>32.3461980948952</v>
      </c>
      <c r="CT56">
        <f t="shared" si="91"/>
        <v>21.8395587848952</v>
      </c>
      <c r="CU56">
        <f t="shared" si="92"/>
        <v>24.574122202445299</v>
      </c>
      <c r="CV56">
        <f t="shared" si="93"/>
        <v>24.4857698422597</v>
      </c>
      <c r="CW56">
        <f t="shared" si="94"/>
        <v>27.878083186018699</v>
      </c>
      <c r="CX56">
        <f t="shared" si="95"/>
        <v>17.371443876018699</v>
      </c>
      <c r="CY56">
        <f t="shared" si="96"/>
        <v>24.647753621880799</v>
      </c>
      <c r="CZ56">
        <f t="shared" si="97"/>
        <v>25.047291015283701</v>
      </c>
      <c r="DA56">
        <f t="shared" si="98"/>
        <v>23.842184995270799</v>
      </c>
      <c r="DB56">
        <f t="shared" si="99"/>
        <v>13.3355456852708</v>
      </c>
      <c r="DC56">
        <f t="shared" si="100"/>
        <v>25.350455156346801</v>
      </c>
      <c r="DD56">
        <f t="shared" si="101"/>
        <v>26.0283323324519</v>
      </c>
      <c r="DE56">
        <f t="shared" si="102"/>
        <v>18.885715911598499</v>
      </c>
      <c r="DF56">
        <f t="shared" si="103"/>
        <v>8.3790766015984506</v>
      </c>
      <c r="DG56">
        <f t="shared" si="104"/>
        <v>25.700040101392801</v>
      </c>
      <c r="DH56">
        <f t="shared" si="105"/>
        <v>25.842398426006199</v>
      </c>
      <c r="DI56">
        <f t="shared" si="106"/>
        <v>18.0848329666448</v>
      </c>
      <c r="DJ56">
        <f t="shared" si="107"/>
        <v>7.5781936566447703</v>
      </c>
      <c r="DK56">
        <f t="shared" si="108"/>
        <v>26.141218130136</v>
      </c>
      <c r="DL56">
        <f t="shared" si="109"/>
        <v>25.559059354050799</v>
      </c>
      <c r="DM56">
        <f t="shared" si="110"/>
        <v>17.3876466020848</v>
      </c>
      <c r="DN56">
        <f t="shared" si="111"/>
        <v>6.8810072920848304</v>
      </c>
      <c r="DO56">
        <f t="shared" si="112"/>
        <v>25.239796815303698</v>
      </c>
      <c r="DP56">
        <f t="shared" si="113"/>
        <v>24.672094070548301</v>
      </c>
      <c r="DQ56">
        <f t="shared" si="114"/>
        <v>18.854678876978301</v>
      </c>
      <c r="DR56">
        <f t="shared" si="115"/>
        <v>8.3480395669782492</v>
      </c>
      <c r="DS56">
        <f t="shared" si="116"/>
        <v>25.4202140534303</v>
      </c>
      <c r="DT56">
        <f t="shared" si="117"/>
        <v>24.8355568879435</v>
      </c>
      <c r="DU56">
        <f t="shared" si="118"/>
        <v>17.5147041513288</v>
      </c>
      <c r="DV56">
        <f t="shared" si="119"/>
        <v>7.0080648413288396</v>
      </c>
    </row>
    <row r="57" spans="1:126" x14ac:dyDescent="0.15">
      <c r="A57">
        <v>122.8764027</v>
      </c>
      <c r="B57">
        <v>10.50684186</v>
      </c>
      <c r="C57">
        <v>402</v>
      </c>
      <c r="D57">
        <v>142</v>
      </c>
      <c r="E57">
        <v>444.03680420000001</v>
      </c>
      <c r="F57">
        <v>112.7141113</v>
      </c>
      <c r="G57">
        <f t="shared" si="0"/>
        <v>61.342493858883103</v>
      </c>
      <c r="H57">
        <f t="shared" si="1"/>
        <v>3.5764150023019198E-3</v>
      </c>
      <c r="I57">
        <f t="shared" si="2"/>
        <v>38.305153162534502</v>
      </c>
      <c r="J57">
        <f t="shared" si="3"/>
        <v>27.798311302534501</v>
      </c>
      <c r="K57">
        <f t="shared" si="4"/>
        <v>48.613824926887297</v>
      </c>
      <c r="L57">
        <f t="shared" si="5"/>
        <v>22.8414253965265</v>
      </c>
      <c r="M57">
        <f t="shared" si="6"/>
        <v>43.377387388259997</v>
      </c>
      <c r="N57">
        <f t="shared" si="7"/>
        <v>32.870545528260003</v>
      </c>
      <c r="O57">
        <f t="shared" si="8"/>
        <v>38.661858020803699</v>
      </c>
      <c r="P57">
        <f t="shared" si="9"/>
        <v>15.2281997361473</v>
      </c>
      <c r="Q57">
        <f t="shared" si="10"/>
        <v>68.754252913988594</v>
      </c>
      <c r="R57">
        <f t="shared" si="11"/>
        <v>58.2474110539886</v>
      </c>
      <c r="S57">
        <f t="shared" si="12"/>
        <v>36.663558685975097</v>
      </c>
      <c r="T57">
        <f t="shared" si="13"/>
        <v>31.298227840057201</v>
      </c>
      <c r="U57">
        <f t="shared" si="14"/>
        <v>30.701548700350401</v>
      </c>
      <c r="V57">
        <f t="shared" si="15"/>
        <v>20.194706840350399</v>
      </c>
      <c r="W57">
        <f t="shared" si="16"/>
        <v>35.016014294244698</v>
      </c>
      <c r="X57">
        <f t="shared" si="17"/>
        <v>25.038591272922599</v>
      </c>
      <c r="Y57">
        <f t="shared" si="18"/>
        <v>35.906896130823299</v>
      </c>
      <c r="Z57">
        <f t="shared" si="19"/>
        <v>25.400054270823301</v>
      </c>
      <c r="AA57">
        <f t="shared" si="20"/>
        <v>31.5959742784475</v>
      </c>
      <c r="AB57">
        <f t="shared" si="22"/>
        <v>29.046343838056899</v>
      </c>
      <c r="AC57">
        <f t="shared" si="21"/>
        <v>31.667657525750698</v>
      </c>
      <c r="AD57">
        <f t="shared" si="23"/>
        <v>21.1608156657507</v>
      </c>
      <c r="AE57">
        <f t="shared" si="24"/>
        <v>31.847629486122202</v>
      </c>
      <c r="AF57">
        <f t="shared" si="25"/>
        <v>27.701534224797999</v>
      </c>
      <c r="AG57">
        <f t="shared" si="26"/>
        <v>33.609641211026798</v>
      </c>
      <c r="AH57">
        <f t="shared" si="27"/>
        <v>23.1027993510268</v>
      </c>
      <c r="AI57">
        <f t="shared" si="28"/>
        <v>31.1821788964799</v>
      </c>
      <c r="AJ57">
        <f t="shared" si="29"/>
        <v>26.7929878484141</v>
      </c>
      <c r="AK57">
        <f t="shared" si="30"/>
        <v>43.621070501224899</v>
      </c>
      <c r="AL57">
        <f t="shared" si="31"/>
        <v>33.114228641224898</v>
      </c>
      <c r="AM57">
        <f t="shared" si="32"/>
        <v>27.7174923524265</v>
      </c>
      <c r="AN57">
        <f t="shared" si="33"/>
        <v>27.484015722471302</v>
      </c>
      <c r="AO57">
        <f t="shared" si="34"/>
        <v>40.492062804175603</v>
      </c>
      <c r="AP57">
        <f t="shared" si="35"/>
        <v>29.985220944175602</v>
      </c>
      <c r="AQ57">
        <f t="shared" si="36"/>
        <v>26.320518563920501</v>
      </c>
      <c r="AR57">
        <f t="shared" si="37"/>
        <v>24.735666410626202</v>
      </c>
      <c r="AS57">
        <f t="shared" si="38"/>
        <v>59.3919970923139</v>
      </c>
      <c r="AT57">
        <f t="shared" si="39"/>
        <v>48.885155232313899</v>
      </c>
      <c r="AU57">
        <f t="shared" si="40"/>
        <v>26.072715470663301</v>
      </c>
      <c r="AV57">
        <f t="shared" si="41"/>
        <v>24.414675515831199</v>
      </c>
      <c r="AW57">
        <f t="shared" si="42"/>
        <v>51.840969867758901</v>
      </c>
      <c r="AX57">
        <f t="shared" si="43"/>
        <v>41.334128007758899</v>
      </c>
      <c r="AY57">
        <f t="shared" si="44"/>
        <v>25.4620495102055</v>
      </c>
      <c r="AZ57">
        <f t="shared" si="45"/>
        <v>24.369527020384702</v>
      </c>
      <c r="BA57">
        <f t="shared" si="46"/>
        <v>47.847570705165602</v>
      </c>
      <c r="BB57">
        <f t="shared" si="47"/>
        <v>37.3407288451656</v>
      </c>
      <c r="BC57">
        <f t="shared" si="48"/>
        <v>26.567311239264502</v>
      </c>
      <c r="BD57">
        <f t="shared" si="49"/>
        <v>22.4949480188167</v>
      </c>
      <c r="BE57">
        <f t="shared" si="50"/>
        <v>54.267537909605302</v>
      </c>
      <c r="BF57">
        <f t="shared" si="51"/>
        <v>43.760696049605301</v>
      </c>
      <c r="BG57">
        <f t="shared" si="52"/>
        <v>27.925341036809701</v>
      </c>
      <c r="BH57">
        <f t="shared" si="53"/>
        <v>24.333737168901902</v>
      </c>
      <c r="BI57">
        <f t="shared" si="54"/>
        <v>50.130403149297102</v>
      </c>
      <c r="BJ57">
        <f t="shared" si="55"/>
        <v>39.623561289297101</v>
      </c>
      <c r="BK57">
        <f t="shared" si="56"/>
        <v>27.0948593182659</v>
      </c>
      <c r="BL57">
        <f t="shared" si="57"/>
        <v>25.952636684182</v>
      </c>
      <c r="BM57">
        <f t="shared" si="58"/>
        <v>42.381790281603699</v>
      </c>
      <c r="BN57">
        <f t="shared" si="59"/>
        <v>31.874948421603701</v>
      </c>
      <c r="BO57">
        <f t="shared" si="60"/>
        <v>27.7034986881912</v>
      </c>
      <c r="BP57">
        <f t="shared" si="61"/>
        <v>26.192859920790099</v>
      </c>
      <c r="BQ57">
        <f t="shared" si="62"/>
        <v>41.245959704768097</v>
      </c>
      <c r="BR57">
        <f t="shared" si="63"/>
        <v>30.739117844768099</v>
      </c>
      <c r="BS57">
        <f t="shared" si="64"/>
        <v>28.130633700424799</v>
      </c>
      <c r="BT57">
        <f t="shared" si="65"/>
        <v>25.8881747157542</v>
      </c>
      <c r="BU57">
        <f t="shared" si="66"/>
        <v>41.838850309920801</v>
      </c>
      <c r="BV57">
        <f t="shared" si="67"/>
        <v>31.332008449920799</v>
      </c>
      <c r="BW57">
        <f t="shared" si="68"/>
        <v>26.935670573533901</v>
      </c>
      <c r="BX57">
        <f t="shared" si="69"/>
        <v>24.449933188649901</v>
      </c>
      <c r="BY57">
        <f t="shared" si="70"/>
        <v>44.434863383360401</v>
      </c>
      <c r="BZ57">
        <f t="shared" si="71"/>
        <v>33.9280215233604</v>
      </c>
      <c r="CA57">
        <f t="shared" si="72"/>
        <v>25.518003701242598</v>
      </c>
      <c r="CB57">
        <f t="shared" si="73"/>
        <v>24.269727070678201</v>
      </c>
      <c r="CC57">
        <f t="shared" si="74"/>
        <v>54.398469296181901</v>
      </c>
      <c r="CD57">
        <f t="shared" si="75"/>
        <v>43.891627436181899</v>
      </c>
      <c r="CE57">
        <f t="shared" si="76"/>
        <v>25.768827689894302</v>
      </c>
      <c r="CF57">
        <f t="shared" si="77"/>
        <v>25.8487560397515</v>
      </c>
      <c r="CG57">
        <f t="shared" si="78"/>
        <v>44.977037769257699</v>
      </c>
      <c r="CH57">
        <f t="shared" si="79"/>
        <v>34.470195909257697</v>
      </c>
      <c r="CI57">
        <f t="shared" si="80"/>
        <v>25.054507383700699</v>
      </c>
      <c r="CJ57">
        <f t="shared" si="81"/>
        <v>24.617872252658</v>
      </c>
      <c r="CK57">
        <f t="shared" si="82"/>
        <v>47.008262420085202</v>
      </c>
      <c r="CL57">
        <f t="shared" si="83"/>
        <v>36.501420560085201</v>
      </c>
      <c r="CM57">
        <f t="shared" si="84"/>
        <v>24.9654250933268</v>
      </c>
      <c r="CN57">
        <f t="shared" si="85"/>
        <v>24.404700438526</v>
      </c>
      <c r="CO57">
        <f t="shared" si="86"/>
        <v>42.318151390596498</v>
      </c>
      <c r="CP57">
        <f t="shared" si="87"/>
        <v>31.8113095305965</v>
      </c>
      <c r="CQ57">
        <f t="shared" si="88"/>
        <v>24.705893829640502</v>
      </c>
      <c r="CR57">
        <f t="shared" si="89"/>
        <v>24.429848631828399</v>
      </c>
      <c r="CS57">
        <f t="shared" si="90"/>
        <v>37.925419659765097</v>
      </c>
      <c r="CT57">
        <f t="shared" si="91"/>
        <v>27.418577799765099</v>
      </c>
      <c r="CU57">
        <f t="shared" si="92"/>
        <v>25.260061529406901</v>
      </c>
      <c r="CV57">
        <f t="shared" si="93"/>
        <v>23.4119382721689</v>
      </c>
      <c r="CW57">
        <f t="shared" si="94"/>
        <v>35.166703003526798</v>
      </c>
      <c r="CX57">
        <f t="shared" si="95"/>
        <v>24.6598611435268</v>
      </c>
      <c r="CY57">
        <f t="shared" si="96"/>
        <v>25.937535140112399</v>
      </c>
      <c r="CZ57">
        <f t="shared" si="97"/>
        <v>23.5062239826376</v>
      </c>
      <c r="DA57">
        <f t="shared" si="98"/>
        <v>30.4512071431237</v>
      </c>
      <c r="DB57">
        <f t="shared" si="99"/>
        <v>19.944365283123702</v>
      </c>
      <c r="DC57">
        <f t="shared" si="100"/>
        <v>25.956849057066702</v>
      </c>
      <c r="DD57">
        <f t="shared" si="101"/>
        <v>24.0838230547187</v>
      </c>
      <c r="DE57">
        <f t="shared" si="102"/>
        <v>26.090680909460399</v>
      </c>
      <c r="DF57">
        <f t="shared" si="103"/>
        <v>15.5838390494604</v>
      </c>
      <c r="DG57">
        <f t="shared" si="104"/>
        <v>26.599390349525201</v>
      </c>
      <c r="DH57">
        <f t="shared" si="105"/>
        <v>25.064212831040599</v>
      </c>
      <c r="DI57">
        <f t="shared" si="106"/>
        <v>21.567153039300699</v>
      </c>
      <c r="DJ57">
        <f t="shared" si="107"/>
        <v>11.060311179300699</v>
      </c>
      <c r="DK57">
        <f t="shared" si="108"/>
        <v>26.897882329294699</v>
      </c>
      <c r="DL57">
        <f t="shared" si="109"/>
        <v>24.9193527281241</v>
      </c>
      <c r="DM57">
        <f t="shared" si="110"/>
        <v>20.6973587889944</v>
      </c>
      <c r="DN57">
        <f t="shared" si="111"/>
        <v>10.1905169289944</v>
      </c>
      <c r="DO57">
        <f t="shared" si="112"/>
        <v>27.284248076739601</v>
      </c>
      <c r="DP57">
        <f t="shared" si="113"/>
        <v>24.677613331581899</v>
      </c>
      <c r="DQ57">
        <f t="shared" si="114"/>
        <v>19.948552105761301</v>
      </c>
      <c r="DR57">
        <f t="shared" si="115"/>
        <v>9.4417102457613105</v>
      </c>
      <c r="DS57">
        <f t="shared" si="116"/>
        <v>26.374773140848198</v>
      </c>
      <c r="DT57">
        <f t="shared" si="117"/>
        <v>23.849595095912601</v>
      </c>
      <c r="DU57">
        <f t="shared" si="118"/>
        <v>21.624323734417001</v>
      </c>
      <c r="DV57">
        <f t="shared" si="119"/>
        <v>11.117481874417001</v>
      </c>
    </row>
    <row r="58" spans="1:126" x14ac:dyDescent="0.15">
      <c r="A58">
        <v>169.16510890000001</v>
      </c>
      <c r="B58">
        <v>10.50684186</v>
      </c>
      <c r="C58">
        <v>407</v>
      </c>
      <c r="D58">
        <v>140</v>
      </c>
      <c r="E58">
        <v>444.03680420000001</v>
      </c>
      <c r="F58">
        <v>112.7141113</v>
      </c>
      <c r="G58">
        <f t="shared" si="0"/>
        <v>28.2228029450105</v>
      </c>
      <c r="H58">
        <f t="shared" si="1"/>
        <v>0</v>
      </c>
      <c r="I58">
        <f t="shared" si="2"/>
        <v>1.36483700761065E-3</v>
      </c>
      <c r="J58">
        <f t="shared" si="3"/>
        <v>10.5054770229924</v>
      </c>
      <c r="K58">
        <f t="shared" si="4"/>
        <v>45.184852426450497</v>
      </c>
      <c r="L58">
        <f t="shared" si="5"/>
        <v>1.8044639329796101E-3</v>
      </c>
      <c r="M58">
        <f t="shared" si="6"/>
        <v>5.4533375431193596</v>
      </c>
      <c r="N58">
        <f t="shared" si="7"/>
        <v>5.0535043168806402</v>
      </c>
      <c r="O58">
        <f t="shared" si="8"/>
        <v>41.9019666966514</v>
      </c>
      <c r="P58">
        <f t="shared" si="9"/>
        <v>15.2276169310177</v>
      </c>
      <c r="Q58">
        <f t="shared" si="10"/>
        <v>6.8285481026456196</v>
      </c>
      <c r="R58">
        <f t="shared" si="11"/>
        <v>3.6782937573543801</v>
      </c>
      <c r="S58">
        <f t="shared" si="12"/>
        <v>36.111111861409</v>
      </c>
      <c r="T58">
        <f t="shared" si="13"/>
        <v>11.4211498021105</v>
      </c>
      <c r="U58">
        <f t="shared" si="14"/>
        <v>11.126670852919</v>
      </c>
      <c r="V58">
        <f t="shared" si="15"/>
        <v>0.61982899291895599</v>
      </c>
      <c r="W58">
        <f t="shared" si="16"/>
        <v>35.016014294244698</v>
      </c>
      <c r="X58">
        <f t="shared" si="17"/>
        <v>25.038582272045701</v>
      </c>
      <c r="Y58">
        <f t="shared" si="18"/>
        <v>7.5428211545249404</v>
      </c>
      <c r="Z58">
        <f t="shared" si="19"/>
        <v>2.9640207054750598</v>
      </c>
      <c r="AA58">
        <f t="shared" si="20"/>
        <v>33.920146323433002</v>
      </c>
      <c r="AB58">
        <f t="shared" si="22"/>
        <v>20.865492727435502</v>
      </c>
      <c r="AC58">
        <f t="shared" si="21"/>
        <v>7.6173478535232197</v>
      </c>
      <c r="AD58">
        <f t="shared" si="23"/>
        <v>2.88949400647678</v>
      </c>
      <c r="AE58">
        <f t="shared" si="24"/>
        <v>31.1499862168254</v>
      </c>
      <c r="AF58">
        <f t="shared" si="25"/>
        <v>24.8968661469059</v>
      </c>
      <c r="AG58">
        <f t="shared" si="26"/>
        <v>5.8637067674085799</v>
      </c>
      <c r="AH58">
        <f t="shared" si="27"/>
        <v>4.6431350925914199</v>
      </c>
      <c r="AI58">
        <f t="shared" si="28"/>
        <v>31.4264750224885</v>
      </c>
      <c r="AJ58">
        <f t="shared" si="29"/>
        <v>24.2388424466983</v>
      </c>
      <c r="AK58">
        <f t="shared" si="30"/>
        <v>8.4004358422037093</v>
      </c>
      <c r="AL58">
        <f t="shared" si="31"/>
        <v>2.10640601779629</v>
      </c>
      <c r="AM58">
        <f t="shared" si="32"/>
        <v>30.881669148661501</v>
      </c>
      <c r="AN58">
        <f t="shared" si="33"/>
        <v>23.815989198590302</v>
      </c>
      <c r="AO58">
        <f t="shared" si="34"/>
        <v>8.7982662588423892</v>
      </c>
      <c r="AP58">
        <f t="shared" si="35"/>
        <v>1.7085756011576101</v>
      </c>
      <c r="AQ58">
        <f t="shared" si="36"/>
        <v>27.793502233795401</v>
      </c>
      <c r="AR58">
        <f t="shared" si="37"/>
        <v>24.735614150224201</v>
      </c>
      <c r="AS58">
        <f t="shared" si="38"/>
        <v>8.3154567224629297</v>
      </c>
      <c r="AT58">
        <f t="shared" si="39"/>
        <v>2.1913851375370701</v>
      </c>
      <c r="AU58">
        <f t="shared" si="40"/>
        <v>26.516631778302202</v>
      </c>
      <c r="AV58">
        <f t="shared" si="41"/>
        <v>22.4869694642056</v>
      </c>
      <c r="AW58">
        <f t="shared" si="42"/>
        <v>10.010767547575499</v>
      </c>
      <c r="AX58">
        <f t="shared" si="43"/>
        <v>0.49607431242447902</v>
      </c>
      <c r="AY58">
        <f t="shared" si="44"/>
        <v>26.272953903412599</v>
      </c>
      <c r="AZ58">
        <f t="shared" si="45"/>
        <v>22.380119222845298</v>
      </c>
      <c r="BA58">
        <f t="shared" si="46"/>
        <v>10.075126058428999</v>
      </c>
      <c r="BB58">
        <f t="shared" si="47"/>
        <v>0.43171580157101802</v>
      </c>
      <c r="BC58">
        <f t="shared" si="48"/>
        <v>25.693312789006701</v>
      </c>
      <c r="BD58">
        <f t="shared" si="49"/>
        <v>22.4949480188167</v>
      </c>
      <c r="BE58">
        <f t="shared" si="50"/>
        <v>9.5667277381542402</v>
      </c>
      <c r="BF58">
        <f t="shared" si="51"/>
        <v>0.94011412184576304</v>
      </c>
      <c r="BG58">
        <f t="shared" si="52"/>
        <v>26.700206322117602</v>
      </c>
      <c r="BH58">
        <f t="shared" si="53"/>
        <v>20.888166017472599</v>
      </c>
      <c r="BI58">
        <f t="shared" si="54"/>
        <v>11.1478099240807</v>
      </c>
      <c r="BJ58">
        <f t="shared" si="55"/>
        <v>0.64096806408068296</v>
      </c>
      <c r="BK58">
        <f t="shared" si="56"/>
        <v>27.944036836687101</v>
      </c>
      <c r="BL58">
        <f t="shared" si="57"/>
        <v>22.711488024308402</v>
      </c>
      <c r="BM58">
        <f t="shared" si="58"/>
        <v>9.6854582411524994</v>
      </c>
      <c r="BN58">
        <f t="shared" si="59"/>
        <v>0.821383618847497</v>
      </c>
      <c r="BO58">
        <f t="shared" si="60"/>
        <v>27.153834679968401</v>
      </c>
      <c r="BP58">
        <f t="shared" si="61"/>
        <v>24.330596891420601</v>
      </c>
      <c r="BQ58">
        <f t="shared" si="62"/>
        <v>8.8551129334759509</v>
      </c>
      <c r="BR58">
        <f t="shared" si="63"/>
        <v>1.65172892652405</v>
      </c>
      <c r="BS58">
        <f t="shared" si="64"/>
        <v>27.702509369510501</v>
      </c>
      <c r="BT58">
        <f t="shared" si="65"/>
        <v>24.652103454861301</v>
      </c>
      <c r="BU58">
        <f t="shared" si="66"/>
        <v>8.5043628662741995</v>
      </c>
      <c r="BV58">
        <f t="shared" si="67"/>
        <v>2.0024789937257901</v>
      </c>
      <c r="BW58">
        <f t="shared" si="68"/>
        <v>28.0887253047452</v>
      </c>
      <c r="BX58">
        <f t="shared" si="69"/>
        <v>24.4499427871012</v>
      </c>
      <c r="BY58">
        <f t="shared" si="70"/>
        <v>8.1182765922330304</v>
      </c>
      <c r="BZ58">
        <f t="shared" si="71"/>
        <v>2.3885652677669702</v>
      </c>
      <c r="CA58">
        <f t="shared" si="72"/>
        <v>26.9517293339239</v>
      </c>
      <c r="CB58">
        <f t="shared" si="73"/>
        <v>23.163094599773601</v>
      </c>
      <c r="CC58">
        <f t="shared" si="74"/>
        <v>8.9888460498086893</v>
      </c>
      <c r="CD58">
        <f t="shared" si="75"/>
        <v>1.51799581019131</v>
      </c>
      <c r="CE58">
        <f t="shared" si="76"/>
        <v>25.604142867227701</v>
      </c>
      <c r="CF58">
        <f t="shared" si="77"/>
        <v>23.056240717144298</v>
      </c>
      <c r="CG58">
        <f t="shared" si="78"/>
        <v>10.060631094688199</v>
      </c>
      <c r="CH58">
        <f t="shared" si="79"/>
        <v>0.44621076531179699</v>
      </c>
      <c r="CI58">
        <f t="shared" si="80"/>
        <v>25.842012309311599</v>
      </c>
      <c r="CJ58">
        <f t="shared" si="81"/>
        <v>24.617862895001501</v>
      </c>
      <c r="CK58">
        <f t="shared" si="82"/>
        <v>8.64116331667209</v>
      </c>
      <c r="CL58">
        <f t="shared" si="83"/>
        <v>1.8656785433279099</v>
      </c>
      <c r="CM58">
        <f t="shared" si="84"/>
        <v>25.1533587633498</v>
      </c>
      <c r="CN58">
        <f t="shared" si="85"/>
        <v>23.498878059355299</v>
      </c>
      <c r="CO58">
        <f t="shared" si="86"/>
        <v>9.0049781436759293</v>
      </c>
      <c r="CP58">
        <f t="shared" si="87"/>
        <v>1.50186371632407</v>
      </c>
      <c r="CQ58">
        <f t="shared" si="88"/>
        <v>25.067048145867101</v>
      </c>
      <c r="CR58">
        <f t="shared" si="89"/>
        <v>23.3436265064162</v>
      </c>
      <c r="CS58">
        <f t="shared" si="90"/>
        <v>8.2516616736100001</v>
      </c>
      <c r="CT58">
        <f t="shared" si="91"/>
        <v>2.2551801863900001</v>
      </c>
      <c r="CU58">
        <f t="shared" si="92"/>
        <v>24.814988077180701</v>
      </c>
      <c r="CV58">
        <f t="shared" si="93"/>
        <v>23.4119382721689</v>
      </c>
      <c r="CW58">
        <f t="shared" si="94"/>
        <v>7.54241185662001</v>
      </c>
      <c r="CX58">
        <f t="shared" si="95"/>
        <v>2.9644300033799902</v>
      </c>
      <c r="CY58">
        <f t="shared" si="96"/>
        <v>25.344159928337302</v>
      </c>
      <c r="CZ58">
        <f t="shared" si="97"/>
        <v>22.475460741282099</v>
      </c>
      <c r="DA58">
        <f t="shared" si="98"/>
        <v>7.0852161099566304</v>
      </c>
      <c r="DB58">
        <f t="shared" si="99"/>
        <v>3.4216257500433702</v>
      </c>
      <c r="DC58">
        <f t="shared" si="100"/>
        <v>25.995074786641599</v>
      </c>
      <c r="DD58">
        <f t="shared" si="101"/>
        <v>22.602138444843899</v>
      </c>
      <c r="DE58">
        <f t="shared" si="102"/>
        <v>6.2479913521933996</v>
      </c>
      <c r="DF58">
        <f t="shared" si="103"/>
        <v>4.2588505078066001</v>
      </c>
      <c r="DG58">
        <f t="shared" si="104"/>
        <v>26.011639060426301</v>
      </c>
      <c r="DH58">
        <f t="shared" si="105"/>
        <v>23.191829608247598</v>
      </c>
      <c r="DI58">
        <f t="shared" si="106"/>
        <v>5.4276084869514296</v>
      </c>
      <c r="DJ58">
        <f t="shared" si="107"/>
        <v>5.0792333730485701</v>
      </c>
      <c r="DK58">
        <f t="shared" si="108"/>
        <v>26.633988290490901</v>
      </c>
      <c r="DL58">
        <f t="shared" si="109"/>
        <v>24.169062372789199</v>
      </c>
      <c r="DM58">
        <f t="shared" si="110"/>
        <v>4.7133043918787703</v>
      </c>
      <c r="DN58">
        <f t="shared" si="111"/>
        <v>5.7935374681212304</v>
      </c>
      <c r="DO58">
        <f t="shared" si="112"/>
        <v>26.9229001099065</v>
      </c>
      <c r="DP58">
        <f t="shared" si="113"/>
        <v>24.060064703016401</v>
      </c>
      <c r="DQ58">
        <f t="shared" si="114"/>
        <v>4.5330405272171204</v>
      </c>
      <c r="DR58">
        <f t="shared" si="115"/>
        <v>5.9738013327828803</v>
      </c>
      <c r="DS58">
        <f t="shared" si="116"/>
        <v>27.295971020284401</v>
      </c>
      <c r="DT58">
        <f t="shared" si="117"/>
        <v>23.855026220529201</v>
      </c>
      <c r="DU58">
        <f t="shared" si="118"/>
        <v>4.3777352995330601</v>
      </c>
      <c r="DV58">
        <f t="shared" si="119"/>
        <v>6.1291065604669397</v>
      </c>
    </row>
    <row r="59" spans="1:126" x14ac:dyDescent="0.15">
      <c r="A59">
        <v>153.3339288</v>
      </c>
      <c r="B59">
        <v>5.8379226590000002</v>
      </c>
      <c r="C59">
        <v>411</v>
      </c>
      <c r="D59">
        <v>136</v>
      </c>
      <c r="E59">
        <v>448.21337890000001</v>
      </c>
      <c r="F59">
        <v>108.432106</v>
      </c>
      <c r="G59">
        <f t="shared" si="0"/>
        <v>29.6466846400976</v>
      </c>
      <c r="H59">
        <f t="shared" si="1"/>
        <v>31.348541587017099</v>
      </c>
      <c r="I59">
        <f t="shared" si="2"/>
        <v>0</v>
      </c>
      <c r="J59">
        <f t="shared" si="3"/>
        <v>5.8379226590000002</v>
      </c>
      <c r="K59">
        <f t="shared" si="4"/>
        <v>28.601866376836298</v>
      </c>
      <c r="L59">
        <f t="shared" si="5"/>
        <v>15.816764164358601</v>
      </c>
      <c r="M59">
        <f t="shared" si="6"/>
        <v>21.002164309345901</v>
      </c>
      <c r="N59">
        <f t="shared" si="7"/>
        <v>15.1642416503459</v>
      </c>
      <c r="O59">
        <f t="shared" si="8"/>
        <v>39.418054497854499</v>
      </c>
      <c r="P59">
        <f t="shared" si="9"/>
        <v>10.543511903048399</v>
      </c>
      <c r="Q59">
        <f t="shared" si="10"/>
        <v>28.368069377525199</v>
      </c>
      <c r="R59">
        <f t="shared" si="11"/>
        <v>22.530146718525199</v>
      </c>
      <c r="S59">
        <f t="shared" si="12"/>
        <v>38.432603135408101</v>
      </c>
      <c r="T59">
        <f t="shared" si="13"/>
        <v>19.307787523671301</v>
      </c>
      <c r="U59">
        <f t="shared" si="14"/>
        <v>22.072129262235698</v>
      </c>
      <c r="V59">
        <f t="shared" si="15"/>
        <v>16.234206603235702</v>
      </c>
      <c r="W59">
        <f t="shared" si="16"/>
        <v>34.533455428239499</v>
      </c>
      <c r="X59">
        <f t="shared" si="17"/>
        <v>15.4465604399435</v>
      </c>
      <c r="Y59">
        <f t="shared" si="18"/>
        <v>26.000205621963101</v>
      </c>
      <c r="Z59">
        <f t="shared" si="19"/>
        <v>20.162282962963101</v>
      </c>
      <c r="AA59">
        <f t="shared" si="20"/>
        <v>33.908692618455703</v>
      </c>
      <c r="AB59">
        <f t="shared" si="22"/>
        <v>26.118310580363001</v>
      </c>
      <c r="AC59">
        <f t="shared" si="21"/>
        <v>15.6458241623716</v>
      </c>
      <c r="AD59">
        <f t="shared" si="23"/>
        <v>9.8079015033716104</v>
      </c>
      <c r="AE59">
        <f t="shared" si="24"/>
        <v>33.112889554952901</v>
      </c>
      <c r="AF59">
        <f t="shared" si="25"/>
        <v>22.3871292385071</v>
      </c>
      <c r="AG59">
        <f t="shared" si="26"/>
        <v>18.900725817630001</v>
      </c>
      <c r="AH59">
        <f t="shared" si="27"/>
        <v>13.06280315863</v>
      </c>
      <c r="AI59">
        <f t="shared" si="28"/>
        <v>30.751767279107799</v>
      </c>
      <c r="AJ59">
        <f t="shared" si="29"/>
        <v>25.737211071330101</v>
      </c>
      <c r="AK59">
        <f t="shared" si="30"/>
        <v>17.712307760654099</v>
      </c>
      <c r="AL59">
        <f t="shared" si="31"/>
        <v>11.8743851016541</v>
      </c>
      <c r="AM59">
        <f t="shared" si="32"/>
        <v>31.0266804929906</v>
      </c>
      <c r="AN59">
        <f t="shared" si="33"/>
        <v>25.056571388912399</v>
      </c>
      <c r="AO59">
        <f t="shared" si="34"/>
        <v>21.2191778164567</v>
      </c>
      <c r="AP59">
        <f t="shared" si="35"/>
        <v>15.3812551574567</v>
      </c>
      <c r="AQ59">
        <f t="shared" si="36"/>
        <v>30.554459412246601</v>
      </c>
      <c r="AR59">
        <f t="shared" si="37"/>
        <v>24.586430704307499</v>
      </c>
      <c r="AS59">
        <f t="shared" si="38"/>
        <v>19.4008610829144</v>
      </c>
      <c r="AT59">
        <f t="shared" si="39"/>
        <v>13.5629384239144</v>
      </c>
      <c r="AU59">
        <f t="shared" si="40"/>
        <v>27.776781283860601</v>
      </c>
      <c r="AV59">
        <f t="shared" si="41"/>
        <v>25.3567078783156</v>
      </c>
      <c r="AW59">
        <f t="shared" si="42"/>
        <v>23.340154443374999</v>
      </c>
      <c r="AX59">
        <f t="shared" si="43"/>
        <v>17.502231784374999</v>
      </c>
      <c r="AY59">
        <f t="shared" si="44"/>
        <v>26.625429631380499</v>
      </c>
      <c r="AZ59">
        <f t="shared" si="45"/>
        <v>23.243692345420602</v>
      </c>
      <c r="BA59">
        <f t="shared" si="46"/>
        <v>24.0206191374246</v>
      </c>
      <c r="BB59">
        <f t="shared" si="47"/>
        <v>18.182696478424599</v>
      </c>
      <c r="BC59">
        <f t="shared" si="48"/>
        <v>26.395453849828701</v>
      </c>
      <c r="BD59">
        <f t="shared" si="49"/>
        <v>23.087916290288501</v>
      </c>
      <c r="BE59">
        <f t="shared" si="50"/>
        <v>22.565576589811499</v>
      </c>
      <c r="BF59">
        <f t="shared" si="51"/>
        <v>16.727653930811499</v>
      </c>
      <c r="BG59">
        <f t="shared" si="52"/>
        <v>25.855813117937199</v>
      </c>
      <c r="BH59">
        <f t="shared" si="53"/>
        <v>23.142350808424599</v>
      </c>
      <c r="BI59">
        <f t="shared" si="54"/>
        <v>24.4487305328642</v>
      </c>
      <c r="BJ59">
        <f t="shared" si="55"/>
        <v>18.6108078738642</v>
      </c>
      <c r="BK59">
        <f t="shared" si="56"/>
        <v>26.804277058541</v>
      </c>
      <c r="BL59">
        <f t="shared" si="57"/>
        <v>21.599527421196299</v>
      </c>
      <c r="BM59">
        <f t="shared" si="58"/>
        <v>26.905103330077001</v>
      </c>
      <c r="BN59">
        <f t="shared" si="59"/>
        <v>21.067180671077001</v>
      </c>
      <c r="BO59">
        <f t="shared" si="60"/>
        <v>28.0035559521592</v>
      </c>
      <c r="BP59">
        <f t="shared" si="61"/>
        <v>23.263553193192699</v>
      </c>
      <c r="BQ59">
        <f t="shared" si="62"/>
        <v>22.060968261288401</v>
      </c>
      <c r="BR59">
        <f t="shared" si="63"/>
        <v>16.223045602288401</v>
      </c>
      <c r="BS59">
        <f t="shared" si="64"/>
        <v>27.271212829176399</v>
      </c>
      <c r="BT59">
        <f t="shared" si="65"/>
        <v>24.7573227460203</v>
      </c>
      <c r="BU59">
        <f t="shared" si="66"/>
        <v>21.447145539506799</v>
      </c>
      <c r="BV59">
        <f t="shared" si="67"/>
        <v>15.609222880506801</v>
      </c>
      <c r="BW59">
        <f t="shared" si="68"/>
        <v>27.801451965104501</v>
      </c>
      <c r="BX59">
        <f t="shared" si="69"/>
        <v>25.036774069529699</v>
      </c>
      <c r="BY59">
        <f t="shared" si="70"/>
        <v>21.0706847056043</v>
      </c>
      <c r="BZ59">
        <f t="shared" si="71"/>
        <v>15.2327620466043</v>
      </c>
      <c r="CA59">
        <f t="shared" si="72"/>
        <v>28.171671922042101</v>
      </c>
      <c r="CB59">
        <f t="shared" si="73"/>
        <v>24.826307838276399</v>
      </c>
      <c r="CC59">
        <f t="shared" si="74"/>
        <v>19.8082464869</v>
      </c>
      <c r="CD59">
        <f t="shared" si="75"/>
        <v>13.9703238279</v>
      </c>
      <c r="CE59">
        <f t="shared" si="76"/>
        <v>27.0902712462123</v>
      </c>
      <c r="CF59">
        <f t="shared" si="77"/>
        <v>23.584983815884002</v>
      </c>
      <c r="CG59">
        <f t="shared" si="78"/>
        <v>23.962443814826798</v>
      </c>
      <c r="CH59">
        <f t="shared" si="79"/>
        <v>18.124521155826798</v>
      </c>
      <c r="CI59">
        <f t="shared" si="80"/>
        <v>25.800258329725999</v>
      </c>
      <c r="CJ59">
        <f t="shared" si="81"/>
        <v>23.462683595455701</v>
      </c>
      <c r="CK59">
        <f t="shared" si="82"/>
        <v>23.930146900639201</v>
      </c>
      <c r="CL59">
        <f t="shared" si="83"/>
        <v>18.092224241639201</v>
      </c>
      <c r="CM59">
        <f t="shared" si="84"/>
        <v>26.017248626000999</v>
      </c>
      <c r="CN59">
        <f t="shared" si="85"/>
        <v>24.9352842280428</v>
      </c>
      <c r="CO59">
        <f t="shared" si="86"/>
        <v>21.056936420038401</v>
      </c>
      <c r="CP59">
        <f t="shared" si="87"/>
        <v>15.219013761038401</v>
      </c>
      <c r="CQ59">
        <f t="shared" si="88"/>
        <v>25.3522676107645</v>
      </c>
      <c r="CR59">
        <f t="shared" si="89"/>
        <v>23.851149893472101</v>
      </c>
      <c r="CS59">
        <f t="shared" si="90"/>
        <v>20.7708604489486</v>
      </c>
      <c r="CT59">
        <f t="shared" si="91"/>
        <v>14.9329377899486</v>
      </c>
      <c r="CU59">
        <f t="shared" si="92"/>
        <v>25.260061529406901</v>
      </c>
      <c r="CV59">
        <f t="shared" si="93"/>
        <v>23.688264190688599</v>
      </c>
      <c r="CW59">
        <f t="shared" si="94"/>
        <v>19.017842270943799</v>
      </c>
      <c r="CX59">
        <f t="shared" si="95"/>
        <v>13.1799196119438</v>
      </c>
      <c r="CY59">
        <f t="shared" si="96"/>
        <v>25.010014732140299</v>
      </c>
      <c r="CZ59">
        <f t="shared" si="97"/>
        <v>23.739691753567602</v>
      </c>
      <c r="DA59">
        <f t="shared" si="98"/>
        <v>17.362679202245701</v>
      </c>
      <c r="DB59">
        <f t="shared" si="99"/>
        <v>11.524756543245701</v>
      </c>
      <c r="DC59">
        <f t="shared" si="100"/>
        <v>25.510704459192201</v>
      </c>
      <c r="DD59">
        <f t="shared" si="101"/>
        <v>22.826626686122701</v>
      </c>
      <c r="DE59">
        <f t="shared" si="102"/>
        <v>16.3388018368919</v>
      </c>
      <c r="DF59">
        <f t="shared" si="103"/>
        <v>10.5008791778919</v>
      </c>
      <c r="DG59">
        <f t="shared" si="104"/>
        <v>26.130100146739402</v>
      </c>
      <c r="DH59">
        <f t="shared" si="105"/>
        <v>22.9349352829176</v>
      </c>
      <c r="DI59">
        <f t="shared" si="106"/>
        <v>14.413443222383201</v>
      </c>
      <c r="DJ59">
        <f t="shared" si="107"/>
        <v>8.5755205633831704</v>
      </c>
      <c r="DK59">
        <f t="shared" si="108"/>
        <v>26.141218130136</v>
      </c>
      <c r="DL59">
        <f t="shared" si="109"/>
        <v>23.4916564532409</v>
      </c>
      <c r="DM59">
        <f t="shared" si="110"/>
        <v>12.985470388617401</v>
      </c>
      <c r="DN59">
        <f t="shared" si="111"/>
        <v>7.1475477296173899</v>
      </c>
      <c r="DO59">
        <f t="shared" si="112"/>
        <v>26.7351090323825</v>
      </c>
      <c r="DP59">
        <f t="shared" si="113"/>
        <v>24.425297520048801</v>
      </c>
      <c r="DQ59">
        <f t="shared" si="114"/>
        <v>11.270070441584499</v>
      </c>
      <c r="DR59">
        <f t="shared" si="115"/>
        <v>5.4321477825845097</v>
      </c>
      <c r="DS59">
        <f t="shared" si="116"/>
        <v>27.0098538266361</v>
      </c>
      <c r="DT59">
        <f t="shared" si="117"/>
        <v>24.311084206328399</v>
      </c>
      <c r="DU59">
        <f t="shared" si="118"/>
        <v>10.840843959151799</v>
      </c>
      <c r="DV59">
        <f t="shared" si="119"/>
        <v>5.00292130015184</v>
      </c>
    </row>
    <row r="60" spans="1:126" x14ac:dyDescent="0.15">
      <c r="A60">
        <v>170.89801560000001</v>
      </c>
      <c r="B60">
        <v>4.651876466</v>
      </c>
      <c r="C60">
        <v>411</v>
      </c>
      <c r="D60">
        <v>136</v>
      </c>
      <c r="E60">
        <v>449.55776980000002</v>
      </c>
      <c r="F60">
        <v>105.3739319</v>
      </c>
      <c r="G60">
        <f t="shared" si="0"/>
        <v>0</v>
      </c>
      <c r="H60">
        <f t="shared" si="1"/>
        <v>17.507722570132099</v>
      </c>
      <c r="I60" t="e">
        <f t="shared" si="2"/>
        <v>#DIV/0!</v>
      </c>
      <c r="J60" t="e">
        <f t="shared" si="3"/>
        <v>#DIV/0!</v>
      </c>
      <c r="K60">
        <f t="shared" si="4"/>
        <v>14.958099977503799</v>
      </c>
      <c r="L60">
        <f t="shared" si="5"/>
        <v>24.286666697835599</v>
      </c>
      <c r="M60">
        <f t="shared" si="6"/>
        <v>1.0934014679064999E-3</v>
      </c>
      <c r="N60">
        <f t="shared" si="7"/>
        <v>4.6507830645320896</v>
      </c>
      <c r="O60">
        <f t="shared" si="8"/>
        <v>19.067910917890899</v>
      </c>
      <c r="P60">
        <f t="shared" si="9"/>
        <v>16.191111131890398</v>
      </c>
      <c r="Q60">
        <f t="shared" si="10"/>
        <v>7.2579746827001301</v>
      </c>
      <c r="R60">
        <f t="shared" si="11"/>
        <v>2.6060982167001301</v>
      </c>
      <c r="S60">
        <f t="shared" si="12"/>
        <v>29.563540873390799</v>
      </c>
      <c r="T60">
        <f t="shared" si="13"/>
        <v>12.1425269160863</v>
      </c>
      <c r="U60">
        <f t="shared" si="14"/>
        <v>9.6412302757752499</v>
      </c>
      <c r="V60">
        <f t="shared" si="15"/>
        <v>4.9893538097752499</v>
      </c>
      <c r="W60">
        <f t="shared" si="16"/>
        <v>30.746082508326499</v>
      </c>
      <c r="X60">
        <f t="shared" si="17"/>
        <v>18.733696963243901</v>
      </c>
      <c r="Y60">
        <f t="shared" si="18"/>
        <v>8.7771319325867303</v>
      </c>
      <c r="Z60">
        <f t="shared" si="19"/>
        <v>4.1252554665867303</v>
      </c>
      <c r="AA60">
        <f t="shared" si="20"/>
        <v>28.777879523532899</v>
      </c>
      <c r="AB60">
        <f t="shared" si="22"/>
        <v>15.611657021953899</v>
      </c>
      <c r="AC60">
        <f t="shared" si="21"/>
        <v>10.6485261564371</v>
      </c>
      <c r="AD60">
        <f t="shared" si="23"/>
        <v>5.9966496904371303</v>
      </c>
      <c r="AE60">
        <f t="shared" si="24"/>
        <v>29.064593672962001</v>
      </c>
      <c r="AF60">
        <f t="shared" si="25"/>
        <v>24.698353510076</v>
      </c>
      <c r="AG60">
        <f t="shared" si="26"/>
        <v>6.4069413666565396</v>
      </c>
      <c r="AH60">
        <f t="shared" si="27"/>
        <v>1.75506490065654</v>
      </c>
      <c r="AI60">
        <f t="shared" si="28"/>
        <v>28.9737783605838</v>
      </c>
      <c r="AJ60">
        <f t="shared" si="29"/>
        <v>21.6110634009714</v>
      </c>
      <c r="AK60">
        <f t="shared" si="30"/>
        <v>6.55636903979459</v>
      </c>
      <c r="AL60">
        <f t="shared" si="31"/>
        <v>1.9044925737945899</v>
      </c>
      <c r="AM60">
        <f t="shared" si="32"/>
        <v>27.334904248095899</v>
      </c>
      <c r="AN60">
        <f t="shared" si="33"/>
        <v>24.7071078856935</v>
      </c>
      <c r="AO60">
        <f t="shared" si="34"/>
        <v>7.9507832386708301</v>
      </c>
      <c r="AP60">
        <f t="shared" si="35"/>
        <v>3.2989067726708301</v>
      </c>
      <c r="AQ60">
        <f t="shared" si="36"/>
        <v>27.924012443691499</v>
      </c>
      <c r="AR60">
        <f t="shared" si="37"/>
        <v>24.186346666275899</v>
      </c>
      <c r="AS60">
        <f t="shared" si="38"/>
        <v>8.0171468281768092</v>
      </c>
      <c r="AT60">
        <f t="shared" si="39"/>
        <v>3.3652703621768101</v>
      </c>
      <c r="AU60">
        <f t="shared" si="40"/>
        <v>27.776781283860601</v>
      </c>
      <c r="AV60">
        <f t="shared" si="41"/>
        <v>23.815685154715201</v>
      </c>
      <c r="AW60">
        <f t="shared" si="42"/>
        <v>7.3489848247200298</v>
      </c>
      <c r="AX60">
        <f t="shared" si="43"/>
        <v>2.6971083587200302</v>
      </c>
      <c r="AY60">
        <f t="shared" si="44"/>
        <v>25.4620495102055</v>
      </c>
      <c r="AZ60">
        <f t="shared" si="45"/>
        <v>24.5955227206946</v>
      </c>
      <c r="BA60">
        <f t="shared" si="46"/>
        <v>8.0276687375153504</v>
      </c>
      <c r="BB60">
        <f t="shared" si="47"/>
        <v>3.3757922715153499</v>
      </c>
      <c r="BC60">
        <f t="shared" si="48"/>
        <v>24.577319659735799</v>
      </c>
      <c r="BD60">
        <f t="shared" si="49"/>
        <v>22.7035992623724</v>
      </c>
      <c r="BE60">
        <f t="shared" si="50"/>
        <v>8.9631973925933295</v>
      </c>
      <c r="BF60">
        <f t="shared" si="51"/>
        <v>4.3113209265933303</v>
      </c>
      <c r="BG60">
        <f t="shared" si="52"/>
        <v>24.5100642891266</v>
      </c>
      <c r="BH60">
        <f t="shared" si="53"/>
        <v>22.600262851225899</v>
      </c>
      <c r="BI60">
        <f t="shared" si="54"/>
        <v>8.4594663637906606</v>
      </c>
      <c r="BJ60">
        <f t="shared" si="55"/>
        <v>3.8075898977906601</v>
      </c>
      <c r="BK60">
        <f t="shared" si="56"/>
        <v>24.132092243408</v>
      </c>
      <c r="BL60">
        <f t="shared" si="57"/>
        <v>22.678129798843798</v>
      </c>
      <c r="BM60">
        <f t="shared" si="58"/>
        <v>9.6725746475326204</v>
      </c>
      <c r="BN60">
        <f t="shared" si="59"/>
        <v>5.0206981815326204</v>
      </c>
      <c r="BO60">
        <f t="shared" si="60"/>
        <v>25.129009742382198</v>
      </c>
      <c r="BP60">
        <f t="shared" si="61"/>
        <v>21.260746686416098</v>
      </c>
      <c r="BQ60">
        <f t="shared" si="62"/>
        <v>9.5867849965313692</v>
      </c>
      <c r="BR60">
        <f t="shared" si="63"/>
        <v>4.93490853053137</v>
      </c>
      <c r="BS60">
        <f t="shared" si="64"/>
        <v>26.3562879549734</v>
      </c>
      <c r="BT60">
        <f t="shared" si="65"/>
        <v>22.843619376996902</v>
      </c>
      <c r="BU60">
        <f t="shared" si="66"/>
        <v>8.2103340612353009</v>
      </c>
      <c r="BV60">
        <f t="shared" si="67"/>
        <v>3.5584575952352999</v>
      </c>
      <c r="BW60">
        <f t="shared" si="68"/>
        <v>25.756145449777701</v>
      </c>
      <c r="BX60">
        <f t="shared" si="69"/>
        <v>24.284434251306799</v>
      </c>
      <c r="BY60">
        <f t="shared" si="70"/>
        <v>7.8496577430590602</v>
      </c>
      <c r="BZ60">
        <f t="shared" si="71"/>
        <v>3.1977812770590601</v>
      </c>
      <c r="CA60">
        <f t="shared" si="72"/>
        <v>26.338217651151599</v>
      </c>
      <c r="CB60">
        <f t="shared" si="73"/>
        <v>24.572152299413499</v>
      </c>
      <c r="CC60">
        <f t="shared" si="74"/>
        <v>7.2804321180296796</v>
      </c>
      <c r="CD60">
        <f t="shared" si="75"/>
        <v>2.62855565202968</v>
      </c>
      <c r="CE60">
        <f t="shared" si="76"/>
        <v>26.76308832594</v>
      </c>
      <c r="CF60">
        <f t="shared" si="77"/>
        <v>24.4001484995886</v>
      </c>
      <c r="CG60">
        <f t="shared" si="78"/>
        <v>7.22639426678459</v>
      </c>
      <c r="CH60">
        <f t="shared" si="79"/>
        <v>2.5745178007845899</v>
      </c>
      <c r="CI60">
        <f t="shared" si="80"/>
        <v>25.800258329725999</v>
      </c>
      <c r="CJ60">
        <f t="shared" si="81"/>
        <v>23.238228482602299</v>
      </c>
      <c r="CK60">
        <f t="shared" si="82"/>
        <v>8.3404006643561193</v>
      </c>
      <c r="CL60">
        <f t="shared" si="83"/>
        <v>3.6885241983561201</v>
      </c>
      <c r="CM60">
        <f t="shared" si="84"/>
        <v>24.6275193147384</v>
      </c>
      <c r="CN60">
        <f t="shared" si="85"/>
        <v>23.135328797910901</v>
      </c>
      <c r="CO60">
        <f t="shared" si="86"/>
        <v>8.2201133656018897</v>
      </c>
      <c r="CP60">
        <f t="shared" si="87"/>
        <v>3.5682368996018901</v>
      </c>
      <c r="CQ60">
        <f t="shared" si="88"/>
        <v>24.886063903131401</v>
      </c>
      <c r="CR60">
        <f t="shared" si="89"/>
        <v>24.559667938979899</v>
      </c>
      <c r="CS60">
        <f t="shared" si="90"/>
        <v>7.3161678105254699</v>
      </c>
      <c r="CT60">
        <f t="shared" si="91"/>
        <v>2.6642913445254699</v>
      </c>
      <c r="CU60">
        <f t="shared" si="92"/>
        <v>24.2959231269827</v>
      </c>
      <c r="CV60">
        <f t="shared" si="93"/>
        <v>23.536356170485899</v>
      </c>
      <c r="CW60">
        <f t="shared" si="94"/>
        <v>7.1792966769451096</v>
      </c>
      <c r="CX60">
        <f t="shared" si="95"/>
        <v>2.52742021094511</v>
      </c>
      <c r="CY60">
        <f t="shared" si="96"/>
        <v>24.249659068230599</v>
      </c>
      <c r="CZ60">
        <f t="shared" si="97"/>
        <v>23.395341633524499</v>
      </c>
      <c r="DA60">
        <f t="shared" si="98"/>
        <v>6.5956699845818703</v>
      </c>
      <c r="DB60">
        <f t="shared" si="99"/>
        <v>1.94379351858187</v>
      </c>
      <c r="DC60">
        <f t="shared" si="100"/>
        <v>24.048091088596401</v>
      </c>
      <c r="DD60">
        <f t="shared" si="101"/>
        <v>23.454100197413499</v>
      </c>
      <c r="DE60">
        <f t="shared" si="102"/>
        <v>6.0379374331093096</v>
      </c>
      <c r="DF60">
        <f t="shared" si="103"/>
        <v>1.38606096710931</v>
      </c>
      <c r="DG60">
        <f t="shared" si="104"/>
        <v>24.5658635532962</v>
      </c>
      <c r="DH60">
        <f t="shared" si="105"/>
        <v>22.585429819731502</v>
      </c>
      <c r="DI60">
        <f t="shared" si="106"/>
        <v>5.6908159031915204</v>
      </c>
      <c r="DJ60">
        <f t="shared" si="107"/>
        <v>1.0389394371915199</v>
      </c>
      <c r="DK60">
        <f t="shared" si="108"/>
        <v>25.196882284355802</v>
      </c>
      <c r="DL60">
        <f t="shared" si="109"/>
        <v>22.695589596131999</v>
      </c>
      <c r="DM60">
        <f t="shared" si="110"/>
        <v>5.0334079353758696</v>
      </c>
      <c r="DN60">
        <f t="shared" si="111"/>
        <v>0.38153146937587401</v>
      </c>
      <c r="DO60">
        <f t="shared" si="112"/>
        <v>25.239796815303698</v>
      </c>
      <c r="DP60">
        <f t="shared" si="113"/>
        <v>23.241178613297102</v>
      </c>
      <c r="DQ60">
        <f t="shared" si="114"/>
        <v>4.7054786234722803</v>
      </c>
      <c r="DR60">
        <f t="shared" si="115"/>
        <v>5.3602157472280303E-2</v>
      </c>
      <c r="DS60">
        <f t="shared" si="116"/>
        <v>25.843938731303101</v>
      </c>
      <c r="DT60">
        <f t="shared" si="117"/>
        <v>24.153753408688999</v>
      </c>
      <c r="DU60">
        <f t="shared" si="118"/>
        <v>4.0865440617317903</v>
      </c>
      <c r="DV60">
        <f t="shared" si="119"/>
        <v>0.56533240426820497</v>
      </c>
    </row>
    <row r="61" spans="1:126" x14ac:dyDescent="0.15">
      <c r="A61">
        <v>179.11988030000001</v>
      </c>
      <c r="B61">
        <v>-1.821360758</v>
      </c>
      <c r="C61">
        <v>414</v>
      </c>
      <c r="D61">
        <v>133</v>
      </c>
      <c r="E61">
        <v>454.3995056</v>
      </c>
      <c r="F61">
        <v>102.438858</v>
      </c>
      <c r="G61">
        <f t="shared" si="0"/>
        <v>22.235013480073199</v>
      </c>
      <c r="H61">
        <f t="shared" si="1"/>
        <v>29.673106755814501</v>
      </c>
      <c r="I61">
        <f t="shared" si="2"/>
        <v>0.69299086590747105</v>
      </c>
      <c r="J61">
        <f t="shared" si="3"/>
        <v>1.12836989209253</v>
      </c>
      <c r="K61">
        <f t="shared" si="4"/>
        <v>11.2185749831278</v>
      </c>
      <c r="L61">
        <f t="shared" si="5"/>
        <v>22.775393491494999</v>
      </c>
      <c r="M61">
        <f t="shared" si="6"/>
        <v>1.2409050705115401</v>
      </c>
      <c r="N61">
        <f t="shared" si="7"/>
        <v>0.58045568748845899</v>
      </c>
      <c r="O61">
        <f t="shared" si="8"/>
        <v>17.451116640421098</v>
      </c>
      <c r="P61">
        <f t="shared" si="9"/>
        <v>25.7256134168484</v>
      </c>
      <c r="Q61">
        <f t="shared" si="10"/>
        <v>0.76797377268405798</v>
      </c>
      <c r="R61">
        <f t="shared" si="11"/>
        <v>1.0533869853159401</v>
      </c>
      <c r="S61">
        <f t="shared" si="12"/>
        <v>19.831826114548601</v>
      </c>
      <c r="T61">
        <f t="shared" si="13"/>
        <v>19.294210062636299</v>
      </c>
      <c r="U61">
        <f t="shared" si="14"/>
        <v>1.3890703748011901</v>
      </c>
      <c r="V61">
        <f t="shared" si="15"/>
        <v>0.43229038319880603</v>
      </c>
      <c r="W61">
        <f t="shared" si="16"/>
        <v>27.944036836687101</v>
      </c>
      <c r="X61">
        <f t="shared" si="17"/>
        <v>15.4347763391022</v>
      </c>
      <c r="Y61">
        <f t="shared" si="18"/>
        <v>1.09784772077624</v>
      </c>
      <c r="Z61">
        <f t="shared" si="19"/>
        <v>0.72351303722376104</v>
      </c>
      <c r="AA61">
        <f t="shared" si="20"/>
        <v>29.1933209259774</v>
      </c>
      <c r="AB61">
        <f t="shared" si="22"/>
        <v>20.461765665248599</v>
      </c>
      <c r="AC61">
        <f t="shared" si="21"/>
        <v>0.84746610860193305</v>
      </c>
      <c r="AD61">
        <f t="shared" si="23"/>
        <v>0.97389464939806702</v>
      </c>
      <c r="AE61">
        <f t="shared" si="24"/>
        <v>27.7382044086124</v>
      </c>
      <c r="AF61">
        <f t="shared" si="25"/>
        <v>17.538888560353801</v>
      </c>
      <c r="AG61">
        <f t="shared" si="26"/>
        <v>0.91423207893972203</v>
      </c>
      <c r="AH61">
        <f t="shared" si="27"/>
        <v>0.90712867906027805</v>
      </c>
      <c r="AI61">
        <f t="shared" si="28"/>
        <v>28.124236324214198</v>
      </c>
      <c r="AJ61">
        <f t="shared" si="29"/>
        <v>25.2774069258259</v>
      </c>
      <c r="AK61">
        <f t="shared" si="30"/>
        <v>0.65443406830509798</v>
      </c>
      <c r="AL61">
        <f t="shared" si="31"/>
        <v>1.1669266896949</v>
      </c>
      <c r="AM61">
        <f t="shared" si="32"/>
        <v>28.1378529772721</v>
      </c>
      <c r="AN61">
        <f t="shared" si="33"/>
        <v>22.4688104931159</v>
      </c>
      <c r="AO61">
        <f t="shared" si="34"/>
        <v>0.74898230142607702</v>
      </c>
      <c r="AP61">
        <f t="shared" si="35"/>
        <v>1.0723784565739201</v>
      </c>
      <c r="AQ61">
        <f t="shared" si="36"/>
        <v>26.726487426079199</v>
      </c>
      <c r="AR61">
        <f t="shared" si="37"/>
        <v>25.144845606962999</v>
      </c>
      <c r="AS61">
        <f t="shared" si="38"/>
        <v>0.80661050039154503</v>
      </c>
      <c r="AT61">
        <f t="shared" si="39"/>
        <v>1.0147502576084599</v>
      </c>
      <c r="AU61">
        <f t="shared" si="40"/>
        <v>27.306807861889599</v>
      </c>
      <c r="AV61">
        <f t="shared" si="41"/>
        <v>24.641403173765902</v>
      </c>
      <c r="AW61">
        <f t="shared" si="42"/>
        <v>0.72134641769738805</v>
      </c>
      <c r="AX61">
        <f t="shared" si="43"/>
        <v>1.1000143403026099</v>
      </c>
      <c r="AY61">
        <f t="shared" si="44"/>
        <v>27.2098807277542</v>
      </c>
      <c r="AZ61">
        <f t="shared" si="45"/>
        <v>24.280479716936</v>
      </c>
      <c r="BA61">
        <f t="shared" si="46"/>
        <v>0.81668202196982298</v>
      </c>
      <c r="BB61">
        <f t="shared" si="47"/>
        <v>1.0046787360301801</v>
      </c>
      <c r="BC61">
        <f t="shared" si="48"/>
        <v>25.116812979465401</v>
      </c>
      <c r="BD61">
        <f t="shared" si="49"/>
        <v>24.957993470657001</v>
      </c>
      <c r="BE61">
        <f t="shared" si="50"/>
        <v>0.78114196103316602</v>
      </c>
      <c r="BF61">
        <f t="shared" si="51"/>
        <v>1.04021879696683</v>
      </c>
      <c r="BG61">
        <f t="shared" si="52"/>
        <v>24.328916975445701</v>
      </c>
      <c r="BH61">
        <f t="shared" si="53"/>
        <v>23.175316852129399</v>
      </c>
      <c r="BI61">
        <f t="shared" si="54"/>
        <v>0.81310858370263095</v>
      </c>
      <c r="BJ61">
        <f t="shared" si="55"/>
        <v>1.00825217429737</v>
      </c>
      <c r="BK61">
        <f t="shared" si="56"/>
        <v>24.2835691754862</v>
      </c>
      <c r="BL61">
        <f t="shared" si="57"/>
        <v>23.0453576850772</v>
      </c>
      <c r="BM61">
        <f t="shared" si="58"/>
        <v>0.86409989648334695</v>
      </c>
      <c r="BN61">
        <f t="shared" si="59"/>
        <v>0.95726086151665302</v>
      </c>
      <c r="BO61">
        <f t="shared" si="60"/>
        <v>23.9469243305833</v>
      </c>
      <c r="BP61">
        <f t="shared" si="61"/>
        <v>23.094763131032799</v>
      </c>
      <c r="BQ61">
        <f t="shared" si="62"/>
        <v>0.93123331172298396</v>
      </c>
      <c r="BR61">
        <f t="shared" si="63"/>
        <v>0.89012744627701601</v>
      </c>
      <c r="BS61">
        <f t="shared" si="64"/>
        <v>24.9064328548784</v>
      </c>
      <c r="BT61">
        <f t="shared" si="65"/>
        <v>21.736247652736701</v>
      </c>
      <c r="BU61">
        <f t="shared" si="66"/>
        <v>0.87951997746241595</v>
      </c>
      <c r="BV61">
        <f t="shared" si="67"/>
        <v>0.94184078053758402</v>
      </c>
      <c r="BW61">
        <f t="shared" si="68"/>
        <v>26.100719016239001</v>
      </c>
      <c r="BX61">
        <f t="shared" si="69"/>
        <v>23.207182720263798</v>
      </c>
      <c r="BY61">
        <f t="shared" si="70"/>
        <v>0.79906236709434397</v>
      </c>
      <c r="BZ61">
        <f t="shared" si="71"/>
        <v>1.02229839090566</v>
      </c>
      <c r="CA61">
        <f t="shared" si="72"/>
        <v>25.554410335427399</v>
      </c>
      <c r="CB61">
        <f t="shared" si="73"/>
        <v>24.548021930259502</v>
      </c>
      <c r="CC61">
        <f t="shared" si="74"/>
        <v>0.78060937101838301</v>
      </c>
      <c r="CD61">
        <f t="shared" si="75"/>
        <v>1.0407513869816201</v>
      </c>
      <c r="CE61">
        <f t="shared" si="76"/>
        <v>26.128551117532702</v>
      </c>
      <c r="CF61">
        <f t="shared" si="77"/>
        <v>24.809719048554701</v>
      </c>
      <c r="CG61">
        <f t="shared" si="78"/>
        <v>0.71610436148451395</v>
      </c>
      <c r="CH61">
        <f t="shared" si="79"/>
        <v>1.10525639651549</v>
      </c>
      <c r="CI61">
        <f t="shared" si="80"/>
        <v>26.548949392087799</v>
      </c>
      <c r="CJ61">
        <f t="shared" si="81"/>
        <v>24.630742300029802</v>
      </c>
      <c r="CK61">
        <f t="shared" si="82"/>
        <v>0.77400670226914903</v>
      </c>
      <c r="CL61">
        <f t="shared" si="83"/>
        <v>1.0473540557308501</v>
      </c>
      <c r="CM61">
        <f t="shared" si="84"/>
        <v>25.6413993164023</v>
      </c>
      <c r="CN61">
        <f t="shared" si="85"/>
        <v>23.511155261925101</v>
      </c>
      <c r="CO61">
        <f t="shared" si="86"/>
        <v>0.79649478632008897</v>
      </c>
      <c r="CP61">
        <f t="shared" si="87"/>
        <v>1.02486597167991</v>
      </c>
      <c r="CQ61">
        <f t="shared" si="88"/>
        <v>24.526555867862999</v>
      </c>
      <c r="CR61">
        <f t="shared" si="89"/>
        <v>23.402498344900099</v>
      </c>
      <c r="CS61">
        <f t="shared" si="90"/>
        <v>0.80204840872967897</v>
      </c>
      <c r="CT61">
        <f t="shared" si="91"/>
        <v>1.01931234927032</v>
      </c>
      <c r="CU61">
        <f t="shared" si="92"/>
        <v>24.777782708182301</v>
      </c>
      <c r="CV61">
        <f t="shared" si="93"/>
        <v>24.7550790520981</v>
      </c>
      <c r="CW61">
        <f t="shared" si="94"/>
        <v>0.68193063120365005</v>
      </c>
      <c r="CX61">
        <f t="shared" si="95"/>
        <v>1.13943012679635</v>
      </c>
      <c r="CY61">
        <f t="shared" si="96"/>
        <v>24.2164201047528</v>
      </c>
      <c r="CZ61">
        <f t="shared" si="97"/>
        <v>23.764883636019501</v>
      </c>
      <c r="DA61">
        <f t="shared" si="98"/>
        <v>0.66967829022685499</v>
      </c>
      <c r="DB61">
        <f t="shared" si="99"/>
        <v>1.1516824677731401</v>
      </c>
      <c r="DC61">
        <f t="shared" si="100"/>
        <v>24.174211555760401</v>
      </c>
      <c r="DD61">
        <f t="shared" si="101"/>
        <v>23.618022886989898</v>
      </c>
      <c r="DE61">
        <f t="shared" si="102"/>
        <v>0.61622876384080405</v>
      </c>
      <c r="DF61">
        <f t="shared" si="103"/>
        <v>1.2051319941592</v>
      </c>
      <c r="DG61">
        <f t="shared" si="104"/>
        <v>23.982666086913699</v>
      </c>
      <c r="DH61">
        <f t="shared" si="105"/>
        <v>23.668140600207899</v>
      </c>
      <c r="DI61">
        <f t="shared" si="106"/>
        <v>0.56509132162368803</v>
      </c>
      <c r="DJ61">
        <f t="shared" si="107"/>
        <v>1.2562694363763101</v>
      </c>
      <c r="DK61">
        <f t="shared" si="108"/>
        <v>24.483851866607399</v>
      </c>
      <c r="DL61">
        <f t="shared" si="109"/>
        <v>22.822849864486201</v>
      </c>
      <c r="DM61">
        <f t="shared" si="110"/>
        <v>0.533761012019771</v>
      </c>
      <c r="DN61">
        <f t="shared" si="111"/>
        <v>1.28759974598023</v>
      </c>
      <c r="DO61">
        <f t="shared" si="112"/>
        <v>25.095105733666099</v>
      </c>
      <c r="DP61">
        <f t="shared" si="113"/>
        <v>22.9235050524915</v>
      </c>
      <c r="DQ61">
        <f t="shared" si="114"/>
        <v>0.49009833709740003</v>
      </c>
      <c r="DR61">
        <f t="shared" si="115"/>
        <v>1.3312624209026001</v>
      </c>
      <c r="DS61">
        <f t="shared" si="116"/>
        <v>25.1399439413895</v>
      </c>
      <c r="DT61">
        <f t="shared" si="117"/>
        <v>23.443474671225498</v>
      </c>
      <c r="DU61">
        <f t="shared" si="118"/>
        <v>0.45820356163632903</v>
      </c>
      <c r="DV61">
        <f t="shared" si="119"/>
        <v>1.3631571963636699</v>
      </c>
    </row>
    <row r="62" spans="1:126" x14ac:dyDescent="0.15">
      <c r="A62">
        <v>178.7353196</v>
      </c>
      <c r="B62">
        <v>1.1026055880000001</v>
      </c>
      <c r="C62">
        <v>419</v>
      </c>
      <c r="D62">
        <v>128</v>
      </c>
      <c r="E62">
        <v>457.78778080000001</v>
      </c>
      <c r="F62">
        <v>99.926872250000002</v>
      </c>
      <c r="G62">
        <f t="shared" si="0"/>
        <v>37.058355800122001</v>
      </c>
      <c r="H62">
        <f t="shared" si="1"/>
        <v>22.105227687066201</v>
      </c>
      <c r="I62">
        <f t="shared" si="2"/>
        <v>1.01261650846893</v>
      </c>
      <c r="J62">
        <f t="shared" si="3"/>
        <v>8.9989079531069605E-2</v>
      </c>
      <c r="K62">
        <f t="shared" si="4"/>
        <v>29.916199955007599</v>
      </c>
      <c r="L62">
        <f t="shared" si="5"/>
        <v>26.096893471049899</v>
      </c>
      <c r="M62">
        <f t="shared" si="6"/>
        <v>1.0266685258271799</v>
      </c>
      <c r="N62">
        <f t="shared" si="7"/>
        <v>7.5937062172817496E-2</v>
      </c>
      <c r="O62">
        <f t="shared" si="8"/>
        <v>19.944133303338401</v>
      </c>
      <c r="P62">
        <f t="shared" si="9"/>
        <v>22.5757885459021</v>
      </c>
      <c r="Q62">
        <f t="shared" si="10"/>
        <v>0.66853708124238798</v>
      </c>
      <c r="R62">
        <f t="shared" si="11"/>
        <v>0.43406850675761199</v>
      </c>
      <c r="S62">
        <f t="shared" si="12"/>
        <v>22.437149966255699</v>
      </c>
      <c r="T62">
        <f t="shared" si="13"/>
        <v>24.826434377687001</v>
      </c>
      <c r="U62">
        <f t="shared" si="14"/>
        <v>0.64371969321121003</v>
      </c>
      <c r="V62">
        <f t="shared" si="15"/>
        <v>0.45888589478878999</v>
      </c>
      <c r="W62">
        <f t="shared" si="16"/>
        <v>23.293368814369099</v>
      </c>
      <c r="X62">
        <f t="shared" si="17"/>
        <v>19.861147502149599</v>
      </c>
      <c r="Y62">
        <f t="shared" si="18"/>
        <v>1.3594519414177799</v>
      </c>
      <c r="Z62">
        <f t="shared" si="19"/>
        <v>0.25684635341777601</v>
      </c>
      <c r="AA62">
        <f t="shared" si="20"/>
        <v>29.339321623024698</v>
      </c>
      <c r="AB62">
        <f t="shared" si="22"/>
        <v>16.550474453716699</v>
      </c>
      <c r="AC62">
        <f t="shared" si="21"/>
        <v>1.3931418066967201</v>
      </c>
      <c r="AD62">
        <f t="shared" si="23"/>
        <v>0.29053621869671498</v>
      </c>
      <c r="AE62">
        <f t="shared" si="24"/>
        <v>30.191581035014401</v>
      </c>
      <c r="AF62">
        <f t="shared" si="25"/>
        <v>20.707772208404201</v>
      </c>
      <c r="AG62">
        <f t="shared" si="26"/>
        <v>1.2069407748641701</v>
      </c>
      <c r="AH62">
        <f t="shared" si="27"/>
        <v>0.104335186864166</v>
      </c>
      <c r="AI62">
        <f t="shared" si="28"/>
        <v>28.799805530160199</v>
      </c>
      <c r="AJ62">
        <f t="shared" si="29"/>
        <v>18.119509389370702</v>
      </c>
      <c r="AK62">
        <f t="shared" si="30"/>
        <v>1.2235712042206801</v>
      </c>
      <c r="AL62">
        <f t="shared" si="31"/>
        <v>0.120965616220676</v>
      </c>
      <c r="AM62">
        <f t="shared" si="32"/>
        <v>29.025776168264301</v>
      </c>
      <c r="AN62">
        <f t="shared" si="33"/>
        <v>24.937398768159099</v>
      </c>
      <c r="AO62">
        <f t="shared" si="34"/>
        <v>0.809908865871383</v>
      </c>
      <c r="AP62">
        <f t="shared" si="35"/>
        <v>0.29269672212861703</v>
      </c>
      <c r="AQ62">
        <f t="shared" si="36"/>
        <v>28.932422373663201</v>
      </c>
      <c r="AR62">
        <f t="shared" si="37"/>
        <v>22.443662979067</v>
      </c>
      <c r="AS62">
        <f t="shared" si="38"/>
        <v>1.1549875691809299</v>
      </c>
      <c r="AT62">
        <f t="shared" si="39"/>
        <v>5.2381981180926102E-2</v>
      </c>
      <c r="AU62">
        <f t="shared" si="40"/>
        <v>27.551187807430601</v>
      </c>
      <c r="AV62">
        <f t="shared" si="41"/>
        <v>24.870468377991202</v>
      </c>
      <c r="AW62">
        <f t="shared" si="42"/>
        <v>1.1093804451356499</v>
      </c>
      <c r="AX62">
        <f t="shared" si="43"/>
        <v>6.7748571356531801E-3</v>
      </c>
      <c r="AY62">
        <f t="shared" si="44"/>
        <v>27.997920168999901</v>
      </c>
      <c r="AZ62">
        <f t="shared" si="45"/>
        <v>24.434694761625799</v>
      </c>
      <c r="BA62">
        <f t="shared" si="46"/>
        <v>1.00582345436277</v>
      </c>
      <c r="BB62">
        <f t="shared" si="47"/>
        <v>9.6782133637234299E-2</v>
      </c>
      <c r="BC62">
        <f t="shared" si="48"/>
        <v>27.835805326004301</v>
      </c>
      <c r="BD62">
        <f t="shared" si="49"/>
        <v>24.122323246426198</v>
      </c>
      <c r="BE62">
        <f t="shared" si="50"/>
        <v>1.05887540432498</v>
      </c>
      <c r="BF62">
        <f t="shared" si="51"/>
        <v>4.3730183675016798E-2</v>
      </c>
      <c r="BG62">
        <f t="shared" si="52"/>
        <v>25.847533517003999</v>
      </c>
      <c r="BH62">
        <f t="shared" si="53"/>
        <v>24.760571759419999</v>
      </c>
      <c r="BI62">
        <f t="shared" si="54"/>
        <v>1.0997294989516799</v>
      </c>
      <c r="BJ62">
        <f t="shared" si="55"/>
        <v>2.8760890483186001E-3</v>
      </c>
      <c r="BK62">
        <f t="shared" si="56"/>
        <v>25.074344684816101</v>
      </c>
      <c r="BL62">
        <f t="shared" si="57"/>
        <v>23.109901761427601</v>
      </c>
      <c r="BM62">
        <f t="shared" si="58"/>
        <v>1.1443583950453899</v>
      </c>
      <c r="BN62">
        <f t="shared" si="59"/>
        <v>4.1752807045392699E-2</v>
      </c>
      <c r="BO62">
        <f t="shared" si="60"/>
        <v>24.985127702369599</v>
      </c>
      <c r="BP62">
        <f t="shared" si="61"/>
        <v>22.991377600362199</v>
      </c>
      <c r="BQ62">
        <f t="shared" si="62"/>
        <v>1.2914191308646099</v>
      </c>
      <c r="BR62">
        <f t="shared" si="63"/>
        <v>0.18881354286461199</v>
      </c>
      <c r="BS62">
        <f t="shared" si="64"/>
        <v>24.630977737731602</v>
      </c>
      <c r="BT62">
        <f t="shared" si="65"/>
        <v>23.042307352401899</v>
      </c>
      <c r="BU62">
        <f t="shared" si="66"/>
        <v>1.27844814965225</v>
      </c>
      <c r="BV62">
        <f t="shared" si="67"/>
        <v>0.17584256165224699</v>
      </c>
      <c r="BW62">
        <f t="shared" si="68"/>
        <v>25.5120058597522</v>
      </c>
      <c r="BX62">
        <f t="shared" si="69"/>
        <v>21.762179166157399</v>
      </c>
      <c r="BY62">
        <f t="shared" si="70"/>
        <v>1.24661805525934</v>
      </c>
      <c r="BZ62">
        <f t="shared" si="71"/>
        <v>0.144012467259341</v>
      </c>
      <c r="CA62">
        <f t="shared" si="72"/>
        <v>26.642377704090499</v>
      </c>
      <c r="CB62">
        <f t="shared" si="73"/>
        <v>23.1549586867107</v>
      </c>
      <c r="CC62">
        <f t="shared" si="74"/>
        <v>1.1219059609417401</v>
      </c>
      <c r="CD62">
        <f t="shared" si="75"/>
        <v>1.93003729417358E-2</v>
      </c>
      <c r="CE62">
        <f t="shared" si="76"/>
        <v>26.1084733365003</v>
      </c>
      <c r="CF62">
        <f t="shared" si="77"/>
        <v>24.429608455420698</v>
      </c>
      <c r="CG62">
        <f t="shared" si="78"/>
        <v>1.0429747171947801</v>
      </c>
      <c r="CH62">
        <f t="shared" si="79"/>
        <v>5.9630870805217603E-2</v>
      </c>
      <c r="CI62">
        <f t="shared" si="80"/>
        <v>26.644329434855301</v>
      </c>
      <c r="CJ62">
        <f t="shared" si="81"/>
        <v>24.684950890120302</v>
      </c>
      <c r="CK62">
        <f t="shared" si="82"/>
        <v>1.00954916628006</v>
      </c>
      <c r="CL62">
        <f t="shared" si="83"/>
        <v>9.3056421719944798E-2</v>
      </c>
      <c r="CM62">
        <f t="shared" si="84"/>
        <v>27.030308408926199</v>
      </c>
      <c r="CN62">
        <f t="shared" si="85"/>
        <v>24.518390350203099</v>
      </c>
      <c r="CO62">
        <f t="shared" si="86"/>
        <v>1.0565348537929899</v>
      </c>
      <c r="CP62">
        <f t="shared" si="87"/>
        <v>4.6070734207010598E-2</v>
      </c>
      <c r="CQ62">
        <f t="shared" si="88"/>
        <v>26.143833791687701</v>
      </c>
      <c r="CR62">
        <f t="shared" si="89"/>
        <v>23.452365865917798</v>
      </c>
      <c r="CS62">
        <f t="shared" si="90"/>
        <v>1.07369893077161</v>
      </c>
      <c r="CT62">
        <f t="shared" si="91"/>
        <v>2.890665722839E-2</v>
      </c>
      <c r="CU62">
        <f t="shared" si="92"/>
        <v>25.054507383700699</v>
      </c>
      <c r="CV62">
        <f t="shared" si="93"/>
        <v>23.351238475681999</v>
      </c>
      <c r="CW62">
        <f t="shared" si="94"/>
        <v>1.08648227617797</v>
      </c>
      <c r="CX62">
        <f t="shared" si="95"/>
        <v>1.6123311822028301E-2</v>
      </c>
      <c r="CY62">
        <f t="shared" si="96"/>
        <v>25.273435191800601</v>
      </c>
      <c r="CZ62">
        <f t="shared" si="97"/>
        <v>24.651226716362899</v>
      </c>
      <c r="DA62">
        <f t="shared" si="98"/>
        <v>0.92202288614179495</v>
      </c>
      <c r="DB62">
        <f t="shared" si="99"/>
        <v>0.18058270185820499</v>
      </c>
      <c r="DC62">
        <f t="shared" si="100"/>
        <v>24.7158081714107</v>
      </c>
      <c r="DD62">
        <f t="shared" si="101"/>
        <v>23.703110179738498</v>
      </c>
      <c r="DE62">
        <f t="shared" si="102"/>
        <v>0.90656114062918203</v>
      </c>
      <c r="DF62">
        <f t="shared" si="103"/>
        <v>0.196044447370818</v>
      </c>
      <c r="DG62">
        <f t="shared" si="104"/>
        <v>24.655498952502199</v>
      </c>
      <c r="DH62">
        <f t="shared" si="105"/>
        <v>23.5630199284371</v>
      </c>
      <c r="DI62">
        <f t="shared" si="106"/>
        <v>0.83600993724681305</v>
      </c>
      <c r="DJ62">
        <f t="shared" si="107"/>
        <v>0.26659565075318697</v>
      </c>
      <c r="DK62">
        <f t="shared" si="108"/>
        <v>24.453235194066</v>
      </c>
      <c r="DL62">
        <f t="shared" si="109"/>
        <v>23.6139600389421</v>
      </c>
      <c r="DM62">
        <f t="shared" si="110"/>
        <v>0.76791354296880399</v>
      </c>
      <c r="DN62">
        <f t="shared" si="111"/>
        <v>0.33469204503119598</v>
      </c>
      <c r="DO62">
        <f t="shared" si="112"/>
        <v>24.920234084757499</v>
      </c>
      <c r="DP62">
        <f t="shared" si="113"/>
        <v>22.7996855548407</v>
      </c>
      <c r="DQ62">
        <f t="shared" si="114"/>
        <v>0.72752121885361098</v>
      </c>
      <c r="DR62">
        <f t="shared" si="115"/>
        <v>0.37508436914638899</v>
      </c>
      <c r="DS62">
        <f t="shared" si="116"/>
        <v>25.4952856181763</v>
      </c>
      <c r="DT62">
        <f t="shared" si="117"/>
        <v>22.898650877027102</v>
      </c>
      <c r="DU62">
        <f t="shared" si="118"/>
        <v>0.693168046621495</v>
      </c>
      <c r="DV62">
        <f t="shared" si="119"/>
        <v>0.40943754137850502</v>
      </c>
    </row>
    <row r="63" spans="1:126" x14ac:dyDescent="0.15">
      <c r="A63">
        <v>102.52362170000001</v>
      </c>
      <c r="B63">
        <v>8.3965538930000001</v>
      </c>
      <c r="C63">
        <v>424</v>
      </c>
      <c r="D63">
        <v>124</v>
      </c>
      <c r="E63">
        <v>460.84445190000002</v>
      </c>
      <c r="F63">
        <v>97.965110780000003</v>
      </c>
      <c r="G63">
        <f t="shared" si="0"/>
        <v>33.557768435623302</v>
      </c>
      <c r="H63">
        <f t="shared" si="1"/>
        <v>19.034974064626301</v>
      </c>
      <c r="I63">
        <f t="shared" si="2"/>
        <v>40.019512611430699</v>
      </c>
      <c r="J63">
        <f t="shared" si="3"/>
        <v>31.622958718430699</v>
      </c>
      <c r="K63">
        <f t="shared" si="4"/>
        <v>35.574657694943397</v>
      </c>
      <c r="L63">
        <f t="shared" si="5"/>
        <v>20.7453914672091</v>
      </c>
      <c r="M63">
        <f t="shared" si="6"/>
        <v>38.680806080976303</v>
      </c>
      <c r="N63">
        <f t="shared" si="7"/>
        <v>30.2842521879763</v>
      </c>
      <c r="O63">
        <f t="shared" si="8"/>
        <v>31.187628488998399</v>
      </c>
      <c r="P63">
        <f t="shared" si="9"/>
        <v>23.800138414371698</v>
      </c>
      <c r="Q63">
        <f t="shared" si="10"/>
        <v>30.450872746732099</v>
      </c>
      <c r="R63">
        <f t="shared" si="11"/>
        <v>22.054318853732099</v>
      </c>
      <c r="S63">
        <f t="shared" si="12"/>
        <v>23.390721366748799</v>
      </c>
      <c r="T63">
        <f t="shared" si="13"/>
        <v>21.6885193772573</v>
      </c>
      <c r="U63">
        <f t="shared" si="14"/>
        <v>53.688199095818703</v>
      </c>
      <c r="V63">
        <f t="shared" si="15"/>
        <v>45.2916452028187</v>
      </c>
      <c r="W63">
        <f t="shared" si="16"/>
        <v>24.692194256552401</v>
      </c>
      <c r="X63">
        <f t="shared" si="17"/>
        <v>23.651543101025101</v>
      </c>
      <c r="Y63">
        <f t="shared" si="18"/>
        <v>81.850335965528203</v>
      </c>
      <c r="Z63">
        <f t="shared" si="19"/>
        <v>73.453782072528199</v>
      </c>
      <c r="AA63">
        <f t="shared" si="20"/>
        <v>25.054507383700699</v>
      </c>
      <c r="AB63">
        <f t="shared" si="22"/>
        <v>19.709619250854299</v>
      </c>
      <c r="AC63" t="e">
        <f t="shared" si="21"/>
        <v>#NUM!</v>
      </c>
      <c r="AD63" t="e">
        <f t="shared" si="23"/>
        <v>#NUM!</v>
      </c>
      <c r="AE63">
        <f t="shared" si="24"/>
        <v>29.963860013828501</v>
      </c>
      <c r="AF63">
        <f t="shared" si="25"/>
        <v>16.893555460991699</v>
      </c>
      <c r="AG63">
        <f t="shared" si="26"/>
        <v>86.041713181435597</v>
      </c>
      <c r="AH63">
        <f t="shared" si="27"/>
        <v>77.645159288435593</v>
      </c>
      <c r="AI63">
        <f t="shared" si="28"/>
        <v>30.623604690624699</v>
      </c>
      <c r="AJ63">
        <f t="shared" si="29"/>
        <v>20.491910888453699</v>
      </c>
      <c r="AK63">
        <f t="shared" si="30"/>
        <v>53.483976055801598</v>
      </c>
      <c r="AL63">
        <f t="shared" si="31"/>
        <v>45.087422162801602</v>
      </c>
      <c r="AM63">
        <f t="shared" si="32"/>
        <v>29.339321623024698</v>
      </c>
      <c r="AN63">
        <f t="shared" si="33"/>
        <v>18.2152226603909</v>
      </c>
      <c r="AO63">
        <f t="shared" si="34"/>
        <v>65.823274721838899</v>
      </c>
      <c r="AP63">
        <f t="shared" si="35"/>
        <v>57.426720828838903</v>
      </c>
      <c r="AQ63">
        <f t="shared" si="36"/>
        <v>29.487761086150801</v>
      </c>
      <c r="AR63">
        <f t="shared" si="37"/>
        <v>24.344022199810698</v>
      </c>
      <c r="AS63">
        <f t="shared" si="38"/>
        <v>45.516920133911299</v>
      </c>
      <c r="AT63">
        <f t="shared" si="39"/>
        <v>37.120366240911302</v>
      </c>
      <c r="AU63">
        <f t="shared" si="40"/>
        <v>29.3546363635859</v>
      </c>
      <c r="AV63">
        <f t="shared" si="41"/>
        <v>22.130933203078499</v>
      </c>
      <c r="AW63">
        <f t="shared" si="42"/>
        <v>62.724528391766299</v>
      </c>
      <c r="AX63">
        <f t="shared" si="43"/>
        <v>54.327974498766302</v>
      </c>
      <c r="AY63">
        <f t="shared" si="44"/>
        <v>28.042974720914302</v>
      </c>
      <c r="AZ63">
        <f t="shared" si="45"/>
        <v>24.371936430864501</v>
      </c>
      <c r="BA63">
        <f t="shared" si="46"/>
        <v>50.4633703132588</v>
      </c>
      <c r="BB63">
        <f t="shared" si="47"/>
        <v>42.066816420258803</v>
      </c>
      <c r="BC63">
        <f t="shared" si="48"/>
        <v>28.409557128950901</v>
      </c>
      <c r="BD63">
        <f t="shared" si="49"/>
        <v>24.010931777607102</v>
      </c>
      <c r="BE63">
        <f t="shared" si="50"/>
        <v>58.642690473352403</v>
      </c>
      <c r="BF63">
        <f t="shared" si="51"/>
        <v>50.246136580352399</v>
      </c>
      <c r="BG63">
        <f t="shared" si="52"/>
        <v>28.220156230396299</v>
      </c>
      <c r="BH63">
        <f t="shared" si="53"/>
        <v>23.7567978278216</v>
      </c>
      <c r="BI63">
        <f t="shared" si="54"/>
        <v>52.973650172268499</v>
      </c>
      <c r="BJ63">
        <f t="shared" si="55"/>
        <v>44.577096279268503</v>
      </c>
      <c r="BK63">
        <f t="shared" si="56"/>
        <v>26.3388124817033</v>
      </c>
      <c r="BL63">
        <f t="shared" si="57"/>
        <v>24.374038423878901</v>
      </c>
      <c r="BM63">
        <f t="shared" si="58"/>
        <v>51.034652146617901</v>
      </c>
      <c r="BN63">
        <f t="shared" si="59"/>
        <v>42.638098253617898</v>
      </c>
      <c r="BO63">
        <f t="shared" si="60"/>
        <v>25.587838110108802</v>
      </c>
      <c r="BP63">
        <f t="shared" si="61"/>
        <v>22.850693711028601</v>
      </c>
      <c r="BQ63">
        <f t="shared" si="62"/>
        <v>64.604036950643007</v>
      </c>
      <c r="BR63">
        <f t="shared" si="63"/>
        <v>56.207483057643003</v>
      </c>
      <c r="BS63">
        <f t="shared" si="64"/>
        <v>25.473106296639699</v>
      </c>
      <c r="BT63">
        <f t="shared" si="65"/>
        <v>22.753373412697002</v>
      </c>
      <c r="BU63">
        <f t="shared" si="66"/>
        <v>75.358615098201994</v>
      </c>
      <c r="BV63">
        <f t="shared" si="67"/>
        <v>66.962061205202005</v>
      </c>
      <c r="BW63">
        <f t="shared" si="68"/>
        <v>25.113009849933999</v>
      </c>
      <c r="BX63">
        <f t="shared" si="69"/>
        <v>22.816162752068902</v>
      </c>
      <c r="BY63">
        <f t="shared" si="70"/>
        <v>66.031073068849594</v>
      </c>
      <c r="BZ63">
        <f t="shared" si="71"/>
        <v>57.634519175849597</v>
      </c>
      <c r="CA63">
        <f t="shared" si="72"/>
        <v>25.927618982544399</v>
      </c>
      <c r="CB63">
        <f t="shared" si="73"/>
        <v>21.615312080907401</v>
      </c>
      <c r="CC63">
        <f t="shared" si="74"/>
        <v>70.155068778914796</v>
      </c>
      <c r="CD63">
        <f t="shared" si="75"/>
        <v>61.758514885914799</v>
      </c>
      <c r="CE63">
        <f t="shared" si="76"/>
        <v>26.993309884108701</v>
      </c>
      <c r="CF63">
        <f t="shared" si="77"/>
        <v>22.946500300627001</v>
      </c>
      <c r="CG63">
        <f t="shared" si="78"/>
        <v>60.109532762552902</v>
      </c>
      <c r="CH63">
        <f t="shared" si="79"/>
        <v>51.712978869552899</v>
      </c>
      <c r="CI63">
        <f t="shared" si="80"/>
        <v>26.4723979279565</v>
      </c>
      <c r="CJ63">
        <f t="shared" si="81"/>
        <v>24.168056486322701</v>
      </c>
      <c r="CK63">
        <f t="shared" si="82"/>
        <v>53.027294833694597</v>
      </c>
      <c r="CL63">
        <f t="shared" si="83"/>
        <v>44.630740940694601</v>
      </c>
      <c r="CM63">
        <f t="shared" si="84"/>
        <v>26.971454913295801</v>
      </c>
      <c r="CN63">
        <f t="shared" si="85"/>
        <v>24.424222195698398</v>
      </c>
      <c r="CO63">
        <f t="shared" si="86"/>
        <v>57.313690914374497</v>
      </c>
      <c r="CP63">
        <f t="shared" si="87"/>
        <v>48.917137021374501</v>
      </c>
      <c r="CQ63">
        <f t="shared" si="88"/>
        <v>27.327369584772601</v>
      </c>
      <c r="CR63">
        <f t="shared" si="89"/>
        <v>24.2744845494618</v>
      </c>
      <c r="CS63">
        <f t="shared" si="90"/>
        <v>52.458424315204702</v>
      </c>
      <c r="CT63">
        <f t="shared" si="91"/>
        <v>44.061870422204699</v>
      </c>
      <c r="CU63">
        <f t="shared" si="92"/>
        <v>26.465378368026499</v>
      </c>
      <c r="CV63">
        <f t="shared" si="93"/>
        <v>23.263040480717301</v>
      </c>
      <c r="CW63">
        <f t="shared" si="94"/>
        <v>55.257478859284397</v>
      </c>
      <c r="CX63">
        <f t="shared" si="95"/>
        <v>46.860924966284401</v>
      </c>
      <c r="CY63">
        <f t="shared" si="96"/>
        <v>25.406763233305401</v>
      </c>
      <c r="CZ63">
        <f t="shared" si="97"/>
        <v>23.174185832803399</v>
      </c>
      <c r="DA63">
        <f t="shared" si="98"/>
        <v>52.557476148514098</v>
      </c>
      <c r="DB63">
        <f t="shared" si="99"/>
        <v>44.160922255514102</v>
      </c>
      <c r="DC63">
        <f t="shared" si="100"/>
        <v>25.603787373752201</v>
      </c>
      <c r="DD63">
        <f t="shared" si="101"/>
        <v>24.430255544632601</v>
      </c>
      <c r="DE63">
        <f t="shared" si="102"/>
        <v>42.4954782422233</v>
      </c>
      <c r="DF63">
        <f t="shared" si="103"/>
        <v>34.098924349223303</v>
      </c>
      <c r="DG63">
        <f t="shared" si="104"/>
        <v>25.054507383700699</v>
      </c>
      <c r="DH63">
        <f t="shared" si="105"/>
        <v>23.5254387003937</v>
      </c>
      <c r="DI63">
        <f t="shared" si="106"/>
        <v>41.653391720961103</v>
      </c>
      <c r="DJ63">
        <f t="shared" si="107"/>
        <v>33.2568378279611</v>
      </c>
      <c r="DK63">
        <f t="shared" si="108"/>
        <v>24.984324555913901</v>
      </c>
      <c r="DL63">
        <f t="shared" si="109"/>
        <v>23.395512342276799</v>
      </c>
      <c r="DM63">
        <f t="shared" si="110"/>
        <v>37.888731170407397</v>
      </c>
      <c r="DN63">
        <f t="shared" si="111"/>
        <v>29.4921772774074</v>
      </c>
      <c r="DO63">
        <f t="shared" si="112"/>
        <v>24.777703483306301</v>
      </c>
      <c r="DP63">
        <f t="shared" si="113"/>
        <v>23.451238467953399</v>
      </c>
      <c r="DQ63">
        <f t="shared" si="114"/>
        <v>34.392171534552503</v>
      </c>
      <c r="DR63">
        <f t="shared" si="115"/>
        <v>25.995617641552499</v>
      </c>
      <c r="DS63">
        <f t="shared" si="116"/>
        <v>25.218314579844801</v>
      </c>
      <c r="DT63">
        <f t="shared" si="117"/>
        <v>22.669530519021599</v>
      </c>
      <c r="DU63">
        <f t="shared" si="118"/>
        <v>33.708367262834102</v>
      </c>
      <c r="DV63">
        <f t="shared" si="119"/>
        <v>25.311813369834098</v>
      </c>
    </row>
    <row r="64" spans="1:126" x14ac:dyDescent="0.15">
      <c r="A64">
        <v>161.2654282</v>
      </c>
      <c r="B64">
        <v>7.0863362790000002</v>
      </c>
      <c r="C64">
        <v>430</v>
      </c>
      <c r="D64">
        <v>120</v>
      </c>
      <c r="E64">
        <v>465.7741699</v>
      </c>
      <c r="F64">
        <v>102.5802612</v>
      </c>
      <c r="G64">
        <f t="shared" si="0"/>
        <v>37.7922558732973</v>
      </c>
      <c r="H64">
        <f t="shared" si="1"/>
        <v>35.390917198643201</v>
      </c>
      <c r="I64">
        <f t="shared" si="2"/>
        <v>9.3097786466735108</v>
      </c>
      <c r="J64">
        <f t="shared" si="3"/>
        <v>2.2234423676735098</v>
      </c>
      <c r="K64">
        <f t="shared" si="4"/>
        <v>35.9655997375203</v>
      </c>
      <c r="L64">
        <f t="shared" si="5"/>
        <v>22.252983489946502</v>
      </c>
      <c r="M64">
        <f t="shared" si="6"/>
        <v>13.4769241386793</v>
      </c>
      <c r="N64">
        <f t="shared" si="7"/>
        <v>6.3905878596792798</v>
      </c>
      <c r="O64">
        <f t="shared" si="8"/>
        <v>36.341650586296304</v>
      </c>
      <c r="P64">
        <f t="shared" si="9"/>
        <v>20.053137284093602</v>
      </c>
      <c r="Q64">
        <f t="shared" si="10"/>
        <v>13.141741912879199</v>
      </c>
      <c r="R64">
        <f t="shared" si="11"/>
        <v>6.0554056338792401</v>
      </c>
      <c r="S64">
        <f t="shared" si="12"/>
        <v>32.840822752060397</v>
      </c>
      <c r="T64">
        <f t="shared" si="13"/>
        <v>21.755882971918702</v>
      </c>
      <c r="U64">
        <f t="shared" si="14"/>
        <v>6.8202189616239304</v>
      </c>
      <c r="V64">
        <f t="shared" si="15"/>
        <v>0.26611731737606997</v>
      </c>
      <c r="W64">
        <f t="shared" si="16"/>
        <v>26.272658201648401</v>
      </c>
      <c r="X64">
        <f t="shared" si="17"/>
        <v>19.578132111774</v>
      </c>
      <c r="Y64">
        <f t="shared" si="18"/>
        <v>10.8847993495504</v>
      </c>
      <c r="Z64">
        <f t="shared" si="19"/>
        <v>3.7984630705504401</v>
      </c>
      <c r="AA64">
        <f t="shared" si="20"/>
        <v>26.8650742223777</v>
      </c>
      <c r="AB64">
        <f t="shared" si="22"/>
        <v>21.139399245829502</v>
      </c>
      <c r="AC64">
        <f t="shared" si="21"/>
        <v>14.445363692957899</v>
      </c>
      <c r="AD64">
        <f t="shared" si="23"/>
        <v>7.3590274139579304</v>
      </c>
      <c r="AE64">
        <f t="shared" si="24"/>
        <v>26.902523839388401</v>
      </c>
      <c r="AF64">
        <f t="shared" si="25"/>
        <v>18.119485067853802</v>
      </c>
      <c r="AG64">
        <f t="shared" si="26"/>
        <v>19.312707900104499</v>
      </c>
      <c r="AH64">
        <f t="shared" si="27"/>
        <v>12.2263716211045</v>
      </c>
      <c r="AI64">
        <f t="shared" si="28"/>
        <v>30.985355241572702</v>
      </c>
      <c r="AJ64">
        <f t="shared" si="29"/>
        <v>15.854288746303499</v>
      </c>
      <c r="AK64">
        <f t="shared" si="30"/>
        <v>18.693510780729</v>
      </c>
      <c r="AL64">
        <f t="shared" si="31"/>
        <v>11.607174501729</v>
      </c>
      <c r="AM64">
        <f t="shared" si="32"/>
        <v>31.457704007672199</v>
      </c>
      <c r="AN64">
        <f t="shared" si="33"/>
        <v>19.036993308805201</v>
      </c>
      <c r="AO64">
        <f t="shared" si="34"/>
        <v>14.6481389218847</v>
      </c>
      <c r="AP64">
        <f t="shared" si="35"/>
        <v>7.5618026428846798</v>
      </c>
      <c r="AQ64">
        <f t="shared" si="36"/>
        <v>30.218508915673301</v>
      </c>
      <c r="AR64">
        <f t="shared" si="37"/>
        <v>17.133512795140501</v>
      </c>
      <c r="AS64">
        <f t="shared" si="38"/>
        <v>15.2053352911893</v>
      </c>
      <c r="AT64">
        <f t="shared" si="39"/>
        <v>8.1189990121892599</v>
      </c>
      <c r="AU64">
        <f t="shared" si="40"/>
        <v>30.273340720736499</v>
      </c>
      <c r="AV64">
        <f t="shared" si="41"/>
        <v>22.710154323924201</v>
      </c>
      <c r="AW64">
        <f t="shared" si="42"/>
        <v>14.7648394858552</v>
      </c>
      <c r="AX64">
        <f t="shared" si="43"/>
        <v>7.6785032068552299</v>
      </c>
      <c r="AY64">
        <f t="shared" si="44"/>
        <v>30.084524416725699</v>
      </c>
      <c r="AZ64">
        <f t="shared" si="45"/>
        <v>20.8176473634961</v>
      </c>
      <c r="BA64">
        <f t="shared" si="46"/>
        <v>16.281123558577502</v>
      </c>
      <c r="BB64">
        <f t="shared" si="47"/>
        <v>9.1947872795775094</v>
      </c>
      <c r="BC64">
        <f t="shared" si="48"/>
        <v>28.8144368647649</v>
      </c>
      <c r="BD64">
        <f t="shared" si="49"/>
        <v>22.8570462417199</v>
      </c>
      <c r="BE64">
        <f t="shared" si="50"/>
        <v>14.2412641530599</v>
      </c>
      <c r="BF64">
        <f t="shared" si="51"/>
        <v>7.1549278740598696</v>
      </c>
      <c r="BG64">
        <f t="shared" si="52"/>
        <v>29.096488311161998</v>
      </c>
      <c r="BH64">
        <f t="shared" si="53"/>
        <v>22.646583317188501</v>
      </c>
      <c r="BI64">
        <f t="shared" si="54"/>
        <v>14.757547184666301</v>
      </c>
      <c r="BJ64">
        <f t="shared" si="55"/>
        <v>7.6712109056662703</v>
      </c>
      <c r="BK64">
        <f t="shared" si="56"/>
        <v>28.8695204695249</v>
      </c>
      <c r="BL64">
        <f t="shared" si="57"/>
        <v>22.5506342277187</v>
      </c>
      <c r="BM64">
        <f t="shared" si="58"/>
        <v>14.954989236561699</v>
      </c>
      <c r="BN64">
        <f t="shared" si="59"/>
        <v>7.8686529575617001</v>
      </c>
      <c r="BO64">
        <f t="shared" si="60"/>
        <v>27.065175440179601</v>
      </c>
      <c r="BP64">
        <f t="shared" si="61"/>
        <v>23.162519614165799</v>
      </c>
      <c r="BQ64">
        <f t="shared" si="62"/>
        <v>14.6210756763241</v>
      </c>
      <c r="BR64">
        <f t="shared" si="63"/>
        <v>7.5347393973240901</v>
      </c>
      <c r="BS64">
        <f t="shared" si="64"/>
        <v>26.317705657821701</v>
      </c>
      <c r="BT64">
        <f t="shared" si="65"/>
        <v>21.8000498781952</v>
      </c>
      <c r="BU64">
        <f t="shared" si="66"/>
        <v>17.957360553309901</v>
      </c>
      <c r="BV64">
        <f t="shared" si="67"/>
        <v>10.871024274309899</v>
      </c>
      <c r="BW64">
        <f t="shared" si="68"/>
        <v>26.168429559299199</v>
      </c>
      <c r="BX64">
        <f t="shared" si="69"/>
        <v>21.7503486226192</v>
      </c>
      <c r="BY64">
        <f t="shared" si="70"/>
        <v>17.749866283836798</v>
      </c>
      <c r="BZ64">
        <f t="shared" si="71"/>
        <v>10.663530004836799</v>
      </c>
      <c r="CA64">
        <f t="shared" si="72"/>
        <v>25.791302740517001</v>
      </c>
      <c r="CB64">
        <f t="shared" si="73"/>
        <v>21.8727355226154</v>
      </c>
      <c r="CC64">
        <f t="shared" si="74"/>
        <v>17.258719883049999</v>
      </c>
      <c r="CD64">
        <f t="shared" si="75"/>
        <v>10.172383604049999</v>
      </c>
      <c r="CE64">
        <f t="shared" si="76"/>
        <v>26.533504394565899</v>
      </c>
      <c r="CF64">
        <f t="shared" si="77"/>
        <v>20.779098746484699</v>
      </c>
      <c r="CG64">
        <f t="shared" si="78"/>
        <v>17.5130541970432</v>
      </c>
      <c r="CH64">
        <f t="shared" si="79"/>
        <v>10.426717918043201</v>
      </c>
      <c r="CI64">
        <f t="shared" si="80"/>
        <v>27.5235989123309</v>
      </c>
      <c r="CJ64">
        <f t="shared" si="81"/>
        <v>22.086320257389499</v>
      </c>
      <c r="CK64">
        <f t="shared" si="82"/>
        <v>15.451967691393399</v>
      </c>
      <c r="CL64">
        <f t="shared" si="83"/>
        <v>8.3656314123934408</v>
      </c>
      <c r="CM64">
        <f t="shared" si="84"/>
        <v>27.002502743064699</v>
      </c>
      <c r="CN64">
        <f t="shared" si="85"/>
        <v>23.260048947905599</v>
      </c>
      <c r="CO64">
        <f t="shared" si="86"/>
        <v>14.927092507077701</v>
      </c>
      <c r="CP64">
        <f t="shared" si="87"/>
        <v>7.8407562280776704</v>
      </c>
      <c r="CQ64">
        <f t="shared" si="88"/>
        <v>27.454761601198399</v>
      </c>
      <c r="CR64">
        <f t="shared" si="89"/>
        <v>23.5469600127999</v>
      </c>
      <c r="CS64">
        <f t="shared" si="90"/>
        <v>15.2781464104911</v>
      </c>
      <c r="CT64">
        <f t="shared" si="91"/>
        <v>8.1918101314911507</v>
      </c>
      <c r="CU64">
        <f t="shared" si="92"/>
        <v>27.772425217621201</v>
      </c>
      <c r="CV64">
        <f t="shared" si="93"/>
        <v>23.420116584212298</v>
      </c>
      <c r="CW64">
        <f t="shared" si="94"/>
        <v>14.2410364081854</v>
      </c>
      <c r="CX64">
        <f t="shared" si="95"/>
        <v>7.1547001291854304</v>
      </c>
      <c r="CY64">
        <f t="shared" si="96"/>
        <v>26.9254109522373</v>
      </c>
      <c r="CZ64">
        <f t="shared" si="97"/>
        <v>22.483304883628399</v>
      </c>
      <c r="DA64">
        <f t="shared" si="98"/>
        <v>14.850939299346701</v>
      </c>
      <c r="DB64">
        <f t="shared" si="99"/>
        <v>7.7646030203466898</v>
      </c>
      <c r="DC64">
        <f t="shared" si="100"/>
        <v>25.889818223305099</v>
      </c>
      <c r="DD64">
        <f t="shared" si="101"/>
        <v>22.432710643572101</v>
      </c>
      <c r="DE64">
        <f t="shared" si="102"/>
        <v>14.2670630928354</v>
      </c>
      <c r="DF64">
        <f t="shared" si="103"/>
        <v>7.1807268138354203</v>
      </c>
      <c r="DG64">
        <f t="shared" si="104"/>
        <v>26.062474028696801</v>
      </c>
      <c r="DH64">
        <f t="shared" si="105"/>
        <v>23.658541768237399</v>
      </c>
      <c r="DI64">
        <f t="shared" si="106"/>
        <v>12.137594861617201</v>
      </c>
      <c r="DJ64">
        <f t="shared" si="107"/>
        <v>5.0512585826171801</v>
      </c>
      <c r="DK64">
        <f t="shared" si="108"/>
        <v>25.515544536816002</v>
      </c>
      <c r="DL64">
        <f t="shared" si="109"/>
        <v>22.813602469107298</v>
      </c>
      <c r="DM64">
        <f t="shared" si="110"/>
        <v>11.9493406759665</v>
      </c>
      <c r="DN64">
        <f t="shared" si="111"/>
        <v>4.8630043969664696</v>
      </c>
      <c r="DO64">
        <f t="shared" si="112"/>
        <v>25.432745364789501</v>
      </c>
      <c r="DP64">
        <f t="shared" si="113"/>
        <v>22.7000946838602</v>
      </c>
      <c r="DQ64">
        <f t="shared" si="114"/>
        <v>11.049057130407499</v>
      </c>
      <c r="DR64">
        <f t="shared" si="115"/>
        <v>3.9627208514074699</v>
      </c>
      <c r="DS64">
        <f t="shared" si="116"/>
        <v>25.218314579844801</v>
      </c>
      <c r="DT64">
        <f t="shared" si="117"/>
        <v>22.783219676923199</v>
      </c>
      <c r="DU64">
        <f t="shared" si="118"/>
        <v>10.1662233695981</v>
      </c>
      <c r="DV64">
        <f t="shared" si="119"/>
        <v>3.0798870905981399</v>
      </c>
    </row>
    <row r="65" spans="1:126" x14ac:dyDescent="0.15">
      <c r="A65">
        <v>115.322091</v>
      </c>
      <c r="B65">
        <v>7.1105839599999996</v>
      </c>
      <c r="C65">
        <v>433</v>
      </c>
      <c r="D65">
        <v>118</v>
      </c>
      <c r="E65">
        <v>465.8182678</v>
      </c>
      <c r="F65">
        <v>102.54866029999999</v>
      </c>
      <c r="G65">
        <f t="shared" si="0"/>
        <v>18.8961279366486</v>
      </c>
      <c r="H65">
        <f t="shared" si="1"/>
        <v>0.28432438337404198</v>
      </c>
      <c r="I65" t="e">
        <f t="shared" si="2"/>
        <v>#NUM!</v>
      </c>
      <c r="J65" t="e">
        <f t="shared" si="3"/>
        <v>#NUM!</v>
      </c>
      <c r="K65">
        <f t="shared" si="4"/>
        <v>28.601866376836298</v>
      </c>
      <c r="L65">
        <f t="shared" si="5"/>
        <v>17.884895660042801</v>
      </c>
      <c r="M65">
        <f t="shared" si="6"/>
        <v>40.967132333564301</v>
      </c>
      <c r="N65">
        <f t="shared" si="7"/>
        <v>33.856548373564301</v>
      </c>
      <c r="O65">
        <f t="shared" si="8"/>
        <v>30.328856689204901</v>
      </c>
      <c r="P65">
        <f t="shared" si="9"/>
        <v>14.891731365203199</v>
      </c>
      <c r="Q65">
        <f t="shared" si="10"/>
        <v>42.287115515925102</v>
      </c>
      <c r="R65">
        <f t="shared" si="11"/>
        <v>35.176531555925102</v>
      </c>
      <c r="S65">
        <f t="shared" si="12"/>
        <v>32.005178584034603</v>
      </c>
      <c r="T65">
        <f t="shared" si="13"/>
        <v>15.097691727177301</v>
      </c>
      <c r="U65">
        <f t="shared" si="14"/>
        <v>33.019445108992798</v>
      </c>
      <c r="V65">
        <f t="shared" si="15"/>
        <v>25.908861148992798</v>
      </c>
      <c r="W65">
        <f t="shared" si="16"/>
        <v>30.065408860440801</v>
      </c>
      <c r="X65">
        <f t="shared" si="17"/>
        <v>17.4563639842147</v>
      </c>
      <c r="Y65">
        <f t="shared" si="18"/>
        <v>34.279423813045199</v>
      </c>
      <c r="Z65">
        <f t="shared" si="19"/>
        <v>27.168839853045199</v>
      </c>
      <c r="AA65">
        <f t="shared" si="20"/>
        <v>25.054507383700699</v>
      </c>
      <c r="AB65">
        <f t="shared" si="22"/>
        <v>16.360796902317698</v>
      </c>
      <c r="AC65">
        <f t="shared" si="21"/>
        <v>70.441067904825204</v>
      </c>
      <c r="AD65">
        <f t="shared" si="23"/>
        <v>63.330483944825197</v>
      </c>
      <c r="AE65">
        <f t="shared" si="24"/>
        <v>25.731339371163202</v>
      </c>
      <c r="AF65">
        <f t="shared" si="25"/>
        <v>18.159770151213699</v>
      </c>
      <c r="AG65">
        <f t="shared" si="26"/>
        <v>60.998078978933201</v>
      </c>
      <c r="AH65">
        <f t="shared" si="27"/>
        <v>53.887495018933201</v>
      </c>
      <c r="AI65">
        <f t="shared" si="28"/>
        <v>25.9166214288337</v>
      </c>
      <c r="AJ65">
        <f t="shared" si="29"/>
        <v>15.889798882312</v>
      </c>
      <c r="AK65">
        <f t="shared" si="30"/>
        <v>69.144867340538497</v>
      </c>
      <c r="AL65">
        <f t="shared" si="31"/>
        <v>62.034283380538497</v>
      </c>
      <c r="AM65">
        <f t="shared" si="32"/>
        <v>29.6611947611636</v>
      </c>
      <c r="AN65">
        <f t="shared" si="33"/>
        <v>14.1240338141839</v>
      </c>
      <c r="AO65">
        <f t="shared" si="34"/>
        <v>56.885461465596499</v>
      </c>
      <c r="AP65">
        <f t="shared" si="35"/>
        <v>49.7748775055965</v>
      </c>
      <c r="AQ65">
        <f t="shared" si="36"/>
        <v>30.218508915673301</v>
      </c>
      <c r="AR65">
        <f t="shared" si="37"/>
        <v>17.161794487552498</v>
      </c>
      <c r="AS65">
        <f t="shared" si="38"/>
        <v>47.573523595643998</v>
      </c>
      <c r="AT65">
        <f t="shared" si="39"/>
        <v>40.462939635643998</v>
      </c>
      <c r="AU65">
        <f t="shared" si="40"/>
        <v>29.204645307886</v>
      </c>
      <c r="AV65">
        <f t="shared" si="41"/>
        <v>15.601830241297201</v>
      </c>
      <c r="AW65">
        <f t="shared" si="42"/>
        <v>56.102962072168602</v>
      </c>
      <c r="AX65">
        <f t="shared" si="43"/>
        <v>48.992378112168602</v>
      </c>
      <c r="AY65">
        <f t="shared" si="44"/>
        <v>29.339321623024698</v>
      </c>
      <c r="AZ65">
        <f t="shared" si="45"/>
        <v>20.841516187030599</v>
      </c>
      <c r="BA65">
        <f t="shared" si="46"/>
        <v>49.008503685544497</v>
      </c>
      <c r="BB65">
        <f t="shared" si="47"/>
        <v>41.897919725544497</v>
      </c>
      <c r="BC65">
        <f t="shared" si="48"/>
        <v>29.236356490935901</v>
      </c>
      <c r="BD65">
        <f t="shared" si="49"/>
        <v>19.238328079348701</v>
      </c>
      <c r="BE65">
        <f t="shared" si="50"/>
        <v>48.541347109052502</v>
      </c>
      <c r="BF65">
        <f t="shared" si="51"/>
        <v>41.430763149052503</v>
      </c>
      <c r="BG65">
        <f t="shared" si="52"/>
        <v>28.116307526919702</v>
      </c>
      <c r="BH65">
        <f t="shared" si="53"/>
        <v>21.244893301346401</v>
      </c>
      <c r="BI65">
        <f t="shared" si="54"/>
        <v>51.908179387035503</v>
      </c>
      <c r="BJ65">
        <f t="shared" si="55"/>
        <v>44.797595427035503</v>
      </c>
      <c r="BK65">
        <f t="shared" si="56"/>
        <v>28.424763334209601</v>
      </c>
      <c r="BL65">
        <f t="shared" si="57"/>
        <v>21.155938308113601</v>
      </c>
      <c r="BM65">
        <f t="shared" si="58"/>
        <v>46.654707637510803</v>
      </c>
      <c r="BN65">
        <f t="shared" si="59"/>
        <v>39.544123677510797</v>
      </c>
      <c r="BO65">
        <f t="shared" si="60"/>
        <v>28.252136081175799</v>
      </c>
      <c r="BP65">
        <f t="shared" si="61"/>
        <v>21.159149370897499</v>
      </c>
      <c r="BQ65">
        <f t="shared" si="62"/>
        <v>44.0872221732862</v>
      </c>
      <c r="BR65">
        <f t="shared" si="63"/>
        <v>36.976638213286201</v>
      </c>
      <c r="BS65">
        <f t="shared" si="64"/>
        <v>26.5902457234595</v>
      </c>
      <c r="BT65">
        <f t="shared" si="65"/>
        <v>21.816894861433301</v>
      </c>
      <c r="BU65">
        <f t="shared" si="66"/>
        <v>49.252086897433301</v>
      </c>
      <c r="BV65">
        <f t="shared" si="67"/>
        <v>42.141502937433302</v>
      </c>
      <c r="BW65">
        <f t="shared" si="68"/>
        <v>25.9115207459697</v>
      </c>
      <c r="BX65">
        <f t="shared" si="69"/>
        <v>20.6048748193124</v>
      </c>
      <c r="BY65">
        <f t="shared" si="70"/>
        <v>60.803647886512401</v>
      </c>
      <c r="BZ65">
        <f t="shared" si="71"/>
        <v>53.693063926512401</v>
      </c>
      <c r="CA65">
        <f t="shared" si="72"/>
        <v>25.791302740517001</v>
      </c>
      <c r="CB65">
        <f t="shared" si="73"/>
        <v>20.620691122488498</v>
      </c>
      <c r="CC65">
        <f t="shared" si="74"/>
        <v>55.5286006219903</v>
      </c>
      <c r="CD65">
        <f t="shared" si="75"/>
        <v>48.418016661990301</v>
      </c>
      <c r="CE65">
        <f t="shared" si="76"/>
        <v>25.452131262008901</v>
      </c>
      <c r="CF65">
        <f t="shared" si="77"/>
        <v>20.793442259938999</v>
      </c>
      <c r="CG65">
        <f t="shared" si="78"/>
        <v>57.444526591653897</v>
      </c>
      <c r="CH65">
        <f t="shared" si="79"/>
        <v>50.333942631653898</v>
      </c>
      <c r="CI65">
        <f t="shared" si="80"/>
        <v>26.1760692644446</v>
      </c>
      <c r="CJ65">
        <f t="shared" si="81"/>
        <v>19.803278342799</v>
      </c>
      <c r="CK65">
        <f t="shared" si="82"/>
        <v>60.175779411556597</v>
      </c>
      <c r="CL65">
        <f t="shared" si="83"/>
        <v>53.065195451556598</v>
      </c>
      <c r="CM65">
        <f t="shared" si="84"/>
        <v>27.1391170676863</v>
      </c>
      <c r="CN65">
        <f t="shared" si="85"/>
        <v>21.0954350172603</v>
      </c>
      <c r="CO65">
        <f t="shared" si="86"/>
        <v>49.6983293675179</v>
      </c>
      <c r="CP65">
        <f t="shared" si="87"/>
        <v>42.5877454075179</v>
      </c>
      <c r="CQ65">
        <f t="shared" si="88"/>
        <v>26.657498453471501</v>
      </c>
      <c r="CR65">
        <f t="shared" si="89"/>
        <v>22.261204619484101</v>
      </c>
      <c r="CS65">
        <f t="shared" si="90"/>
        <v>52.9347174206329</v>
      </c>
      <c r="CT65">
        <f t="shared" si="91"/>
        <v>45.8241334606329</v>
      </c>
      <c r="CU65">
        <f t="shared" si="92"/>
        <v>27.104391421518802</v>
      </c>
      <c r="CV65">
        <f t="shared" si="93"/>
        <v>22.577779376544001</v>
      </c>
      <c r="CW65">
        <f t="shared" si="94"/>
        <v>47.656894548292399</v>
      </c>
      <c r="CX65">
        <f t="shared" si="95"/>
        <v>40.5463105882924</v>
      </c>
      <c r="CY65">
        <f t="shared" si="96"/>
        <v>27.4219140906003</v>
      </c>
      <c r="CZ65">
        <f t="shared" si="97"/>
        <v>22.494768222351698</v>
      </c>
      <c r="DA65">
        <f t="shared" si="98"/>
        <v>44.8261344082877</v>
      </c>
      <c r="DB65">
        <f t="shared" si="99"/>
        <v>37.715550448287701</v>
      </c>
      <c r="DC65">
        <f t="shared" si="100"/>
        <v>26.620206330697901</v>
      </c>
      <c r="DD65">
        <f t="shared" si="101"/>
        <v>21.629578062585601</v>
      </c>
      <c r="DE65">
        <f t="shared" si="102"/>
        <v>44.550286779237197</v>
      </c>
      <c r="DF65">
        <f t="shared" si="103"/>
        <v>37.439702819237198</v>
      </c>
      <c r="DG65">
        <f t="shared" si="104"/>
        <v>25.634272762894199</v>
      </c>
      <c r="DH65">
        <f t="shared" si="105"/>
        <v>21.6124786670083</v>
      </c>
      <c r="DI65">
        <f t="shared" si="106"/>
        <v>42.418297207404301</v>
      </c>
      <c r="DJ65">
        <f t="shared" si="107"/>
        <v>35.307713247404301</v>
      </c>
      <c r="DK65">
        <f t="shared" si="108"/>
        <v>25.8102424449274</v>
      </c>
      <c r="DL65">
        <f t="shared" si="109"/>
        <v>22.823817004839899</v>
      </c>
      <c r="DM65">
        <f t="shared" si="110"/>
        <v>35.173361689935398</v>
      </c>
      <c r="DN65">
        <f t="shared" si="111"/>
        <v>28.062777729935402</v>
      </c>
      <c r="DO65">
        <f t="shared" si="112"/>
        <v>25.290473242246399</v>
      </c>
      <c r="DP65">
        <f t="shared" si="113"/>
        <v>22.036797156900299</v>
      </c>
      <c r="DQ65">
        <f t="shared" si="114"/>
        <v>34.5852148826283</v>
      </c>
      <c r="DR65">
        <f t="shared" si="115"/>
        <v>27.4746309226284</v>
      </c>
      <c r="DS65">
        <f t="shared" si="116"/>
        <v>25.218314579844801</v>
      </c>
      <c r="DT65">
        <f t="shared" si="117"/>
        <v>21.952958696345799</v>
      </c>
      <c r="DU65">
        <f t="shared" si="118"/>
        <v>31.7237785122825</v>
      </c>
      <c r="DV65">
        <f t="shared" si="119"/>
        <v>24.613194552282501</v>
      </c>
    </row>
    <row r="66" spans="1:126" x14ac:dyDescent="0.15">
      <c r="A66">
        <v>176.74749890000001</v>
      </c>
      <c r="B66">
        <v>-70.176467040000006</v>
      </c>
      <c r="C66">
        <v>435</v>
      </c>
      <c r="D66">
        <v>117</v>
      </c>
      <c r="E66">
        <v>472.32983400000001</v>
      </c>
      <c r="F66">
        <v>109.71582789999999</v>
      </c>
      <c r="G66">
        <f t="shared" si="0"/>
        <v>11.718881066929701</v>
      </c>
      <c r="H66">
        <f t="shared" si="1"/>
        <v>50.7493273934315</v>
      </c>
      <c r="I66">
        <f t="shared" si="2"/>
        <v>7.8870078466361002E-2</v>
      </c>
      <c r="J66">
        <f t="shared" si="3"/>
        <v>70.097596961533597</v>
      </c>
      <c r="K66">
        <f t="shared" si="4"/>
        <v>15.4184565414493</v>
      </c>
      <c r="L66">
        <f t="shared" si="5"/>
        <v>25.622302359624399</v>
      </c>
      <c r="M66">
        <f t="shared" si="6"/>
        <v>4.6969730054999097</v>
      </c>
      <c r="N66">
        <f t="shared" si="7"/>
        <v>65.479494034500107</v>
      </c>
      <c r="O66">
        <f t="shared" si="8"/>
        <v>22.984477956538001</v>
      </c>
      <c r="P66">
        <f t="shared" si="9"/>
        <v>28.965879594266202</v>
      </c>
      <c r="Q66">
        <f t="shared" si="10"/>
        <v>3.3680549051966802</v>
      </c>
      <c r="R66">
        <f t="shared" si="11"/>
        <v>66.808412134803305</v>
      </c>
      <c r="S66">
        <f t="shared" si="12"/>
        <v>25.670960705150499</v>
      </c>
      <c r="T66">
        <f t="shared" si="13"/>
        <v>23.176570269610199</v>
      </c>
      <c r="U66">
        <f t="shared" si="14"/>
        <v>3.1453904733810498</v>
      </c>
      <c r="V66">
        <f t="shared" si="15"/>
        <v>67.031076566619006</v>
      </c>
      <c r="W66">
        <f t="shared" si="16"/>
        <v>27.924012443691499</v>
      </c>
      <c r="X66">
        <f t="shared" si="17"/>
        <v>20.467222570450001</v>
      </c>
      <c r="Y66">
        <f t="shared" si="18"/>
        <v>1.7971234327971299</v>
      </c>
      <c r="Z66">
        <f t="shared" si="19"/>
        <v>68.379343607202898</v>
      </c>
      <c r="AA66">
        <f t="shared" si="20"/>
        <v>26.980499347777901</v>
      </c>
      <c r="AB66">
        <f t="shared" si="22"/>
        <v>20.433213997874599</v>
      </c>
      <c r="AC66">
        <f t="shared" si="21"/>
        <v>1.8813137791227801</v>
      </c>
      <c r="AD66">
        <f t="shared" si="23"/>
        <v>68.2951532608772</v>
      </c>
      <c r="AE66">
        <f t="shared" si="24"/>
        <v>23.126142298095299</v>
      </c>
      <c r="AF66">
        <f t="shared" si="25"/>
        <v>18.245731261900101</v>
      </c>
      <c r="AG66">
        <f t="shared" si="26"/>
        <v>3.1484585338959299</v>
      </c>
      <c r="AH66">
        <f t="shared" si="27"/>
        <v>67.028008506104101</v>
      </c>
      <c r="AI66">
        <f t="shared" si="28"/>
        <v>23.953766634927099</v>
      </c>
      <c r="AJ66">
        <f t="shared" si="29"/>
        <v>18.8081429930672</v>
      </c>
      <c r="AK66">
        <f t="shared" si="30"/>
        <v>3.2912517720524499</v>
      </c>
      <c r="AL66">
        <f t="shared" si="31"/>
        <v>66.885215267947601</v>
      </c>
      <c r="AM66">
        <f t="shared" si="32"/>
        <v>24.327323901592401</v>
      </c>
      <c r="AN66">
        <f t="shared" si="33"/>
        <v>16.718349327170799</v>
      </c>
      <c r="AO66">
        <f t="shared" si="34"/>
        <v>3.67508905454013</v>
      </c>
      <c r="AP66">
        <f t="shared" si="35"/>
        <v>66.501377985459897</v>
      </c>
      <c r="AQ66">
        <f t="shared" si="36"/>
        <v>27.868871175113199</v>
      </c>
      <c r="AR66">
        <f t="shared" si="37"/>
        <v>15.046412767530899</v>
      </c>
      <c r="AS66">
        <f t="shared" si="38"/>
        <v>3.1342215266809599</v>
      </c>
      <c r="AT66">
        <f t="shared" si="39"/>
        <v>67.042245513319003</v>
      </c>
      <c r="AU66">
        <f t="shared" si="40"/>
        <v>28.540179673278899</v>
      </c>
      <c r="AV66">
        <f t="shared" si="41"/>
        <v>17.2722090333477</v>
      </c>
      <c r="AW66">
        <f t="shared" si="42"/>
        <v>2.5560178474645401</v>
      </c>
      <c r="AX66">
        <f t="shared" si="43"/>
        <v>67.620449192535503</v>
      </c>
      <c r="AY66">
        <f t="shared" si="44"/>
        <v>27.7505623273418</v>
      </c>
      <c r="AZ66">
        <f t="shared" si="45"/>
        <v>15.8330789097389</v>
      </c>
      <c r="BA66">
        <f t="shared" si="46"/>
        <v>3.3564950511732801</v>
      </c>
      <c r="BB66">
        <f t="shared" si="47"/>
        <v>66.819971988826694</v>
      </c>
      <c r="BC66">
        <f t="shared" si="48"/>
        <v>27.986999374033299</v>
      </c>
      <c r="BD66">
        <f t="shared" si="49"/>
        <v>20.2773806486193</v>
      </c>
      <c r="BE66">
        <f t="shared" si="50"/>
        <v>2.8166353692195498</v>
      </c>
      <c r="BF66">
        <f t="shared" si="51"/>
        <v>67.359831670780494</v>
      </c>
      <c r="BG66">
        <f t="shared" si="52"/>
        <v>27.989141305112</v>
      </c>
      <c r="BH66">
        <f t="shared" si="53"/>
        <v>18.8290038626414</v>
      </c>
      <c r="BI66">
        <f t="shared" si="54"/>
        <v>2.7892861861248099</v>
      </c>
      <c r="BJ66">
        <f t="shared" si="55"/>
        <v>67.387180853875194</v>
      </c>
      <c r="BK66">
        <f t="shared" si="56"/>
        <v>27.028256045651599</v>
      </c>
      <c r="BL66">
        <f t="shared" si="57"/>
        <v>20.487651699507499</v>
      </c>
      <c r="BM66">
        <f t="shared" si="58"/>
        <v>2.7490757032828501</v>
      </c>
      <c r="BN66">
        <f t="shared" si="59"/>
        <v>67.427391336717207</v>
      </c>
      <c r="BO66">
        <f t="shared" si="60"/>
        <v>27.386196898933498</v>
      </c>
      <c r="BP66">
        <f t="shared" si="61"/>
        <v>20.443856756077199</v>
      </c>
      <c r="BQ66">
        <f t="shared" si="62"/>
        <v>2.7310315813822799</v>
      </c>
      <c r="BR66">
        <f t="shared" si="63"/>
        <v>67.445435458617695</v>
      </c>
      <c r="BS66">
        <f t="shared" si="64"/>
        <v>27.285403652475399</v>
      </c>
      <c r="BT66">
        <f t="shared" si="65"/>
        <v>20.525835789819901</v>
      </c>
      <c r="BU66">
        <f t="shared" si="66"/>
        <v>2.6186196343217101</v>
      </c>
      <c r="BV66">
        <f t="shared" si="67"/>
        <v>67.557847405678302</v>
      </c>
      <c r="BW66">
        <f t="shared" si="68"/>
        <v>25.7695478940045</v>
      </c>
      <c r="BX66">
        <f t="shared" si="69"/>
        <v>21.099825286695399</v>
      </c>
      <c r="BY66">
        <f t="shared" si="70"/>
        <v>3.0111620772589398</v>
      </c>
      <c r="BZ66">
        <f t="shared" si="71"/>
        <v>67.165304962741104</v>
      </c>
      <c r="CA66">
        <f t="shared" si="72"/>
        <v>25.1695143635379</v>
      </c>
      <c r="CB66">
        <f t="shared" si="73"/>
        <v>19.9893366570859</v>
      </c>
      <c r="CC66">
        <f t="shared" si="74"/>
        <v>3.1851226829144399</v>
      </c>
      <c r="CD66">
        <f t="shared" si="75"/>
        <v>66.991344357085595</v>
      </c>
      <c r="CE66">
        <f t="shared" si="76"/>
        <v>25.092463498825701</v>
      </c>
      <c r="CF66">
        <f t="shared" si="77"/>
        <v>19.999423265921401</v>
      </c>
      <c r="CG66">
        <f t="shared" si="78"/>
        <v>3.0880647576004998</v>
      </c>
      <c r="CH66">
        <f t="shared" si="79"/>
        <v>67.0884022823995</v>
      </c>
      <c r="CI66">
        <f t="shared" si="80"/>
        <v>24.8026457590014</v>
      </c>
      <c r="CJ66">
        <f t="shared" si="81"/>
        <v>20.191290043258501</v>
      </c>
      <c r="CK66">
        <f t="shared" si="82"/>
        <v>3.1045952319482799</v>
      </c>
      <c r="CL66">
        <f t="shared" si="83"/>
        <v>67.071871808051696</v>
      </c>
      <c r="CM66">
        <f t="shared" si="84"/>
        <v>25.522811373641002</v>
      </c>
      <c r="CN66">
        <f t="shared" si="85"/>
        <v>19.2735041322013</v>
      </c>
      <c r="CO66">
        <f t="shared" si="86"/>
        <v>3.0558455672500102</v>
      </c>
      <c r="CP66">
        <f t="shared" si="87"/>
        <v>67.120621472750003</v>
      </c>
      <c r="CQ66">
        <f t="shared" si="88"/>
        <v>26.470412010376101</v>
      </c>
      <c r="CR66">
        <f t="shared" si="89"/>
        <v>20.5086454738946</v>
      </c>
      <c r="CS66">
        <f t="shared" si="90"/>
        <v>2.8055495993544901</v>
      </c>
      <c r="CT66">
        <f t="shared" si="91"/>
        <v>67.370917440645499</v>
      </c>
      <c r="CU66">
        <f t="shared" si="92"/>
        <v>26.0353191385794</v>
      </c>
      <c r="CV66">
        <f t="shared" si="93"/>
        <v>21.591389838137001</v>
      </c>
      <c r="CW66">
        <f t="shared" si="94"/>
        <v>2.85074499304574</v>
      </c>
      <c r="CX66">
        <f t="shared" si="95"/>
        <v>67.325722046954297</v>
      </c>
      <c r="CY66">
        <f t="shared" si="96"/>
        <v>26.486398483551199</v>
      </c>
      <c r="CZ66">
        <f t="shared" si="97"/>
        <v>21.9158535679979</v>
      </c>
      <c r="DA66">
        <f t="shared" si="98"/>
        <v>2.6122297083469701</v>
      </c>
      <c r="DB66">
        <f t="shared" si="99"/>
        <v>67.564237331653004</v>
      </c>
      <c r="DC66">
        <f t="shared" si="100"/>
        <v>26.8130050970349</v>
      </c>
      <c r="DD66">
        <f t="shared" si="101"/>
        <v>21.829750628109998</v>
      </c>
      <c r="DE66">
        <f t="shared" si="102"/>
        <v>2.5055835798922601</v>
      </c>
      <c r="DF66">
        <f t="shared" si="103"/>
        <v>67.670883460107703</v>
      </c>
      <c r="DG66">
        <f t="shared" si="104"/>
        <v>26.062474028696801</v>
      </c>
      <c r="DH66">
        <f t="shared" si="105"/>
        <v>21.021234725713001</v>
      </c>
      <c r="DI66">
        <f t="shared" si="106"/>
        <v>2.4817873161431501</v>
      </c>
      <c r="DJ66">
        <f t="shared" si="107"/>
        <v>67.694679723856893</v>
      </c>
      <c r="DK66">
        <f t="shared" si="108"/>
        <v>25.131671384814801</v>
      </c>
      <c r="DL66">
        <f t="shared" si="109"/>
        <v>21.027835692621899</v>
      </c>
      <c r="DM66">
        <f t="shared" si="110"/>
        <v>2.3866722268834</v>
      </c>
      <c r="DN66">
        <f t="shared" si="111"/>
        <v>67.7897948131166</v>
      </c>
      <c r="DO66">
        <f t="shared" si="112"/>
        <v>25.319385661338899</v>
      </c>
      <c r="DP66">
        <f t="shared" si="113"/>
        <v>22.191473959747199</v>
      </c>
      <c r="DQ66">
        <f t="shared" si="114"/>
        <v>2.0393961352103802</v>
      </c>
      <c r="DR66">
        <f t="shared" si="115"/>
        <v>68.137070904789596</v>
      </c>
      <c r="DS66">
        <f t="shared" si="116"/>
        <v>24.832748642361199</v>
      </c>
      <c r="DT66">
        <f t="shared" si="117"/>
        <v>21.451768096090099</v>
      </c>
      <c r="DU66">
        <f t="shared" si="118"/>
        <v>2.0101090957082701</v>
      </c>
      <c r="DV66">
        <f t="shared" si="119"/>
        <v>68.166357944291704</v>
      </c>
    </row>
    <row r="67" spans="1:126" x14ac:dyDescent="0.15">
      <c r="A67">
        <v>175.6097259</v>
      </c>
      <c r="B67">
        <v>8.8930009519999995</v>
      </c>
      <c r="C67">
        <v>435</v>
      </c>
      <c r="D67">
        <v>116</v>
      </c>
      <c r="E67">
        <v>473.56799319999999</v>
      </c>
      <c r="F67">
        <v>109.81961819999999</v>
      </c>
      <c r="G67">
        <f t="shared" si="0"/>
        <v>5.2408429371780096</v>
      </c>
      <c r="H67">
        <f t="shared" si="1"/>
        <v>6.51175658875575</v>
      </c>
      <c r="I67">
        <f t="shared" si="2"/>
        <v>47.839226039912703</v>
      </c>
      <c r="J67">
        <f t="shared" si="3"/>
        <v>38.946225087912701</v>
      </c>
      <c r="K67">
        <f t="shared" si="4"/>
        <v>7.47904998875189</v>
      </c>
      <c r="L67">
        <f t="shared" si="5"/>
        <v>28.099373150231902</v>
      </c>
      <c r="M67">
        <f t="shared" si="6"/>
        <v>10.5478126433347</v>
      </c>
      <c r="N67">
        <f t="shared" si="7"/>
        <v>1.6548116913347</v>
      </c>
      <c r="O67">
        <f t="shared" si="8"/>
        <v>11.287613019255099</v>
      </c>
      <c r="P67">
        <f t="shared" si="9"/>
        <v>18.7517258882223</v>
      </c>
      <c r="Q67">
        <f t="shared" si="10"/>
        <v>7.8161817797895603</v>
      </c>
      <c r="R67">
        <f t="shared" si="11"/>
        <v>1.0768191722104401</v>
      </c>
      <c r="S67">
        <f t="shared" si="12"/>
        <v>17.9827998687602</v>
      </c>
      <c r="T67">
        <f t="shared" si="13"/>
        <v>22.9919156306415</v>
      </c>
      <c r="U67">
        <f t="shared" si="14"/>
        <v>5.2973427536899402</v>
      </c>
      <c r="V67">
        <f t="shared" si="15"/>
        <v>3.5956581983100602</v>
      </c>
      <c r="W67">
        <f t="shared" si="16"/>
        <v>21.153947855518499</v>
      </c>
      <c r="X67">
        <f t="shared" si="17"/>
        <v>19.699355571546899</v>
      </c>
      <c r="Y67">
        <f t="shared" si="18"/>
        <v>4.1214883809955003</v>
      </c>
      <c r="Z67">
        <f t="shared" si="19"/>
        <v>4.7715125710045001</v>
      </c>
      <c r="AA67">
        <f t="shared" si="20"/>
        <v>23.8145082343616</v>
      </c>
      <c r="AB67">
        <f t="shared" si="22"/>
        <v>18.104574213998202</v>
      </c>
      <c r="AC67">
        <f t="shared" si="21"/>
        <v>3.77121841658755</v>
      </c>
      <c r="AD67">
        <f t="shared" si="23"/>
        <v>5.12178253541245</v>
      </c>
      <c r="AE67">
        <f t="shared" si="24"/>
        <v>23.602516340387101</v>
      </c>
      <c r="AF67">
        <f t="shared" si="25"/>
        <v>18.448004610537701</v>
      </c>
      <c r="AG67">
        <f t="shared" si="26"/>
        <v>4.5945376363070203</v>
      </c>
      <c r="AH67">
        <f t="shared" si="27"/>
        <v>4.2984633156929801</v>
      </c>
      <c r="AI67">
        <f t="shared" si="28"/>
        <v>20.6522017978387</v>
      </c>
      <c r="AJ67">
        <f t="shared" si="29"/>
        <v>16.786021999614899</v>
      </c>
      <c r="AK67">
        <f t="shared" si="30"/>
        <v>5.4742249412817197</v>
      </c>
      <c r="AL67">
        <f t="shared" si="31"/>
        <v>3.4187760107182799</v>
      </c>
      <c r="AM67">
        <f t="shared" si="32"/>
        <v>21.669973633467599</v>
      </c>
      <c r="AN67">
        <f t="shared" si="33"/>
        <v>17.435966115966998</v>
      </c>
      <c r="AO67">
        <f t="shared" si="34"/>
        <v>4.8260349927807402</v>
      </c>
      <c r="AP67">
        <f t="shared" si="35"/>
        <v>4.0669659592192602</v>
      </c>
      <c r="AQ67">
        <f t="shared" si="36"/>
        <v>22.217940174096999</v>
      </c>
      <c r="AR67">
        <f t="shared" si="37"/>
        <v>15.6923695043703</v>
      </c>
      <c r="AS67">
        <f t="shared" si="38"/>
        <v>4.8889266926974999</v>
      </c>
      <c r="AT67">
        <f t="shared" si="39"/>
        <v>4.0040742593024996</v>
      </c>
      <c r="AU67">
        <f t="shared" si="40"/>
        <v>25.603059544890801</v>
      </c>
      <c r="AV67">
        <f t="shared" si="41"/>
        <v>14.265700552452801</v>
      </c>
      <c r="AW67">
        <f t="shared" si="42"/>
        <v>4.55903535666911</v>
      </c>
      <c r="AX67">
        <f t="shared" si="43"/>
        <v>4.3339655953308904</v>
      </c>
      <c r="AY67">
        <f t="shared" si="44"/>
        <v>26.402005748144902</v>
      </c>
      <c r="AZ67">
        <f t="shared" si="45"/>
        <v>16.3527498908451</v>
      </c>
      <c r="BA67">
        <f t="shared" si="46"/>
        <v>4.0872824216752202</v>
      </c>
      <c r="BB67">
        <f t="shared" si="47"/>
        <v>4.8057185303247802</v>
      </c>
      <c r="BC67">
        <f t="shared" si="48"/>
        <v>25.837829781016602</v>
      </c>
      <c r="BD67">
        <f t="shared" si="49"/>
        <v>15.095050848729301</v>
      </c>
      <c r="BE67">
        <f t="shared" si="50"/>
        <v>4.88203812792782</v>
      </c>
      <c r="BF67">
        <f t="shared" si="51"/>
        <v>4.0109628240721804</v>
      </c>
      <c r="BG67">
        <f t="shared" si="52"/>
        <v>26.193023463293699</v>
      </c>
      <c r="BH67">
        <f t="shared" si="53"/>
        <v>19.2508654372043</v>
      </c>
      <c r="BI67">
        <f t="shared" si="54"/>
        <v>3.7717037891538099</v>
      </c>
      <c r="BJ67">
        <f t="shared" si="55"/>
        <v>5.1212971628461803</v>
      </c>
      <c r="BK67">
        <f t="shared" si="56"/>
        <v>26.3104810151154</v>
      </c>
      <c r="BL67">
        <f t="shared" si="57"/>
        <v>17.967481574411401</v>
      </c>
      <c r="BM67">
        <f t="shared" si="58"/>
        <v>4.3604823692866903</v>
      </c>
      <c r="BN67">
        <f t="shared" si="59"/>
        <v>4.5325185827133101</v>
      </c>
      <c r="BO67">
        <f t="shared" si="60"/>
        <v>25.508727830100401</v>
      </c>
      <c r="BP67">
        <f t="shared" si="61"/>
        <v>19.559655478741501</v>
      </c>
      <c r="BQ67">
        <f t="shared" si="62"/>
        <v>3.8998938742272999</v>
      </c>
      <c r="BR67">
        <f t="shared" si="63"/>
        <v>4.9931070777726996</v>
      </c>
      <c r="BS67">
        <f t="shared" si="64"/>
        <v>25.930591388694101</v>
      </c>
      <c r="BT67">
        <f t="shared" si="65"/>
        <v>19.571480810668699</v>
      </c>
      <c r="BU67">
        <f t="shared" si="66"/>
        <v>3.6637938402894901</v>
      </c>
      <c r="BV67">
        <f t="shared" si="67"/>
        <v>5.2292071117105099</v>
      </c>
      <c r="BW67">
        <f t="shared" si="68"/>
        <v>25.9115207459697</v>
      </c>
      <c r="BX67">
        <f t="shared" si="69"/>
        <v>19.698715109842801</v>
      </c>
      <c r="BY67">
        <f t="shared" si="70"/>
        <v>3.8776356779107002</v>
      </c>
      <c r="BZ67">
        <f t="shared" si="71"/>
        <v>5.0153652740892998</v>
      </c>
      <c r="CA67">
        <f t="shared" si="72"/>
        <v>24.547756496181801</v>
      </c>
      <c r="CB67">
        <f t="shared" si="73"/>
        <v>20.279581798233298</v>
      </c>
      <c r="CC67">
        <f t="shared" si="74"/>
        <v>4.2396059244569502</v>
      </c>
      <c r="CD67">
        <f t="shared" si="75"/>
        <v>4.6533950275430502</v>
      </c>
      <c r="CE67">
        <f t="shared" si="76"/>
        <v>24.040812592269699</v>
      </c>
      <c r="CF67">
        <f t="shared" si="77"/>
        <v>19.265629781476601</v>
      </c>
      <c r="CG67">
        <f t="shared" si="78"/>
        <v>4.2745037992425097</v>
      </c>
      <c r="CH67">
        <f t="shared" si="79"/>
        <v>4.6184971527574898</v>
      </c>
      <c r="CI67">
        <f t="shared" si="80"/>
        <v>24.020669602352001</v>
      </c>
      <c r="CJ67">
        <f t="shared" si="81"/>
        <v>19.306674978540801</v>
      </c>
      <c r="CK67">
        <f t="shared" si="82"/>
        <v>4.33807242982585</v>
      </c>
      <c r="CL67">
        <f t="shared" si="83"/>
        <v>4.5549285221741496</v>
      </c>
      <c r="CM67">
        <f t="shared" si="84"/>
        <v>23.7933345636654</v>
      </c>
      <c r="CN67">
        <f t="shared" si="85"/>
        <v>19.520509967118201</v>
      </c>
      <c r="CO67">
        <f t="shared" si="86"/>
        <v>4.4249909512403702</v>
      </c>
      <c r="CP67">
        <f t="shared" si="87"/>
        <v>4.4680100007596302</v>
      </c>
      <c r="CQ67">
        <f t="shared" si="88"/>
        <v>24.528711385366702</v>
      </c>
      <c r="CR67">
        <f t="shared" si="89"/>
        <v>18.671792142460902</v>
      </c>
      <c r="CS67">
        <f t="shared" si="90"/>
        <v>4.2946133804440398</v>
      </c>
      <c r="CT67">
        <f t="shared" si="91"/>
        <v>4.5983875715559597</v>
      </c>
      <c r="CU67">
        <f t="shared" si="92"/>
        <v>25.4868282444919</v>
      </c>
      <c r="CV67">
        <f t="shared" si="93"/>
        <v>19.877858833387901</v>
      </c>
      <c r="CW67">
        <f t="shared" si="94"/>
        <v>4.2358995874757799</v>
      </c>
      <c r="CX67">
        <f t="shared" si="95"/>
        <v>4.6571013645242196</v>
      </c>
      <c r="CY67">
        <f t="shared" si="96"/>
        <v>25.112685365476601</v>
      </c>
      <c r="CZ67">
        <f t="shared" si="97"/>
        <v>20.937448130206398</v>
      </c>
      <c r="DA67">
        <f t="shared" si="98"/>
        <v>3.9257108632233302</v>
      </c>
      <c r="DB67">
        <f t="shared" si="99"/>
        <v>4.9672900887766698</v>
      </c>
      <c r="DC67">
        <f t="shared" si="100"/>
        <v>25.588431807903898</v>
      </c>
      <c r="DD67">
        <f t="shared" si="101"/>
        <v>21.273680120666</v>
      </c>
      <c r="DE67">
        <f t="shared" si="102"/>
        <v>3.6698507339666602</v>
      </c>
      <c r="DF67">
        <f t="shared" si="103"/>
        <v>5.2231502180333402</v>
      </c>
      <c r="DG67">
        <f t="shared" si="104"/>
        <v>25.940746430593801</v>
      </c>
      <c r="DH67">
        <f t="shared" si="105"/>
        <v>21.211886017706401</v>
      </c>
      <c r="DI67">
        <f t="shared" si="106"/>
        <v>3.3656984963147898</v>
      </c>
      <c r="DJ67">
        <f t="shared" si="107"/>
        <v>5.5273024556852102</v>
      </c>
      <c r="DK67">
        <f t="shared" si="108"/>
        <v>25.2499187341907</v>
      </c>
      <c r="DL67">
        <f t="shared" si="109"/>
        <v>20.454312270742001</v>
      </c>
      <c r="DM67">
        <f t="shared" si="110"/>
        <v>3.3336314723778102</v>
      </c>
      <c r="DN67">
        <f t="shared" si="111"/>
        <v>5.5593694796221902</v>
      </c>
      <c r="DO67">
        <f t="shared" si="112"/>
        <v>24.379231881287499</v>
      </c>
      <c r="DP67">
        <f t="shared" si="113"/>
        <v>20.480093258354501</v>
      </c>
      <c r="DQ67">
        <f t="shared" si="114"/>
        <v>3.20516285382427</v>
      </c>
      <c r="DR67">
        <f t="shared" si="115"/>
        <v>5.6878380981757299</v>
      </c>
      <c r="DS67">
        <f t="shared" si="116"/>
        <v>24.5849871859632</v>
      </c>
      <c r="DT67">
        <f t="shared" si="117"/>
        <v>21.620620185231601</v>
      </c>
      <c r="DU67">
        <f t="shared" si="118"/>
        <v>2.7398915216412001</v>
      </c>
      <c r="DV67">
        <f t="shared" si="119"/>
        <v>6.1531094303587999</v>
      </c>
    </row>
    <row r="68" spans="1:126" x14ac:dyDescent="0.15">
      <c r="A68">
        <v>175.60971760000001</v>
      </c>
      <c r="B68">
        <v>8.8929646380000005</v>
      </c>
      <c r="C68">
        <v>436</v>
      </c>
      <c r="D68">
        <v>116</v>
      </c>
      <c r="E68">
        <v>473.56799319999999</v>
      </c>
      <c r="F68">
        <v>109.81961819999999</v>
      </c>
      <c r="G68">
        <f t="shared" si="0"/>
        <v>5.2408429371780096</v>
      </c>
      <c r="H68">
        <f t="shared" si="1"/>
        <v>0</v>
      </c>
      <c r="I68">
        <f t="shared" si="2"/>
        <v>5.4578475143186198</v>
      </c>
      <c r="J68">
        <f t="shared" si="3"/>
        <v>3.4351171236813798</v>
      </c>
      <c r="K68">
        <f t="shared" si="4"/>
        <v>3.7395249943759499</v>
      </c>
      <c r="L68">
        <f t="shared" si="5"/>
        <v>3.2854771879631302</v>
      </c>
      <c r="M68">
        <f t="shared" si="6"/>
        <v>31.634668909922301</v>
      </c>
      <c r="N68">
        <f t="shared" si="7"/>
        <v>22.741704271922298</v>
      </c>
      <c r="O68">
        <f t="shared" si="8"/>
        <v>6.3559703059636297</v>
      </c>
      <c r="P68">
        <f t="shared" si="9"/>
        <v>18.7329154334879</v>
      </c>
      <c r="Q68">
        <f t="shared" si="10"/>
        <v>10.332062818228399</v>
      </c>
      <c r="R68">
        <f t="shared" si="11"/>
        <v>1.4390981802284</v>
      </c>
      <c r="S68">
        <f t="shared" si="12"/>
        <v>9.5339554589454494</v>
      </c>
      <c r="T68">
        <f t="shared" si="13"/>
        <v>14.0637944161668</v>
      </c>
      <c r="U68">
        <f t="shared" si="14"/>
        <v>10.0601576113476</v>
      </c>
      <c r="V68">
        <f t="shared" si="15"/>
        <v>1.1671929733475701</v>
      </c>
      <c r="W68">
        <f t="shared" si="16"/>
        <v>15.254328734312701</v>
      </c>
      <c r="X68">
        <f t="shared" si="17"/>
        <v>18.3935325045132</v>
      </c>
      <c r="Y68">
        <f t="shared" si="18"/>
        <v>6.81645758587391</v>
      </c>
      <c r="Z68">
        <f t="shared" si="19"/>
        <v>2.07650705212609</v>
      </c>
      <c r="AA68">
        <f t="shared" si="20"/>
        <v>18.341047514133301</v>
      </c>
      <c r="AB68">
        <f t="shared" si="22"/>
        <v>16.416129642955799</v>
      </c>
      <c r="AC68">
        <f t="shared" si="21"/>
        <v>3.96095297010404</v>
      </c>
      <c r="AD68">
        <f t="shared" si="23"/>
        <v>4.93201166789596</v>
      </c>
      <c r="AE68">
        <f t="shared" si="24"/>
        <v>21.005022210825999</v>
      </c>
      <c r="AF68">
        <f t="shared" si="25"/>
        <v>15.518206469141299</v>
      </c>
      <c r="AG68">
        <f t="shared" si="26"/>
        <v>3.6647341625349101</v>
      </c>
      <c r="AH68">
        <f t="shared" si="27"/>
        <v>5.2282304754650903</v>
      </c>
      <c r="AI68">
        <f t="shared" si="28"/>
        <v>21.1642744111033</v>
      </c>
      <c r="AJ68">
        <f t="shared" si="29"/>
        <v>16.142004034220498</v>
      </c>
      <c r="AK68">
        <f t="shared" si="30"/>
        <v>4.4831512105234399</v>
      </c>
      <c r="AL68">
        <f t="shared" si="31"/>
        <v>4.4098134274765597</v>
      </c>
      <c r="AM68">
        <f t="shared" si="32"/>
        <v>18.812688365425199</v>
      </c>
      <c r="AN68">
        <f t="shared" si="33"/>
        <v>14.9209084441021</v>
      </c>
      <c r="AO68">
        <f t="shared" si="34"/>
        <v>5.8518540117015503</v>
      </c>
      <c r="AP68">
        <f t="shared" si="35"/>
        <v>3.0411106262984502</v>
      </c>
      <c r="AQ68">
        <f t="shared" si="36"/>
        <v>19.907483446738301</v>
      </c>
      <c r="AR68">
        <f t="shared" si="37"/>
        <v>15.6923695043703</v>
      </c>
      <c r="AS68">
        <f t="shared" si="38"/>
        <v>5.4579650079054103</v>
      </c>
      <c r="AT68">
        <f t="shared" si="39"/>
        <v>3.4349996300945902</v>
      </c>
      <c r="AU68">
        <f t="shared" si="40"/>
        <v>20.5779206236883</v>
      </c>
      <c r="AV68">
        <f t="shared" si="41"/>
        <v>14.265790458518399</v>
      </c>
      <c r="AW68">
        <f t="shared" si="42"/>
        <v>5.21093597617973</v>
      </c>
      <c r="AX68">
        <f t="shared" si="43"/>
        <v>3.68202866182027</v>
      </c>
      <c r="AY68">
        <f t="shared" si="44"/>
        <v>23.834888647363599</v>
      </c>
      <c r="AZ68">
        <f t="shared" si="45"/>
        <v>13.076892173081699</v>
      </c>
      <c r="BA68">
        <f t="shared" si="46"/>
        <v>4.4890038793794496</v>
      </c>
      <c r="BB68">
        <f t="shared" si="47"/>
        <v>4.40396075862055</v>
      </c>
      <c r="BC68">
        <f t="shared" si="48"/>
        <v>24.711622952826598</v>
      </c>
      <c r="BD68">
        <f t="shared" si="49"/>
        <v>15.094846053087799</v>
      </c>
      <c r="BE68">
        <f t="shared" si="50"/>
        <v>4.6969703846017596</v>
      </c>
      <c r="BF68">
        <f t="shared" si="51"/>
        <v>4.1959942533982399</v>
      </c>
      <c r="BG68">
        <f t="shared" si="52"/>
        <v>24.308380050612602</v>
      </c>
      <c r="BH68">
        <f t="shared" si="53"/>
        <v>14.016832930962901</v>
      </c>
      <c r="BI68">
        <f t="shared" si="54"/>
        <v>5.0906548902838296</v>
      </c>
      <c r="BJ68">
        <f t="shared" si="55"/>
        <v>3.80230974771617</v>
      </c>
      <c r="BK68">
        <f t="shared" si="56"/>
        <v>24.742483909986799</v>
      </c>
      <c r="BL68">
        <f t="shared" si="57"/>
        <v>17.967474408057299</v>
      </c>
      <c r="BM68">
        <f t="shared" si="58"/>
        <v>3.9749921145627201</v>
      </c>
      <c r="BN68">
        <f t="shared" si="59"/>
        <v>4.91797252343728</v>
      </c>
      <c r="BO68">
        <f t="shared" si="60"/>
        <v>24.945743117183898</v>
      </c>
      <c r="BP68">
        <f t="shared" si="61"/>
        <v>16.844513976010699</v>
      </c>
      <c r="BQ68">
        <f t="shared" si="62"/>
        <v>4.3115141030361697</v>
      </c>
      <c r="BR68">
        <f t="shared" si="63"/>
        <v>4.5814505349638299</v>
      </c>
      <c r="BS68">
        <f t="shared" si="64"/>
        <v>24.2747912446291</v>
      </c>
      <c r="BT68">
        <f t="shared" si="65"/>
        <v>18.4090875094038</v>
      </c>
      <c r="BU68">
        <f t="shared" si="66"/>
        <v>4.1233265897039901</v>
      </c>
      <c r="BV68">
        <f t="shared" si="67"/>
        <v>4.7696380482960103</v>
      </c>
      <c r="BW68">
        <f t="shared" si="68"/>
        <v>24.744228242458199</v>
      </c>
      <c r="BX68">
        <f t="shared" si="69"/>
        <v>18.4841763211871</v>
      </c>
      <c r="BY68">
        <f t="shared" si="70"/>
        <v>3.8803517432527301</v>
      </c>
      <c r="BZ68">
        <f t="shared" si="71"/>
        <v>5.0126128947472699</v>
      </c>
      <c r="CA68">
        <f t="shared" si="72"/>
        <v>24.7911437930203</v>
      </c>
      <c r="CB68">
        <f t="shared" si="73"/>
        <v>18.661940630377298</v>
      </c>
      <c r="CC68">
        <f t="shared" si="74"/>
        <v>4.3123420810592101</v>
      </c>
      <c r="CD68">
        <f t="shared" si="75"/>
        <v>4.5806225569407903</v>
      </c>
      <c r="CE68">
        <f t="shared" si="76"/>
        <v>23.551586603369302</v>
      </c>
      <c r="CF68">
        <f t="shared" si="77"/>
        <v>19.265602708321602</v>
      </c>
      <c r="CG68">
        <f t="shared" si="78"/>
        <v>4.36500361022176</v>
      </c>
      <c r="CH68">
        <f t="shared" si="79"/>
        <v>4.5279610277782396</v>
      </c>
      <c r="CI68">
        <f t="shared" si="80"/>
        <v>23.1151703405103</v>
      </c>
      <c r="CJ68">
        <f t="shared" si="81"/>
        <v>18.348218839501499</v>
      </c>
      <c r="CK68">
        <f t="shared" si="82"/>
        <v>4.5017346374362797</v>
      </c>
      <c r="CL68">
        <f t="shared" si="83"/>
        <v>4.3912300005637199</v>
      </c>
      <c r="CM68">
        <f t="shared" si="84"/>
        <v>23.138301147280799</v>
      </c>
      <c r="CN68">
        <f t="shared" si="85"/>
        <v>18.429098843152602</v>
      </c>
      <c r="CO68">
        <f t="shared" si="86"/>
        <v>4.4935017380361</v>
      </c>
      <c r="CP68">
        <f t="shared" si="87"/>
        <v>4.3994628999638996</v>
      </c>
      <c r="CQ68">
        <f t="shared" si="88"/>
        <v>22.9589055432387</v>
      </c>
      <c r="CR68">
        <f t="shared" si="89"/>
        <v>18.671792142460902</v>
      </c>
      <c r="CS68">
        <f t="shared" si="90"/>
        <v>4.38636919342661</v>
      </c>
      <c r="CT68">
        <f t="shared" si="91"/>
        <v>4.5065954445733896</v>
      </c>
      <c r="CU68">
        <f t="shared" si="92"/>
        <v>23.6969807088356</v>
      </c>
      <c r="CV68">
        <f t="shared" si="93"/>
        <v>17.893800803191699</v>
      </c>
      <c r="CW68">
        <f t="shared" si="94"/>
        <v>4.4261598505404498</v>
      </c>
      <c r="CX68">
        <f t="shared" si="95"/>
        <v>4.4668047874595498</v>
      </c>
      <c r="CY68">
        <f t="shared" si="96"/>
        <v>24.645030163340799</v>
      </c>
      <c r="CZ68">
        <f t="shared" si="97"/>
        <v>19.082744480052401</v>
      </c>
      <c r="DA68">
        <f t="shared" si="98"/>
        <v>4.2515701127864904</v>
      </c>
      <c r="DB68">
        <f t="shared" si="99"/>
        <v>4.64139452521351</v>
      </c>
      <c r="DC68">
        <f t="shared" si="100"/>
        <v>24.314996118687599</v>
      </c>
      <c r="DD68">
        <f t="shared" si="101"/>
        <v>20.13216166366</v>
      </c>
      <c r="DE68">
        <f t="shared" si="102"/>
        <v>3.8985225342984702</v>
      </c>
      <c r="DF68">
        <f t="shared" si="103"/>
        <v>4.9944421037015303</v>
      </c>
      <c r="DG68">
        <f t="shared" si="104"/>
        <v>24.798241690916399</v>
      </c>
      <c r="DH68">
        <f t="shared" si="105"/>
        <v>20.485766042122801</v>
      </c>
      <c r="DI68">
        <f t="shared" si="106"/>
        <v>3.6630279290202399</v>
      </c>
      <c r="DJ68">
        <f t="shared" si="107"/>
        <v>5.2299367089797597</v>
      </c>
      <c r="DK68">
        <f t="shared" si="108"/>
        <v>25.162880291085401</v>
      </c>
      <c r="DL68">
        <f t="shared" si="109"/>
        <v>20.4543186599312</v>
      </c>
      <c r="DM68">
        <f t="shared" si="110"/>
        <v>3.3451808876907201</v>
      </c>
      <c r="DN68">
        <f t="shared" si="111"/>
        <v>5.5477837503092804</v>
      </c>
      <c r="DO68">
        <f t="shared" si="112"/>
        <v>24.521366214243901</v>
      </c>
      <c r="DP68">
        <f t="shared" si="113"/>
        <v>19.7489911579578</v>
      </c>
      <c r="DQ68">
        <f t="shared" si="114"/>
        <v>3.3142932061496801</v>
      </c>
      <c r="DR68">
        <f t="shared" si="115"/>
        <v>5.5786714318503199</v>
      </c>
      <c r="DS68">
        <f t="shared" si="116"/>
        <v>23.703987340435699</v>
      </c>
      <c r="DT68">
        <f t="shared" si="117"/>
        <v>19.797423483075999</v>
      </c>
      <c r="DU68">
        <f t="shared" si="118"/>
        <v>3.1865304896209201</v>
      </c>
      <c r="DV68">
        <f t="shared" si="119"/>
        <v>5.7064341483790804</v>
      </c>
    </row>
    <row r="69" spans="1:126" x14ac:dyDescent="0.15">
      <c r="A69">
        <v>167.13315850000001</v>
      </c>
      <c r="B69">
        <v>8.8929646380000005</v>
      </c>
      <c r="C69">
        <v>438</v>
      </c>
      <c r="D69">
        <v>115</v>
      </c>
      <c r="E69">
        <v>473.56799319999999</v>
      </c>
      <c r="F69">
        <v>109.81961819999999</v>
      </c>
      <c r="G69">
        <f t="shared" ref="G69:G80" si="120">SQRT((C68-C69)^2+(D68-D69)^2)/5.73/0.0333</f>
        <v>11.718881066929701</v>
      </c>
      <c r="H69">
        <f t="shared" ref="H69:H80" si="121">SQRT((E68-E69)^2+(F68-F69)^2)/5.73/0.0333</f>
        <v>0</v>
      </c>
      <c r="I69">
        <f t="shared" ref="I69:I80" si="122">ASIN((H68*SIN(A69/180*PI())/G69))*180/PI()</f>
        <v>0</v>
      </c>
      <c r="J69">
        <f t="shared" ref="J69:J80" si="123">ABS(ABS(B69)-ABS(I69))</f>
        <v>8.8929646380000005</v>
      </c>
      <c r="K69">
        <f t="shared" si="4"/>
        <v>8.3618320909841302</v>
      </c>
      <c r="L69">
        <f t="shared" si="5"/>
        <v>0</v>
      </c>
      <c r="M69">
        <f t="shared" si="6"/>
        <v>48.445160066117403</v>
      </c>
      <c r="N69">
        <f t="shared" si="7"/>
        <v>39.5521954281174</v>
      </c>
      <c r="O69">
        <f t="shared" si="8"/>
        <v>6.3559703059636297</v>
      </c>
      <c r="P69">
        <f t="shared" si="9"/>
        <v>2.19031812530875</v>
      </c>
      <c r="Q69" t="e">
        <f t="shared" si="10"/>
        <v>#NUM!</v>
      </c>
      <c r="R69" t="e">
        <f t="shared" si="11"/>
        <v>#NUM!</v>
      </c>
      <c r="S69">
        <f t="shared" si="12"/>
        <v>7.7092282707246502</v>
      </c>
      <c r="T69">
        <f t="shared" si="13"/>
        <v>14.049686575116</v>
      </c>
      <c r="U69">
        <f t="shared" si="14"/>
        <v>25.855718295615802</v>
      </c>
      <c r="V69">
        <f t="shared" si="15"/>
        <v>16.962753657615799</v>
      </c>
      <c r="W69">
        <f t="shared" si="16"/>
        <v>9.9782972468735505</v>
      </c>
      <c r="X69">
        <f t="shared" si="17"/>
        <v>11.2510355329334</v>
      </c>
      <c r="Y69">
        <f t="shared" si="18"/>
        <v>25.907896652598701</v>
      </c>
      <c r="Z69">
        <f t="shared" si="19"/>
        <v>17.014932014598699</v>
      </c>
      <c r="AA69">
        <f t="shared" si="20"/>
        <v>14.669660811512401</v>
      </c>
      <c r="AB69">
        <f t="shared" si="22"/>
        <v>15.327943753761</v>
      </c>
      <c r="AC69">
        <f t="shared" si="21"/>
        <v>17.409121511830001</v>
      </c>
      <c r="AD69">
        <f t="shared" si="23"/>
        <v>8.51615687382996</v>
      </c>
      <c r="AE69">
        <f t="shared" si="24"/>
        <v>17.3928732851648</v>
      </c>
      <c r="AF69">
        <f t="shared" si="25"/>
        <v>14.0709682653907</v>
      </c>
      <c r="AG69">
        <f t="shared" si="26"/>
        <v>15.3745328352532</v>
      </c>
      <c r="AH69">
        <f t="shared" si="27"/>
        <v>6.48156819725315</v>
      </c>
      <c r="AI69">
        <f t="shared" si="28"/>
        <v>19.831826114548601</v>
      </c>
      <c r="AJ69">
        <f t="shared" si="29"/>
        <v>13.5784306604987</v>
      </c>
      <c r="AK69">
        <f t="shared" si="30"/>
        <v>16.4890947495172</v>
      </c>
      <c r="AL69">
        <f t="shared" si="31"/>
        <v>7.5961301115171604</v>
      </c>
      <c r="AM69">
        <f t="shared" si="32"/>
        <v>20.099342907242399</v>
      </c>
      <c r="AN69">
        <f t="shared" si="33"/>
        <v>14.348448030418201</v>
      </c>
      <c r="AO69">
        <f t="shared" si="34"/>
        <v>15.886738654943301</v>
      </c>
      <c r="AP69">
        <f t="shared" si="35"/>
        <v>6.9937740169432603</v>
      </c>
      <c r="AQ69">
        <f t="shared" si="36"/>
        <v>18.089408616518099</v>
      </c>
      <c r="AR69">
        <f t="shared" si="37"/>
        <v>13.4288175996919</v>
      </c>
      <c r="AS69">
        <f t="shared" si="38"/>
        <v>17.617813057494601</v>
      </c>
      <c r="AT69">
        <f t="shared" si="39"/>
        <v>8.7248484194945508</v>
      </c>
      <c r="AU69">
        <f t="shared" si="40"/>
        <v>19.146541811970099</v>
      </c>
      <c r="AV69">
        <f t="shared" si="41"/>
        <v>14.265790458518399</v>
      </c>
      <c r="AW69">
        <f t="shared" si="42"/>
        <v>15.161292004961901</v>
      </c>
      <c r="AX69">
        <f t="shared" si="43"/>
        <v>6.2683273669618798</v>
      </c>
      <c r="AY69">
        <f t="shared" si="44"/>
        <v>19.831826114548601</v>
      </c>
      <c r="AZ69">
        <f t="shared" si="45"/>
        <v>13.076974586975201</v>
      </c>
      <c r="BA69">
        <f t="shared" si="46"/>
        <v>15.880895184646301</v>
      </c>
      <c r="BB69">
        <f t="shared" si="47"/>
        <v>6.9879305466463402</v>
      </c>
      <c r="BC69">
        <f t="shared" si="48"/>
        <v>22.9043365760045</v>
      </c>
      <c r="BD69">
        <f t="shared" si="49"/>
        <v>12.070977390536999</v>
      </c>
      <c r="BE69">
        <f t="shared" si="50"/>
        <v>14.760788809515599</v>
      </c>
      <c r="BF69">
        <f t="shared" si="51"/>
        <v>5.8678241715155997</v>
      </c>
      <c r="BG69">
        <f t="shared" si="52"/>
        <v>23.7861962805787</v>
      </c>
      <c r="BH69">
        <f t="shared" si="53"/>
        <v>14.016642763581499</v>
      </c>
      <c r="BI69">
        <f t="shared" si="54"/>
        <v>14.4608328317941</v>
      </c>
      <c r="BJ69">
        <f t="shared" si="55"/>
        <v>5.5678681937941201</v>
      </c>
      <c r="BK69">
        <f t="shared" si="56"/>
        <v>23.4714572984198</v>
      </c>
      <c r="BL69">
        <f t="shared" si="57"/>
        <v>13.082377402232</v>
      </c>
      <c r="BM69">
        <f t="shared" si="58"/>
        <v>14.448251662379599</v>
      </c>
      <c r="BN69">
        <f t="shared" si="59"/>
        <v>5.55528702437958</v>
      </c>
      <c r="BO69">
        <f t="shared" si="60"/>
        <v>23.930951345785001</v>
      </c>
      <c r="BP69">
        <f t="shared" si="61"/>
        <v>16.844507257553701</v>
      </c>
      <c r="BQ69">
        <f t="shared" si="62"/>
        <v>13.1777077381208</v>
      </c>
      <c r="BR69">
        <f t="shared" si="63"/>
        <v>4.2847431001207701</v>
      </c>
      <c r="BS69">
        <f t="shared" si="64"/>
        <v>24.170915756183099</v>
      </c>
      <c r="BT69">
        <f t="shared" si="65"/>
        <v>15.853660212715999</v>
      </c>
      <c r="BU69">
        <f t="shared" si="66"/>
        <v>12.902091375626799</v>
      </c>
      <c r="BV69">
        <f t="shared" si="67"/>
        <v>4.0091267376267998</v>
      </c>
      <c r="BW69">
        <f t="shared" si="68"/>
        <v>23.581384156658</v>
      </c>
      <c r="BX69">
        <f t="shared" si="69"/>
        <v>17.386360425547998</v>
      </c>
      <c r="BY69">
        <f t="shared" si="70"/>
        <v>11.733384090317699</v>
      </c>
      <c r="BZ69">
        <f t="shared" si="71"/>
        <v>2.84041945231768</v>
      </c>
      <c r="CA69">
        <f t="shared" si="72"/>
        <v>24.063255588734901</v>
      </c>
      <c r="CB69">
        <f t="shared" si="73"/>
        <v>17.511324935861499</v>
      </c>
      <c r="CC69">
        <f t="shared" si="74"/>
        <v>12.154204280993801</v>
      </c>
      <c r="CD69">
        <f t="shared" si="75"/>
        <v>3.2612396429938402</v>
      </c>
      <c r="CE69">
        <f t="shared" si="76"/>
        <v>24.142391899123901</v>
      </c>
      <c r="CF69">
        <f t="shared" si="77"/>
        <v>17.7288435988585</v>
      </c>
      <c r="CG69">
        <f t="shared" si="78"/>
        <v>12.887609660332901</v>
      </c>
      <c r="CH69">
        <f t="shared" si="79"/>
        <v>3.99464502233293</v>
      </c>
      <c r="CI69">
        <f t="shared" si="80"/>
        <v>22.992754189641801</v>
      </c>
      <c r="CJ69">
        <f t="shared" si="81"/>
        <v>18.348193055544399</v>
      </c>
      <c r="CK69">
        <f t="shared" si="82"/>
        <v>12.4690840326098</v>
      </c>
      <c r="CL69">
        <f t="shared" si="83"/>
        <v>3.57611939460975</v>
      </c>
      <c r="CM69">
        <f t="shared" si="84"/>
        <v>22.6013764942008</v>
      </c>
      <c r="CN69">
        <f t="shared" si="85"/>
        <v>17.5142088922514</v>
      </c>
      <c r="CO69">
        <f t="shared" si="86"/>
        <v>13.4586927378199</v>
      </c>
      <c r="CP69">
        <f t="shared" si="87"/>
        <v>4.5657280998198697</v>
      </c>
      <c r="CQ69">
        <f t="shared" si="88"/>
        <v>22.6458939538708</v>
      </c>
      <c r="CR69">
        <f t="shared" si="89"/>
        <v>17.627833676059002</v>
      </c>
      <c r="CS69">
        <f t="shared" si="90"/>
        <v>13.634808036867501</v>
      </c>
      <c r="CT69">
        <f t="shared" si="91"/>
        <v>4.7418433988675304</v>
      </c>
      <c r="CU69">
        <f t="shared" si="92"/>
        <v>22.494424903423901</v>
      </c>
      <c r="CV69">
        <f t="shared" si="93"/>
        <v>17.893800803191699</v>
      </c>
      <c r="CW69">
        <f t="shared" si="94"/>
        <v>13.158521689737601</v>
      </c>
      <c r="CX69">
        <f t="shared" si="95"/>
        <v>4.26555705173761</v>
      </c>
      <c r="CY69">
        <f t="shared" si="96"/>
        <v>23.221215717489201</v>
      </c>
      <c r="CZ69">
        <f t="shared" si="97"/>
        <v>17.178048771063999</v>
      </c>
      <c r="DA69">
        <f t="shared" si="98"/>
        <v>14.1711119734561</v>
      </c>
      <c r="DB69">
        <f t="shared" si="99"/>
        <v>5.2781473354560999</v>
      </c>
      <c r="DC69">
        <f t="shared" si="100"/>
        <v>24.1493828004667</v>
      </c>
      <c r="DD69">
        <f t="shared" si="101"/>
        <v>18.348792769281101</v>
      </c>
      <c r="DE69">
        <f t="shared" si="102"/>
        <v>12.5058944581069</v>
      </c>
      <c r="DF69">
        <f t="shared" si="103"/>
        <v>3.6129298201068898</v>
      </c>
      <c r="DG69">
        <f t="shared" si="104"/>
        <v>23.8487172713874</v>
      </c>
      <c r="DH69">
        <f t="shared" si="105"/>
        <v>19.386526046487401</v>
      </c>
      <c r="DI69">
        <f t="shared" si="106"/>
        <v>11.6850666036636</v>
      </c>
      <c r="DJ69">
        <f t="shared" si="107"/>
        <v>2.7921019656635502</v>
      </c>
      <c r="DK69">
        <f t="shared" si="108"/>
        <v>24.328916975445701</v>
      </c>
      <c r="DL69">
        <f t="shared" si="109"/>
        <v>19.754131540618399</v>
      </c>
      <c r="DM69">
        <f t="shared" si="110"/>
        <v>10.525474650051599</v>
      </c>
      <c r="DN69">
        <f t="shared" si="111"/>
        <v>1.6325100120515701</v>
      </c>
      <c r="DO69">
        <f t="shared" si="112"/>
        <v>24.695022401211901</v>
      </c>
      <c r="DP69">
        <f t="shared" si="113"/>
        <v>19.7489973268301</v>
      </c>
      <c r="DQ69">
        <f t="shared" si="114"/>
        <v>9.6132770039039208</v>
      </c>
      <c r="DR69">
        <f t="shared" si="115"/>
        <v>0.720312365903924</v>
      </c>
      <c r="DS69">
        <f t="shared" si="116"/>
        <v>24.0895596152655</v>
      </c>
      <c r="DT69">
        <f t="shared" si="117"/>
        <v>19.0906914526925</v>
      </c>
      <c r="DU69">
        <f t="shared" si="118"/>
        <v>9.5237429627728005</v>
      </c>
      <c r="DV69">
        <f t="shared" si="119"/>
        <v>0.63077832477280404</v>
      </c>
    </row>
    <row r="70" spans="1:126" x14ac:dyDescent="0.15">
      <c r="A70">
        <v>50.227596929999997</v>
      </c>
      <c r="B70">
        <v>-81.448285339999998</v>
      </c>
      <c r="C70">
        <v>438</v>
      </c>
      <c r="D70">
        <v>115</v>
      </c>
      <c r="E70">
        <v>475.96920779999999</v>
      </c>
      <c r="F70">
        <v>110.79215240000001</v>
      </c>
      <c r="G70">
        <f t="shared" si="120"/>
        <v>0</v>
      </c>
      <c r="H70">
        <f t="shared" si="121"/>
        <v>13.577378804675</v>
      </c>
      <c r="I70" t="e">
        <f t="shared" si="122"/>
        <v>#DIV/0!</v>
      </c>
      <c r="J70" t="e">
        <f t="shared" si="123"/>
        <v>#DIV/0!</v>
      </c>
      <c r="K70">
        <f t="shared" ref="K70:K80" si="124">SQRT((C68-C70)^2+(D68-D70)^2)/5.73/0.066</f>
        <v>5.91270817467817</v>
      </c>
      <c r="L70">
        <f t="shared" ref="L70:L80" si="125">SQRT((E68-E70)^2+(F68-F70)^2)/5.73/0.066</f>
        <v>6.8504047605405702</v>
      </c>
      <c r="M70">
        <f t="shared" ref="M70:M80" si="126">ASIN((L68*SIN(A70/180*PI())/K70))*180/PI()</f>
        <v>25.2822980274012</v>
      </c>
      <c r="N70">
        <f t="shared" ref="N70:N80" si="127">ABS(ABS(B70)-ABS(M70))</f>
        <v>56.165987312598801</v>
      </c>
      <c r="O70">
        <f t="shared" si="8"/>
        <v>5.5745547273227496</v>
      </c>
      <c r="P70">
        <f t="shared" si="9"/>
        <v>4.56693650702704</v>
      </c>
      <c r="Q70" t="e">
        <f t="shared" si="10"/>
        <v>#NUM!</v>
      </c>
      <c r="R70" t="e">
        <f t="shared" si="11"/>
        <v>#NUM!</v>
      </c>
      <c r="S70">
        <f t="shared" si="12"/>
        <v>4.7669777294727202</v>
      </c>
      <c r="T70">
        <f t="shared" si="13"/>
        <v>5.0177117362873398</v>
      </c>
      <c r="U70" t="e">
        <f t="shared" si="14"/>
        <v>#NUM!</v>
      </c>
      <c r="V70" t="e">
        <f t="shared" si="15"/>
        <v>#NUM!</v>
      </c>
      <c r="W70">
        <f t="shared" si="16"/>
        <v>6.1673826165797196</v>
      </c>
      <c r="X70">
        <f t="shared" si="17"/>
        <v>13.831056499708099</v>
      </c>
      <c r="Y70" t="e">
        <f t="shared" si="18"/>
        <v>#NUM!</v>
      </c>
      <c r="Z70" t="e">
        <f t="shared" si="19"/>
        <v>#NUM!</v>
      </c>
      <c r="AA70">
        <f t="shared" si="20"/>
        <v>8.3152477057279608</v>
      </c>
      <c r="AB70">
        <f t="shared" si="22"/>
        <v>11.538586161318101</v>
      </c>
      <c r="AC70" t="e">
        <f t="shared" si="21"/>
        <v>#NUM!</v>
      </c>
      <c r="AD70" t="e">
        <f t="shared" si="23"/>
        <v>#NUM!</v>
      </c>
      <c r="AE70">
        <f t="shared" si="24"/>
        <v>12.5739949812963</v>
      </c>
      <c r="AF70">
        <f t="shared" si="25"/>
        <v>14.9827155186435</v>
      </c>
      <c r="AG70" t="e">
        <f t="shared" si="26"/>
        <v>#NUM!</v>
      </c>
      <c r="AH70" t="e">
        <f t="shared" si="27"/>
        <v>#NUM!</v>
      </c>
      <c r="AI70">
        <f t="shared" si="28"/>
        <v>15.2187641245192</v>
      </c>
      <c r="AJ70">
        <f t="shared" si="29"/>
        <v>14.001678110069699</v>
      </c>
      <c r="AK70">
        <f t="shared" si="30"/>
        <v>66.218199005291297</v>
      </c>
      <c r="AL70">
        <f t="shared" si="31"/>
        <v>15.2300863347087</v>
      </c>
      <c r="AM70">
        <f t="shared" si="32"/>
        <v>17.6282898795988</v>
      </c>
      <c r="AN70">
        <f t="shared" si="33"/>
        <v>13.5918266070776</v>
      </c>
      <c r="AO70">
        <f t="shared" si="34"/>
        <v>78.417888901426807</v>
      </c>
      <c r="AP70">
        <f t="shared" si="35"/>
        <v>3.0303964385731899</v>
      </c>
      <c r="AQ70">
        <f t="shared" si="36"/>
        <v>18.089408616518099</v>
      </c>
      <c r="AR70">
        <f t="shared" si="37"/>
        <v>14.258541263820099</v>
      </c>
      <c r="AS70" t="e">
        <f t="shared" si="38"/>
        <v>#NUM!</v>
      </c>
      <c r="AT70" t="e">
        <f t="shared" si="39"/>
        <v>#NUM!</v>
      </c>
      <c r="AU70">
        <f t="shared" si="40"/>
        <v>16.4449169241074</v>
      </c>
      <c r="AV70">
        <f t="shared" si="41"/>
        <v>13.3923644927526</v>
      </c>
      <c r="AW70" t="e">
        <f t="shared" si="42"/>
        <v>#NUM!</v>
      </c>
      <c r="AX70" t="e">
        <f t="shared" si="43"/>
        <v>#NUM!</v>
      </c>
      <c r="AY70">
        <f t="shared" si="44"/>
        <v>17.550996660972601</v>
      </c>
      <c r="AZ70">
        <f t="shared" si="45"/>
        <v>14.098309043972201</v>
      </c>
      <c r="BA70">
        <f t="shared" si="46"/>
        <v>78.541332433132297</v>
      </c>
      <c r="BB70">
        <f t="shared" si="47"/>
        <v>2.9069529068677</v>
      </c>
      <c r="BC70">
        <f t="shared" si="48"/>
        <v>18.306301028814101</v>
      </c>
      <c r="BD70">
        <f t="shared" si="49"/>
        <v>13.013823732897499</v>
      </c>
      <c r="BE70">
        <f t="shared" si="50"/>
        <v>70.813264511980805</v>
      </c>
      <c r="BF70">
        <f t="shared" si="51"/>
        <v>10.635020828019201</v>
      </c>
      <c r="BG70">
        <f t="shared" si="52"/>
        <v>21.268312534861298</v>
      </c>
      <c r="BH70">
        <f t="shared" si="53"/>
        <v>12.084203620143899</v>
      </c>
      <c r="BI70" t="e">
        <f t="shared" si="54"/>
        <v>#NUM!</v>
      </c>
      <c r="BJ70" t="e">
        <f t="shared" si="55"/>
        <v>#NUM!</v>
      </c>
      <c r="BK70">
        <f t="shared" si="56"/>
        <v>22.200449861873398</v>
      </c>
      <c r="BL70">
        <f t="shared" si="57"/>
        <v>13.838140317090399</v>
      </c>
      <c r="BM70">
        <f t="shared" si="58"/>
        <v>65.569685075460498</v>
      </c>
      <c r="BN70">
        <f t="shared" si="59"/>
        <v>15.8786002645395</v>
      </c>
      <c r="BO70">
        <f t="shared" si="60"/>
        <v>22.004491217268502</v>
      </c>
      <c r="BP70">
        <f t="shared" si="61"/>
        <v>12.9734260858257</v>
      </c>
      <c r="BQ70">
        <f t="shared" si="62"/>
        <v>65.097720162047096</v>
      </c>
      <c r="BR70">
        <f t="shared" si="63"/>
        <v>16.350565177952902</v>
      </c>
      <c r="BS70">
        <f t="shared" si="64"/>
        <v>22.523248325444701</v>
      </c>
      <c r="BT70">
        <f t="shared" si="65"/>
        <v>16.4527689798417</v>
      </c>
      <c r="BU70">
        <f t="shared" si="66"/>
        <v>51.890887865459298</v>
      </c>
      <c r="BV70">
        <f t="shared" si="67"/>
        <v>29.5573974745407</v>
      </c>
      <c r="BW70">
        <f t="shared" si="68"/>
        <v>22.828087103061801</v>
      </c>
      <c r="BX70">
        <f t="shared" si="69"/>
        <v>15.5387325438064</v>
      </c>
      <c r="BY70">
        <f t="shared" si="70"/>
        <v>54.810604485462001</v>
      </c>
      <c r="BZ70">
        <f t="shared" si="71"/>
        <v>26.637680854538001</v>
      </c>
      <c r="CA70">
        <f t="shared" si="72"/>
        <v>22.340258674728702</v>
      </c>
      <c r="CB70">
        <f t="shared" si="73"/>
        <v>16.963866607972399</v>
      </c>
      <c r="CC70">
        <f t="shared" si="74"/>
        <v>48.472258322480897</v>
      </c>
      <c r="CD70">
        <f t="shared" si="75"/>
        <v>32.976027017519101</v>
      </c>
      <c r="CE70">
        <f t="shared" si="76"/>
        <v>22.860092809298202</v>
      </c>
      <c r="CF70">
        <f t="shared" si="77"/>
        <v>17.099285102296399</v>
      </c>
      <c r="CG70">
        <f t="shared" si="78"/>
        <v>54.259015790806401</v>
      </c>
      <c r="CH70">
        <f t="shared" si="79"/>
        <v>27.1892695491936</v>
      </c>
      <c r="CI70">
        <f t="shared" si="80"/>
        <v>22.992754189641801</v>
      </c>
      <c r="CJ70">
        <f t="shared" si="81"/>
        <v>17.328822789339199</v>
      </c>
      <c r="CK70">
        <f t="shared" si="82"/>
        <v>52.965015946273702</v>
      </c>
      <c r="CL70">
        <f t="shared" si="83"/>
        <v>28.4832693937263</v>
      </c>
      <c r="CM70">
        <f t="shared" si="84"/>
        <v>21.947628999203499</v>
      </c>
      <c r="CN70">
        <f t="shared" si="85"/>
        <v>17.921481626464001</v>
      </c>
      <c r="CO70">
        <f t="shared" si="86"/>
        <v>52.397236747902802</v>
      </c>
      <c r="CP70">
        <f t="shared" si="87"/>
        <v>29.051048592097199</v>
      </c>
      <c r="CQ70">
        <f t="shared" si="88"/>
        <v>21.618707950974599</v>
      </c>
      <c r="CR70">
        <f t="shared" si="89"/>
        <v>17.142310320974602</v>
      </c>
      <c r="CS70">
        <f t="shared" si="90"/>
        <v>56.944366383332401</v>
      </c>
      <c r="CT70">
        <f t="shared" si="91"/>
        <v>24.503918956667601</v>
      </c>
      <c r="CU70">
        <f t="shared" si="92"/>
        <v>21.702315039126201</v>
      </c>
      <c r="CV70">
        <f t="shared" si="93"/>
        <v>17.258814040760001</v>
      </c>
      <c r="CW70">
        <f t="shared" si="94"/>
        <v>54.451379004468997</v>
      </c>
      <c r="CX70">
        <f t="shared" si="95"/>
        <v>26.996906335531001</v>
      </c>
      <c r="CY70">
        <f t="shared" si="96"/>
        <v>21.594647907286902</v>
      </c>
      <c r="CZ70">
        <f t="shared" si="97"/>
        <v>17.526514578232501</v>
      </c>
      <c r="DA70">
        <f t="shared" si="98"/>
        <v>54.714559457398003</v>
      </c>
      <c r="DB70">
        <f t="shared" si="99"/>
        <v>26.733725882601998</v>
      </c>
      <c r="DC70">
        <f t="shared" si="100"/>
        <v>22.328092036047298</v>
      </c>
      <c r="DD70">
        <f t="shared" si="101"/>
        <v>16.852417863685101</v>
      </c>
      <c r="DE70">
        <f t="shared" si="102"/>
        <v>58.6022917643269</v>
      </c>
      <c r="DF70">
        <f t="shared" si="103"/>
        <v>22.845993575673099</v>
      </c>
      <c r="DG70">
        <f t="shared" si="104"/>
        <v>23.254961215264299</v>
      </c>
      <c r="DH70">
        <f t="shared" si="105"/>
        <v>17.984525838979401</v>
      </c>
      <c r="DI70">
        <f t="shared" si="106"/>
        <v>48.363879650026099</v>
      </c>
      <c r="DJ70">
        <f t="shared" si="107"/>
        <v>33.084405689973899</v>
      </c>
      <c r="DK70">
        <f t="shared" si="108"/>
        <v>22.996977368837801</v>
      </c>
      <c r="DL70">
        <f t="shared" si="109"/>
        <v>18.985130694006699</v>
      </c>
      <c r="DM70">
        <f t="shared" si="110"/>
        <v>44.589581261279797</v>
      </c>
      <c r="DN70">
        <f t="shared" si="111"/>
        <v>36.858704078720201</v>
      </c>
      <c r="DO70">
        <f t="shared" si="112"/>
        <v>23.4899888038786</v>
      </c>
      <c r="DP70">
        <f t="shared" si="113"/>
        <v>19.351388998304898</v>
      </c>
      <c r="DQ70">
        <f t="shared" si="114"/>
        <v>39.077633351739102</v>
      </c>
      <c r="DR70">
        <f t="shared" si="115"/>
        <v>42.370651988260903</v>
      </c>
      <c r="DS70">
        <f t="shared" si="116"/>
        <v>23.871854987838098</v>
      </c>
      <c r="DT70">
        <f t="shared" si="117"/>
        <v>19.353139620293899</v>
      </c>
      <c r="DU70">
        <f t="shared" si="118"/>
        <v>35.1966325531533</v>
      </c>
      <c r="DV70">
        <f t="shared" si="119"/>
        <v>46.251652786846698</v>
      </c>
    </row>
    <row r="71" spans="1:126" x14ac:dyDescent="0.15">
      <c r="A71">
        <v>173.86482839999999</v>
      </c>
      <c r="B71">
        <v>-82.336533000000003</v>
      </c>
      <c r="C71">
        <v>440</v>
      </c>
      <c r="D71">
        <v>114</v>
      </c>
      <c r="E71">
        <v>475.96826170000003</v>
      </c>
      <c r="F71">
        <v>110.7905655</v>
      </c>
      <c r="G71">
        <f t="shared" si="120"/>
        <v>11.718881066929701</v>
      </c>
      <c r="H71">
        <f t="shared" si="121"/>
        <v>9.68259996986022E-3</v>
      </c>
      <c r="I71">
        <f t="shared" si="122"/>
        <v>7.1128284874937</v>
      </c>
      <c r="J71">
        <f t="shared" si="123"/>
        <v>75.223704512506302</v>
      </c>
      <c r="K71">
        <f t="shared" si="124"/>
        <v>5.91270817467817</v>
      </c>
      <c r="L71">
        <f t="shared" si="125"/>
        <v>6.8465114226142303</v>
      </c>
      <c r="M71">
        <f t="shared" si="126"/>
        <v>0</v>
      </c>
      <c r="N71">
        <f t="shared" si="127"/>
        <v>82.336533000000003</v>
      </c>
      <c r="O71">
        <f t="shared" ref="O71:O80" si="128">SQRT((C68-C71)^2+(D68-D71)^2)/5.73/0.099</f>
        <v>7.8836108995708898</v>
      </c>
      <c r="P71">
        <f t="shared" ref="P71:P80" si="129">SQRT((E68-E71)^2+(F68-F71)^2)/5.73/0.099</f>
        <v>4.5643409484094901</v>
      </c>
      <c r="Q71">
        <f t="shared" ref="Q71:Q80" si="130">ASIN((P68*SIN(A71/180*PI())/O71))*180/PI()</f>
        <v>14.7115778578817</v>
      </c>
      <c r="R71">
        <f t="shared" ref="R71:R80" si="131">ABS(ABS(B71)-ABS(Q71))</f>
        <v>67.624955142118296</v>
      </c>
      <c r="S71">
        <f t="shared" si="12"/>
        <v>7.1198434702185498</v>
      </c>
      <c r="T71">
        <f t="shared" si="13"/>
        <v>3.4232557113071098</v>
      </c>
      <c r="U71">
        <f t="shared" si="14"/>
        <v>20.189529589518099</v>
      </c>
      <c r="V71">
        <f t="shared" si="15"/>
        <v>62.147003410481901</v>
      </c>
      <c r="W71">
        <f t="shared" si="16"/>
        <v>6.1673826165797196</v>
      </c>
      <c r="X71">
        <f t="shared" si="17"/>
        <v>4.0127339923638097</v>
      </c>
      <c r="Y71">
        <f t="shared" si="18"/>
        <v>20.7735911383248</v>
      </c>
      <c r="Z71">
        <f t="shared" si="19"/>
        <v>61.562941861675199</v>
      </c>
      <c r="AA71">
        <f t="shared" si="20"/>
        <v>7.10619083355241</v>
      </c>
      <c r="AB71">
        <f t="shared" si="22"/>
        <v>11.524351341101401</v>
      </c>
      <c r="AC71">
        <f t="shared" si="21"/>
        <v>14.2444985678364</v>
      </c>
      <c r="AD71">
        <f t="shared" si="23"/>
        <v>68.092034432163601</v>
      </c>
      <c r="AE71">
        <f t="shared" si="24"/>
        <v>8.8105465951138893</v>
      </c>
      <c r="AF71">
        <f t="shared" si="25"/>
        <v>9.8889080034780008</v>
      </c>
      <c r="AG71">
        <f t="shared" si="26"/>
        <v>12.696963680495299</v>
      </c>
      <c r="AH71">
        <f t="shared" si="27"/>
        <v>69.639569319504702</v>
      </c>
      <c r="AI71">
        <f t="shared" si="28"/>
        <v>12.472871558591899</v>
      </c>
      <c r="AJ71">
        <f t="shared" si="29"/>
        <v>13.1087205778291</v>
      </c>
      <c r="AK71">
        <f t="shared" si="30"/>
        <v>10.1127604964116</v>
      </c>
      <c r="AL71">
        <f t="shared" si="31"/>
        <v>72.223772503588407</v>
      </c>
      <c r="AM71">
        <f t="shared" si="32"/>
        <v>14.8305973805818</v>
      </c>
      <c r="AN71">
        <f t="shared" si="33"/>
        <v>12.4449805476786</v>
      </c>
      <c r="AO71">
        <f t="shared" si="34"/>
        <v>10.352726293529599</v>
      </c>
      <c r="AP71">
        <f t="shared" si="35"/>
        <v>71.983806706470403</v>
      </c>
      <c r="AQ71">
        <f t="shared" si="36"/>
        <v>17.030241882812</v>
      </c>
      <c r="AR71">
        <f t="shared" si="37"/>
        <v>12.231874308898901</v>
      </c>
      <c r="AS71">
        <f t="shared" si="38"/>
        <v>9.0791177974956803</v>
      </c>
      <c r="AT71">
        <f t="shared" si="39"/>
        <v>73.257415202504305</v>
      </c>
      <c r="AU71">
        <f t="shared" si="40"/>
        <v>17.500348293214198</v>
      </c>
      <c r="AV71">
        <f t="shared" si="41"/>
        <v>12.9617113570895</v>
      </c>
      <c r="AW71">
        <f t="shared" si="42"/>
        <v>8.3628827314493606</v>
      </c>
      <c r="AX71">
        <f t="shared" si="43"/>
        <v>73.9736502685506</v>
      </c>
      <c r="AY71">
        <f t="shared" si="44"/>
        <v>16.041985935446299</v>
      </c>
      <c r="AZ71">
        <f t="shared" si="45"/>
        <v>12.2758594303635</v>
      </c>
      <c r="BA71">
        <f t="shared" si="46"/>
        <v>8.9082956271110696</v>
      </c>
      <c r="BB71">
        <f t="shared" si="47"/>
        <v>73.428237372888901</v>
      </c>
      <c r="BC71">
        <f t="shared" si="48"/>
        <v>17.090723210843802</v>
      </c>
      <c r="BD71">
        <f t="shared" si="49"/>
        <v>13.0134783505596</v>
      </c>
      <c r="BE71">
        <f t="shared" si="50"/>
        <v>8.0865600097679007</v>
      </c>
      <c r="BF71">
        <f t="shared" si="51"/>
        <v>74.249972990232095</v>
      </c>
      <c r="BG71">
        <f t="shared" si="52"/>
        <v>17.830396290815301</v>
      </c>
      <c r="BH71">
        <f t="shared" si="53"/>
        <v>12.083944182662499</v>
      </c>
      <c r="BI71">
        <f t="shared" si="54"/>
        <v>8.3867999026046505</v>
      </c>
      <c r="BJ71">
        <f t="shared" si="55"/>
        <v>73.949733097395395</v>
      </c>
      <c r="BK71">
        <f t="shared" si="56"/>
        <v>20.633384297988002</v>
      </c>
      <c r="BL71">
        <f t="shared" si="57"/>
        <v>11.278290702120801</v>
      </c>
      <c r="BM71">
        <f t="shared" si="58"/>
        <v>8.32086125785675</v>
      </c>
      <c r="BN71">
        <f t="shared" si="59"/>
        <v>74.015671742143297</v>
      </c>
      <c r="BO71">
        <f t="shared" si="60"/>
        <v>21.547948084254301</v>
      </c>
      <c r="BP71">
        <f t="shared" si="61"/>
        <v>12.9730498694795</v>
      </c>
      <c r="BQ71">
        <f t="shared" si="62"/>
        <v>7.0239153142566799</v>
      </c>
      <c r="BR71">
        <f t="shared" si="63"/>
        <v>75.312617685743305</v>
      </c>
      <c r="BS71">
        <f t="shared" si="64"/>
        <v>21.401823050731402</v>
      </c>
      <c r="BT71">
        <f t="shared" si="65"/>
        <v>12.2100888513153</v>
      </c>
      <c r="BU71">
        <f t="shared" si="66"/>
        <v>7.9586285025042303</v>
      </c>
      <c r="BV71">
        <f t="shared" si="67"/>
        <v>74.377904497495805</v>
      </c>
      <c r="BW71">
        <f t="shared" si="68"/>
        <v>21.925400845929499</v>
      </c>
      <c r="BX71">
        <f t="shared" si="69"/>
        <v>15.538615081544799</v>
      </c>
      <c r="BY71">
        <f t="shared" si="70"/>
        <v>6.4060711776951997</v>
      </c>
      <c r="BZ71">
        <f t="shared" si="71"/>
        <v>75.930461822304807</v>
      </c>
      <c r="CA71">
        <f t="shared" si="72"/>
        <v>22.246428131063301</v>
      </c>
      <c r="CB71">
        <f t="shared" si="73"/>
        <v>14.7207991891212</v>
      </c>
      <c r="CC71">
        <f t="shared" si="74"/>
        <v>6.34266871814879</v>
      </c>
      <c r="CD71">
        <f t="shared" si="75"/>
        <v>75.993864281851202</v>
      </c>
      <c r="CE71">
        <f t="shared" si="76"/>
        <v>21.813005419261</v>
      </c>
      <c r="CF71">
        <f t="shared" si="77"/>
        <v>16.1156151529247</v>
      </c>
      <c r="CG71">
        <f t="shared" si="78"/>
        <v>6.3569588033581201</v>
      </c>
      <c r="CH71">
        <f t="shared" si="79"/>
        <v>75.979574196641906</v>
      </c>
      <c r="CI71">
        <f t="shared" si="80"/>
        <v>22.3337426197361</v>
      </c>
      <c r="CJ71">
        <f t="shared" si="81"/>
        <v>16.2849825060574</v>
      </c>
      <c r="CK71">
        <f t="shared" si="82"/>
        <v>6.5926509162422597</v>
      </c>
      <c r="CL71">
        <f t="shared" si="83"/>
        <v>75.743882083757697</v>
      </c>
      <c r="CM71">
        <f t="shared" si="84"/>
        <v>22.484744948721101</v>
      </c>
      <c r="CN71">
        <f t="shared" si="85"/>
        <v>16.541098306870701</v>
      </c>
      <c r="CO71">
        <f t="shared" si="86"/>
        <v>6.2181367779979997</v>
      </c>
      <c r="CP71">
        <f t="shared" si="87"/>
        <v>76.118396222002005</v>
      </c>
      <c r="CQ71">
        <f t="shared" si="88"/>
        <v>21.507147342254999</v>
      </c>
      <c r="CR71">
        <f t="shared" si="89"/>
        <v>17.142253785091899</v>
      </c>
      <c r="CS71">
        <f t="shared" si="90"/>
        <v>6.4468382775798396</v>
      </c>
      <c r="CT71">
        <f t="shared" si="91"/>
        <v>75.889694722420202</v>
      </c>
      <c r="CU71">
        <f t="shared" si="92"/>
        <v>21.210109385007399</v>
      </c>
      <c r="CV71">
        <f t="shared" si="93"/>
        <v>16.428015777390499</v>
      </c>
      <c r="CW71">
        <f t="shared" si="94"/>
        <v>6.90485239009291</v>
      </c>
      <c r="CX71">
        <f t="shared" si="95"/>
        <v>75.431680609907104</v>
      </c>
      <c r="CY71">
        <f t="shared" si="96"/>
        <v>21.306762019771298</v>
      </c>
      <c r="CZ71">
        <f t="shared" si="97"/>
        <v>16.5684383659034</v>
      </c>
      <c r="DA71">
        <f t="shared" si="98"/>
        <v>6.63286703796292</v>
      </c>
      <c r="DB71">
        <f t="shared" si="99"/>
        <v>75.703665962037107</v>
      </c>
      <c r="DC71">
        <f t="shared" si="100"/>
        <v>21.2183911415935</v>
      </c>
      <c r="DD71">
        <f t="shared" si="101"/>
        <v>16.852398005220799</v>
      </c>
      <c r="DE71">
        <f t="shared" si="102"/>
        <v>7.1023150180507102</v>
      </c>
      <c r="DF71">
        <f t="shared" si="103"/>
        <v>75.2342179819493</v>
      </c>
      <c r="DG71">
        <f t="shared" si="104"/>
        <v>21.938301807437401</v>
      </c>
      <c r="DH71">
        <f t="shared" si="105"/>
        <v>16.228235116138499</v>
      </c>
      <c r="DI71">
        <f t="shared" si="106"/>
        <v>6.8231796509186697</v>
      </c>
      <c r="DJ71">
        <f t="shared" si="107"/>
        <v>75.513353349081299</v>
      </c>
      <c r="DK71">
        <f t="shared" si="108"/>
        <v>22.8444510660917</v>
      </c>
      <c r="DL71">
        <f t="shared" si="109"/>
        <v>17.342209742222799</v>
      </c>
      <c r="DM71">
        <f t="shared" si="110"/>
        <v>6.0887155688906498</v>
      </c>
      <c r="DN71">
        <f t="shared" si="111"/>
        <v>76.247817431109397</v>
      </c>
      <c r="DO71">
        <f t="shared" si="112"/>
        <v>22.608428405914999</v>
      </c>
      <c r="DP71">
        <f t="shared" si="113"/>
        <v>18.330471388691699</v>
      </c>
      <c r="DQ71">
        <f t="shared" si="114"/>
        <v>5.5014903396780799</v>
      </c>
      <c r="DR71">
        <f t="shared" si="115"/>
        <v>76.835042660321903</v>
      </c>
      <c r="DS71">
        <f t="shared" si="116"/>
        <v>23.0957509274301</v>
      </c>
      <c r="DT71">
        <f t="shared" si="117"/>
        <v>18.7063453724036</v>
      </c>
      <c r="DU71">
        <f t="shared" si="118"/>
        <v>4.9438437355640197</v>
      </c>
      <c r="DV71">
        <f t="shared" si="119"/>
        <v>77.392689264436001</v>
      </c>
    </row>
    <row r="72" spans="1:126" x14ac:dyDescent="0.15">
      <c r="A72">
        <v>173.41031369999999</v>
      </c>
      <c r="B72">
        <v>-5.2992854339999997</v>
      </c>
      <c r="C72">
        <v>441</v>
      </c>
      <c r="D72">
        <v>113</v>
      </c>
      <c r="E72">
        <v>476.67822269999999</v>
      </c>
      <c r="F72">
        <v>110.8257065</v>
      </c>
      <c r="G72">
        <f t="shared" si="120"/>
        <v>7.4116711600244001</v>
      </c>
      <c r="H72">
        <f t="shared" si="121"/>
        <v>3.7253492052708999</v>
      </c>
      <c r="I72">
        <f t="shared" si="122"/>
        <v>8.5897933216426206E-3</v>
      </c>
      <c r="J72">
        <f t="shared" si="123"/>
        <v>5.2906956406783596</v>
      </c>
      <c r="K72">
        <f t="shared" si="124"/>
        <v>9.5339554589454494</v>
      </c>
      <c r="L72">
        <f t="shared" si="125"/>
        <v>1.8769063121246701</v>
      </c>
      <c r="M72">
        <f t="shared" si="126"/>
        <v>4.7298062431642602</v>
      </c>
      <c r="N72">
        <f t="shared" si="127"/>
        <v>0.56947919083573495</v>
      </c>
      <c r="O72">
        <f t="shared" si="128"/>
        <v>6.3559703059636297</v>
      </c>
      <c r="P72">
        <f t="shared" si="129"/>
        <v>5.7625208463911504</v>
      </c>
      <c r="Q72">
        <f t="shared" si="130"/>
        <v>2.2664464872958399</v>
      </c>
      <c r="R72">
        <f t="shared" si="131"/>
        <v>3.0328389467041599</v>
      </c>
      <c r="S72">
        <f t="shared" ref="S72:S80" si="132">SQRT((C68-C72)^2+(D68-D72)^2)/5.73/0.132</f>
        <v>7.7092282707246502</v>
      </c>
      <c r="T72">
        <f t="shared" ref="T72:T80" si="133">SQRT((E68-E72)^2+(F68-F72)^2)/5.73/0.132</f>
        <v>4.3218906347933599</v>
      </c>
      <c r="U72">
        <f t="shared" ref="U72:U80" si="134">ASIN((T68*SIN(A72/180*PI())/S72))*180/PI()</f>
        <v>12.084344428821399</v>
      </c>
      <c r="V72">
        <f t="shared" ref="V72:V80" si="135">ABS(ABS(B72)-ABS(U72))</f>
        <v>6.7850589948214104</v>
      </c>
      <c r="W72">
        <f t="shared" si="16"/>
        <v>7.0952498096137999</v>
      </c>
      <c r="X72">
        <f t="shared" si="17"/>
        <v>3.4575125078346902</v>
      </c>
      <c r="Y72">
        <f t="shared" si="18"/>
        <v>18.5792905507138</v>
      </c>
      <c r="Z72">
        <f t="shared" si="19"/>
        <v>13.2800051167138</v>
      </c>
      <c r="AA72">
        <f t="shared" si="20"/>
        <v>6.3559703059636297</v>
      </c>
      <c r="AB72">
        <f t="shared" si="22"/>
        <v>3.9556086226287501</v>
      </c>
      <c r="AC72">
        <f t="shared" si="21"/>
        <v>21.649385367143299</v>
      </c>
      <c r="AD72">
        <f t="shared" si="23"/>
        <v>16.350099933143301</v>
      </c>
      <c r="AE72">
        <f t="shared" si="24"/>
        <v>7.1273551763382503</v>
      </c>
      <c r="AF72">
        <f t="shared" si="25"/>
        <v>10.316025232491199</v>
      </c>
      <c r="AG72">
        <f t="shared" si="26"/>
        <v>17.001243926481301</v>
      </c>
      <c r="AH72">
        <f t="shared" si="27"/>
        <v>11.7019584924813</v>
      </c>
      <c r="AI72">
        <f t="shared" si="28"/>
        <v>8.6191792337017397</v>
      </c>
      <c r="AJ72">
        <f t="shared" si="29"/>
        <v>9.0371091641127794</v>
      </c>
      <c r="AK72">
        <f t="shared" si="30"/>
        <v>12.186163304145699</v>
      </c>
      <c r="AL72">
        <f t="shared" si="31"/>
        <v>6.8868778701457298</v>
      </c>
      <c r="AM72">
        <f t="shared" si="32"/>
        <v>11.8981888291387</v>
      </c>
      <c r="AN72">
        <f t="shared" si="33"/>
        <v>11.986419333742599</v>
      </c>
      <c r="AO72">
        <f t="shared" si="34"/>
        <v>10.118598139524901</v>
      </c>
      <c r="AP72">
        <f t="shared" si="35"/>
        <v>4.8193127055249301</v>
      </c>
      <c r="AQ72">
        <f t="shared" si="36"/>
        <v>14.0816827496899</v>
      </c>
      <c r="AR72">
        <f t="shared" si="37"/>
        <v>11.5336721581237</v>
      </c>
      <c r="AS72">
        <f t="shared" si="38"/>
        <v>10.5389607161112</v>
      </c>
      <c r="AT72">
        <f t="shared" si="39"/>
        <v>5.2396752821111603</v>
      </c>
      <c r="AU72">
        <f t="shared" si="40"/>
        <v>16.154209987943599</v>
      </c>
      <c r="AV72">
        <f t="shared" si="41"/>
        <v>11.444791184445799</v>
      </c>
      <c r="AW72">
        <f t="shared" si="42"/>
        <v>10.0816107032826</v>
      </c>
      <c r="AX72">
        <f t="shared" si="43"/>
        <v>4.7823252692826097</v>
      </c>
      <c r="AY72">
        <f t="shared" si="44"/>
        <v>16.659666623861501</v>
      </c>
      <c r="AZ72">
        <f t="shared" si="45"/>
        <v>12.1912785418189</v>
      </c>
      <c r="BA72">
        <f t="shared" si="46"/>
        <v>9.7543094104748302</v>
      </c>
      <c r="BB72">
        <f t="shared" si="47"/>
        <v>4.4550239764748296</v>
      </c>
      <c r="BC72">
        <f t="shared" si="48"/>
        <v>15.3781538066414</v>
      </c>
      <c r="BD72">
        <f t="shared" si="49"/>
        <v>11.620557206369</v>
      </c>
      <c r="BE72">
        <f t="shared" si="50"/>
        <v>9.9210997427879803</v>
      </c>
      <c r="BF72">
        <f t="shared" si="51"/>
        <v>4.6218143087879797</v>
      </c>
      <c r="BG72">
        <f t="shared" si="52"/>
        <v>16.400575195555</v>
      </c>
      <c r="BH72">
        <f t="shared" si="53"/>
        <v>12.3508827369823</v>
      </c>
      <c r="BI72">
        <f t="shared" si="54"/>
        <v>8.4043981394987295</v>
      </c>
      <c r="BJ72">
        <f t="shared" si="55"/>
        <v>3.1051127054987302</v>
      </c>
      <c r="BK72">
        <f t="shared" si="56"/>
        <v>17.134842851161299</v>
      </c>
      <c r="BL72">
        <f t="shared" si="57"/>
        <v>11.5274905545169</v>
      </c>
      <c r="BM72">
        <f t="shared" si="58"/>
        <v>10.0096671954483</v>
      </c>
      <c r="BN72">
        <f t="shared" si="59"/>
        <v>4.7103817614482901</v>
      </c>
      <c r="BO72">
        <f t="shared" si="60"/>
        <v>19.801504311108701</v>
      </c>
      <c r="BP72">
        <f t="shared" si="61"/>
        <v>10.806969289482</v>
      </c>
      <c r="BQ72">
        <f t="shared" si="62"/>
        <v>9.17273127312939</v>
      </c>
      <c r="BR72">
        <f t="shared" si="63"/>
        <v>3.8734458391293898</v>
      </c>
      <c r="BS72">
        <f t="shared" si="64"/>
        <v>20.710109380958599</v>
      </c>
      <c r="BT72">
        <f t="shared" si="65"/>
        <v>12.4247379911465</v>
      </c>
      <c r="BU72">
        <f t="shared" si="66"/>
        <v>7.7834075919263004</v>
      </c>
      <c r="BV72">
        <f t="shared" si="67"/>
        <v>2.4841221579263002</v>
      </c>
      <c r="BW72">
        <f t="shared" si="68"/>
        <v>20.618736591655701</v>
      </c>
      <c r="BX72">
        <f t="shared" si="69"/>
        <v>11.7346257661249</v>
      </c>
      <c r="BY72">
        <f t="shared" si="70"/>
        <v>8.3804262121244602</v>
      </c>
      <c r="BZ72">
        <f t="shared" si="71"/>
        <v>3.08114077812446</v>
      </c>
      <c r="CA72">
        <f t="shared" si="72"/>
        <v>21.155778969813699</v>
      </c>
      <c r="CB72">
        <f t="shared" si="73"/>
        <v>14.9046544276812</v>
      </c>
      <c r="CC72">
        <f t="shared" si="74"/>
        <v>7.1657077970170002</v>
      </c>
      <c r="CD72">
        <f t="shared" si="75"/>
        <v>1.866422363017</v>
      </c>
      <c r="CE72">
        <f t="shared" si="76"/>
        <v>21.498203632321001</v>
      </c>
      <c r="CF72">
        <f t="shared" si="77"/>
        <v>14.159427403699</v>
      </c>
      <c r="CG72">
        <f t="shared" si="78"/>
        <v>7.0922719226625501</v>
      </c>
      <c r="CH72">
        <f t="shared" si="79"/>
        <v>1.7929864886625499</v>
      </c>
      <c r="CI72">
        <f t="shared" si="80"/>
        <v>21.119442616373199</v>
      </c>
      <c r="CJ72">
        <f t="shared" si="81"/>
        <v>15.508190688007801</v>
      </c>
      <c r="CK72">
        <f t="shared" si="82"/>
        <v>7.4706235374687804</v>
      </c>
      <c r="CL72">
        <f t="shared" si="83"/>
        <v>2.1713381034687802</v>
      </c>
      <c r="CM72">
        <f t="shared" si="84"/>
        <v>21.646735349406001</v>
      </c>
      <c r="CN72">
        <f t="shared" si="85"/>
        <v>15.6967197497572</v>
      </c>
      <c r="CO72">
        <f t="shared" si="86"/>
        <v>7.2227013522089996</v>
      </c>
      <c r="CP72">
        <f t="shared" si="87"/>
        <v>1.923415918209</v>
      </c>
      <c r="CQ72">
        <f t="shared" si="88"/>
        <v>21.819533477239698</v>
      </c>
      <c r="CR72">
        <f t="shared" si="89"/>
        <v>15.967619604828601</v>
      </c>
      <c r="CS72">
        <f t="shared" si="90"/>
        <v>6.9722957103580896</v>
      </c>
      <c r="CT72">
        <f t="shared" si="91"/>
        <v>1.6730102763581001</v>
      </c>
      <c r="CU72">
        <f t="shared" si="92"/>
        <v>20.9103862490214</v>
      </c>
      <c r="CV72">
        <f t="shared" si="93"/>
        <v>16.564920176309901</v>
      </c>
      <c r="CW72">
        <f t="shared" si="94"/>
        <v>7.1224960208447099</v>
      </c>
      <c r="CX72">
        <f t="shared" si="95"/>
        <v>1.8232105868447099</v>
      </c>
      <c r="CY72">
        <f t="shared" si="96"/>
        <v>20.649764017027699</v>
      </c>
      <c r="CZ72">
        <f t="shared" si="97"/>
        <v>15.9023450326629</v>
      </c>
      <c r="DA72">
        <f t="shared" si="98"/>
        <v>7.3129461547885199</v>
      </c>
      <c r="DB72">
        <f t="shared" si="99"/>
        <v>2.0136607207885202</v>
      </c>
      <c r="DC72">
        <f t="shared" si="100"/>
        <v>20.7640845262375</v>
      </c>
      <c r="DD72">
        <f t="shared" si="101"/>
        <v>16.056257533713499</v>
      </c>
      <c r="DE72">
        <f t="shared" si="102"/>
        <v>7.29268070469276</v>
      </c>
      <c r="DF72">
        <f t="shared" si="103"/>
        <v>1.99339527069276</v>
      </c>
      <c r="DG72">
        <f t="shared" si="104"/>
        <v>20.6992865456941</v>
      </c>
      <c r="DH72">
        <f t="shared" si="105"/>
        <v>16.3482198821964</v>
      </c>
      <c r="DI72">
        <f t="shared" si="106"/>
        <v>7.6073554397336904</v>
      </c>
      <c r="DJ72">
        <f t="shared" si="107"/>
        <v>2.3080700057336898</v>
      </c>
      <c r="DK72">
        <f t="shared" si="108"/>
        <v>21.412908469144899</v>
      </c>
      <c r="DL72">
        <f t="shared" si="109"/>
        <v>15.7643548864036</v>
      </c>
      <c r="DM72">
        <f t="shared" si="110"/>
        <v>7.2403535469914102</v>
      </c>
      <c r="DN72">
        <f t="shared" si="111"/>
        <v>1.94106811299141</v>
      </c>
      <c r="DO72">
        <f t="shared" si="112"/>
        <v>22.3085735107747</v>
      </c>
      <c r="DP72">
        <f t="shared" si="113"/>
        <v>16.854591452771899</v>
      </c>
      <c r="DQ72">
        <f t="shared" si="114"/>
        <v>6.4912736452037096</v>
      </c>
      <c r="DR72">
        <f t="shared" si="115"/>
        <v>1.1919882112037099</v>
      </c>
      <c r="DS72">
        <f t="shared" si="116"/>
        <v>22.099436168617899</v>
      </c>
      <c r="DT72">
        <f t="shared" si="117"/>
        <v>17.8238400452048</v>
      </c>
      <c r="DU72">
        <f t="shared" si="118"/>
        <v>5.84208647517021</v>
      </c>
      <c r="DV72">
        <f t="shared" si="119"/>
        <v>0.54280104117021</v>
      </c>
    </row>
    <row r="73" spans="1:126" x14ac:dyDescent="0.15">
      <c r="A73">
        <v>171.18107789999999</v>
      </c>
      <c r="B73">
        <v>-5.2992854339999997</v>
      </c>
      <c r="C73">
        <v>442</v>
      </c>
      <c r="D73">
        <v>112</v>
      </c>
      <c r="E73">
        <v>476.67822269999999</v>
      </c>
      <c r="F73">
        <v>110.8257065</v>
      </c>
      <c r="G73">
        <f t="shared" si="120"/>
        <v>7.4116711600244001</v>
      </c>
      <c r="H73">
        <f t="shared" si="121"/>
        <v>0</v>
      </c>
      <c r="I73">
        <f t="shared" si="122"/>
        <v>4.4195793516998299</v>
      </c>
      <c r="J73">
        <f t="shared" si="123"/>
        <v>0.879706082300166</v>
      </c>
      <c r="K73">
        <f t="shared" si="124"/>
        <v>7.47904998875189</v>
      </c>
      <c r="L73">
        <f t="shared" si="125"/>
        <v>1.8796080081139499</v>
      </c>
      <c r="M73">
        <f t="shared" si="126"/>
        <v>8.0678600060202399</v>
      </c>
      <c r="N73">
        <f t="shared" si="127"/>
        <v>2.7685745720202402</v>
      </c>
      <c r="O73">
        <f t="shared" si="128"/>
        <v>8.8141449397993892</v>
      </c>
      <c r="P73">
        <f t="shared" si="129"/>
        <v>1.25127087474978</v>
      </c>
      <c r="Q73">
        <f t="shared" si="130"/>
        <v>4.5561910109922401</v>
      </c>
      <c r="R73">
        <f t="shared" si="131"/>
        <v>0.74309442300776296</v>
      </c>
      <c r="S73">
        <f t="shared" si="132"/>
        <v>6.6106087048495397</v>
      </c>
      <c r="T73">
        <f t="shared" si="133"/>
        <v>4.3218906347933599</v>
      </c>
      <c r="U73">
        <f t="shared" si="134"/>
        <v>19.016359512912501</v>
      </c>
      <c r="V73">
        <f t="shared" si="135"/>
        <v>13.7170740789125</v>
      </c>
      <c r="W73">
        <f t="shared" ref="W73:W80" si="136">SQRT((C68-C73)^2+(D68-D73)^2)/5.73/0.165</f>
        <v>7.62716436715636</v>
      </c>
      <c r="X73">
        <f t="shared" ref="X73:X80" si="137">SQRT((E68-E73)^2+(F68-F73)^2)/5.73/0.165</f>
        <v>3.4575125078346902</v>
      </c>
      <c r="Y73">
        <f t="shared" ref="Y73:Y80" si="138">ASIN((X68*SIN(A73/180*PI())/W73))*180/PI()</f>
        <v>21.698653996098798</v>
      </c>
      <c r="Z73">
        <f t="shared" ref="Z73:Z80" si="139">ABS(ABS(B73)-ABS(Y73))</f>
        <v>16.3993685620988</v>
      </c>
      <c r="AA73">
        <f t="shared" si="20"/>
        <v>7.10619083355241</v>
      </c>
      <c r="AB73">
        <f t="shared" si="22"/>
        <v>2.8812604231955699</v>
      </c>
      <c r="AC73">
        <f t="shared" si="21"/>
        <v>22.991609190763999</v>
      </c>
      <c r="AD73">
        <f t="shared" si="23"/>
        <v>17.692323756764001</v>
      </c>
      <c r="AE73">
        <f t="shared" si="24"/>
        <v>6.4990407191153299</v>
      </c>
      <c r="AF73">
        <f t="shared" si="25"/>
        <v>3.3905216765389299</v>
      </c>
      <c r="AG73">
        <f t="shared" si="26"/>
        <v>25.4939826573586</v>
      </c>
      <c r="AH73">
        <f t="shared" si="27"/>
        <v>20.194697223358599</v>
      </c>
      <c r="AI73">
        <f t="shared" si="28"/>
        <v>7.1504665942090897</v>
      </c>
      <c r="AJ73">
        <f t="shared" si="29"/>
        <v>9.0265220784297604</v>
      </c>
      <c r="AK73">
        <f t="shared" si="30"/>
        <v>19.918981687436201</v>
      </c>
      <c r="AL73">
        <f t="shared" si="31"/>
        <v>14.619696253436199</v>
      </c>
      <c r="AM73">
        <f t="shared" si="32"/>
        <v>8.4746270746181693</v>
      </c>
      <c r="AN73">
        <f t="shared" si="33"/>
        <v>8.0329859236558097</v>
      </c>
      <c r="AO73">
        <f t="shared" si="34"/>
        <v>20.1447535217984</v>
      </c>
      <c r="AP73">
        <f t="shared" si="35"/>
        <v>14.8454680877984</v>
      </c>
      <c r="AQ73">
        <f t="shared" si="36"/>
        <v>11.440746550734501</v>
      </c>
      <c r="AR73">
        <f t="shared" si="37"/>
        <v>10.7877774003684</v>
      </c>
      <c r="AS73">
        <f t="shared" si="38"/>
        <v>19.0396906459689</v>
      </c>
      <c r="AT73">
        <f t="shared" si="39"/>
        <v>13.7404052119689</v>
      </c>
      <c r="AU73">
        <f t="shared" si="40"/>
        <v>13.4701856510098</v>
      </c>
      <c r="AV73">
        <f t="shared" si="41"/>
        <v>10.4851565073852</v>
      </c>
      <c r="AW73">
        <f t="shared" si="42"/>
        <v>16.4432542565938</v>
      </c>
      <c r="AX73">
        <f t="shared" si="43"/>
        <v>11.1439688225938</v>
      </c>
      <c r="AY73">
        <f t="shared" si="44"/>
        <v>15.4247536446489</v>
      </c>
      <c r="AZ73">
        <f t="shared" si="45"/>
        <v>10.491058585742</v>
      </c>
      <c r="BA73">
        <f t="shared" si="46"/>
        <v>13.965196025436899</v>
      </c>
      <c r="BB73">
        <f t="shared" si="47"/>
        <v>8.6659105914368908</v>
      </c>
      <c r="BC73">
        <f t="shared" si="48"/>
        <v>15.9486901100515</v>
      </c>
      <c r="BD73">
        <f t="shared" si="49"/>
        <v>11.2534878847559</v>
      </c>
      <c r="BE73">
        <f t="shared" si="50"/>
        <v>12.6060358553756</v>
      </c>
      <c r="BF73">
        <f t="shared" si="51"/>
        <v>7.3067504213755896</v>
      </c>
      <c r="BG73">
        <f t="shared" si="52"/>
        <v>14.8094979593335</v>
      </c>
      <c r="BH73">
        <f t="shared" si="53"/>
        <v>10.7905174059141</v>
      </c>
      <c r="BI73">
        <f t="shared" si="54"/>
        <v>13.8615339416925</v>
      </c>
      <c r="BJ73">
        <f t="shared" si="55"/>
        <v>8.5622485076924608</v>
      </c>
      <c r="BK73">
        <f t="shared" si="56"/>
        <v>15.802658226957201</v>
      </c>
      <c r="BL73">
        <f t="shared" si="57"/>
        <v>11.5274905545169</v>
      </c>
      <c r="BM73">
        <f t="shared" si="58"/>
        <v>12.728967655613999</v>
      </c>
      <c r="BN73">
        <f t="shared" si="59"/>
        <v>7.4296822216139704</v>
      </c>
      <c r="BO73">
        <f t="shared" si="60"/>
        <v>16.526521762123899</v>
      </c>
      <c r="BP73">
        <f t="shared" si="61"/>
        <v>10.807022394859599</v>
      </c>
      <c r="BQ73">
        <f t="shared" si="62"/>
        <v>14.0627415012833</v>
      </c>
      <c r="BR73">
        <f t="shared" si="63"/>
        <v>8.7634560672833306</v>
      </c>
      <c r="BS73">
        <f t="shared" si="64"/>
        <v>19.067910917890899</v>
      </c>
      <c r="BT73">
        <f t="shared" si="65"/>
        <v>10.1712652136301</v>
      </c>
      <c r="BU73">
        <f t="shared" si="66"/>
        <v>12.013995560147301</v>
      </c>
      <c r="BV73">
        <f t="shared" si="67"/>
        <v>6.7147101261473097</v>
      </c>
      <c r="BW73">
        <f t="shared" si="68"/>
        <v>19.965762344835198</v>
      </c>
      <c r="BX73">
        <f t="shared" si="69"/>
        <v>11.734474769416201</v>
      </c>
      <c r="BY73">
        <f t="shared" si="70"/>
        <v>11.5999831486081</v>
      </c>
      <c r="BZ73">
        <f t="shared" si="71"/>
        <v>6.30069771460815</v>
      </c>
      <c r="CA73">
        <f t="shared" si="72"/>
        <v>19.918435568487102</v>
      </c>
      <c r="CB73">
        <f t="shared" si="73"/>
        <v>11.1170138836973</v>
      </c>
      <c r="CC73">
        <f t="shared" si="74"/>
        <v>11.480361559799</v>
      </c>
      <c r="CD73">
        <f t="shared" si="75"/>
        <v>6.1810761257990299</v>
      </c>
      <c r="CE73">
        <f t="shared" si="76"/>
        <v>20.463437954355999</v>
      </c>
      <c r="CF73">
        <f t="shared" si="77"/>
        <v>14.1594217062972</v>
      </c>
      <c r="CG73">
        <f t="shared" si="78"/>
        <v>9.4200053899982006</v>
      </c>
      <c r="CH73">
        <f t="shared" si="79"/>
        <v>4.1207199559982</v>
      </c>
      <c r="CI73">
        <f t="shared" si="80"/>
        <v>20.821555478589801</v>
      </c>
      <c r="CJ73">
        <f t="shared" si="81"/>
        <v>13.4851689559038</v>
      </c>
      <c r="CK73">
        <f t="shared" si="82"/>
        <v>10.1196235123642</v>
      </c>
      <c r="CL73">
        <f t="shared" si="83"/>
        <v>4.82033807836424</v>
      </c>
      <c r="CM73">
        <f t="shared" si="84"/>
        <v>20.4892738305088</v>
      </c>
      <c r="CN73">
        <f t="shared" si="85"/>
        <v>14.803272929462</v>
      </c>
      <c r="CO73">
        <f t="shared" si="86"/>
        <v>10.256548737625501</v>
      </c>
      <c r="CP73">
        <f t="shared" si="87"/>
        <v>4.9572633036255196</v>
      </c>
      <c r="CQ73">
        <f t="shared" si="88"/>
        <v>21.019810829506699</v>
      </c>
      <c r="CR73">
        <f t="shared" si="89"/>
        <v>15.0142536736808</v>
      </c>
      <c r="CS73">
        <f t="shared" si="90"/>
        <v>9.5206049964602304</v>
      </c>
      <c r="CT73">
        <f t="shared" si="91"/>
        <v>4.2213195624602298</v>
      </c>
      <c r="CU73">
        <f t="shared" si="92"/>
        <v>21.210109385007399</v>
      </c>
      <c r="CV73">
        <f t="shared" si="93"/>
        <v>15.302302121294099</v>
      </c>
      <c r="CW73">
        <f t="shared" si="94"/>
        <v>9.5852337096759399</v>
      </c>
      <c r="CX73">
        <f t="shared" si="95"/>
        <v>4.2859482756759402</v>
      </c>
      <c r="CY73">
        <f t="shared" si="96"/>
        <v>20.3617050096071</v>
      </c>
      <c r="CZ73">
        <f t="shared" si="97"/>
        <v>15.9023233692575</v>
      </c>
      <c r="DA73">
        <f t="shared" si="98"/>
        <v>9.9307618356153604</v>
      </c>
      <c r="DB73">
        <f t="shared" si="99"/>
        <v>4.6314764016153598</v>
      </c>
      <c r="DC73">
        <f t="shared" si="100"/>
        <v>20.132821553870802</v>
      </c>
      <c r="DD73">
        <f t="shared" si="101"/>
        <v>15.2907163775605</v>
      </c>
      <c r="DE73">
        <f t="shared" si="102"/>
        <v>10.068878385420399</v>
      </c>
      <c r="DF73">
        <f t="shared" si="103"/>
        <v>4.7695929514203703</v>
      </c>
      <c r="DG73">
        <f t="shared" si="104"/>
        <v>20.2618854626153</v>
      </c>
      <c r="DH73">
        <f t="shared" si="105"/>
        <v>15.4615813287612</v>
      </c>
      <c r="DI73">
        <f t="shared" si="106"/>
        <v>10.690025774221899</v>
      </c>
      <c r="DJ73">
        <f t="shared" si="107"/>
        <v>5.3907403402218899</v>
      </c>
      <c r="DK73">
        <f t="shared" si="108"/>
        <v>20.217516944500598</v>
      </c>
      <c r="DL73">
        <f t="shared" si="109"/>
        <v>15.7643548864036</v>
      </c>
      <c r="DM73">
        <f t="shared" si="110"/>
        <v>10.272419825695</v>
      </c>
      <c r="DN73">
        <f t="shared" si="111"/>
        <v>4.9731343916949804</v>
      </c>
      <c r="DO73">
        <f t="shared" si="112"/>
        <v>20.9239595593742</v>
      </c>
      <c r="DP73">
        <f t="shared" si="113"/>
        <v>15.2207564420449</v>
      </c>
      <c r="DQ73">
        <f t="shared" si="114"/>
        <v>9.9286637135141902</v>
      </c>
      <c r="DR73">
        <f t="shared" si="115"/>
        <v>4.6293782795141896</v>
      </c>
      <c r="DS73">
        <f t="shared" si="116"/>
        <v>21.8085529676584</v>
      </c>
      <c r="DT73">
        <f t="shared" si="117"/>
        <v>16.292771737679502</v>
      </c>
      <c r="DU73">
        <f t="shared" si="118"/>
        <v>8.5889950915407098</v>
      </c>
      <c r="DV73">
        <f t="shared" si="119"/>
        <v>3.2897096575407101</v>
      </c>
    </row>
    <row r="74" spans="1:126" x14ac:dyDescent="0.15">
      <c r="A74">
        <v>110.0575328</v>
      </c>
      <c r="B74">
        <v>-9.6659145330000005</v>
      </c>
      <c r="C74">
        <v>443</v>
      </c>
      <c r="D74">
        <v>112</v>
      </c>
      <c r="E74">
        <v>477.85836790000002</v>
      </c>
      <c r="F74">
        <v>111.21468350000001</v>
      </c>
      <c r="G74">
        <f t="shared" si="120"/>
        <v>5.2408429371780096</v>
      </c>
      <c r="H74">
        <f t="shared" si="121"/>
        <v>6.5122525378522802</v>
      </c>
      <c r="I74">
        <f t="shared" si="122"/>
        <v>0</v>
      </c>
      <c r="J74">
        <f t="shared" si="123"/>
        <v>9.6659145330000005</v>
      </c>
      <c r="K74">
        <f t="shared" si="124"/>
        <v>5.91270817467817</v>
      </c>
      <c r="L74">
        <f t="shared" si="125"/>
        <v>3.2857274168254702</v>
      </c>
      <c r="M74">
        <f t="shared" si="126"/>
        <v>17.348507255269801</v>
      </c>
      <c r="N74">
        <f t="shared" si="127"/>
        <v>7.6825927222697796</v>
      </c>
      <c r="O74">
        <f t="shared" si="128"/>
        <v>6.3559703059636297</v>
      </c>
      <c r="P74">
        <f t="shared" si="129"/>
        <v>3.41478564035121</v>
      </c>
      <c r="Q74">
        <f t="shared" si="130"/>
        <v>42.420289700789901</v>
      </c>
      <c r="R74">
        <f t="shared" si="131"/>
        <v>32.754375167789902</v>
      </c>
      <c r="S74">
        <f t="shared" si="132"/>
        <v>7.7092282707246502</v>
      </c>
      <c r="T74">
        <f t="shared" si="133"/>
        <v>2.5594099729822002</v>
      </c>
      <c r="U74">
        <f t="shared" si="134"/>
        <v>37.690414981742897</v>
      </c>
      <c r="V74">
        <f t="shared" si="135"/>
        <v>28.024500448742899</v>
      </c>
      <c r="W74">
        <f t="shared" si="136"/>
        <v>6.1673826165797196</v>
      </c>
      <c r="X74">
        <f t="shared" si="137"/>
        <v>4.7717888939295499</v>
      </c>
      <c r="Y74" t="e">
        <f t="shared" si="138"/>
        <v>#NUM!</v>
      </c>
      <c r="Z74" t="e">
        <f t="shared" si="139"/>
        <v>#NUM!</v>
      </c>
      <c r="AA74">
        <f t="shared" ref="AA74:AA80" si="140">SQRT((C68-C74)^2+(D68-D74)^2)/5.73/0.198</f>
        <v>7.10619083355241</v>
      </c>
      <c r="AB74">
        <f t="shared" ref="AB74:AB80" si="141">SQRT((E68-E74)^2+(F68-F74)^2)/5.73/0.198</f>
        <v>3.9764907449412901</v>
      </c>
      <c r="AC74" t="e">
        <f t="shared" ref="AC74:AC137" si="142">ASIN((AB68*SIN(A74/180*PI())/AA74))*180/PI()</f>
        <v>#NUM!</v>
      </c>
      <c r="AD74" t="e">
        <f t="shared" ref="AD74:AD80" si="143">ABS(ABS(B74)-ABS(AC74))</f>
        <v>#NUM!</v>
      </c>
      <c r="AE74">
        <f t="shared" si="24"/>
        <v>6.7573807710607596</v>
      </c>
      <c r="AF74">
        <f t="shared" si="25"/>
        <v>3.4084206385211102</v>
      </c>
      <c r="AG74" t="e">
        <f t="shared" si="26"/>
        <v>#NUM!</v>
      </c>
      <c r="AH74" t="e">
        <f t="shared" si="27"/>
        <v>#NUM!</v>
      </c>
      <c r="AI74">
        <f t="shared" si="28"/>
        <v>6.2364357792959701</v>
      </c>
      <c r="AJ74">
        <f t="shared" si="29"/>
        <v>3.7866300187808299</v>
      </c>
      <c r="AK74" t="e">
        <f t="shared" si="30"/>
        <v>#NUM!</v>
      </c>
      <c r="AL74" t="e">
        <f t="shared" si="31"/>
        <v>#NUM!</v>
      </c>
      <c r="AM74">
        <f t="shared" si="32"/>
        <v>6.85264735175525</v>
      </c>
      <c r="AN74">
        <f t="shared" si="33"/>
        <v>8.7169267990347592</v>
      </c>
      <c r="AO74" t="e">
        <f t="shared" si="34"/>
        <v>#NUM!</v>
      </c>
      <c r="AP74" t="e">
        <f t="shared" si="35"/>
        <v>#NUM!</v>
      </c>
      <c r="AQ74">
        <f t="shared" si="36"/>
        <v>8.0725249999861095</v>
      </c>
      <c r="AR74">
        <f t="shared" si="37"/>
        <v>7.8544463420112196</v>
      </c>
      <c r="AS74" t="e">
        <f t="shared" si="38"/>
        <v>#NUM!</v>
      </c>
      <c r="AT74" t="e">
        <f t="shared" si="39"/>
        <v>#NUM!</v>
      </c>
      <c r="AU74">
        <f t="shared" si="40"/>
        <v>10.803996679909099</v>
      </c>
      <c r="AV74">
        <f t="shared" si="41"/>
        <v>10.367562859147201</v>
      </c>
      <c r="AW74" t="e">
        <f t="shared" si="42"/>
        <v>#NUM!</v>
      </c>
      <c r="AX74" t="e">
        <f t="shared" si="43"/>
        <v>#NUM!</v>
      </c>
      <c r="AY74">
        <f t="shared" si="44"/>
        <v>12.7119406119273</v>
      </c>
      <c r="AZ74">
        <f t="shared" si="45"/>
        <v>10.148169798958399</v>
      </c>
      <c r="BA74" t="e">
        <f t="shared" si="46"/>
        <v>#NUM!</v>
      </c>
      <c r="BB74" t="e">
        <f t="shared" si="47"/>
        <v>#NUM!</v>
      </c>
      <c r="BC74">
        <f t="shared" si="48"/>
        <v>14.5657247382957</v>
      </c>
      <c r="BD74">
        <f t="shared" si="49"/>
        <v>10.1891338670168</v>
      </c>
      <c r="BE74" t="e">
        <f t="shared" si="50"/>
        <v>#NUM!</v>
      </c>
      <c r="BF74" t="e">
        <f t="shared" si="51"/>
        <v>#NUM!</v>
      </c>
      <c r="BG74">
        <f t="shared" si="52"/>
        <v>15.109962753941801</v>
      </c>
      <c r="BH74">
        <f t="shared" si="53"/>
        <v>10.9158254511111</v>
      </c>
      <c r="BI74" t="e">
        <f t="shared" si="54"/>
        <v>#NUM!</v>
      </c>
      <c r="BJ74" t="e">
        <f t="shared" si="55"/>
        <v>#NUM!</v>
      </c>
      <c r="BK74">
        <f t="shared" si="56"/>
        <v>14.102631903679001</v>
      </c>
      <c r="BL74">
        <f t="shared" si="57"/>
        <v>10.4977501448334</v>
      </c>
      <c r="BM74" t="e">
        <f t="shared" si="58"/>
        <v>#NUM!</v>
      </c>
      <c r="BN74" t="e">
        <f t="shared" si="59"/>
        <v>#NUM!</v>
      </c>
      <c r="BO74">
        <f t="shared" si="60"/>
        <v>15.0745071804318</v>
      </c>
      <c r="BP74">
        <f t="shared" si="61"/>
        <v>11.1900367597989</v>
      </c>
      <c r="BQ74" t="e">
        <f t="shared" si="62"/>
        <v>#NUM!</v>
      </c>
      <c r="BR74" t="e">
        <f t="shared" si="63"/>
        <v>#NUM!</v>
      </c>
      <c r="BS74">
        <f t="shared" si="64"/>
        <v>15.8043456379384</v>
      </c>
      <c r="BT74">
        <f t="shared" si="65"/>
        <v>10.5317993033402</v>
      </c>
      <c r="BU74" t="e">
        <f t="shared" si="66"/>
        <v>#NUM!</v>
      </c>
      <c r="BV74" t="e">
        <f t="shared" si="67"/>
        <v>#NUM!</v>
      </c>
      <c r="BW74">
        <f t="shared" si="68"/>
        <v>18.253770476150802</v>
      </c>
      <c r="BX74">
        <f t="shared" si="69"/>
        <v>9.9466547689297595</v>
      </c>
      <c r="BY74" t="e">
        <f t="shared" si="70"/>
        <v>#NUM!</v>
      </c>
      <c r="BZ74" t="e">
        <f t="shared" si="71"/>
        <v>#NUM!</v>
      </c>
      <c r="CA74">
        <f t="shared" si="72"/>
        <v>19.148999571707002</v>
      </c>
      <c r="CB74">
        <f t="shared" si="73"/>
        <v>11.4205456936642</v>
      </c>
      <c r="CC74" t="e">
        <f t="shared" si="74"/>
        <v>#NUM!</v>
      </c>
      <c r="CD74" t="e">
        <f t="shared" si="75"/>
        <v>#NUM!</v>
      </c>
      <c r="CE74">
        <f t="shared" si="76"/>
        <v>19.144761076628001</v>
      </c>
      <c r="CF74">
        <f t="shared" si="77"/>
        <v>10.849655214358</v>
      </c>
      <c r="CG74" t="e">
        <f t="shared" si="78"/>
        <v>#NUM!</v>
      </c>
      <c r="CH74" t="e">
        <f t="shared" si="79"/>
        <v>#NUM!</v>
      </c>
      <c r="CI74">
        <f t="shared" si="80"/>
        <v>19.700981105604001</v>
      </c>
      <c r="CJ74">
        <f t="shared" si="81"/>
        <v>13.7365463330928</v>
      </c>
      <c r="CK74" t="e">
        <f t="shared" si="82"/>
        <v>#NUM!</v>
      </c>
      <c r="CL74" t="e">
        <f t="shared" si="83"/>
        <v>#NUM!</v>
      </c>
      <c r="CM74">
        <f t="shared" si="84"/>
        <v>20.0790480413479</v>
      </c>
      <c r="CN74">
        <f t="shared" si="85"/>
        <v>13.1121631459607</v>
      </c>
      <c r="CO74" t="e">
        <f t="shared" si="86"/>
        <v>#NUM!</v>
      </c>
      <c r="CP74" t="e">
        <f t="shared" si="87"/>
        <v>#NUM!</v>
      </c>
      <c r="CQ74">
        <f t="shared" si="88"/>
        <v>19.7957202344693</v>
      </c>
      <c r="CR74">
        <f t="shared" si="89"/>
        <v>14.3735313927492</v>
      </c>
      <c r="CS74" t="e">
        <f t="shared" si="90"/>
        <v>#NUM!</v>
      </c>
      <c r="CT74" t="e">
        <f t="shared" si="91"/>
        <v>#NUM!</v>
      </c>
      <c r="CU74">
        <f t="shared" si="92"/>
        <v>20.334711856892401</v>
      </c>
      <c r="CV74">
        <f t="shared" si="93"/>
        <v>14.5917835119474</v>
      </c>
      <c r="CW74" t="e">
        <f t="shared" si="94"/>
        <v>#NUM!</v>
      </c>
      <c r="CX74" t="e">
        <f t="shared" si="95"/>
        <v>#NUM!</v>
      </c>
      <c r="CY74">
        <f t="shared" si="96"/>
        <v>20.5465715781278</v>
      </c>
      <c r="CZ74">
        <f t="shared" si="97"/>
        <v>14.8859181367826</v>
      </c>
      <c r="DA74" t="e">
        <f t="shared" si="98"/>
        <v>#NUM!</v>
      </c>
      <c r="DB74" t="e">
        <f t="shared" si="99"/>
        <v>#NUM!</v>
      </c>
      <c r="DC74">
        <f t="shared" si="100"/>
        <v>19.7563188251229</v>
      </c>
      <c r="DD74">
        <f t="shared" si="101"/>
        <v>15.4725066781292</v>
      </c>
      <c r="DE74" t="e">
        <f t="shared" si="102"/>
        <v>#NUM!</v>
      </c>
      <c r="DF74" t="e">
        <f t="shared" si="103"/>
        <v>#NUM!</v>
      </c>
      <c r="DG74">
        <f t="shared" si="104"/>
        <v>19.5575862034996</v>
      </c>
      <c r="DH74">
        <f t="shared" si="105"/>
        <v>14.899470930722799</v>
      </c>
      <c r="DI74" t="e">
        <f t="shared" si="106"/>
        <v>#NUM!</v>
      </c>
      <c r="DJ74" t="e">
        <f t="shared" si="107"/>
        <v>#NUM!</v>
      </c>
      <c r="DK74">
        <f t="shared" si="108"/>
        <v>19.702791774336799</v>
      </c>
      <c r="DL74">
        <f t="shared" si="109"/>
        <v>15.0751121521206</v>
      </c>
      <c r="DM74" t="e">
        <f t="shared" si="110"/>
        <v>#NUM!</v>
      </c>
      <c r="DN74" t="e">
        <f t="shared" si="111"/>
        <v>#NUM!</v>
      </c>
      <c r="DO74">
        <f t="shared" si="112"/>
        <v>19.679007293763</v>
      </c>
      <c r="DP74">
        <f t="shared" si="113"/>
        <v>15.3796819393798</v>
      </c>
      <c r="DQ74" t="e">
        <f t="shared" si="114"/>
        <v>#NUM!</v>
      </c>
      <c r="DR74" t="e">
        <f t="shared" si="115"/>
        <v>#NUM!</v>
      </c>
      <c r="DS74">
        <f t="shared" si="116"/>
        <v>20.3787910753164</v>
      </c>
      <c r="DT74">
        <f t="shared" si="117"/>
        <v>14.8670258747338</v>
      </c>
      <c r="DU74" t="e">
        <f t="shared" si="118"/>
        <v>#NUM!</v>
      </c>
      <c r="DV74" t="e">
        <f t="shared" si="119"/>
        <v>#NUM!</v>
      </c>
    </row>
    <row r="75" spans="1:126" x14ac:dyDescent="0.15">
      <c r="A75">
        <v>17.10195835</v>
      </c>
      <c r="B75">
        <v>-12.32705515</v>
      </c>
      <c r="C75">
        <v>446</v>
      </c>
      <c r="D75">
        <v>111</v>
      </c>
      <c r="E75">
        <v>479.67715449999997</v>
      </c>
      <c r="F75">
        <v>108.1696625</v>
      </c>
      <c r="G75">
        <f t="shared" si="120"/>
        <v>16.5730005406893</v>
      </c>
      <c r="H75">
        <f t="shared" si="121"/>
        <v>18.588478352081498</v>
      </c>
      <c r="I75">
        <f t="shared" si="122"/>
        <v>6.6355837541553697</v>
      </c>
      <c r="J75">
        <f t="shared" si="123"/>
        <v>5.6914713958446299</v>
      </c>
      <c r="K75">
        <f t="shared" si="124"/>
        <v>10.9024951758889</v>
      </c>
      <c r="L75">
        <f t="shared" si="125"/>
        <v>10.592880864442</v>
      </c>
      <c r="M75">
        <f t="shared" si="126"/>
        <v>2.9060653936737202</v>
      </c>
      <c r="N75">
        <f t="shared" si="127"/>
        <v>9.4209897563262803</v>
      </c>
      <c r="O75">
        <f t="shared" si="128"/>
        <v>9.4931246269580694</v>
      </c>
      <c r="P75">
        <f t="shared" si="129"/>
        <v>7.0619205762946402</v>
      </c>
      <c r="Q75">
        <f t="shared" si="130"/>
        <v>10.2828858829739</v>
      </c>
      <c r="R75">
        <f t="shared" si="131"/>
        <v>2.0441692670261098</v>
      </c>
      <c r="S75">
        <f t="shared" si="132"/>
        <v>8.8690622620172501</v>
      </c>
      <c r="T75">
        <f t="shared" si="133"/>
        <v>6.0043862050030699</v>
      </c>
      <c r="U75">
        <f t="shared" si="134"/>
        <v>6.5174301880535204</v>
      </c>
      <c r="V75">
        <f t="shared" si="135"/>
        <v>5.8096249619464801</v>
      </c>
      <c r="W75">
        <f t="shared" si="136"/>
        <v>9.4603330794850695</v>
      </c>
      <c r="X75">
        <f t="shared" si="137"/>
        <v>4.8036607719551601</v>
      </c>
      <c r="Y75">
        <f t="shared" si="138"/>
        <v>25.463514901741199</v>
      </c>
      <c r="Z75">
        <f t="shared" si="139"/>
        <v>13.136459751741199</v>
      </c>
      <c r="AA75">
        <f t="shared" si="140"/>
        <v>7.8836108995708898</v>
      </c>
      <c r="AB75">
        <f t="shared" si="141"/>
        <v>5.5776342085450299</v>
      </c>
      <c r="AC75">
        <f t="shared" si="142"/>
        <v>34.873055639972797</v>
      </c>
      <c r="AD75">
        <f t="shared" si="143"/>
        <v>22.546000489972801</v>
      </c>
      <c r="AE75">
        <f t="shared" ref="AE75:AE80" si="144">SQRT((C68-C75)^2+(D68-D75)^2)/5.73/0.231</f>
        <v>8.4467259638259495</v>
      </c>
      <c r="AF75">
        <f t="shared" ref="AF75:AF80" si="145">SQRT((E68-E75)^2+(F68-F75)^2)/5.73/0.231</f>
        <v>4.7808293216100299</v>
      </c>
      <c r="AG75">
        <f t="shared" ref="AG75:AG80" si="146">ASIN((AF68*SIN(A75/180*PI())/AE75))*180/PI()</f>
        <v>32.701801528487401</v>
      </c>
      <c r="AH75">
        <f t="shared" ref="AH75:AH80" si="147">ABS(ABS(B75)-ABS(AG75))</f>
        <v>20.374746378487401</v>
      </c>
      <c r="AI75">
        <f t="shared" si="28"/>
        <v>7.9876288894141503</v>
      </c>
      <c r="AJ75">
        <f t="shared" si="29"/>
        <v>4.1832256564087702</v>
      </c>
      <c r="AK75">
        <f t="shared" si="30"/>
        <v>38.1698754981878</v>
      </c>
      <c r="AL75">
        <f t="shared" si="31"/>
        <v>25.8428203481878</v>
      </c>
      <c r="AM75">
        <f t="shared" si="32"/>
        <v>7.3627279697155803</v>
      </c>
      <c r="AN75">
        <f t="shared" si="33"/>
        <v>4.41191742872057</v>
      </c>
      <c r="AO75">
        <f t="shared" si="34"/>
        <v>41.893158552347003</v>
      </c>
      <c r="AP75">
        <f t="shared" si="35"/>
        <v>29.566103402347</v>
      </c>
      <c r="AQ75">
        <f t="shared" si="36"/>
        <v>7.8083574278033696</v>
      </c>
      <c r="AR75">
        <f t="shared" si="37"/>
        <v>7.9091511692779202</v>
      </c>
      <c r="AS75">
        <f t="shared" si="38"/>
        <v>40.265896834646</v>
      </c>
      <c r="AT75">
        <f t="shared" si="39"/>
        <v>27.938841684646</v>
      </c>
      <c r="AU75">
        <f t="shared" si="40"/>
        <v>8.8257923118312203</v>
      </c>
      <c r="AV75">
        <f t="shared" si="41"/>
        <v>7.20410749647142</v>
      </c>
      <c r="AW75">
        <f t="shared" si="42"/>
        <v>49.173797198129598</v>
      </c>
      <c r="AX75">
        <f t="shared" si="43"/>
        <v>36.846742048129599</v>
      </c>
      <c r="AY75">
        <f t="shared" si="44"/>
        <v>11.261773352354799</v>
      </c>
      <c r="AZ75">
        <f t="shared" si="45"/>
        <v>9.4398171720061299</v>
      </c>
      <c r="BA75">
        <f t="shared" si="46"/>
        <v>39.524792715029598</v>
      </c>
      <c r="BB75">
        <f t="shared" si="47"/>
        <v>27.197737565029598</v>
      </c>
      <c r="BC75">
        <f t="shared" si="48"/>
        <v>12.979619907121</v>
      </c>
      <c r="BD75">
        <f t="shared" si="49"/>
        <v>9.5151751798310293</v>
      </c>
      <c r="BE75">
        <f t="shared" si="50"/>
        <v>33.129133781295302</v>
      </c>
      <c r="BF75">
        <f t="shared" si="51"/>
        <v>20.802078631295299</v>
      </c>
      <c r="BG75">
        <f t="shared" si="52"/>
        <v>14.669120402943101</v>
      </c>
      <c r="BH75">
        <f t="shared" si="53"/>
        <v>9.7909298037404096</v>
      </c>
      <c r="BI75">
        <f t="shared" si="54"/>
        <v>27.6841678530633</v>
      </c>
      <c r="BJ75">
        <f t="shared" si="55"/>
        <v>15.357112703063301</v>
      </c>
      <c r="BK75">
        <f t="shared" si="56"/>
        <v>15.164428344602401</v>
      </c>
      <c r="BL75">
        <f t="shared" si="57"/>
        <v>10.664712945103</v>
      </c>
      <c r="BM75">
        <f t="shared" si="58"/>
        <v>26.089900753577499</v>
      </c>
      <c r="BN75">
        <f t="shared" si="59"/>
        <v>13.7628456035775</v>
      </c>
      <c r="BO75">
        <f t="shared" si="60"/>
        <v>14.2166515730648</v>
      </c>
      <c r="BP75">
        <f t="shared" si="61"/>
        <v>10.400097215240701</v>
      </c>
      <c r="BQ75">
        <f t="shared" si="62"/>
        <v>28.764402921497499</v>
      </c>
      <c r="BR75">
        <f t="shared" si="63"/>
        <v>16.4373477714975</v>
      </c>
      <c r="BS75">
        <f t="shared" si="64"/>
        <v>15.118978986318799</v>
      </c>
      <c r="BT75">
        <f t="shared" si="65"/>
        <v>11.1770337025053</v>
      </c>
      <c r="BU75">
        <f t="shared" si="66"/>
        <v>28.6526107131419</v>
      </c>
      <c r="BV75">
        <f t="shared" si="67"/>
        <v>16.325555563141901</v>
      </c>
      <c r="BW75">
        <f t="shared" si="68"/>
        <v>15.813688532559899</v>
      </c>
      <c r="BX75">
        <f t="shared" si="69"/>
        <v>10.556087385699399</v>
      </c>
      <c r="BY75">
        <f t="shared" si="70"/>
        <v>27.0439283550709</v>
      </c>
      <c r="BZ75">
        <f t="shared" si="71"/>
        <v>14.716873205071</v>
      </c>
      <c r="CA75">
        <f t="shared" si="72"/>
        <v>18.1456404920037</v>
      </c>
      <c r="CB75">
        <f t="shared" si="73"/>
        <v>10.0004464909701</v>
      </c>
      <c r="CC75">
        <f t="shared" si="74"/>
        <v>26.165286341052202</v>
      </c>
      <c r="CD75">
        <f t="shared" si="75"/>
        <v>13.8382311910522</v>
      </c>
      <c r="CE75">
        <f t="shared" si="76"/>
        <v>19.003631719108299</v>
      </c>
      <c r="CF75">
        <f t="shared" si="77"/>
        <v>11.4841451459063</v>
      </c>
      <c r="CG75">
        <f t="shared" si="78"/>
        <v>22.342436927177602</v>
      </c>
      <c r="CH75">
        <f t="shared" si="79"/>
        <v>10.0153817771776</v>
      </c>
      <c r="CI75">
        <f t="shared" si="80"/>
        <v>19.0062804702353</v>
      </c>
      <c r="CJ75">
        <f t="shared" si="81"/>
        <v>10.9374075509975</v>
      </c>
      <c r="CK75">
        <f t="shared" si="82"/>
        <v>22.357130796169599</v>
      </c>
      <c r="CL75">
        <f t="shared" si="83"/>
        <v>10.0300756461696</v>
      </c>
      <c r="CM75">
        <f t="shared" si="84"/>
        <v>19.543821483928099</v>
      </c>
      <c r="CN75">
        <f t="shared" si="85"/>
        <v>13.7648375770626</v>
      </c>
      <c r="CO75">
        <f t="shared" si="86"/>
        <v>20.043676002947802</v>
      </c>
      <c r="CP75">
        <f t="shared" si="87"/>
        <v>7.7166208529478402</v>
      </c>
      <c r="CQ75">
        <f t="shared" si="88"/>
        <v>19.914214691577399</v>
      </c>
      <c r="CR75">
        <f t="shared" si="89"/>
        <v>13.1663711340949</v>
      </c>
      <c r="CS75">
        <f t="shared" si="90"/>
        <v>21.573286378031799</v>
      </c>
      <c r="CT75">
        <f t="shared" si="91"/>
        <v>9.2462312280318493</v>
      </c>
      <c r="CU75">
        <f t="shared" si="92"/>
        <v>19.652282106847998</v>
      </c>
      <c r="CV75">
        <f t="shared" si="93"/>
        <v>14.412420569441901</v>
      </c>
      <c r="CW75">
        <f t="shared" si="94"/>
        <v>19.723445518081299</v>
      </c>
      <c r="CX75">
        <f t="shared" si="95"/>
        <v>7.3963903680812804</v>
      </c>
      <c r="CY75">
        <f t="shared" si="96"/>
        <v>20.177362465975602</v>
      </c>
      <c r="CZ75">
        <f t="shared" si="97"/>
        <v>14.6243926013628</v>
      </c>
      <c r="DA75">
        <f t="shared" si="98"/>
        <v>19.5173107578814</v>
      </c>
      <c r="DB75">
        <f t="shared" si="99"/>
        <v>7.1902556078813804</v>
      </c>
      <c r="DC75">
        <f t="shared" si="100"/>
        <v>20.389092839212399</v>
      </c>
      <c r="DD75">
        <f t="shared" si="101"/>
        <v>14.9041337813133</v>
      </c>
      <c r="DE75">
        <f t="shared" si="102"/>
        <v>19.6367617533325</v>
      </c>
      <c r="DF75">
        <f t="shared" si="103"/>
        <v>7.3097066033324598</v>
      </c>
      <c r="DG75">
        <f t="shared" si="104"/>
        <v>19.6339412525749</v>
      </c>
      <c r="DH75">
        <f t="shared" si="105"/>
        <v>15.4821077416201</v>
      </c>
      <c r="DI75">
        <f t="shared" si="106"/>
        <v>19.337738295811899</v>
      </c>
      <c r="DJ75">
        <f t="shared" si="107"/>
        <v>7.0106831458118704</v>
      </c>
      <c r="DK75">
        <f t="shared" si="108"/>
        <v>19.445823494834301</v>
      </c>
      <c r="DL75">
        <f t="shared" si="109"/>
        <v>14.929194665023999</v>
      </c>
      <c r="DM75">
        <f t="shared" si="110"/>
        <v>21.653086572317701</v>
      </c>
      <c r="DN75">
        <f t="shared" si="111"/>
        <v>9.3260314223177208</v>
      </c>
      <c r="DO75">
        <f t="shared" si="112"/>
        <v>19.590086095832199</v>
      </c>
      <c r="DP75">
        <f t="shared" si="113"/>
        <v>15.104020736986</v>
      </c>
      <c r="DQ75">
        <f t="shared" si="114"/>
        <v>20.6742200380829</v>
      </c>
      <c r="DR75">
        <f t="shared" si="115"/>
        <v>8.3471648880829399</v>
      </c>
      <c r="DS75">
        <f t="shared" si="116"/>
        <v>19.5705777770502</v>
      </c>
      <c r="DT75">
        <f t="shared" si="117"/>
        <v>15.399549413487801</v>
      </c>
      <c r="DU75">
        <f t="shared" si="118"/>
        <v>19.987335740225401</v>
      </c>
      <c r="DV75">
        <f t="shared" si="119"/>
        <v>7.6602805902253497</v>
      </c>
    </row>
    <row r="76" spans="1:126" x14ac:dyDescent="0.15">
      <c r="A76">
        <v>122.5354832</v>
      </c>
      <c r="B76">
        <v>-12.21414137</v>
      </c>
      <c r="C76">
        <v>447</v>
      </c>
      <c r="D76">
        <v>111</v>
      </c>
      <c r="E76">
        <v>479.66720579999998</v>
      </c>
      <c r="F76">
        <v>108.1727219</v>
      </c>
      <c r="G76">
        <f t="shared" si="120"/>
        <v>5.2408429371780096</v>
      </c>
      <c r="H76">
        <f t="shared" si="121"/>
        <v>5.4549235112737002E-2</v>
      </c>
      <c r="I76" t="e">
        <f t="shared" si="122"/>
        <v>#NUM!</v>
      </c>
      <c r="J76" t="e">
        <f t="shared" si="123"/>
        <v>#NUM!</v>
      </c>
      <c r="K76">
        <f t="shared" si="124"/>
        <v>10.9024951758889</v>
      </c>
      <c r="L76">
        <f t="shared" si="125"/>
        <v>9.3583153702012805</v>
      </c>
      <c r="M76">
        <f t="shared" si="126"/>
        <v>14.718830822087501</v>
      </c>
      <c r="N76">
        <f t="shared" si="127"/>
        <v>2.5046894520874701</v>
      </c>
      <c r="O76">
        <f t="shared" si="128"/>
        <v>8.9886994087344405</v>
      </c>
      <c r="P76">
        <f t="shared" si="129"/>
        <v>7.0452199352942202</v>
      </c>
      <c r="Q76">
        <f t="shared" si="130"/>
        <v>6.7396419821231097</v>
      </c>
      <c r="R76">
        <f t="shared" si="131"/>
        <v>5.4744993878768904</v>
      </c>
      <c r="S76">
        <f t="shared" si="132"/>
        <v>8.3618320909841302</v>
      </c>
      <c r="T76">
        <f t="shared" si="133"/>
        <v>5.2839149514706696</v>
      </c>
      <c r="U76">
        <f t="shared" si="134"/>
        <v>25.832558609608402</v>
      </c>
      <c r="V76">
        <f t="shared" si="135"/>
        <v>13.6184172396084</v>
      </c>
      <c r="W76">
        <f t="shared" si="136"/>
        <v>8.0551833580452801</v>
      </c>
      <c r="X76">
        <f t="shared" si="137"/>
        <v>4.7930491356792899</v>
      </c>
      <c r="Y76">
        <f t="shared" si="138"/>
        <v>24.832962204785701</v>
      </c>
      <c r="Z76">
        <f t="shared" si="139"/>
        <v>12.6188208347857</v>
      </c>
      <c r="AA76">
        <f t="shared" si="140"/>
        <v>8.6809260156504902</v>
      </c>
      <c r="AB76">
        <f t="shared" si="141"/>
        <v>3.9943352821856899</v>
      </c>
      <c r="AC76" t="e">
        <f t="shared" si="142"/>
        <v>#NUM!</v>
      </c>
      <c r="AD76" t="e">
        <f t="shared" si="143"/>
        <v>#NUM!</v>
      </c>
      <c r="AE76">
        <f t="shared" si="144"/>
        <v>7.4407937277004201</v>
      </c>
      <c r="AF76">
        <f t="shared" si="145"/>
        <v>4.7729704322925004</v>
      </c>
      <c r="AG76" t="e">
        <f t="shared" si="146"/>
        <v>#NUM!</v>
      </c>
      <c r="AH76" t="e">
        <f t="shared" si="147"/>
        <v>#NUM!</v>
      </c>
      <c r="AI76">
        <f>SQRT((C68-C76)^2+(D68-D76)^2)/5.73/0.264</f>
        <v>7.9876288894141503</v>
      </c>
      <c r="AJ76">
        <f>SQRT((E68-E76)^2+(F68-F76)^2)/5.73/0.264</f>
        <v>4.1763491282559402</v>
      </c>
      <c r="AK76" t="e">
        <f>ASIN((AJ68*SIN(A76/180*PI())/AI76))*180/PI()</f>
        <v>#NUM!</v>
      </c>
      <c r="AL76" t="e">
        <f>ABS(ABS(B76)-ABS(AK76))</f>
        <v>#NUM!</v>
      </c>
      <c r="AM76">
        <f t="shared" si="32"/>
        <v>7.6389256144928002</v>
      </c>
      <c r="AN76">
        <f t="shared" si="33"/>
        <v>3.7123103362275001</v>
      </c>
      <c r="AO76" t="e">
        <f t="shared" si="34"/>
        <v>#NUM!</v>
      </c>
      <c r="AP76" t="e">
        <f t="shared" si="35"/>
        <v>#NUM!</v>
      </c>
      <c r="AQ76">
        <f t="shared" si="36"/>
        <v>7.0952498096137999</v>
      </c>
      <c r="AR76">
        <f t="shared" si="37"/>
        <v>3.9652439425070698</v>
      </c>
      <c r="AS76" t="e">
        <f t="shared" si="38"/>
        <v>#NUM!</v>
      </c>
      <c r="AT76" t="e">
        <f t="shared" si="39"/>
        <v>#NUM!</v>
      </c>
      <c r="AU76">
        <f t="shared" si="40"/>
        <v>7.5252649495904</v>
      </c>
      <c r="AV76">
        <f t="shared" si="41"/>
        <v>7.1862585904307599</v>
      </c>
      <c r="AW76" t="e">
        <f t="shared" si="42"/>
        <v>#NUM!</v>
      </c>
      <c r="AX76" t="e">
        <f t="shared" si="43"/>
        <v>#NUM!</v>
      </c>
      <c r="AY76">
        <f t="shared" si="44"/>
        <v>8.4771731546139204</v>
      </c>
      <c r="AZ76">
        <f t="shared" si="45"/>
        <v>6.6002007489288896</v>
      </c>
      <c r="BA76" t="e">
        <f t="shared" si="46"/>
        <v>#NUM!</v>
      </c>
      <c r="BB76" t="e">
        <f t="shared" si="47"/>
        <v>#NUM!</v>
      </c>
      <c r="BC76">
        <f t="shared" si="48"/>
        <v>10.747706475648901</v>
      </c>
      <c r="BD76">
        <f t="shared" si="49"/>
        <v>8.7107124547983403</v>
      </c>
      <c r="BE76" t="e">
        <f t="shared" si="50"/>
        <v>#NUM!</v>
      </c>
      <c r="BF76" t="e">
        <f t="shared" si="51"/>
        <v>#NUM!</v>
      </c>
      <c r="BG76">
        <f t="shared" si="52"/>
        <v>12.3738048806382</v>
      </c>
      <c r="BH76">
        <f t="shared" si="53"/>
        <v>8.8324103939296101</v>
      </c>
      <c r="BI76" t="e">
        <f t="shared" si="54"/>
        <v>#NUM!</v>
      </c>
      <c r="BJ76" t="e">
        <f t="shared" si="55"/>
        <v>#NUM!</v>
      </c>
      <c r="BK76">
        <f t="shared" si="56"/>
        <v>13.98313467312</v>
      </c>
      <c r="BL76">
        <f t="shared" si="57"/>
        <v>9.1350190632735693</v>
      </c>
      <c r="BM76" t="e">
        <f t="shared" si="58"/>
        <v>#NUM!</v>
      </c>
      <c r="BN76" t="e">
        <f t="shared" si="59"/>
        <v>#NUM!</v>
      </c>
      <c r="BO76">
        <f t="shared" si="60"/>
        <v>14.4868891802919</v>
      </c>
      <c r="BP76">
        <f t="shared" si="61"/>
        <v>9.9949876607090804</v>
      </c>
      <c r="BQ76" t="e">
        <f t="shared" si="62"/>
        <v>#NUM!</v>
      </c>
      <c r="BR76" t="e">
        <f t="shared" si="63"/>
        <v>#NUM!</v>
      </c>
      <c r="BS76">
        <f t="shared" si="64"/>
        <v>13.634719228510001</v>
      </c>
      <c r="BT76">
        <f t="shared" si="65"/>
        <v>9.78522408805898</v>
      </c>
      <c r="BU76" t="e">
        <f t="shared" si="66"/>
        <v>#NUM!</v>
      </c>
      <c r="BV76" t="e">
        <f t="shared" si="67"/>
        <v>#NUM!</v>
      </c>
      <c r="BW76">
        <f t="shared" si="68"/>
        <v>14.5158617319626</v>
      </c>
      <c r="BX76">
        <f t="shared" si="69"/>
        <v>10.5530742054599</v>
      </c>
      <c r="BY76" t="e">
        <f t="shared" si="70"/>
        <v>#NUM!</v>
      </c>
      <c r="BZ76" t="e">
        <f t="shared" si="71"/>
        <v>#NUM!</v>
      </c>
      <c r="CA76">
        <f t="shared" si="72"/>
        <v>15.209773226688799</v>
      </c>
      <c r="CB76">
        <f t="shared" si="73"/>
        <v>9.9976492472778098</v>
      </c>
      <c r="CC76" t="e">
        <f t="shared" si="74"/>
        <v>#NUM!</v>
      </c>
      <c r="CD76" t="e">
        <f t="shared" si="75"/>
        <v>#NUM!</v>
      </c>
      <c r="CE76">
        <f t="shared" si="76"/>
        <v>17.462020182028699</v>
      </c>
      <c r="CF76">
        <f t="shared" si="77"/>
        <v>9.4977123127145902</v>
      </c>
      <c r="CG76" t="e">
        <f t="shared" si="78"/>
        <v>#NUM!</v>
      </c>
      <c r="CH76" t="e">
        <f t="shared" si="79"/>
        <v>#NUM!</v>
      </c>
      <c r="CI76">
        <f t="shared" si="80"/>
        <v>18.3129313203819</v>
      </c>
      <c r="CJ76">
        <f t="shared" si="81"/>
        <v>10.934665103539199</v>
      </c>
      <c r="CK76" t="e">
        <f t="shared" si="82"/>
        <v>#NUM!</v>
      </c>
      <c r="CL76" t="e">
        <f t="shared" si="83"/>
        <v>#NUM!</v>
      </c>
      <c r="CM76">
        <f t="shared" si="84"/>
        <v>18.346647727241201</v>
      </c>
      <c r="CN76">
        <f t="shared" si="85"/>
        <v>10.437755584001801</v>
      </c>
      <c r="CO76" t="e">
        <f t="shared" si="86"/>
        <v>#NUM!</v>
      </c>
      <c r="CP76" t="e">
        <f t="shared" si="87"/>
        <v>#NUM!</v>
      </c>
      <c r="CQ76">
        <f t="shared" si="88"/>
        <v>18.8896241251954</v>
      </c>
      <c r="CR76">
        <f t="shared" si="89"/>
        <v>13.163976760884699</v>
      </c>
      <c r="CS76" t="e">
        <f t="shared" si="90"/>
        <v>#NUM!</v>
      </c>
      <c r="CT76" t="e">
        <f t="shared" si="91"/>
        <v>#NUM!</v>
      </c>
      <c r="CU76">
        <f t="shared" si="92"/>
        <v>19.273070676811599</v>
      </c>
      <c r="CV76">
        <f t="shared" si="93"/>
        <v>12.615482286977301</v>
      </c>
      <c r="CW76" t="e">
        <f t="shared" si="94"/>
        <v>#NUM!</v>
      </c>
      <c r="CX76" t="e">
        <f t="shared" si="95"/>
        <v>#NUM!</v>
      </c>
      <c r="CY76">
        <f t="shared" si="96"/>
        <v>19.049127107477201</v>
      </c>
      <c r="CZ76">
        <f t="shared" si="97"/>
        <v>13.833741567613</v>
      </c>
      <c r="DA76" t="e">
        <f t="shared" si="98"/>
        <v>#NUM!</v>
      </c>
      <c r="DB76" t="e">
        <f t="shared" si="99"/>
        <v>#NUM!</v>
      </c>
      <c r="DC76">
        <f t="shared" si="100"/>
        <v>19.578562509237599</v>
      </c>
      <c r="DD76">
        <f t="shared" si="101"/>
        <v>14.0598201082923</v>
      </c>
      <c r="DE76">
        <f t="shared" si="102"/>
        <v>80.557351910342703</v>
      </c>
      <c r="DF76">
        <f t="shared" si="103"/>
        <v>68.343210540342696</v>
      </c>
      <c r="DG76">
        <f t="shared" si="104"/>
        <v>19.806116640671501</v>
      </c>
      <c r="DH76">
        <f t="shared" si="105"/>
        <v>14.3501091297772</v>
      </c>
      <c r="DI76">
        <f t="shared" si="106"/>
        <v>72.754383762397694</v>
      </c>
      <c r="DJ76">
        <f t="shared" si="107"/>
        <v>60.540242392397701</v>
      </c>
      <c r="DK76">
        <f t="shared" si="108"/>
        <v>19.098755332076099</v>
      </c>
      <c r="DL76">
        <f t="shared" si="109"/>
        <v>14.9272379147714</v>
      </c>
      <c r="DM76">
        <f t="shared" si="110"/>
        <v>77.138218071086797</v>
      </c>
      <c r="DN76">
        <f t="shared" si="111"/>
        <v>64.924076701086804</v>
      </c>
      <c r="DO76">
        <f t="shared" si="112"/>
        <v>18.934897708072999</v>
      </c>
      <c r="DP76">
        <f t="shared" si="113"/>
        <v>14.4125242486367</v>
      </c>
      <c r="DQ76" t="e">
        <f t="shared" si="114"/>
        <v>#NUM!</v>
      </c>
      <c r="DR76" t="e">
        <f t="shared" si="115"/>
        <v>#NUM!</v>
      </c>
      <c r="DS76">
        <f t="shared" si="116"/>
        <v>19.091527464413399</v>
      </c>
      <c r="DT76">
        <f t="shared" si="117"/>
        <v>14.5987507339764</v>
      </c>
      <c r="DU76" t="e">
        <f t="shared" si="118"/>
        <v>#NUM!</v>
      </c>
      <c r="DV76" t="e">
        <f t="shared" si="119"/>
        <v>#NUM!</v>
      </c>
    </row>
    <row r="77" spans="1:126" x14ac:dyDescent="0.15">
      <c r="A77">
        <v>166.8027969</v>
      </c>
      <c r="B77">
        <v>75.95884993</v>
      </c>
      <c r="C77">
        <v>449</v>
      </c>
      <c r="D77">
        <v>112</v>
      </c>
      <c r="E77">
        <v>480.07516479999998</v>
      </c>
      <c r="F77">
        <v>107.53357699999999</v>
      </c>
      <c r="G77">
        <f t="shared" si="120"/>
        <v>11.718881066929701</v>
      </c>
      <c r="H77">
        <f t="shared" si="121"/>
        <v>3.9738473379281301</v>
      </c>
      <c r="I77">
        <f t="shared" si="122"/>
        <v>6.0888812808217098E-2</v>
      </c>
      <c r="J77">
        <f t="shared" si="123"/>
        <v>75.897961117191798</v>
      </c>
      <c r="K77">
        <f t="shared" si="124"/>
        <v>8.3618320909841302</v>
      </c>
      <c r="L77">
        <f t="shared" si="125"/>
        <v>1.9840937181468401</v>
      </c>
      <c r="M77">
        <f t="shared" si="126"/>
        <v>16.8111286960307</v>
      </c>
      <c r="N77">
        <f t="shared" si="127"/>
        <v>59.1477212339693</v>
      </c>
      <c r="O77">
        <f t="shared" si="128"/>
        <v>10.576973927759299</v>
      </c>
      <c r="P77">
        <f t="shared" si="129"/>
        <v>7.5749837599771697</v>
      </c>
      <c r="Q77">
        <f t="shared" si="130"/>
        <v>4.22698734864976</v>
      </c>
      <c r="R77">
        <f t="shared" si="131"/>
        <v>71.7318625813502</v>
      </c>
      <c r="S77">
        <f t="shared" si="132"/>
        <v>9.2548521867893605</v>
      </c>
      <c r="T77">
        <f t="shared" si="133"/>
        <v>6.2542552552558401</v>
      </c>
      <c r="U77">
        <f t="shared" si="134"/>
        <v>6.1201968288151898</v>
      </c>
      <c r="V77">
        <f t="shared" si="135"/>
        <v>69.838653101184804</v>
      </c>
      <c r="W77">
        <f t="shared" si="136"/>
        <v>8.5274290002628899</v>
      </c>
      <c r="X77">
        <f t="shared" si="137"/>
        <v>5.0034042042046698</v>
      </c>
      <c r="Y77">
        <f t="shared" si="138"/>
        <v>5.31132328121471</v>
      </c>
      <c r="Z77">
        <f t="shared" si="139"/>
        <v>70.647526648785302</v>
      </c>
      <c r="AA77">
        <f t="shared" si="140"/>
        <v>8.1262401125503594</v>
      </c>
      <c r="AB77">
        <f t="shared" si="141"/>
        <v>4.6200437863671597</v>
      </c>
      <c r="AC77">
        <f t="shared" si="142"/>
        <v>18.891185678222001</v>
      </c>
      <c r="AD77">
        <f t="shared" si="143"/>
        <v>57.067664251777998</v>
      </c>
      <c r="AE77">
        <f t="shared" si="144"/>
        <v>8.6140041031038699</v>
      </c>
      <c r="AF77">
        <f t="shared" si="145"/>
        <v>3.9602226934617</v>
      </c>
      <c r="AG77">
        <f t="shared" si="146"/>
        <v>23.3968872354437</v>
      </c>
      <c r="AH77">
        <f t="shared" si="147"/>
        <v>52.5619626945563</v>
      </c>
      <c r="AI77">
        <f>SQRT((C69-C77)^2+(D69-D77)^2)/5.73/0.264</f>
        <v>7.5372535902158901</v>
      </c>
      <c r="AJ77">
        <f>SQRT((E69-E77)^2+(F69-F77)^2)/5.73/0.264</f>
        <v>4.5593683383127299</v>
      </c>
      <c r="AK77">
        <f>ASIN((AJ69*SIN(A77/180*PI())/AI77))*180/PI()</f>
        <v>24.285930599296901</v>
      </c>
      <c r="AL77">
        <f>ABS(ABS(B77)-ABS(AK77))</f>
        <v>51.672919330703202</v>
      </c>
      <c r="AM77">
        <f>SQRT((C68-C77)^2+(D68-D77)^2)/5.73/0.297</f>
        <v>7.9923554972267397</v>
      </c>
      <c r="AN77">
        <f>SQRT((E68-E77)^2+(F68-F77)^2)/5.73/0.297</f>
        <v>4.05277185627798</v>
      </c>
      <c r="AO77">
        <f>ASIN((AN68*SIN(A77/180*PI())/AM77))*180/PI()</f>
        <v>25.227842855625099</v>
      </c>
      <c r="AP77">
        <f>ABS(ABS(B77)-ABS(AO77))</f>
        <v>50.731007074374901</v>
      </c>
      <c r="AQ77">
        <f t="shared" si="36"/>
        <v>7.7001532490142397</v>
      </c>
      <c r="AR77">
        <f t="shared" si="37"/>
        <v>3.6474946706501798</v>
      </c>
      <c r="AS77">
        <f t="shared" si="38"/>
        <v>27.727446362518599</v>
      </c>
      <c r="AT77">
        <f t="shared" si="39"/>
        <v>48.231403567481401</v>
      </c>
      <c r="AU77">
        <f t="shared" si="40"/>
        <v>7.1471827976665798</v>
      </c>
      <c r="AV77">
        <f t="shared" si="41"/>
        <v>3.8687136095171901</v>
      </c>
      <c r="AW77">
        <f t="shared" si="42"/>
        <v>33.485663259782797</v>
      </c>
      <c r="AX77">
        <f t="shared" si="43"/>
        <v>42.473186670217203</v>
      </c>
      <c r="AY77">
        <f t="shared" si="44"/>
        <v>7.5308087377417499</v>
      </c>
      <c r="AZ77">
        <f t="shared" si="45"/>
        <v>6.6561167763510998</v>
      </c>
      <c r="BA77">
        <f t="shared" si="46"/>
        <v>39.1852362417401</v>
      </c>
      <c r="BB77">
        <f t="shared" si="47"/>
        <v>36.7736136882599</v>
      </c>
      <c r="BC77">
        <f t="shared" si="48"/>
        <v>8.3865347506837598</v>
      </c>
      <c r="BD77">
        <f t="shared" si="49"/>
        <v>6.15682528130744</v>
      </c>
      <c r="BE77">
        <f t="shared" si="50"/>
        <v>38.479047303841099</v>
      </c>
      <c r="BF77">
        <f t="shared" si="51"/>
        <v>37.4798026261589</v>
      </c>
      <c r="BG77">
        <f t="shared" si="52"/>
        <v>10.4753024817072</v>
      </c>
      <c r="BH77">
        <f t="shared" si="53"/>
        <v>8.1139221861241708</v>
      </c>
      <c r="BI77">
        <f t="shared" si="54"/>
        <v>31.182524111852999</v>
      </c>
      <c r="BJ77">
        <f t="shared" si="55"/>
        <v>44.776325818147001</v>
      </c>
      <c r="BK77">
        <f t="shared" si="56"/>
        <v>11.987237118127201</v>
      </c>
      <c r="BL77">
        <f t="shared" si="57"/>
        <v>8.3028267927719899</v>
      </c>
      <c r="BM77">
        <f t="shared" si="58"/>
        <v>26.112842332548901</v>
      </c>
      <c r="BN77">
        <f t="shared" si="59"/>
        <v>49.846007597451099</v>
      </c>
      <c r="BO77">
        <f t="shared" si="60"/>
        <v>13.4911494737681</v>
      </c>
      <c r="BP77">
        <f t="shared" si="61"/>
        <v>8.6520446095071701</v>
      </c>
      <c r="BQ77">
        <f t="shared" si="62"/>
        <v>23.005534704713501</v>
      </c>
      <c r="BR77">
        <f t="shared" si="63"/>
        <v>52.953315225286502</v>
      </c>
      <c r="BS77">
        <f t="shared" si="64"/>
        <v>13.981642762235399</v>
      </c>
      <c r="BT77">
        <f t="shared" si="65"/>
        <v>9.5173216911009799</v>
      </c>
      <c r="BU77">
        <f t="shared" si="66"/>
        <v>21.901293082047602</v>
      </c>
      <c r="BV77">
        <f t="shared" si="67"/>
        <v>54.057556847952398</v>
      </c>
      <c r="BW77">
        <f t="shared" si="68"/>
        <v>13.204884831000101</v>
      </c>
      <c r="BX77">
        <f t="shared" si="69"/>
        <v>9.3648682921428694</v>
      </c>
      <c r="BY77">
        <f t="shared" si="70"/>
        <v>25.649743303663598</v>
      </c>
      <c r="BZ77">
        <f t="shared" si="71"/>
        <v>50.309106626336401</v>
      </c>
      <c r="CA77">
        <f t="shared" si="72"/>
        <v>14.0500396237091</v>
      </c>
      <c r="CB77">
        <f t="shared" si="73"/>
        <v>10.1340795573919</v>
      </c>
      <c r="CC77">
        <f t="shared" si="74"/>
        <v>22.109886494623002</v>
      </c>
      <c r="CD77">
        <f t="shared" si="75"/>
        <v>53.848963435377001</v>
      </c>
      <c r="CE77">
        <f t="shared" si="76"/>
        <v>14.743880543075401</v>
      </c>
      <c r="CF77">
        <f t="shared" si="77"/>
        <v>9.6273755795223295</v>
      </c>
      <c r="CG77">
        <f t="shared" si="78"/>
        <v>23.5943138734008</v>
      </c>
      <c r="CH77">
        <f t="shared" si="79"/>
        <v>52.364536056599199</v>
      </c>
      <c r="CI77">
        <f t="shared" si="80"/>
        <v>16.930951312145801</v>
      </c>
      <c r="CJ77">
        <f t="shared" si="81"/>
        <v>9.1688746307751998</v>
      </c>
      <c r="CK77">
        <f t="shared" si="82"/>
        <v>20.166819857906201</v>
      </c>
      <c r="CL77">
        <f t="shared" si="83"/>
        <v>55.792030072093802</v>
      </c>
      <c r="CM77">
        <f t="shared" si="84"/>
        <v>17.7706715688789</v>
      </c>
      <c r="CN77">
        <f t="shared" si="85"/>
        <v>10.5695738235052</v>
      </c>
      <c r="CO77">
        <f t="shared" si="86"/>
        <v>17.5467616365809</v>
      </c>
      <c r="CP77">
        <f t="shared" si="87"/>
        <v>58.412088293419103</v>
      </c>
      <c r="CQ77">
        <f t="shared" si="88"/>
        <v>17.825463782660901</v>
      </c>
      <c r="CR77">
        <f t="shared" si="89"/>
        <v>10.1101418712501</v>
      </c>
      <c r="CS77">
        <f t="shared" si="90"/>
        <v>18.861064520344101</v>
      </c>
      <c r="CT77">
        <f t="shared" si="91"/>
        <v>57.097785409655899</v>
      </c>
      <c r="CU77">
        <f t="shared" si="92"/>
        <v>18.3675022336583</v>
      </c>
      <c r="CV77">
        <f t="shared" si="93"/>
        <v>12.7489781274249</v>
      </c>
      <c r="CW77">
        <f t="shared" si="94"/>
        <v>17.253452079950499</v>
      </c>
      <c r="CX77">
        <f t="shared" si="95"/>
        <v>58.705397850049501</v>
      </c>
      <c r="CY77">
        <f t="shared" si="96"/>
        <v>18.760343800578401</v>
      </c>
      <c r="CZ77">
        <f t="shared" si="97"/>
        <v>12.2390233239739</v>
      </c>
      <c r="DA77">
        <f t="shared" si="98"/>
        <v>16.702505561043999</v>
      </c>
      <c r="DB77">
        <f t="shared" si="99"/>
        <v>59.256344368956</v>
      </c>
      <c r="DC77">
        <f t="shared" si="100"/>
        <v>18.5710706916337</v>
      </c>
      <c r="DD77">
        <f t="shared" si="101"/>
        <v>13.431718501289801</v>
      </c>
      <c r="DE77">
        <f t="shared" si="102"/>
        <v>16.276265690116599</v>
      </c>
      <c r="DF77">
        <f t="shared" si="103"/>
        <v>59.682584239883397</v>
      </c>
      <c r="DG77">
        <f t="shared" si="104"/>
        <v>19.103088813653901</v>
      </c>
      <c r="DH77">
        <f t="shared" si="105"/>
        <v>13.6649508759185</v>
      </c>
      <c r="DI77">
        <f t="shared" si="106"/>
        <v>16.086626100155801</v>
      </c>
      <c r="DJ77">
        <f t="shared" si="107"/>
        <v>59.872223829844202</v>
      </c>
      <c r="DK77">
        <f t="shared" si="108"/>
        <v>19.344662222931401</v>
      </c>
      <c r="DL77">
        <f t="shared" si="109"/>
        <v>13.9585685278456</v>
      </c>
      <c r="DM77">
        <f t="shared" si="110"/>
        <v>15.4016437885355</v>
      </c>
      <c r="DN77">
        <f t="shared" si="111"/>
        <v>60.557206141464498</v>
      </c>
      <c r="DO77">
        <f t="shared" si="112"/>
        <v>18.677604904899301</v>
      </c>
      <c r="DP77">
        <f t="shared" si="113"/>
        <v>14.531707496805</v>
      </c>
      <c r="DQ77">
        <f t="shared" si="114"/>
        <v>16.735871957566101</v>
      </c>
      <c r="DR77">
        <f t="shared" si="115"/>
        <v>59.222977972433902</v>
      </c>
      <c r="DS77">
        <f t="shared" si="116"/>
        <v>18.530678549569501</v>
      </c>
      <c r="DT77">
        <f t="shared" si="117"/>
        <v>14.047335299477901</v>
      </c>
      <c r="DU77">
        <f t="shared" si="118"/>
        <v>16.7889888463889</v>
      </c>
      <c r="DV77">
        <f t="shared" si="119"/>
        <v>59.169861083611202</v>
      </c>
    </row>
    <row r="78" spans="1:126" x14ac:dyDescent="0.15">
      <c r="A78">
        <v>165.8557663</v>
      </c>
      <c r="B78">
        <v>77.507704739999994</v>
      </c>
      <c r="C78">
        <v>449</v>
      </c>
      <c r="D78">
        <v>112</v>
      </c>
      <c r="E78">
        <v>482.63647459999999</v>
      </c>
      <c r="F78">
        <v>106.86060329999999</v>
      </c>
      <c r="G78">
        <f t="shared" si="120"/>
        <v>0</v>
      </c>
      <c r="H78">
        <f t="shared" si="121"/>
        <v>13.8790360175297</v>
      </c>
      <c r="I78" t="e">
        <f t="shared" si="122"/>
        <v>#DIV/0!</v>
      </c>
      <c r="J78" t="e">
        <f t="shared" si="123"/>
        <v>#DIV/0!</v>
      </c>
      <c r="K78">
        <f t="shared" si="124"/>
        <v>5.91270817467817</v>
      </c>
      <c r="L78">
        <f t="shared" si="125"/>
        <v>8.5839052828896705</v>
      </c>
      <c r="M78">
        <f t="shared" si="126"/>
        <v>22.753399688723398</v>
      </c>
      <c r="N78">
        <f t="shared" si="127"/>
        <v>54.754305051276603</v>
      </c>
      <c r="O78">
        <f t="shared" si="128"/>
        <v>5.5745547273227496</v>
      </c>
      <c r="P78">
        <f t="shared" si="129"/>
        <v>5.7043826210521296</v>
      </c>
      <c r="Q78">
        <f t="shared" si="130"/>
        <v>18.032909570975999</v>
      </c>
      <c r="R78">
        <f t="shared" si="131"/>
        <v>59.474795169023999</v>
      </c>
      <c r="S78">
        <f t="shared" si="132"/>
        <v>7.9327304458194501</v>
      </c>
      <c r="T78">
        <f t="shared" si="133"/>
        <v>8.5467085110142804</v>
      </c>
      <c r="U78">
        <f t="shared" si="134"/>
        <v>4.5219675963013302</v>
      </c>
      <c r="V78">
        <f t="shared" si="135"/>
        <v>72.985737143698699</v>
      </c>
      <c r="W78">
        <f t="shared" si="136"/>
        <v>7.4038817494314904</v>
      </c>
      <c r="X78">
        <f t="shared" si="137"/>
        <v>7.56995206957727</v>
      </c>
      <c r="Y78">
        <f t="shared" si="138"/>
        <v>6.5525557229700997</v>
      </c>
      <c r="Z78">
        <f t="shared" si="139"/>
        <v>70.955149017029896</v>
      </c>
      <c r="AA78">
        <f t="shared" si="140"/>
        <v>7.10619083355241</v>
      </c>
      <c r="AB78">
        <f t="shared" si="141"/>
        <v>6.3082933913143897</v>
      </c>
      <c r="AC78">
        <f t="shared" si="142"/>
        <v>7.8177936268815698</v>
      </c>
      <c r="AD78">
        <f t="shared" si="143"/>
        <v>69.689911113118399</v>
      </c>
      <c r="AE78">
        <f t="shared" si="144"/>
        <v>6.9653486679003098</v>
      </c>
      <c r="AF78">
        <f t="shared" si="145"/>
        <v>5.8476564240514097</v>
      </c>
      <c r="AG78">
        <f t="shared" si="146"/>
        <v>20.299670250875302</v>
      </c>
      <c r="AH78">
        <f t="shared" si="147"/>
        <v>57.208034489124699</v>
      </c>
      <c r="AI78">
        <f>SQRT((C70-C78)^2+(D70-D78)^2)/5.73/0.264</f>
        <v>7.5372535902158901</v>
      </c>
      <c r="AJ78">
        <f>SQRT((E70-E78)^2+(F70-F78)^2)/5.73/0.264</f>
        <v>5.1166933385353399</v>
      </c>
      <c r="AK78">
        <f>ASIN((AJ70*SIN(A78/180*PI())/AI78))*180/PI()</f>
        <v>26.997102644083299</v>
      </c>
      <c r="AL78">
        <f>ABS(ABS(B78)-ABS(AK78))</f>
        <v>50.510602095916703</v>
      </c>
      <c r="AM78">
        <f>SQRT((C69-C78)^2+(D69-D78)^2)/5.73/0.297</f>
        <v>6.6997809690807903</v>
      </c>
      <c r="AN78">
        <f>SQRT((E69-E78)^2+(F69-F78)^2)/5.73/0.297</f>
        <v>5.6052271471300497</v>
      </c>
      <c r="AO78">
        <f>ASIN((AN69*SIN(A78/180*PI())/AM78))*180/PI()</f>
        <v>31.5563243551188</v>
      </c>
      <c r="AP78">
        <f>ABS(ABS(B78)-ABS(AO78))</f>
        <v>45.951380384881197</v>
      </c>
      <c r="AQ78">
        <f>SQRT((C68-C78)^2+(D68-D78)^2)/5.73/0.33</f>
        <v>7.1931199475040701</v>
      </c>
      <c r="AR78">
        <f>SQRT((E68-E78)^2+(F68-F78)^2)/5.73/0.33</f>
        <v>5.04470443241705</v>
      </c>
      <c r="AS78">
        <f>ASIN((AR68*SIN(A78/180*PI())/AQ78))*180/PI()</f>
        <v>32.215086367456799</v>
      </c>
      <c r="AT78">
        <f>ABS(ABS(B78)-ABS(AS78))</f>
        <v>45.292618372543203</v>
      </c>
      <c r="AU78">
        <f t="shared" si="40"/>
        <v>7.0001393172856803</v>
      </c>
      <c r="AV78">
        <f t="shared" si="41"/>
        <v>4.58609493856095</v>
      </c>
      <c r="AW78">
        <f t="shared" si="42"/>
        <v>29.8672974640549</v>
      </c>
      <c r="AX78">
        <f t="shared" si="43"/>
        <v>47.640407275945101</v>
      </c>
      <c r="AY78">
        <f t="shared" si="44"/>
        <v>6.5515842311943597</v>
      </c>
      <c r="AZ78">
        <f t="shared" si="45"/>
        <v>4.7132841258691798</v>
      </c>
      <c r="BA78">
        <f t="shared" si="46"/>
        <v>36.195957960177999</v>
      </c>
      <c r="BB78">
        <f t="shared" si="47"/>
        <v>41.311746779822002</v>
      </c>
      <c r="BC78">
        <f t="shared" si="48"/>
        <v>6.9515157579154696</v>
      </c>
      <c r="BD78">
        <f t="shared" si="49"/>
        <v>7.0630467284567704</v>
      </c>
      <c r="BE78">
        <f t="shared" si="50"/>
        <v>42.553382650965197</v>
      </c>
      <c r="BF78">
        <f t="shared" si="51"/>
        <v>34.954322089034797</v>
      </c>
      <c r="BG78">
        <f t="shared" si="52"/>
        <v>7.7874965542063501</v>
      </c>
      <c r="BH78">
        <f t="shared" si="53"/>
        <v>6.5717335474122898</v>
      </c>
      <c r="BI78">
        <f t="shared" si="54"/>
        <v>45.285928146237303</v>
      </c>
      <c r="BJ78">
        <f t="shared" si="55"/>
        <v>32.221776593762698</v>
      </c>
      <c r="BK78">
        <f t="shared" si="56"/>
        <v>9.7769489829266796</v>
      </c>
      <c r="BL78">
        <f t="shared" si="57"/>
        <v>8.2985783818754495</v>
      </c>
      <c r="BM78">
        <f t="shared" si="58"/>
        <v>37.531776079707399</v>
      </c>
      <c r="BN78">
        <f t="shared" si="59"/>
        <v>39.975928660292603</v>
      </c>
      <c r="BO78">
        <f t="shared" si="60"/>
        <v>11.2380347982442</v>
      </c>
      <c r="BP78">
        <f t="shared" si="61"/>
        <v>8.5270075498548099</v>
      </c>
      <c r="BQ78">
        <f t="shared" si="62"/>
        <v>29.995530466366699</v>
      </c>
      <c r="BR78">
        <f t="shared" si="63"/>
        <v>47.512174273633299</v>
      </c>
      <c r="BS78">
        <f t="shared" si="64"/>
        <v>12.697552445899399</v>
      </c>
      <c r="BT78">
        <f t="shared" si="65"/>
        <v>8.8912164535690899</v>
      </c>
      <c r="BU78">
        <f t="shared" si="66"/>
        <v>24.728119482111801</v>
      </c>
      <c r="BV78">
        <f t="shared" si="67"/>
        <v>52.779585257888201</v>
      </c>
      <c r="BW78">
        <f t="shared" si="68"/>
        <v>13.204884831000101</v>
      </c>
      <c r="BX78">
        <f t="shared" si="69"/>
        <v>9.7284937871787296</v>
      </c>
      <c r="BY78">
        <f t="shared" si="70"/>
        <v>26.704996157394099</v>
      </c>
      <c r="BZ78">
        <f t="shared" si="71"/>
        <v>50.802708582605902</v>
      </c>
      <c r="CA78">
        <f t="shared" si="72"/>
        <v>12.5098908925264</v>
      </c>
      <c r="CB78">
        <f t="shared" si="73"/>
        <v>9.5913526545427299</v>
      </c>
      <c r="CC78">
        <f t="shared" si="74"/>
        <v>29.009075800521401</v>
      </c>
      <c r="CD78">
        <f t="shared" si="75"/>
        <v>48.4986289394786</v>
      </c>
      <c r="CE78">
        <f t="shared" si="76"/>
        <v>13.3475376425236</v>
      </c>
      <c r="CF78">
        <f t="shared" si="77"/>
        <v>10.323385660685201</v>
      </c>
      <c r="CG78">
        <f t="shared" si="78"/>
        <v>24.9677742045697</v>
      </c>
      <c r="CH78">
        <f t="shared" si="79"/>
        <v>52.539930535430301</v>
      </c>
      <c r="CI78">
        <f t="shared" si="80"/>
        <v>14.041790993405201</v>
      </c>
      <c r="CJ78">
        <f t="shared" si="81"/>
        <v>9.83179586731924</v>
      </c>
      <c r="CK78">
        <f t="shared" si="82"/>
        <v>25.367016494764702</v>
      </c>
      <c r="CL78">
        <f t="shared" si="83"/>
        <v>52.140688245235303</v>
      </c>
      <c r="CM78">
        <f t="shared" si="84"/>
        <v>16.161362616139101</v>
      </c>
      <c r="CN78">
        <f t="shared" si="85"/>
        <v>9.3848428387845804</v>
      </c>
      <c r="CO78">
        <f t="shared" si="86"/>
        <v>22.716856609977</v>
      </c>
      <c r="CP78">
        <f t="shared" si="87"/>
        <v>54.790848130023001</v>
      </c>
      <c r="CQ78">
        <f t="shared" si="88"/>
        <v>16.998033674579801</v>
      </c>
      <c r="CR78">
        <f t="shared" si="89"/>
        <v>10.718922310950999</v>
      </c>
      <c r="CS78">
        <f t="shared" si="90"/>
        <v>19.802655327819298</v>
      </c>
      <c r="CT78">
        <f t="shared" si="91"/>
        <v>57.705049412180699</v>
      </c>
      <c r="CU78">
        <f t="shared" si="92"/>
        <v>17.082736125050101</v>
      </c>
      <c r="CV78">
        <f t="shared" si="93"/>
        <v>10.272410470585699</v>
      </c>
      <c r="CW78">
        <f t="shared" si="94"/>
        <v>22.095920384995999</v>
      </c>
      <c r="CX78">
        <f t="shared" si="95"/>
        <v>55.411784355004002</v>
      </c>
      <c r="CY78">
        <f t="shared" si="96"/>
        <v>17.632802144311999</v>
      </c>
      <c r="CZ78">
        <f t="shared" si="97"/>
        <v>12.7963013314859</v>
      </c>
      <c r="DA78">
        <f t="shared" si="98"/>
        <v>19.109932255320899</v>
      </c>
      <c r="DB78">
        <f t="shared" si="99"/>
        <v>58.397772484679102</v>
      </c>
      <c r="DC78">
        <f t="shared" si="100"/>
        <v>18.038792115940701</v>
      </c>
      <c r="DD78">
        <f t="shared" si="101"/>
        <v>12.304140080978099</v>
      </c>
      <c r="DE78">
        <f t="shared" si="102"/>
        <v>18.845249979002901</v>
      </c>
      <c r="DF78">
        <f t="shared" si="103"/>
        <v>58.6624547609971</v>
      </c>
      <c r="DG78">
        <f t="shared" si="104"/>
        <v>17.883253258610299</v>
      </c>
      <c r="DH78">
        <f t="shared" si="105"/>
        <v>13.444788503377101</v>
      </c>
      <c r="DI78">
        <f t="shared" si="106"/>
        <v>18.143416725322801</v>
      </c>
      <c r="DJ78">
        <f t="shared" si="107"/>
        <v>59.3642880146772</v>
      </c>
      <c r="DK78">
        <f t="shared" si="108"/>
        <v>18.4208356417377</v>
      </c>
      <c r="DL78">
        <f t="shared" si="109"/>
        <v>13.668513136143201</v>
      </c>
      <c r="DM78">
        <f t="shared" si="110"/>
        <v>17.252487198045799</v>
      </c>
      <c r="DN78">
        <f t="shared" si="111"/>
        <v>60.255217541954202</v>
      </c>
      <c r="DO78">
        <f t="shared" si="112"/>
        <v>18.677604904899301</v>
      </c>
      <c r="DP78">
        <f t="shared" si="113"/>
        <v>13.9523383625595</v>
      </c>
      <c r="DQ78">
        <f t="shared" si="114"/>
        <v>17.094937774770699</v>
      </c>
      <c r="DR78">
        <f t="shared" si="115"/>
        <v>60.412766965229302</v>
      </c>
      <c r="DS78">
        <f t="shared" si="116"/>
        <v>18.055018074736001</v>
      </c>
      <c r="DT78">
        <f t="shared" si="117"/>
        <v>14.5035856903226</v>
      </c>
      <c r="DU78">
        <f t="shared" si="118"/>
        <v>18.128338863386599</v>
      </c>
      <c r="DV78">
        <f t="shared" si="119"/>
        <v>59.379365876613399</v>
      </c>
    </row>
    <row r="79" spans="1:126" x14ac:dyDescent="0.15">
      <c r="A79">
        <v>108.21991079999999</v>
      </c>
      <c r="B79">
        <v>74.538442579999995</v>
      </c>
      <c r="C79">
        <v>451</v>
      </c>
      <c r="D79">
        <v>112</v>
      </c>
      <c r="E79">
        <v>483.5265503</v>
      </c>
      <c r="F79">
        <v>107.0545425</v>
      </c>
      <c r="G79">
        <f t="shared" si="120"/>
        <v>10.481685874356</v>
      </c>
      <c r="H79">
        <f t="shared" si="121"/>
        <v>4.7741955304218102</v>
      </c>
      <c r="I79" t="e">
        <f t="shared" si="122"/>
        <v>#NUM!</v>
      </c>
      <c r="J79" t="e">
        <f t="shared" si="123"/>
        <v>#NUM!</v>
      </c>
      <c r="K79">
        <f t="shared" si="124"/>
        <v>5.2884869638796301</v>
      </c>
      <c r="L79">
        <f t="shared" si="125"/>
        <v>9.2137888843672098</v>
      </c>
      <c r="M79">
        <f t="shared" si="126"/>
        <v>20.876968254899801</v>
      </c>
      <c r="N79">
        <f t="shared" si="127"/>
        <v>53.661474325100201</v>
      </c>
      <c r="O79">
        <f t="shared" si="128"/>
        <v>7.2683301172592598</v>
      </c>
      <c r="P79">
        <f t="shared" si="129"/>
        <v>7.0831655806600802</v>
      </c>
      <c r="Q79">
        <f t="shared" si="130"/>
        <v>67.029549861410203</v>
      </c>
      <c r="R79">
        <f t="shared" si="131"/>
        <v>7.5088927185897498</v>
      </c>
      <c r="S79">
        <f t="shared" si="132"/>
        <v>6.7415245565508304</v>
      </c>
      <c r="T79">
        <f t="shared" si="133"/>
        <v>5.2986147403525097</v>
      </c>
      <c r="U79">
        <f t="shared" si="134"/>
        <v>57.779511396246399</v>
      </c>
      <c r="V79">
        <f t="shared" si="135"/>
        <v>16.758931183753599</v>
      </c>
      <c r="W79">
        <f t="shared" si="136"/>
        <v>8.4615791422074107</v>
      </c>
      <c r="X79">
        <f t="shared" si="137"/>
        <v>7.4366781805772604</v>
      </c>
      <c r="Y79">
        <f t="shared" si="138"/>
        <v>32.388829623519598</v>
      </c>
      <c r="Z79">
        <f t="shared" si="139"/>
        <v>42.149612956480397</v>
      </c>
      <c r="AA79">
        <f t="shared" si="140"/>
        <v>7.9327304458194501</v>
      </c>
      <c r="AB79">
        <f t="shared" si="141"/>
        <v>6.8909066782219197</v>
      </c>
      <c r="AC79">
        <f t="shared" si="142"/>
        <v>20.181887927518002</v>
      </c>
      <c r="AD79">
        <f t="shared" si="143"/>
        <v>54.356554652481996</v>
      </c>
      <c r="AE79">
        <f t="shared" si="144"/>
        <v>7.5926623158442199</v>
      </c>
      <c r="AF79">
        <f t="shared" si="145"/>
        <v>5.9064914384759302</v>
      </c>
      <c r="AG79" t="e">
        <f t="shared" si="146"/>
        <v>#NUM!</v>
      </c>
      <c r="AH79" t="e">
        <f t="shared" si="147"/>
        <v>#NUM!</v>
      </c>
      <c r="AI79">
        <f>SQRT((C71-C79)^2+(D71-D79)^2)/5.73/0.264</f>
        <v>7.3908852183477096</v>
      </c>
      <c r="AJ79">
        <f>SQRT((E71-E79)^2+(F71-F79)^2)/5.73/0.264</f>
        <v>5.5735544830160899</v>
      </c>
      <c r="AK79" t="e">
        <f>ASIN((AJ71*SIN(A79/180*PI())/AI79))*180/PI()</f>
        <v>#NUM!</v>
      </c>
      <c r="AL79" t="e">
        <f>ABS(ABS(B79)-ABS(AK79))</f>
        <v>#NUM!</v>
      </c>
      <c r="AM79">
        <f>SQRT((C70-C79)^2+(D70-D79)^2)/5.73/0.297</f>
        <v>7.83969071995483</v>
      </c>
      <c r="AN79">
        <f>SQRT((E70-E79)^2+(F70-F79)^2)/5.73/0.297</f>
        <v>4.9541855891062001</v>
      </c>
      <c r="AO79" t="e">
        <f>ASIN((AN70*SIN(A79/180*PI())/AM79))*180/PI()</f>
        <v>#NUM!</v>
      </c>
      <c r="AP79" t="e">
        <f>ABS(ABS(B79)-ABS(AO79))</f>
        <v>#NUM!</v>
      </c>
      <c r="AQ79">
        <f>SQRT((C69-C79)^2+(D69-D79)^2)/5.73/0.33</f>
        <v>7.0557216479593503</v>
      </c>
      <c r="AR79">
        <f>SQRT((E69-E79)^2+(F69-F79)^2)/5.73/0.33</f>
        <v>5.4658119030880199</v>
      </c>
      <c r="AS79" t="e">
        <f>ASIN((AR69*SIN(A79/180*PI())/AQ79))*180/PI()</f>
        <v>#NUM!</v>
      </c>
      <c r="AT79" t="e">
        <f>ABS(ABS(B79)-ABS(AS79))</f>
        <v>#NUM!</v>
      </c>
      <c r="AU79">
        <f>SQRT((C68-C79)^2+(D68-D79)^2)/5.73/0.363</f>
        <v>7.4635814096510202</v>
      </c>
      <c r="AV79">
        <f>SQRT((E68-E79)^2+(F68-F79)^2)/5.73/0.363</f>
        <v>4.9689199118982001</v>
      </c>
      <c r="AW79" t="e">
        <f>ASIN((AV68*SIN(A79/180*PI())/AU79))*180/PI()</f>
        <v>#NUM!</v>
      </c>
      <c r="AX79" t="e">
        <f>ABS(ABS(B79)-ABS(AW79))</f>
        <v>#NUM!</v>
      </c>
      <c r="AY79">
        <f t="shared" si="44"/>
        <v>7.2683301172592598</v>
      </c>
      <c r="AZ79">
        <f t="shared" si="45"/>
        <v>4.5548432525733498</v>
      </c>
      <c r="BA79" t="e">
        <f t="shared" si="46"/>
        <v>#NUM!</v>
      </c>
      <c r="BB79" t="e">
        <f t="shared" si="47"/>
        <v>#NUM!</v>
      </c>
      <c r="BC79">
        <f t="shared" si="48"/>
        <v>6.8193227540162802</v>
      </c>
      <c r="BD79">
        <f t="shared" si="49"/>
        <v>4.6817935285778898</v>
      </c>
      <c r="BE79" t="e">
        <f t="shared" si="50"/>
        <v>#NUM!</v>
      </c>
      <c r="BF79" t="e">
        <f t="shared" si="51"/>
        <v>#NUM!</v>
      </c>
      <c r="BG79">
        <f t="shared" si="52"/>
        <v>7.1672846494149702</v>
      </c>
      <c r="BH79">
        <f t="shared" si="53"/>
        <v>6.9024404018061203</v>
      </c>
      <c r="BI79" t="e">
        <f t="shared" si="54"/>
        <v>#NUM!</v>
      </c>
      <c r="BJ79" t="e">
        <f t="shared" si="55"/>
        <v>#NUM!</v>
      </c>
      <c r="BK79">
        <f t="shared" si="56"/>
        <v>7.9229308986000397</v>
      </c>
      <c r="BL79">
        <f t="shared" si="57"/>
        <v>6.4546141961214003</v>
      </c>
      <c r="BM79" t="e">
        <f t="shared" si="58"/>
        <v>#NUM!</v>
      </c>
      <c r="BN79" t="e">
        <f t="shared" si="59"/>
        <v>#NUM!</v>
      </c>
      <c r="BO79">
        <f t="shared" si="60"/>
        <v>9.7660417676068008</v>
      </c>
      <c r="BP79">
        <f t="shared" si="61"/>
        <v>8.0766879248117807</v>
      </c>
      <c r="BQ79" t="e">
        <f t="shared" si="62"/>
        <v>#NUM!</v>
      </c>
      <c r="BR79" t="e">
        <f t="shared" si="63"/>
        <v>#NUM!</v>
      </c>
      <c r="BS79">
        <f t="shared" si="64"/>
        <v>11.1298036229236</v>
      </c>
      <c r="BT79">
        <f t="shared" si="65"/>
        <v>8.3083533186616592</v>
      </c>
      <c r="BU79" t="e">
        <f t="shared" si="66"/>
        <v>#NUM!</v>
      </c>
      <c r="BV79" t="e">
        <f t="shared" si="67"/>
        <v>#NUM!</v>
      </c>
      <c r="BW79">
        <f t="shared" si="68"/>
        <v>12.4996605885396</v>
      </c>
      <c r="BX79">
        <f t="shared" si="69"/>
        <v>8.6644498146399993</v>
      </c>
      <c r="BY79" t="e">
        <f t="shared" si="70"/>
        <v>#NUM!</v>
      </c>
      <c r="BZ79" t="e">
        <f t="shared" si="71"/>
        <v>#NUM!</v>
      </c>
      <c r="CA79">
        <f t="shared" si="72"/>
        <v>12.983963403325699</v>
      </c>
      <c r="CB79">
        <f t="shared" si="73"/>
        <v>9.4664833295229194</v>
      </c>
      <c r="CC79" t="e">
        <f t="shared" si="74"/>
        <v>#NUM!</v>
      </c>
      <c r="CD79" t="e">
        <f t="shared" si="75"/>
        <v>#NUM!</v>
      </c>
      <c r="CE79">
        <f t="shared" si="76"/>
        <v>12.3347652331594</v>
      </c>
      <c r="CF79">
        <f t="shared" si="77"/>
        <v>9.3447645293000399</v>
      </c>
      <c r="CG79" t="e">
        <f t="shared" si="78"/>
        <v>#NUM!</v>
      </c>
      <c r="CH79" t="e">
        <f t="shared" si="79"/>
        <v>#NUM!</v>
      </c>
      <c r="CI79">
        <f t="shared" si="80"/>
        <v>13.133987403736</v>
      </c>
      <c r="CJ79">
        <f t="shared" si="81"/>
        <v>10.0464233735929</v>
      </c>
      <c r="CK79" t="e">
        <f t="shared" si="82"/>
        <v>#NUM!</v>
      </c>
      <c r="CL79" t="e">
        <f t="shared" si="83"/>
        <v>#NUM!</v>
      </c>
      <c r="CM79">
        <f t="shared" si="84"/>
        <v>13.8112033444615</v>
      </c>
      <c r="CN79">
        <f t="shared" si="85"/>
        <v>9.5897677657023408</v>
      </c>
      <c r="CO79" t="e">
        <f t="shared" si="86"/>
        <v>#NUM!</v>
      </c>
      <c r="CP79" t="e">
        <f t="shared" si="87"/>
        <v>#NUM!</v>
      </c>
      <c r="CQ79">
        <f t="shared" si="88"/>
        <v>15.857127753351101</v>
      </c>
      <c r="CR79">
        <f t="shared" si="89"/>
        <v>9.1727716500552106</v>
      </c>
      <c r="CS79" t="e">
        <f t="shared" si="90"/>
        <v>#NUM!</v>
      </c>
      <c r="CT79" t="e">
        <f t="shared" si="91"/>
        <v>#NUM!</v>
      </c>
      <c r="CU79">
        <f t="shared" si="92"/>
        <v>16.672777018022199</v>
      </c>
      <c r="CV79">
        <f t="shared" si="93"/>
        <v>10.4523427672632</v>
      </c>
      <c r="CW79" t="e">
        <f t="shared" si="94"/>
        <v>#NUM!</v>
      </c>
      <c r="CX79" t="e">
        <f t="shared" si="95"/>
        <v>#NUM!</v>
      </c>
      <c r="CY79">
        <f t="shared" si="96"/>
        <v>16.766422102012299</v>
      </c>
      <c r="CZ79">
        <f t="shared" si="97"/>
        <v>10.0343550637107</v>
      </c>
      <c r="DA79" t="e">
        <f t="shared" si="98"/>
        <v>#NUM!</v>
      </c>
      <c r="DB79" t="e">
        <f t="shared" si="99"/>
        <v>#NUM!</v>
      </c>
      <c r="DC79">
        <f t="shared" si="100"/>
        <v>17.307222353362601</v>
      </c>
      <c r="DD79">
        <f t="shared" si="101"/>
        <v>12.4603896625087</v>
      </c>
      <c r="DE79" t="e">
        <f t="shared" si="102"/>
        <v>#NUM!</v>
      </c>
      <c r="DF79" t="e">
        <f t="shared" si="103"/>
        <v>#NUM!</v>
      </c>
      <c r="DG79">
        <f t="shared" si="104"/>
        <v>17.711880478045199</v>
      </c>
      <c r="DH79">
        <f t="shared" si="105"/>
        <v>11.998897829849501</v>
      </c>
      <c r="DI79" t="e">
        <f t="shared" si="106"/>
        <v>#NUM!</v>
      </c>
      <c r="DJ79" t="e">
        <f t="shared" si="107"/>
        <v>#NUM!</v>
      </c>
      <c r="DK79">
        <f t="shared" si="108"/>
        <v>17.576498151495301</v>
      </c>
      <c r="DL79">
        <f t="shared" si="109"/>
        <v>13.1024391228369</v>
      </c>
      <c r="DM79" t="e">
        <f t="shared" si="110"/>
        <v>#NUM!</v>
      </c>
      <c r="DN79" t="e">
        <f t="shared" si="111"/>
        <v>#NUM!</v>
      </c>
      <c r="DO79">
        <f t="shared" si="112"/>
        <v>18.108058869695601</v>
      </c>
      <c r="DP79">
        <f t="shared" si="113"/>
        <v>13.329447422535299</v>
      </c>
      <c r="DQ79" t="e">
        <f t="shared" si="114"/>
        <v>#NUM!</v>
      </c>
      <c r="DR79" t="e">
        <f t="shared" si="115"/>
        <v>#NUM!</v>
      </c>
      <c r="DS79">
        <f t="shared" si="116"/>
        <v>18.368982571420698</v>
      </c>
      <c r="DT79">
        <f t="shared" si="117"/>
        <v>13.6155670183637</v>
      </c>
      <c r="DU79" t="e">
        <f t="shared" si="118"/>
        <v>#NUM!</v>
      </c>
      <c r="DV79" t="e">
        <f t="shared" si="119"/>
        <v>#NUM!</v>
      </c>
    </row>
    <row r="80" spans="1:126" x14ac:dyDescent="0.15">
      <c r="A80">
        <v>108.22496270000001</v>
      </c>
      <c r="B80">
        <v>74.733924689999995</v>
      </c>
      <c r="C80">
        <v>452</v>
      </c>
      <c r="D80">
        <v>112</v>
      </c>
      <c r="E80">
        <v>483.52700809999999</v>
      </c>
      <c r="F80">
        <v>107.0558624</v>
      </c>
      <c r="G80">
        <f t="shared" si="120"/>
        <v>5.2408429371780096</v>
      </c>
      <c r="H80">
        <f t="shared" si="121"/>
        <v>7.3216598799614703E-3</v>
      </c>
      <c r="I80">
        <f t="shared" si="122"/>
        <v>59.912635378746302</v>
      </c>
      <c r="J80">
        <f t="shared" si="123"/>
        <v>14.8212893112537</v>
      </c>
      <c r="K80">
        <f t="shared" si="124"/>
        <v>7.9327304458194501</v>
      </c>
      <c r="L80">
        <f t="shared" si="125"/>
        <v>2.41072653280344</v>
      </c>
      <c r="M80" t="e">
        <f t="shared" si="126"/>
        <v>#NUM!</v>
      </c>
      <c r="N80" t="e">
        <f t="shared" si="127"/>
        <v>#NUM!</v>
      </c>
      <c r="O80">
        <f t="shared" si="128"/>
        <v>5.2884869638796301</v>
      </c>
      <c r="P80">
        <f t="shared" si="129"/>
        <v>6.1430058825962099</v>
      </c>
      <c r="Q80" t="e">
        <f t="shared" si="130"/>
        <v>#NUM!</v>
      </c>
      <c r="R80" t="e">
        <f t="shared" si="131"/>
        <v>#NUM!</v>
      </c>
      <c r="S80">
        <f t="shared" si="132"/>
        <v>6.7415245565508304</v>
      </c>
      <c r="T80">
        <f t="shared" si="133"/>
        <v>5.3124702322266204</v>
      </c>
      <c r="U80">
        <f t="shared" si="134"/>
        <v>48.113459106829502</v>
      </c>
      <c r="V80">
        <f t="shared" si="135"/>
        <v>26.6204655831705</v>
      </c>
      <c r="W80">
        <f t="shared" si="136"/>
        <v>6.4337220691715196</v>
      </c>
      <c r="X80">
        <f t="shared" si="137"/>
        <v>4.2389686929063499</v>
      </c>
      <c r="Y80">
        <f t="shared" si="138"/>
        <v>45.168519340103501</v>
      </c>
      <c r="Z80">
        <f t="shared" si="139"/>
        <v>29.565405349896501</v>
      </c>
      <c r="AA80">
        <f t="shared" si="140"/>
        <v>7.9327304458194501</v>
      </c>
      <c r="AB80">
        <f t="shared" si="141"/>
        <v>6.1968688736901596</v>
      </c>
      <c r="AC80">
        <f t="shared" si="142"/>
        <v>28.432971510261702</v>
      </c>
      <c r="AD80">
        <f t="shared" si="143"/>
        <v>46.3009531797383</v>
      </c>
      <c r="AE80">
        <f t="shared" si="144"/>
        <v>7.5549813769709004</v>
      </c>
      <c r="AF80">
        <f t="shared" si="145"/>
        <v>5.9063134891241704</v>
      </c>
      <c r="AG80">
        <f t="shared" si="146"/>
        <v>25.230885956072601</v>
      </c>
      <c r="AH80">
        <f t="shared" si="147"/>
        <v>49.503038733927397</v>
      </c>
      <c r="AI80">
        <f>SQRT((C72-C80)^2+(D72-D80)^2)/5.73/0.264</f>
        <v>7.3016559688423897</v>
      </c>
      <c r="AJ80">
        <f>SQRT((E72-E80)^2+(F72-F80)^2)/5.73/0.264</f>
        <v>5.1680243029836497</v>
      </c>
      <c r="AK80" t="e">
        <f>ASIN((AJ72*SIN(A80/180*PI())/AI80))*180/PI()</f>
        <v>#NUM!</v>
      </c>
      <c r="AL80" t="e">
        <f>ABS(ABS(B80)-ABS(AK80))</f>
        <v>#NUM!</v>
      </c>
      <c r="AM80">
        <f>SQRT((C71-C80)^2+(D71-D80)^2)/5.73/0.297</f>
        <v>7.1485800768572503</v>
      </c>
      <c r="AN80">
        <f>SQRT((E71-E80)^2+(F71-F80)^2)/5.73/0.297</f>
        <v>4.9541681985431403</v>
      </c>
      <c r="AO80" t="e">
        <f>ASIN((AN71*SIN(A80/180*PI())/AM80))*180/PI()</f>
        <v>#NUM!</v>
      </c>
      <c r="AP80" t="e">
        <f>ABS(ABS(B80)-ABS(AO80))</f>
        <v>#NUM!</v>
      </c>
      <c r="AQ80">
        <f>SQRT((C70-C80)^2+(D70-D80)^2)/5.73/0.33</f>
        <v>7.57196100442982</v>
      </c>
      <c r="AR80">
        <f>SQRT((E70-E80)^2+(F70-F80)^2)/5.73/0.33</f>
        <v>4.4586746623339701</v>
      </c>
      <c r="AS80" t="e">
        <f>ASIN((AR70*SIN(A80/180*PI())/AQ80))*180/PI()</f>
        <v>#NUM!</v>
      </c>
      <c r="AT80" t="e">
        <f>ABS(ABS(B80)-ABS(AS80))</f>
        <v>#NUM!</v>
      </c>
      <c r="AU80">
        <f>SQRT((C69-C80)^2+(D69-D80)^2)/5.73/0.363</f>
        <v>6.8836009131180198</v>
      </c>
      <c r="AV80">
        <f>SQRT((E69-E80)^2+(F69-F80)^2)/5.73/0.363</f>
        <v>4.9689622602303203</v>
      </c>
      <c r="AW80" t="e">
        <f>ASIN((AV69*SIN(A80/180*PI())/AU80))*180/PI()</f>
        <v>#NUM!</v>
      </c>
      <c r="AX80" t="e">
        <f>ABS(ABS(B80)-ABS(AW80))</f>
        <v>#NUM!</v>
      </c>
      <c r="AY80">
        <f>SQRT((C68-C80)^2+(D68-D80)^2)/5.73/0.396</f>
        <v>7.2683301172592598</v>
      </c>
      <c r="AZ80">
        <f>SQRT((E68-E80)^2+(F68-F80)^2)/5.73/0.396</f>
        <v>4.5548820718777998</v>
      </c>
      <c r="BA80" t="e">
        <f>ASIN((AZ68*SIN(A80/180*PI())/AY80))*180/PI()</f>
        <v>#NUM!</v>
      </c>
      <c r="BB80" t="e">
        <f>ABS(ABS(B80)-ABS(BA80))</f>
        <v>#NUM!</v>
      </c>
      <c r="BC80">
        <f t="shared" si="48"/>
        <v>7.1045734007708896</v>
      </c>
      <c r="BD80">
        <f t="shared" si="49"/>
        <v>4.2045065278872</v>
      </c>
      <c r="BE80" t="e">
        <f t="shared" si="50"/>
        <v>#NUM!</v>
      </c>
      <c r="BF80" t="e">
        <f t="shared" si="51"/>
        <v>#NUM!</v>
      </c>
      <c r="BG80">
        <f t="shared" si="52"/>
        <v>6.6937305541085301</v>
      </c>
      <c r="BH80">
        <f t="shared" si="53"/>
        <v>4.3474326878537504</v>
      </c>
      <c r="BI80" t="e">
        <f t="shared" si="54"/>
        <v>#NUM!</v>
      </c>
      <c r="BJ80" t="e">
        <f t="shared" si="55"/>
        <v>#NUM!</v>
      </c>
      <c r="BK80">
        <f t="shared" si="56"/>
        <v>7.0248237506553401</v>
      </c>
      <c r="BL80">
        <f t="shared" si="57"/>
        <v>6.44254889418532</v>
      </c>
      <c r="BM80" t="e">
        <f t="shared" si="58"/>
        <v>#NUM!</v>
      </c>
      <c r="BN80" t="e">
        <f t="shared" si="59"/>
        <v>#NUM!</v>
      </c>
      <c r="BO80">
        <f t="shared" si="60"/>
        <v>7.7375191117454802</v>
      </c>
      <c r="BP80">
        <f t="shared" si="61"/>
        <v>6.0514541711393299</v>
      </c>
      <c r="BQ80" t="e">
        <f t="shared" si="62"/>
        <v>#NUM!</v>
      </c>
      <c r="BR80" t="e">
        <f t="shared" si="63"/>
        <v>#NUM!</v>
      </c>
      <c r="BS80">
        <f t="shared" si="64"/>
        <v>9.4766863035826798</v>
      </c>
      <c r="BT80">
        <f t="shared" si="65"/>
        <v>7.60187357356953</v>
      </c>
      <c r="BU80" t="e">
        <f t="shared" si="66"/>
        <v>#NUM!</v>
      </c>
      <c r="BV80" t="e">
        <f t="shared" si="67"/>
        <v>#NUM!</v>
      </c>
      <c r="BW80">
        <f t="shared" si="68"/>
        <v>10.7750693795972</v>
      </c>
      <c r="BX80">
        <f t="shared" si="69"/>
        <v>7.8470112609373199</v>
      </c>
      <c r="BY80" t="e">
        <f t="shared" si="70"/>
        <v>#NUM!</v>
      </c>
      <c r="BZ80" t="e">
        <f t="shared" si="71"/>
        <v>#NUM!</v>
      </c>
      <c r="CA80">
        <f t="shared" si="72"/>
        <v>12.0846343546194</v>
      </c>
      <c r="CB80">
        <f t="shared" si="73"/>
        <v>8.2086095023004901</v>
      </c>
      <c r="CC80" t="e">
        <f t="shared" si="74"/>
        <v>#NUM!</v>
      </c>
      <c r="CD80" t="e">
        <f t="shared" si="75"/>
        <v>#NUM!</v>
      </c>
      <c r="CE80">
        <f t="shared" si="76"/>
        <v>12.562243926405101</v>
      </c>
      <c r="CF80">
        <f t="shared" si="77"/>
        <v>8.9932973215649703</v>
      </c>
      <c r="CG80" t="e">
        <f t="shared" si="78"/>
        <v>#NUM!</v>
      </c>
      <c r="CH80" t="e">
        <f t="shared" si="79"/>
        <v>#NUM!</v>
      </c>
      <c r="CI80">
        <f t="shared" si="80"/>
        <v>11.9640418346715</v>
      </c>
      <c r="CJ80">
        <f t="shared" si="81"/>
        <v>8.8998779931473297</v>
      </c>
      <c r="CK80" t="e">
        <f t="shared" si="82"/>
        <v>#NUM!</v>
      </c>
      <c r="CL80" t="e">
        <f t="shared" si="83"/>
        <v>#NUM!</v>
      </c>
      <c r="CM80">
        <f t="shared" si="84"/>
        <v>12.7404458675282</v>
      </c>
      <c r="CN80">
        <f t="shared" si="85"/>
        <v>9.5898316943317408</v>
      </c>
      <c r="CO80" t="e">
        <f t="shared" si="86"/>
        <v>#NUM!</v>
      </c>
      <c r="CP80" t="e">
        <f t="shared" si="87"/>
        <v>#NUM!</v>
      </c>
      <c r="CQ80">
        <f t="shared" si="88"/>
        <v>13.407353514303701</v>
      </c>
      <c r="CR80">
        <f t="shared" si="89"/>
        <v>9.1728824902303607</v>
      </c>
      <c r="CS80" t="e">
        <f t="shared" si="90"/>
        <v>#NUM!</v>
      </c>
      <c r="CT80" t="e">
        <f t="shared" si="91"/>
        <v>#NUM!</v>
      </c>
      <c r="CU80">
        <f t="shared" si="92"/>
        <v>15.3885101115151</v>
      </c>
      <c r="CV80">
        <f t="shared" si="93"/>
        <v>8.7906314374501093</v>
      </c>
      <c r="CW80" t="e">
        <f t="shared" si="94"/>
        <v>#NUM!</v>
      </c>
      <c r="CX80" t="e">
        <f t="shared" si="95"/>
        <v>#NUM!</v>
      </c>
      <c r="CY80">
        <f t="shared" si="96"/>
        <v>16.1907181707356</v>
      </c>
      <c r="CZ80">
        <f t="shared" si="97"/>
        <v>10.0342769842587</v>
      </c>
      <c r="DA80" t="e">
        <f t="shared" si="98"/>
        <v>#NUM!</v>
      </c>
      <c r="DB80" t="e">
        <f t="shared" si="99"/>
        <v>#NUM!</v>
      </c>
      <c r="DC80">
        <f t="shared" si="100"/>
        <v>16.2989424063963</v>
      </c>
      <c r="DD80">
        <f t="shared" si="101"/>
        <v>9.6484451856070006</v>
      </c>
      <c r="DE80" t="e">
        <f t="shared" si="102"/>
        <v>#NUM!</v>
      </c>
      <c r="DF80" t="e">
        <f t="shared" si="103"/>
        <v>#NUM!</v>
      </c>
      <c r="DG80">
        <f t="shared" si="104"/>
        <v>16.836836993429799</v>
      </c>
      <c r="DH80">
        <f t="shared" si="105"/>
        <v>11.9988896405112</v>
      </c>
      <c r="DI80" t="e">
        <f t="shared" si="106"/>
        <v>#NUM!</v>
      </c>
      <c r="DJ80" t="e">
        <f t="shared" si="107"/>
        <v>#NUM!</v>
      </c>
      <c r="DK80">
        <f t="shared" si="108"/>
        <v>17.244565642231301</v>
      </c>
      <c r="DL80">
        <f t="shared" si="109"/>
        <v>11.5703618027988</v>
      </c>
      <c r="DM80" t="e">
        <f t="shared" si="110"/>
        <v>#NUM!</v>
      </c>
      <c r="DN80" t="e">
        <f t="shared" si="111"/>
        <v>#NUM!</v>
      </c>
      <c r="DO80">
        <f t="shared" si="112"/>
        <v>17.131318810105</v>
      </c>
      <c r="DP80">
        <f t="shared" si="113"/>
        <v>12.6506081200348</v>
      </c>
      <c r="DQ80" t="e">
        <f t="shared" si="114"/>
        <v>#NUM!</v>
      </c>
      <c r="DR80" t="e">
        <f t="shared" si="115"/>
        <v>#NUM!</v>
      </c>
      <c r="DS80">
        <f t="shared" si="116"/>
        <v>17.660872105144101</v>
      </c>
      <c r="DT80">
        <f t="shared" si="117"/>
        <v>12.885108491557199</v>
      </c>
      <c r="DU80" t="e">
        <f t="shared" si="118"/>
        <v>#NUM!</v>
      </c>
      <c r="DV80" t="e">
        <f t="shared" si="119"/>
        <v>#NUM!</v>
      </c>
    </row>
    <row r="81" spans="1:29" x14ac:dyDescent="0.15">
      <c r="AC81" t="e">
        <f t="shared" si="142"/>
        <v>#DIV/0!</v>
      </c>
    </row>
    <row r="82" spans="1:29" x14ac:dyDescent="0.15">
      <c r="AC82" t="e">
        <f t="shared" si="142"/>
        <v>#DIV/0!</v>
      </c>
    </row>
    <row r="83" spans="1:29" x14ac:dyDescent="0.15">
      <c r="AC83" t="e">
        <f t="shared" si="142"/>
        <v>#DIV/0!</v>
      </c>
    </row>
    <row r="84" spans="1:29" x14ac:dyDescent="0.15">
      <c r="A84">
        <f>SUMIF(J:J,"&gt;=0")/COUNT(J:J)</f>
        <v>16.162141110958402</v>
      </c>
      <c r="AC84" t="e">
        <f t="shared" si="142"/>
        <v>#DIV/0!</v>
      </c>
    </row>
    <row r="85" spans="1:29" x14ac:dyDescent="0.15">
      <c r="A85">
        <f>SUMIF(N:N,"&gt;=0")/COUNT(N:N)</f>
        <v>18.100326405824902</v>
      </c>
      <c r="AC85" t="e">
        <f t="shared" si="142"/>
        <v>#DIV/0!</v>
      </c>
    </row>
    <row r="86" spans="1:29" x14ac:dyDescent="0.15">
      <c r="A86">
        <f>SUMIF(R:R,"&gt;=0")/COUNT(R:R)</f>
        <v>15.577513528416199</v>
      </c>
      <c r="AC86" t="e">
        <f t="shared" si="142"/>
        <v>#DIV/0!</v>
      </c>
    </row>
    <row r="87" spans="1:29" x14ac:dyDescent="0.15">
      <c r="A87">
        <f>SUMIF(V:V,"&gt;=0")/COUNT(V:V)</f>
        <v>15.9168393169096</v>
      </c>
      <c r="AC87" t="e">
        <f t="shared" si="142"/>
        <v>#DIV/0!</v>
      </c>
    </row>
    <row r="88" spans="1:29" x14ac:dyDescent="0.15">
      <c r="A88">
        <f>SUMIF(Z:Z,"&gt;=0")/COUNT(Z:Z)</f>
        <v>16.0396466564275</v>
      </c>
      <c r="AC88" t="e">
        <f t="shared" si="142"/>
        <v>#DIV/0!</v>
      </c>
    </row>
    <row r="89" spans="1:29" x14ac:dyDescent="0.15">
      <c r="A89">
        <f>SUMIF(AD:AD,"&gt;=0")/COUNT(AD:AD)</f>
        <v>15.622815802748001</v>
      </c>
      <c r="AC89" t="e">
        <f t="shared" si="142"/>
        <v>#DIV/0!</v>
      </c>
    </row>
    <row r="90" spans="1:29" x14ac:dyDescent="0.15">
      <c r="A90">
        <f>SUMIF(AH:AH,"&gt;=0")/COUNT(AH:AH)</f>
        <v>17.121762041276501</v>
      </c>
      <c r="AC90" t="e">
        <f t="shared" si="142"/>
        <v>#DIV/0!</v>
      </c>
    </row>
    <row r="91" spans="1:29" x14ac:dyDescent="0.15">
      <c r="A91">
        <f>SUMIF(AL:AL,"&gt;=0")/COUNT(AL:AL)</f>
        <v>15.8890285636513</v>
      </c>
      <c r="AC91" t="e">
        <f t="shared" si="142"/>
        <v>#DIV/0!</v>
      </c>
    </row>
    <row r="92" spans="1:29" x14ac:dyDescent="0.15">
      <c r="A92">
        <f>SUMIF(AP:AP,"&gt;=0")/COUNT(AP:AP)</f>
        <v>16.6216791736204</v>
      </c>
      <c r="AC92" t="e">
        <f t="shared" si="142"/>
        <v>#DIV/0!</v>
      </c>
    </row>
    <row r="93" spans="1:29" x14ac:dyDescent="0.15">
      <c r="A93">
        <f>SUMIF(AT:AT,"&gt;=0")/COUNT(AT:AT)</f>
        <v>16.505698971569299</v>
      </c>
      <c r="AC93" t="e">
        <f t="shared" si="142"/>
        <v>#DIV/0!</v>
      </c>
    </row>
    <row r="94" spans="1:29" x14ac:dyDescent="0.15">
      <c r="A94">
        <f>SUMIF(AX:AX,"&gt;=0")/COUNT(AX:AX)</f>
        <v>16.660546809006799</v>
      </c>
      <c r="AC94" t="e">
        <f t="shared" si="142"/>
        <v>#DIV/0!</v>
      </c>
    </row>
    <row r="95" spans="1:29" x14ac:dyDescent="0.15">
      <c r="A95">
        <f>SUMIF(BB:BB,"&gt;=0")/COUNT(BB:BB)</f>
        <v>15.905992719976799</v>
      </c>
      <c r="AC95" t="e">
        <f t="shared" si="142"/>
        <v>#DIV/0!</v>
      </c>
    </row>
    <row r="96" spans="1:29" x14ac:dyDescent="0.15">
      <c r="A96">
        <f>SUMIF(BF:BF,"&gt;=0")/COUNT(BF:BF)</f>
        <v>16.2326132921823</v>
      </c>
      <c r="AC96" t="e">
        <f t="shared" si="142"/>
        <v>#DIV/0!</v>
      </c>
    </row>
    <row r="97" spans="1:29" x14ac:dyDescent="0.15">
      <c r="A97">
        <f>SUMIF(BJ:BJ,"&gt;=0")/COUNT(BJ:BJ)</f>
        <v>16.144815836800198</v>
      </c>
      <c r="AC97" t="e">
        <f t="shared" si="142"/>
        <v>#DIV/0!</v>
      </c>
    </row>
    <row r="98" spans="1:29" x14ac:dyDescent="0.15">
      <c r="A98">
        <f>SUMIF(BN:BN,"&gt;=0")/COUNT(BN:BN)</f>
        <v>16.047634943861802</v>
      </c>
      <c r="AC98" t="e">
        <f t="shared" si="142"/>
        <v>#DIV/0!</v>
      </c>
    </row>
    <row r="99" spans="1:29" x14ac:dyDescent="0.15">
      <c r="A99">
        <f>SUMIF(BR:BR,"&gt;=0")/COUNT(BR:BR)</f>
        <v>16.4703273930444</v>
      </c>
      <c r="AC99" t="e">
        <f t="shared" si="142"/>
        <v>#DIV/0!</v>
      </c>
    </row>
    <row r="100" spans="1:29" x14ac:dyDescent="0.15">
      <c r="A100">
        <f>SUMIF(BV:BV,"&gt;=0")/COUNT(BV:BV)</f>
        <v>17.357622703823601</v>
      </c>
      <c r="AC100" t="e">
        <f t="shared" si="142"/>
        <v>#DIV/0!</v>
      </c>
    </row>
    <row r="101" spans="1:29" x14ac:dyDescent="0.15">
      <c r="A101">
        <f>SUMIF(BZ:BZ,"&gt;=0")/COUNT(BZ:BZ)</f>
        <v>17.391117029091198</v>
      </c>
      <c r="AC101" t="e">
        <f t="shared" si="142"/>
        <v>#DIV/0!</v>
      </c>
    </row>
    <row r="102" spans="1:29" x14ac:dyDescent="0.15">
      <c r="A102">
        <f>SUMIF(CD:CD,"&gt;=0")/COUNT(CD:CD)</f>
        <v>17.363000153850798</v>
      </c>
      <c r="AC102" t="e">
        <f t="shared" si="142"/>
        <v>#DIV/0!</v>
      </c>
    </row>
    <row r="103" spans="1:29" x14ac:dyDescent="0.15">
      <c r="A103">
        <f>SUMIF(CH:CH,"&gt;=0")/COUNT(CH:CH)</f>
        <v>16.533741345345099</v>
      </c>
      <c r="AC103" t="e">
        <f t="shared" si="142"/>
        <v>#DIV/0!</v>
      </c>
    </row>
    <row r="104" spans="1:29" x14ac:dyDescent="0.15">
      <c r="A104">
        <f>SUMIF(CL:CL,"&gt;=0")/COUNT(CL:CL)</f>
        <v>16.146478731004901</v>
      </c>
      <c r="AC104" t="e">
        <f t="shared" si="142"/>
        <v>#DIV/0!</v>
      </c>
    </row>
    <row r="105" spans="1:29" x14ac:dyDescent="0.15">
      <c r="A105">
        <f>SUMIF(CP:CP,"&gt;=0")/COUNT(CP:CP)</f>
        <v>15.8466844952501</v>
      </c>
      <c r="AC105" t="e">
        <f t="shared" si="142"/>
        <v>#DIV/0!</v>
      </c>
    </row>
    <row r="106" spans="1:29" x14ac:dyDescent="0.15">
      <c r="A106">
        <f>SUMIF(CT:CT,"&gt;=0")/COUNT(CT:CT)</f>
        <v>15.79277468511</v>
      </c>
      <c r="AC106" t="e">
        <f t="shared" si="142"/>
        <v>#DIV/0!</v>
      </c>
    </row>
    <row r="107" spans="1:29" x14ac:dyDescent="0.15">
      <c r="A107">
        <f>SUMIF(CX:CX,"&gt;=0")/COUNT(CX:CX)</f>
        <v>15.656105076729601</v>
      </c>
      <c r="AC107" t="e">
        <f t="shared" si="142"/>
        <v>#DIV/0!</v>
      </c>
    </row>
    <row r="108" spans="1:29" x14ac:dyDescent="0.15">
      <c r="A108">
        <f>SUMIF(DB:DB,"&gt;=0")/COUNT(DB:DB)</f>
        <v>15.83114733697</v>
      </c>
      <c r="AC108" t="e">
        <f t="shared" si="142"/>
        <v>#DIV/0!</v>
      </c>
    </row>
    <row r="109" spans="1:29" x14ac:dyDescent="0.15">
      <c r="A109">
        <f>SUMIF(DF:DF,"&gt;=0")/COUNT(DF:DF)</f>
        <v>16.749547786268</v>
      </c>
      <c r="AC109" t="e">
        <f t="shared" si="142"/>
        <v>#DIV/0!</v>
      </c>
    </row>
    <row r="110" spans="1:29" x14ac:dyDescent="0.15">
      <c r="A110">
        <f>SUMIF(DJ:DJ,"&gt;=0")/COUNT(DJ:DJ)</f>
        <v>16.791112898196701</v>
      </c>
      <c r="AC110" t="e">
        <f t="shared" si="142"/>
        <v>#DIV/0!</v>
      </c>
    </row>
    <row r="111" spans="1:29" x14ac:dyDescent="0.15">
      <c r="A111">
        <f>SUMIF(DN:DN,"&gt;=0")/COUNT(DN:DN)</f>
        <v>17.029048979733801</v>
      </c>
      <c r="AC111" t="e">
        <f t="shared" si="142"/>
        <v>#DIV/0!</v>
      </c>
    </row>
    <row r="112" spans="1:29" x14ac:dyDescent="0.15">
      <c r="A112">
        <f>SUMIF(DR:DR,"&gt;=0")/COUNT(DR:DR)</f>
        <v>16.0531782236392</v>
      </c>
      <c r="AC112" t="e">
        <f t="shared" si="142"/>
        <v>#DIV/0!</v>
      </c>
    </row>
    <row r="113" spans="1:29" x14ac:dyDescent="0.15">
      <c r="A113">
        <f>SUMIF(DV:DV,"&gt;=0")/COUNT(DV:DV)</f>
        <v>16.397762552382201</v>
      </c>
      <c r="AC113" t="e">
        <f t="shared" si="142"/>
        <v>#DIV/0!</v>
      </c>
    </row>
    <row r="114" spans="1:29" x14ac:dyDescent="0.15">
      <c r="AC114" t="e">
        <f t="shared" si="142"/>
        <v>#DIV/0!</v>
      </c>
    </row>
    <row r="115" spans="1:29" x14ac:dyDescent="0.15">
      <c r="AC115" t="e">
        <f t="shared" si="142"/>
        <v>#DIV/0!</v>
      </c>
    </row>
    <row r="116" spans="1:29" x14ac:dyDescent="0.15">
      <c r="AC116" t="e">
        <f t="shared" si="142"/>
        <v>#DIV/0!</v>
      </c>
    </row>
    <row r="117" spans="1:29" x14ac:dyDescent="0.15">
      <c r="AC117" t="e">
        <f t="shared" si="142"/>
        <v>#DIV/0!</v>
      </c>
    </row>
    <row r="118" spans="1:29" x14ac:dyDescent="0.15">
      <c r="AC118" t="e">
        <f t="shared" si="142"/>
        <v>#DIV/0!</v>
      </c>
    </row>
    <row r="119" spans="1:29" x14ac:dyDescent="0.15">
      <c r="AC119" t="e">
        <f t="shared" si="142"/>
        <v>#DIV/0!</v>
      </c>
    </row>
    <row r="120" spans="1:29" x14ac:dyDescent="0.15">
      <c r="AC120" t="e">
        <f t="shared" si="142"/>
        <v>#DIV/0!</v>
      </c>
    </row>
    <row r="121" spans="1:29" x14ac:dyDescent="0.15">
      <c r="AC121" t="e">
        <f t="shared" si="142"/>
        <v>#DIV/0!</v>
      </c>
    </row>
    <row r="122" spans="1:29" x14ac:dyDescent="0.15">
      <c r="AC122" t="e">
        <f t="shared" si="142"/>
        <v>#DIV/0!</v>
      </c>
    </row>
    <row r="123" spans="1:29" x14ac:dyDescent="0.15">
      <c r="AC123" t="e">
        <f t="shared" si="142"/>
        <v>#DIV/0!</v>
      </c>
    </row>
    <row r="124" spans="1:29" x14ac:dyDescent="0.15">
      <c r="AC124" t="e">
        <f t="shared" si="142"/>
        <v>#DIV/0!</v>
      </c>
    </row>
    <row r="125" spans="1:29" x14ac:dyDescent="0.15">
      <c r="AC125" t="e">
        <f t="shared" si="142"/>
        <v>#DIV/0!</v>
      </c>
    </row>
    <row r="126" spans="1:29" x14ac:dyDescent="0.15">
      <c r="AC126" t="e">
        <f t="shared" si="142"/>
        <v>#DIV/0!</v>
      </c>
    </row>
    <row r="127" spans="1:29" x14ac:dyDescent="0.15">
      <c r="AC127" t="e">
        <f t="shared" si="142"/>
        <v>#DIV/0!</v>
      </c>
    </row>
    <row r="128" spans="1:29" x14ac:dyDescent="0.15">
      <c r="AC128" t="e">
        <f t="shared" si="142"/>
        <v>#DIV/0!</v>
      </c>
    </row>
    <row r="129" spans="29:29" x14ac:dyDescent="0.15">
      <c r="AC129" t="e">
        <f t="shared" si="142"/>
        <v>#DIV/0!</v>
      </c>
    </row>
    <row r="130" spans="29:29" x14ac:dyDescent="0.15">
      <c r="AC130" t="e">
        <f t="shared" si="142"/>
        <v>#DIV/0!</v>
      </c>
    </row>
    <row r="131" spans="29:29" x14ac:dyDescent="0.15">
      <c r="AC131" t="e">
        <f t="shared" si="142"/>
        <v>#DIV/0!</v>
      </c>
    </row>
    <row r="132" spans="29:29" x14ac:dyDescent="0.15">
      <c r="AC132" t="e">
        <f t="shared" si="142"/>
        <v>#DIV/0!</v>
      </c>
    </row>
    <row r="133" spans="29:29" x14ac:dyDescent="0.15">
      <c r="AC133" t="e">
        <f t="shared" si="142"/>
        <v>#DIV/0!</v>
      </c>
    </row>
    <row r="134" spans="29:29" x14ac:dyDescent="0.15">
      <c r="AC134" t="e">
        <f t="shared" si="142"/>
        <v>#DIV/0!</v>
      </c>
    </row>
    <row r="135" spans="29:29" x14ac:dyDescent="0.15">
      <c r="AC135" t="e">
        <f t="shared" si="142"/>
        <v>#DIV/0!</v>
      </c>
    </row>
    <row r="136" spans="29:29" x14ac:dyDescent="0.15">
      <c r="AC136" t="e">
        <f t="shared" si="142"/>
        <v>#DIV/0!</v>
      </c>
    </row>
    <row r="137" spans="29:29" x14ac:dyDescent="0.15">
      <c r="AC137" t="e">
        <f t="shared" si="142"/>
        <v>#DIV/0!</v>
      </c>
    </row>
    <row r="138" spans="29:29" x14ac:dyDescent="0.15">
      <c r="AC138" t="e">
        <f t="shared" ref="AC138:AC201" si="148">ASIN((AB132*SIN(A138/180*PI())/AA138))*180/PI()</f>
        <v>#DIV/0!</v>
      </c>
    </row>
    <row r="139" spans="29:29" x14ac:dyDescent="0.15">
      <c r="AC139" t="e">
        <f t="shared" si="148"/>
        <v>#DIV/0!</v>
      </c>
    </row>
    <row r="140" spans="29:29" x14ac:dyDescent="0.15">
      <c r="AC140" t="e">
        <f t="shared" si="148"/>
        <v>#DIV/0!</v>
      </c>
    </row>
    <row r="141" spans="29:29" x14ac:dyDescent="0.15">
      <c r="AC141" t="e">
        <f t="shared" si="148"/>
        <v>#DIV/0!</v>
      </c>
    </row>
    <row r="142" spans="29:29" x14ac:dyDescent="0.15">
      <c r="AC142" t="e">
        <f t="shared" si="148"/>
        <v>#DIV/0!</v>
      </c>
    </row>
    <row r="143" spans="29:29" x14ac:dyDescent="0.15">
      <c r="AC143" t="e">
        <f t="shared" si="148"/>
        <v>#DIV/0!</v>
      </c>
    </row>
    <row r="144" spans="29:29" x14ac:dyDescent="0.15">
      <c r="AC144" t="e">
        <f t="shared" si="148"/>
        <v>#DIV/0!</v>
      </c>
    </row>
    <row r="145" spans="29:29" x14ac:dyDescent="0.15">
      <c r="AC145" t="e">
        <f t="shared" si="148"/>
        <v>#DIV/0!</v>
      </c>
    </row>
    <row r="146" spans="29:29" x14ac:dyDescent="0.15">
      <c r="AC146" t="e">
        <f t="shared" si="148"/>
        <v>#DIV/0!</v>
      </c>
    </row>
    <row r="147" spans="29:29" x14ac:dyDescent="0.15">
      <c r="AC147" t="e">
        <f t="shared" si="148"/>
        <v>#DIV/0!</v>
      </c>
    </row>
    <row r="148" spans="29:29" x14ac:dyDescent="0.15">
      <c r="AC148" t="e">
        <f t="shared" si="148"/>
        <v>#DIV/0!</v>
      </c>
    </row>
    <row r="149" spans="29:29" x14ac:dyDescent="0.15">
      <c r="AC149" t="e">
        <f t="shared" si="148"/>
        <v>#DIV/0!</v>
      </c>
    </row>
    <row r="150" spans="29:29" x14ac:dyDescent="0.15">
      <c r="AC150" t="e">
        <f t="shared" si="148"/>
        <v>#DIV/0!</v>
      </c>
    </row>
    <row r="151" spans="29:29" x14ac:dyDescent="0.15">
      <c r="AC151" t="e">
        <f t="shared" si="148"/>
        <v>#DIV/0!</v>
      </c>
    </row>
    <row r="152" spans="29:29" x14ac:dyDescent="0.15">
      <c r="AC152" t="e">
        <f t="shared" si="148"/>
        <v>#DIV/0!</v>
      </c>
    </row>
    <row r="153" spans="29:29" x14ac:dyDescent="0.15">
      <c r="AC153" t="e">
        <f t="shared" si="148"/>
        <v>#DIV/0!</v>
      </c>
    </row>
    <row r="154" spans="29:29" x14ac:dyDescent="0.15">
      <c r="AC154" t="e">
        <f t="shared" si="148"/>
        <v>#DIV/0!</v>
      </c>
    </row>
    <row r="155" spans="29:29" x14ac:dyDescent="0.15">
      <c r="AC155" t="e">
        <f t="shared" si="148"/>
        <v>#DIV/0!</v>
      </c>
    </row>
    <row r="156" spans="29:29" x14ac:dyDescent="0.15">
      <c r="AC156" t="e">
        <f t="shared" si="148"/>
        <v>#DIV/0!</v>
      </c>
    </row>
    <row r="157" spans="29:29" x14ac:dyDescent="0.15">
      <c r="AC157" t="e">
        <f t="shared" si="148"/>
        <v>#DIV/0!</v>
      </c>
    </row>
    <row r="158" spans="29:29" x14ac:dyDescent="0.15">
      <c r="AC158" t="e">
        <f t="shared" si="148"/>
        <v>#DIV/0!</v>
      </c>
    </row>
    <row r="159" spans="29:29" x14ac:dyDescent="0.15">
      <c r="AC159" t="e">
        <f t="shared" si="148"/>
        <v>#DIV/0!</v>
      </c>
    </row>
    <row r="160" spans="29:29" x14ac:dyDescent="0.15">
      <c r="AC160" t="e">
        <f t="shared" si="148"/>
        <v>#DIV/0!</v>
      </c>
    </row>
    <row r="161" spans="29:29" x14ac:dyDescent="0.15">
      <c r="AC161" t="e">
        <f t="shared" si="148"/>
        <v>#DIV/0!</v>
      </c>
    </row>
    <row r="162" spans="29:29" x14ac:dyDescent="0.15">
      <c r="AC162" t="e">
        <f t="shared" si="148"/>
        <v>#DIV/0!</v>
      </c>
    </row>
    <row r="163" spans="29:29" x14ac:dyDescent="0.15">
      <c r="AC163" t="e">
        <f t="shared" si="148"/>
        <v>#DIV/0!</v>
      </c>
    </row>
    <row r="164" spans="29:29" x14ac:dyDescent="0.15">
      <c r="AC164" t="e">
        <f t="shared" si="148"/>
        <v>#DIV/0!</v>
      </c>
    </row>
    <row r="165" spans="29:29" x14ac:dyDescent="0.15">
      <c r="AC165" t="e">
        <f t="shared" si="148"/>
        <v>#DIV/0!</v>
      </c>
    </row>
    <row r="166" spans="29:29" x14ac:dyDescent="0.15">
      <c r="AC166" t="e">
        <f t="shared" si="148"/>
        <v>#DIV/0!</v>
      </c>
    </row>
    <row r="167" spans="29:29" x14ac:dyDescent="0.15">
      <c r="AC167" t="e">
        <f t="shared" si="148"/>
        <v>#DIV/0!</v>
      </c>
    </row>
    <row r="168" spans="29:29" x14ac:dyDescent="0.15">
      <c r="AC168" t="e">
        <f t="shared" si="148"/>
        <v>#DIV/0!</v>
      </c>
    </row>
    <row r="169" spans="29:29" x14ac:dyDescent="0.15">
      <c r="AC169" t="e">
        <f t="shared" si="148"/>
        <v>#DIV/0!</v>
      </c>
    </row>
    <row r="170" spans="29:29" x14ac:dyDescent="0.15">
      <c r="AC170" t="e">
        <f t="shared" si="148"/>
        <v>#DIV/0!</v>
      </c>
    </row>
    <row r="171" spans="29:29" x14ac:dyDescent="0.15">
      <c r="AC171" t="e">
        <f t="shared" si="148"/>
        <v>#DIV/0!</v>
      </c>
    </row>
    <row r="172" spans="29:29" x14ac:dyDescent="0.15">
      <c r="AC172" t="e">
        <f t="shared" si="148"/>
        <v>#DIV/0!</v>
      </c>
    </row>
    <row r="173" spans="29:29" x14ac:dyDescent="0.15">
      <c r="AC173" t="e">
        <f t="shared" si="148"/>
        <v>#DIV/0!</v>
      </c>
    </row>
    <row r="174" spans="29:29" x14ac:dyDescent="0.15">
      <c r="AC174" t="e">
        <f t="shared" si="148"/>
        <v>#DIV/0!</v>
      </c>
    </row>
    <row r="175" spans="29:29" x14ac:dyDescent="0.15">
      <c r="AC175" t="e">
        <f t="shared" si="148"/>
        <v>#DIV/0!</v>
      </c>
    </row>
    <row r="176" spans="29:29" x14ac:dyDescent="0.15">
      <c r="AC176" t="e">
        <f t="shared" si="148"/>
        <v>#DIV/0!</v>
      </c>
    </row>
    <row r="177" spans="29:29" x14ac:dyDescent="0.15">
      <c r="AC177" t="e">
        <f t="shared" si="148"/>
        <v>#DIV/0!</v>
      </c>
    </row>
    <row r="178" spans="29:29" x14ac:dyDescent="0.15">
      <c r="AC178" t="e">
        <f t="shared" si="148"/>
        <v>#DIV/0!</v>
      </c>
    </row>
    <row r="179" spans="29:29" x14ac:dyDescent="0.15">
      <c r="AC179" t="e">
        <f t="shared" si="148"/>
        <v>#DIV/0!</v>
      </c>
    </row>
    <row r="180" spans="29:29" x14ac:dyDescent="0.15">
      <c r="AC180" t="e">
        <f t="shared" si="148"/>
        <v>#DIV/0!</v>
      </c>
    </row>
    <row r="181" spans="29:29" x14ac:dyDescent="0.15">
      <c r="AC181" t="e">
        <f t="shared" si="148"/>
        <v>#DIV/0!</v>
      </c>
    </row>
    <row r="182" spans="29:29" x14ac:dyDescent="0.15">
      <c r="AC182" t="e">
        <f t="shared" si="148"/>
        <v>#DIV/0!</v>
      </c>
    </row>
    <row r="183" spans="29:29" x14ac:dyDescent="0.15">
      <c r="AC183" t="e">
        <f t="shared" si="148"/>
        <v>#DIV/0!</v>
      </c>
    </row>
    <row r="184" spans="29:29" x14ac:dyDescent="0.15">
      <c r="AC184" t="e">
        <f t="shared" si="148"/>
        <v>#DIV/0!</v>
      </c>
    </row>
    <row r="185" spans="29:29" x14ac:dyDescent="0.15">
      <c r="AC185" t="e">
        <f t="shared" si="148"/>
        <v>#DIV/0!</v>
      </c>
    </row>
    <row r="186" spans="29:29" x14ac:dyDescent="0.15">
      <c r="AC186" t="e">
        <f t="shared" si="148"/>
        <v>#DIV/0!</v>
      </c>
    </row>
    <row r="187" spans="29:29" x14ac:dyDescent="0.15">
      <c r="AC187" t="e">
        <f t="shared" si="148"/>
        <v>#DIV/0!</v>
      </c>
    </row>
    <row r="188" spans="29:29" x14ac:dyDescent="0.15">
      <c r="AC188" t="e">
        <f t="shared" si="148"/>
        <v>#DIV/0!</v>
      </c>
    </row>
    <row r="189" spans="29:29" x14ac:dyDescent="0.15">
      <c r="AC189" t="e">
        <f t="shared" si="148"/>
        <v>#DIV/0!</v>
      </c>
    </row>
    <row r="190" spans="29:29" x14ac:dyDescent="0.15">
      <c r="AC190" t="e">
        <f t="shared" si="148"/>
        <v>#DIV/0!</v>
      </c>
    </row>
    <row r="191" spans="29:29" x14ac:dyDescent="0.15">
      <c r="AC191" t="e">
        <f t="shared" si="148"/>
        <v>#DIV/0!</v>
      </c>
    </row>
    <row r="192" spans="29:29" x14ac:dyDescent="0.15">
      <c r="AC192" t="e">
        <f t="shared" si="148"/>
        <v>#DIV/0!</v>
      </c>
    </row>
    <row r="193" spans="29:29" x14ac:dyDescent="0.15">
      <c r="AC193" t="e">
        <f t="shared" si="148"/>
        <v>#DIV/0!</v>
      </c>
    </row>
    <row r="194" spans="29:29" x14ac:dyDescent="0.15">
      <c r="AC194" t="e">
        <f t="shared" si="148"/>
        <v>#DIV/0!</v>
      </c>
    </row>
    <row r="195" spans="29:29" x14ac:dyDescent="0.15">
      <c r="AC195" t="e">
        <f t="shared" si="148"/>
        <v>#DIV/0!</v>
      </c>
    </row>
    <row r="196" spans="29:29" x14ac:dyDescent="0.15">
      <c r="AC196" t="e">
        <f t="shared" si="148"/>
        <v>#DIV/0!</v>
      </c>
    </row>
    <row r="197" spans="29:29" x14ac:dyDescent="0.15">
      <c r="AC197" t="e">
        <f t="shared" si="148"/>
        <v>#DIV/0!</v>
      </c>
    </row>
    <row r="198" spans="29:29" x14ac:dyDescent="0.15">
      <c r="AC198" t="e">
        <f t="shared" si="148"/>
        <v>#DIV/0!</v>
      </c>
    </row>
    <row r="199" spans="29:29" x14ac:dyDescent="0.15">
      <c r="AC199" t="e">
        <f t="shared" si="148"/>
        <v>#DIV/0!</v>
      </c>
    </row>
    <row r="200" spans="29:29" x14ac:dyDescent="0.15">
      <c r="AC200" t="e">
        <f t="shared" si="148"/>
        <v>#DIV/0!</v>
      </c>
    </row>
    <row r="201" spans="29:29" x14ac:dyDescent="0.15">
      <c r="AC201" t="e">
        <f t="shared" si="148"/>
        <v>#DIV/0!</v>
      </c>
    </row>
    <row r="202" spans="29:29" x14ac:dyDescent="0.15">
      <c r="AC202" t="e">
        <f t="shared" ref="AC202:AC265" si="149">ASIN((AB196*SIN(A202/180*PI())/AA202))*180/PI()</f>
        <v>#DIV/0!</v>
      </c>
    </row>
    <row r="203" spans="29:29" x14ac:dyDescent="0.15">
      <c r="AC203" t="e">
        <f t="shared" si="149"/>
        <v>#DIV/0!</v>
      </c>
    </row>
    <row r="204" spans="29:29" x14ac:dyDescent="0.15">
      <c r="AC204" t="e">
        <f t="shared" si="149"/>
        <v>#DIV/0!</v>
      </c>
    </row>
    <row r="205" spans="29:29" x14ac:dyDescent="0.15">
      <c r="AC205" t="e">
        <f t="shared" si="149"/>
        <v>#DIV/0!</v>
      </c>
    </row>
    <row r="206" spans="29:29" x14ac:dyDescent="0.15">
      <c r="AC206" t="e">
        <f t="shared" si="149"/>
        <v>#DIV/0!</v>
      </c>
    </row>
    <row r="207" spans="29:29" x14ac:dyDescent="0.15">
      <c r="AC207" t="e">
        <f t="shared" si="149"/>
        <v>#DIV/0!</v>
      </c>
    </row>
    <row r="208" spans="29:29" x14ac:dyDescent="0.15">
      <c r="AC208" t="e">
        <f t="shared" si="149"/>
        <v>#DIV/0!</v>
      </c>
    </row>
    <row r="209" spans="29:29" x14ac:dyDescent="0.15">
      <c r="AC209" t="e">
        <f t="shared" si="149"/>
        <v>#DIV/0!</v>
      </c>
    </row>
    <row r="210" spans="29:29" x14ac:dyDescent="0.15">
      <c r="AC210" t="e">
        <f t="shared" si="149"/>
        <v>#DIV/0!</v>
      </c>
    </row>
    <row r="211" spans="29:29" x14ac:dyDescent="0.15">
      <c r="AC211" t="e">
        <f t="shared" si="149"/>
        <v>#DIV/0!</v>
      </c>
    </row>
    <row r="212" spans="29:29" x14ac:dyDescent="0.15">
      <c r="AC212" t="e">
        <f t="shared" si="149"/>
        <v>#DIV/0!</v>
      </c>
    </row>
    <row r="213" spans="29:29" x14ac:dyDescent="0.15">
      <c r="AC213" t="e">
        <f t="shared" si="149"/>
        <v>#DIV/0!</v>
      </c>
    </row>
    <row r="214" spans="29:29" x14ac:dyDescent="0.15">
      <c r="AC214" t="e">
        <f t="shared" si="149"/>
        <v>#DIV/0!</v>
      </c>
    </row>
    <row r="215" spans="29:29" x14ac:dyDescent="0.15">
      <c r="AC215" t="e">
        <f t="shared" si="149"/>
        <v>#DIV/0!</v>
      </c>
    </row>
    <row r="216" spans="29:29" x14ac:dyDescent="0.15">
      <c r="AC216" t="e">
        <f t="shared" si="149"/>
        <v>#DIV/0!</v>
      </c>
    </row>
    <row r="217" spans="29:29" x14ac:dyDescent="0.15">
      <c r="AC217" t="e">
        <f t="shared" si="149"/>
        <v>#DIV/0!</v>
      </c>
    </row>
    <row r="218" spans="29:29" x14ac:dyDescent="0.15">
      <c r="AC218" t="e">
        <f t="shared" si="149"/>
        <v>#DIV/0!</v>
      </c>
    </row>
    <row r="219" spans="29:29" x14ac:dyDescent="0.15">
      <c r="AC219" t="e">
        <f t="shared" si="149"/>
        <v>#DIV/0!</v>
      </c>
    </row>
    <row r="220" spans="29:29" x14ac:dyDescent="0.15">
      <c r="AC220" t="e">
        <f t="shared" si="149"/>
        <v>#DIV/0!</v>
      </c>
    </row>
    <row r="221" spans="29:29" x14ac:dyDescent="0.15">
      <c r="AC221" t="e">
        <f t="shared" si="149"/>
        <v>#DIV/0!</v>
      </c>
    </row>
    <row r="222" spans="29:29" x14ac:dyDescent="0.15">
      <c r="AC222" t="e">
        <f t="shared" si="149"/>
        <v>#DIV/0!</v>
      </c>
    </row>
    <row r="223" spans="29:29" x14ac:dyDescent="0.15">
      <c r="AC223" t="e">
        <f t="shared" si="149"/>
        <v>#DIV/0!</v>
      </c>
    </row>
    <row r="224" spans="29:29" x14ac:dyDescent="0.15">
      <c r="AC224" t="e">
        <f t="shared" si="149"/>
        <v>#DIV/0!</v>
      </c>
    </row>
    <row r="225" spans="29:29" x14ac:dyDescent="0.15">
      <c r="AC225" t="e">
        <f t="shared" si="149"/>
        <v>#DIV/0!</v>
      </c>
    </row>
    <row r="226" spans="29:29" x14ac:dyDescent="0.15">
      <c r="AC226" t="e">
        <f t="shared" si="149"/>
        <v>#DIV/0!</v>
      </c>
    </row>
    <row r="227" spans="29:29" x14ac:dyDescent="0.15">
      <c r="AC227" t="e">
        <f t="shared" si="149"/>
        <v>#DIV/0!</v>
      </c>
    </row>
    <row r="228" spans="29:29" x14ac:dyDescent="0.15">
      <c r="AC228" t="e">
        <f t="shared" si="149"/>
        <v>#DIV/0!</v>
      </c>
    </row>
    <row r="229" spans="29:29" x14ac:dyDescent="0.15">
      <c r="AC229" t="e">
        <f t="shared" si="149"/>
        <v>#DIV/0!</v>
      </c>
    </row>
    <row r="230" spans="29:29" x14ac:dyDescent="0.15">
      <c r="AC230" t="e">
        <f t="shared" si="149"/>
        <v>#DIV/0!</v>
      </c>
    </row>
    <row r="231" spans="29:29" x14ac:dyDescent="0.15">
      <c r="AC231" t="e">
        <f t="shared" si="149"/>
        <v>#DIV/0!</v>
      </c>
    </row>
    <row r="232" spans="29:29" x14ac:dyDescent="0.15">
      <c r="AC232" t="e">
        <f t="shared" si="149"/>
        <v>#DIV/0!</v>
      </c>
    </row>
    <row r="233" spans="29:29" x14ac:dyDescent="0.15">
      <c r="AC233" t="e">
        <f t="shared" si="149"/>
        <v>#DIV/0!</v>
      </c>
    </row>
    <row r="234" spans="29:29" x14ac:dyDescent="0.15">
      <c r="AC234" t="e">
        <f t="shared" si="149"/>
        <v>#DIV/0!</v>
      </c>
    </row>
    <row r="235" spans="29:29" x14ac:dyDescent="0.15">
      <c r="AC235" t="e">
        <f t="shared" si="149"/>
        <v>#DIV/0!</v>
      </c>
    </row>
    <row r="236" spans="29:29" x14ac:dyDescent="0.15">
      <c r="AC236" t="e">
        <f t="shared" si="149"/>
        <v>#DIV/0!</v>
      </c>
    </row>
    <row r="237" spans="29:29" x14ac:dyDescent="0.15">
      <c r="AC237" t="e">
        <f t="shared" si="149"/>
        <v>#DIV/0!</v>
      </c>
    </row>
    <row r="238" spans="29:29" x14ac:dyDescent="0.15">
      <c r="AC238" t="e">
        <f t="shared" si="149"/>
        <v>#DIV/0!</v>
      </c>
    </row>
    <row r="239" spans="29:29" x14ac:dyDescent="0.15">
      <c r="AC239" t="e">
        <f t="shared" si="149"/>
        <v>#DIV/0!</v>
      </c>
    </row>
    <row r="240" spans="29:29" x14ac:dyDescent="0.15">
      <c r="AC240" t="e">
        <f t="shared" si="149"/>
        <v>#DIV/0!</v>
      </c>
    </row>
    <row r="241" spans="29:29" x14ac:dyDescent="0.15">
      <c r="AC241" t="e">
        <f t="shared" si="149"/>
        <v>#DIV/0!</v>
      </c>
    </row>
    <row r="242" spans="29:29" x14ac:dyDescent="0.15">
      <c r="AC242" t="e">
        <f t="shared" si="149"/>
        <v>#DIV/0!</v>
      </c>
    </row>
    <row r="243" spans="29:29" x14ac:dyDescent="0.15">
      <c r="AC243" t="e">
        <f t="shared" si="149"/>
        <v>#DIV/0!</v>
      </c>
    </row>
    <row r="244" spans="29:29" x14ac:dyDescent="0.15">
      <c r="AC244" t="e">
        <f t="shared" si="149"/>
        <v>#DIV/0!</v>
      </c>
    </row>
    <row r="245" spans="29:29" x14ac:dyDescent="0.15">
      <c r="AC245" t="e">
        <f t="shared" si="149"/>
        <v>#DIV/0!</v>
      </c>
    </row>
    <row r="246" spans="29:29" x14ac:dyDescent="0.15">
      <c r="AC246" t="e">
        <f t="shared" si="149"/>
        <v>#DIV/0!</v>
      </c>
    </row>
    <row r="247" spans="29:29" x14ac:dyDescent="0.15">
      <c r="AC247" t="e">
        <f t="shared" si="149"/>
        <v>#DIV/0!</v>
      </c>
    </row>
    <row r="248" spans="29:29" x14ac:dyDescent="0.15">
      <c r="AC248" t="e">
        <f t="shared" si="149"/>
        <v>#DIV/0!</v>
      </c>
    </row>
    <row r="249" spans="29:29" x14ac:dyDescent="0.15">
      <c r="AC249" t="e">
        <f t="shared" si="149"/>
        <v>#DIV/0!</v>
      </c>
    </row>
    <row r="250" spans="29:29" x14ac:dyDescent="0.15">
      <c r="AC250" t="e">
        <f t="shared" si="149"/>
        <v>#DIV/0!</v>
      </c>
    </row>
    <row r="251" spans="29:29" x14ac:dyDescent="0.15">
      <c r="AC251" t="e">
        <f t="shared" si="149"/>
        <v>#DIV/0!</v>
      </c>
    </row>
    <row r="252" spans="29:29" x14ac:dyDescent="0.15">
      <c r="AC252" t="e">
        <f t="shared" si="149"/>
        <v>#DIV/0!</v>
      </c>
    </row>
    <row r="253" spans="29:29" x14ac:dyDescent="0.15">
      <c r="AC253" t="e">
        <f t="shared" si="149"/>
        <v>#DIV/0!</v>
      </c>
    </row>
    <row r="254" spans="29:29" x14ac:dyDescent="0.15">
      <c r="AC254" t="e">
        <f t="shared" si="149"/>
        <v>#DIV/0!</v>
      </c>
    </row>
    <row r="255" spans="29:29" x14ac:dyDescent="0.15">
      <c r="AC255" t="e">
        <f t="shared" si="149"/>
        <v>#DIV/0!</v>
      </c>
    </row>
    <row r="256" spans="29:29" x14ac:dyDescent="0.15">
      <c r="AC256" t="e">
        <f t="shared" si="149"/>
        <v>#DIV/0!</v>
      </c>
    </row>
    <row r="257" spans="29:29" x14ac:dyDescent="0.15">
      <c r="AC257" t="e">
        <f t="shared" si="149"/>
        <v>#DIV/0!</v>
      </c>
    </row>
    <row r="258" spans="29:29" x14ac:dyDescent="0.15">
      <c r="AC258" t="e">
        <f t="shared" si="149"/>
        <v>#DIV/0!</v>
      </c>
    </row>
    <row r="259" spans="29:29" x14ac:dyDescent="0.15">
      <c r="AC259" t="e">
        <f t="shared" si="149"/>
        <v>#DIV/0!</v>
      </c>
    </row>
    <row r="260" spans="29:29" x14ac:dyDescent="0.15">
      <c r="AC260" t="e">
        <f t="shared" si="149"/>
        <v>#DIV/0!</v>
      </c>
    </row>
    <row r="261" spans="29:29" x14ac:dyDescent="0.15">
      <c r="AC261" t="e">
        <f t="shared" si="149"/>
        <v>#DIV/0!</v>
      </c>
    </row>
    <row r="262" spans="29:29" x14ac:dyDescent="0.15">
      <c r="AC262" t="e">
        <f t="shared" si="149"/>
        <v>#DIV/0!</v>
      </c>
    </row>
    <row r="263" spans="29:29" x14ac:dyDescent="0.15">
      <c r="AC263" t="e">
        <f t="shared" si="149"/>
        <v>#DIV/0!</v>
      </c>
    </row>
    <row r="264" spans="29:29" x14ac:dyDescent="0.15">
      <c r="AC264" t="e">
        <f t="shared" si="149"/>
        <v>#DIV/0!</v>
      </c>
    </row>
    <row r="265" spans="29:29" x14ac:dyDescent="0.15">
      <c r="AC265" t="e">
        <f t="shared" si="149"/>
        <v>#DIV/0!</v>
      </c>
    </row>
    <row r="266" spans="29:29" x14ac:dyDescent="0.15">
      <c r="AC266" t="e">
        <f t="shared" ref="AC266:AC329" si="150">ASIN((AB260*SIN(A266/180*PI())/AA266))*180/PI()</f>
        <v>#DIV/0!</v>
      </c>
    </row>
    <row r="267" spans="29:29" x14ac:dyDescent="0.15">
      <c r="AC267" t="e">
        <f t="shared" si="150"/>
        <v>#DIV/0!</v>
      </c>
    </row>
    <row r="268" spans="29:29" x14ac:dyDescent="0.15">
      <c r="AC268" t="e">
        <f t="shared" si="150"/>
        <v>#DIV/0!</v>
      </c>
    </row>
    <row r="269" spans="29:29" x14ac:dyDescent="0.15">
      <c r="AC269" t="e">
        <f t="shared" si="150"/>
        <v>#DIV/0!</v>
      </c>
    </row>
    <row r="270" spans="29:29" x14ac:dyDescent="0.15">
      <c r="AC270" t="e">
        <f t="shared" si="150"/>
        <v>#DIV/0!</v>
      </c>
    </row>
    <row r="271" spans="29:29" x14ac:dyDescent="0.15">
      <c r="AC271" t="e">
        <f t="shared" si="150"/>
        <v>#DIV/0!</v>
      </c>
    </row>
    <row r="272" spans="29:29" x14ac:dyDescent="0.15">
      <c r="AC272" t="e">
        <f t="shared" si="150"/>
        <v>#DIV/0!</v>
      </c>
    </row>
    <row r="273" spans="29:29" x14ac:dyDescent="0.15">
      <c r="AC273" t="e">
        <f t="shared" si="150"/>
        <v>#DIV/0!</v>
      </c>
    </row>
    <row r="274" spans="29:29" x14ac:dyDescent="0.15">
      <c r="AC274" t="e">
        <f t="shared" si="150"/>
        <v>#DIV/0!</v>
      </c>
    </row>
    <row r="275" spans="29:29" x14ac:dyDescent="0.15">
      <c r="AC275" t="e">
        <f t="shared" si="150"/>
        <v>#DIV/0!</v>
      </c>
    </row>
    <row r="276" spans="29:29" x14ac:dyDescent="0.15">
      <c r="AC276" t="e">
        <f t="shared" si="150"/>
        <v>#DIV/0!</v>
      </c>
    </row>
    <row r="277" spans="29:29" x14ac:dyDescent="0.15">
      <c r="AC277" t="e">
        <f t="shared" si="150"/>
        <v>#DIV/0!</v>
      </c>
    </row>
    <row r="278" spans="29:29" x14ac:dyDescent="0.15">
      <c r="AC278" t="e">
        <f t="shared" si="150"/>
        <v>#DIV/0!</v>
      </c>
    </row>
    <row r="279" spans="29:29" x14ac:dyDescent="0.15">
      <c r="AC279" t="e">
        <f t="shared" si="150"/>
        <v>#DIV/0!</v>
      </c>
    </row>
    <row r="280" spans="29:29" x14ac:dyDescent="0.15">
      <c r="AC280" t="e">
        <f t="shared" si="150"/>
        <v>#DIV/0!</v>
      </c>
    </row>
    <row r="281" spans="29:29" x14ac:dyDescent="0.15">
      <c r="AC281" t="e">
        <f t="shared" si="150"/>
        <v>#DIV/0!</v>
      </c>
    </row>
    <row r="282" spans="29:29" x14ac:dyDescent="0.15">
      <c r="AC282" t="e">
        <f t="shared" si="150"/>
        <v>#DIV/0!</v>
      </c>
    </row>
    <row r="283" spans="29:29" x14ac:dyDescent="0.15">
      <c r="AC283" t="e">
        <f t="shared" si="150"/>
        <v>#DIV/0!</v>
      </c>
    </row>
    <row r="284" spans="29:29" x14ac:dyDescent="0.15">
      <c r="AC284" t="e">
        <f t="shared" si="150"/>
        <v>#DIV/0!</v>
      </c>
    </row>
    <row r="285" spans="29:29" x14ac:dyDescent="0.15">
      <c r="AC285" t="e">
        <f t="shared" si="150"/>
        <v>#DIV/0!</v>
      </c>
    </row>
    <row r="286" spans="29:29" x14ac:dyDescent="0.15">
      <c r="AC286" t="e">
        <f t="shared" si="150"/>
        <v>#DIV/0!</v>
      </c>
    </row>
    <row r="287" spans="29:29" x14ac:dyDescent="0.15">
      <c r="AC287" t="e">
        <f t="shared" si="150"/>
        <v>#DIV/0!</v>
      </c>
    </row>
    <row r="288" spans="29:29" x14ac:dyDescent="0.15">
      <c r="AC288" t="e">
        <f t="shared" si="150"/>
        <v>#DIV/0!</v>
      </c>
    </row>
    <row r="289" spans="29:29" x14ac:dyDescent="0.15">
      <c r="AC289" t="e">
        <f t="shared" si="150"/>
        <v>#DIV/0!</v>
      </c>
    </row>
    <row r="290" spans="29:29" x14ac:dyDescent="0.15">
      <c r="AC290" t="e">
        <f t="shared" si="150"/>
        <v>#DIV/0!</v>
      </c>
    </row>
    <row r="291" spans="29:29" x14ac:dyDescent="0.15">
      <c r="AC291" t="e">
        <f t="shared" si="150"/>
        <v>#DIV/0!</v>
      </c>
    </row>
    <row r="292" spans="29:29" x14ac:dyDescent="0.15">
      <c r="AC292" t="e">
        <f t="shared" si="150"/>
        <v>#DIV/0!</v>
      </c>
    </row>
    <row r="293" spans="29:29" x14ac:dyDescent="0.15">
      <c r="AC293" t="e">
        <f t="shared" si="150"/>
        <v>#DIV/0!</v>
      </c>
    </row>
    <row r="294" spans="29:29" x14ac:dyDescent="0.15">
      <c r="AC294" t="e">
        <f t="shared" si="150"/>
        <v>#DIV/0!</v>
      </c>
    </row>
    <row r="295" spans="29:29" x14ac:dyDescent="0.15">
      <c r="AC295" t="e">
        <f t="shared" si="150"/>
        <v>#DIV/0!</v>
      </c>
    </row>
    <row r="296" spans="29:29" x14ac:dyDescent="0.15">
      <c r="AC296" t="e">
        <f t="shared" si="150"/>
        <v>#DIV/0!</v>
      </c>
    </row>
    <row r="297" spans="29:29" x14ac:dyDescent="0.15">
      <c r="AC297" t="e">
        <f t="shared" si="150"/>
        <v>#DIV/0!</v>
      </c>
    </row>
    <row r="298" spans="29:29" x14ac:dyDescent="0.15">
      <c r="AC298" t="e">
        <f t="shared" si="150"/>
        <v>#DIV/0!</v>
      </c>
    </row>
    <row r="299" spans="29:29" x14ac:dyDescent="0.15">
      <c r="AC299" t="e">
        <f t="shared" si="150"/>
        <v>#DIV/0!</v>
      </c>
    </row>
    <row r="300" spans="29:29" x14ac:dyDescent="0.15">
      <c r="AC300" t="e">
        <f t="shared" si="150"/>
        <v>#DIV/0!</v>
      </c>
    </row>
    <row r="301" spans="29:29" x14ac:dyDescent="0.15">
      <c r="AC301" t="e">
        <f t="shared" si="150"/>
        <v>#DIV/0!</v>
      </c>
    </row>
    <row r="302" spans="29:29" x14ac:dyDescent="0.15">
      <c r="AC302" t="e">
        <f t="shared" si="150"/>
        <v>#DIV/0!</v>
      </c>
    </row>
    <row r="303" spans="29:29" x14ac:dyDescent="0.15">
      <c r="AC303" t="e">
        <f t="shared" si="150"/>
        <v>#DIV/0!</v>
      </c>
    </row>
    <row r="304" spans="29:29" x14ac:dyDescent="0.15">
      <c r="AC304" t="e">
        <f t="shared" si="150"/>
        <v>#DIV/0!</v>
      </c>
    </row>
    <row r="305" spans="29:29" x14ac:dyDescent="0.15">
      <c r="AC305" t="e">
        <f t="shared" si="150"/>
        <v>#DIV/0!</v>
      </c>
    </row>
    <row r="306" spans="29:29" x14ac:dyDescent="0.15">
      <c r="AC306" t="e">
        <f t="shared" si="150"/>
        <v>#DIV/0!</v>
      </c>
    </row>
    <row r="307" spans="29:29" x14ac:dyDescent="0.15">
      <c r="AC307" t="e">
        <f t="shared" si="150"/>
        <v>#DIV/0!</v>
      </c>
    </row>
    <row r="308" spans="29:29" x14ac:dyDescent="0.15">
      <c r="AC308" t="e">
        <f t="shared" si="150"/>
        <v>#DIV/0!</v>
      </c>
    </row>
    <row r="309" spans="29:29" x14ac:dyDescent="0.15">
      <c r="AC309" t="e">
        <f t="shared" si="150"/>
        <v>#DIV/0!</v>
      </c>
    </row>
    <row r="310" spans="29:29" x14ac:dyDescent="0.15">
      <c r="AC310" t="e">
        <f t="shared" si="150"/>
        <v>#DIV/0!</v>
      </c>
    </row>
    <row r="311" spans="29:29" x14ac:dyDescent="0.15">
      <c r="AC311" t="e">
        <f t="shared" si="150"/>
        <v>#DIV/0!</v>
      </c>
    </row>
    <row r="312" spans="29:29" x14ac:dyDescent="0.15">
      <c r="AC312" t="e">
        <f t="shared" si="150"/>
        <v>#DIV/0!</v>
      </c>
    </row>
    <row r="313" spans="29:29" x14ac:dyDescent="0.15">
      <c r="AC313" t="e">
        <f t="shared" si="150"/>
        <v>#DIV/0!</v>
      </c>
    </row>
    <row r="314" spans="29:29" x14ac:dyDescent="0.15">
      <c r="AC314" t="e">
        <f t="shared" si="150"/>
        <v>#DIV/0!</v>
      </c>
    </row>
    <row r="315" spans="29:29" x14ac:dyDescent="0.15">
      <c r="AC315" t="e">
        <f t="shared" si="150"/>
        <v>#DIV/0!</v>
      </c>
    </row>
    <row r="316" spans="29:29" x14ac:dyDescent="0.15">
      <c r="AC316" t="e">
        <f t="shared" si="150"/>
        <v>#DIV/0!</v>
      </c>
    </row>
    <row r="317" spans="29:29" x14ac:dyDescent="0.15">
      <c r="AC317" t="e">
        <f t="shared" si="150"/>
        <v>#DIV/0!</v>
      </c>
    </row>
    <row r="318" spans="29:29" x14ac:dyDescent="0.15">
      <c r="AC318" t="e">
        <f t="shared" si="150"/>
        <v>#DIV/0!</v>
      </c>
    </row>
    <row r="319" spans="29:29" x14ac:dyDescent="0.15">
      <c r="AC319" t="e">
        <f t="shared" si="150"/>
        <v>#DIV/0!</v>
      </c>
    </row>
    <row r="320" spans="29:29" x14ac:dyDescent="0.15">
      <c r="AC320" t="e">
        <f t="shared" si="150"/>
        <v>#DIV/0!</v>
      </c>
    </row>
    <row r="321" spans="29:29" x14ac:dyDescent="0.15">
      <c r="AC321" t="e">
        <f t="shared" si="150"/>
        <v>#DIV/0!</v>
      </c>
    </row>
    <row r="322" spans="29:29" x14ac:dyDescent="0.15">
      <c r="AC322" t="e">
        <f t="shared" si="150"/>
        <v>#DIV/0!</v>
      </c>
    </row>
    <row r="323" spans="29:29" x14ac:dyDescent="0.15">
      <c r="AC323" t="e">
        <f t="shared" si="150"/>
        <v>#DIV/0!</v>
      </c>
    </row>
    <row r="324" spans="29:29" x14ac:dyDescent="0.15">
      <c r="AC324" t="e">
        <f t="shared" si="150"/>
        <v>#DIV/0!</v>
      </c>
    </row>
    <row r="325" spans="29:29" x14ac:dyDescent="0.15">
      <c r="AC325" t="e">
        <f t="shared" si="150"/>
        <v>#DIV/0!</v>
      </c>
    </row>
    <row r="326" spans="29:29" x14ac:dyDescent="0.15">
      <c r="AC326" t="e">
        <f t="shared" si="150"/>
        <v>#DIV/0!</v>
      </c>
    </row>
    <row r="327" spans="29:29" x14ac:dyDescent="0.15">
      <c r="AC327" t="e">
        <f t="shared" si="150"/>
        <v>#DIV/0!</v>
      </c>
    </row>
    <row r="328" spans="29:29" x14ac:dyDescent="0.15">
      <c r="AC328" t="e">
        <f t="shared" si="150"/>
        <v>#DIV/0!</v>
      </c>
    </row>
    <row r="329" spans="29:29" x14ac:dyDescent="0.15">
      <c r="AC329" t="e">
        <f t="shared" si="150"/>
        <v>#DIV/0!</v>
      </c>
    </row>
    <row r="330" spans="29:29" x14ac:dyDescent="0.15">
      <c r="AC330" t="e">
        <f t="shared" ref="AC330:AC393" si="151">ASIN((AB324*SIN(A330/180*PI())/AA330))*180/PI()</f>
        <v>#DIV/0!</v>
      </c>
    </row>
    <row r="331" spans="29:29" x14ac:dyDescent="0.15">
      <c r="AC331" t="e">
        <f t="shared" si="151"/>
        <v>#DIV/0!</v>
      </c>
    </row>
    <row r="332" spans="29:29" x14ac:dyDescent="0.15">
      <c r="AC332" t="e">
        <f t="shared" si="151"/>
        <v>#DIV/0!</v>
      </c>
    </row>
    <row r="333" spans="29:29" x14ac:dyDescent="0.15">
      <c r="AC333" t="e">
        <f t="shared" si="151"/>
        <v>#DIV/0!</v>
      </c>
    </row>
    <row r="334" spans="29:29" x14ac:dyDescent="0.15">
      <c r="AC334" t="e">
        <f t="shared" si="151"/>
        <v>#DIV/0!</v>
      </c>
    </row>
    <row r="335" spans="29:29" x14ac:dyDescent="0.15">
      <c r="AC335" t="e">
        <f t="shared" si="151"/>
        <v>#DIV/0!</v>
      </c>
    </row>
    <row r="336" spans="29:29" x14ac:dyDescent="0.15">
      <c r="AC336" t="e">
        <f t="shared" si="151"/>
        <v>#DIV/0!</v>
      </c>
    </row>
    <row r="337" spans="29:29" x14ac:dyDescent="0.15">
      <c r="AC337" t="e">
        <f t="shared" si="151"/>
        <v>#DIV/0!</v>
      </c>
    </row>
    <row r="338" spans="29:29" x14ac:dyDescent="0.15">
      <c r="AC338" t="e">
        <f t="shared" si="151"/>
        <v>#DIV/0!</v>
      </c>
    </row>
    <row r="339" spans="29:29" x14ac:dyDescent="0.15">
      <c r="AC339" t="e">
        <f t="shared" si="151"/>
        <v>#DIV/0!</v>
      </c>
    </row>
    <row r="340" spans="29:29" x14ac:dyDescent="0.15">
      <c r="AC340" t="e">
        <f t="shared" si="151"/>
        <v>#DIV/0!</v>
      </c>
    </row>
    <row r="341" spans="29:29" x14ac:dyDescent="0.15">
      <c r="AC341" t="e">
        <f t="shared" si="151"/>
        <v>#DIV/0!</v>
      </c>
    </row>
    <row r="342" spans="29:29" x14ac:dyDescent="0.15">
      <c r="AC342" t="e">
        <f t="shared" si="151"/>
        <v>#DIV/0!</v>
      </c>
    </row>
    <row r="343" spans="29:29" x14ac:dyDescent="0.15">
      <c r="AC343" t="e">
        <f t="shared" si="151"/>
        <v>#DIV/0!</v>
      </c>
    </row>
    <row r="344" spans="29:29" x14ac:dyDescent="0.15">
      <c r="AC344" t="e">
        <f t="shared" si="151"/>
        <v>#DIV/0!</v>
      </c>
    </row>
    <row r="345" spans="29:29" x14ac:dyDescent="0.15">
      <c r="AC345" t="e">
        <f t="shared" si="151"/>
        <v>#DIV/0!</v>
      </c>
    </row>
    <row r="346" spans="29:29" x14ac:dyDescent="0.15">
      <c r="AC346" t="e">
        <f t="shared" si="151"/>
        <v>#DIV/0!</v>
      </c>
    </row>
    <row r="347" spans="29:29" x14ac:dyDescent="0.15">
      <c r="AC347" t="e">
        <f t="shared" si="151"/>
        <v>#DIV/0!</v>
      </c>
    </row>
    <row r="348" spans="29:29" x14ac:dyDescent="0.15">
      <c r="AC348" t="e">
        <f t="shared" si="151"/>
        <v>#DIV/0!</v>
      </c>
    </row>
    <row r="349" spans="29:29" x14ac:dyDescent="0.15">
      <c r="AC349" t="e">
        <f t="shared" si="151"/>
        <v>#DIV/0!</v>
      </c>
    </row>
    <row r="350" spans="29:29" x14ac:dyDescent="0.15">
      <c r="AC350" t="e">
        <f t="shared" si="151"/>
        <v>#DIV/0!</v>
      </c>
    </row>
    <row r="351" spans="29:29" x14ac:dyDescent="0.15">
      <c r="AC351" t="e">
        <f t="shared" si="151"/>
        <v>#DIV/0!</v>
      </c>
    </row>
    <row r="352" spans="29:29" x14ac:dyDescent="0.15">
      <c r="AC352" t="e">
        <f t="shared" si="151"/>
        <v>#DIV/0!</v>
      </c>
    </row>
    <row r="353" spans="29:29" x14ac:dyDescent="0.15">
      <c r="AC353" t="e">
        <f t="shared" si="151"/>
        <v>#DIV/0!</v>
      </c>
    </row>
    <row r="354" spans="29:29" x14ac:dyDescent="0.15">
      <c r="AC354" t="e">
        <f t="shared" si="151"/>
        <v>#DIV/0!</v>
      </c>
    </row>
    <row r="355" spans="29:29" x14ac:dyDescent="0.15">
      <c r="AC355" t="e">
        <f t="shared" si="151"/>
        <v>#DIV/0!</v>
      </c>
    </row>
    <row r="356" spans="29:29" x14ac:dyDescent="0.15">
      <c r="AC356" t="e">
        <f t="shared" si="151"/>
        <v>#DIV/0!</v>
      </c>
    </row>
    <row r="357" spans="29:29" x14ac:dyDescent="0.15">
      <c r="AC357" t="e">
        <f t="shared" si="151"/>
        <v>#DIV/0!</v>
      </c>
    </row>
    <row r="358" spans="29:29" x14ac:dyDescent="0.15">
      <c r="AC358" t="e">
        <f t="shared" si="151"/>
        <v>#DIV/0!</v>
      </c>
    </row>
    <row r="359" spans="29:29" x14ac:dyDescent="0.15">
      <c r="AC359" t="e">
        <f t="shared" si="151"/>
        <v>#DIV/0!</v>
      </c>
    </row>
    <row r="360" spans="29:29" x14ac:dyDescent="0.15">
      <c r="AC360" t="e">
        <f t="shared" si="151"/>
        <v>#DIV/0!</v>
      </c>
    </row>
    <row r="361" spans="29:29" x14ac:dyDescent="0.15">
      <c r="AC361" t="e">
        <f t="shared" si="151"/>
        <v>#DIV/0!</v>
      </c>
    </row>
    <row r="362" spans="29:29" x14ac:dyDescent="0.15">
      <c r="AC362" t="e">
        <f t="shared" si="151"/>
        <v>#DIV/0!</v>
      </c>
    </row>
    <row r="363" spans="29:29" x14ac:dyDescent="0.15">
      <c r="AC363" t="e">
        <f t="shared" si="151"/>
        <v>#DIV/0!</v>
      </c>
    </row>
    <row r="364" spans="29:29" x14ac:dyDescent="0.15">
      <c r="AC364" t="e">
        <f t="shared" si="151"/>
        <v>#DIV/0!</v>
      </c>
    </row>
    <row r="365" spans="29:29" x14ac:dyDescent="0.15">
      <c r="AC365" t="e">
        <f t="shared" si="151"/>
        <v>#DIV/0!</v>
      </c>
    </row>
    <row r="366" spans="29:29" x14ac:dyDescent="0.15">
      <c r="AC366" t="e">
        <f t="shared" si="151"/>
        <v>#DIV/0!</v>
      </c>
    </row>
    <row r="367" spans="29:29" x14ac:dyDescent="0.15">
      <c r="AC367" t="e">
        <f t="shared" si="151"/>
        <v>#DIV/0!</v>
      </c>
    </row>
    <row r="368" spans="29:29" x14ac:dyDescent="0.15">
      <c r="AC368" t="e">
        <f t="shared" si="151"/>
        <v>#DIV/0!</v>
      </c>
    </row>
    <row r="369" spans="29:29" x14ac:dyDescent="0.15">
      <c r="AC369" t="e">
        <f t="shared" si="151"/>
        <v>#DIV/0!</v>
      </c>
    </row>
    <row r="370" spans="29:29" x14ac:dyDescent="0.15">
      <c r="AC370" t="e">
        <f t="shared" si="151"/>
        <v>#DIV/0!</v>
      </c>
    </row>
    <row r="371" spans="29:29" x14ac:dyDescent="0.15">
      <c r="AC371" t="e">
        <f t="shared" si="151"/>
        <v>#DIV/0!</v>
      </c>
    </row>
    <row r="372" spans="29:29" x14ac:dyDescent="0.15">
      <c r="AC372" t="e">
        <f t="shared" si="151"/>
        <v>#DIV/0!</v>
      </c>
    </row>
    <row r="373" spans="29:29" x14ac:dyDescent="0.15">
      <c r="AC373" t="e">
        <f t="shared" si="151"/>
        <v>#DIV/0!</v>
      </c>
    </row>
    <row r="374" spans="29:29" x14ac:dyDescent="0.15">
      <c r="AC374" t="e">
        <f t="shared" si="151"/>
        <v>#DIV/0!</v>
      </c>
    </row>
    <row r="375" spans="29:29" x14ac:dyDescent="0.15">
      <c r="AC375" t="e">
        <f t="shared" si="151"/>
        <v>#DIV/0!</v>
      </c>
    </row>
    <row r="376" spans="29:29" x14ac:dyDescent="0.15">
      <c r="AC376" t="e">
        <f t="shared" si="151"/>
        <v>#DIV/0!</v>
      </c>
    </row>
    <row r="377" spans="29:29" x14ac:dyDescent="0.15">
      <c r="AC377" t="e">
        <f t="shared" si="151"/>
        <v>#DIV/0!</v>
      </c>
    </row>
    <row r="378" spans="29:29" x14ac:dyDescent="0.15">
      <c r="AC378" t="e">
        <f t="shared" si="151"/>
        <v>#DIV/0!</v>
      </c>
    </row>
    <row r="379" spans="29:29" x14ac:dyDescent="0.15">
      <c r="AC379" t="e">
        <f t="shared" si="151"/>
        <v>#DIV/0!</v>
      </c>
    </row>
    <row r="380" spans="29:29" x14ac:dyDescent="0.15">
      <c r="AC380" t="e">
        <f t="shared" si="151"/>
        <v>#DIV/0!</v>
      </c>
    </row>
    <row r="381" spans="29:29" x14ac:dyDescent="0.15">
      <c r="AC381" t="e">
        <f t="shared" si="151"/>
        <v>#DIV/0!</v>
      </c>
    </row>
    <row r="382" spans="29:29" x14ac:dyDescent="0.15">
      <c r="AC382" t="e">
        <f t="shared" si="151"/>
        <v>#DIV/0!</v>
      </c>
    </row>
    <row r="383" spans="29:29" x14ac:dyDescent="0.15">
      <c r="AC383" t="e">
        <f t="shared" si="151"/>
        <v>#DIV/0!</v>
      </c>
    </row>
    <row r="384" spans="29:29" x14ac:dyDescent="0.15">
      <c r="AC384" t="e">
        <f t="shared" si="151"/>
        <v>#DIV/0!</v>
      </c>
    </row>
    <row r="385" spans="29:29" x14ac:dyDescent="0.15">
      <c r="AC385" t="e">
        <f t="shared" si="151"/>
        <v>#DIV/0!</v>
      </c>
    </row>
    <row r="386" spans="29:29" x14ac:dyDescent="0.15">
      <c r="AC386" t="e">
        <f t="shared" si="151"/>
        <v>#DIV/0!</v>
      </c>
    </row>
    <row r="387" spans="29:29" x14ac:dyDescent="0.15">
      <c r="AC387" t="e">
        <f t="shared" si="151"/>
        <v>#DIV/0!</v>
      </c>
    </row>
    <row r="388" spans="29:29" x14ac:dyDescent="0.15">
      <c r="AC388" t="e">
        <f t="shared" si="151"/>
        <v>#DIV/0!</v>
      </c>
    </row>
    <row r="389" spans="29:29" x14ac:dyDescent="0.15">
      <c r="AC389" t="e">
        <f t="shared" si="151"/>
        <v>#DIV/0!</v>
      </c>
    </row>
    <row r="390" spans="29:29" x14ac:dyDescent="0.15">
      <c r="AC390" t="e">
        <f t="shared" si="151"/>
        <v>#DIV/0!</v>
      </c>
    </row>
    <row r="391" spans="29:29" x14ac:dyDescent="0.15">
      <c r="AC391" t="e">
        <f t="shared" si="151"/>
        <v>#DIV/0!</v>
      </c>
    </row>
    <row r="392" spans="29:29" x14ac:dyDescent="0.15">
      <c r="AC392" t="e">
        <f t="shared" si="151"/>
        <v>#DIV/0!</v>
      </c>
    </row>
    <row r="393" spans="29:29" x14ac:dyDescent="0.15">
      <c r="AC393" t="e">
        <f t="shared" si="151"/>
        <v>#DIV/0!</v>
      </c>
    </row>
    <row r="394" spans="29:29" x14ac:dyDescent="0.15">
      <c r="AC394" t="e">
        <f t="shared" ref="AC394:AC457" si="152">ASIN((AB388*SIN(A394/180*PI())/AA394))*180/PI()</f>
        <v>#DIV/0!</v>
      </c>
    </row>
    <row r="395" spans="29:29" x14ac:dyDescent="0.15">
      <c r="AC395" t="e">
        <f t="shared" si="152"/>
        <v>#DIV/0!</v>
      </c>
    </row>
    <row r="396" spans="29:29" x14ac:dyDescent="0.15">
      <c r="AC396" t="e">
        <f t="shared" si="152"/>
        <v>#DIV/0!</v>
      </c>
    </row>
    <row r="397" spans="29:29" x14ac:dyDescent="0.15">
      <c r="AC397" t="e">
        <f t="shared" si="152"/>
        <v>#DIV/0!</v>
      </c>
    </row>
    <row r="398" spans="29:29" x14ac:dyDescent="0.15">
      <c r="AC398" t="e">
        <f t="shared" si="152"/>
        <v>#DIV/0!</v>
      </c>
    </row>
    <row r="399" spans="29:29" x14ac:dyDescent="0.15">
      <c r="AC399" t="e">
        <f t="shared" si="152"/>
        <v>#DIV/0!</v>
      </c>
    </row>
    <row r="400" spans="29:29" x14ac:dyDescent="0.15">
      <c r="AC400" t="e">
        <f t="shared" si="152"/>
        <v>#DIV/0!</v>
      </c>
    </row>
    <row r="401" spans="29:29" x14ac:dyDescent="0.15">
      <c r="AC401" t="e">
        <f t="shared" si="152"/>
        <v>#DIV/0!</v>
      </c>
    </row>
    <row r="402" spans="29:29" x14ac:dyDescent="0.15">
      <c r="AC402" t="e">
        <f t="shared" si="152"/>
        <v>#DIV/0!</v>
      </c>
    </row>
    <row r="403" spans="29:29" x14ac:dyDescent="0.15">
      <c r="AC403" t="e">
        <f t="shared" si="152"/>
        <v>#DIV/0!</v>
      </c>
    </row>
    <row r="404" spans="29:29" x14ac:dyDescent="0.15">
      <c r="AC404" t="e">
        <f t="shared" si="152"/>
        <v>#DIV/0!</v>
      </c>
    </row>
    <row r="405" spans="29:29" x14ac:dyDescent="0.15">
      <c r="AC405" t="e">
        <f t="shared" si="152"/>
        <v>#DIV/0!</v>
      </c>
    </row>
    <row r="406" spans="29:29" x14ac:dyDescent="0.15">
      <c r="AC406" t="e">
        <f t="shared" si="152"/>
        <v>#DIV/0!</v>
      </c>
    </row>
    <row r="407" spans="29:29" x14ac:dyDescent="0.15">
      <c r="AC407" t="e">
        <f t="shared" si="152"/>
        <v>#DIV/0!</v>
      </c>
    </row>
    <row r="408" spans="29:29" x14ac:dyDescent="0.15">
      <c r="AC408" t="e">
        <f t="shared" si="152"/>
        <v>#DIV/0!</v>
      </c>
    </row>
    <row r="409" spans="29:29" x14ac:dyDescent="0.15">
      <c r="AC409" t="e">
        <f t="shared" si="152"/>
        <v>#DIV/0!</v>
      </c>
    </row>
    <row r="410" spans="29:29" x14ac:dyDescent="0.15">
      <c r="AC410" t="e">
        <f t="shared" si="152"/>
        <v>#DIV/0!</v>
      </c>
    </row>
    <row r="411" spans="29:29" x14ac:dyDescent="0.15">
      <c r="AC411" t="e">
        <f t="shared" si="152"/>
        <v>#DIV/0!</v>
      </c>
    </row>
    <row r="412" spans="29:29" x14ac:dyDescent="0.15">
      <c r="AC412" t="e">
        <f t="shared" si="152"/>
        <v>#DIV/0!</v>
      </c>
    </row>
    <row r="413" spans="29:29" x14ac:dyDescent="0.15">
      <c r="AC413" t="e">
        <f t="shared" si="152"/>
        <v>#DIV/0!</v>
      </c>
    </row>
    <row r="414" spans="29:29" x14ac:dyDescent="0.15">
      <c r="AC414" t="e">
        <f t="shared" si="152"/>
        <v>#DIV/0!</v>
      </c>
    </row>
    <row r="415" spans="29:29" x14ac:dyDescent="0.15">
      <c r="AC415" t="e">
        <f t="shared" si="152"/>
        <v>#DIV/0!</v>
      </c>
    </row>
    <row r="416" spans="29:29" x14ac:dyDescent="0.15">
      <c r="AC416" t="e">
        <f t="shared" si="152"/>
        <v>#DIV/0!</v>
      </c>
    </row>
    <row r="417" spans="29:29" x14ac:dyDescent="0.15">
      <c r="AC417" t="e">
        <f t="shared" si="152"/>
        <v>#DIV/0!</v>
      </c>
    </row>
    <row r="418" spans="29:29" x14ac:dyDescent="0.15">
      <c r="AC418" t="e">
        <f t="shared" si="152"/>
        <v>#DIV/0!</v>
      </c>
    </row>
    <row r="419" spans="29:29" x14ac:dyDescent="0.15">
      <c r="AC419" t="e">
        <f t="shared" si="152"/>
        <v>#DIV/0!</v>
      </c>
    </row>
    <row r="420" spans="29:29" x14ac:dyDescent="0.15">
      <c r="AC420" t="e">
        <f t="shared" si="152"/>
        <v>#DIV/0!</v>
      </c>
    </row>
    <row r="421" spans="29:29" x14ac:dyDescent="0.15">
      <c r="AC421" t="e">
        <f t="shared" si="152"/>
        <v>#DIV/0!</v>
      </c>
    </row>
    <row r="422" spans="29:29" x14ac:dyDescent="0.15">
      <c r="AC422" t="e">
        <f t="shared" si="152"/>
        <v>#DIV/0!</v>
      </c>
    </row>
    <row r="423" spans="29:29" x14ac:dyDescent="0.15">
      <c r="AC423" t="e">
        <f t="shared" si="152"/>
        <v>#DIV/0!</v>
      </c>
    </row>
    <row r="424" spans="29:29" x14ac:dyDescent="0.15">
      <c r="AC424" t="e">
        <f t="shared" si="152"/>
        <v>#DIV/0!</v>
      </c>
    </row>
    <row r="425" spans="29:29" x14ac:dyDescent="0.15">
      <c r="AC425" t="e">
        <f t="shared" si="152"/>
        <v>#DIV/0!</v>
      </c>
    </row>
    <row r="426" spans="29:29" x14ac:dyDescent="0.15">
      <c r="AC426" t="e">
        <f t="shared" si="152"/>
        <v>#DIV/0!</v>
      </c>
    </row>
    <row r="427" spans="29:29" x14ac:dyDescent="0.15">
      <c r="AC427" t="e">
        <f t="shared" si="152"/>
        <v>#DIV/0!</v>
      </c>
    </row>
    <row r="428" spans="29:29" x14ac:dyDescent="0.15">
      <c r="AC428" t="e">
        <f t="shared" si="152"/>
        <v>#DIV/0!</v>
      </c>
    </row>
    <row r="429" spans="29:29" x14ac:dyDescent="0.15">
      <c r="AC429" t="e">
        <f t="shared" si="152"/>
        <v>#DIV/0!</v>
      </c>
    </row>
    <row r="430" spans="29:29" x14ac:dyDescent="0.15">
      <c r="AC430" t="e">
        <f t="shared" si="152"/>
        <v>#DIV/0!</v>
      </c>
    </row>
    <row r="431" spans="29:29" x14ac:dyDescent="0.15">
      <c r="AC431" t="e">
        <f t="shared" si="152"/>
        <v>#DIV/0!</v>
      </c>
    </row>
    <row r="432" spans="29:29" x14ac:dyDescent="0.15">
      <c r="AC432" t="e">
        <f t="shared" si="152"/>
        <v>#DIV/0!</v>
      </c>
    </row>
    <row r="433" spans="29:29" x14ac:dyDescent="0.15">
      <c r="AC433" t="e">
        <f t="shared" si="152"/>
        <v>#DIV/0!</v>
      </c>
    </row>
    <row r="434" spans="29:29" x14ac:dyDescent="0.15">
      <c r="AC434" t="e">
        <f t="shared" si="152"/>
        <v>#DIV/0!</v>
      </c>
    </row>
    <row r="435" spans="29:29" x14ac:dyDescent="0.15">
      <c r="AC435" t="e">
        <f t="shared" si="152"/>
        <v>#DIV/0!</v>
      </c>
    </row>
    <row r="436" spans="29:29" x14ac:dyDescent="0.15">
      <c r="AC436" t="e">
        <f t="shared" si="152"/>
        <v>#DIV/0!</v>
      </c>
    </row>
    <row r="437" spans="29:29" x14ac:dyDescent="0.15">
      <c r="AC437" t="e">
        <f t="shared" si="152"/>
        <v>#DIV/0!</v>
      </c>
    </row>
    <row r="438" spans="29:29" x14ac:dyDescent="0.15">
      <c r="AC438" t="e">
        <f t="shared" si="152"/>
        <v>#DIV/0!</v>
      </c>
    </row>
    <row r="439" spans="29:29" x14ac:dyDescent="0.15">
      <c r="AC439" t="e">
        <f t="shared" si="152"/>
        <v>#DIV/0!</v>
      </c>
    </row>
    <row r="440" spans="29:29" x14ac:dyDescent="0.15">
      <c r="AC440" t="e">
        <f t="shared" si="152"/>
        <v>#DIV/0!</v>
      </c>
    </row>
    <row r="441" spans="29:29" x14ac:dyDescent="0.15">
      <c r="AC441" t="e">
        <f t="shared" si="152"/>
        <v>#DIV/0!</v>
      </c>
    </row>
    <row r="442" spans="29:29" x14ac:dyDescent="0.15">
      <c r="AC442" t="e">
        <f t="shared" si="152"/>
        <v>#DIV/0!</v>
      </c>
    </row>
    <row r="443" spans="29:29" x14ac:dyDescent="0.15">
      <c r="AC443" t="e">
        <f t="shared" si="152"/>
        <v>#DIV/0!</v>
      </c>
    </row>
    <row r="444" spans="29:29" x14ac:dyDescent="0.15">
      <c r="AC444" t="e">
        <f t="shared" si="152"/>
        <v>#DIV/0!</v>
      </c>
    </row>
    <row r="445" spans="29:29" x14ac:dyDescent="0.15">
      <c r="AC445" t="e">
        <f t="shared" si="152"/>
        <v>#DIV/0!</v>
      </c>
    </row>
    <row r="446" spans="29:29" x14ac:dyDescent="0.15">
      <c r="AC446" t="e">
        <f t="shared" si="152"/>
        <v>#DIV/0!</v>
      </c>
    </row>
    <row r="447" spans="29:29" x14ac:dyDescent="0.15">
      <c r="AC447" t="e">
        <f t="shared" si="152"/>
        <v>#DIV/0!</v>
      </c>
    </row>
    <row r="448" spans="29:29" x14ac:dyDescent="0.15">
      <c r="AC448" t="e">
        <f t="shared" si="152"/>
        <v>#DIV/0!</v>
      </c>
    </row>
    <row r="449" spans="29:29" x14ac:dyDescent="0.15">
      <c r="AC449" t="e">
        <f t="shared" si="152"/>
        <v>#DIV/0!</v>
      </c>
    </row>
    <row r="450" spans="29:29" x14ac:dyDescent="0.15">
      <c r="AC450" t="e">
        <f t="shared" si="152"/>
        <v>#DIV/0!</v>
      </c>
    </row>
    <row r="451" spans="29:29" x14ac:dyDescent="0.15">
      <c r="AC451" t="e">
        <f t="shared" si="152"/>
        <v>#DIV/0!</v>
      </c>
    </row>
    <row r="452" spans="29:29" x14ac:dyDescent="0.15">
      <c r="AC452" t="e">
        <f t="shared" si="152"/>
        <v>#DIV/0!</v>
      </c>
    </row>
    <row r="453" spans="29:29" x14ac:dyDescent="0.15">
      <c r="AC453" t="e">
        <f t="shared" si="152"/>
        <v>#DIV/0!</v>
      </c>
    </row>
    <row r="454" spans="29:29" x14ac:dyDescent="0.15">
      <c r="AC454" t="e">
        <f t="shared" si="152"/>
        <v>#DIV/0!</v>
      </c>
    </row>
    <row r="455" spans="29:29" x14ac:dyDescent="0.15">
      <c r="AC455" t="e">
        <f t="shared" si="152"/>
        <v>#DIV/0!</v>
      </c>
    </row>
    <row r="456" spans="29:29" x14ac:dyDescent="0.15">
      <c r="AC456" t="e">
        <f t="shared" si="152"/>
        <v>#DIV/0!</v>
      </c>
    </row>
    <row r="457" spans="29:29" x14ac:dyDescent="0.15">
      <c r="AC457" t="e">
        <f t="shared" si="152"/>
        <v>#DIV/0!</v>
      </c>
    </row>
    <row r="458" spans="29:29" x14ac:dyDescent="0.15">
      <c r="AC458" t="e">
        <f t="shared" ref="AC458:AC521" si="153">ASIN((AB452*SIN(A458/180*PI())/AA458))*180/PI()</f>
        <v>#DIV/0!</v>
      </c>
    </row>
    <row r="459" spans="29:29" x14ac:dyDescent="0.15">
      <c r="AC459" t="e">
        <f t="shared" si="153"/>
        <v>#DIV/0!</v>
      </c>
    </row>
    <row r="460" spans="29:29" x14ac:dyDescent="0.15">
      <c r="AC460" t="e">
        <f t="shared" si="153"/>
        <v>#DIV/0!</v>
      </c>
    </row>
    <row r="461" spans="29:29" x14ac:dyDescent="0.15">
      <c r="AC461" t="e">
        <f t="shared" si="153"/>
        <v>#DIV/0!</v>
      </c>
    </row>
    <row r="462" spans="29:29" x14ac:dyDescent="0.15">
      <c r="AC462" t="e">
        <f t="shared" si="153"/>
        <v>#DIV/0!</v>
      </c>
    </row>
    <row r="463" spans="29:29" x14ac:dyDescent="0.15">
      <c r="AC463" t="e">
        <f t="shared" si="153"/>
        <v>#DIV/0!</v>
      </c>
    </row>
    <row r="464" spans="29:29" x14ac:dyDescent="0.15">
      <c r="AC464" t="e">
        <f t="shared" si="153"/>
        <v>#DIV/0!</v>
      </c>
    </row>
    <row r="465" spans="29:29" x14ac:dyDescent="0.15">
      <c r="AC465" t="e">
        <f t="shared" si="153"/>
        <v>#DIV/0!</v>
      </c>
    </row>
    <row r="466" spans="29:29" x14ac:dyDescent="0.15">
      <c r="AC466" t="e">
        <f t="shared" si="153"/>
        <v>#DIV/0!</v>
      </c>
    </row>
    <row r="467" spans="29:29" x14ac:dyDescent="0.15">
      <c r="AC467" t="e">
        <f t="shared" si="153"/>
        <v>#DIV/0!</v>
      </c>
    </row>
    <row r="468" spans="29:29" x14ac:dyDescent="0.15">
      <c r="AC468" t="e">
        <f t="shared" si="153"/>
        <v>#DIV/0!</v>
      </c>
    </row>
    <row r="469" spans="29:29" x14ac:dyDescent="0.15">
      <c r="AC469" t="e">
        <f t="shared" si="153"/>
        <v>#DIV/0!</v>
      </c>
    </row>
    <row r="470" spans="29:29" x14ac:dyDescent="0.15">
      <c r="AC470" t="e">
        <f t="shared" si="153"/>
        <v>#DIV/0!</v>
      </c>
    </row>
    <row r="471" spans="29:29" x14ac:dyDescent="0.15">
      <c r="AC471" t="e">
        <f t="shared" si="153"/>
        <v>#DIV/0!</v>
      </c>
    </row>
    <row r="472" spans="29:29" x14ac:dyDescent="0.15">
      <c r="AC472" t="e">
        <f t="shared" si="153"/>
        <v>#DIV/0!</v>
      </c>
    </row>
    <row r="473" spans="29:29" x14ac:dyDescent="0.15">
      <c r="AC473" t="e">
        <f t="shared" si="153"/>
        <v>#DIV/0!</v>
      </c>
    </row>
    <row r="474" spans="29:29" x14ac:dyDescent="0.15">
      <c r="AC474" t="e">
        <f t="shared" si="153"/>
        <v>#DIV/0!</v>
      </c>
    </row>
    <row r="475" spans="29:29" x14ac:dyDescent="0.15">
      <c r="AC475" t="e">
        <f t="shared" si="153"/>
        <v>#DIV/0!</v>
      </c>
    </row>
    <row r="476" spans="29:29" x14ac:dyDescent="0.15">
      <c r="AC476" t="e">
        <f t="shared" si="153"/>
        <v>#DIV/0!</v>
      </c>
    </row>
    <row r="477" spans="29:29" x14ac:dyDescent="0.15">
      <c r="AC477" t="e">
        <f t="shared" si="153"/>
        <v>#DIV/0!</v>
      </c>
    </row>
    <row r="478" spans="29:29" x14ac:dyDescent="0.15">
      <c r="AC478" t="e">
        <f t="shared" si="153"/>
        <v>#DIV/0!</v>
      </c>
    </row>
    <row r="479" spans="29:29" x14ac:dyDescent="0.15">
      <c r="AC479" t="e">
        <f t="shared" si="153"/>
        <v>#DIV/0!</v>
      </c>
    </row>
    <row r="480" spans="29:29" x14ac:dyDescent="0.15">
      <c r="AC480" t="e">
        <f t="shared" si="153"/>
        <v>#DIV/0!</v>
      </c>
    </row>
    <row r="481" spans="29:29" x14ac:dyDescent="0.15">
      <c r="AC481" t="e">
        <f t="shared" si="153"/>
        <v>#DIV/0!</v>
      </c>
    </row>
    <row r="482" spans="29:29" x14ac:dyDescent="0.15">
      <c r="AC482" t="e">
        <f t="shared" si="153"/>
        <v>#DIV/0!</v>
      </c>
    </row>
    <row r="483" spans="29:29" x14ac:dyDescent="0.15">
      <c r="AC483" t="e">
        <f t="shared" si="153"/>
        <v>#DIV/0!</v>
      </c>
    </row>
    <row r="484" spans="29:29" x14ac:dyDescent="0.15">
      <c r="AC484" t="e">
        <f t="shared" si="153"/>
        <v>#DIV/0!</v>
      </c>
    </row>
    <row r="485" spans="29:29" x14ac:dyDescent="0.15">
      <c r="AC485" t="e">
        <f t="shared" si="153"/>
        <v>#DIV/0!</v>
      </c>
    </row>
    <row r="486" spans="29:29" x14ac:dyDescent="0.15">
      <c r="AC486" t="e">
        <f t="shared" si="153"/>
        <v>#DIV/0!</v>
      </c>
    </row>
    <row r="487" spans="29:29" x14ac:dyDescent="0.15">
      <c r="AC487" t="e">
        <f t="shared" si="153"/>
        <v>#DIV/0!</v>
      </c>
    </row>
    <row r="488" spans="29:29" x14ac:dyDescent="0.15">
      <c r="AC488" t="e">
        <f t="shared" si="153"/>
        <v>#DIV/0!</v>
      </c>
    </row>
    <row r="489" spans="29:29" x14ac:dyDescent="0.15">
      <c r="AC489" t="e">
        <f t="shared" si="153"/>
        <v>#DIV/0!</v>
      </c>
    </row>
    <row r="490" spans="29:29" x14ac:dyDescent="0.15">
      <c r="AC490" t="e">
        <f t="shared" si="153"/>
        <v>#DIV/0!</v>
      </c>
    </row>
    <row r="491" spans="29:29" x14ac:dyDescent="0.15">
      <c r="AC491" t="e">
        <f t="shared" si="153"/>
        <v>#DIV/0!</v>
      </c>
    </row>
    <row r="492" spans="29:29" x14ac:dyDescent="0.15">
      <c r="AC492" t="e">
        <f t="shared" si="153"/>
        <v>#DIV/0!</v>
      </c>
    </row>
    <row r="493" spans="29:29" x14ac:dyDescent="0.15">
      <c r="AC493" t="e">
        <f t="shared" si="153"/>
        <v>#DIV/0!</v>
      </c>
    </row>
    <row r="494" spans="29:29" x14ac:dyDescent="0.15">
      <c r="AC494" t="e">
        <f t="shared" si="153"/>
        <v>#DIV/0!</v>
      </c>
    </row>
    <row r="495" spans="29:29" x14ac:dyDescent="0.15">
      <c r="AC495" t="e">
        <f t="shared" si="153"/>
        <v>#DIV/0!</v>
      </c>
    </row>
    <row r="496" spans="29:29" x14ac:dyDescent="0.15">
      <c r="AC496" t="e">
        <f t="shared" si="153"/>
        <v>#DIV/0!</v>
      </c>
    </row>
    <row r="497" spans="29:29" x14ac:dyDescent="0.15">
      <c r="AC497" t="e">
        <f t="shared" si="153"/>
        <v>#DIV/0!</v>
      </c>
    </row>
    <row r="498" spans="29:29" x14ac:dyDescent="0.15">
      <c r="AC498" t="e">
        <f t="shared" si="153"/>
        <v>#DIV/0!</v>
      </c>
    </row>
    <row r="499" spans="29:29" x14ac:dyDescent="0.15">
      <c r="AC499" t="e">
        <f t="shared" si="153"/>
        <v>#DIV/0!</v>
      </c>
    </row>
    <row r="500" spans="29:29" x14ac:dyDescent="0.15">
      <c r="AC500" t="e">
        <f t="shared" si="153"/>
        <v>#DIV/0!</v>
      </c>
    </row>
    <row r="501" spans="29:29" x14ac:dyDescent="0.15">
      <c r="AC501" t="e">
        <f t="shared" si="153"/>
        <v>#DIV/0!</v>
      </c>
    </row>
    <row r="502" spans="29:29" x14ac:dyDescent="0.15">
      <c r="AC502" t="e">
        <f t="shared" si="153"/>
        <v>#DIV/0!</v>
      </c>
    </row>
    <row r="503" spans="29:29" x14ac:dyDescent="0.15">
      <c r="AC503" t="e">
        <f t="shared" si="153"/>
        <v>#DIV/0!</v>
      </c>
    </row>
    <row r="504" spans="29:29" x14ac:dyDescent="0.15">
      <c r="AC504" t="e">
        <f t="shared" si="153"/>
        <v>#DIV/0!</v>
      </c>
    </row>
    <row r="505" spans="29:29" x14ac:dyDescent="0.15">
      <c r="AC505" t="e">
        <f t="shared" si="153"/>
        <v>#DIV/0!</v>
      </c>
    </row>
    <row r="506" spans="29:29" x14ac:dyDescent="0.15">
      <c r="AC506" t="e">
        <f t="shared" si="153"/>
        <v>#DIV/0!</v>
      </c>
    </row>
    <row r="507" spans="29:29" x14ac:dyDescent="0.15">
      <c r="AC507" t="e">
        <f t="shared" si="153"/>
        <v>#DIV/0!</v>
      </c>
    </row>
    <row r="508" spans="29:29" x14ac:dyDescent="0.15">
      <c r="AC508" t="e">
        <f t="shared" si="153"/>
        <v>#DIV/0!</v>
      </c>
    </row>
    <row r="509" spans="29:29" x14ac:dyDescent="0.15">
      <c r="AC509" t="e">
        <f t="shared" si="153"/>
        <v>#DIV/0!</v>
      </c>
    </row>
    <row r="510" spans="29:29" x14ac:dyDescent="0.15">
      <c r="AC510" t="e">
        <f t="shared" si="153"/>
        <v>#DIV/0!</v>
      </c>
    </row>
    <row r="511" spans="29:29" x14ac:dyDescent="0.15">
      <c r="AC511" t="e">
        <f t="shared" si="153"/>
        <v>#DIV/0!</v>
      </c>
    </row>
    <row r="512" spans="29:29" x14ac:dyDescent="0.15">
      <c r="AC512" t="e">
        <f t="shared" si="153"/>
        <v>#DIV/0!</v>
      </c>
    </row>
    <row r="513" spans="29:29" x14ac:dyDescent="0.15">
      <c r="AC513" t="e">
        <f t="shared" si="153"/>
        <v>#DIV/0!</v>
      </c>
    </row>
    <row r="514" spans="29:29" x14ac:dyDescent="0.15">
      <c r="AC514" t="e">
        <f t="shared" si="153"/>
        <v>#DIV/0!</v>
      </c>
    </row>
    <row r="515" spans="29:29" x14ac:dyDescent="0.15">
      <c r="AC515" t="e">
        <f t="shared" si="153"/>
        <v>#DIV/0!</v>
      </c>
    </row>
    <row r="516" spans="29:29" x14ac:dyDescent="0.15">
      <c r="AC516" t="e">
        <f t="shared" si="153"/>
        <v>#DIV/0!</v>
      </c>
    </row>
    <row r="517" spans="29:29" x14ac:dyDescent="0.15">
      <c r="AC517" t="e">
        <f t="shared" si="153"/>
        <v>#DIV/0!</v>
      </c>
    </row>
    <row r="518" spans="29:29" x14ac:dyDescent="0.15">
      <c r="AC518" t="e">
        <f t="shared" si="153"/>
        <v>#DIV/0!</v>
      </c>
    </row>
    <row r="519" spans="29:29" x14ac:dyDescent="0.15">
      <c r="AC519" t="e">
        <f t="shared" si="153"/>
        <v>#DIV/0!</v>
      </c>
    </row>
    <row r="520" spans="29:29" x14ac:dyDescent="0.15">
      <c r="AC520" t="e">
        <f t="shared" si="153"/>
        <v>#DIV/0!</v>
      </c>
    </row>
    <row r="521" spans="29:29" x14ac:dyDescent="0.15">
      <c r="AC521" t="e">
        <f t="shared" si="153"/>
        <v>#DIV/0!</v>
      </c>
    </row>
    <row r="522" spans="29:29" x14ac:dyDescent="0.15">
      <c r="AC522" t="e">
        <f t="shared" ref="AC522:AC585" si="154">ASIN((AB516*SIN(A522/180*PI())/AA522))*180/PI()</f>
        <v>#DIV/0!</v>
      </c>
    </row>
    <row r="523" spans="29:29" x14ac:dyDescent="0.15">
      <c r="AC523" t="e">
        <f t="shared" si="154"/>
        <v>#DIV/0!</v>
      </c>
    </row>
    <row r="524" spans="29:29" x14ac:dyDescent="0.15">
      <c r="AC524" t="e">
        <f t="shared" si="154"/>
        <v>#DIV/0!</v>
      </c>
    </row>
    <row r="525" spans="29:29" x14ac:dyDescent="0.15">
      <c r="AC525" t="e">
        <f t="shared" si="154"/>
        <v>#DIV/0!</v>
      </c>
    </row>
    <row r="526" spans="29:29" x14ac:dyDescent="0.15">
      <c r="AC526" t="e">
        <f t="shared" si="154"/>
        <v>#DIV/0!</v>
      </c>
    </row>
    <row r="527" spans="29:29" x14ac:dyDescent="0.15">
      <c r="AC527" t="e">
        <f t="shared" si="154"/>
        <v>#DIV/0!</v>
      </c>
    </row>
    <row r="528" spans="29:29" x14ac:dyDescent="0.15">
      <c r="AC528" t="e">
        <f t="shared" si="154"/>
        <v>#DIV/0!</v>
      </c>
    </row>
    <row r="529" spans="29:29" x14ac:dyDescent="0.15">
      <c r="AC529" t="e">
        <f t="shared" si="154"/>
        <v>#DIV/0!</v>
      </c>
    </row>
    <row r="530" spans="29:29" x14ac:dyDescent="0.15">
      <c r="AC530" t="e">
        <f t="shared" si="154"/>
        <v>#DIV/0!</v>
      </c>
    </row>
    <row r="531" spans="29:29" x14ac:dyDescent="0.15">
      <c r="AC531" t="e">
        <f t="shared" si="154"/>
        <v>#DIV/0!</v>
      </c>
    </row>
    <row r="532" spans="29:29" x14ac:dyDescent="0.15">
      <c r="AC532" t="e">
        <f t="shared" si="154"/>
        <v>#DIV/0!</v>
      </c>
    </row>
    <row r="533" spans="29:29" x14ac:dyDescent="0.15">
      <c r="AC533" t="e">
        <f t="shared" si="154"/>
        <v>#DIV/0!</v>
      </c>
    </row>
    <row r="534" spans="29:29" x14ac:dyDescent="0.15">
      <c r="AC534" t="e">
        <f t="shared" si="154"/>
        <v>#DIV/0!</v>
      </c>
    </row>
    <row r="535" spans="29:29" x14ac:dyDescent="0.15">
      <c r="AC535" t="e">
        <f t="shared" si="154"/>
        <v>#DIV/0!</v>
      </c>
    </row>
    <row r="536" spans="29:29" x14ac:dyDescent="0.15">
      <c r="AC536" t="e">
        <f t="shared" si="154"/>
        <v>#DIV/0!</v>
      </c>
    </row>
    <row r="537" spans="29:29" x14ac:dyDescent="0.15">
      <c r="AC537" t="e">
        <f t="shared" si="154"/>
        <v>#DIV/0!</v>
      </c>
    </row>
    <row r="538" spans="29:29" x14ac:dyDescent="0.15">
      <c r="AC538" t="e">
        <f t="shared" si="154"/>
        <v>#DIV/0!</v>
      </c>
    </row>
    <row r="539" spans="29:29" x14ac:dyDescent="0.15">
      <c r="AC539" t="e">
        <f t="shared" si="154"/>
        <v>#DIV/0!</v>
      </c>
    </row>
    <row r="540" spans="29:29" x14ac:dyDescent="0.15">
      <c r="AC540" t="e">
        <f t="shared" si="154"/>
        <v>#DIV/0!</v>
      </c>
    </row>
    <row r="541" spans="29:29" x14ac:dyDescent="0.15">
      <c r="AC541" t="e">
        <f t="shared" si="154"/>
        <v>#DIV/0!</v>
      </c>
    </row>
    <row r="542" spans="29:29" x14ac:dyDescent="0.15">
      <c r="AC542" t="e">
        <f t="shared" si="154"/>
        <v>#DIV/0!</v>
      </c>
    </row>
    <row r="543" spans="29:29" x14ac:dyDescent="0.15">
      <c r="AC543" t="e">
        <f t="shared" si="154"/>
        <v>#DIV/0!</v>
      </c>
    </row>
    <row r="544" spans="29:29" x14ac:dyDescent="0.15">
      <c r="AC544" t="e">
        <f t="shared" si="154"/>
        <v>#DIV/0!</v>
      </c>
    </row>
    <row r="545" spans="29:29" x14ac:dyDescent="0.15">
      <c r="AC545" t="e">
        <f t="shared" si="154"/>
        <v>#DIV/0!</v>
      </c>
    </row>
    <row r="546" spans="29:29" x14ac:dyDescent="0.15">
      <c r="AC546" t="e">
        <f t="shared" si="154"/>
        <v>#DIV/0!</v>
      </c>
    </row>
    <row r="547" spans="29:29" x14ac:dyDescent="0.15">
      <c r="AC547" t="e">
        <f t="shared" si="154"/>
        <v>#DIV/0!</v>
      </c>
    </row>
    <row r="548" spans="29:29" x14ac:dyDescent="0.15">
      <c r="AC548" t="e">
        <f t="shared" si="154"/>
        <v>#DIV/0!</v>
      </c>
    </row>
    <row r="549" spans="29:29" x14ac:dyDescent="0.15">
      <c r="AC549" t="e">
        <f t="shared" si="154"/>
        <v>#DIV/0!</v>
      </c>
    </row>
    <row r="550" spans="29:29" x14ac:dyDescent="0.15">
      <c r="AC550" t="e">
        <f t="shared" si="154"/>
        <v>#DIV/0!</v>
      </c>
    </row>
    <row r="551" spans="29:29" x14ac:dyDescent="0.15">
      <c r="AC551" t="e">
        <f t="shared" si="154"/>
        <v>#DIV/0!</v>
      </c>
    </row>
    <row r="552" spans="29:29" x14ac:dyDescent="0.15">
      <c r="AC552" t="e">
        <f t="shared" si="154"/>
        <v>#DIV/0!</v>
      </c>
    </row>
    <row r="553" spans="29:29" x14ac:dyDescent="0.15">
      <c r="AC553" t="e">
        <f t="shared" si="154"/>
        <v>#DIV/0!</v>
      </c>
    </row>
    <row r="554" spans="29:29" x14ac:dyDescent="0.15">
      <c r="AC554" t="e">
        <f t="shared" si="154"/>
        <v>#DIV/0!</v>
      </c>
    </row>
    <row r="555" spans="29:29" x14ac:dyDescent="0.15">
      <c r="AC555" t="e">
        <f t="shared" si="154"/>
        <v>#DIV/0!</v>
      </c>
    </row>
    <row r="556" spans="29:29" x14ac:dyDescent="0.15">
      <c r="AC556" t="e">
        <f t="shared" si="154"/>
        <v>#DIV/0!</v>
      </c>
    </row>
    <row r="557" spans="29:29" x14ac:dyDescent="0.15">
      <c r="AC557" t="e">
        <f t="shared" si="154"/>
        <v>#DIV/0!</v>
      </c>
    </row>
    <row r="558" spans="29:29" x14ac:dyDescent="0.15">
      <c r="AC558" t="e">
        <f t="shared" si="154"/>
        <v>#DIV/0!</v>
      </c>
    </row>
    <row r="559" spans="29:29" x14ac:dyDescent="0.15">
      <c r="AC559" t="e">
        <f t="shared" si="154"/>
        <v>#DIV/0!</v>
      </c>
    </row>
    <row r="560" spans="29:29" x14ac:dyDescent="0.15">
      <c r="AC560" t="e">
        <f t="shared" si="154"/>
        <v>#DIV/0!</v>
      </c>
    </row>
    <row r="561" spans="29:29" x14ac:dyDescent="0.15">
      <c r="AC561" t="e">
        <f t="shared" si="154"/>
        <v>#DIV/0!</v>
      </c>
    </row>
    <row r="562" spans="29:29" x14ac:dyDescent="0.15">
      <c r="AC562" t="e">
        <f t="shared" si="154"/>
        <v>#DIV/0!</v>
      </c>
    </row>
    <row r="563" spans="29:29" x14ac:dyDescent="0.15">
      <c r="AC563" t="e">
        <f t="shared" si="154"/>
        <v>#DIV/0!</v>
      </c>
    </row>
    <row r="564" spans="29:29" x14ac:dyDescent="0.15">
      <c r="AC564" t="e">
        <f t="shared" si="154"/>
        <v>#DIV/0!</v>
      </c>
    </row>
    <row r="565" spans="29:29" x14ac:dyDescent="0.15">
      <c r="AC565" t="e">
        <f t="shared" si="154"/>
        <v>#DIV/0!</v>
      </c>
    </row>
    <row r="566" spans="29:29" x14ac:dyDescent="0.15">
      <c r="AC566" t="e">
        <f t="shared" si="154"/>
        <v>#DIV/0!</v>
      </c>
    </row>
    <row r="567" spans="29:29" x14ac:dyDescent="0.15">
      <c r="AC567" t="e">
        <f t="shared" si="154"/>
        <v>#DIV/0!</v>
      </c>
    </row>
    <row r="568" spans="29:29" x14ac:dyDescent="0.15">
      <c r="AC568" t="e">
        <f t="shared" si="154"/>
        <v>#DIV/0!</v>
      </c>
    </row>
    <row r="569" spans="29:29" x14ac:dyDescent="0.15">
      <c r="AC569" t="e">
        <f t="shared" si="154"/>
        <v>#DIV/0!</v>
      </c>
    </row>
    <row r="570" spans="29:29" x14ac:dyDescent="0.15">
      <c r="AC570" t="e">
        <f t="shared" si="154"/>
        <v>#DIV/0!</v>
      </c>
    </row>
    <row r="571" spans="29:29" x14ac:dyDescent="0.15">
      <c r="AC571" t="e">
        <f t="shared" si="154"/>
        <v>#DIV/0!</v>
      </c>
    </row>
    <row r="572" spans="29:29" x14ac:dyDescent="0.15">
      <c r="AC572" t="e">
        <f t="shared" si="154"/>
        <v>#DIV/0!</v>
      </c>
    </row>
    <row r="573" spans="29:29" x14ac:dyDescent="0.15">
      <c r="AC573" t="e">
        <f t="shared" si="154"/>
        <v>#DIV/0!</v>
      </c>
    </row>
    <row r="574" spans="29:29" x14ac:dyDescent="0.15">
      <c r="AC574" t="e">
        <f t="shared" si="154"/>
        <v>#DIV/0!</v>
      </c>
    </row>
    <row r="575" spans="29:29" x14ac:dyDescent="0.15">
      <c r="AC575" t="e">
        <f t="shared" si="154"/>
        <v>#DIV/0!</v>
      </c>
    </row>
    <row r="576" spans="29:29" x14ac:dyDescent="0.15">
      <c r="AC576" t="e">
        <f t="shared" si="154"/>
        <v>#DIV/0!</v>
      </c>
    </row>
    <row r="577" spans="29:29" x14ac:dyDescent="0.15">
      <c r="AC577" t="e">
        <f t="shared" si="154"/>
        <v>#DIV/0!</v>
      </c>
    </row>
    <row r="578" spans="29:29" x14ac:dyDescent="0.15">
      <c r="AC578" t="e">
        <f t="shared" si="154"/>
        <v>#DIV/0!</v>
      </c>
    </row>
    <row r="579" spans="29:29" x14ac:dyDescent="0.15">
      <c r="AC579" t="e">
        <f t="shared" si="154"/>
        <v>#DIV/0!</v>
      </c>
    </row>
    <row r="580" spans="29:29" x14ac:dyDescent="0.15">
      <c r="AC580" t="e">
        <f t="shared" si="154"/>
        <v>#DIV/0!</v>
      </c>
    </row>
    <row r="581" spans="29:29" x14ac:dyDescent="0.15">
      <c r="AC581" t="e">
        <f t="shared" si="154"/>
        <v>#DIV/0!</v>
      </c>
    </row>
    <row r="582" spans="29:29" x14ac:dyDescent="0.15">
      <c r="AC582" t="e">
        <f t="shared" si="154"/>
        <v>#DIV/0!</v>
      </c>
    </row>
    <row r="583" spans="29:29" x14ac:dyDescent="0.15">
      <c r="AC583" t="e">
        <f t="shared" si="154"/>
        <v>#DIV/0!</v>
      </c>
    </row>
    <row r="584" spans="29:29" x14ac:dyDescent="0.15">
      <c r="AC584" t="e">
        <f t="shared" si="154"/>
        <v>#DIV/0!</v>
      </c>
    </row>
    <row r="585" spans="29:29" x14ac:dyDescent="0.15">
      <c r="AC585" t="e">
        <f t="shared" si="154"/>
        <v>#DIV/0!</v>
      </c>
    </row>
    <row r="586" spans="29:29" x14ac:dyDescent="0.15">
      <c r="AC586" t="e">
        <f t="shared" ref="AC586:AC649" si="155">ASIN((AB580*SIN(A586/180*PI())/AA586))*180/PI()</f>
        <v>#DIV/0!</v>
      </c>
    </row>
    <row r="587" spans="29:29" x14ac:dyDescent="0.15">
      <c r="AC587" t="e">
        <f t="shared" si="155"/>
        <v>#DIV/0!</v>
      </c>
    </row>
    <row r="588" spans="29:29" x14ac:dyDescent="0.15">
      <c r="AC588" t="e">
        <f t="shared" si="155"/>
        <v>#DIV/0!</v>
      </c>
    </row>
    <row r="589" spans="29:29" x14ac:dyDescent="0.15">
      <c r="AC589" t="e">
        <f t="shared" si="155"/>
        <v>#DIV/0!</v>
      </c>
    </row>
    <row r="590" spans="29:29" x14ac:dyDescent="0.15">
      <c r="AC590" t="e">
        <f t="shared" si="155"/>
        <v>#DIV/0!</v>
      </c>
    </row>
    <row r="591" spans="29:29" x14ac:dyDescent="0.15">
      <c r="AC591" t="e">
        <f t="shared" si="155"/>
        <v>#DIV/0!</v>
      </c>
    </row>
    <row r="592" spans="29:29" x14ac:dyDescent="0.15">
      <c r="AC592" t="e">
        <f t="shared" si="155"/>
        <v>#DIV/0!</v>
      </c>
    </row>
    <row r="593" spans="29:29" x14ac:dyDescent="0.15">
      <c r="AC593" t="e">
        <f t="shared" si="155"/>
        <v>#DIV/0!</v>
      </c>
    </row>
    <row r="594" spans="29:29" x14ac:dyDescent="0.15">
      <c r="AC594" t="e">
        <f t="shared" si="155"/>
        <v>#DIV/0!</v>
      </c>
    </row>
    <row r="595" spans="29:29" x14ac:dyDescent="0.15">
      <c r="AC595" t="e">
        <f t="shared" si="155"/>
        <v>#DIV/0!</v>
      </c>
    </row>
    <row r="596" spans="29:29" x14ac:dyDescent="0.15">
      <c r="AC596" t="e">
        <f t="shared" si="155"/>
        <v>#DIV/0!</v>
      </c>
    </row>
    <row r="597" spans="29:29" x14ac:dyDescent="0.15">
      <c r="AC597" t="e">
        <f t="shared" si="155"/>
        <v>#DIV/0!</v>
      </c>
    </row>
    <row r="598" spans="29:29" x14ac:dyDescent="0.15">
      <c r="AC598" t="e">
        <f t="shared" si="155"/>
        <v>#DIV/0!</v>
      </c>
    </row>
    <row r="599" spans="29:29" x14ac:dyDescent="0.15">
      <c r="AC599" t="e">
        <f t="shared" si="155"/>
        <v>#DIV/0!</v>
      </c>
    </row>
    <row r="600" spans="29:29" x14ac:dyDescent="0.15">
      <c r="AC600" t="e">
        <f t="shared" si="155"/>
        <v>#DIV/0!</v>
      </c>
    </row>
    <row r="601" spans="29:29" x14ac:dyDescent="0.15">
      <c r="AC601" t="e">
        <f t="shared" si="155"/>
        <v>#DIV/0!</v>
      </c>
    </row>
    <row r="602" spans="29:29" x14ac:dyDescent="0.15">
      <c r="AC602" t="e">
        <f t="shared" si="155"/>
        <v>#DIV/0!</v>
      </c>
    </row>
    <row r="603" spans="29:29" x14ac:dyDescent="0.15">
      <c r="AC603" t="e">
        <f t="shared" si="155"/>
        <v>#DIV/0!</v>
      </c>
    </row>
    <row r="604" spans="29:29" x14ac:dyDescent="0.15">
      <c r="AC604" t="e">
        <f t="shared" si="155"/>
        <v>#DIV/0!</v>
      </c>
    </row>
    <row r="605" spans="29:29" x14ac:dyDescent="0.15">
      <c r="AC605" t="e">
        <f t="shared" si="155"/>
        <v>#DIV/0!</v>
      </c>
    </row>
    <row r="606" spans="29:29" x14ac:dyDescent="0.15">
      <c r="AC606" t="e">
        <f t="shared" si="155"/>
        <v>#DIV/0!</v>
      </c>
    </row>
    <row r="607" spans="29:29" x14ac:dyDescent="0.15">
      <c r="AC607" t="e">
        <f t="shared" si="155"/>
        <v>#DIV/0!</v>
      </c>
    </row>
    <row r="608" spans="29:29" x14ac:dyDescent="0.15">
      <c r="AC608" t="e">
        <f t="shared" si="155"/>
        <v>#DIV/0!</v>
      </c>
    </row>
    <row r="609" spans="29:29" x14ac:dyDescent="0.15">
      <c r="AC609" t="e">
        <f t="shared" si="155"/>
        <v>#DIV/0!</v>
      </c>
    </row>
    <row r="610" spans="29:29" x14ac:dyDescent="0.15">
      <c r="AC610" t="e">
        <f t="shared" si="155"/>
        <v>#DIV/0!</v>
      </c>
    </row>
    <row r="611" spans="29:29" x14ac:dyDescent="0.15">
      <c r="AC611" t="e">
        <f t="shared" si="155"/>
        <v>#DIV/0!</v>
      </c>
    </row>
    <row r="612" spans="29:29" x14ac:dyDescent="0.15">
      <c r="AC612" t="e">
        <f t="shared" si="155"/>
        <v>#DIV/0!</v>
      </c>
    </row>
    <row r="613" spans="29:29" x14ac:dyDescent="0.15">
      <c r="AC613" t="e">
        <f t="shared" si="155"/>
        <v>#DIV/0!</v>
      </c>
    </row>
    <row r="614" spans="29:29" x14ac:dyDescent="0.15">
      <c r="AC614" t="e">
        <f t="shared" si="155"/>
        <v>#DIV/0!</v>
      </c>
    </row>
    <row r="615" spans="29:29" x14ac:dyDescent="0.15">
      <c r="AC615" t="e">
        <f t="shared" si="155"/>
        <v>#DIV/0!</v>
      </c>
    </row>
    <row r="616" spans="29:29" x14ac:dyDescent="0.15">
      <c r="AC616" t="e">
        <f t="shared" si="155"/>
        <v>#DIV/0!</v>
      </c>
    </row>
    <row r="617" spans="29:29" x14ac:dyDescent="0.15">
      <c r="AC617" t="e">
        <f t="shared" si="155"/>
        <v>#DIV/0!</v>
      </c>
    </row>
    <row r="618" spans="29:29" x14ac:dyDescent="0.15">
      <c r="AC618" t="e">
        <f t="shared" si="155"/>
        <v>#DIV/0!</v>
      </c>
    </row>
    <row r="619" spans="29:29" x14ac:dyDescent="0.15">
      <c r="AC619" t="e">
        <f t="shared" si="155"/>
        <v>#DIV/0!</v>
      </c>
    </row>
    <row r="620" spans="29:29" x14ac:dyDescent="0.15">
      <c r="AC620" t="e">
        <f t="shared" si="155"/>
        <v>#DIV/0!</v>
      </c>
    </row>
    <row r="621" spans="29:29" x14ac:dyDescent="0.15">
      <c r="AC621" t="e">
        <f t="shared" si="155"/>
        <v>#DIV/0!</v>
      </c>
    </row>
    <row r="622" spans="29:29" x14ac:dyDescent="0.15">
      <c r="AC622" t="e">
        <f t="shared" si="155"/>
        <v>#DIV/0!</v>
      </c>
    </row>
    <row r="623" spans="29:29" x14ac:dyDescent="0.15">
      <c r="AC623" t="e">
        <f t="shared" si="155"/>
        <v>#DIV/0!</v>
      </c>
    </row>
    <row r="624" spans="29:29" x14ac:dyDescent="0.15">
      <c r="AC624" t="e">
        <f t="shared" si="155"/>
        <v>#DIV/0!</v>
      </c>
    </row>
    <row r="625" spans="29:29" x14ac:dyDescent="0.15">
      <c r="AC625" t="e">
        <f t="shared" si="155"/>
        <v>#DIV/0!</v>
      </c>
    </row>
    <row r="626" spans="29:29" x14ac:dyDescent="0.15">
      <c r="AC626" t="e">
        <f t="shared" si="155"/>
        <v>#DIV/0!</v>
      </c>
    </row>
    <row r="627" spans="29:29" x14ac:dyDescent="0.15">
      <c r="AC627" t="e">
        <f t="shared" si="155"/>
        <v>#DIV/0!</v>
      </c>
    </row>
    <row r="628" spans="29:29" x14ac:dyDescent="0.15">
      <c r="AC628" t="e">
        <f t="shared" si="155"/>
        <v>#DIV/0!</v>
      </c>
    </row>
    <row r="629" spans="29:29" x14ac:dyDescent="0.15">
      <c r="AC629" t="e">
        <f t="shared" si="155"/>
        <v>#DIV/0!</v>
      </c>
    </row>
    <row r="630" spans="29:29" x14ac:dyDescent="0.15">
      <c r="AC630" t="e">
        <f t="shared" si="155"/>
        <v>#DIV/0!</v>
      </c>
    </row>
    <row r="631" spans="29:29" x14ac:dyDescent="0.15">
      <c r="AC631" t="e">
        <f t="shared" si="155"/>
        <v>#DIV/0!</v>
      </c>
    </row>
    <row r="632" spans="29:29" x14ac:dyDescent="0.15">
      <c r="AC632" t="e">
        <f t="shared" si="155"/>
        <v>#DIV/0!</v>
      </c>
    </row>
    <row r="633" spans="29:29" x14ac:dyDescent="0.15">
      <c r="AC633" t="e">
        <f t="shared" si="155"/>
        <v>#DIV/0!</v>
      </c>
    </row>
    <row r="634" spans="29:29" x14ac:dyDescent="0.15">
      <c r="AC634" t="e">
        <f t="shared" si="155"/>
        <v>#DIV/0!</v>
      </c>
    </row>
    <row r="635" spans="29:29" x14ac:dyDescent="0.15">
      <c r="AC635" t="e">
        <f t="shared" si="155"/>
        <v>#DIV/0!</v>
      </c>
    </row>
    <row r="636" spans="29:29" x14ac:dyDescent="0.15">
      <c r="AC636" t="e">
        <f t="shared" si="155"/>
        <v>#DIV/0!</v>
      </c>
    </row>
    <row r="637" spans="29:29" x14ac:dyDescent="0.15">
      <c r="AC637" t="e">
        <f t="shared" si="155"/>
        <v>#DIV/0!</v>
      </c>
    </row>
    <row r="638" spans="29:29" x14ac:dyDescent="0.15">
      <c r="AC638" t="e">
        <f t="shared" si="155"/>
        <v>#DIV/0!</v>
      </c>
    </row>
    <row r="639" spans="29:29" x14ac:dyDescent="0.15">
      <c r="AC639" t="e">
        <f t="shared" si="155"/>
        <v>#DIV/0!</v>
      </c>
    </row>
    <row r="640" spans="29:29" x14ac:dyDescent="0.15">
      <c r="AC640" t="e">
        <f t="shared" si="155"/>
        <v>#DIV/0!</v>
      </c>
    </row>
    <row r="641" spans="29:29" x14ac:dyDescent="0.15">
      <c r="AC641" t="e">
        <f t="shared" si="155"/>
        <v>#DIV/0!</v>
      </c>
    </row>
    <row r="642" spans="29:29" x14ac:dyDescent="0.15">
      <c r="AC642" t="e">
        <f t="shared" si="155"/>
        <v>#DIV/0!</v>
      </c>
    </row>
    <row r="643" spans="29:29" x14ac:dyDescent="0.15">
      <c r="AC643" t="e">
        <f t="shared" si="155"/>
        <v>#DIV/0!</v>
      </c>
    </row>
    <row r="644" spans="29:29" x14ac:dyDescent="0.15">
      <c r="AC644" t="e">
        <f t="shared" si="155"/>
        <v>#DIV/0!</v>
      </c>
    </row>
    <row r="645" spans="29:29" x14ac:dyDescent="0.15">
      <c r="AC645" t="e">
        <f t="shared" si="155"/>
        <v>#DIV/0!</v>
      </c>
    </row>
    <row r="646" spans="29:29" x14ac:dyDescent="0.15">
      <c r="AC646" t="e">
        <f t="shared" si="155"/>
        <v>#DIV/0!</v>
      </c>
    </row>
    <row r="647" spans="29:29" x14ac:dyDescent="0.15">
      <c r="AC647" t="e">
        <f t="shared" si="155"/>
        <v>#DIV/0!</v>
      </c>
    </row>
    <row r="648" spans="29:29" x14ac:dyDescent="0.15">
      <c r="AC648" t="e">
        <f t="shared" si="155"/>
        <v>#DIV/0!</v>
      </c>
    </row>
    <row r="649" spans="29:29" x14ac:dyDescent="0.15">
      <c r="AC649" t="e">
        <f t="shared" si="155"/>
        <v>#DIV/0!</v>
      </c>
    </row>
    <row r="650" spans="29:29" x14ac:dyDescent="0.15">
      <c r="AC650" t="e">
        <f t="shared" ref="AC650:AC713" si="156">ASIN((AB644*SIN(A650/180*PI())/AA650))*180/PI()</f>
        <v>#DIV/0!</v>
      </c>
    </row>
    <row r="651" spans="29:29" x14ac:dyDescent="0.15">
      <c r="AC651" t="e">
        <f t="shared" si="156"/>
        <v>#DIV/0!</v>
      </c>
    </row>
    <row r="652" spans="29:29" x14ac:dyDescent="0.15">
      <c r="AC652" t="e">
        <f t="shared" si="156"/>
        <v>#DIV/0!</v>
      </c>
    </row>
    <row r="653" spans="29:29" x14ac:dyDescent="0.15">
      <c r="AC653" t="e">
        <f t="shared" si="156"/>
        <v>#DIV/0!</v>
      </c>
    </row>
    <row r="654" spans="29:29" x14ac:dyDescent="0.15">
      <c r="AC654" t="e">
        <f t="shared" si="156"/>
        <v>#DIV/0!</v>
      </c>
    </row>
    <row r="655" spans="29:29" x14ac:dyDescent="0.15">
      <c r="AC655" t="e">
        <f t="shared" si="156"/>
        <v>#DIV/0!</v>
      </c>
    </row>
    <row r="656" spans="29:29" x14ac:dyDescent="0.15">
      <c r="AC656" t="e">
        <f t="shared" si="156"/>
        <v>#DIV/0!</v>
      </c>
    </row>
    <row r="657" spans="29:29" x14ac:dyDescent="0.15">
      <c r="AC657" t="e">
        <f t="shared" si="156"/>
        <v>#DIV/0!</v>
      </c>
    </row>
    <row r="658" spans="29:29" x14ac:dyDescent="0.15">
      <c r="AC658" t="e">
        <f t="shared" si="156"/>
        <v>#DIV/0!</v>
      </c>
    </row>
    <row r="659" spans="29:29" x14ac:dyDescent="0.15">
      <c r="AC659" t="e">
        <f t="shared" si="156"/>
        <v>#DIV/0!</v>
      </c>
    </row>
    <row r="660" spans="29:29" x14ac:dyDescent="0.15">
      <c r="AC660" t="e">
        <f t="shared" si="156"/>
        <v>#DIV/0!</v>
      </c>
    </row>
    <row r="661" spans="29:29" x14ac:dyDescent="0.15">
      <c r="AC661" t="e">
        <f t="shared" si="156"/>
        <v>#DIV/0!</v>
      </c>
    </row>
    <row r="662" spans="29:29" x14ac:dyDescent="0.15">
      <c r="AC662" t="e">
        <f t="shared" si="156"/>
        <v>#DIV/0!</v>
      </c>
    </row>
    <row r="663" spans="29:29" x14ac:dyDescent="0.15">
      <c r="AC663" t="e">
        <f t="shared" si="156"/>
        <v>#DIV/0!</v>
      </c>
    </row>
    <row r="664" spans="29:29" x14ac:dyDescent="0.15">
      <c r="AC664" t="e">
        <f t="shared" si="156"/>
        <v>#DIV/0!</v>
      </c>
    </row>
    <row r="665" spans="29:29" x14ac:dyDescent="0.15">
      <c r="AC665" t="e">
        <f t="shared" si="156"/>
        <v>#DIV/0!</v>
      </c>
    </row>
    <row r="666" spans="29:29" x14ac:dyDescent="0.15">
      <c r="AC666" t="e">
        <f t="shared" si="156"/>
        <v>#DIV/0!</v>
      </c>
    </row>
    <row r="667" spans="29:29" x14ac:dyDescent="0.15">
      <c r="AC667" t="e">
        <f t="shared" si="156"/>
        <v>#DIV/0!</v>
      </c>
    </row>
    <row r="668" spans="29:29" x14ac:dyDescent="0.15">
      <c r="AC668" t="e">
        <f t="shared" si="156"/>
        <v>#DIV/0!</v>
      </c>
    </row>
    <row r="669" spans="29:29" x14ac:dyDescent="0.15">
      <c r="AC669" t="e">
        <f t="shared" si="156"/>
        <v>#DIV/0!</v>
      </c>
    </row>
    <row r="670" spans="29:29" x14ac:dyDescent="0.15">
      <c r="AC670" t="e">
        <f t="shared" si="156"/>
        <v>#DIV/0!</v>
      </c>
    </row>
    <row r="671" spans="29:29" x14ac:dyDescent="0.15">
      <c r="AC671" t="e">
        <f t="shared" si="156"/>
        <v>#DIV/0!</v>
      </c>
    </row>
    <row r="672" spans="29:29" x14ac:dyDescent="0.15">
      <c r="AC672" t="e">
        <f t="shared" si="156"/>
        <v>#DIV/0!</v>
      </c>
    </row>
    <row r="673" spans="29:29" x14ac:dyDescent="0.15">
      <c r="AC673" t="e">
        <f t="shared" si="156"/>
        <v>#DIV/0!</v>
      </c>
    </row>
    <row r="674" spans="29:29" x14ac:dyDescent="0.15">
      <c r="AC674" t="e">
        <f t="shared" si="156"/>
        <v>#DIV/0!</v>
      </c>
    </row>
    <row r="675" spans="29:29" x14ac:dyDescent="0.15">
      <c r="AC675" t="e">
        <f t="shared" si="156"/>
        <v>#DIV/0!</v>
      </c>
    </row>
    <row r="676" spans="29:29" x14ac:dyDescent="0.15">
      <c r="AC676" t="e">
        <f t="shared" si="156"/>
        <v>#DIV/0!</v>
      </c>
    </row>
    <row r="677" spans="29:29" x14ac:dyDescent="0.15">
      <c r="AC677" t="e">
        <f t="shared" si="156"/>
        <v>#DIV/0!</v>
      </c>
    </row>
    <row r="678" spans="29:29" x14ac:dyDescent="0.15">
      <c r="AC678" t="e">
        <f t="shared" si="156"/>
        <v>#DIV/0!</v>
      </c>
    </row>
    <row r="679" spans="29:29" x14ac:dyDescent="0.15">
      <c r="AC679" t="e">
        <f t="shared" si="156"/>
        <v>#DIV/0!</v>
      </c>
    </row>
    <row r="680" spans="29:29" x14ac:dyDescent="0.15">
      <c r="AC680" t="e">
        <f t="shared" si="156"/>
        <v>#DIV/0!</v>
      </c>
    </row>
    <row r="681" spans="29:29" x14ac:dyDescent="0.15">
      <c r="AC681" t="e">
        <f t="shared" si="156"/>
        <v>#DIV/0!</v>
      </c>
    </row>
    <row r="682" spans="29:29" x14ac:dyDescent="0.15">
      <c r="AC682" t="e">
        <f t="shared" si="156"/>
        <v>#DIV/0!</v>
      </c>
    </row>
    <row r="683" spans="29:29" x14ac:dyDescent="0.15">
      <c r="AC683" t="e">
        <f t="shared" si="156"/>
        <v>#DIV/0!</v>
      </c>
    </row>
    <row r="684" spans="29:29" x14ac:dyDescent="0.15">
      <c r="AC684" t="e">
        <f t="shared" si="156"/>
        <v>#DIV/0!</v>
      </c>
    </row>
    <row r="685" spans="29:29" x14ac:dyDescent="0.15">
      <c r="AC685" t="e">
        <f t="shared" si="156"/>
        <v>#DIV/0!</v>
      </c>
    </row>
    <row r="686" spans="29:29" x14ac:dyDescent="0.15">
      <c r="AC686" t="e">
        <f t="shared" si="156"/>
        <v>#DIV/0!</v>
      </c>
    </row>
    <row r="687" spans="29:29" x14ac:dyDescent="0.15">
      <c r="AC687" t="e">
        <f t="shared" si="156"/>
        <v>#DIV/0!</v>
      </c>
    </row>
    <row r="688" spans="29:29" x14ac:dyDescent="0.15">
      <c r="AC688" t="e">
        <f t="shared" si="156"/>
        <v>#DIV/0!</v>
      </c>
    </row>
    <row r="689" spans="29:29" x14ac:dyDescent="0.15">
      <c r="AC689" t="e">
        <f t="shared" si="156"/>
        <v>#DIV/0!</v>
      </c>
    </row>
    <row r="690" spans="29:29" x14ac:dyDescent="0.15">
      <c r="AC690" t="e">
        <f t="shared" si="156"/>
        <v>#DIV/0!</v>
      </c>
    </row>
    <row r="691" spans="29:29" x14ac:dyDescent="0.15">
      <c r="AC691" t="e">
        <f t="shared" si="156"/>
        <v>#DIV/0!</v>
      </c>
    </row>
    <row r="692" spans="29:29" x14ac:dyDescent="0.15">
      <c r="AC692" t="e">
        <f t="shared" si="156"/>
        <v>#DIV/0!</v>
      </c>
    </row>
    <row r="693" spans="29:29" x14ac:dyDescent="0.15">
      <c r="AC693" t="e">
        <f t="shared" si="156"/>
        <v>#DIV/0!</v>
      </c>
    </row>
    <row r="694" spans="29:29" x14ac:dyDescent="0.15">
      <c r="AC694" t="e">
        <f t="shared" si="156"/>
        <v>#DIV/0!</v>
      </c>
    </row>
    <row r="695" spans="29:29" x14ac:dyDescent="0.15">
      <c r="AC695" t="e">
        <f t="shared" si="156"/>
        <v>#DIV/0!</v>
      </c>
    </row>
    <row r="696" spans="29:29" x14ac:dyDescent="0.15">
      <c r="AC696" t="e">
        <f t="shared" si="156"/>
        <v>#DIV/0!</v>
      </c>
    </row>
    <row r="697" spans="29:29" x14ac:dyDescent="0.15">
      <c r="AC697" t="e">
        <f t="shared" si="156"/>
        <v>#DIV/0!</v>
      </c>
    </row>
    <row r="698" spans="29:29" x14ac:dyDescent="0.15">
      <c r="AC698" t="e">
        <f t="shared" si="156"/>
        <v>#DIV/0!</v>
      </c>
    </row>
    <row r="699" spans="29:29" x14ac:dyDescent="0.15">
      <c r="AC699" t="e">
        <f t="shared" si="156"/>
        <v>#DIV/0!</v>
      </c>
    </row>
    <row r="700" spans="29:29" x14ac:dyDescent="0.15">
      <c r="AC700" t="e">
        <f t="shared" si="156"/>
        <v>#DIV/0!</v>
      </c>
    </row>
    <row r="701" spans="29:29" x14ac:dyDescent="0.15">
      <c r="AC701" t="e">
        <f t="shared" si="156"/>
        <v>#DIV/0!</v>
      </c>
    </row>
    <row r="702" spans="29:29" x14ac:dyDescent="0.15">
      <c r="AC702" t="e">
        <f t="shared" si="156"/>
        <v>#DIV/0!</v>
      </c>
    </row>
    <row r="703" spans="29:29" x14ac:dyDescent="0.15">
      <c r="AC703" t="e">
        <f t="shared" si="156"/>
        <v>#DIV/0!</v>
      </c>
    </row>
    <row r="704" spans="29:29" x14ac:dyDescent="0.15">
      <c r="AC704" t="e">
        <f t="shared" si="156"/>
        <v>#DIV/0!</v>
      </c>
    </row>
    <row r="705" spans="29:29" x14ac:dyDescent="0.15">
      <c r="AC705" t="e">
        <f t="shared" si="156"/>
        <v>#DIV/0!</v>
      </c>
    </row>
    <row r="706" spans="29:29" x14ac:dyDescent="0.15">
      <c r="AC706" t="e">
        <f t="shared" si="156"/>
        <v>#DIV/0!</v>
      </c>
    </row>
    <row r="707" spans="29:29" x14ac:dyDescent="0.15">
      <c r="AC707" t="e">
        <f t="shared" si="156"/>
        <v>#DIV/0!</v>
      </c>
    </row>
    <row r="708" spans="29:29" x14ac:dyDescent="0.15">
      <c r="AC708" t="e">
        <f t="shared" si="156"/>
        <v>#DIV/0!</v>
      </c>
    </row>
    <row r="709" spans="29:29" x14ac:dyDescent="0.15">
      <c r="AC709" t="e">
        <f t="shared" si="156"/>
        <v>#DIV/0!</v>
      </c>
    </row>
    <row r="710" spans="29:29" x14ac:dyDescent="0.15">
      <c r="AC710" t="e">
        <f t="shared" si="156"/>
        <v>#DIV/0!</v>
      </c>
    </row>
    <row r="711" spans="29:29" x14ac:dyDescent="0.15">
      <c r="AC711" t="e">
        <f t="shared" si="156"/>
        <v>#DIV/0!</v>
      </c>
    </row>
    <row r="712" spans="29:29" x14ac:dyDescent="0.15">
      <c r="AC712" t="e">
        <f t="shared" si="156"/>
        <v>#DIV/0!</v>
      </c>
    </row>
    <row r="713" spans="29:29" x14ac:dyDescent="0.15">
      <c r="AC713" t="e">
        <f t="shared" si="156"/>
        <v>#DIV/0!</v>
      </c>
    </row>
    <row r="714" spans="29:29" x14ac:dyDescent="0.15">
      <c r="AC714" t="e">
        <f t="shared" ref="AC714:AC777" si="157">ASIN((AB708*SIN(A714/180*PI())/AA714))*180/PI()</f>
        <v>#DIV/0!</v>
      </c>
    </row>
    <row r="715" spans="29:29" x14ac:dyDescent="0.15">
      <c r="AC715" t="e">
        <f t="shared" si="157"/>
        <v>#DIV/0!</v>
      </c>
    </row>
    <row r="716" spans="29:29" x14ac:dyDescent="0.15">
      <c r="AC716" t="e">
        <f t="shared" si="157"/>
        <v>#DIV/0!</v>
      </c>
    </row>
    <row r="717" spans="29:29" x14ac:dyDescent="0.15">
      <c r="AC717" t="e">
        <f t="shared" si="157"/>
        <v>#DIV/0!</v>
      </c>
    </row>
    <row r="718" spans="29:29" x14ac:dyDescent="0.15">
      <c r="AC718" t="e">
        <f t="shared" si="157"/>
        <v>#DIV/0!</v>
      </c>
    </row>
    <row r="719" spans="29:29" x14ac:dyDescent="0.15">
      <c r="AC719" t="e">
        <f t="shared" si="157"/>
        <v>#DIV/0!</v>
      </c>
    </row>
    <row r="720" spans="29:29" x14ac:dyDescent="0.15">
      <c r="AC720" t="e">
        <f t="shared" si="157"/>
        <v>#DIV/0!</v>
      </c>
    </row>
    <row r="721" spans="29:29" x14ac:dyDescent="0.15">
      <c r="AC721" t="e">
        <f t="shared" si="157"/>
        <v>#DIV/0!</v>
      </c>
    </row>
    <row r="722" spans="29:29" x14ac:dyDescent="0.15">
      <c r="AC722" t="e">
        <f t="shared" si="157"/>
        <v>#DIV/0!</v>
      </c>
    </row>
    <row r="723" spans="29:29" x14ac:dyDescent="0.15">
      <c r="AC723" t="e">
        <f t="shared" si="157"/>
        <v>#DIV/0!</v>
      </c>
    </row>
    <row r="724" spans="29:29" x14ac:dyDescent="0.15">
      <c r="AC724" t="e">
        <f t="shared" si="157"/>
        <v>#DIV/0!</v>
      </c>
    </row>
    <row r="725" spans="29:29" x14ac:dyDescent="0.15">
      <c r="AC725" t="e">
        <f t="shared" si="157"/>
        <v>#DIV/0!</v>
      </c>
    </row>
    <row r="726" spans="29:29" x14ac:dyDescent="0.15">
      <c r="AC726" t="e">
        <f t="shared" si="157"/>
        <v>#DIV/0!</v>
      </c>
    </row>
    <row r="727" spans="29:29" x14ac:dyDescent="0.15">
      <c r="AC727" t="e">
        <f t="shared" si="157"/>
        <v>#DIV/0!</v>
      </c>
    </row>
    <row r="728" spans="29:29" x14ac:dyDescent="0.15">
      <c r="AC728" t="e">
        <f t="shared" si="157"/>
        <v>#DIV/0!</v>
      </c>
    </row>
    <row r="729" spans="29:29" x14ac:dyDescent="0.15">
      <c r="AC729" t="e">
        <f t="shared" si="157"/>
        <v>#DIV/0!</v>
      </c>
    </row>
    <row r="730" spans="29:29" x14ac:dyDescent="0.15">
      <c r="AC730" t="e">
        <f t="shared" si="157"/>
        <v>#DIV/0!</v>
      </c>
    </row>
    <row r="731" spans="29:29" x14ac:dyDescent="0.15">
      <c r="AC731" t="e">
        <f t="shared" si="157"/>
        <v>#DIV/0!</v>
      </c>
    </row>
    <row r="732" spans="29:29" x14ac:dyDescent="0.15">
      <c r="AC732" t="e">
        <f t="shared" si="157"/>
        <v>#DIV/0!</v>
      </c>
    </row>
    <row r="733" spans="29:29" x14ac:dyDescent="0.15">
      <c r="AC733" t="e">
        <f t="shared" si="157"/>
        <v>#DIV/0!</v>
      </c>
    </row>
    <row r="734" spans="29:29" x14ac:dyDescent="0.15">
      <c r="AC734" t="e">
        <f t="shared" si="157"/>
        <v>#DIV/0!</v>
      </c>
    </row>
    <row r="735" spans="29:29" x14ac:dyDescent="0.15">
      <c r="AC735" t="e">
        <f t="shared" si="157"/>
        <v>#DIV/0!</v>
      </c>
    </row>
    <row r="736" spans="29:29" x14ac:dyDescent="0.15">
      <c r="AC736" t="e">
        <f t="shared" si="157"/>
        <v>#DIV/0!</v>
      </c>
    </row>
    <row r="737" spans="29:29" x14ac:dyDescent="0.15">
      <c r="AC737" t="e">
        <f t="shared" si="157"/>
        <v>#DIV/0!</v>
      </c>
    </row>
    <row r="738" spans="29:29" x14ac:dyDescent="0.15">
      <c r="AC738" t="e">
        <f t="shared" si="157"/>
        <v>#DIV/0!</v>
      </c>
    </row>
    <row r="739" spans="29:29" x14ac:dyDescent="0.15">
      <c r="AC739" t="e">
        <f t="shared" si="157"/>
        <v>#DIV/0!</v>
      </c>
    </row>
    <row r="740" spans="29:29" x14ac:dyDescent="0.15">
      <c r="AC740" t="e">
        <f t="shared" si="157"/>
        <v>#DIV/0!</v>
      </c>
    </row>
    <row r="741" spans="29:29" x14ac:dyDescent="0.15">
      <c r="AC741" t="e">
        <f t="shared" si="157"/>
        <v>#DIV/0!</v>
      </c>
    </row>
    <row r="742" spans="29:29" x14ac:dyDescent="0.15">
      <c r="AC742" t="e">
        <f t="shared" si="157"/>
        <v>#DIV/0!</v>
      </c>
    </row>
    <row r="743" spans="29:29" x14ac:dyDescent="0.15">
      <c r="AC743" t="e">
        <f t="shared" si="157"/>
        <v>#DIV/0!</v>
      </c>
    </row>
    <row r="744" spans="29:29" x14ac:dyDescent="0.15">
      <c r="AC744" t="e">
        <f t="shared" si="157"/>
        <v>#DIV/0!</v>
      </c>
    </row>
    <row r="745" spans="29:29" x14ac:dyDescent="0.15">
      <c r="AC745" t="e">
        <f t="shared" si="157"/>
        <v>#DIV/0!</v>
      </c>
    </row>
    <row r="746" spans="29:29" x14ac:dyDescent="0.15">
      <c r="AC746" t="e">
        <f t="shared" si="157"/>
        <v>#DIV/0!</v>
      </c>
    </row>
    <row r="747" spans="29:29" x14ac:dyDescent="0.15">
      <c r="AC747" t="e">
        <f t="shared" si="157"/>
        <v>#DIV/0!</v>
      </c>
    </row>
    <row r="748" spans="29:29" x14ac:dyDescent="0.15">
      <c r="AC748" t="e">
        <f t="shared" si="157"/>
        <v>#DIV/0!</v>
      </c>
    </row>
    <row r="749" spans="29:29" x14ac:dyDescent="0.15">
      <c r="AC749" t="e">
        <f t="shared" si="157"/>
        <v>#DIV/0!</v>
      </c>
    </row>
    <row r="750" spans="29:29" x14ac:dyDescent="0.15">
      <c r="AC750" t="e">
        <f t="shared" si="157"/>
        <v>#DIV/0!</v>
      </c>
    </row>
    <row r="751" spans="29:29" x14ac:dyDescent="0.15">
      <c r="AC751" t="e">
        <f t="shared" si="157"/>
        <v>#DIV/0!</v>
      </c>
    </row>
    <row r="752" spans="29:29" x14ac:dyDescent="0.15">
      <c r="AC752" t="e">
        <f t="shared" si="157"/>
        <v>#DIV/0!</v>
      </c>
    </row>
    <row r="753" spans="29:29" x14ac:dyDescent="0.15">
      <c r="AC753" t="e">
        <f t="shared" si="157"/>
        <v>#DIV/0!</v>
      </c>
    </row>
    <row r="754" spans="29:29" x14ac:dyDescent="0.15">
      <c r="AC754" t="e">
        <f t="shared" si="157"/>
        <v>#DIV/0!</v>
      </c>
    </row>
    <row r="755" spans="29:29" x14ac:dyDescent="0.15">
      <c r="AC755" t="e">
        <f t="shared" si="157"/>
        <v>#DIV/0!</v>
      </c>
    </row>
    <row r="756" spans="29:29" x14ac:dyDescent="0.15">
      <c r="AC756" t="e">
        <f t="shared" si="157"/>
        <v>#DIV/0!</v>
      </c>
    </row>
    <row r="757" spans="29:29" x14ac:dyDescent="0.15">
      <c r="AC757" t="e">
        <f t="shared" si="157"/>
        <v>#DIV/0!</v>
      </c>
    </row>
    <row r="758" spans="29:29" x14ac:dyDescent="0.15">
      <c r="AC758" t="e">
        <f t="shared" si="157"/>
        <v>#DIV/0!</v>
      </c>
    </row>
    <row r="759" spans="29:29" x14ac:dyDescent="0.15">
      <c r="AC759" t="e">
        <f t="shared" si="157"/>
        <v>#DIV/0!</v>
      </c>
    </row>
    <row r="760" spans="29:29" x14ac:dyDescent="0.15">
      <c r="AC760" t="e">
        <f t="shared" si="157"/>
        <v>#DIV/0!</v>
      </c>
    </row>
    <row r="761" spans="29:29" x14ac:dyDescent="0.15">
      <c r="AC761" t="e">
        <f t="shared" si="157"/>
        <v>#DIV/0!</v>
      </c>
    </row>
    <row r="762" spans="29:29" x14ac:dyDescent="0.15">
      <c r="AC762" t="e">
        <f t="shared" si="157"/>
        <v>#DIV/0!</v>
      </c>
    </row>
    <row r="763" spans="29:29" x14ac:dyDescent="0.15">
      <c r="AC763" t="e">
        <f t="shared" si="157"/>
        <v>#DIV/0!</v>
      </c>
    </row>
    <row r="764" spans="29:29" x14ac:dyDescent="0.15">
      <c r="AC764" t="e">
        <f t="shared" si="157"/>
        <v>#DIV/0!</v>
      </c>
    </row>
    <row r="765" spans="29:29" x14ac:dyDescent="0.15">
      <c r="AC765" t="e">
        <f t="shared" si="157"/>
        <v>#DIV/0!</v>
      </c>
    </row>
    <row r="766" spans="29:29" x14ac:dyDescent="0.15">
      <c r="AC766" t="e">
        <f t="shared" si="157"/>
        <v>#DIV/0!</v>
      </c>
    </row>
    <row r="767" spans="29:29" x14ac:dyDescent="0.15">
      <c r="AC767" t="e">
        <f t="shared" si="157"/>
        <v>#DIV/0!</v>
      </c>
    </row>
    <row r="768" spans="29:29" x14ac:dyDescent="0.15">
      <c r="AC768" t="e">
        <f t="shared" si="157"/>
        <v>#DIV/0!</v>
      </c>
    </row>
    <row r="769" spans="29:29" x14ac:dyDescent="0.15">
      <c r="AC769" t="e">
        <f t="shared" si="157"/>
        <v>#DIV/0!</v>
      </c>
    </row>
    <row r="770" spans="29:29" x14ac:dyDescent="0.15">
      <c r="AC770" t="e">
        <f t="shared" si="157"/>
        <v>#DIV/0!</v>
      </c>
    </row>
    <row r="771" spans="29:29" x14ac:dyDescent="0.15">
      <c r="AC771" t="e">
        <f t="shared" si="157"/>
        <v>#DIV/0!</v>
      </c>
    </row>
    <row r="772" spans="29:29" x14ac:dyDescent="0.15">
      <c r="AC772" t="e">
        <f t="shared" si="157"/>
        <v>#DIV/0!</v>
      </c>
    </row>
    <row r="773" spans="29:29" x14ac:dyDescent="0.15">
      <c r="AC773" t="e">
        <f t="shared" si="157"/>
        <v>#DIV/0!</v>
      </c>
    </row>
    <row r="774" spans="29:29" x14ac:dyDescent="0.15">
      <c r="AC774" t="e">
        <f t="shared" si="157"/>
        <v>#DIV/0!</v>
      </c>
    </row>
    <row r="775" spans="29:29" x14ac:dyDescent="0.15">
      <c r="AC775" t="e">
        <f t="shared" si="157"/>
        <v>#DIV/0!</v>
      </c>
    </row>
    <row r="776" spans="29:29" x14ac:dyDescent="0.15">
      <c r="AC776" t="e">
        <f t="shared" si="157"/>
        <v>#DIV/0!</v>
      </c>
    </row>
    <row r="777" spans="29:29" x14ac:dyDescent="0.15">
      <c r="AC777" t="e">
        <f t="shared" si="157"/>
        <v>#DIV/0!</v>
      </c>
    </row>
    <row r="778" spans="29:29" x14ac:dyDescent="0.15">
      <c r="AC778" t="e">
        <f t="shared" ref="AC778:AC841" si="158">ASIN((AB772*SIN(A778/180*PI())/AA778))*180/PI()</f>
        <v>#DIV/0!</v>
      </c>
    </row>
    <row r="779" spans="29:29" x14ac:dyDescent="0.15">
      <c r="AC779" t="e">
        <f t="shared" si="158"/>
        <v>#DIV/0!</v>
      </c>
    </row>
    <row r="780" spans="29:29" x14ac:dyDescent="0.15">
      <c r="AC780" t="e">
        <f t="shared" si="158"/>
        <v>#DIV/0!</v>
      </c>
    </row>
    <row r="781" spans="29:29" x14ac:dyDescent="0.15">
      <c r="AC781" t="e">
        <f t="shared" si="158"/>
        <v>#DIV/0!</v>
      </c>
    </row>
    <row r="782" spans="29:29" x14ac:dyDescent="0.15">
      <c r="AC782" t="e">
        <f t="shared" si="158"/>
        <v>#DIV/0!</v>
      </c>
    </row>
    <row r="783" spans="29:29" x14ac:dyDescent="0.15">
      <c r="AC783" t="e">
        <f t="shared" si="158"/>
        <v>#DIV/0!</v>
      </c>
    </row>
    <row r="784" spans="29:29" x14ac:dyDescent="0.15">
      <c r="AC784" t="e">
        <f t="shared" si="158"/>
        <v>#DIV/0!</v>
      </c>
    </row>
    <row r="785" spans="29:29" x14ac:dyDescent="0.15">
      <c r="AC785" t="e">
        <f t="shared" si="158"/>
        <v>#DIV/0!</v>
      </c>
    </row>
    <row r="786" spans="29:29" x14ac:dyDescent="0.15">
      <c r="AC786" t="e">
        <f t="shared" si="158"/>
        <v>#DIV/0!</v>
      </c>
    </row>
    <row r="787" spans="29:29" x14ac:dyDescent="0.15">
      <c r="AC787" t="e">
        <f t="shared" si="158"/>
        <v>#DIV/0!</v>
      </c>
    </row>
    <row r="788" spans="29:29" x14ac:dyDescent="0.15">
      <c r="AC788" t="e">
        <f t="shared" si="158"/>
        <v>#DIV/0!</v>
      </c>
    </row>
    <row r="789" spans="29:29" x14ac:dyDescent="0.15">
      <c r="AC789" t="e">
        <f t="shared" si="158"/>
        <v>#DIV/0!</v>
      </c>
    </row>
    <row r="790" spans="29:29" x14ac:dyDescent="0.15">
      <c r="AC790" t="e">
        <f t="shared" si="158"/>
        <v>#DIV/0!</v>
      </c>
    </row>
    <row r="791" spans="29:29" x14ac:dyDescent="0.15">
      <c r="AC791" t="e">
        <f t="shared" si="158"/>
        <v>#DIV/0!</v>
      </c>
    </row>
    <row r="792" spans="29:29" x14ac:dyDescent="0.15">
      <c r="AC792" t="e">
        <f t="shared" si="158"/>
        <v>#DIV/0!</v>
      </c>
    </row>
    <row r="793" spans="29:29" x14ac:dyDescent="0.15">
      <c r="AC793" t="e">
        <f t="shared" si="158"/>
        <v>#DIV/0!</v>
      </c>
    </row>
    <row r="794" spans="29:29" x14ac:dyDescent="0.15">
      <c r="AC794" t="e">
        <f t="shared" si="158"/>
        <v>#DIV/0!</v>
      </c>
    </row>
    <row r="795" spans="29:29" x14ac:dyDescent="0.15">
      <c r="AC795" t="e">
        <f t="shared" si="158"/>
        <v>#DIV/0!</v>
      </c>
    </row>
    <row r="796" spans="29:29" x14ac:dyDescent="0.15">
      <c r="AC796" t="e">
        <f t="shared" si="158"/>
        <v>#DIV/0!</v>
      </c>
    </row>
    <row r="797" spans="29:29" x14ac:dyDescent="0.15">
      <c r="AC797" t="e">
        <f t="shared" si="158"/>
        <v>#DIV/0!</v>
      </c>
    </row>
    <row r="798" spans="29:29" x14ac:dyDescent="0.15">
      <c r="AC798" t="e">
        <f t="shared" si="158"/>
        <v>#DIV/0!</v>
      </c>
    </row>
    <row r="799" spans="29:29" x14ac:dyDescent="0.15">
      <c r="AC799" t="e">
        <f t="shared" si="158"/>
        <v>#DIV/0!</v>
      </c>
    </row>
    <row r="800" spans="29:29" x14ac:dyDescent="0.15">
      <c r="AC800" t="e">
        <f t="shared" si="158"/>
        <v>#DIV/0!</v>
      </c>
    </row>
    <row r="801" spans="29:29" x14ac:dyDescent="0.15">
      <c r="AC801" t="e">
        <f t="shared" si="158"/>
        <v>#DIV/0!</v>
      </c>
    </row>
    <row r="802" spans="29:29" x14ac:dyDescent="0.15">
      <c r="AC802" t="e">
        <f t="shared" si="158"/>
        <v>#DIV/0!</v>
      </c>
    </row>
    <row r="803" spans="29:29" x14ac:dyDescent="0.15">
      <c r="AC803" t="e">
        <f t="shared" si="158"/>
        <v>#DIV/0!</v>
      </c>
    </row>
    <row r="804" spans="29:29" x14ac:dyDescent="0.15">
      <c r="AC804" t="e">
        <f t="shared" si="158"/>
        <v>#DIV/0!</v>
      </c>
    </row>
    <row r="805" spans="29:29" x14ac:dyDescent="0.15">
      <c r="AC805" t="e">
        <f t="shared" si="158"/>
        <v>#DIV/0!</v>
      </c>
    </row>
    <row r="806" spans="29:29" x14ac:dyDescent="0.15">
      <c r="AC806" t="e">
        <f t="shared" si="158"/>
        <v>#DIV/0!</v>
      </c>
    </row>
    <row r="807" spans="29:29" x14ac:dyDescent="0.15">
      <c r="AC807" t="e">
        <f t="shared" si="158"/>
        <v>#DIV/0!</v>
      </c>
    </row>
    <row r="808" spans="29:29" x14ac:dyDescent="0.15">
      <c r="AC808" t="e">
        <f t="shared" si="158"/>
        <v>#DIV/0!</v>
      </c>
    </row>
    <row r="809" spans="29:29" x14ac:dyDescent="0.15">
      <c r="AC809" t="e">
        <f t="shared" si="158"/>
        <v>#DIV/0!</v>
      </c>
    </row>
    <row r="810" spans="29:29" x14ac:dyDescent="0.15">
      <c r="AC810" t="e">
        <f t="shared" si="158"/>
        <v>#DIV/0!</v>
      </c>
    </row>
    <row r="811" spans="29:29" x14ac:dyDescent="0.15">
      <c r="AC811" t="e">
        <f t="shared" si="158"/>
        <v>#DIV/0!</v>
      </c>
    </row>
    <row r="812" spans="29:29" x14ac:dyDescent="0.15">
      <c r="AC812" t="e">
        <f t="shared" si="158"/>
        <v>#DIV/0!</v>
      </c>
    </row>
    <row r="813" spans="29:29" x14ac:dyDescent="0.15">
      <c r="AC813" t="e">
        <f t="shared" si="158"/>
        <v>#DIV/0!</v>
      </c>
    </row>
    <row r="814" spans="29:29" x14ac:dyDescent="0.15">
      <c r="AC814" t="e">
        <f t="shared" si="158"/>
        <v>#DIV/0!</v>
      </c>
    </row>
    <row r="815" spans="29:29" x14ac:dyDescent="0.15">
      <c r="AC815" t="e">
        <f t="shared" si="158"/>
        <v>#DIV/0!</v>
      </c>
    </row>
    <row r="816" spans="29:29" x14ac:dyDescent="0.15">
      <c r="AC816" t="e">
        <f t="shared" si="158"/>
        <v>#DIV/0!</v>
      </c>
    </row>
    <row r="817" spans="29:29" x14ac:dyDescent="0.15">
      <c r="AC817" t="e">
        <f t="shared" si="158"/>
        <v>#DIV/0!</v>
      </c>
    </row>
    <row r="818" spans="29:29" x14ac:dyDescent="0.15">
      <c r="AC818" t="e">
        <f t="shared" si="158"/>
        <v>#DIV/0!</v>
      </c>
    </row>
    <row r="819" spans="29:29" x14ac:dyDescent="0.15">
      <c r="AC819" t="e">
        <f t="shared" si="158"/>
        <v>#DIV/0!</v>
      </c>
    </row>
    <row r="820" spans="29:29" x14ac:dyDescent="0.15">
      <c r="AC820" t="e">
        <f t="shared" si="158"/>
        <v>#DIV/0!</v>
      </c>
    </row>
    <row r="821" spans="29:29" x14ac:dyDescent="0.15">
      <c r="AC821" t="e">
        <f t="shared" si="158"/>
        <v>#DIV/0!</v>
      </c>
    </row>
    <row r="822" spans="29:29" x14ac:dyDescent="0.15">
      <c r="AC822" t="e">
        <f t="shared" si="158"/>
        <v>#DIV/0!</v>
      </c>
    </row>
    <row r="823" spans="29:29" x14ac:dyDescent="0.15">
      <c r="AC823" t="e">
        <f t="shared" si="158"/>
        <v>#DIV/0!</v>
      </c>
    </row>
    <row r="824" spans="29:29" x14ac:dyDescent="0.15">
      <c r="AC824" t="e">
        <f t="shared" si="158"/>
        <v>#DIV/0!</v>
      </c>
    </row>
    <row r="825" spans="29:29" x14ac:dyDescent="0.15">
      <c r="AC825" t="e">
        <f t="shared" si="158"/>
        <v>#DIV/0!</v>
      </c>
    </row>
    <row r="826" spans="29:29" x14ac:dyDescent="0.15">
      <c r="AC826" t="e">
        <f t="shared" si="158"/>
        <v>#DIV/0!</v>
      </c>
    </row>
    <row r="827" spans="29:29" x14ac:dyDescent="0.15">
      <c r="AC827" t="e">
        <f t="shared" si="158"/>
        <v>#DIV/0!</v>
      </c>
    </row>
    <row r="828" spans="29:29" x14ac:dyDescent="0.15">
      <c r="AC828" t="e">
        <f t="shared" si="158"/>
        <v>#DIV/0!</v>
      </c>
    </row>
    <row r="829" spans="29:29" x14ac:dyDescent="0.15">
      <c r="AC829" t="e">
        <f t="shared" si="158"/>
        <v>#DIV/0!</v>
      </c>
    </row>
    <row r="830" spans="29:29" x14ac:dyDescent="0.15">
      <c r="AC830" t="e">
        <f t="shared" si="158"/>
        <v>#DIV/0!</v>
      </c>
    </row>
    <row r="831" spans="29:29" x14ac:dyDescent="0.15">
      <c r="AC831" t="e">
        <f t="shared" si="158"/>
        <v>#DIV/0!</v>
      </c>
    </row>
    <row r="832" spans="29:29" x14ac:dyDescent="0.15">
      <c r="AC832" t="e">
        <f t="shared" si="158"/>
        <v>#DIV/0!</v>
      </c>
    </row>
    <row r="833" spans="29:29" x14ac:dyDescent="0.15">
      <c r="AC833" t="e">
        <f t="shared" si="158"/>
        <v>#DIV/0!</v>
      </c>
    </row>
    <row r="834" spans="29:29" x14ac:dyDescent="0.15">
      <c r="AC834" t="e">
        <f t="shared" si="158"/>
        <v>#DIV/0!</v>
      </c>
    </row>
    <row r="835" spans="29:29" x14ac:dyDescent="0.15">
      <c r="AC835" t="e">
        <f t="shared" si="158"/>
        <v>#DIV/0!</v>
      </c>
    </row>
    <row r="836" spans="29:29" x14ac:dyDescent="0.15">
      <c r="AC836" t="e">
        <f t="shared" si="158"/>
        <v>#DIV/0!</v>
      </c>
    </row>
    <row r="837" spans="29:29" x14ac:dyDescent="0.15">
      <c r="AC837" t="e">
        <f t="shared" si="158"/>
        <v>#DIV/0!</v>
      </c>
    </row>
    <row r="838" spans="29:29" x14ac:dyDescent="0.15">
      <c r="AC838" t="e">
        <f t="shared" si="158"/>
        <v>#DIV/0!</v>
      </c>
    </row>
    <row r="839" spans="29:29" x14ac:dyDescent="0.15">
      <c r="AC839" t="e">
        <f t="shared" si="158"/>
        <v>#DIV/0!</v>
      </c>
    </row>
    <row r="840" spans="29:29" x14ac:dyDescent="0.15">
      <c r="AC840" t="e">
        <f t="shared" si="158"/>
        <v>#DIV/0!</v>
      </c>
    </row>
    <row r="841" spans="29:29" x14ac:dyDescent="0.15">
      <c r="AC841" t="e">
        <f t="shared" si="158"/>
        <v>#DIV/0!</v>
      </c>
    </row>
    <row r="842" spans="29:29" x14ac:dyDescent="0.15">
      <c r="AC842" t="e">
        <f t="shared" ref="AC842:AC905" si="159">ASIN((AB836*SIN(A842/180*PI())/AA842))*180/PI()</f>
        <v>#DIV/0!</v>
      </c>
    </row>
    <row r="843" spans="29:29" x14ac:dyDescent="0.15">
      <c r="AC843" t="e">
        <f t="shared" si="159"/>
        <v>#DIV/0!</v>
      </c>
    </row>
    <row r="844" spans="29:29" x14ac:dyDescent="0.15">
      <c r="AC844" t="e">
        <f t="shared" si="159"/>
        <v>#DIV/0!</v>
      </c>
    </row>
    <row r="845" spans="29:29" x14ac:dyDescent="0.15">
      <c r="AC845" t="e">
        <f t="shared" si="159"/>
        <v>#DIV/0!</v>
      </c>
    </row>
    <row r="846" spans="29:29" x14ac:dyDescent="0.15">
      <c r="AC846" t="e">
        <f t="shared" si="159"/>
        <v>#DIV/0!</v>
      </c>
    </row>
    <row r="847" spans="29:29" x14ac:dyDescent="0.15">
      <c r="AC847" t="e">
        <f t="shared" si="159"/>
        <v>#DIV/0!</v>
      </c>
    </row>
    <row r="848" spans="29:29" x14ac:dyDescent="0.15">
      <c r="AC848" t="e">
        <f t="shared" si="159"/>
        <v>#DIV/0!</v>
      </c>
    </row>
    <row r="849" spans="29:29" x14ac:dyDescent="0.15">
      <c r="AC849" t="e">
        <f t="shared" si="159"/>
        <v>#DIV/0!</v>
      </c>
    </row>
    <row r="850" spans="29:29" x14ac:dyDescent="0.15">
      <c r="AC850" t="e">
        <f t="shared" si="159"/>
        <v>#DIV/0!</v>
      </c>
    </row>
    <row r="851" spans="29:29" x14ac:dyDescent="0.15">
      <c r="AC851" t="e">
        <f t="shared" si="159"/>
        <v>#DIV/0!</v>
      </c>
    </row>
    <row r="852" spans="29:29" x14ac:dyDescent="0.15">
      <c r="AC852" t="e">
        <f t="shared" si="159"/>
        <v>#DIV/0!</v>
      </c>
    </row>
    <row r="853" spans="29:29" x14ac:dyDescent="0.15">
      <c r="AC853" t="e">
        <f t="shared" si="159"/>
        <v>#DIV/0!</v>
      </c>
    </row>
    <row r="854" spans="29:29" x14ac:dyDescent="0.15">
      <c r="AC854" t="e">
        <f t="shared" si="159"/>
        <v>#DIV/0!</v>
      </c>
    </row>
    <row r="855" spans="29:29" x14ac:dyDescent="0.15">
      <c r="AC855" t="e">
        <f t="shared" si="159"/>
        <v>#DIV/0!</v>
      </c>
    </row>
    <row r="856" spans="29:29" x14ac:dyDescent="0.15">
      <c r="AC856" t="e">
        <f t="shared" si="159"/>
        <v>#DIV/0!</v>
      </c>
    </row>
    <row r="857" spans="29:29" x14ac:dyDescent="0.15">
      <c r="AC857" t="e">
        <f t="shared" si="159"/>
        <v>#DIV/0!</v>
      </c>
    </row>
    <row r="858" spans="29:29" x14ac:dyDescent="0.15">
      <c r="AC858" t="e">
        <f t="shared" si="159"/>
        <v>#DIV/0!</v>
      </c>
    </row>
    <row r="859" spans="29:29" x14ac:dyDescent="0.15">
      <c r="AC859" t="e">
        <f t="shared" si="159"/>
        <v>#DIV/0!</v>
      </c>
    </row>
    <row r="860" spans="29:29" x14ac:dyDescent="0.15">
      <c r="AC860" t="e">
        <f t="shared" si="159"/>
        <v>#DIV/0!</v>
      </c>
    </row>
    <row r="861" spans="29:29" x14ac:dyDescent="0.15">
      <c r="AC861" t="e">
        <f t="shared" si="159"/>
        <v>#DIV/0!</v>
      </c>
    </row>
    <row r="862" spans="29:29" x14ac:dyDescent="0.15">
      <c r="AC862" t="e">
        <f t="shared" si="159"/>
        <v>#DIV/0!</v>
      </c>
    </row>
    <row r="863" spans="29:29" x14ac:dyDescent="0.15">
      <c r="AC863" t="e">
        <f t="shared" si="159"/>
        <v>#DIV/0!</v>
      </c>
    </row>
    <row r="864" spans="29:29" x14ac:dyDescent="0.15">
      <c r="AC864" t="e">
        <f t="shared" si="159"/>
        <v>#DIV/0!</v>
      </c>
    </row>
    <row r="865" spans="29:29" x14ac:dyDescent="0.15">
      <c r="AC865" t="e">
        <f t="shared" si="159"/>
        <v>#DIV/0!</v>
      </c>
    </row>
    <row r="866" spans="29:29" x14ac:dyDescent="0.15">
      <c r="AC866" t="e">
        <f t="shared" si="159"/>
        <v>#DIV/0!</v>
      </c>
    </row>
    <row r="867" spans="29:29" x14ac:dyDescent="0.15">
      <c r="AC867" t="e">
        <f t="shared" si="159"/>
        <v>#DIV/0!</v>
      </c>
    </row>
    <row r="868" spans="29:29" x14ac:dyDescent="0.15">
      <c r="AC868" t="e">
        <f t="shared" si="159"/>
        <v>#DIV/0!</v>
      </c>
    </row>
    <row r="869" spans="29:29" x14ac:dyDescent="0.15">
      <c r="AC869" t="e">
        <f t="shared" si="159"/>
        <v>#DIV/0!</v>
      </c>
    </row>
    <row r="870" spans="29:29" x14ac:dyDescent="0.15">
      <c r="AC870" t="e">
        <f t="shared" si="159"/>
        <v>#DIV/0!</v>
      </c>
    </row>
    <row r="871" spans="29:29" x14ac:dyDescent="0.15">
      <c r="AC871" t="e">
        <f t="shared" si="159"/>
        <v>#DIV/0!</v>
      </c>
    </row>
    <row r="872" spans="29:29" x14ac:dyDescent="0.15">
      <c r="AC872" t="e">
        <f t="shared" si="159"/>
        <v>#DIV/0!</v>
      </c>
    </row>
    <row r="873" spans="29:29" x14ac:dyDescent="0.15">
      <c r="AC873" t="e">
        <f t="shared" si="159"/>
        <v>#DIV/0!</v>
      </c>
    </row>
    <row r="874" spans="29:29" x14ac:dyDescent="0.15">
      <c r="AC874" t="e">
        <f t="shared" si="159"/>
        <v>#DIV/0!</v>
      </c>
    </row>
    <row r="875" spans="29:29" x14ac:dyDescent="0.15">
      <c r="AC875" t="e">
        <f t="shared" si="159"/>
        <v>#DIV/0!</v>
      </c>
    </row>
    <row r="876" spans="29:29" x14ac:dyDescent="0.15">
      <c r="AC876" t="e">
        <f t="shared" si="159"/>
        <v>#DIV/0!</v>
      </c>
    </row>
    <row r="877" spans="29:29" x14ac:dyDescent="0.15">
      <c r="AC877" t="e">
        <f t="shared" si="159"/>
        <v>#DIV/0!</v>
      </c>
    </row>
    <row r="878" spans="29:29" x14ac:dyDescent="0.15">
      <c r="AC878" t="e">
        <f t="shared" si="159"/>
        <v>#DIV/0!</v>
      </c>
    </row>
    <row r="879" spans="29:29" x14ac:dyDescent="0.15">
      <c r="AC879" t="e">
        <f t="shared" si="159"/>
        <v>#DIV/0!</v>
      </c>
    </row>
    <row r="880" spans="29:29" x14ac:dyDescent="0.15">
      <c r="AC880" t="e">
        <f t="shared" si="159"/>
        <v>#DIV/0!</v>
      </c>
    </row>
    <row r="881" spans="29:29" x14ac:dyDescent="0.15">
      <c r="AC881" t="e">
        <f t="shared" si="159"/>
        <v>#DIV/0!</v>
      </c>
    </row>
    <row r="882" spans="29:29" x14ac:dyDescent="0.15">
      <c r="AC882" t="e">
        <f t="shared" si="159"/>
        <v>#DIV/0!</v>
      </c>
    </row>
    <row r="883" spans="29:29" x14ac:dyDescent="0.15">
      <c r="AC883" t="e">
        <f t="shared" si="159"/>
        <v>#DIV/0!</v>
      </c>
    </row>
    <row r="884" spans="29:29" x14ac:dyDescent="0.15">
      <c r="AC884" t="e">
        <f t="shared" si="159"/>
        <v>#DIV/0!</v>
      </c>
    </row>
    <row r="885" spans="29:29" x14ac:dyDescent="0.15">
      <c r="AC885" t="e">
        <f t="shared" si="159"/>
        <v>#DIV/0!</v>
      </c>
    </row>
    <row r="886" spans="29:29" x14ac:dyDescent="0.15">
      <c r="AC886" t="e">
        <f t="shared" si="159"/>
        <v>#DIV/0!</v>
      </c>
    </row>
    <row r="887" spans="29:29" x14ac:dyDescent="0.15">
      <c r="AC887" t="e">
        <f t="shared" si="159"/>
        <v>#DIV/0!</v>
      </c>
    </row>
    <row r="888" spans="29:29" x14ac:dyDescent="0.15">
      <c r="AC888" t="e">
        <f t="shared" si="159"/>
        <v>#DIV/0!</v>
      </c>
    </row>
    <row r="889" spans="29:29" x14ac:dyDescent="0.15">
      <c r="AC889" t="e">
        <f t="shared" si="159"/>
        <v>#DIV/0!</v>
      </c>
    </row>
    <row r="890" spans="29:29" x14ac:dyDescent="0.15">
      <c r="AC890" t="e">
        <f t="shared" si="159"/>
        <v>#DIV/0!</v>
      </c>
    </row>
    <row r="891" spans="29:29" x14ac:dyDescent="0.15">
      <c r="AC891" t="e">
        <f t="shared" si="159"/>
        <v>#DIV/0!</v>
      </c>
    </row>
    <row r="892" spans="29:29" x14ac:dyDescent="0.15">
      <c r="AC892" t="e">
        <f t="shared" si="159"/>
        <v>#DIV/0!</v>
      </c>
    </row>
    <row r="893" spans="29:29" x14ac:dyDescent="0.15">
      <c r="AC893" t="e">
        <f t="shared" si="159"/>
        <v>#DIV/0!</v>
      </c>
    </row>
    <row r="894" spans="29:29" x14ac:dyDescent="0.15">
      <c r="AC894" t="e">
        <f t="shared" si="159"/>
        <v>#DIV/0!</v>
      </c>
    </row>
    <row r="895" spans="29:29" x14ac:dyDescent="0.15">
      <c r="AC895" t="e">
        <f t="shared" si="159"/>
        <v>#DIV/0!</v>
      </c>
    </row>
    <row r="896" spans="29:29" x14ac:dyDescent="0.15">
      <c r="AC896" t="e">
        <f t="shared" si="159"/>
        <v>#DIV/0!</v>
      </c>
    </row>
    <row r="897" spans="29:29" x14ac:dyDescent="0.15">
      <c r="AC897" t="e">
        <f t="shared" si="159"/>
        <v>#DIV/0!</v>
      </c>
    </row>
    <row r="898" spans="29:29" x14ac:dyDescent="0.15">
      <c r="AC898" t="e">
        <f t="shared" si="159"/>
        <v>#DIV/0!</v>
      </c>
    </row>
    <row r="899" spans="29:29" x14ac:dyDescent="0.15">
      <c r="AC899" t="e">
        <f t="shared" si="159"/>
        <v>#DIV/0!</v>
      </c>
    </row>
    <row r="900" spans="29:29" x14ac:dyDescent="0.15">
      <c r="AC900" t="e">
        <f t="shared" si="159"/>
        <v>#DIV/0!</v>
      </c>
    </row>
    <row r="901" spans="29:29" x14ac:dyDescent="0.15">
      <c r="AC901" t="e">
        <f t="shared" si="159"/>
        <v>#DIV/0!</v>
      </c>
    </row>
    <row r="902" spans="29:29" x14ac:dyDescent="0.15">
      <c r="AC902" t="e">
        <f t="shared" si="159"/>
        <v>#DIV/0!</v>
      </c>
    </row>
    <row r="903" spans="29:29" x14ac:dyDescent="0.15">
      <c r="AC903" t="e">
        <f t="shared" si="159"/>
        <v>#DIV/0!</v>
      </c>
    </row>
    <row r="904" spans="29:29" x14ac:dyDescent="0.15">
      <c r="AC904" t="e">
        <f t="shared" si="159"/>
        <v>#DIV/0!</v>
      </c>
    </row>
    <row r="905" spans="29:29" x14ac:dyDescent="0.15">
      <c r="AC905" t="e">
        <f t="shared" si="159"/>
        <v>#DIV/0!</v>
      </c>
    </row>
    <row r="906" spans="29:29" x14ac:dyDescent="0.15">
      <c r="AC906" t="e">
        <f t="shared" ref="AC906:AC969" si="160">ASIN((AB900*SIN(A906/180*PI())/AA906))*180/PI()</f>
        <v>#DIV/0!</v>
      </c>
    </row>
    <row r="907" spans="29:29" x14ac:dyDescent="0.15">
      <c r="AC907" t="e">
        <f t="shared" si="160"/>
        <v>#DIV/0!</v>
      </c>
    </row>
    <row r="908" spans="29:29" x14ac:dyDescent="0.15">
      <c r="AC908" t="e">
        <f t="shared" si="160"/>
        <v>#DIV/0!</v>
      </c>
    </row>
    <row r="909" spans="29:29" x14ac:dyDescent="0.15">
      <c r="AC909" t="e">
        <f t="shared" si="160"/>
        <v>#DIV/0!</v>
      </c>
    </row>
    <row r="910" spans="29:29" x14ac:dyDescent="0.15">
      <c r="AC910" t="e">
        <f t="shared" si="160"/>
        <v>#DIV/0!</v>
      </c>
    </row>
    <row r="911" spans="29:29" x14ac:dyDescent="0.15">
      <c r="AC911" t="e">
        <f t="shared" si="160"/>
        <v>#DIV/0!</v>
      </c>
    </row>
    <row r="912" spans="29:29" x14ac:dyDescent="0.15">
      <c r="AC912" t="e">
        <f t="shared" si="160"/>
        <v>#DIV/0!</v>
      </c>
    </row>
    <row r="913" spans="29:29" x14ac:dyDescent="0.15">
      <c r="AC913" t="e">
        <f t="shared" si="160"/>
        <v>#DIV/0!</v>
      </c>
    </row>
    <row r="914" spans="29:29" x14ac:dyDescent="0.15">
      <c r="AC914" t="e">
        <f t="shared" si="160"/>
        <v>#DIV/0!</v>
      </c>
    </row>
    <row r="915" spans="29:29" x14ac:dyDescent="0.15">
      <c r="AC915" t="e">
        <f t="shared" si="160"/>
        <v>#DIV/0!</v>
      </c>
    </row>
    <row r="916" spans="29:29" x14ac:dyDescent="0.15">
      <c r="AC916" t="e">
        <f t="shared" si="160"/>
        <v>#DIV/0!</v>
      </c>
    </row>
    <row r="917" spans="29:29" x14ac:dyDescent="0.15">
      <c r="AC917" t="e">
        <f t="shared" si="160"/>
        <v>#DIV/0!</v>
      </c>
    </row>
    <row r="918" spans="29:29" x14ac:dyDescent="0.15">
      <c r="AC918" t="e">
        <f t="shared" si="160"/>
        <v>#DIV/0!</v>
      </c>
    </row>
    <row r="919" spans="29:29" x14ac:dyDescent="0.15">
      <c r="AC919" t="e">
        <f t="shared" si="160"/>
        <v>#DIV/0!</v>
      </c>
    </row>
    <row r="920" spans="29:29" x14ac:dyDescent="0.15">
      <c r="AC920" t="e">
        <f t="shared" si="160"/>
        <v>#DIV/0!</v>
      </c>
    </row>
    <row r="921" spans="29:29" x14ac:dyDescent="0.15">
      <c r="AC921" t="e">
        <f t="shared" si="160"/>
        <v>#DIV/0!</v>
      </c>
    </row>
    <row r="922" spans="29:29" x14ac:dyDescent="0.15">
      <c r="AC922" t="e">
        <f t="shared" si="160"/>
        <v>#DIV/0!</v>
      </c>
    </row>
    <row r="923" spans="29:29" x14ac:dyDescent="0.15">
      <c r="AC923" t="e">
        <f t="shared" si="160"/>
        <v>#DIV/0!</v>
      </c>
    </row>
    <row r="924" spans="29:29" x14ac:dyDescent="0.15">
      <c r="AC924" t="e">
        <f t="shared" si="160"/>
        <v>#DIV/0!</v>
      </c>
    </row>
    <row r="925" spans="29:29" x14ac:dyDescent="0.15">
      <c r="AC925" t="e">
        <f t="shared" si="160"/>
        <v>#DIV/0!</v>
      </c>
    </row>
    <row r="926" spans="29:29" x14ac:dyDescent="0.15">
      <c r="AC926" t="e">
        <f t="shared" si="160"/>
        <v>#DIV/0!</v>
      </c>
    </row>
    <row r="927" spans="29:29" x14ac:dyDescent="0.15">
      <c r="AC927" t="e">
        <f t="shared" si="160"/>
        <v>#DIV/0!</v>
      </c>
    </row>
    <row r="928" spans="29:29" x14ac:dyDescent="0.15">
      <c r="AC928" t="e">
        <f t="shared" si="160"/>
        <v>#DIV/0!</v>
      </c>
    </row>
    <row r="929" spans="29:29" x14ac:dyDescent="0.15">
      <c r="AC929" t="e">
        <f t="shared" si="160"/>
        <v>#DIV/0!</v>
      </c>
    </row>
    <row r="930" spans="29:29" x14ac:dyDescent="0.15">
      <c r="AC930" t="e">
        <f t="shared" si="160"/>
        <v>#DIV/0!</v>
      </c>
    </row>
    <row r="931" spans="29:29" x14ac:dyDescent="0.15">
      <c r="AC931" t="e">
        <f t="shared" si="160"/>
        <v>#DIV/0!</v>
      </c>
    </row>
    <row r="932" spans="29:29" x14ac:dyDescent="0.15">
      <c r="AC932" t="e">
        <f t="shared" si="160"/>
        <v>#DIV/0!</v>
      </c>
    </row>
    <row r="933" spans="29:29" x14ac:dyDescent="0.15">
      <c r="AC933" t="e">
        <f t="shared" si="160"/>
        <v>#DIV/0!</v>
      </c>
    </row>
    <row r="934" spans="29:29" x14ac:dyDescent="0.15">
      <c r="AC934" t="e">
        <f t="shared" si="160"/>
        <v>#DIV/0!</v>
      </c>
    </row>
    <row r="935" spans="29:29" x14ac:dyDescent="0.15">
      <c r="AC935" t="e">
        <f t="shared" si="160"/>
        <v>#DIV/0!</v>
      </c>
    </row>
    <row r="936" spans="29:29" x14ac:dyDescent="0.15">
      <c r="AC936" t="e">
        <f t="shared" si="160"/>
        <v>#DIV/0!</v>
      </c>
    </row>
    <row r="937" spans="29:29" x14ac:dyDescent="0.15">
      <c r="AC937" t="e">
        <f t="shared" si="160"/>
        <v>#DIV/0!</v>
      </c>
    </row>
    <row r="938" spans="29:29" x14ac:dyDescent="0.15">
      <c r="AC938" t="e">
        <f t="shared" si="160"/>
        <v>#DIV/0!</v>
      </c>
    </row>
    <row r="939" spans="29:29" x14ac:dyDescent="0.15">
      <c r="AC939" t="e">
        <f t="shared" si="160"/>
        <v>#DIV/0!</v>
      </c>
    </row>
    <row r="940" spans="29:29" x14ac:dyDescent="0.15">
      <c r="AC940" t="e">
        <f t="shared" si="160"/>
        <v>#DIV/0!</v>
      </c>
    </row>
    <row r="941" spans="29:29" x14ac:dyDescent="0.15">
      <c r="AC941" t="e">
        <f t="shared" si="160"/>
        <v>#DIV/0!</v>
      </c>
    </row>
    <row r="942" spans="29:29" x14ac:dyDescent="0.15">
      <c r="AC942" t="e">
        <f t="shared" si="160"/>
        <v>#DIV/0!</v>
      </c>
    </row>
    <row r="943" spans="29:29" x14ac:dyDescent="0.15">
      <c r="AC943" t="e">
        <f t="shared" si="160"/>
        <v>#DIV/0!</v>
      </c>
    </row>
    <row r="944" spans="29:29" x14ac:dyDescent="0.15">
      <c r="AC944" t="e">
        <f t="shared" si="160"/>
        <v>#DIV/0!</v>
      </c>
    </row>
    <row r="945" spans="29:29" x14ac:dyDescent="0.15">
      <c r="AC945" t="e">
        <f t="shared" si="160"/>
        <v>#DIV/0!</v>
      </c>
    </row>
    <row r="946" spans="29:29" x14ac:dyDescent="0.15">
      <c r="AC946" t="e">
        <f t="shared" si="160"/>
        <v>#DIV/0!</v>
      </c>
    </row>
    <row r="947" spans="29:29" x14ac:dyDescent="0.15">
      <c r="AC947" t="e">
        <f t="shared" si="160"/>
        <v>#DIV/0!</v>
      </c>
    </row>
    <row r="948" spans="29:29" x14ac:dyDescent="0.15">
      <c r="AC948" t="e">
        <f t="shared" si="160"/>
        <v>#DIV/0!</v>
      </c>
    </row>
    <row r="949" spans="29:29" x14ac:dyDescent="0.15">
      <c r="AC949" t="e">
        <f t="shared" si="160"/>
        <v>#DIV/0!</v>
      </c>
    </row>
    <row r="950" spans="29:29" x14ac:dyDescent="0.15">
      <c r="AC950" t="e">
        <f t="shared" si="160"/>
        <v>#DIV/0!</v>
      </c>
    </row>
    <row r="951" spans="29:29" x14ac:dyDescent="0.15">
      <c r="AC951" t="e">
        <f t="shared" si="160"/>
        <v>#DIV/0!</v>
      </c>
    </row>
    <row r="952" spans="29:29" x14ac:dyDescent="0.15">
      <c r="AC952" t="e">
        <f t="shared" si="160"/>
        <v>#DIV/0!</v>
      </c>
    </row>
    <row r="953" spans="29:29" x14ac:dyDescent="0.15">
      <c r="AC953" t="e">
        <f t="shared" si="160"/>
        <v>#DIV/0!</v>
      </c>
    </row>
    <row r="954" spans="29:29" x14ac:dyDescent="0.15">
      <c r="AC954" t="e">
        <f t="shared" si="160"/>
        <v>#DIV/0!</v>
      </c>
    </row>
    <row r="955" spans="29:29" x14ac:dyDescent="0.15">
      <c r="AC955" t="e">
        <f t="shared" si="160"/>
        <v>#DIV/0!</v>
      </c>
    </row>
    <row r="956" spans="29:29" x14ac:dyDescent="0.15">
      <c r="AC956" t="e">
        <f t="shared" si="160"/>
        <v>#DIV/0!</v>
      </c>
    </row>
    <row r="957" spans="29:29" x14ac:dyDescent="0.15">
      <c r="AC957" t="e">
        <f t="shared" si="160"/>
        <v>#DIV/0!</v>
      </c>
    </row>
    <row r="958" spans="29:29" x14ac:dyDescent="0.15">
      <c r="AC958" t="e">
        <f t="shared" si="160"/>
        <v>#DIV/0!</v>
      </c>
    </row>
    <row r="959" spans="29:29" x14ac:dyDescent="0.15">
      <c r="AC959" t="e">
        <f t="shared" si="160"/>
        <v>#DIV/0!</v>
      </c>
    </row>
    <row r="960" spans="29:29" x14ac:dyDescent="0.15">
      <c r="AC960" t="e">
        <f t="shared" si="160"/>
        <v>#DIV/0!</v>
      </c>
    </row>
    <row r="961" spans="29:29" x14ac:dyDescent="0.15">
      <c r="AC961" t="e">
        <f t="shared" si="160"/>
        <v>#DIV/0!</v>
      </c>
    </row>
    <row r="962" spans="29:29" x14ac:dyDescent="0.15">
      <c r="AC962" t="e">
        <f t="shared" si="160"/>
        <v>#DIV/0!</v>
      </c>
    </row>
    <row r="963" spans="29:29" x14ac:dyDescent="0.15">
      <c r="AC963" t="e">
        <f t="shared" si="160"/>
        <v>#DIV/0!</v>
      </c>
    </row>
    <row r="964" spans="29:29" x14ac:dyDescent="0.15">
      <c r="AC964" t="e">
        <f t="shared" si="160"/>
        <v>#DIV/0!</v>
      </c>
    </row>
    <row r="965" spans="29:29" x14ac:dyDescent="0.15">
      <c r="AC965" t="e">
        <f t="shared" si="160"/>
        <v>#DIV/0!</v>
      </c>
    </row>
    <row r="966" spans="29:29" x14ac:dyDescent="0.15">
      <c r="AC966" t="e">
        <f t="shared" si="160"/>
        <v>#DIV/0!</v>
      </c>
    </row>
    <row r="967" spans="29:29" x14ac:dyDescent="0.15">
      <c r="AC967" t="e">
        <f t="shared" si="160"/>
        <v>#DIV/0!</v>
      </c>
    </row>
    <row r="968" spans="29:29" x14ac:dyDescent="0.15">
      <c r="AC968" t="e">
        <f t="shared" si="160"/>
        <v>#DIV/0!</v>
      </c>
    </row>
    <row r="969" spans="29:29" x14ac:dyDescent="0.15">
      <c r="AC969" t="e">
        <f t="shared" si="160"/>
        <v>#DIV/0!</v>
      </c>
    </row>
    <row r="970" spans="29:29" x14ac:dyDescent="0.15">
      <c r="AC970" t="e">
        <f t="shared" ref="AC970:AC1033" si="161">ASIN((AB964*SIN(A970/180*PI())/AA970))*180/PI()</f>
        <v>#DIV/0!</v>
      </c>
    </row>
    <row r="971" spans="29:29" x14ac:dyDescent="0.15">
      <c r="AC971" t="e">
        <f t="shared" si="161"/>
        <v>#DIV/0!</v>
      </c>
    </row>
    <row r="972" spans="29:29" x14ac:dyDescent="0.15">
      <c r="AC972" t="e">
        <f t="shared" si="161"/>
        <v>#DIV/0!</v>
      </c>
    </row>
    <row r="973" spans="29:29" x14ac:dyDescent="0.15">
      <c r="AC973" t="e">
        <f t="shared" si="161"/>
        <v>#DIV/0!</v>
      </c>
    </row>
    <row r="974" spans="29:29" x14ac:dyDescent="0.15">
      <c r="AC974" t="e">
        <f t="shared" si="161"/>
        <v>#DIV/0!</v>
      </c>
    </row>
    <row r="975" spans="29:29" x14ac:dyDescent="0.15">
      <c r="AC975" t="e">
        <f t="shared" si="161"/>
        <v>#DIV/0!</v>
      </c>
    </row>
    <row r="976" spans="29:29" x14ac:dyDescent="0.15">
      <c r="AC976" t="e">
        <f t="shared" si="161"/>
        <v>#DIV/0!</v>
      </c>
    </row>
    <row r="977" spans="29:29" x14ac:dyDescent="0.15">
      <c r="AC977" t="e">
        <f t="shared" si="161"/>
        <v>#DIV/0!</v>
      </c>
    </row>
    <row r="978" spans="29:29" x14ac:dyDescent="0.15">
      <c r="AC978" t="e">
        <f t="shared" si="161"/>
        <v>#DIV/0!</v>
      </c>
    </row>
    <row r="979" spans="29:29" x14ac:dyDescent="0.15">
      <c r="AC979" t="e">
        <f t="shared" si="161"/>
        <v>#DIV/0!</v>
      </c>
    </row>
    <row r="980" spans="29:29" x14ac:dyDescent="0.15">
      <c r="AC980" t="e">
        <f t="shared" si="161"/>
        <v>#DIV/0!</v>
      </c>
    </row>
    <row r="981" spans="29:29" x14ac:dyDescent="0.15">
      <c r="AC981" t="e">
        <f t="shared" si="161"/>
        <v>#DIV/0!</v>
      </c>
    </row>
    <row r="982" spans="29:29" x14ac:dyDescent="0.15">
      <c r="AC982" t="e">
        <f t="shared" si="161"/>
        <v>#DIV/0!</v>
      </c>
    </row>
    <row r="983" spans="29:29" x14ac:dyDescent="0.15">
      <c r="AC983" t="e">
        <f t="shared" si="161"/>
        <v>#DIV/0!</v>
      </c>
    </row>
    <row r="984" spans="29:29" x14ac:dyDescent="0.15">
      <c r="AC984" t="e">
        <f t="shared" si="161"/>
        <v>#DIV/0!</v>
      </c>
    </row>
    <row r="985" spans="29:29" x14ac:dyDescent="0.15">
      <c r="AC985" t="e">
        <f t="shared" si="161"/>
        <v>#DIV/0!</v>
      </c>
    </row>
    <row r="986" spans="29:29" x14ac:dyDescent="0.15">
      <c r="AC986" t="e">
        <f t="shared" si="161"/>
        <v>#DIV/0!</v>
      </c>
    </row>
    <row r="987" spans="29:29" x14ac:dyDescent="0.15">
      <c r="AC987" t="e">
        <f t="shared" si="161"/>
        <v>#DIV/0!</v>
      </c>
    </row>
    <row r="988" spans="29:29" x14ac:dyDescent="0.15">
      <c r="AC988" t="e">
        <f t="shared" si="161"/>
        <v>#DIV/0!</v>
      </c>
    </row>
    <row r="989" spans="29:29" x14ac:dyDescent="0.15">
      <c r="AC989" t="e">
        <f t="shared" si="161"/>
        <v>#DIV/0!</v>
      </c>
    </row>
    <row r="990" spans="29:29" x14ac:dyDescent="0.15">
      <c r="AC990" t="e">
        <f t="shared" si="161"/>
        <v>#DIV/0!</v>
      </c>
    </row>
    <row r="991" spans="29:29" x14ac:dyDescent="0.15">
      <c r="AC991" t="e">
        <f t="shared" si="161"/>
        <v>#DIV/0!</v>
      </c>
    </row>
    <row r="992" spans="29:29" x14ac:dyDescent="0.15">
      <c r="AC992" t="e">
        <f t="shared" si="161"/>
        <v>#DIV/0!</v>
      </c>
    </row>
    <row r="993" spans="29:29" x14ac:dyDescent="0.15">
      <c r="AC993" t="e">
        <f t="shared" si="161"/>
        <v>#DIV/0!</v>
      </c>
    </row>
    <row r="994" spans="29:29" x14ac:dyDescent="0.15">
      <c r="AC994" t="e">
        <f t="shared" si="161"/>
        <v>#DIV/0!</v>
      </c>
    </row>
    <row r="995" spans="29:29" x14ac:dyDescent="0.15">
      <c r="AC995" t="e">
        <f t="shared" si="161"/>
        <v>#DIV/0!</v>
      </c>
    </row>
    <row r="996" spans="29:29" x14ac:dyDescent="0.15">
      <c r="AC996" t="e">
        <f t="shared" si="161"/>
        <v>#DIV/0!</v>
      </c>
    </row>
    <row r="997" spans="29:29" x14ac:dyDescent="0.15">
      <c r="AC997" t="e">
        <f t="shared" si="161"/>
        <v>#DIV/0!</v>
      </c>
    </row>
    <row r="998" spans="29:29" x14ac:dyDescent="0.15">
      <c r="AC998" t="e">
        <f t="shared" si="161"/>
        <v>#DIV/0!</v>
      </c>
    </row>
    <row r="999" spans="29:29" x14ac:dyDescent="0.15">
      <c r="AC999" t="e">
        <f t="shared" si="161"/>
        <v>#DIV/0!</v>
      </c>
    </row>
    <row r="1000" spans="29:29" x14ac:dyDescent="0.15">
      <c r="AC1000" t="e">
        <f t="shared" si="161"/>
        <v>#DIV/0!</v>
      </c>
    </row>
    <row r="1001" spans="29:29" x14ac:dyDescent="0.15">
      <c r="AC1001" t="e">
        <f t="shared" si="161"/>
        <v>#DIV/0!</v>
      </c>
    </row>
    <row r="1002" spans="29:29" x14ac:dyDescent="0.15">
      <c r="AC1002" t="e">
        <f t="shared" si="161"/>
        <v>#DIV/0!</v>
      </c>
    </row>
    <row r="1003" spans="29:29" x14ac:dyDescent="0.15">
      <c r="AC1003" t="e">
        <f t="shared" si="161"/>
        <v>#DIV/0!</v>
      </c>
    </row>
    <row r="1004" spans="29:29" x14ac:dyDescent="0.15">
      <c r="AC1004" t="e">
        <f t="shared" si="161"/>
        <v>#DIV/0!</v>
      </c>
    </row>
    <row r="1005" spans="29:29" x14ac:dyDescent="0.15">
      <c r="AC1005" t="e">
        <f t="shared" si="161"/>
        <v>#DIV/0!</v>
      </c>
    </row>
    <row r="1006" spans="29:29" x14ac:dyDescent="0.15">
      <c r="AC1006" t="e">
        <f t="shared" si="161"/>
        <v>#DIV/0!</v>
      </c>
    </row>
    <row r="1007" spans="29:29" x14ac:dyDescent="0.15">
      <c r="AC1007" t="e">
        <f t="shared" si="161"/>
        <v>#DIV/0!</v>
      </c>
    </row>
    <row r="1008" spans="29:29" x14ac:dyDescent="0.15">
      <c r="AC1008" t="e">
        <f t="shared" si="161"/>
        <v>#DIV/0!</v>
      </c>
    </row>
    <row r="1009" spans="29:29" x14ac:dyDescent="0.15">
      <c r="AC1009" t="e">
        <f t="shared" si="161"/>
        <v>#DIV/0!</v>
      </c>
    </row>
    <row r="1010" spans="29:29" x14ac:dyDescent="0.15">
      <c r="AC1010" t="e">
        <f t="shared" si="161"/>
        <v>#DIV/0!</v>
      </c>
    </row>
    <row r="1011" spans="29:29" x14ac:dyDescent="0.15">
      <c r="AC1011" t="e">
        <f t="shared" si="161"/>
        <v>#DIV/0!</v>
      </c>
    </row>
    <row r="1012" spans="29:29" x14ac:dyDescent="0.15">
      <c r="AC1012" t="e">
        <f t="shared" si="161"/>
        <v>#DIV/0!</v>
      </c>
    </row>
    <row r="1013" spans="29:29" x14ac:dyDescent="0.15">
      <c r="AC1013" t="e">
        <f t="shared" si="161"/>
        <v>#DIV/0!</v>
      </c>
    </row>
    <row r="1014" spans="29:29" x14ac:dyDescent="0.15">
      <c r="AC1014" t="e">
        <f t="shared" si="161"/>
        <v>#DIV/0!</v>
      </c>
    </row>
    <row r="1015" spans="29:29" x14ac:dyDescent="0.15">
      <c r="AC1015" t="e">
        <f t="shared" si="161"/>
        <v>#DIV/0!</v>
      </c>
    </row>
    <row r="1016" spans="29:29" x14ac:dyDescent="0.15">
      <c r="AC1016" t="e">
        <f t="shared" si="161"/>
        <v>#DIV/0!</v>
      </c>
    </row>
    <row r="1017" spans="29:29" x14ac:dyDescent="0.15">
      <c r="AC1017" t="e">
        <f t="shared" si="161"/>
        <v>#DIV/0!</v>
      </c>
    </row>
    <row r="1018" spans="29:29" x14ac:dyDescent="0.15">
      <c r="AC1018" t="e">
        <f t="shared" si="161"/>
        <v>#DIV/0!</v>
      </c>
    </row>
    <row r="1019" spans="29:29" x14ac:dyDescent="0.15">
      <c r="AC1019" t="e">
        <f t="shared" si="161"/>
        <v>#DIV/0!</v>
      </c>
    </row>
    <row r="1020" spans="29:29" x14ac:dyDescent="0.15">
      <c r="AC1020" t="e">
        <f t="shared" si="161"/>
        <v>#DIV/0!</v>
      </c>
    </row>
    <row r="1021" spans="29:29" x14ac:dyDescent="0.15">
      <c r="AC1021" t="e">
        <f t="shared" si="161"/>
        <v>#DIV/0!</v>
      </c>
    </row>
    <row r="1022" spans="29:29" x14ac:dyDescent="0.15">
      <c r="AC1022" t="e">
        <f t="shared" si="161"/>
        <v>#DIV/0!</v>
      </c>
    </row>
    <row r="1023" spans="29:29" x14ac:dyDescent="0.15">
      <c r="AC1023" t="e">
        <f t="shared" si="161"/>
        <v>#DIV/0!</v>
      </c>
    </row>
    <row r="1024" spans="29:29" x14ac:dyDescent="0.15">
      <c r="AC1024" t="e">
        <f t="shared" si="161"/>
        <v>#DIV/0!</v>
      </c>
    </row>
    <row r="1025" spans="29:29" x14ac:dyDescent="0.15">
      <c r="AC1025" t="e">
        <f t="shared" si="161"/>
        <v>#DIV/0!</v>
      </c>
    </row>
    <row r="1026" spans="29:29" x14ac:dyDescent="0.15">
      <c r="AC1026" t="e">
        <f t="shared" si="161"/>
        <v>#DIV/0!</v>
      </c>
    </row>
    <row r="1027" spans="29:29" x14ac:dyDescent="0.15">
      <c r="AC1027" t="e">
        <f t="shared" si="161"/>
        <v>#DIV/0!</v>
      </c>
    </row>
    <row r="1028" spans="29:29" x14ac:dyDescent="0.15">
      <c r="AC1028" t="e">
        <f t="shared" si="161"/>
        <v>#DIV/0!</v>
      </c>
    </row>
    <row r="1029" spans="29:29" x14ac:dyDescent="0.15">
      <c r="AC1029" t="e">
        <f t="shared" si="161"/>
        <v>#DIV/0!</v>
      </c>
    </row>
    <row r="1030" spans="29:29" x14ac:dyDescent="0.15">
      <c r="AC1030" t="e">
        <f t="shared" si="161"/>
        <v>#DIV/0!</v>
      </c>
    </row>
    <row r="1031" spans="29:29" x14ac:dyDescent="0.15">
      <c r="AC1031" t="e">
        <f t="shared" si="161"/>
        <v>#DIV/0!</v>
      </c>
    </row>
    <row r="1032" spans="29:29" x14ac:dyDescent="0.15">
      <c r="AC1032" t="e">
        <f t="shared" si="161"/>
        <v>#DIV/0!</v>
      </c>
    </row>
    <row r="1033" spans="29:29" x14ac:dyDescent="0.15">
      <c r="AC1033" t="e">
        <f t="shared" si="161"/>
        <v>#DIV/0!</v>
      </c>
    </row>
    <row r="1034" spans="29:29" x14ac:dyDescent="0.15">
      <c r="AC1034" t="e">
        <f t="shared" ref="AC1034:AC1097" si="162">ASIN((AB1028*SIN(A1034/180*PI())/AA1034))*180/PI()</f>
        <v>#DIV/0!</v>
      </c>
    </row>
    <row r="1035" spans="29:29" x14ac:dyDescent="0.15">
      <c r="AC1035" t="e">
        <f t="shared" si="162"/>
        <v>#DIV/0!</v>
      </c>
    </row>
    <row r="1036" spans="29:29" x14ac:dyDescent="0.15">
      <c r="AC1036" t="e">
        <f t="shared" si="162"/>
        <v>#DIV/0!</v>
      </c>
    </row>
    <row r="1037" spans="29:29" x14ac:dyDescent="0.15">
      <c r="AC1037" t="e">
        <f t="shared" si="162"/>
        <v>#DIV/0!</v>
      </c>
    </row>
    <row r="1038" spans="29:29" x14ac:dyDescent="0.15">
      <c r="AC1038" t="e">
        <f t="shared" si="162"/>
        <v>#DIV/0!</v>
      </c>
    </row>
    <row r="1039" spans="29:29" x14ac:dyDescent="0.15">
      <c r="AC1039" t="e">
        <f t="shared" si="162"/>
        <v>#DIV/0!</v>
      </c>
    </row>
    <row r="1040" spans="29:29" x14ac:dyDescent="0.15">
      <c r="AC1040" t="e">
        <f t="shared" si="162"/>
        <v>#DIV/0!</v>
      </c>
    </row>
    <row r="1041" spans="29:29" x14ac:dyDescent="0.15">
      <c r="AC1041" t="e">
        <f t="shared" si="162"/>
        <v>#DIV/0!</v>
      </c>
    </row>
    <row r="1042" spans="29:29" x14ac:dyDescent="0.15">
      <c r="AC1042" t="e">
        <f t="shared" si="162"/>
        <v>#DIV/0!</v>
      </c>
    </row>
    <row r="1043" spans="29:29" x14ac:dyDescent="0.15">
      <c r="AC1043" t="e">
        <f t="shared" si="162"/>
        <v>#DIV/0!</v>
      </c>
    </row>
    <row r="1044" spans="29:29" x14ac:dyDescent="0.15">
      <c r="AC1044" t="e">
        <f t="shared" si="162"/>
        <v>#DIV/0!</v>
      </c>
    </row>
    <row r="1045" spans="29:29" x14ac:dyDescent="0.15">
      <c r="AC1045" t="e">
        <f t="shared" si="162"/>
        <v>#DIV/0!</v>
      </c>
    </row>
    <row r="1046" spans="29:29" x14ac:dyDescent="0.15">
      <c r="AC1046" t="e">
        <f t="shared" si="162"/>
        <v>#DIV/0!</v>
      </c>
    </row>
    <row r="1047" spans="29:29" x14ac:dyDescent="0.15">
      <c r="AC1047" t="e">
        <f t="shared" si="162"/>
        <v>#DIV/0!</v>
      </c>
    </row>
    <row r="1048" spans="29:29" x14ac:dyDescent="0.15">
      <c r="AC1048" t="e">
        <f t="shared" si="162"/>
        <v>#DIV/0!</v>
      </c>
    </row>
    <row r="1049" spans="29:29" x14ac:dyDescent="0.15">
      <c r="AC1049" t="e">
        <f t="shared" si="162"/>
        <v>#DIV/0!</v>
      </c>
    </row>
    <row r="1050" spans="29:29" x14ac:dyDescent="0.15">
      <c r="AC1050" t="e">
        <f t="shared" si="162"/>
        <v>#DIV/0!</v>
      </c>
    </row>
    <row r="1051" spans="29:29" x14ac:dyDescent="0.15">
      <c r="AC1051" t="e">
        <f t="shared" si="162"/>
        <v>#DIV/0!</v>
      </c>
    </row>
    <row r="1052" spans="29:29" x14ac:dyDescent="0.15">
      <c r="AC1052" t="e">
        <f t="shared" si="162"/>
        <v>#DIV/0!</v>
      </c>
    </row>
    <row r="1053" spans="29:29" x14ac:dyDescent="0.15">
      <c r="AC1053" t="e">
        <f t="shared" si="162"/>
        <v>#DIV/0!</v>
      </c>
    </row>
    <row r="1054" spans="29:29" x14ac:dyDescent="0.15">
      <c r="AC1054" t="e">
        <f t="shared" si="162"/>
        <v>#DIV/0!</v>
      </c>
    </row>
    <row r="1055" spans="29:29" x14ac:dyDescent="0.15">
      <c r="AC1055" t="e">
        <f t="shared" si="162"/>
        <v>#DIV/0!</v>
      </c>
    </row>
    <row r="1056" spans="29:29" x14ac:dyDescent="0.15">
      <c r="AC1056" t="e">
        <f t="shared" si="162"/>
        <v>#DIV/0!</v>
      </c>
    </row>
    <row r="1057" spans="29:29" x14ac:dyDescent="0.15">
      <c r="AC1057" t="e">
        <f t="shared" si="162"/>
        <v>#DIV/0!</v>
      </c>
    </row>
    <row r="1058" spans="29:29" x14ac:dyDescent="0.15">
      <c r="AC1058" t="e">
        <f t="shared" si="162"/>
        <v>#DIV/0!</v>
      </c>
    </row>
    <row r="1059" spans="29:29" x14ac:dyDescent="0.15">
      <c r="AC1059" t="e">
        <f t="shared" si="162"/>
        <v>#DIV/0!</v>
      </c>
    </row>
    <row r="1060" spans="29:29" x14ac:dyDescent="0.15">
      <c r="AC1060" t="e">
        <f t="shared" si="162"/>
        <v>#DIV/0!</v>
      </c>
    </row>
    <row r="1061" spans="29:29" x14ac:dyDescent="0.15">
      <c r="AC1061" t="e">
        <f t="shared" si="162"/>
        <v>#DIV/0!</v>
      </c>
    </row>
    <row r="1062" spans="29:29" x14ac:dyDescent="0.15">
      <c r="AC1062" t="e">
        <f t="shared" si="162"/>
        <v>#DIV/0!</v>
      </c>
    </row>
    <row r="1063" spans="29:29" x14ac:dyDescent="0.15">
      <c r="AC1063" t="e">
        <f t="shared" si="162"/>
        <v>#DIV/0!</v>
      </c>
    </row>
    <row r="1064" spans="29:29" x14ac:dyDescent="0.15">
      <c r="AC1064" t="e">
        <f t="shared" si="162"/>
        <v>#DIV/0!</v>
      </c>
    </row>
    <row r="1065" spans="29:29" x14ac:dyDescent="0.15">
      <c r="AC1065" t="e">
        <f t="shared" si="162"/>
        <v>#DIV/0!</v>
      </c>
    </row>
    <row r="1066" spans="29:29" x14ac:dyDescent="0.15">
      <c r="AC1066" t="e">
        <f t="shared" si="162"/>
        <v>#DIV/0!</v>
      </c>
    </row>
    <row r="1067" spans="29:29" x14ac:dyDescent="0.15">
      <c r="AC1067" t="e">
        <f t="shared" si="162"/>
        <v>#DIV/0!</v>
      </c>
    </row>
    <row r="1068" spans="29:29" x14ac:dyDescent="0.15">
      <c r="AC1068" t="e">
        <f t="shared" si="162"/>
        <v>#DIV/0!</v>
      </c>
    </row>
    <row r="1069" spans="29:29" x14ac:dyDescent="0.15">
      <c r="AC1069" t="e">
        <f t="shared" si="162"/>
        <v>#DIV/0!</v>
      </c>
    </row>
    <row r="1070" spans="29:29" x14ac:dyDescent="0.15">
      <c r="AC1070" t="e">
        <f t="shared" si="162"/>
        <v>#DIV/0!</v>
      </c>
    </row>
    <row r="1071" spans="29:29" x14ac:dyDescent="0.15">
      <c r="AC1071" t="e">
        <f t="shared" si="162"/>
        <v>#DIV/0!</v>
      </c>
    </row>
    <row r="1072" spans="29:29" x14ac:dyDescent="0.15">
      <c r="AC1072" t="e">
        <f t="shared" si="162"/>
        <v>#DIV/0!</v>
      </c>
    </row>
    <row r="1073" spans="29:29" x14ac:dyDescent="0.15">
      <c r="AC1073" t="e">
        <f t="shared" si="162"/>
        <v>#DIV/0!</v>
      </c>
    </row>
    <row r="1074" spans="29:29" x14ac:dyDescent="0.15">
      <c r="AC1074" t="e">
        <f t="shared" si="162"/>
        <v>#DIV/0!</v>
      </c>
    </row>
    <row r="1075" spans="29:29" x14ac:dyDescent="0.15">
      <c r="AC1075" t="e">
        <f t="shared" si="162"/>
        <v>#DIV/0!</v>
      </c>
    </row>
    <row r="1076" spans="29:29" x14ac:dyDescent="0.15">
      <c r="AC1076" t="e">
        <f t="shared" si="162"/>
        <v>#DIV/0!</v>
      </c>
    </row>
    <row r="1077" spans="29:29" x14ac:dyDescent="0.15">
      <c r="AC1077" t="e">
        <f t="shared" si="162"/>
        <v>#DIV/0!</v>
      </c>
    </row>
    <row r="1078" spans="29:29" x14ac:dyDescent="0.15">
      <c r="AC1078" t="e">
        <f t="shared" si="162"/>
        <v>#DIV/0!</v>
      </c>
    </row>
    <row r="1079" spans="29:29" x14ac:dyDescent="0.15">
      <c r="AC1079" t="e">
        <f t="shared" si="162"/>
        <v>#DIV/0!</v>
      </c>
    </row>
    <row r="1080" spans="29:29" x14ac:dyDescent="0.15">
      <c r="AC1080" t="e">
        <f t="shared" si="162"/>
        <v>#DIV/0!</v>
      </c>
    </row>
    <row r="1081" spans="29:29" x14ac:dyDescent="0.15">
      <c r="AC1081" t="e">
        <f t="shared" si="162"/>
        <v>#DIV/0!</v>
      </c>
    </row>
    <row r="1082" spans="29:29" x14ac:dyDescent="0.15">
      <c r="AC1082" t="e">
        <f t="shared" si="162"/>
        <v>#DIV/0!</v>
      </c>
    </row>
    <row r="1083" spans="29:29" x14ac:dyDescent="0.15">
      <c r="AC1083" t="e">
        <f t="shared" si="162"/>
        <v>#DIV/0!</v>
      </c>
    </row>
    <row r="1084" spans="29:29" x14ac:dyDescent="0.15">
      <c r="AC1084" t="e">
        <f t="shared" si="162"/>
        <v>#DIV/0!</v>
      </c>
    </row>
    <row r="1085" spans="29:29" x14ac:dyDescent="0.15">
      <c r="AC1085" t="e">
        <f t="shared" si="162"/>
        <v>#DIV/0!</v>
      </c>
    </row>
    <row r="1086" spans="29:29" x14ac:dyDescent="0.15">
      <c r="AC1086" t="e">
        <f t="shared" si="162"/>
        <v>#DIV/0!</v>
      </c>
    </row>
    <row r="1087" spans="29:29" x14ac:dyDescent="0.15">
      <c r="AC1087" t="e">
        <f t="shared" si="162"/>
        <v>#DIV/0!</v>
      </c>
    </row>
    <row r="1088" spans="29:29" x14ac:dyDescent="0.15">
      <c r="AC1088" t="e">
        <f t="shared" si="162"/>
        <v>#DIV/0!</v>
      </c>
    </row>
    <row r="1089" spans="29:29" x14ac:dyDescent="0.15">
      <c r="AC1089" t="e">
        <f t="shared" si="162"/>
        <v>#DIV/0!</v>
      </c>
    </row>
    <row r="1090" spans="29:29" x14ac:dyDescent="0.15">
      <c r="AC1090" t="e">
        <f t="shared" si="162"/>
        <v>#DIV/0!</v>
      </c>
    </row>
    <row r="1091" spans="29:29" x14ac:dyDescent="0.15">
      <c r="AC1091" t="e">
        <f t="shared" si="162"/>
        <v>#DIV/0!</v>
      </c>
    </row>
    <row r="1092" spans="29:29" x14ac:dyDescent="0.15">
      <c r="AC1092" t="e">
        <f t="shared" si="162"/>
        <v>#DIV/0!</v>
      </c>
    </row>
    <row r="1093" spans="29:29" x14ac:dyDescent="0.15">
      <c r="AC1093" t="e">
        <f t="shared" si="162"/>
        <v>#DIV/0!</v>
      </c>
    </row>
    <row r="1094" spans="29:29" x14ac:dyDescent="0.15">
      <c r="AC1094" t="e">
        <f t="shared" si="162"/>
        <v>#DIV/0!</v>
      </c>
    </row>
    <row r="1095" spans="29:29" x14ac:dyDescent="0.15">
      <c r="AC1095" t="e">
        <f t="shared" si="162"/>
        <v>#DIV/0!</v>
      </c>
    </row>
    <row r="1096" spans="29:29" x14ac:dyDescent="0.15">
      <c r="AC1096" t="e">
        <f t="shared" si="162"/>
        <v>#DIV/0!</v>
      </c>
    </row>
    <row r="1097" spans="29:29" x14ac:dyDescent="0.15">
      <c r="AC1097" t="e">
        <f t="shared" si="162"/>
        <v>#DIV/0!</v>
      </c>
    </row>
    <row r="1098" spans="29:29" x14ac:dyDescent="0.15">
      <c r="AC1098" t="e">
        <f t="shared" ref="AC1098:AC1161" si="163">ASIN((AB1092*SIN(A1098/180*PI())/AA1098))*180/PI()</f>
        <v>#DIV/0!</v>
      </c>
    </row>
    <row r="1099" spans="29:29" x14ac:dyDescent="0.15">
      <c r="AC1099" t="e">
        <f t="shared" si="163"/>
        <v>#DIV/0!</v>
      </c>
    </row>
    <row r="1100" spans="29:29" x14ac:dyDescent="0.15">
      <c r="AC1100" t="e">
        <f t="shared" si="163"/>
        <v>#DIV/0!</v>
      </c>
    </row>
    <row r="1101" spans="29:29" x14ac:dyDescent="0.15">
      <c r="AC1101" t="e">
        <f t="shared" si="163"/>
        <v>#DIV/0!</v>
      </c>
    </row>
    <row r="1102" spans="29:29" x14ac:dyDescent="0.15">
      <c r="AC1102" t="e">
        <f t="shared" si="163"/>
        <v>#DIV/0!</v>
      </c>
    </row>
    <row r="1103" spans="29:29" x14ac:dyDescent="0.15">
      <c r="AC1103" t="e">
        <f t="shared" si="163"/>
        <v>#DIV/0!</v>
      </c>
    </row>
    <row r="1104" spans="29:29" x14ac:dyDescent="0.15">
      <c r="AC1104" t="e">
        <f t="shared" si="163"/>
        <v>#DIV/0!</v>
      </c>
    </row>
    <row r="1105" spans="29:29" x14ac:dyDescent="0.15">
      <c r="AC1105" t="e">
        <f t="shared" si="163"/>
        <v>#DIV/0!</v>
      </c>
    </row>
    <row r="1106" spans="29:29" x14ac:dyDescent="0.15">
      <c r="AC1106" t="e">
        <f t="shared" si="163"/>
        <v>#DIV/0!</v>
      </c>
    </row>
    <row r="1107" spans="29:29" x14ac:dyDescent="0.15">
      <c r="AC1107" t="e">
        <f t="shared" si="163"/>
        <v>#DIV/0!</v>
      </c>
    </row>
    <row r="1108" spans="29:29" x14ac:dyDescent="0.15">
      <c r="AC1108" t="e">
        <f t="shared" si="163"/>
        <v>#DIV/0!</v>
      </c>
    </row>
    <row r="1109" spans="29:29" x14ac:dyDescent="0.15">
      <c r="AC1109" t="e">
        <f t="shared" si="163"/>
        <v>#DIV/0!</v>
      </c>
    </row>
    <row r="1110" spans="29:29" x14ac:dyDescent="0.15">
      <c r="AC1110" t="e">
        <f t="shared" si="163"/>
        <v>#DIV/0!</v>
      </c>
    </row>
    <row r="1111" spans="29:29" x14ac:dyDescent="0.15">
      <c r="AC1111" t="e">
        <f t="shared" si="163"/>
        <v>#DIV/0!</v>
      </c>
    </row>
    <row r="1112" spans="29:29" x14ac:dyDescent="0.15">
      <c r="AC1112" t="e">
        <f t="shared" si="163"/>
        <v>#DIV/0!</v>
      </c>
    </row>
    <row r="1113" spans="29:29" x14ac:dyDescent="0.15">
      <c r="AC1113" t="e">
        <f t="shared" si="163"/>
        <v>#DIV/0!</v>
      </c>
    </row>
    <row r="1114" spans="29:29" x14ac:dyDescent="0.15">
      <c r="AC1114" t="e">
        <f t="shared" si="163"/>
        <v>#DIV/0!</v>
      </c>
    </row>
    <row r="1115" spans="29:29" x14ac:dyDescent="0.15">
      <c r="AC1115" t="e">
        <f t="shared" si="163"/>
        <v>#DIV/0!</v>
      </c>
    </row>
    <row r="1116" spans="29:29" x14ac:dyDescent="0.15">
      <c r="AC1116" t="e">
        <f t="shared" si="163"/>
        <v>#DIV/0!</v>
      </c>
    </row>
    <row r="1117" spans="29:29" x14ac:dyDescent="0.15">
      <c r="AC1117" t="e">
        <f t="shared" si="163"/>
        <v>#DIV/0!</v>
      </c>
    </row>
    <row r="1118" spans="29:29" x14ac:dyDescent="0.15">
      <c r="AC1118" t="e">
        <f t="shared" si="163"/>
        <v>#DIV/0!</v>
      </c>
    </row>
    <row r="1119" spans="29:29" x14ac:dyDescent="0.15">
      <c r="AC1119" t="e">
        <f t="shared" si="163"/>
        <v>#DIV/0!</v>
      </c>
    </row>
    <row r="1120" spans="29:29" x14ac:dyDescent="0.15">
      <c r="AC1120" t="e">
        <f t="shared" si="163"/>
        <v>#DIV/0!</v>
      </c>
    </row>
    <row r="1121" spans="29:29" x14ac:dyDescent="0.15">
      <c r="AC1121" t="e">
        <f t="shared" si="163"/>
        <v>#DIV/0!</v>
      </c>
    </row>
    <row r="1122" spans="29:29" x14ac:dyDescent="0.15">
      <c r="AC1122" t="e">
        <f t="shared" si="163"/>
        <v>#DIV/0!</v>
      </c>
    </row>
    <row r="1123" spans="29:29" x14ac:dyDescent="0.15">
      <c r="AC1123" t="e">
        <f t="shared" si="163"/>
        <v>#DIV/0!</v>
      </c>
    </row>
    <row r="1124" spans="29:29" x14ac:dyDescent="0.15">
      <c r="AC1124" t="e">
        <f t="shared" si="163"/>
        <v>#DIV/0!</v>
      </c>
    </row>
    <row r="1125" spans="29:29" x14ac:dyDescent="0.15">
      <c r="AC1125" t="e">
        <f t="shared" si="163"/>
        <v>#DIV/0!</v>
      </c>
    </row>
    <row r="1126" spans="29:29" x14ac:dyDescent="0.15">
      <c r="AC1126" t="e">
        <f t="shared" si="163"/>
        <v>#DIV/0!</v>
      </c>
    </row>
    <row r="1127" spans="29:29" x14ac:dyDescent="0.15">
      <c r="AC1127" t="e">
        <f t="shared" si="163"/>
        <v>#DIV/0!</v>
      </c>
    </row>
    <row r="1128" spans="29:29" x14ac:dyDescent="0.15">
      <c r="AC1128" t="e">
        <f t="shared" si="163"/>
        <v>#DIV/0!</v>
      </c>
    </row>
    <row r="1129" spans="29:29" x14ac:dyDescent="0.15">
      <c r="AC1129" t="e">
        <f t="shared" si="163"/>
        <v>#DIV/0!</v>
      </c>
    </row>
    <row r="1130" spans="29:29" x14ac:dyDescent="0.15">
      <c r="AC1130" t="e">
        <f t="shared" si="163"/>
        <v>#DIV/0!</v>
      </c>
    </row>
    <row r="1131" spans="29:29" x14ac:dyDescent="0.15">
      <c r="AC1131" t="e">
        <f t="shared" si="163"/>
        <v>#DIV/0!</v>
      </c>
    </row>
    <row r="1132" spans="29:29" x14ac:dyDescent="0.15">
      <c r="AC1132" t="e">
        <f t="shared" si="163"/>
        <v>#DIV/0!</v>
      </c>
    </row>
    <row r="1133" spans="29:29" x14ac:dyDescent="0.15">
      <c r="AC1133" t="e">
        <f t="shared" si="163"/>
        <v>#DIV/0!</v>
      </c>
    </row>
    <row r="1134" spans="29:29" x14ac:dyDescent="0.15">
      <c r="AC1134" t="e">
        <f t="shared" si="163"/>
        <v>#DIV/0!</v>
      </c>
    </row>
    <row r="1135" spans="29:29" x14ac:dyDescent="0.15">
      <c r="AC1135" t="e">
        <f t="shared" si="163"/>
        <v>#DIV/0!</v>
      </c>
    </row>
    <row r="1136" spans="29:29" x14ac:dyDescent="0.15">
      <c r="AC1136" t="e">
        <f t="shared" si="163"/>
        <v>#DIV/0!</v>
      </c>
    </row>
    <row r="1137" spans="29:29" x14ac:dyDescent="0.15">
      <c r="AC1137" t="e">
        <f t="shared" si="163"/>
        <v>#DIV/0!</v>
      </c>
    </row>
    <row r="1138" spans="29:29" x14ac:dyDescent="0.15">
      <c r="AC1138" t="e">
        <f t="shared" si="163"/>
        <v>#DIV/0!</v>
      </c>
    </row>
    <row r="1139" spans="29:29" x14ac:dyDescent="0.15">
      <c r="AC1139" t="e">
        <f t="shared" si="163"/>
        <v>#DIV/0!</v>
      </c>
    </row>
    <row r="1140" spans="29:29" x14ac:dyDescent="0.15">
      <c r="AC1140" t="e">
        <f t="shared" si="163"/>
        <v>#DIV/0!</v>
      </c>
    </row>
    <row r="1141" spans="29:29" x14ac:dyDescent="0.15">
      <c r="AC1141" t="e">
        <f t="shared" si="163"/>
        <v>#DIV/0!</v>
      </c>
    </row>
    <row r="1142" spans="29:29" x14ac:dyDescent="0.15">
      <c r="AC1142" t="e">
        <f t="shared" si="163"/>
        <v>#DIV/0!</v>
      </c>
    </row>
    <row r="1143" spans="29:29" x14ac:dyDescent="0.15">
      <c r="AC1143" t="e">
        <f t="shared" si="163"/>
        <v>#DIV/0!</v>
      </c>
    </row>
    <row r="1144" spans="29:29" x14ac:dyDescent="0.15">
      <c r="AC1144" t="e">
        <f t="shared" si="163"/>
        <v>#DIV/0!</v>
      </c>
    </row>
    <row r="1145" spans="29:29" x14ac:dyDescent="0.15">
      <c r="AC1145" t="e">
        <f t="shared" si="163"/>
        <v>#DIV/0!</v>
      </c>
    </row>
    <row r="1146" spans="29:29" x14ac:dyDescent="0.15">
      <c r="AC1146" t="e">
        <f t="shared" si="163"/>
        <v>#DIV/0!</v>
      </c>
    </row>
    <row r="1147" spans="29:29" x14ac:dyDescent="0.15">
      <c r="AC1147" t="e">
        <f t="shared" si="163"/>
        <v>#DIV/0!</v>
      </c>
    </row>
    <row r="1148" spans="29:29" x14ac:dyDescent="0.15">
      <c r="AC1148" t="e">
        <f t="shared" si="163"/>
        <v>#DIV/0!</v>
      </c>
    </row>
    <row r="1149" spans="29:29" x14ac:dyDescent="0.15">
      <c r="AC1149" t="e">
        <f t="shared" si="163"/>
        <v>#DIV/0!</v>
      </c>
    </row>
    <row r="1150" spans="29:29" x14ac:dyDescent="0.15">
      <c r="AC1150" t="e">
        <f t="shared" si="163"/>
        <v>#DIV/0!</v>
      </c>
    </row>
    <row r="1151" spans="29:29" x14ac:dyDescent="0.15">
      <c r="AC1151" t="e">
        <f t="shared" si="163"/>
        <v>#DIV/0!</v>
      </c>
    </row>
    <row r="1152" spans="29:29" x14ac:dyDescent="0.15">
      <c r="AC1152" t="e">
        <f t="shared" si="163"/>
        <v>#DIV/0!</v>
      </c>
    </row>
    <row r="1153" spans="29:29" x14ac:dyDescent="0.15">
      <c r="AC1153" t="e">
        <f t="shared" si="163"/>
        <v>#DIV/0!</v>
      </c>
    </row>
    <row r="1154" spans="29:29" x14ac:dyDescent="0.15">
      <c r="AC1154" t="e">
        <f t="shared" si="163"/>
        <v>#DIV/0!</v>
      </c>
    </row>
    <row r="1155" spans="29:29" x14ac:dyDescent="0.15">
      <c r="AC1155" t="e">
        <f t="shared" si="163"/>
        <v>#DIV/0!</v>
      </c>
    </row>
    <row r="1156" spans="29:29" x14ac:dyDescent="0.15">
      <c r="AC1156" t="e">
        <f t="shared" si="163"/>
        <v>#DIV/0!</v>
      </c>
    </row>
    <row r="1157" spans="29:29" x14ac:dyDescent="0.15">
      <c r="AC1157" t="e">
        <f t="shared" si="163"/>
        <v>#DIV/0!</v>
      </c>
    </row>
    <row r="1158" spans="29:29" x14ac:dyDescent="0.15">
      <c r="AC1158" t="e">
        <f t="shared" si="163"/>
        <v>#DIV/0!</v>
      </c>
    </row>
    <row r="1159" spans="29:29" x14ac:dyDescent="0.15">
      <c r="AC1159" t="e">
        <f t="shared" si="163"/>
        <v>#DIV/0!</v>
      </c>
    </row>
    <row r="1160" spans="29:29" x14ac:dyDescent="0.15">
      <c r="AC1160" t="e">
        <f t="shared" si="163"/>
        <v>#DIV/0!</v>
      </c>
    </row>
    <row r="1161" spans="29:29" x14ac:dyDescent="0.15">
      <c r="AC1161" t="e">
        <f t="shared" si="163"/>
        <v>#DIV/0!</v>
      </c>
    </row>
    <row r="1162" spans="29:29" x14ac:dyDescent="0.15">
      <c r="AC1162" t="e">
        <f t="shared" ref="AC1162:AC1225" si="164">ASIN((AB1156*SIN(A1162/180*PI())/AA1162))*180/PI()</f>
        <v>#DIV/0!</v>
      </c>
    </row>
    <row r="1163" spans="29:29" x14ac:dyDescent="0.15">
      <c r="AC1163" t="e">
        <f t="shared" si="164"/>
        <v>#DIV/0!</v>
      </c>
    </row>
    <row r="1164" spans="29:29" x14ac:dyDescent="0.15">
      <c r="AC1164" t="e">
        <f t="shared" si="164"/>
        <v>#DIV/0!</v>
      </c>
    </row>
    <row r="1165" spans="29:29" x14ac:dyDescent="0.15">
      <c r="AC1165" t="e">
        <f t="shared" si="164"/>
        <v>#DIV/0!</v>
      </c>
    </row>
    <row r="1166" spans="29:29" x14ac:dyDescent="0.15">
      <c r="AC1166" t="e">
        <f t="shared" si="164"/>
        <v>#DIV/0!</v>
      </c>
    </row>
    <row r="1167" spans="29:29" x14ac:dyDescent="0.15">
      <c r="AC1167" t="e">
        <f t="shared" si="164"/>
        <v>#DIV/0!</v>
      </c>
    </row>
    <row r="1168" spans="29:29" x14ac:dyDescent="0.15">
      <c r="AC1168" t="e">
        <f t="shared" si="164"/>
        <v>#DIV/0!</v>
      </c>
    </row>
    <row r="1169" spans="29:29" x14ac:dyDescent="0.15">
      <c r="AC1169" t="e">
        <f t="shared" si="164"/>
        <v>#DIV/0!</v>
      </c>
    </row>
    <row r="1170" spans="29:29" x14ac:dyDescent="0.15">
      <c r="AC1170" t="e">
        <f t="shared" si="164"/>
        <v>#DIV/0!</v>
      </c>
    </row>
    <row r="1171" spans="29:29" x14ac:dyDescent="0.15">
      <c r="AC1171" t="e">
        <f t="shared" si="164"/>
        <v>#DIV/0!</v>
      </c>
    </row>
    <row r="1172" spans="29:29" x14ac:dyDescent="0.15">
      <c r="AC1172" t="e">
        <f t="shared" si="164"/>
        <v>#DIV/0!</v>
      </c>
    </row>
    <row r="1173" spans="29:29" x14ac:dyDescent="0.15">
      <c r="AC1173" t="e">
        <f t="shared" si="164"/>
        <v>#DIV/0!</v>
      </c>
    </row>
    <row r="1174" spans="29:29" x14ac:dyDescent="0.15">
      <c r="AC1174" t="e">
        <f t="shared" si="164"/>
        <v>#DIV/0!</v>
      </c>
    </row>
    <row r="1175" spans="29:29" x14ac:dyDescent="0.15">
      <c r="AC1175" t="e">
        <f t="shared" si="164"/>
        <v>#DIV/0!</v>
      </c>
    </row>
    <row r="1176" spans="29:29" x14ac:dyDescent="0.15">
      <c r="AC1176" t="e">
        <f t="shared" si="164"/>
        <v>#DIV/0!</v>
      </c>
    </row>
    <row r="1177" spans="29:29" x14ac:dyDescent="0.15">
      <c r="AC1177" t="e">
        <f t="shared" si="164"/>
        <v>#DIV/0!</v>
      </c>
    </row>
    <row r="1178" spans="29:29" x14ac:dyDescent="0.15">
      <c r="AC1178" t="e">
        <f t="shared" si="164"/>
        <v>#DIV/0!</v>
      </c>
    </row>
    <row r="1179" spans="29:29" x14ac:dyDescent="0.15">
      <c r="AC1179" t="e">
        <f t="shared" si="164"/>
        <v>#DIV/0!</v>
      </c>
    </row>
    <row r="1180" spans="29:29" x14ac:dyDescent="0.15">
      <c r="AC1180" t="e">
        <f t="shared" si="164"/>
        <v>#DIV/0!</v>
      </c>
    </row>
    <row r="1181" spans="29:29" x14ac:dyDescent="0.15">
      <c r="AC1181" t="e">
        <f t="shared" si="164"/>
        <v>#DIV/0!</v>
      </c>
    </row>
    <row r="1182" spans="29:29" x14ac:dyDescent="0.15">
      <c r="AC1182" t="e">
        <f t="shared" si="164"/>
        <v>#DIV/0!</v>
      </c>
    </row>
    <row r="1183" spans="29:29" x14ac:dyDescent="0.15">
      <c r="AC1183" t="e">
        <f t="shared" si="164"/>
        <v>#DIV/0!</v>
      </c>
    </row>
    <row r="1184" spans="29:29" x14ac:dyDescent="0.15">
      <c r="AC1184" t="e">
        <f t="shared" si="164"/>
        <v>#DIV/0!</v>
      </c>
    </row>
    <row r="1185" spans="29:29" x14ac:dyDescent="0.15">
      <c r="AC1185" t="e">
        <f t="shared" si="164"/>
        <v>#DIV/0!</v>
      </c>
    </row>
    <row r="1186" spans="29:29" x14ac:dyDescent="0.15">
      <c r="AC1186" t="e">
        <f t="shared" si="164"/>
        <v>#DIV/0!</v>
      </c>
    </row>
    <row r="1187" spans="29:29" x14ac:dyDescent="0.15">
      <c r="AC1187" t="e">
        <f t="shared" si="164"/>
        <v>#DIV/0!</v>
      </c>
    </row>
    <row r="1188" spans="29:29" x14ac:dyDescent="0.15">
      <c r="AC1188" t="e">
        <f t="shared" si="164"/>
        <v>#DIV/0!</v>
      </c>
    </row>
    <row r="1189" spans="29:29" x14ac:dyDescent="0.15">
      <c r="AC1189" t="e">
        <f t="shared" si="164"/>
        <v>#DIV/0!</v>
      </c>
    </row>
    <row r="1190" spans="29:29" x14ac:dyDescent="0.15">
      <c r="AC1190" t="e">
        <f t="shared" si="164"/>
        <v>#DIV/0!</v>
      </c>
    </row>
    <row r="1191" spans="29:29" x14ac:dyDescent="0.15">
      <c r="AC1191" t="e">
        <f t="shared" si="164"/>
        <v>#DIV/0!</v>
      </c>
    </row>
    <row r="1192" spans="29:29" x14ac:dyDescent="0.15">
      <c r="AC1192" t="e">
        <f t="shared" si="164"/>
        <v>#DIV/0!</v>
      </c>
    </row>
    <row r="1193" spans="29:29" x14ac:dyDescent="0.15">
      <c r="AC1193" t="e">
        <f t="shared" si="164"/>
        <v>#DIV/0!</v>
      </c>
    </row>
    <row r="1194" spans="29:29" x14ac:dyDescent="0.15">
      <c r="AC1194" t="e">
        <f t="shared" si="164"/>
        <v>#DIV/0!</v>
      </c>
    </row>
    <row r="1195" spans="29:29" x14ac:dyDescent="0.15">
      <c r="AC1195" t="e">
        <f t="shared" si="164"/>
        <v>#DIV/0!</v>
      </c>
    </row>
    <row r="1196" spans="29:29" x14ac:dyDescent="0.15">
      <c r="AC1196" t="e">
        <f t="shared" si="164"/>
        <v>#DIV/0!</v>
      </c>
    </row>
    <row r="1197" spans="29:29" x14ac:dyDescent="0.15">
      <c r="AC1197" t="e">
        <f t="shared" si="164"/>
        <v>#DIV/0!</v>
      </c>
    </row>
    <row r="1198" spans="29:29" x14ac:dyDescent="0.15">
      <c r="AC1198" t="e">
        <f t="shared" si="164"/>
        <v>#DIV/0!</v>
      </c>
    </row>
    <row r="1199" spans="29:29" x14ac:dyDescent="0.15">
      <c r="AC1199" t="e">
        <f t="shared" si="164"/>
        <v>#DIV/0!</v>
      </c>
    </row>
    <row r="1200" spans="29:29" x14ac:dyDescent="0.15">
      <c r="AC1200" t="e">
        <f t="shared" si="164"/>
        <v>#DIV/0!</v>
      </c>
    </row>
    <row r="1201" spans="29:29" x14ac:dyDescent="0.15">
      <c r="AC1201" t="e">
        <f t="shared" si="164"/>
        <v>#DIV/0!</v>
      </c>
    </row>
    <row r="1202" spans="29:29" x14ac:dyDescent="0.15">
      <c r="AC1202" t="e">
        <f t="shared" si="164"/>
        <v>#DIV/0!</v>
      </c>
    </row>
    <row r="1203" spans="29:29" x14ac:dyDescent="0.15">
      <c r="AC1203" t="e">
        <f t="shared" si="164"/>
        <v>#DIV/0!</v>
      </c>
    </row>
    <row r="1204" spans="29:29" x14ac:dyDescent="0.15">
      <c r="AC1204" t="e">
        <f t="shared" si="164"/>
        <v>#DIV/0!</v>
      </c>
    </row>
    <row r="1205" spans="29:29" x14ac:dyDescent="0.15">
      <c r="AC1205" t="e">
        <f t="shared" si="164"/>
        <v>#DIV/0!</v>
      </c>
    </row>
    <row r="1206" spans="29:29" x14ac:dyDescent="0.15">
      <c r="AC1206" t="e">
        <f t="shared" si="164"/>
        <v>#DIV/0!</v>
      </c>
    </row>
    <row r="1207" spans="29:29" x14ac:dyDescent="0.15">
      <c r="AC1207" t="e">
        <f t="shared" si="164"/>
        <v>#DIV/0!</v>
      </c>
    </row>
    <row r="1208" spans="29:29" x14ac:dyDescent="0.15">
      <c r="AC1208" t="e">
        <f t="shared" si="164"/>
        <v>#DIV/0!</v>
      </c>
    </row>
    <row r="1209" spans="29:29" x14ac:dyDescent="0.15">
      <c r="AC1209" t="e">
        <f t="shared" si="164"/>
        <v>#DIV/0!</v>
      </c>
    </row>
    <row r="1210" spans="29:29" x14ac:dyDescent="0.15">
      <c r="AC1210" t="e">
        <f t="shared" si="164"/>
        <v>#DIV/0!</v>
      </c>
    </row>
    <row r="1211" spans="29:29" x14ac:dyDescent="0.15">
      <c r="AC1211" t="e">
        <f t="shared" si="164"/>
        <v>#DIV/0!</v>
      </c>
    </row>
    <row r="1212" spans="29:29" x14ac:dyDescent="0.15">
      <c r="AC1212" t="e">
        <f t="shared" si="164"/>
        <v>#DIV/0!</v>
      </c>
    </row>
    <row r="1213" spans="29:29" x14ac:dyDescent="0.15">
      <c r="AC1213" t="e">
        <f t="shared" si="164"/>
        <v>#DIV/0!</v>
      </c>
    </row>
    <row r="1214" spans="29:29" x14ac:dyDescent="0.15">
      <c r="AC1214" t="e">
        <f t="shared" si="164"/>
        <v>#DIV/0!</v>
      </c>
    </row>
    <row r="1215" spans="29:29" x14ac:dyDescent="0.15">
      <c r="AC1215" t="e">
        <f t="shared" si="164"/>
        <v>#DIV/0!</v>
      </c>
    </row>
    <row r="1216" spans="29:29" x14ac:dyDescent="0.15">
      <c r="AC1216" t="e">
        <f t="shared" si="164"/>
        <v>#DIV/0!</v>
      </c>
    </row>
    <row r="1217" spans="29:29" x14ac:dyDescent="0.15">
      <c r="AC1217" t="e">
        <f t="shared" si="164"/>
        <v>#DIV/0!</v>
      </c>
    </row>
    <row r="1218" spans="29:29" x14ac:dyDescent="0.15">
      <c r="AC1218" t="e">
        <f t="shared" si="164"/>
        <v>#DIV/0!</v>
      </c>
    </row>
    <row r="1219" spans="29:29" x14ac:dyDescent="0.15">
      <c r="AC1219" t="e">
        <f t="shared" si="164"/>
        <v>#DIV/0!</v>
      </c>
    </row>
    <row r="1220" spans="29:29" x14ac:dyDescent="0.15">
      <c r="AC1220" t="e">
        <f t="shared" si="164"/>
        <v>#DIV/0!</v>
      </c>
    </row>
    <row r="1221" spans="29:29" x14ac:dyDescent="0.15">
      <c r="AC1221" t="e">
        <f t="shared" si="164"/>
        <v>#DIV/0!</v>
      </c>
    </row>
    <row r="1222" spans="29:29" x14ac:dyDescent="0.15">
      <c r="AC1222" t="e">
        <f t="shared" si="164"/>
        <v>#DIV/0!</v>
      </c>
    </row>
    <row r="1223" spans="29:29" x14ac:dyDescent="0.15">
      <c r="AC1223" t="e">
        <f t="shared" si="164"/>
        <v>#DIV/0!</v>
      </c>
    </row>
    <row r="1224" spans="29:29" x14ac:dyDescent="0.15">
      <c r="AC1224" t="e">
        <f t="shared" si="164"/>
        <v>#DIV/0!</v>
      </c>
    </row>
    <row r="1225" spans="29:29" x14ac:dyDescent="0.15">
      <c r="AC1225" t="e">
        <f t="shared" si="164"/>
        <v>#DIV/0!</v>
      </c>
    </row>
    <row r="1226" spans="29:29" x14ac:dyDescent="0.15">
      <c r="AC1226" t="e">
        <f t="shared" ref="AC1226:AC1289" si="165">ASIN((AB1220*SIN(A1226/180*PI())/AA1226))*180/PI()</f>
        <v>#DIV/0!</v>
      </c>
    </row>
    <row r="1227" spans="29:29" x14ac:dyDescent="0.15">
      <c r="AC1227" t="e">
        <f t="shared" si="165"/>
        <v>#DIV/0!</v>
      </c>
    </row>
    <row r="1228" spans="29:29" x14ac:dyDescent="0.15">
      <c r="AC1228" t="e">
        <f t="shared" si="165"/>
        <v>#DIV/0!</v>
      </c>
    </row>
    <row r="1229" spans="29:29" x14ac:dyDescent="0.15">
      <c r="AC1229" t="e">
        <f t="shared" si="165"/>
        <v>#DIV/0!</v>
      </c>
    </row>
    <row r="1230" spans="29:29" x14ac:dyDescent="0.15">
      <c r="AC1230" t="e">
        <f t="shared" si="165"/>
        <v>#DIV/0!</v>
      </c>
    </row>
    <row r="1231" spans="29:29" x14ac:dyDescent="0.15">
      <c r="AC1231" t="e">
        <f t="shared" si="165"/>
        <v>#DIV/0!</v>
      </c>
    </row>
    <row r="1232" spans="29:29" x14ac:dyDescent="0.15">
      <c r="AC1232" t="e">
        <f t="shared" si="165"/>
        <v>#DIV/0!</v>
      </c>
    </row>
    <row r="1233" spans="29:29" x14ac:dyDescent="0.15">
      <c r="AC1233" t="e">
        <f t="shared" si="165"/>
        <v>#DIV/0!</v>
      </c>
    </row>
    <row r="1234" spans="29:29" x14ac:dyDescent="0.15">
      <c r="AC1234" t="e">
        <f t="shared" si="165"/>
        <v>#DIV/0!</v>
      </c>
    </row>
    <row r="1235" spans="29:29" x14ac:dyDescent="0.15">
      <c r="AC1235" t="e">
        <f t="shared" si="165"/>
        <v>#DIV/0!</v>
      </c>
    </row>
    <row r="1236" spans="29:29" x14ac:dyDescent="0.15">
      <c r="AC1236" t="e">
        <f t="shared" si="165"/>
        <v>#DIV/0!</v>
      </c>
    </row>
    <row r="1237" spans="29:29" x14ac:dyDescent="0.15">
      <c r="AC1237" t="e">
        <f t="shared" si="165"/>
        <v>#DIV/0!</v>
      </c>
    </row>
    <row r="1238" spans="29:29" x14ac:dyDescent="0.15">
      <c r="AC1238" t="e">
        <f t="shared" si="165"/>
        <v>#DIV/0!</v>
      </c>
    </row>
    <row r="1239" spans="29:29" x14ac:dyDescent="0.15">
      <c r="AC1239" t="e">
        <f t="shared" si="165"/>
        <v>#DIV/0!</v>
      </c>
    </row>
    <row r="1240" spans="29:29" x14ac:dyDescent="0.15">
      <c r="AC1240" t="e">
        <f t="shared" si="165"/>
        <v>#DIV/0!</v>
      </c>
    </row>
    <row r="1241" spans="29:29" x14ac:dyDescent="0.15">
      <c r="AC1241" t="e">
        <f t="shared" si="165"/>
        <v>#DIV/0!</v>
      </c>
    </row>
    <row r="1242" spans="29:29" x14ac:dyDescent="0.15">
      <c r="AC1242" t="e">
        <f t="shared" si="165"/>
        <v>#DIV/0!</v>
      </c>
    </row>
    <row r="1243" spans="29:29" x14ac:dyDescent="0.15">
      <c r="AC1243" t="e">
        <f t="shared" si="165"/>
        <v>#DIV/0!</v>
      </c>
    </row>
    <row r="1244" spans="29:29" x14ac:dyDescent="0.15">
      <c r="AC1244" t="e">
        <f t="shared" si="165"/>
        <v>#DIV/0!</v>
      </c>
    </row>
    <row r="1245" spans="29:29" x14ac:dyDescent="0.15">
      <c r="AC1245" t="e">
        <f t="shared" si="165"/>
        <v>#DIV/0!</v>
      </c>
    </row>
    <row r="1246" spans="29:29" x14ac:dyDescent="0.15">
      <c r="AC1246" t="e">
        <f t="shared" si="165"/>
        <v>#DIV/0!</v>
      </c>
    </row>
    <row r="1247" spans="29:29" x14ac:dyDescent="0.15">
      <c r="AC1247" t="e">
        <f t="shared" si="165"/>
        <v>#DIV/0!</v>
      </c>
    </row>
    <row r="1248" spans="29:29" x14ac:dyDescent="0.15">
      <c r="AC1248" t="e">
        <f t="shared" si="165"/>
        <v>#DIV/0!</v>
      </c>
    </row>
    <row r="1249" spans="29:29" x14ac:dyDescent="0.15">
      <c r="AC1249" t="e">
        <f t="shared" si="165"/>
        <v>#DIV/0!</v>
      </c>
    </row>
    <row r="1250" spans="29:29" x14ac:dyDescent="0.15">
      <c r="AC1250" t="e">
        <f t="shared" si="165"/>
        <v>#DIV/0!</v>
      </c>
    </row>
    <row r="1251" spans="29:29" x14ac:dyDescent="0.15">
      <c r="AC1251" t="e">
        <f t="shared" si="165"/>
        <v>#DIV/0!</v>
      </c>
    </row>
    <row r="1252" spans="29:29" x14ac:dyDescent="0.15">
      <c r="AC1252" t="e">
        <f t="shared" si="165"/>
        <v>#DIV/0!</v>
      </c>
    </row>
    <row r="1253" spans="29:29" x14ac:dyDescent="0.15">
      <c r="AC1253" t="e">
        <f t="shared" si="165"/>
        <v>#DIV/0!</v>
      </c>
    </row>
    <row r="1254" spans="29:29" x14ac:dyDescent="0.15">
      <c r="AC1254" t="e">
        <f t="shared" si="165"/>
        <v>#DIV/0!</v>
      </c>
    </row>
    <row r="1255" spans="29:29" x14ac:dyDescent="0.15">
      <c r="AC1255" t="e">
        <f t="shared" si="165"/>
        <v>#DIV/0!</v>
      </c>
    </row>
    <row r="1256" spans="29:29" x14ac:dyDescent="0.15">
      <c r="AC1256" t="e">
        <f t="shared" si="165"/>
        <v>#DIV/0!</v>
      </c>
    </row>
    <row r="1257" spans="29:29" x14ac:dyDescent="0.15">
      <c r="AC1257" t="e">
        <f t="shared" si="165"/>
        <v>#DIV/0!</v>
      </c>
    </row>
    <row r="1258" spans="29:29" x14ac:dyDescent="0.15">
      <c r="AC1258" t="e">
        <f t="shared" si="165"/>
        <v>#DIV/0!</v>
      </c>
    </row>
    <row r="1259" spans="29:29" x14ac:dyDescent="0.15">
      <c r="AC1259" t="e">
        <f t="shared" si="165"/>
        <v>#DIV/0!</v>
      </c>
    </row>
    <row r="1260" spans="29:29" x14ac:dyDescent="0.15">
      <c r="AC1260" t="e">
        <f t="shared" si="165"/>
        <v>#DIV/0!</v>
      </c>
    </row>
    <row r="1261" spans="29:29" x14ac:dyDescent="0.15">
      <c r="AC1261" t="e">
        <f t="shared" si="165"/>
        <v>#DIV/0!</v>
      </c>
    </row>
    <row r="1262" spans="29:29" x14ac:dyDescent="0.15">
      <c r="AC1262" t="e">
        <f t="shared" si="165"/>
        <v>#DIV/0!</v>
      </c>
    </row>
    <row r="1263" spans="29:29" x14ac:dyDescent="0.15">
      <c r="AC1263" t="e">
        <f t="shared" si="165"/>
        <v>#DIV/0!</v>
      </c>
    </row>
    <row r="1264" spans="29:29" x14ac:dyDescent="0.15">
      <c r="AC1264" t="e">
        <f t="shared" si="165"/>
        <v>#DIV/0!</v>
      </c>
    </row>
    <row r="1265" spans="29:29" x14ac:dyDescent="0.15">
      <c r="AC1265" t="e">
        <f t="shared" si="165"/>
        <v>#DIV/0!</v>
      </c>
    </row>
    <row r="1266" spans="29:29" x14ac:dyDescent="0.15">
      <c r="AC1266" t="e">
        <f t="shared" si="165"/>
        <v>#DIV/0!</v>
      </c>
    </row>
    <row r="1267" spans="29:29" x14ac:dyDescent="0.15">
      <c r="AC1267" t="e">
        <f t="shared" si="165"/>
        <v>#DIV/0!</v>
      </c>
    </row>
    <row r="1268" spans="29:29" x14ac:dyDescent="0.15">
      <c r="AC1268" t="e">
        <f t="shared" si="165"/>
        <v>#DIV/0!</v>
      </c>
    </row>
    <row r="1269" spans="29:29" x14ac:dyDescent="0.15">
      <c r="AC1269" t="e">
        <f t="shared" si="165"/>
        <v>#DIV/0!</v>
      </c>
    </row>
    <row r="1270" spans="29:29" x14ac:dyDescent="0.15">
      <c r="AC1270" t="e">
        <f t="shared" si="165"/>
        <v>#DIV/0!</v>
      </c>
    </row>
    <row r="1271" spans="29:29" x14ac:dyDescent="0.15">
      <c r="AC1271" t="e">
        <f t="shared" si="165"/>
        <v>#DIV/0!</v>
      </c>
    </row>
    <row r="1272" spans="29:29" x14ac:dyDescent="0.15">
      <c r="AC1272" t="e">
        <f t="shared" si="165"/>
        <v>#DIV/0!</v>
      </c>
    </row>
    <row r="1273" spans="29:29" x14ac:dyDescent="0.15">
      <c r="AC1273" t="e">
        <f t="shared" si="165"/>
        <v>#DIV/0!</v>
      </c>
    </row>
    <row r="1274" spans="29:29" x14ac:dyDescent="0.15">
      <c r="AC1274" t="e">
        <f t="shared" si="165"/>
        <v>#DIV/0!</v>
      </c>
    </row>
    <row r="1275" spans="29:29" x14ac:dyDescent="0.15">
      <c r="AC1275" t="e">
        <f t="shared" si="165"/>
        <v>#DIV/0!</v>
      </c>
    </row>
    <row r="1276" spans="29:29" x14ac:dyDescent="0.15">
      <c r="AC1276" t="e">
        <f t="shared" si="165"/>
        <v>#DIV/0!</v>
      </c>
    </row>
    <row r="1277" spans="29:29" x14ac:dyDescent="0.15">
      <c r="AC1277" t="e">
        <f t="shared" si="165"/>
        <v>#DIV/0!</v>
      </c>
    </row>
    <row r="1278" spans="29:29" x14ac:dyDescent="0.15">
      <c r="AC1278" t="e">
        <f t="shared" si="165"/>
        <v>#DIV/0!</v>
      </c>
    </row>
    <row r="1279" spans="29:29" x14ac:dyDescent="0.15">
      <c r="AC1279" t="e">
        <f t="shared" si="165"/>
        <v>#DIV/0!</v>
      </c>
    </row>
    <row r="1280" spans="29:29" x14ac:dyDescent="0.15">
      <c r="AC1280" t="e">
        <f t="shared" si="165"/>
        <v>#DIV/0!</v>
      </c>
    </row>
    <row r="1281" spans="29:29" x14ac:dyDescent="0.15">
      <c r="AC1281" t="e">
        <f t="shared" si="165"/>
        <v>#DIV/0!</v>
      </c>
    </row>
    <row r="1282" spans="29:29" x14ac:dyDescent="0.15">
      <c r="AC1282" t="e">
        <f t="shared" si="165"/>
        <v>#DIV/0!</v>
      </c>
    </row>
    <row r="1283" spans="29:29" x14ac:dyDescent="0.15">
      <c r="AC1283" t="e">
        <f t="shared" si="165"/>
        <v>#DIV/0!</v>
      </c>
    </row>
    <row r="1284" spans="29:29" x14ac:dyDescent="0.15">
      <c r="AC1284" t="e">
        <f t="shared" si="165"/>
        <v>#DIV/0!</v>
      </c>
    </row>
    <row r="1285" spans="29:29" x14ac:dyDescent="0.15">
      <c r="AC1285" t="e">
        <f t="shared" si="165"/>
        <v>#DIV/0!</v>
      </c>
    </row>
    <row r="1286" spans="29:29" x14ac:dyDescent="0.15">
      <c r="AC1286" t="e">
        <f t="shared" si="165"/>
        <v>#DIV/0!</v>
      </c>
    </row>
    <row r="1287" spans="29:29" x14ac:dyDescent="0.15">
      <c r="AC1287" t="e">
        <f t="shared" si="165"/>
        <v>#DIV/0!</v>
      </c>
    </row>
    <row r="1288" spans="29:29" x14ac:dyDescent="0.15">
      <c r="AC1288" t="e">
        <f t="shared" si="165"/>
        <v>#DIV/0!</v>
      </c>
    </row>
    <row r="1289" spans="29:29" x14ac:dyDescent="0.15">
      <c r="AC1289" t="e">
        <f t="shared" si="165"/>
        <v>#DIV/0!</v>
      </c>
    </row>
    <row r="1290" spans="29:29" x14ac:dyDescent="0.15">
      <c r="AC1290" t="e">
        <f t="shared" ref="AC1290:AC1353" si="166">ASIN((AB1284*SIN(A1290/180*PI())/AA1290))*180/PI()</f>
        <v>#DIV/0!</v>
      </c>
    </row>
    <row r="1291" spans="29:29" x14ac:dyDescent="0.15">
      <c r="AC1291" t="e">
        <f t="shared" si="166"/>
        <v>#DIV/0!</v>
      </c>
    </row>
    <row r="1292" spans="29:29" x14ac:dyDescent="0.15">
      <c r="AC1292" t="e">
        <f t="shared" si="166"/>
        <v>#DIV/0!</v>
      </c>
    </row>
    <row r="1293" spans="29:29" x14ac:dyDescent="0.15">
      <c r="AC1293" t="e">
        <f t="shared" si="166"/>
        <v>#DIV/0!</v>
      </c>
    </row>
    <row r="1294" spans="29:29" x14ac:dyDescent="0.15">
      <c r="AC1294" t="e">
        <f t="shared" si="166"/>
        <v>#DIV/0!</v>
      </c>
    </row>
    <row r="1295" spans="29:29" x14ac:dyDescent="0.15">
      <c r="AC1295" t="e">
        <f t="shared" si="166"/>
        <v>#DIV/0!</v>
      </c>
    </row>
    <row r="1296" spans="29:29" x14ac:dyDescent="0.15">
      <c r="AC1296" t="e">
        <f t="shared" si="166"/>
        <v>#DIV/0!</v>
      </c>
    </row>
    <row r="1297" spans="29:29" x14ac:dyDescent="0.15">
      <c r="AC1297" t="e">
        <f t="shared" si="166"/>
        <v>#DIV/0!</v>
      </c>
    </row>
    <row r="1298" spans="29:29" x14ac:dyDescent="0.15">
      <c r="AC1298" t="e">
        <f t="shared" si="166"/>
        <v>#DIV/0!</v>
      </c>
    </row>
    <row r="1299" spans="29:29" x14ac:dyDescent="0.15">
      <c r="AC1299" t="e">
        <f t="shared" si="166"/>
        <v>#DIV/0!</v>
      </c>
    </row>
    <row r="1300" spans="29:29" x14ac:dyDescent="0.15">
      <c r="AC1300" t="e">
        <f t="shared" si="166"/>
        <v>#DIV/0!</v>
      </c>
    </row>
    <row r="1301" spans="29:29" x14ac:dyDescent="0.15">
      <c r="AC1301" t="e">
        <f t="shared" si="166"/>
        <v>#DIV/0!</v>
      </c>
    </row>
    <row r="1302" spans="29:29" x14ac:dyDescent="0.15">
      <c r="AC1302" t="e">
        <f t="shared" si="166"/>
        <v>#DIV/0!</v>
      </c>
    </row>
    <row r="1303" spans="29:29" x14ac:dyDescent="0.15">
      <c r="AC1303" t="e">
        <f t="shared" si="166"/>
        <v>#DIV/0!</v>
      </c>
    </row>
    <row r="1304" spans="29:29" x14ac:dyDescent="0.15">
      <c r="AC1304" t="e">
        <f t="shared" si="166"/>
        <v>#DIV/0!</v>
      </c>
    </row>
    <row r="1305" spans="29:29" x14ac:dyDescent="0.15">
      <c r="AC1305" t="e">
        <f t="shared" si="166"/>
        <v>#DIV/0!</v>
      </c>
    </row>
    <row r="1306" spans="29:29" x14ac:dyDescent="0.15">
      <c r="AC1306" t="e">
        <f t="shared" si="166"/>
        <v>#DIV/0!</v>
      </c>
    </row>
    <row r="1307" spans="29:29" x14ac:dyDescent="0.15">
      <c r="AC1307" t="e">
        <f t="shared" si="166"/>
        <v>#DIV/0!</v>
      </c>
    </row>
    <row r="1308" spans="29:29" x14ac:dyDescent="0.15">
      <c r="AC1308" t="e">
        <f t="shared" si="166"/>
        <v>#DIV/0!</v>
      </c>
    </row>
    <row r="1309" spans="29:29" x14ac:dyDescent="0.15">
      <c r="AC1309" t="e">
        <f t="shared" si="166"/>
        <v>#DIV/0!</v>
      </c>
    </row>
    <row r="1310" spans="29:29" x14ac:dyDescent="0.15">
      <c r="AC1310" t="e">
        <f t="shared" si="166"/>
        <v>#DIV/0!</v>
      </c>
    </row>
    <row r="1311" spans="29:29" x14ac:dyDescent="0.15">
      <c r="AC1311" t="e">
        <f t="shared" si="166"/>
        <v>#DIV/0!</v>
      </c>
    </row>
    <row r="1312" spans="29:29" x14ac:dyDescent="0.15">
      <c r="AC1312" t="e">
        <f t="shared" si="166"/>
        <v>#DIV/0!</v>
      </c>
    </row>
    <row r="1313" spans="29:29" x14ac:dyDescent="0.15">
      <c r="AC1313" t="e">
        <f t="shared" si="166"/>
        <v>#DIV/0!</v>
      </c>
    </row>
    <row r="1314" spans="29:29" x14ac:dyDescent="0.15">
      <c r="AC1314" t="e">
        <f t="shared" si="166"/>
        <v>#DIV/0!</v>
      </c>
    </row>
    <row r="1315" spans="29:29" x14ac:dyDescent="0.15">
      <c r="AC1315" t="e">
        <f t="shared" si="166"/>
        <v>#DIV/0!</v>
      </c>
    </row>
    <row r="1316" spans="29:29" x14ac:dyDescent="0.15">
      <c r="AC1316" t="e">
        <f t="shared" si="166"/>
        <v>#DIV/0!</v>
      </c>
    </row>
    <row r="1317" spans="29:29" x14ac:dyDescent="0.15">
      <c r="AC1317" t="e">
        <f t="shared" si="166"/>
        <v>#DIV/0!</v>
      </c>
    </row>
    <row r="1318" spans="29:29" x14ac:dyDescent="0.15">
      <c r="AC1318" t="e">
        <f t="shared" si="166"/>
        <v>#DIV/0!</v>
      </c>
    </row>
    <row r="1319" spans="29:29" x14ac:dyDescent="0.15">
      <c r="AC1319" t="e">
        <f t="shared" si="166"/>
        <v>#DIV/0!</v>
      </c>
    </row>
    <row r="1320" spans="29:29" x14ac:dyDescent="0.15">
      <c r="AC1320" t="e">
        <f t="shared" si="166"/>
        <v>#DIV/0!</v>
      </c>
    </row>
    <row r="1321" spans="29:29" x14ac:dyDescent="0.15">
      <c r="AC1321" t="e">
        <f t="shared" si="166"/>
        <v>#DIV/0!</v>
      </c>
    </row>
    <row r="1322" spans="29:29" x14ac:dyDescent="0.15">
      <c r="AC1322" t="e">
        <f t="shared" si="166"/>
        <v>#DIV/0!</v>
      </c>
    </row>
    <row r="1323" spans="29:29" x14ac:dyDescent="0.15">
      <c r="AC1323" t="e">
        <f t="shared" si="166"/>
        <v>#DIV/0!</v>
      </c>
    </row>
    <row r="1324" spans="29:29" x14ac:dyDescent="0.15">
      <c r="AC1324" t="e">
        <f t="shared" si="166"/>
        <v>#DIV/0!</v>
      </c>
    </row>
    <row r="1325" spans="29:29" x14ac:dyDescent="0.15">
      <c r="AC1325" t="e">
        <f t="shared" si="166"/>
        <v>#DIV/0!</v>
      </c>
    </row>
    <row r="1326" spans="29:29" x14ac:dyDescent="0.15">
      <c r="AC1326" t="e">
        <f t="shared" si="166"/>
        <v>#DIV/0!</v>
      </c>
    </row>
    <row r="1327" spans="29:29" x14ac:dyDescent="0.15">
      <c r="AC1327" t="e">
        <f t="shared" si="166"/>
        <v>#DIV/0!</v>
      </c>
    </row>
    <row r="1328" spans="29:29" x14ac:dyDescent="0.15">
      <c r="AC1328" t="e">
        <f t="shared" si="166"/>
        <v>#DIV/0!</v>
      </c>
    </row>
    <row r="1329" spans="29:29" x14ac:dyDescent="0.15">
      <c r="AC1329" t="e">
        <f t="shared" si="166"/>
        <v>#DIV/0!</v>
      </c>
    </row>
    <row r="1330" spans="29:29" x14ac:dyDescent="0.15">
      <c r="AC1330" t="e">
        <f t="shared" si="166"/>
        <v>#DIV/0!</v>
      </c>
    </row>
    <row r="1331" spans="29:29" x14ac:dyDescent="0.15">
      <c r="AC1331" t="e">
        <f t="shared" si="166"/>
        <v>#DIV/0!</v>
      </c>
    </row>
    <row r="1332" spans="29:29" x14ac:dyDescent="0.15">
      <c r="AC1332" t="e">
        <f t="shared" si="166"/>
        <v>#DIV/0!</v>
      </c>
    </row>
    <row r="1333" spans="29:29" x14ac:dyDescent="0.15">
      <c r="AC1333" t="e">
        <f t="shared" si="166"/>
        <v>#DIV/0!</v>
      </c>
    </row>
    <row r="1334" spans="29:29" x14ac:dyDescent="0.15">
      <c r="AC1334" t="e">
        <f t="shared" si="166"/>
        <v>#DIV/0!</v>
      </c>
    </row>
    <row r="1335" spans="29:29" x14ac:dyDescent="0.15">
      <c r="AC1335" t="e">
        <f t="shared" si="166"/>
        <v>#DIV/0!</v>
      </c>
    </row>
    <row r="1336" spans="29:29" x14ac:dyDescent="0.15">
      <c r="AC1336" t="e">
        <f t="shared" si="166"/>
        <v>#DIV/0!</v>
      </c>
    </row>
    <row r="1337" spans="29:29" x14ac:dyDescent="0.15">
      <c r="AC1337" t="e">
        <f t="shared" si="166"/>
        <v>#DIV/0!</v>
      </c>
    </row>
    <row r="1338" spans="29:29" x14ac:dyDescent="0.15">
      <c r="AC1338" t="e">
        <f t="shared" si="166"/>
        <v>#DIV/0!</v>
      </c>
    </row>
    <row r="1339" spans="29:29" x14ac:dyDescent="0.15">
      <c r="AC1339" t="e">
        <f t="shared" si="166"/>
        <v>#DIV/0!</v>
      </c>
    </row>
    <row r="1340" spans="29:29" x14ac:dyDescent="0.15">
      <c r="AC1340" t="e">
        <f t="shared" si="166"/>
        <v>#DIV/0!</v>
      </c>
    </row>
    <row r="1341" spans="29:29" x14ac:dyDescent="0.15">
      <c r="AC1341" t="e">
        <f t="shared" si="166"/>
        <v>#DIV/0!</v>
      </c>
    </row>
    <row r="1342" spans="29:29" x14ac:dyDescent="0.15">
      <c r="AC1342" t="e">
        <f t="shared" si="166"/>
        <v>#DIV/0!</v>
      </c>
    </row>
    <row r="1343" spans="29:29" x14ac:dyDescent="0.15">
      <c r="AC1343" t="e">
        <f t="shared" si="166"/>
        <v>#DIV/0!</v>
      </c>
    </row>
    <row r="1344" spans="29:29" x14ac:dyDescent="0.15">
      <c r="AC1344" t="e">
        <f t="shared" si="166"/>
        <v>#DIV/0!</v>
      </c>
    </row>
    <row r="1345" spans="29:29" x14ac:dyDescent="0.15">
      <c r="AC1345" t="e">
        <f t="shared" si="166"/>
        <v>#DIV/0!</v>
      </c>
    </row>
    <row r="1346" spans="29:29" x14ac:dyDescent="0.15">
      <c r="AC1346" t="e">
        <f t="shared" si="166"/>
        <v>#DIV/0!</v>
      </c>
    </row>
    <row r="1347" spans="29:29" x14ac:dyDescent="0.15">
      <c r="AC1347" t="e">
        <f t="shared" si="166"/>
        <v>#DIV/0!</v>
      </c>
    </row>
    <row r="1348" spans="29:29" x14ac:dyDescent="0.15">
      <c r="AC1348" t="e">
        <f t="shared" si="166"/>
        <v>#DIV/0!</v>
      </c>
    </row>
    <row r="1349" spans="29:29" x14ac:dyDescent="0.15">
      <c r="AC1349" t="e">
        <f t="shared" si="166"/>
        <v>#DIV/0!</v>
      </c>
    </row>
    <row r="1350" spans="29:29" x14ac:dyDescent="0.15">
      <c r="AC1350" t="e">
        <f t="shared" si="166"/>
        <v>#DIV/0!</v>
      </c>
    </row>
    <row r="1351" spans="29:29" x14ac:dyDescent="0.15">
      <c r="AC1351" t="e">
        <f t="shared" si="166"/>
        <v>#DIV/0!</v>
      </c>
    </row>
    <row r="1352" spans="29:29" x14ac:dyDescent="0.15">
      <c r="AC1352" t="e">
        <f t="shared" si="166"/>
        <v>#DIV/0!</v>
      </c>
    </row>
    <row r="1353" spans="29:29" x14ac:dyDescent="0.15">
      <c r="AC1353" t="e">
        <f t="shared" si="166"/>
        <v>#DIV/0!</v>
      </c>
    </row>
  </sheetData>
  <phoneticPr fontId="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DV1353"/>
  <sheetViews>
    <sheetView tabSelected="1" zoomScale="85" zoomScaleNormal="85" workbookViewId="0">
      <selection activeCell="A3" sqref="A3:B3"/>
    </sheetView>
  </sheetViews>
  <sheetFormatPr defaultColWidth="9" defaultRowHeight="13.5" x14ac:dyDescent="0.15"/>
  <cols>
    <col min="2" max="2" width="13.75"/>
    <col min="7" max="8" width="12.625"/>
    <col min="9" max="9" width="13.75"/>
    <col min="10" max="12" width="12.625"/>
    <col min="13" max="13" width="13.75"/>
    <col min="14" max="16" width="12.625"/>
    <col min="17" max="17" width="13.75"/>
    <col min="18" max="20" width="12.625"/>
    <col min="21" max="21" width="13.75"/>
    <col min="22" max="24" width="12.625"/>
    <col min="25" max="25" width="13.75"/>
    <col min="26" max="28" width="12.625"/>
    <col min="29" max="29" width="13.75"/>
    <col min="30" max="32" width="12.625"/>
    <col min="33" max="33" width="13.75"/>
    <col min="34" max="36" width="12.625"/>
    <col min="37" max="37" width="13.75"/>
    <col min="38" max="40" width="12.625"/>
    <col min="41" max="41" width="13.75"/>
    <col min="42" max="44" width="12.625"/>
    <col min="45" max="45" width="13.75"/>
    <col min="46" max="48" width="12.625"/>
    <col min="49" max="49" width="13.75"/>
    <col min="50" max="52" width="12.625"/>
    <col min="53" max="53" width="13.75"/>
    <col min="54" max="56" width="12.625"/>
    <col min="57" max="57" width="13.75"/>
    <col min="58" max="60" width="12.625"/>
    <col min="61" max="61" width="13.75"/>
    <col min="62" max="64" width="12.625"/>
    <col min="65" max="65" width="13.75"/>
    <col min="66" max="68" width="12.625"/>
    <col min="69" max="69" width="13.75"/>
    <col min="70" max="72" width="12.625"/>
    <col min="73" max="73" width="13.75"/>
    <col min="74" max="76" width="12.625"/>
    <col min="77" max="77" width="13.75"/>
    <col min="78" max="80" width="12.625"/>
    <col min="81" max="81" width="13.75"/>
    <col min="82" max="84" width="12.625"/>
    <col min="85" max="85" width="13.75"/>
    <col min="86" max="88" width="12.625"/>
    <col min="89" max="89" width="13.75"/>
    <col min="90" max="92" width="12.625"/>
    <col min="93" max="93" width="13.75"/>
    <col min="94" max="96" width="12.625"/>
    <col min="97" max="97" width="13.75"/>
    <col min="98" max="100" width="12.625"/>
    <col min="101" max="101" width="13.75"/>
    <col min="102" max="104" width="12.625"/>
    <col min="105" max="105" width="13.75"/>
    <col min="106" max="108" width="12.625"/>
    <col min="109" max="109" width="13.75"/>
    <col min="110" max="112" width="12.625"/>
    <col min="113" max="113" width="13.75"/>
    <col min="114" max="116" width="12.625"/>
    <col min="117" max="117" width="13.75"/>
    <col min="118" max="120" width="12.625"/>
    <col min="121" max="121" width="13.75"/>
    <col min="122" max="124" width="12.625"/>
    <col min="125" max="125" width="13.75"/>
    <col min="126" max="126" width="12.625"/>
  </cols>
  <sheetData>
    <row r="3" spans="1:125" x14ac:dyDescent="0.15">
      <c r="A3" t="s">
        <v>0</v>
      </c>
      <c r="B3" t="s">
        <v>1</v>
      </c>
      <c r="I3">
        <v>3.3000000000000002E-2</v>
      </c>
      <c r="M3">
        <v>6.6000000000000003E-2</v>
      </c>
      <c r="Q3">
        <v>9.9000000000000005E-2</v>
      </c>
      <c r="U3">
        <v>0.13200000000000001</v>
      </c>
      <c r="Y3">
        <v>0.16500000000000001</v>
      </c>
      <c r="AC3">
        <v>0.19800000000000001</v>
      </c>
      <c r="AG3">
        <v>0.23100000000000001</v>
      </c>
      <c r="AK3">
        <v>0.26400000000000001</v>
      </c>
      <c r="AO3">
        <v>0.29699999999999999</v>
      </c>
      <c r="AS3">
        <v>0.33</v>
      </c>
      <c r="AW3">
        <v>0.36299999999999999</v>
      </c>
      <c r="BA3">
        <v>0.39600000000000002</v>
      </c>
      <c r="BE3">
        <v>0.42899999999999999</v>
      </c>
      <c r="BI3">
        <v>0.46200000000000002</v>
      </c>
      <c r="BM3">
        <v>0.495</v>
      </c>
      <c r="BQ3">
        <v>0.52800000000000002</v>
      </c>
      <c r="BU3">
        <v>0.56100000000000005</v>
      </c>
      <c r="BY3">
        <v>0.59399999999999997</v>
      </c>
      <c r="CC3">
        <v>0.627</v>
      </c>
      <c r="CG3">
        <v>0.66</v>
      </c>
      <c r="CK3">
        <v>0.69299999999999995</v>
      </c>
      <c r="CO3">
        <v>0.72599999999999998</v>
      </c>
      <c r="CS3">
        <v>0.75900000000000001</v>
      </c>
      <c r="CW3">
        <v>0.79200000000000004</v>
      </c>
      <c r="DA3">
        <v>0.82499999999999996</v>
      </c>
      <c r="DE3">
        <v>0.85799999999999998</v>
      </c>
      <c r="DI3">
        <v>0.89100000000000001</v>
      </c>
      <c r="DM3">
        <v>0.92400000000000004</v>
      </c>
      <c r="DQ3">
        <v>0.95699999999999996</v>
      </c>
      <c r="DU3">
        <v>0.99</v>
      </c>
    </row>
    <row r="4" spans="1:125" x14ac:dyDescent="0.15">
      <c r="A4">
        <v>3.9008179209999998</v>
      </c>
      <c r="B4">
        <v>17.942949089999999</v>
      </c>
      <c r="C4">
        <v>333</v>
      </c>
      <c r="D4">
        <v>63</v>
      </c>
      <c r="E4">
        <v>322.11486819999999</v>
      </c>
      <c r="F4">
        <v>242.99417109999999</v>
      </c>
      <c r="H4">
        <v>0</v>
      </c>
      <c r="L4">
        <v>0</v>
      </c>
      <c r="P4">
        <v>0</v>
      </c>
      <c r="T4">
        <v>0</v>
      </c>
      <c r="X4">
        <v>0</v>
      </c>
      <c r="AB4">
        <v>0</v>
      </c>
      <c r="AF4">
        <v>0</v>
      </c>
      <c r="AJ4">
        <v>0</v>
      </c>
      <c r="AN4">
        <v>0</v>
      </c>
      <c r="AR4">
        <v>0</v>
      </c>
      <c r="AV4">
        <v>0</v>
      </c>
      <c r="AZ4">
        <v>0</v>
      </c>
      <c r="BD4">
        <v>0</v>
      </c>
      <c r="BH4">
        <v>0</v>
      </c>
      <c r="BL4">
        <v>0</v>
      </c>
      <c r="BP4">
        <v>0</v>
      </c>
      <c r="BT4">
        <v>0</v>
      </c>
      <c r="BX4">
        <v>0</v>
      </c>
      <c r="CB4">
        <v>0</v>
      </c>
      <c r="CF4">
        <v>0</v>
      </c>
      <c r="CJ4">
        <v>0</v>
      </c>
      <c r="CN4">
        <v>0</v>
      </c>
      <c r="CR4">
        <v>0</v>
      </c>
      <c r="CV4">
        <v>0</v>
      </c>
      <c r="CZ4">
        <v>0</v>
      </c>
      <c r="DD4">
        <v>0</v>
      </c>
      <c r="DH4">
        <v>0</v>
      </c>
      <c r="DL4">
        <v>0</v>
      </c>
      <c r="DP4">
        <v>0</v>
      </c>
      <c r="DT4">
        <v>0</v>
      </c>
    </row>
    <row r="5" spans="1:125" x14ac:dyDescent="0.15">
      <c r="A5">
        <v>39.379296760000003</v>
      </c>
      <c r="B5">
        <v>7.6712069100000004</v>
      </c>
      <c r="C5">
        <v>333</v>
      </c>
      <c r="D5">
        <v>65</v>
      </c>
      <c r="E5">
        <v>322.11413570000002</v>
      </c>
      <c r="F5">
        <v>242.9527435</v>
      </c>
      <c r="G5">
        <f t="shared" ref="G5:G68" si="0">SQRT((C4-C5)^2+(D4-D5)^2)/5.73/0.0333</f>
        <v>10.481685874356</v>
      </c>
      <c r="H5">
        <f t="shared" ref="H5:H68" si="1">SQRT((E4-E5)^2+(F4-F5)^2)/5.73/0.0333</f>
        <v>0.217149481023725</v>
      </c>
      <c r="I5">
        <f t="shared" ref="I5:I68" si="2">ASIN((H4*SIN(A5/180*PI())/G5))*180/PI()</f>
        <v>0</v>
      </c>
      <c r="J5">
        <f t="shared" ref="J5:J68" si="3">ABS(ABS(B5)-ABS(I5))</f>
        <v>7.6712069100000004</v>
      </c>
      <c r="L5">
        <v>0.217149481023725</v>
      </c>
      <c r="P5">
        <v>0.217149481023725</v>
      </c>
      <c r="T5">
        <v>0.217149481023725</v>
      </c>
      <c r="X5">
        <v>0.217149481023725</v>
      </c>
      <c r="AB5">
        <v>0.217149481023725</v>
      </c>
      <c r="AF5">
        <v>0.217149481023725</v>
      </c>
      <c r="AJ5">
        <v>0.217149481023725</v>
      </c>
      <c r="AN5">
        <v>0.217149481023725</v>
      </c>
      <c r="AR5">
        <v>0.217149481023725</v>
      </c>
      <c r="AV5">
        <v>0.217149481023725</v>
      </c>
      <c r="AZ5">
        <v>0.217149481023725</v>
      </c>
      <c r="BD5">
        <v>0.217149481023725</v>
      </c>
      <c r="BH5">
        <v>0.217149481023725</v>
      </c>
      <c r="BL5">
        <v>0.217149481023725</v>
      </c>
      <c r="BP5">
        <v>0.217149481023725</v>
      </c>
      <c r="BT5">
        <v>0.217149481023725</v>
      </c>
      <c r="BX5">
        <v>0.217149481023725</v>
      </c>
      <c r="CB5">
        <v>0.217149481023725</v>
      </c>
      <c r="CF5">
        <v>0.217149481023725</v>
      </c>
      <c r="CJ5">
        <v>0.217149481023725</v>
      </c>
      <c r="CN5">
        <v>0.217149481023725</v>
      </c>
      <c r="CR5">
        <v>0.217149481023725</v>
      </c>
      <c r="CV5">
        <v>0.217149481023725</v>
      </c>
      <c r="CZ5">
        <v>0.217149481023725</v>
      </c>
      <c r="DD5">
        <v>0.217149481023725</v>
      </c>
      <c r="DH5">
        <v>0.217149481023725</v>
      </c>
      <c r="DL5">
        <v>0.217149481023725</v>
      </c>
      <c r="DP5">
        <v>0.217149481023725</v>
      </c>
      <c r="DT5">
        <v>0.217149481023725</v>
      </c>
    </row>
    <row r="6" spans="1:125" x14ac:dyDescent="0.15">
      <c r="A6">
        <v>173.4018007</v>
      </c>
      <c r="B6">
        <v>7.7087284140000003</v>
      </c>
      <c r="C6">
        <v>332</v>
      </c>
      <c r="D6">
        <v>67</v>
      </c>
      <c r="E6">
        <v>322.1140747</v>
      </c>
      <c r="F6">
        <v>242.95260619999999</v>
      </c>
      <c r="G6">
        <f t="shared" si="0"/>
        <v>11.718881066929701</v>
      </c>
      <c r="H6">
        <f t="shared" si="1"/>
        <v>7.8738829635488202E-4</v>
      </c>
      <c r="I6">
        <f t="shared" si="2"/>
        <v>0.12199388271539301</v>
      </c>
      <c r="J6">
        <f t="shared" si="3"/>
        <v>7.58673453128461</v>
      </c>
      <c r="K6">
        <f t="shared" ref="K6:K69" si="4">SQRT((C4-C6)^2+(D4-D6)^2)/5.73/0.066</f>
        <v>10.9024951758889</v>
      </c>
      <c r="L6">
        <f t="shared" ref="L6:L69" si="5">SQRT((E4-E6)^2+(F4-F6)^2)/5.73/0.066</f>
        <v>0.109927742123474</v>
      </c>
      <c r="M6">
        <f t="shared" ref="M6:M69" si="6">ASIN((L4*SIN(A6/180*PI())/K6))*180/PI()</f>
        <v>0</v>
      </c>
      <c r="N6">
        <f t="shared" ref="N6:N69" si="7">ABS(ABS(B6)-ABS(M6))</f>
        <v>7.7087284140000003</v>
      </c>
      <c r="P6">
        <v>0.109927742123474</v>
      </c>
      <c r="T6">
        <v>0.109927742123474</v>
      </c>
      <c r="X6">
        <v>0.109927742123474</v>
      </c>
      <c r="AB6">
        <v>0.109927742123474</v>
      </c>
      <c r="AF6">
        <v>0.109927742123474</v>
      </c>
      <c r="AJ6">
        <v>0.109927742123474</v>
      </c>
      <c r="AN6">
        <v>0.109927742123474</v>
      </c>
      <c r="AR6">
        <v>0.109927742123474</v>
      </c>
      <c r="AV6">
        <v>0.109927742123474</v>
      </c>
      <c r="AZ6">
        <v>0.109927742123474</v>
      </c>
      <c r="BD6">
        <v>0.109927742123474</v>
      </c>
      <c r="BH6">
        <v>0.109927742123474</v>
      </c>
      <c r="BL6">
        <v>0.109927742123474</v>
      </c>
      <c r="BP6">
        <v>0.109927742123474</v>
      </c>
      <c r="BT6">
        <v>0.109927742123474</v>
      </c>
      <c r="BX6">
        <v>0.109927742123474</v>
      </c>
      <c r="CB6">
        <v>0.109927742123474</v>
      </c>
      <c r="CF6">
        <v>0.109927742123474</v>
      </c>
      <c r="CJ6">
        <v>0.109927742123474</v>
      </c>
      <c r="CN6">
        <v>0.109927742123474</v>
      </c>
      <c r="CR6">
        <v>0.109927742123474</v>
      </c>
      <c r="CV6">
        <v>0.109927742123474</v>
      </c>
      <c r="CZ6">
        <v>0.109927742123474</v>
      </c>
      <c r="DD6">
        <v>0.109927742123474</v>
      </c>
      <c r="DH6">
        <v>0.109927742123474</v>
      </c>
      <c r="DL6">
        <v>0.109927742123474</v>
      </c>
      <c r="DP6">
        <v>0.109927742123474</v>
      </c>
      <c r="DT6">
        <v>0.109927742123474</v>
      </c>
    </row>
    <row r="7" spans="1:125" x14ac:dyDescent="0.15">
      <c r="A7">
        <v>97.609624490000002</v>
      </c>
      <c r="B7">
        <v>-0.77604021599999995</v>
      </c>
      <c r="C7">
        <v>333</v>
      </c>
      <c r="D7">
        <v>69</v>
      </c>
      <c r="E7">
        <v>322.11544800000001</v>
      </c>
      <c r="F7">
        <v>242.97180180000001</v>
      </c>
      <c r="G7">
        <f t="shared" si="0"/>
        <v>11.718881066929701</v>
      </c>
      <c r="H7">
        <f t="shared" si="1"/>
        <v>0.100858250479426</v>
      </c>
      <c r="I7">
        <f t="shared" si="2"/>
        <v>3.8157841820978199E-3</v>
      </c>
      <c r="J7">
        <f t="shared" si="3"/>
        <v>0.77222443181790201</v>
      </c>
      <c r="K7">
        <f t="shared" si="4"/>
        <v>10.576973927759299</v>
      </c>
      <c r="L7">
        <f t="shared" si="5"/>
        <v>5.0514112814422203E-2</v>
      </c>
      <c r="M7">
        <f t="shared" si="6"/>
        <v>1.1660262700813999</v>
      </c>
      <c r="N7">
        <f t="shared" si="7"/>
        <v>0.38998605408139703</v>
      </c>
      <c r="O7">
        <f t="shared" ref="O7:O70" si="8">SQRT((C4-C7)^2+(D4-D7)^2)/5.73/0.099</f>
        <v>10.576973927759299</v>
      </c>
      <c r="P7">
        <f t="shared" ref="P7:P70" si="9">SQRT((E4-E7)^2+(F4-F7)^2)/5.73/0.099</f>
        <v>3.9446494240047002E-2</v>
      </c>
      <c r="Q7">
        <f t="shared" ref="Q7:Q70" si="10">ASIN((P4*SIN(A7/180*PI())/O7))*180/PI()</f>
        <v>0</v>
      </c>
      <c r="R7">
        <f t="shared" ref="R7:R70" si="11">ABS(ABS(B7)-ABS(Q7))</f>
        <v>0.77604021599999995</v>
      </c>
      <c r="T7">
        <v>3.9446494240047002E-2</v>
      </c>
      <c r="X7">
        <v>3.9446494240047002E-2</v>
      </c>
      <c r="AB7">
        <v>3.9446494240047002E-2</v>
      </c>
      <c r="AF7">
        <v>3.9446494240047002E-2</v>
      </c>
      <c r="AJ7">
        <v>3.9446494240047002E-2</v>
      </c>
      <c r="AN7">
        <v>3.9446494240047002E-2</v>
      </c>
      <c r="AR7">
        <v>3.9446494240047002E-2</v>
      </c>
      <c r="AV7">
        <v>3.9446494240047002E-2</v>
      </c>
      <c r="AZ7">
        <v>3.9446494240047002E-2</v>
      </c>
      <c r="BD7">
        <v>3.9446494240047002E-2</v>
      </c>
      <c r="BH7">
        <v>3.9446494240047002E-2</v>
      </c>
      <c r="BL7">
        <v>3.9446494240047002E-2</v>
      </c>
      <c r="BP7">
        <v>3.9446494240047002E-2</v>
      </c>
      <c r="BT7">
        <v>3.9446494240047002E-2</v>
      </c>
      <c r="BX7">
        <v>3.9446494240047002E-2</v>
      </c>
      <c r="CB7">
        <v>3.9446494240047002E-2</v>
      </c>
      <c r="CF7">
        <v>3.9446494240047002E-2</v>
      </c>
      <c r="CJ7">
        <v>3.9446494240047002E-2</v>
      </c>
      <c r="CN7">
        <v>3.9446494240047002E-2</v>
      </c>
      <c r="CR7">
        <v>3.9446494240047002E-2</v>
      </c>
      <c r="CV7">
        <v>3.9446494240047002E-2</v>
      </c>
      <c r="CZ7">
        <v>3.9446494240047002E-2</v>
      </c>
      <c r="DD7">
        <v>3.9446494240047002E-2</v>
      </c>
      <c r="DH7">
        <v>3.9446494240047002E-2</v>
      </c>
      <c r="DL7">
        <v>3.9446494240047002E-2</v>
      </c>
      <c r="DP7">
        <v>3.9446494240047002E-2</v>
      </c>
      <c r="DT7">
        <v>3.9446494240047002E-2</v>
      </c>
    </row>
    <row r="8" spans="1:125" x14ac:dyDescent="0.15">
      <c r="A8">
        <v>97.891018819999999</v>
      </c>
      <c r="B8">
        <v>-5.693935594</v>
      </c>
      <c r="C8">
        <v>332</v>
      </c>
      <c r="D8">
        <v>73</v>
      </c>
      <c r="E8">
        <v>322.17648320000001</v>
      </c>
      <c r="F8">
        <v>242.98239140000001</v>
      </c>
      <c r="G8">
        <f t="shared" si="0"/>
        <v>21.608548997257301</v>
      </c>
      <c r="H8">
        <f t="shared" si="1"/>
        <v>0.32465468601569403</v>
      </c>
      <c r="I8">
        <f t="shared" si="2"/>
        <v>0.26489763129780602</v>
      </c>
      <c r="J8">
        <f t="shared" si="3"/>
        <v>5.4290379627021901</v>
      </c>
      <c r="K8">
        <f t="shared" si="4"/>
        <v>15.8654608916389</v>
      </c>
      <c r="L8">
        <f t="shared" si="5"/>
        <v>0.18285434110885601</v>
      </c>
      <c r="M8">
        <f t="shared" si="6"/>
        <v>0.39323188653320201</v>
      </c>
      <c r="N8">
        <f t="shared" si="7"/>
        <v>5.3007037074668002</v>
      </c>
      <c r="O8">
        <f t="shared" si="8"/>
        <v>14.2123816671048</v>
      </c>
      <c r="P8">
        <f t="shared" si="9"/>
        <v>0.12170171894727499</v>
      </c>
      <c r="Q8">
        <f t="shared" si="10"/>
        <v>0.86715995990213102</v>
      </c>
      <c r="R8">
        <f t="shared" si="11"/>
        <v>4.8267756340978698</v>
      </c>
      <c r="S8">
        <f t="shared" ref="S8:S71" si="12">SQRT((C4-C8)^2+(D4-D8)^2)/5.73/0.132</f>
        <v>13.2871590527274</v>
      </c>
      <c r="T8">
        <f t="shared" ref="T8:T71" si="13">SQRT((E4-E8)^2+(F4-F8)^2)/5.73/0.132</f>
        <v>8.2937926156921304E-2</v>
      </c>
      <c r="U8">
        <f t="shared" ref="U8:U71" si="14">ASIN((T4*SIN(A8/180*PI())/S8))*180/PI()</f>
        <v>0</v>
      </c>
      <c r="V8">
        <f t="shared" ref="V8:V71" si="15">ABS(ABS(B8)-ABS(U8))</f>
        <v>5.693935594</v>
      </c>
      <c r="X8">
        <v>8.2937926156921304E-2</v>
      </c>
      <c r="AB8">
        <v>8.2937926156921304E-2</v>
      </c>
      <c r="AF8">
        <v>8.2937926156921304E-2</v>
      </c>
      <c r="AJ8">
        <v>8.2937926156921304E-2</v>
      </c>
      <c r="AN8">
        <v>8.2937926156921304E-2</v>
      </c>
      <c r="AR8">
        <v>8.2937926156921304E-2</v>
      </c>
      <c r="AV8">
        <v>8.2937926156921304E-2</v>
      </c>
      <c r="AZ8">
        <v>8.2937926156921304E-2</v>
      </c>
      <c r="BD8">
        <v>8.2937926156921304E-2</v>
      </c>
      <c r="BH8">
        <v>8.2937926156921304E-2</v>
      </c>
      <c r="BL8">
        <v>8.2937926156921304E-2</v>
      </c>
      <c r="BP8">
        <v>8.2937926156921304E-2</v>
      </c>
      <c r="BT8">
        <v>8.2937926156921304E-2</v>
      </c>
      <c r="BX8">
        <v>8.2937926156921304E-2</v>
      </c>
      <c r="CB8">
        <v>8.2937926156921304E-2</v>
      </c>
      <c r="CF8">
        <v>8.2937926156921304E-2</v>
      </c>
      <c r="CJ8">
        <v>8.2937926156921304E-2</v>
      </c>
      <c r="CN8">
        <v>8.2937926156921304E-2</v>
      </c>
      <c r="CR8">
        <v>8.2937926156921304E-2</v>
      </c>
      <c r="CV8">
        <v>8.2937926156921304E-2</v>
      </c>
      <c r="CZ8">
        <v>8.2937926156921304E-2</v>
      </c>
      <c r="DD8">
        <v>8.2937926156921304E-2</v>
      </c>
      <c r="DH8">
        <v>8.2937926156921304E-2</v>
      </c>
      <c r="DL8">
        <v>8.2937926156921304E-2</v>
      </c>
      <c r="DP8">
        <v>8.2937926156921304E-2</v>
      </c>
      <c r="DT8">
        <v>8.2937926156921304E-2</v>
      </c>
    </row>
    <row r="9" spans="1:125" x14ac:dyDescent="0.15">
      <c r="A9">
        <v>113.6066095</v>
      </c>
      <c r="B9">
        <v>-5.693935594</v>
      </c>
      <c r="C9">
        <v>332</v>
      </c>
      <c r="D9">
        <v>78</v>
      </c>
      <c r="E9">
        <v>322.17648320000001</v>
      </c>
      <c r="F9">
        <v>242.98239140000001</v>
      </c>
      <c r="G9">
        <f t="shared" si="0"/>
        <v>26.204214685890101</v>
      </c>
      <c r="H9">
        <f t="shared" si="1"/>
        <v>0</v>
      </c>
      <c r="I9">
        <f t="shared" si="2"/>
        <v>0.65047111292313198</v>
      </c>
      <c r="J9">
        <f t="shared" si="3"/>
        <v>5.0434644810768701</v>
      </c>
      <c r="K9">
        <f t="shared" si="4"/>
        <v>23.944643127974601</v>
      </c>
      <c r="L9">
        <f t="shared" si="5"/>
        <v>0.1638030461261</v>
      </c>
      <c r="M9">
        <f t="shared" si="6"/>
        <v>0.110757409628049</v>
      </c>
      <c r="N9">
        <f t="shared" si="7"/>
        <v>5.5831781843719499</v>
      </c>
      <c r="O9">
        <f t="shared" si="8"/>
        <v>19.391118867558699</v>
      </c>
      <c r="P9">
        <f t="shared" si="9"/>
        <v>0.121902894072571</v>
      </c>
      <c r="Q9">
        <f t="shared" si="10"/>
        <v>0.29762852410087598</v>
      </c>
      <c r="R9">
        <f t="shared" si="11"/>
        <v>5.3963070698991196</v>
      </c>
      <c r="S9">
        <f t="shared" si="12"/>
        <v>17.238358467403501</v>
      </c>
      <c r="T9">
        <f t="shared" si="13"/>
        <v>9.1276289210455899E-2</v>
      </c>
      <c r="U9">
        <f t="shared" si="14"/>
        <v>0.66136421265492495</v>
      </c>
      <c r="V9">
        <f t="shared" si="15"/>
        <v>5.0325713813450799</v>
      </c>
      <c r="W9">
        <f t="shared" ref="W9:W72" si="16">SQRT((C4-C9)^2+(D4-D9)^2)/5.73/0.165</f>
        <v>15.900678384232799</v>
      </c>
      <c r="X9">
        <f t="shared" ref="X9:X72" si="17">SQRT((E4-E9)^2+(F4-F9)^2)/5.73/0.165</f>
        <v>6.6350340925537099E-2</v>
      </c>
      <c r="Y9">
        <f t="shared" ref="Y9:Y72" si="18">ASIN((X4*SIN(A9/180*PI())/W9))*180/PI()</f>
        <v>0</v>
      </c>
      <c r="Z9">
        <f t="shared" ref="Z9:Z72" si="19">ABS(ABS(B9)-ABS(Y9))</f>
        <v>5.693935594</v>
      </c>
      <c r="AB9">
        <v>6.6350340925537099E-2</v>
      </c>
      <c r="AF9">
        <v>6.6350340925537099E-2</v>
      </c>
      <c r="AJ9">
        <v>6.6350340925537099E-2</v>
      </c>
      <c r="AN9">
        <v>6.6350340925537099E-2</v>
      </c>
      <c r="AR9">
        <v>6.6350340925537099E-2</v>
      </c>
      <c r="AV9">
        <v>6.6350340925537099E-2</v>
      </c>
      <c r="AZ9">
        <v>6.6350340925537099E-2</v>
      </c>
      <c r="BD9">
        <v>6.6350340925537099E-2</v>
      </c>
      <c r="BH9">
        <v>6.6350340925537099E-2</v>
      </c>
      <c r="BL9">
        <v>6.6350340925537099E-2</v>
      </c>
      <c r="BP9">
        <v>6.6350340925537099E-2</v>
      </c>
      <c r="BT9">
        <v>6.6350340925537099E-2</v>
      </c>
      <c r="BX9">
        <v>6.6350340925537099E-2</v>
      </c>
      <c r="CB9">
        <v>6.6350340925537099E-2</v>
      </c>
      <c r="CF9">
        <v>6.6350340925537099E-2</v>
      </c>
      <c r="CJ9">
        <v>6.6350340925537099E-2</v>
      </c>
      <c r="CN9">
        <v>6.6350340925537099E-2</v>
      </c>
      <c r="CR9">
        <v>6.6350340925537099E-2</v>
      </c>
      <c r="CV9">
        <v>6.6350340925537099E-2</v>
      </c>
      <c r="CZ9">
        <v>6.6350340925537099E-2</v>
      </c>
      <c r="DD9">
        <v>6.6350340925537099E-2</v>
      </c>
      <c r="DH9">
        <v>6.6350340925537099E-2</v>
      </c>
      <c r="DL9">
        <v>6.6350340925537099E-2</v>
      </c>
      <c r="DP9">
        <v>6.6350340925537099E-2</v>
      </c>
      <c r="DT9">
        <v>6.6350340925537099E-2</v>
      </c>
    </row>
    <row r="10" spans="1:125" x14ac:dyDescent="0.15">
      <c r="A10">
        <v>104.7863723</v>
      </c>
      <c r="B10">
        <v>-3.7994201790000002</v>
      </c>
      <c r="C10">
        <v>331</v>
      </c>
      <c r="D10">
        <v>81</v>
      </c>
      <c r="E10">
        <v>322.06326289999998</v>
      </c>
      <c r="F10">
        <v>243.02734380000001</v>
      </c>
      <c r="G10">
        <f t="shared" si="0"/>
        <v>16.5730005406893</v>
      </c>
      <c r="H10">
        <f t="shared" si="1"/>
        <v>0.63842748783464998</v>
      </c>
      <c r="I10">
        <f t="shared" si="2"/>
        <v>0</v>
      </c>
      <c r="J10">
        <f t="shared" si="3"/>
        <v>3.7994201790000002</v>
      </c>
      <c r="K10">
        <f t="shared" si="4"/>
        <v>21.318572500657201</v>
      </c>
      <c r="L10">
        <f t="shared" si="5"/>
        <v>0.32211568704384602</v>
      </c>
      <c r="M10">
        <f t="shared" si="6"/>
        <v>0.47517019539141298</v>
      </c>
      <c r="N10">
        <f t="shared" si="7"/>
        <v>3.3242499836085901</v>
      </c>
      <c r="O10">
        <f t="shared" si="8"/>
        <v>21.445740230571801</v>
      </c>
      <c r="P10">
        <f t="shared" si="9"/>
        <v>0.13434790726639201</v>
      </c>
      <c r="Q10">
        <f t="shared" si="10"/>
        <v>0.101897765120741</v>
      </c>
      <c r="R10">
        <f t="shared" si="11"/>
        <v>3.69752241387926</v>
      </c>
      <c r="S10">
        <f t="shared" si="12"/>
        <v>18.556862932490102</v>
      </c>
      <c r="T10">
        <f t="shared" si="13"/>
        <v>0.119486073890489</v>
      </c>
      <c r="U10">
        <f t="shared" si="14"/>
        <v>0.32817249718264602</v>
      </c>
      <c r="V10">
        <f t="shared" si="15"/>
        <v>3.4712476818173501</v>
      </c>
      <c r="W10">
        <f t="shared" si="16"/>
        <v>17.054858000525801</v>
      </c>
      <c r="X10">
        <f t="shared" si="17"/>
        <v>9.5505134653035006E-2</v>
      </c>
      <c r="Y10">
        <f t="shared" si="18"/>
        <v>0.70537281459091905</v>
      </c>
      <c r="Z10">
        <f t="shared" si="19"/>
        <v>3.09404736440908</v>
      </c>
      <c r="AA10">
        <f t="shared" ref="AA10:AA73" si="20">SQRT((C4-C10)^2+(D4-D10)^2)/5.73/0.198</f>
        <v>15.963095418649701</v>
      </c>
      <c r="AB10">
        <f t="shared" ref="AB10:AB73" si="21">SQRT((E4-E10)^2+(F4-F10)^2)/5.73/0.198</f>
        <v>5.4072714008353E-2</v>
      </c>
      <c r="AC10">
        <f t="shared" ref="AC10:AC73" si="22">ASIN((AB4*SIN(A10/180*PI())/AA10))*180/PI()</f>
        <v>0</v>
      </c>
      <c r="AD10">
        <f t="shared" ref="AD10:AD73" si="23">ABS(ABS(B10)-ABS(AC10))</f>
        <v>3.7994201790000002</v>
      </c>
      <c r="AF10">
        <v>5.4072714008353E-2</v>
      </c>
      <c r="AJ10">
        <v>5.4072714008353E-2</v>
      </c>
      <c r="AN10">
        <v>5.4072714008353E-2</v>
      </c>
      <c r="AR10">
        <v>5.4072714008353E-2</v>
      </c>
      <c r="AV10">
        <v>5.4072714008353E-2</v>
      </c>
      <c r="AZ10">
        <v>5.4072714008353E-2</v>
      </c>
      <c r="BD10">
        <v>5.4072714008353E-2</v>
      </c>
      <c r="BH10">
        <v>5.4072714008353E-2</v>
      </c>
      <c r="BL10">
        <v>5.4072714008353E-2</v>
      </c>
      <c r="BP10">
        <v>5.4072714008353E-2</v>
      </c>
      <c r="BT10">
        <v>5.4072714008353E-2</v>
      </c>
      <c r="BX10">
        <v>5.4072714008353E-2</v>
      </c>
      <c r="CB10">
        <v>5.4072714008353E-2</v>
      </c>
      <c r="CF10">
        <v>5.4072714008353E-2</v>
      </c>
      <c r="CJ10">
        <v>5.4072714008353E-2</v>
      </c>
      <c r="CN10">
        <v>5.4072714008353E-2</v>
      </c>
      <c r="CR10">
        <v>5.4072714008353E-2</v>
      </c>
      <c r="CV10">
        <v>5.4072714008353E-2</v>
      </c>
      <c r="CZ10">
        <v>5.4072714008353E-2</v>
      </c>
      <c r="DD10">
        <v>5.4072714008353E-2</v>
      </c>
      <c r="DH10">
        <v>5.4072714008353E-2</v>
      </c>
      <c r="DL10">
        <v>5.4072714008353E-2</v>
      </c>
      <c r="DP10">
        <v>5.4072714008353E-2</v>
      </c>
      <c r="DT10">
        <v>5.4072714008353E-2</v>
      </c>
    </row>
    <row r="11" spans="1:125" x14ac:dyDescent="0.15">
      <c r="A11">
        <v>126.309185</v>
      </c>
      <c r="B11">
        <v>-3.0552675090000001</v>
      </c>
      <c r="C11">
        <v>330</v>
      </c>
      <c r="D11">
        <v>84</v>
      </c>
      <c r="E11">
        <v>322.0675354</v>
      </c>
      <c r="F11">
        <v>243.0286255</v>
      </c>
      <c r="G11">
        <f t="shared" si="0"/>
        <v>16.5730005406893</v>
      </c>
      <c r="H11">
        <f t="shared" si="1"/>
        <v>2.3377338536470602E-2</v>
      </c>
      <c r="I11">
        <f t="shared" si="2"/>
        <v>1.77888587371803</v>
      </c>
      <c r="J11">
        <f t="shared" si="3"/>
        <v>1.2763816352819699</v>
      </c>
      <c r="K11">
        <f t="shared" si="4"/>
        <v>16.723664181968299</v>
      </c>
      <c r="L11">
        <f t="shared" si="5"/>
        <v>0.31295171932375399</v>
      </c>
      <c r="M11">
        <f t="shared" si="6"/>
        <v>0.452233701279036</v>
      </c>
      <c r="N11">
        <f t="shared" si="7"/>
        <v>2.6030338077209598</v>
      </c>
      <c r="O11">
        <f t="shared" si="8"/>
        <v>19.7090272489272</v>
      </c>
      <c r="P11">
        <f t="shared" si="9"/>
        <v>0.208634479549169</v>
      </c>
      <c r="Q11">
        <f t="shared" si="10"/>
        <v>0.28510261012692101</v>
      </c>
      <c r="R11">
        <f t="shared" si="11"/>
        <v>2.7701648988730798</v>
      </c>
      <c r="S11">
        <f t="shared" si="12"/>
        <v>20.2245736696525</v>
      </c>
      <c r="T11">
        <f t="shared" si="13"/>
        <v>9.8269762358739299E-2</v>
      </c>
      <c r="U11">
        <f t="shared" si="14"/>
        <v>9.0052773661163904E-2</v>
      </c>
      <c r="V11">
        <f t="shared" si="15"/>
        <v>2.9652147353388401</v>
      </c>
      <c r="W11">
        <f t="shared" si="16"/>
        <v>18.1048630478859</v>
      </c>
      <c r="X11">
        <f t="shared" si="17"/>
        <v>9.4276624147010102E-2</v>
      </c>
      <c r="Y11">
        <f t="shared" si="18"/>
        <v>0.280337809346414</v>
      </c>
      <c r="Z11">
        <f t="shared" si="19"/>
        <v>2.7749296996535899</v>
      </c>
      <c r="AA11">
        <f t="shared" si="20"/>
        <v>16.954346309227802</v>
      </c>
      <c r="AB11">
        <f t="shared" si="21"/>
        <v>7.8488789671252002E-2</v>
      </c>
      <c r="AC11">
        <f t="shared" si="22"/>
        <v>0.59136189292328001</v>
      </c>
      <c r="AD11">
        <f t="shared" si="23"/>
        <v>2.4639056160767199</v>
      </c>
      <c r="AE11">
        <f t="shared" ref="AE11:AE74" si="24">SQRT((C4-C11)^2+(D4-D11)^2)/5.73/0.231</f>
        <v>16.026535690182602</v>
      </c>
      <c r="AF11">
        <f t="shared" ref="AF11:AF74" si="25">SQRT((E4-E11)^2+(F4-F11)^2)/5.73/0.231</f>
        <v>4.4230526267377501E-2</v>
      </c>
      <c r="AG11">
        <f t="shared" ref="AG11:AG74" si="26">ASIN((AF4*SIN(A11/180*PI())/AE11))*180/PI()</f>
        <v>0</v>
      </c>
      <c r="AH11">
        <f t="shared" ref="AH11:AH74" si="27">ABS(ABS(B11)-ABS(AG11))</f>
        <v>3.0552675090000001</v>
      </c>
      <c r="AJ11">
        <v>4.4230526267377501E-2</v>
      </c>
      <c r="AN11">
        <v>4.4230526267377501E-2</v>
      </c>
      <c r="AR11">
        <v>4.4230526267377501E-2</v>
      </c>
      <c r="AV11">
        <v>4.4230526267377501E-2</v>
      </c>
      <c r="AZ11">
        <v>4.4230526267377501E-2</v>
      </c>
      <c r="BD11">
        <v>4.4230526267377501E-2</v>
      </c>
      <c r="BH11">
        <v>4.4230526267377501E-2</v>
      </c>
      <c r="BL11">
        <v>4.4230526267377501E-2</v>
      </c>
      <c r="BP11">
        <v>4.4230526267377501E-2</v>
      </c>
      <c r="BT11">
        <v>4.4230526267377501E-2</v>
      </c>
      <c r="BX11">
        <v>4.4230526267377501E-2</v>
      </c>
      <c r="CB11">
        <v>4.4230526267377501E-2</v>
      </c>
      <c r="CF11">
        <v>4.4230526267377501E-2</v>
      </c>
      <c r="CJ11">
        <v>4.4230526267377501E-2</v>
      </c>
      <c r="CN11">
        <v>4.4230526267377501E-2</v>
      </c>
      <c r="CR11">
        <v>4.4230526267377501E-2</v>
      </c>
      <c r="CV11">
        <v>4.4230526267377501E-2</v>
      </c>
      <c r="CZ11">
        <v>4.4230526267377501E-2</v>
      </c>
      <c r="DD11">
        <v>4.4230526267377501E-2</v>
      </c>
      <c r="DH11">
        <v>4.4230526267377501E-2</v>
      </c>
      <c r="DL11">
        <v>4.4230526267377501E-2</v>
      </c>
      <c r="DP11">
        <v>4.4230526267377501E-2</v>
      </c>
      <c r="DT11">
        <v>4.4230526267377501E-2</v>
      </c>
    </row>
    <row r="12" spans="1:125" x14ac:dyDescent="0.15">
      <c r="A12">
        <v>172.407285</v>
      </c>
      <c r="B12">
        <v>-3.0044147780000001</v>
      </c>
      <c r="C12">
        <v>330</v>
      </c>
      <c r="D12">
        <v>87</v>
      </c>
      <c r="E12">
        <v>322.0675354</v>
      </c>
      <c r="F12">
        <v>243.02867130000001</v>
      </c>
      <c r="G12">
        <f t="shared" si="0"/>
        <v>15.722528811534</v>
      </c>
      <c r="H12">
        <f t="shared" si="1"/>
        <v>2.4003060657213E-4</v>
      </c>
      <c r="I12">
        <f t="shared" si="2"/>
        <v>1.1256358506269401E-2</v>
      </c>
      <c r="J12">
        <f t="shared" si="3"/>
        <v>2.9931584194937302</v>
      </c>
      <c r="K12">
        <f t="shared" si="4"/>
        <v>16.084305172928801</v>
      </c>
      <c r="L12">
        <f t="shared" si="5"/>
        <v>1.1830297021884701E-2</v>
      </c>
      <c r="M12">
        <f t="shared" si="6"/>
        <v>0.15161261020890199</v>
      </c>
      <c r="N12">
        <f t="shared" si="7"/>
        <v>2.8528021677911002</v>
      </c>
      <c r="O12">
        <f t="shared" si="8"/>
        <v>16.252480225100701</v>
      </c>
      <c r="P12">
        <f t="shared" si="9"/>
        <v>0.208666032820051</v>
      </c>
      <c r="Q12">
        <f t="shared" si="10"/>
        <v>5.6783177065789898E-2</v>
      </c>
      <c r="R12">
        <f t="shared" si="11"/>
        <v>2.9476316009342098</v>
      </c>
      <c r="S12">
        <f t="shared" si="12"/>
        <v>18.697624971879701</v>
      </c>
      <c r="T12">
        <f t="shared" si="13"/>
        <v>0.15649952461503799</v>
      </c>
      <c r="U12">
        <f t="shared" si="14"/>
        <v>3.3580874285587398E-2</v>
      </c>
      <c r="V12">
        <f t="shared" si="15"/>
        <v>2.9708339037144098</v>
      </c>
      <c r="W12">
        <f t="shared" si="16"/>
        <v>19.301166207514601</v>
      </c>
      <c r="X12">
        <f t="shared" si="17"/>
        <v>7.8652850711726702E-2</v>
      </c>
      <c r="Y12">
        <f t="shared" si="18"/>
        <v>1.54721302758771E-2</v>
      </c>
      <c r="Z12">
        <f t="shared" si="19"/>
        <v>2.9889426477241199</v>
      </c>
      <c r="AA12">
        <f t="shared" si="20"/>
        <v>17.7162120703032</v>
      </c>
      <c r="AB12">
        <f t="shared" si="21"/>
        <v>7.8598285482949004E-2</v>
      </c>
      <c r="AC12">
        <f t="shared" si="22"/>
        <v>4.6974453161619703E-2</v>
      </c>
      <c r="AD12">
        <f t="shared" si="23"/>
        <v>2.9574403248383798</v>
      </c>
      <c r="AE12">
        <f t="shared" si="24"/>
        <v>16.7747809517573</v>
      </c>
      <c r="AF12">
        <f t="shared" si="25"/>
        <v>6.7305593483983406E-2</v>
      </c>
      <c r="AG12">
        <f t="shared" si="26"/>
        <v>9.8000298090721596E-2</v>
      </c>
      <c r="AH12">
        <f t="shared" si="27"/>
        <v>2.9064144799092801</v>
      </c>
      <c r="AI12">
        <f t="shared" ref="AI12:AI75" si="28">SQRT((C4-C12)^2+(D4-D12)^2)/5.73/0.264</f>
        <v>15.9889293754929</v>
      </c>
      <c r="AJ12">
        <f t="shared" ref="AJ12:AJ75" si="29">SQRT((E4-E12)^2+(F4-F12)^2)/5.73/0.264</f>
        <v>3.8719536383819801E-2</v>
      </c>
      <c r="AK12">
        <f t="shared" ref="AK12:AK75" si="30">ASIN((AJ4*SIN(A12/180*PI())/AI12))*180/PI()</f>
        <v>0</v>
      </c>
      <c r="AL12">
        <f t="shared" ref="AL12:AL75" si="31">ABS(ABS(B12)-ABS(AK12))</f>
        <v>3.0044147780000001</v>
      </c>
      <c r="AN12">
        <v>3.8719536383819801E-2</v>
      </c>
      <c r="AR12">
        <v>3.8719536383819801E-2</v>
      </c>
      <c r="AV12">
        <v>3.8719536383819801E-2</v>
      </c>
      <c r="AZ12">
        <v>3.8719536383819801E-2</v>
      </c>
      <c r="BD12">
        <v>3.8719536383819801E-2</v>
      </c>
      <c r="BH12">
        <v>3.8719536383819801E-2</v>
      </c>
      <c r="BL12">
        <v>3.8719536383819801E-2</v>
      </c>
      <c r="BP12">
        <v>3.8719536383819801E-2</v>
      </c>
      <c r="BT12">
        <v>3.8719536383819801E-2</v>
      </c>
      <c r="BX12">
        <v>3.8719536383819801E-2</v>
      </c>
      <c r="CB12">
        <v>3.8719536383819801E-2</v>
      </c>
      <c r="CF12">
        <v>3.8719536383819801E-2</v>
      </c>
      <c r="CJ12">
        <v>3.8719536383819801E-2</v>
      </c>
      <c r="CN12">
        <v>3.8719536383819801E-2</v>
      </c>
      <c r="CR12">
        <v>3.8719536383819801E-2</v>
      </c>
      <c r="CV12">
        <v>3.8719536383819801E-2</v>
      </c>
      <c r="CZ12">
        <v>3.8719536383819801E-2</v>
      </c>
      <c r="DD12">
        <v>3.8719536383819801E-2</v>
      </c>
      <c r="DH12">
        <v>3.8719536383819801E-2</v>
      </c>
      <c r="DL12">
        <v>3.8719536383819801E-2</v>
      </c>
      <c r="DP12">
        <v>3.8719536383819801E-2</v>
      </c>
      <c r="DT12">
        <v>3.8719536383819801E-2</v>
      </c>
    </row>
    <row r="13" spans="1:125" x14ac:dyDescent="0.15">
      <c r="A13">
        <v>172.32331959999999</v>
      </c>
      <c r="B13">
        <v>-9.5010621620000002</v>
      </c>
      <c r="C13">
        <v>329</v>
      </c>
      <c r="D13">
        <v>91</v>
      </c>
      <c r="E13">
        <v>322.06781009999997</v>
      </c>
      <c r="F13">
        <v>243.03134159999999</v>
      </c>
      <c r="G13">
        <f t="shared" si="0"/>
        <v>21.608548997257301</v>
      </c>
      <c r="H13">
        <f t="shared" si="1"/>
        <v>1.4068478581833001E-2</v>
      </c>
      <c r="I13">
        <f t="shared" si="2"/>
        <v>8.5018673289137894E-5</v>
      </c>
      <c r="J13">
        <f t="shared" si="3"/>
        <v>9.5009771433267094</v>
      </c>
      <c r="K13">
        <f t="shared" si="4"/>
        <v>18.697624971879701</v>
      </c>
      <c r="L13">
        <f t="shared" si="5"/>
        <v>7.2186681352245001E-3</v>
      </c>
      <c r="M13">
        <f t="shared" si="6"/>
        <v>0.128104552937085</v>
      </c>
      <c r="N13">
        <f t="shared" si="7"/>
        <v>9.3729576090629205</v>
      </c>
      <c r="O13">
        <f t="shared" si="8"/>
        <v>17.977398817468899</v>
      </c>
      <c r="P13">
        <f t="shared" si="9"/>
        <v>1.0673406582261701E-2</v>
      </c>
      <c r="Q13">
        <f t="shared" si="10"/>
        <v>5.7197550579616098E-2</v>
      </c>
      <c r="R13">
        <f t="shared" si="11"/>
        <v>9.4438646114203806</v>
      </c>
      <c r="S13">
        <f t="shared" si="12"/>
        <v>17.639304119898402</v>
      </c>
      <c r="T13">
        <f t="shared" si="13"/>
        <v>0.157582074354642</v>
      </c>
      <c r="U13">
        <f t="shared" si="14"/>
        <v>3.9604986400787703E-2</v>
      </c>
      <c r="V13">
        <f t="shared" si="15"/>
        <v>9.4614571755992092</v>
      </c>
      <c r="W13">
        <f t="shared" si="16"/>
        <v>19.301166207514601</v>
      </c>
      <c r="X13">
        <f t="shared" si="17"/>
        <v>0.12606565948371401</v>
      </c>
      <c r="Y13">
        <f t="shared" si="18"/>
        <v>3.28884155478541E-2</v>
      </c>
      <c r="Z13">
        <f t="shared" si="19"/>
        <v>9.46817374645215</v>
      </c>
      <c r="AA13">
        <f t="shared" si="20"/>
        <v>19.7090272489272</v>
      </c>
      <c r="AB13">
        <f t="shared" si="21"/>
        <v>6.7209559022345794E-2</v>
      </c>
      <c r="AC13">
        <f t="shared" si="22"/>
        <v>1.5318510310995299E-2</v>
      </c>
      <c r="AD13">
        <f t="shared" si="23"/>
        <v>9.4857436516890008</v>
      </c>
      <c r="AE13">
        <f t="shared" si="24"/>
        <v>18.2730621434205</v>
      </c>
      <c r="AF13">
        <f t="shared" si="25"/>
        <v>6.8993471634770501E-2</v>
      </c>
      <c r="AG13">
        <f t="shared" si="26"/>
        <v>4.6043606058813302E-2</v>
      </c>
      <c r="AH13">
        <f t="shared" si="27"/>
        <v>9.4550185559411908</v>
      </c>
      <c r="AI13">
        <f t="shared" si="28"/>
        <v>17.389796443447398</v>
      </c>
      <c r="AJ13">
        <f t="shared" si="29"/>
        <v>6.0311516501795497E-2</v>
      </c>
      <c r="AK13">
        <f t="shared" si="30"/>
        <v>9.5573569166757799E-2</v>
      </c>
      <c r="AL13">
        <f t="shared" si="31"/>
        <v>9.4054885928332403</v>
      </c>
      <c r="AM13">
        <f t="shared" ref="AM13:AM76" si="32">SQRT((C4-C13)^2+(D4-D13)^2)/5.73/0.297</f>
        <v>16.620111086115301</v>
      </c>
      <c r="AN13">
        <f t="shared" ref="AN13:AN76" si="33">SQRT((E4-E13)^2+(F4-F13)^2)/5.73/0.297</f>
        <v>3.5237530408361799E-2</v>
      </c>
      <c r="AO13">
        <f t="shared" ref="AO13:AO76" si="34">ASIN((AN4*SIN(A13/180*PI())/AM13))*180/PI()</f>
        <v>0</v>
      </c>
      <c r="AP13">
        <f t="shared" ref="AP13:AP76" si="35">ABS(ABS(B13)-ABS(AO13))</f>
        <v>9.5010621620000002</v>
      </c>
      <c r="AR13">
        <v>3.5237530408361799E-2</v>
      </c>
      <c r="AV13">
        <v>3.5237530408361799E-2</v>
      </c>
      <c r="AZ13">
        <v>3.5237530408361799E-2</v>
      </c>
      <c r="BD13">
        <v>3.5237530408361799E-2</v>
      </c>
      <c r="BH13">
        <v>3.5237530408361799E-2</v>
      </c>
      <c r="BL13">
        <v>3.5237530408361799E-2</v>
      </c>
      <c r="BP13">
        <v>3.5237530408361799E-2</v>
      </c>
      <c r="BT13">
        <v>3.5237530408361799E-2</v>
      </c>
      <c r="BX13">
        <v>3.5237530408361799E-2</v>
      </c>
      <c r="CB13">
        <v>3.5237530408361799E-2</v>
      </c>
      <c r="CF13">
        <v>3.5237530408361799E-2</v>
      </c>
      <c r="CJ13">
        <v>3.5237530408361799E-2</v>
      </c>
      <c r="CN13">
        <v>3.5237530408361799E-2</v>
      </c>
      <c r="CR13">
        <v>3.5237530408361799E-2</v>
      </c>
      <c r="CV13">
        <v>3.5237530408361799E-2</v>
      </c>
      <c r="CZ13">
        <v>3.5237530408361799E-2</v>
      </c>
      <c r="DD13">
        <v>3.5237530408361799E-2</v>
      </c>
      <c r="DH13">
        <v>3.5237530408361799E-2</v>
      </c>
      <c r="DL13">
        <v>3.5237530408361799E-2</v>
      </c>
      <c r="DP13">
        <v>3.5237530408361799E-2</v>
      </c>
      <c r="DT13">
        <v>3.5237530408361799E-2</v>
      </c>
    </row>
    <row r="14" spans="1:125" x14ac:dyDescent="0.15">
      <c r="A14">
        <v>172.32332529999999</v>
      </c>
      <c r="B14">
        <v>-9.5011446169999996</v>
      </c>
      <c r="C14">
        <v>329</v>
      </c>
      <c r="D14">
        <v>96</v>
      </c>
      <c r="E14">
        <v>322.06781009999997</v>
      </c>
      <c r="F14">
        <v>243.03134159999999</v>
      </c>
      <c r="G14">
        <f t="shared" si="0"/>
        <v>26.204214685890101</v>
      </c>
      <c r="H14">
        <f t="shared" si="1"/>
        <v>0</v>
      </c>
      <c r="I14">
        <f t="shared" si="2"/>
        <v>4.1091213866887204E-3</v>
      </c>
      <c r="J14">
        <f t="shared" si="3"/>
        <v>9.4970354956133107</v>
      </c>
      <c r="K14">
        <f t="shared" si="4"/>
        <v>23.944643127974601</v>
      </c>
      <c r="L14">
        <f t="shared" si="5"/>
        <v>7.0981869208339302E-3</v>
      </c>
      <c r="M14">
        <f t="shared" si="6"/>
        <v>3.7814665735728002E-3</v>
      </c>
      <c r="N14">
        <f t="shared" si="7"/>
        <v>9.4973631504264304</v>
      </c>
      <c r="O14">
        <f t="shared" si="8"/>
        <v>21.2272719847556</v>
      </c>
      <c r="P14">
        <f t="shared" si="9"/>
        <v>4.8124454234829998E-3</v>
      </c>
      <c r="Q14">
        <f t="shared" si="10"/>
        <v>7.5225487112231898E-2</v>
      </c>
      <c r="R14">
        <f t="shared" si="11"/>
        <v>9.4259191298877703</v>
      </c>
      <c r="S14">
        <f t="shared" si="12"/>
        <v>20.0073324216267</v>
      </c>
      <c r="T14">
        <f t="shared" si="13"/>
        <v>8.0050549366962806E-3</v>
      </c>
      <c r="U14">
        <f t="shared" si="14"/>
        <v>4.57089384040585E-2</v>
      </c>
      <c r="V14">
        <f t="shared" si="15"/>
        <v>9.4554356785959399</v>
      </c>
      <c r="W14">
        <f t="shared" si="16"/>
        <v>19.301166207514601</v>
      </c>
      <c r="X14">
        <f t="shared" si="17"/>
        <v>0.12606565948371401</v>
      </c>
      <c r="Y14">
        <f t="shared" si="18"/>
        <v>2.6310712499235899E-2</v>
      </c>
      <c r="Z14">
        <f t="shared" si="19"/>
        <v>9.4748339045007608</v>
      </c>
      <c r="AA14">
        <f t="shared" si="20"/>
        <v>20.444256711518701</v>
      </c>
      <c r="AB14">
        <f t="shared" si="21"/>
        <v>0.10505471623642799</v>
      </c>
      <c r="AC14">
        <f t="shared" si="22"/>
        <v>3.10495173020797E-2</v>
      </c>
      <c r="AD14">
        <f t="shared" si="23"/>
        <v>9.4700950996979198</v>
      </c>
      <c r="AE14">
        <f t="shared" si="24"/>
        <v>20.6210860496607</v>
      </c>
      <c r="AF14">
        <f t="shared" si="25"/>
        <v>5.7608193447724901E-2</v>
      </c>
      <c r="AG14">
        <f t="shared" si="26"/>
        <v>1.46409705708165E-2</v>
      </c>
      <c r="AH14">
        <f t="shared" si="27"/>
        <v>9.4865036464291794</v>
      </c>
      <c r="AI14">
        <f t="shared" si="28"/>
        <v>19.273070676811599</v>
      </c>
      <c r="AJ14">
        <f t="shared" si="29"/>
        <v>6.0369287680424197E-2</v>
      </c>
      <c r="AK14">
        <f t="shared" si="30"/>
        <v>4.36545405141886E-2</v>
      </c>
      <c r="AL14">
        <f t="shared" si="31"/>
        <v>9.4574900764858096</v>
      </c>
      <c r="AM14">
        <f t="shared" si="32"/>
        <v>18.366914764971199</v>
      </c>
      <c r="AN14">
        <f t="shared" si="33"/>
        <v>5.36102368904849E-2</v>
      </c>
      <c r="AO14">
        <f t="shared" si="34"/>
        <v>9.0488992188661799E-2</v>
      </c>
      <c r="AP14">
        <f t="shared" si="35"/>
        <v>9.4106556248113407</v>
      </c>
      <c r="AQ14">
        <f t="shared" ref="AQ14:AQ77" si="36">SQRT((C4-C14)^2+(D4-D14)^2)/5.73/0.33</f>
        <v>17.5797452415196</v>
      </c>
      <c r="AR14">
        <f t="shared" ref="AR14:AR77" si="37">SQRT((E4-E14)^2+(F4-F14)^2)/5.73/0.33</f>
        <v>3.1713777367525599E-2</v>
      </c>
      <c r="AS14">
        <f t="shared" ref="AS14:AS77" si="38">ASIN((AR4*SIN(A14/180*PI())/AQ14))*180/PI()</f>
        <v>0</v>
      </c>
      <c r="AT14">
        <f t="shared" ref="AT14:AT77" si="39">ABS(ABS(B14)-ABS(AS14))</f>
        <v>9.5011446169999996</v>
      </c>
      <c r="AV14">
        <v>3.1713777367525599E-2</v>
      </c>
      <c r="AZ14">
        <v>3.1713777367525599E-2</v>
      </c>
      <c r="BD14">
        <v>3.1713777367525599E-2</v>
      </c>
      <c r="BH14">
        <v>3.1713777367525599E-2</v>
      </c>
      <c r="BL14">
        <v>3.1713777367525599E-2</v>
      </c>
      <c r="BP14">
        <v>3.1713777367525599E-2</v>
      </c>
      <c r="BT14">
        <v>3.1713777367525599E-2</v>
      </c>
      <c r="BX14">
        <v>3.1713777367525599E-2</v>
      </c>
      <c r="CB14">
        <v>3.1713777367525599E-2</v>
      </c>
      <c r="CF14">
        <v>3.1713777367525599E-2</v>
      </c>
      <c r="CJ14">
        <v>3.1713777367525599E-2</v>
      </c>
      <c r="CN14">
        <v>3.1713777367525599E-2</v>
      </c>
      <c r="CR14">
        <v>3.1713777367525599E-2</v>
      </c>
      <c r="CV14">
        <v>3.1713777367525599E-2</v>
      </c>
      <c r="CZ14">
        <v>3.1713777367525599E-2</v>
      </c>
      <c r="DD14">
        <v>3.1713777367525599E-2</v>
      </c>
      <c r="DH14">
        <v>3.1713777367525599E-2</v>
      </c>
      <c r="DL14">
        <v>3.1713777367525599E-2</v>
      </c>
      <c r="DP14">
        <v>3.1713777367525599E-2</v>
      </c>
      <c r="DT14">
        <v>3.1713777367525599E-2</v>
      </c>
    </row>
    <row r="15" spans="1:125" x14ac:dyDescent="0.15">
      <c r="A15">
        <v>163.9713773</v>
      </c>
      <c r="B15">
        <v>-9.5011446169999996</v>
      </c>
      <c r="C15">
        <v>329</v>
      </c>
      <c r="D15">
        <v>99</v>
      </c>
      <c r="E15">
        <v>322.06781009999997</v>
      </c>
      <c r="F15">
        <v>243.03134159999999</v>
      </c>
      <c r="G15">
        <f t="shared" si="0"/>
        <v>15.722528811534</v>
      </c>
      <c r="H15">
        <f t="shared" si="1"/>
        <v>0</v>
      </c>
      <c r="I15">
        <f t="shared" si="2"/>
        <v>0</v>
      </c>
      <c r="J15">
        <f t="shared" si="3"/>
        <v>9.5011446169999996</v>
      </c>
      <c r="K15">
        <f t="shared" si="4"/>
        <v>21.153947855518499</v>
      </c>
      <c r="L15">
        <f t="shared" si="5"/>
        <v>0</v>
      </c>
      <c r="M15">
        <f t="shared" si="6"/>
        <v>5.3986137832486604E-3</v>
      </c>
      <c r="N15">
        <f t="shared" si="7"/>
        <v>9.49574600321675</v>
      </c>
      <c r="O15">
        <f t="shared" si="8"/>
        <v>21.2272719847556</v>
      </c>
      <c r="P15">
        <f t="shared" si="9"/>
        <v>4.73212461388929E-3</v>
      </c>
      <c r="Q15">
        <f t="shared" si="10"/>
        <v>0.15551587190209501</v>
      </c>
      <c r="R15">
        <f t="shared" si="11"/>
        <v>9.3456287450978994</v>
      </c>
      <c r="S15">
        <f t="shared" si="12"/>
        <v>19.875847980290999</v>
      </c>
      <c r="T15">
        <f t="shared" si="13"/>
        <v>3.6093340676122501E-3</v>
      </c>
      <c r="U15">
        <f t="shared" si="14"/>
        <v>7.8218770646545699E-2</v>
      </c>
      <c r="V15">
        <f t="shared" si="15"/>
        <v>9.4229258463534507</v>
      </c>
      <c r="W15">
        <f t="shared" si="16"/>
        <v>19.155714502379599</v>
      </c>
      <c r="X15">
        <f t="shared" si="17"/>
        <v>6.4040439493570304E-3</v>
      </c>
      <c r="Y15">
        <f t="shared" si="18"/>
        <v>7.8876042864436793E-2</v>
      </c>
      <c r="Z15">
        <f t="shared" si="19"/>
        <v>9.4222685741355594</v>
      </c>
      <c r="AA15">
        <f t="shared" si="20"/>
        <v>18.697624971879701</v>
      </c>
      <c r="AB15">
        <f t="shared" si="21"/>
        <v>0.10505471623642799</v>
      </c>
      <c r="AC15">
        <f t="shared" si="22"/>
        <v>5.6140127569607498E-2</v>
      </c>
      <c r="AD15">
        <f t="shared" si="23"/>
        <v>9.4450044894303904</v>
      </c>
      <c r="AE15">
        <f t="shared" si="24"/>
        <v>19.773278526933399</v>
      </c>
      <c r="AF15">
        <f t="shared" si="25"/>
        <v>9.0046899631224198E-2</v>
      </c>
      <c r="AG15">
        <f t="shared" si="26"/>
        <v>6.6357680419699694E-2</v>
      </c>
      <c r="AH15">
        <f t="shared" si="27"/>
        <v>9.4347869365803003</v>
      </c>
      <c r="AI15">
        <f t="shared" si="28"/>
        <v>20.0073324216267</v>
      </c>
      <c r="AJ15">
        <f t="shared" si="29"/>
        <v>5.0407169266759297E-2</v>
      </c>
      <c r="AK15">
        <f t="shared" si="30"/>
        <v>3.1191471015042101E-2</v>
      </c>
      <c r="AL15">
        <f t="shared" si="31"/>
        <v>9.4699531459849595</v>
      </c>
      <c r="AM15">
        <f t="shared" si="32"/>
        <v>18.885961041465499</v>
      </c>
      <c r="AN15">
        <f t="shared" si="33"/>
        <v>5.3661589049265997E-2</v>
      </c>
      <c r="AO15">
        <f t="shared" si="34"/>
        <v>9.2084178260646896E-2</v>
      </c>
      <c r="AP15">
        <f t="shared" si="35"/>
        <v>9.4090604387393508</v>
      </c>
      <c r="AQ15">
        <f t="shared" si="36"/>
        <v>18.1048630478859</v>
      </c>
      <c r="AR15">
        <f t="shared" si="37"/>
        <v>4.8249213201436401E-2</v>
      </c>
      <c r="AS15">
        <f t="shared" si="38"/>
        <v>0.189749638527798</v>
      </c>
      <c r="AT15">
        <f t="shared" si="39"/>
        <v>9.3113949784721992</v>
      </c>
      <c r="AU15">
        <f t="shared" ref="AU15:AU78" si="40">SQRT((C4-C15)^2+(D4-D15)^2)/5.73/0.363</f>
        <v>17.414285911254201</v>
      </c>
      <c r="AV15">
        <f t="shared" ref="AV15:AV78" si="41">SQRT((E4-E15)^2+(F4-F15)^2)/5.73/0.363</f>
        <v>2.8830706697750501E-2</v>
      </c>
      <c r="AW15">
        <f t="shared" ref="AW15:AW78" si="42">ASIN((AV4*SIN(A15/180*PI())/AU15))*180/PI()</f>
        <v>0</v>
      </c>
      <c r="AX15">
        <f t="shared" ref="AX15:AX78" si="43">ABS(ABS(B15)-ABS(AW15))</f>
        <v>9.5011446169999996</v>
      </c>
      <c r="AZ15">
        <v>2.8830706697750501E-2</v>
      </c>
      <c r="BD15">
        <v>2.8830706697750501E-2</v>
      </c>
      <c r="BH15">
        <v>2.8830706697750501E-2</v>
      </c>
      <c r="BL15">
        <v>2.8830706697750501E-2</v>
      </c>
      <c r="BP15">
        <v>2.8830706697750501E-2</v>
      </c>
      <c r="BT15">
        <v>2.8830706697750501E-2</v>
      </c>
      <c r="BX15">
        <v>2.8830706697750501E-2</v>
      </c>
      <c r="CB15">
        <v>2.8830706697750501E-2</v>
      </c>
      <c r="CF15">
        <v>2.8830706697750501E-2</v>
      </c>
      <c r="CJ15">
        <v>2.8830706697750501E-2</v>
      </c>
      <c r="CN15">
        <v>2.8830706697750501E-2</v>
      </c>
      <c r="CR15">
        <v>2.8830706697750501E-2</v>
      </c>
      <c r="CV15">
        <v>2.8830706697750501E-2</v>
      </c>
      <c r="CZ15">
        <v>2.8830706697750501E-2</v>
      </c>
      <c r="DD15">
        <v>2.8830706697750501E-2</v>
      </c>
      <c r="DH15">
        <v>2.8830706697750501E-2</v>
      </c>
      <c r="DL15">
        <v>2.8830706697750501E-2</v>
      </c>
      <c r="DP15">
        <v>2.8830706697750501E-2</v>
      </c>
      <c r="DT15">
        <v>2.8830706697750501E-2</v>
      </c>
    </row>
    <row r="16" spans="1:125" x14ac:dyDescent="0.15">
      <c r="A16">
        <v>165.40389630000001</v>
      </c>
      <c r="B16">
        <v>-11.855321350000001</v>
      </c>
      <c r="C16">
        <v>329</v>
      </c>
      <c r="D16">
        <v>106</v>
      </c>
      <c r="E16">
        <v>322.06710820000001</v>
      </c>
      <c r="F16">
        <v>243.0335236</v>
      </c>
      <c r="G16">
        <f t="shared" si="0"/>
        <v>36.685900560246097</v>
      </c>
      <c r="H16">
        <f t="shared" si="1"/>
        <v>1.2012610635324101E-2</v>
      </c>
      <c r="I16">
        <f t="shared" si="2"/>
        <v>0</v>
      </c>
      <c r="J16">
        <f t="shared" si="3"/>
        <v>11.855321350000001</v>
      </c>
      <c r="K16">
        <f t="shared" si="4"/>
        <v>26.442434819398201</v>
      </c>
      <c r="L16">
        <f t="shared" si="5"/>
        <v>6.0609080932771797E-3</v>
      </c>
      <c r="M16">
        <f t="shared" si="6"/>
        <v>3.87592425425143E-3</v>
      </c>
      <c r="N16">
        <f t="shared" si="7"/>
        <v>11.8514454257457</v>
      </c>
      <c r="O16">
        <f t="shared" si="8"/>
        <v>26.442434819398201</v>
      </c>
      <c r="P16">
        <f t="shared" si="9"/>
        <v>4.0406053955181201E-3</v>
      </c>
      <c r="Q16">
        <f t="shared" si="10"/>
        <v>5.8281524491896599E-3</v>
      </c>
      <c r="R16">
        <f t="shared" si="11"/>
        <v>11.8494931975508</v>
      </c>
      <c r="S16">
        <f t="shared" si="12"/>
        <v>25.1550816944847</v>
      </c>
      <c r="T16">
        <f t="shared" si="13"/>
        <v>6.4401464881882597E-3</v>
      </c>
      <c r="U16">
        <f t="shared" si="14"/>
        <v>8.98290403601371E-2</v>
      </c>
      <c r="V16">
        <f t="shared" si="15"/>
        <v>11.7654923096399</v>
      </c>
      <c r="W16">
        <f t="shared" si="16"/>
        <v>23.293368814369099</v>
      </c>
      <c r="X16">
        <f t="shared" si="17"/>
        <v>5.2003748078262198E-3</v>
      </c>
      <c r="Y16">
        <f t="shared" si="18"/>
        <v>5.8438772732525297E-2</v>
      </c>
      <c r="Z16">
        <f t="shared" si="19"/>
        <v>11.7968825772675</v>
      </c>
      <c r="AA16">
        <f t="shared" si="20"/>
        <v>22.105763047551299</v>
      </c>
      <c r="AB16">
        <f t="shared" si="21"/>
        <v>6.4153571012857498E-3</v>
      </c>
      <c r="AC16">
        <f t="shared" si="22"/>
        <v>3.5318477742276901E-2</v>
      </c>
      <c r="AD16">
        <f t="shared" si="23"/>
        <v>11.8200028722577</v>
      </c>
      <c r="AE16">
        <f t="shared" si="24"/>
        <v>21.275020723810599</v>
      </c>
      <c r="AF16">
        <f t="shared" si="25"/>
        <v>9.1216482702933296E-2</v>
      </c>
      <c r="AG16">
        <f t="shared" si="26"/>
        <v>4.5030057684079597E-2</v>
      </c>
      <c r="AH16">
        <f t="shared" si="27"/>
        <v>11.810291292315901</v>
      </c>
      <c r="AI16">
        <f t="shared" si="28"/>
        <v>21.904967906527201</v>
      </c>
      <c r="AJ16">
        <f t="shared" si="29"/>
        <v>7.9814422365066695E-2</v>
      </c>
      <c r="AK16">
        <f t="shared" si="30"/>
        <v>5.4668846197997098E-2</v>
      </c>
      <c r="AL16">
        <f t="shared" si="31"/>
        <v>11.800652503802</v>
      </c>
      <c r="AM16">
        <f t="shared" si="32"/>
        <v>21.868239187604299</v>
      </c>
      <c r="AN16">
        <f t="shared" si="33"/>
        <v>4.6067686370577399E-2</v>
      </c>
      <c r="AO16">
        <f t="shared" si="34"/>
        <v>2.6044972491127701E-2</v>
      </c>
      <c r="AP16">
        <f t="shared" si="35"/>
        <v>11.829276377508901</v>
      </c>
      <c r="AQ16">
        <f t="shared" si="36"/>
        <v>20.686030160884201</v>
      </c>
      <c r="AR16">
        <f t="shared" si="37"/>
        <v>4.9479095748909498E-2</v>
      </c>
      <c r="AS16">
        <f t="shared" si="38"/>
        <v>7.6729006641178904E-2</v>
      </c>
      <c r="AT16">
        <f t="shared" si="39"/>
        <v>11.778592343358801</v>
      </c>
      <c r="AU16">
        <f t="shared" si="40"/>
        <v>19.805220144371798</v>
      </c>
      <c r="AV16">
        <f t="shared" si="41"/>
        <v>4.4938666089640103E-2</v>
      </c>
      <c r="AW16">
        <f t="shared" si="42"/>
        <v>0.15831022489725699</v>
      </c>
      <c r="AX16">
        <f t="shared" si="43"/>
        <v>11.6970111251027</v>
      </c>
      <c r="AY16">
        <f t="shared" ref="AY16:AY79" si="44">SQRT((C4-C16)^2+(D4-D16)^2)/5.73/0.396</f>
        <v>19.032227053862499</v>
      </c>
      <c r="AZ16">
        <f t="shared" ref="AZ16:AZ79" si="45">SQRT((E4-E16)^2+(F4-F16)^2)/5.73/0.396</f>
        <v>2.7272753623171098E-2</v>
      </c>
      <c r="BA16">
        <f t="shared" ref="BA16:BA79" si="46">ASIN((AZ4*SIN(A16/180*PI())/AY16))*180/PI()</f>
        <v>0</v>
      </c>
      <c r="BB16">
        <f t="shared" ref="BB16:BB79" si="47">ABS(ABS(B16)-ABS(BA16))</f>
        <v>11.855321350000001</v>
      </c>
      <c r="BD16">
        <v>2.7272753623171098E-2</v>
      </c>
      <c r="BH16">
        <v>2.7272753623171098E-2</v>
      </c>
      <c r="BL16">
        <v>2.7272753623171098E-2</v>
      </c>
      <c r="BP16">
        <v>2.7272753623171098E-2</v>
      </c>
      <c r="BT16">
        <v>2.7272753623171098E-2</v>
      </c>
      <c r="BX16">
        <v>2.7272753623171098E-2</v>
      </c>
      <c r="CB16">
        <v>2.7272753623171098E-2</v>
      </c>
      <c r="CF16">
        <v>2.7272753623171098E-2</v>
      </c>
      <c r="CJ16">
        <v>2.7272753623171098E-2</v>
      </c>
      <c r="CN16">
        <v>2.7272753623171098E-2</v>
      </c>
      <c r="CR16">
        <v>2.7272753623171098E-2</v>
      </c>
      <c r="CV16">
        <v>2.7272753623171098E-2</v>
      </c>
      <c r="CZ16">
        <v>2.7272753623171098E-2</v>
      </c>
      <c r="DD16">
        <v>2.7272753623171098E-2</v>
      </c>
      <c r="DH16">
        <v>2.7272753623171098E-2</v>
      </c>
      <c r="DL16">
        <v>2.7272753623171098E-2</v>
      </c>
      <c r="DP16">
        <v>2.7272753623171098E-2</v>
      </c>
      <c r="DT16">
        <v>2.7272753623171098E-2</v>
      </c>
    </row>
    <row r="17" spans="1:124" x14ac:dyDescent="0.15">
      <c r="A17">
        <v>165.40432870000001</v>
      </c>
      <c r="B17">
        <v>-11.84690004</v>
      </c>
      <c r="C17">
        <v>328</v>
      </c>
      <c r="D17">
        <v>112</v>
      </c>
      <c r="E17">
        <v>322.06710820000001</v>
      </c>
      <c r="F17">
        <v>243.0335236</v>
      </c>
      <c r="G17">
        <f t="shared" si="0"/>
        <v>31.878803045444499</v>
      </c>
      <c r="H17">
        <f t="shared" si="1"/>
        <v>0</v>
      </c>
      <c r="I17">
        <f t="shared" si="2"/>
        <v>5.4406664301477796E-3</v>
      </c>
      <c r="J17">
        <f t="shared" si="3"/>
        <v>11.841459373569901</v>
      </c>
      <c r="K17">
        <f t="shared" si="4"/>
        <v>34.476716934807001</v>
      </c>
      <c r="L17">
        <f t="shared" si="5"/>
        <v>6.0609080932771797E-3</v>
      </c>
      <c r="M17">
        <f t="shared" si="6"/>
        <v>0</v>
      </c>
      <c r="N17">
        <f t="shared" si="7"/>
        <v>11.84690004</v>
      </c>
      <c r="O17">
        <f t="shared" si="8"/>
        <v>28.2602985207774</v>
      </c>
      <c r="P17">
        <f t="shared" si="9"/>
        <v>4.0406053955181201E-3</v>
      </c>
      <c r="Q17">
        <f t="shared" si="10"/>
        <v>2.4587013386625999E-3</v>
      </c>
      <c r="R17">
        <f t="shared" si="11"/>
        <v>11.8444413386613</v>
      </c>
      <c r="S17">
        <f t="shared" si="12"/>
        <v>27.796017824354301</v>
      </c>
      <c r="T17">
        <f t="shared" si="13"/>
        <v>3.0304540466385898E-3</v>
      </c>
      <c r="U17">
        <f t="shared" si="14"/>
        <v>8.1854221924623605E-2</v>
      </c>
      <c r="V17">
        <f t="shared" si="15"/>
        <v>11.7650458180754</v>
      </c>
      <c r="W17">
        <f t="shared" si="16"/>
        <v>26.5269156570616</v>
      </c>
      <c r="X17">
        <f t="shared" si="17"/>
        <v>5.1521171905506103E-3</v>
      </c>
      <c r="Y17">
        <f t="shared" si="18"/>
        <v>4.2809924024934401E-2</v>
      </c>
      <c r="Z17">
        <f t="shared" si="19"/>
        <v>11.8040901159751</v>
      </c>
      <c r="AA17">
        <f t="shared" si="20"/>
        <v>24.742483909986799</v>
      </c>
      <c r="AB17">
        <f t="shared" si="21"/>
        <v>4.3336456731885202E-3</v>
      </c>
      <c r="AC17">
        <f t="shared" si="22"/>
        <v>4.58016461490506E-2</v>
      </c>
      <c r="AD17">
        <f t="shared" si="23"/>
        <v>11.8010983938509</v>
      </c>
      <c r="AE17">
        <f t="shared" si="24"/>
        <v>23.529855779028001</v>
      </c>
      <c r="AF17">
        <f t="shared" si="25"/>
        <v>5.4988775153877803E-3</v>
      </c>
      <c r="AG17">
        <f t="shared" si="26"/>
        <v>3.31799427596952E-2</v>
      </c>
      <c r="AH17">
        <f t="shared" si="27"/>
        <v>11.813720097240299</v>
      </c>
      <c r="AI17">
        <f t="shared" si="28"/>
        <v>22.6310788098573</v>
      </c>
      <c r="AJ17">
        <f t="shared" si="29"/>
        <v>7.9814422365066695E-2</v>
      </c>
      <c r="AK17">
        <f t="shared" si="30"/>
        <v>4.2330621664716697E-2</v>
      </c>
      <c r="AL17">
        <f t="shared" si="31"/>
        <v>11.8045694183353</v>
      </c>
      <c r="AM17">
        <f t="shared" si="32"/>
        <v>23.036996825629998</v>
      </c>
      <c r="AN17">
        <f t="shared" si="33"/>
        <v>7.0946153213392593E-2</v>
      </c>
      <c r="AO17">
        <f t="shared" si="34"/>
        <v>5.1980933456817799E-2</v>
      </c>
      <c r="AP17">
        <f t="shared" si="35"/>
        <v>11.794919106543199</v>
      </c>
      <c r="AQ17">
        <f t="shared" si="36"/>
        <v>22.893712858335601</v>
      </c>
      <c r="AR17">
        <f t="shared" si="37"/>
        <v>4.1460917733519703E-2</v>
      </c>
      <c r="AS17">
        <f t="shared" si="38"/>
        <v>2.4877623986837301E-2</v>
      </c>
      <c r="AT17">
        <f t="shared" si="39"/>
        <v>11.822022416013199</v>
      </c>
      <c r="AU17">
        <f t="shared" si="40"/>
        <v>21.7200217271747</v>
      </c>
      <c r="AV17">
        <f t="shared" si="41"/>
        <v>4.4980996135372299E-2</v>
      </c>
      <c r="AW17">
        <f t="shared" si="42"/>
        <v>7.3074167358360295E-2</v>
      </c>
      <c r="AX17">
        <f t="shared" si="43"/>
        <v>11.7738258726416</v>
      </c>
      <c r="AY17">
        <f t="shared" si="44"/>
        <v>20.830120221581399</v>
      </c>
      <c r="AZ17">
        <f t="shared" si="45"/>
        <v>4.1193777248836799E-2</v>
      </c>
      <c r="BA17">
        <f t="shared" si="46"/>
        <v>0.15051653919578201</v>
      </c>
      <c r="BB17">
        <f t="shared" si="47"/>
        <v>11.696383500804201</v>
      </c>
      <c r="BC17">
        <f t="shared" ref="BC17:BC80" si="48">SQRT((C4-C17)^2+(D4-D17)^2)/5.73/0.429</f>
        <v>20.037036260347701</v>
      </c>
      <c r="BD17">
        <f t="shared" ref="BD17:BD80" si="49">SQRT((E4-E17)^2+(F4-F17)^2)/5.73/0.429</f>
        <v>2.51748494983117E-2</v>
      </c>
      <c r="BE17">
        <f t="shared" ref="BE17:BE80" si="50">ASIN((BD4*SIN(A17/180*PI())/BC17))*180/PI()</f>
        <v>0</v>
      </c>
      <c r="BF17">
        <f t="shared" ref="BF17:BF80" si="51">ABS(ABS(B17)-ABS(BE17))</f>
        <v>11.84690004</v>
      </c>
      <c r="BH17">
        <v>2.51748494983117E-2</v>
      </c>
      <c r="BL17">
        <v>2.51748494983117E-2</v>
      </c>
      <c r="BP17">
        <v>2.51748494983117E-2</v>
      </c>
      <c r="BT17">
        <v>2.51748494983117E-2</v>
      </c>
      <c r="BX17">
        <v>2.51748494983117E-2</v>
      </c>
      <c r="CB17">
        <v>2.51748494983117E-2</v>
      </c>
      <c r="CF17">
        <v>2.51748494983117E-2</v>
      </c>
      <c r="CJ17">
        <v>2.51748494983117E-2</v>
      </c>
      <c r="CN17">
        <v>2.51748494983117E-2</v>
      </c>
      <c r="CR17">
        <v>2.51748494983117E-2</v>
      </c>
      <c r="CV17">
        <v>2.51748494983117E-2</v>
      </c>
      <c r="CZ17">
        <v>2.51748494983117E-2</v>
      </c>
      <c r="DD17">
        <v>2.51748494983117E-2</v>
      </c>
      <c r="DH17">
        <v>2.51748494983117E-2</v>
      </c>
      <c r="DL17">
        <v>2.51748494983117E-2</v>
      </c>
      <c r="DP17">
        <v>2.51748494983117E-2</v>
      </c>
      <c r="DT17">
        <v>2.51748494983117E-2</v>
      </c>
    </row>
    <row r="18" spans="1:124" x14ac:dyDescent="0.15">
      <c r="A18">
        <v>49.048561569999997</v>
      </c>
      <c r="B18">
        <v>-11.84690004</v>
      </c>
      <c r="C18">
        <v>325</v>
      </c>
      <c r="D18">
        <v>116</v>
      </c>
      <c r="E18">
        <v>322.06710820000001</v>
      </c>
      <c r="F18">
        <v>243.0335236</v>
      </c>
      <c r="G18">
        <f t="shared" si="0"/>
        <v>26.204214685890101</v>
      </c>
      <c r="H18">
        <f t="shared" si="1"/>
        <v>0</v>
      </c>
      <c r="I18">
        <f t="shared" si="2"/>
        <v>0</v>
      </c>
      <c r="J18">
        <f t="shared" si="3"/>
        <v>11.84690004</v>
      </c>
      <c r="K18">
        <f t="shared" si="4"/>
        <v>28.479373880874199</v>
      </c>
      <c r="L18">
        <f t="shared" si="5"/>
        <v>0</v>
      </c>
      <c r="M18">
        <f t="shared" si="6"/>
        <v>9.2093602274540796E-3</v>
      </c>
      <c r="N18">
        <f t="shared" si="7"/>
        <v>11.8376906797725</v>
      </c>
      <c r="O18">
        <f t="shared" si="8"/>
        <v>30.786484736673899</v>
      </c>
      <c r="P18">
        <f t="shared" si="9"/>
        <v>4.0406053955181201E-3</v>
      </c>
      <c r="Q18">
        <f t="shared" si="10"/>
        <v>6.6514796720944401E-3</v>
      </c>
      <c r="R18">
        <f t="shared" si="11"/>
        <v>11.8402485603279</v>
      </c>
      <c r="S18">
        <f t="shared" si="12"/>
        <v>26.9660982262033</v>
      </c>
      <c r="T18">
        <f t="shared" si="13"/>
        <v>3.0304540466385898E-3</v>
      </c>
      <c r="U18">
        <f t="shared" si="14"/>
        <v>1.28460144399024E-2</v>
      </c>
      <c r="V18">
        <f t="shared" si="15"/>
        <v>11.8340540255601</v>
      </c>
      <c r="W18">
        <f t="shared" si="16"/>
        <v>26.778759111898399</v>
      </c>
      <c r="X18">
        <f t="shared" si="17"/>
        <v>2.4243632373108699E-3</v>
      </c>
      <c r="Y18">
        <f t="shared" si="18"/>
        <v>0.203718028306833</v>
      </c>
      <c r="Z18">
        <f t="shared" si="19"/>
        <v>11.643182011693201</v>
      </c>
      <c r="AA18">
        <f t="shared" si="20"/>
        <v>25.9381581426167</v>
      </c>
      <c r="AB18">
        <f t="shared" si="21"/>
        <v>4.2934309921255102E-3</v>
      </c>
      <c r="AC18">
        <f t="shared" si="22"/>
        <v>0.13112832557156201</v>
      </c>
      <c r="AD18">
        <f t="shared" si="23"/>
        <v>11.715771714428399</v>
      </c>
      <c r="AE18">
        <f t="shared" si="24"/>
        <v>24.469277276431701</v>
      </c>
      <c r="AF18">
        <f t="shared" si="25"/>
        <v>3.7145534341615901E-3</v>
      </c>
      <c r="AG18">
        <f t="shared" si="26"/>
        <v>7.8220987981350104E-2</v>
      </c>
      <c r="AH18">
        <f t="shared" si="27"/>
        <v>11.7686790520186</v>
      </c>
      <c r="AI18">
        <f t="shared" si="28"/>
        <v>23.474642900952901</v>
      </c>
      <c r="AJ18">
        <f t="shared" si="29"/>
        <v>4.8115178259643104E-3</v>
      </c>
      <c r="AK18">
        <f t="shared" si="30"/>
        <v>9.9678522145198206E-2</v>
      </c>
      <c r="AL18">
        <f t="shared" si="31"/>
        <v>11.747221517854801</v>
      </c>
      <c r="AM18">
        <f t="shared" si="32"/>
        <v>22.7048602210137</v>
      </c>
      <c r="AN18">
        <f t="shared" si="33"/>
        <v>7.0946153213392593E-2</v>
      </c>
      <c r="AO18">
        <f t="shared" si="34"/>
        <v>0.126458165230947</v>
      </c>
      <c r="AP18">
        <f t="shared" si="35"/>
        <v>11.720441874769101</v>
      </c>
      <c r="AQ18">
        <f t="shared" si="36"/>
        <v>23.039844424128201</v>
      </c>
      <c r="AR18">
        <f t="shared" si="37"/>
        <v>6.3851537892053306E-2</v>
      </c>
      <c r="AS18">
        <f t="shared" si="38"/>
        <v>0.15577449865916901</v>
      </c>
      <c r="AT18">
        <f t="shared" si="39"/>
        <v>11.691125541340799</v>
      </c>
      <c r="AU18">
        <f t="shared" si="40"/>
        <v>22.921259123477</v>
      </c>
      <c r="AV18">
        <f t="shared" si="41"/>
        <v>3.7691743394108801E-2</v>
      </c>
      <c r="AW18">
        <f t="shared" si="42"/>
        <v>7.4471870298899595E-2</v>
      </c>
      <c r="AX18">
        <f t="shared" si="43"/>
        <v>11.772428169701101</v>
      </c>
      <c r="AY18">
        <f t="shared" si="44"/>
        <v>21.8138958005263</v>
      </c>
      <c r="AZ18">
        <f t="shared" si="45"/>
        <v>4.1232579790757999E-2</v>
      </c>
      <c r="BA18">
        <f t="shared" si="46"/>
        <v>0.21807070102533299</v>
      </c>
      <c r="BB18">
        <f t="shared" si="47"/>
        <v>11.6288293389747</v>
      </c>
      <c r="BC18">
        <f t="shared" si="48"/>
        <v>21.000841274835</v>
      </c>
      <c r="BD18">
        <f t="shared" si="49"/>
        <v>3.8025025152772403E-2</v>
      </c>
      <c r="BE18">
        <f t="shared" si="50"/>
        <v>0.44745433033411802</v>
      </c>
      <c r="BF18">
        <f t="shared" si="51"/>
        <v>11.399445709665899</v>
      </c>
      <c r="BG18">
        <f t="shared" ref="BG18:BG81" si="52">SQRT((C4-C18)^2+(D4-D18)^2)/5.73/0.462</f>
        <v>20.247491040936499</v>
      </c>
      <c r="BH18">
        <f t="shared" ref="BH18:BH81" si="53">SQRT((E4-E18)^2+(F4-F18)^2)/5.73/0.462</f>
        <v>2.3376645962718101E-2</v>
      </c>
      <c r="BI18">
        <f t="shared" ref="BI18:BI81" si="54">ASIN((BH4*SIN(A18/180*PI())/BG18))*180/PI()</f>
        <v>0</v>
      </c>
      <c r="BJ18">
        <f t="shared" ref="BJ18:BJ81" si="55">ABS(ABS(B18)-ABS(BI18))</f>
        <v>11.84690004</v>
      </c>
      <c r="BL18">
        <v>2.3376645962718101E-2</v>
      </c>
      <c r="BP18">
        <v>2.3376645962718101E-2</v>
      </c>
      <c r="BT18">
        <v>2.3376645962718101E-2</v>
      </c>
      <c r="BX18">
        <v>2.3376645962718101E-2</v>
      </c>
      <c r="CB18">
        <v>2.3376645962718101E-2</v>
      </c>
      <c r="CF18">
        <v>2.3376645962718101E-2</v>
      </c>
      <c r="CJ18">
        <v>2.3376645962718101E-2</v>
      </c>
      <c r="CN18">
        <v>2.3376645962718101E-2</v>
      </c>
      <c r="CR18">
        <v>2.3376645962718101E-2</v>
      </c>
      <c r="CV18">
        <v>2.3376645962718101E-2</v>
      </c>
      <c r="CZ18">
        <v>2.3376645962718101E-2</v>
      </c>
      <c r="DD18">
        <v>2.3376645962718101E-2</v>
      </c>
      <c r="DH18">
        <v>2.3376645962718101E-2</v>
      </c>
      <c r="DL18">
        <v>2.3376645962718101E-2</v>
      </c>
      <c r="DP18">
        <v>2.3376645962718101E-2</v>
      </c>
      <c r="DT18">
        <v>2.3376645962718101E-2</v>
      </c>
    </row>
    <row r="19" spans="1:124" x14ac:dyDescent="0.15">
      <c r="A19">
        <v>2.5192722910000001</v>
      </c>
      <c r="B19">
        <v>-8.2802415309999997</v>
      </c>
      <c r="C19">
        <v>323</v>
      </c>
      <c r="D19">
        <v>122</v>
      </c>
      <c r="E19">
        <v>322.06219479999999</v>
      </c>
      <c r="F19">
        <v>243.0287476</v>
      </c>
      <c r="G19">
        <f t="shared" si="0"/>
        <v>33.1460010813785</v>
      </c>
      <c r="H19">
        <f t="shared" si="1"/>
        <v>3.5910933299766801E-2</v>
      </c>
      <c r="I19">
        <f t="shared" si="2"/>
        <v>0</v>
      </c>
      <c r="J19">
        <f t="shared" si="3"/>
        <v>8.2802415309999997</v>
      </c>
      <c r="K19">
        <f t="shared" si="4"/>
        <v>29.563540873390799</v>
      </c>
      <c r="L19">
        <f t="shared" si="5"/>
        <v>1.8118698164882398E-2</v>
      </c>
      <c r="M19">
        <f t="shared" si="6"/>
        <v>5.1631698458812095E-4</v>
      </c>
      <c r="N19">
        <f t="shared" si="7"/>
        <v>8.2797252140154107</v>
      </c>
      <c r="O19">
        <f t="shared" si="8"/>
        <v>30.123234950966999</v>
      </c>
      <c r="P19">
        <f t="shared" si="9"/>
        <v>1.2079132109921601E-2</v>
      </c>
      <c r="Q19">
        <f t="shared" si="10"/>
        <v>3.3781582671371701E-4</v>
      </c>
      <c r="R19">
        <f t="shared" si="11"/>
        <v>8.2799037151732904</v>
      </c>
      <c r="S19">
        <f t="shared" si="12"/>
        <v>31.4264750224885</v>
      </c>
      <c r="T19">
        <f t="shared" si="13"/>
        <v>8.1779861491017205E-3</v>
      </c>
      <c r="U19">
        <f t="shared" si="14"/>
        <v>2.89245474121586E-4</v>
      </c>
      <c r="V19">
        <f t="shared" si="15"/>
        <v>8.27995228552588</v>
      </c>
      <c r="W19">
        <f t="shared" si="16"/>
        <v>28.222886591837401</v>
      </c>
      <c r="X19">
        <f t="shared" si="17"/>
        <v>6.5423889192813799E-3</v>
      </c>
      <c r="Y19">
        <f t="shared" si="18"/>
        <v>1.12494304346862E-2</v>
      </c>
      <c r="Z19">
        <f t="shared" si="19"/>
        <v>8.2689921005653098</v>
      </c>
      <c r="AA19">
        <f t="shared" si="20"/>
        <v>27.8309330721648</v>
      </c>
      <c r="AB19">
        <f t="shared" si="21"/>
        <v>5.4519907660678102E-3</v>
      </c>
      <c r="AC19">
        <f t="shared" si="22"/>
        <v>6.0818883330180902E-3</v>
      </c>
      <c r="AD19">
        <f t="shared" si="23"/>
        <v>8.2741596426669801</v>
      </c>
      <c r="AE19">
        <f t="shared" si="24"/>
        <v>26.9660982262033</v>
      </c>
      <c r="AF19">
        <f t="shared" si="25"/>
        <v>4.0352251105071702E-3</v>
      </c>
      <c r="AG19">
        <f t="shared" si="26"/>
        <v>6.2859107297413902E-3</v>
      </c>
      <c r="AH19">
        <f t="shared" si="27"/>
        <v>8.2739556202702609</v>
      </c>
      <c r="AI19">
        <f t="shared" si="28"/>
        <v>25.5429677486404</v>
      </c>
      <c r="AJ19">
        <f t="shared" si="29"/>
        <v>3.5313842478317601E-3</v>
      </c>
      <c r="AK19">
        <f t="shared" si="30"/>
        <v>4.3609982695662301E-3</v>
      </c>
      <c r="AL19">
        <f t="shared" si="31"/>
        <v>8.2758805327304295</v>
      </c>
      <c r="AM19">
        <f t="shared" si="32"/>
        <v>24.546334284327202</v>
      </c>
      <c r="AN19">
        <f t="shared" si="33"/>
        <v>1.0365094752572701E-3</v>
      </c>
      <c r="AO19">
        <f t="shared" si="34"/>
        <v>5.5478752466410599E-3</v>
      </c>
      <c r="AP19">
        <f t="shared" si="35"/>
        <v>8.2746936557533601</v>
      </c>
      <c r="AQ19">
        <f t="shared" si="36"/>
        <v>23.751136044090799</v>
      </c>
      <c r="AR19">
        <f t="shared" si="37"/>
        <v>6.5223867574424305E-2</v>
      </c>
      <c r="AS19">
        <f t="shared" si="38"/>
        <v>7.0354832716457401E-3</v>
      </c>
      <c r="AT19">
        <f t="shared" si="39"/>
        <v>8.2732060477283493</v>
      </c>
      <c r="AU19">
        <f t="shared" si="40"/>
        <v>23.951881897665199</v>
      </c>
      <c r="AV19">
        <f t="shared" si="41"/>
        <v>5.9294425067658502E-2</v>
      </c>
      <c r="AW19">
        <f t="shared" si="42"/>
        <v>8.7206467356081892E-3</v>
      </c>
      <c r="AX19">
        <f t="shared" si="43"/>
        <v>8.2715208842643904</v>
      </c>
      <c r="AY19">
        <f t="shared" si="44"/>
        <v>23.769609815717001</v>
      </c>
      <c r="AZ19">
        <f t="shared" si="45"/>
        <v>3.4360266832006901E-2</v>
      </c>
      <c r="BA19">
        <f t="shared" si="46"/>
        <v>4.1794729781995102E-3</v>
      </c>
      <c r="BB19">
        <f t="shared" si="47"/>
        <v>8.2760620580218003</v>
      </c>
      <c r="BC19">
        <f t="shared" si="48"/>
        <v>22.6719466808118</v>
      </c>
      <c r="BD19">
        <f t="shared" si="49"/>
        <v>3.7481528611408299E-2</v>
      </c>
      <c r="BE19">
        <f t="shared" si="50"/>
        <v>1.2211068338292301E-2</v>
      </c>
      <c r="BF19">
        <f t="shared" si="51"/>
        <v>8.2680304626617094</v>
      </c>
      <c r="BG19">
        <f t="shared" si="52"/>
        <v>21.8605445573616</v>
      </c>
      <c r="BH19">
        <f t="shared" si="53"/>
        <v>3.4774423586525202E-2</v>
      </c>
      <c r="BI19">
        <f t="shared" si="54"/>
        <v>2.5016871368050999E-2</v>
      </c>
      <c r="BJ19">
        <f t="shared" si="55"/>
        <v>8.2552246596319492</v>
      </c>
      <c r="BK19">
        <f t="shared" ref="BK19:BK82" si="56">SQRT((C4-C19)^2+(D4-D19)^2)/5.73/0.495</f>
        <v>21.098051087316001</v>
      </c>
      <c r="BL19">
        <f t="shared" ref="BL19:BL82" si="57">SQRT((E4-E19)^2+(F4-F19)^2)/5.73/0.495</f>
        <v>2.2214503141345401E-2</v>
      </c>
      <c r="BM19">
        <f t="shared" ref="BM19:BM82" si="58">ASIN((BL4*SIN(A19/180*PI())/BK19))*180/PI()</f>
        <v>0</v>
      </c>
      <c r="BN19">
        <f t="shared" ref="BN19:BN82" si="59">ABS(ABS(B19)-ABS(BM19))</f>
        <v>8.2802415309999997</v>
      </c>
      <c r="BP19">
        <v>2.2214503141345401E-2</v>
      </c>
      <c r="BT19">
        <v>2.2214503141345401E-2</v>
      </c>
      <c r="BX19">
        <v>2.2214503141345401E-2</v>
      </c>
      <c r="CB19">
        <v>2.2214503141345401E-2</v>
      </c>
      <c r="CF19">
        <v>2.2214503141345401E-2</v>
      </c>
      <c r="CJ19">
        <v>2.2214503141345401E-2</v>
      </c>
      <c r="CN19">
        <v>2.2214503141345401E-2</v>
      </c>
      <c r="CR19">
        <v>2.2214503141345401E-2</v>
      </c>
      <c r="CV19">
        <v>2.2214503141345401E-2</v>
      </c>
      <c r="CZ19">
        <v>2.2214503141345401E-2</v>
      </c>
      <c r="DD19">
        <v>2.2214503141345401E-2</v>
      </c>
      <c r="DH19">
        <v>2.2214503141345401E-2</v>
      </c>
      <c r="DL19">
        <v>2.2214503141345401E-2</v>
      </c>
      <c r="DP19">
        <v>2.2214503141345401E-2</v>
      </c>
      <c r="DT19">
        <v>2.2214503141345401E-2</v>
      </c>
    </row>
    <row r="20" spans="1:124" x14ac:dyDescent="0.15">
      <c r="A20">
        <v>2.5205597000000002</v>
      </c>
      <c r="B20">
        <v>-8.3046139340000007</v>
      </c>
      <c r="C20">
        <v>321</v>
      </c>
      <c r="D20">
        <v>128</v>
      </c>
      <c r="E20">
        <v>322.06219479999999</v>
      </c>
      <c r="F20">
        <v>243.02868649999999</v>
      </c>
      <c r="G20">
        <f t="shared" si="0"/>
        <v>33.1460010813785</v>
      </c>
      <c r="H20">
        <f t="shared" si="1"/>
        <v>3.2021550351704202E-4</v>
      </c>
      <c r="I20">
        <f t="shared" si="2"/>
        <v>2.72993589937587E-3</v>
      </c>
      <c r="J20">
        <f t="shared" si="3"/>
        <v>8.3018839981006192</v>
      </c>
      <c r="K20">
        <f t="shared" si="4"/>
        <v>33.447328363936499</v>
      </c>
      <c r="L20">
        <f t="shared" si="5"/>
        <v>1.8231677405944301E-2</v>
      </c>
      <c r="M20">
        <f t="shared" si="6"/>
        <v>0</v>
      </c>
      <c r="N20">
        <f t="shared" si="7"/>
        <v>8.3046139340000007</v>
      </c>
      <c r="O20">
        <f t="shared" si="8"/>
        <v>30.786484736673899</v>
      </c>
      <c r="P20">
        <f t="shared" si="9"/>
        <v>1.2154451603962901E-2</v>
      </c>
      <c r="Q20">
        <f t="shared" si="10"/>
        <v>3.3070688280367798E-4</v>
      </c>
      <c r="R20">
        <f t="shared" si="11"/>
        <v>8.3042832271171996</v>
      </c>
      <c r="S20">
        <f t="shared" si="12"/>
        <v>30.9500764469819</v>
      </c>
      <c r="T20">
        <f t="shared" si="13"/>
        <v>9.1158387029721399E-3</v>
      </c>
      <c r="U20">
        <f t="shared" si="14"/>
        <v>5.2431335181723701E-4</v>
      </c>
      <c r="V20">
        <f t="shared" si="15"/>
        <v>8.3040896206481793</v>
      </c>
      <c r="W20">
        <f t="shared" si="16"/>
        <v>31.818941152871801</v>
      </c>
      <c r="X20">
        <f t="shared" si="17"/>
        <v>6.5697526491795104E-3</v>
      </c>
      <c r="Y20">
        <f t="shared" si="18"/>
        <v>5.0713721074866001E-4</v>
      </c>
      <c r="Z20">
        <f t="shared" si="19"/>
        <v>8.3041067967892506</v>
      </c>
      <c r="AA20">
        <f t="shared" si="20"/>
        <v>29.073320469037</v>
      </c>
      <c r="AB20">
        <f t="shared" si="21"/>
        <v>5.4747938743162604E-3</v>
      </c>
      <c r="AC20">
        <f t="shared" si="22"/>
        <v>9.1049552956565093E-3</v>
      </c>
      <c r="AD20">
        <f t="shared" si="23"/>
        <v>8.2955089787043406</v>
      </c>
      <c r="AE20">
        <f t="shared" si="24"/>
        <v>28.599371774208301</v>
      </c>
      <c r="AF20">
        <f t="shared" si="25"/>
        <v>4.6926804636996501E-3</v>
      </c>
      <c r="AG20">
        <f t="shared" si="26"/>
        <v>6.0786677097381297E-3</v>
      </c>
      <c r="AH20">
        <f t="shared" si="27"/>
        <v>8.2985352662902603</v>
      </c>
      <c r="AI20">
        <f t="shared" si="28"/>
        <v>27.7488125519797</v>
      </c>
      <c r="AJ20">
        <f t="shared" si="29"/>
        <v>3.5304759839861E-3</v>
      </c>
      <c r="AK20">
        <f t="shared" si="30"/>
        <v>3.5159496165868202E-3</v>
      </c>
      <c r="AL20">
        <f t="shared" si="31"/>
        <v>8.3010979843834107</v>
      </c>
      <c r="AM20">
        <f t="shared" si="32"/>
        <v>26.390151160100899</v>
      </c>
      <c r="AN20">
        <f t="shared" si="33"/>
        <v>3.13839286274408E-3</v>
      </c>
      <c r="AO20">
        <f t="shared" si="34"/>
        <v>4.2231560244771196E-3</v>
      </c>
      <c r="AP20">
        <f t="shared" si="35"/>
        <v>8.3003907779755206</v>
      </c>
      <c r="AQ20">
        <f t="shared" si="36"/>
        <v>25.412266702065601</v>
      </c>
      <c r="AR20">
        <f t="shared" si="37"/>
        <v>9.0735409403564296E-4</v>
      </c>
      <c r="AS20">
        <f t="shared" si="38"/>
        <v>5.3615660632481297E-3</v>
      </c>
      <c r="AT20">
        <f t="shared" si="39"/>
        <v>8.2992523679367505</v>
      </c>
      <c r="AU20">
        <f t="shared" si="40"/>
        <v>24.613437057236201</v>
      </c>
      <c r="AV20">
        <f t="shared" si="41"/>
        <v>5.9283390208635302E-2</v>
      </c>
      <c r="AW20">
        <f t="shared" si="42"/>
        <v>6.7924710120134497E-3</v>
      </c>
      <c r="AX20">
        <f t="shared" si="43"/>
        <v>8.2978214629879901</v>
      </c>
      <c r="AY20">
        <f t="shared" si="44"/>
        <v>24.718923374019699</v>
      </c>
      <c r="AZ20">
        <f t="shared" si="45"/>
        <v>5.4343107691248997E-2</v>
      </c>
      <c r="BA20">
        <f t="shared" si="46"/>
        <v>8.4543557683869602E-3</v>
      </c>
      <c r="BB20">
        <f t="shared" si="47"/>
        <v>8.2961595782316095</v>
      </c>
      <c r="BC20">
        <f t="shared" si="48"/>
        <v>24.493006136256401</v>
      </c>
      <c r="BD20">
        <f t="shared" si="49"/>
        <v>3.1699019414400703E-2</v>
      </c>
      <c r="BE20">
        <f t="shared" si="50"/>
        <v>4.0581044251139804E-3</v>
      </c>
      <c r="BF20">
        <f t="shared" si="51"/>
        <v>8.3005558295748898</v>
      </c>
      <c r="BG20">
        <f t="shared" si="52"/>
        <v>23.414348748988399</v>
      </c>
      <c r="BH20">
        <f t="shared" si="53"/>
        <v>3.4785205237758098E-2</v>
      </c>
      <c r="BI20">
        <f t="shared" si="54"/>
        <v>1.18299286576736E-2</v>
      </c>
      <c r="BJ20">
        <f t="shared" si="55"/>
        <v>8.2927840053423303</v>
      </c>
      <c r="BK20">
        <f t="shared" si="56"/>
        <v>22.610987705782399</v>
      </c>
      <c r="BL20">
        <f t="shared" si="57"/>
        <v>3.2438345630103303E-2</v>
      </c>
      <c r="BM20">
        <f t="shared" si="58"/>
        <v>2.4198930497804E-2</v>
      </c>
      <c r="BN20">
        <f t="shared" si="59"/>
        <v>8.2804150035022008</v>
      </c>
      <c r="BO20">
        <f t="shared" ref="BO20:BO83" si="60">SQRT((C4-C20)^2+(D4-D20)^2)/5.73/0.528</f>
        <v>21.847536714872199</v>
      </c>
      <c r="BP20">
        <f t="shared" ref="BP20:BP83" si="61">SQRT((E4-E20)^2+(F4-F20)^2)/5.73/0.528</f>
        <v>2.0815021053800498E-2</v>
      </c>
      <c r="BQ20">
        <f t="shared" ref="BQ20:BQ83" si="62">ASIN((BP4*SIN(A20/180*PI())/BO20))*180/PI()</f>
        <v>0</v>
      </c>
      <c r="BR20">
        <f t="shared" ref="BR20:BR83" si="63">ABS(ABS(B20)-ABS(BQ20))</f>
        <v>8.3046139340000007</v>
      </c>
      <c r="BT20">
        <v>2.0815021053800498E-2</v>
      </c>
      <c r="BX20">
        <v>2.0815021053800498E-2</v>
      </c>
      <c r="CB20">
        <v>2.0815021053800498E-2</v>
      </c>
      <c r="CF20">
        <v>2.0815021053800498E-2</v>
      </c>
      <c r="CJ20">
        <v>2.0815021053800498E-2</v>
      </c>
      <c r="CN20">
        <v>2.0815021053800498E-2</v>
      </c>
      <c r="CR20">
        <v>2.0815021053800498E-2</v>
      </c>
      <c r="CV20">
        <v>2.0815021053800498E-2</v>
      </c>
      <c r="CZ20">
        <v>2.0815021053800498E-2</v>
      </c>
      <c r="DD20">
        <v>2.0815021053800498E-2</v>
      </c>
      <c r="DH20">
        <v>2.0815021053800498E-2</v>
      </c>
      <c r="DL20">
        <v>2.0815021053800498E-2</v>
      </c>
      <c r="DP20">
        <v>2.0815021053800498E-2</v>
      </c>
      <c r="DT20">
        <v>2.0815021053800498E-2</v>
      </c>
    </row>
    <row r="21" spans="1:124" x14ac:dyDescent="0.15">
      <c r="A21">
        <v>43.87371435</v>
      </c>
      <c r="B21">
        <v>-8.3046139340000007</v>
      </c>
      <c r="C21">
        <v>321</v>
      </c>
      <c r="D21">
        <v>134</v>
      </c>
      <c r="E21">
        <v>322.06219479999999</v>
      </c>
      <c r="F21">
        <v>243.02868649999999</v>
      </c>
      <c r="G21">
        <f t="shared" si="0"/>
        <v>31.445057623068099</v>
      </c>
      <c r="H21">
        <f t="shared" si="1"/>
        <v>0</v>
      </c>
      <c r="I21">
        <f t="shared" si="2"/>
        <v>4.04380715950602E-4</v>
      </c>
      <c r="J21">
        <f t="shared" si="3"/>
        <v>8.3042095532840499</v>
      </c>
      <c r="K21">
        <f t="shared" si="4"/>
        <v>32.168610345857601</v>
      </c>
      <c r="L21">
        <f t="shared" si="5"/>
        <v>1.61563276774507E-4</v>
      </c>
      <c r="M21">
        <f t="shared" si="6"/>
        <v>2.2366353157576801E-2</v>
      </c>
      <c r="N21">
        <f t="shared" si="7"/>
        <v>8.2822475808424194</v>
      </c>
      <c r="O21">
        <f t="shared" si="8"/>
        <v>32.504960450201402</v>
      </c>
      <c r="P21">
        <f t="shared" si="9"/>
        <v>1.2154451603962901E-2</v>
      </c>
      <c r="Q21">
        <f t="shared" si="10"/>
        <v>4.9362514567417104E-3</v>
      </c>
      <c r="R21">
        <f t="shared" si="11"/>
        <v>8.2996776825432601</v>
      </c>
      <c r="S21">
        <f t="shared" si="12"/>
        <v>30.5235506388894</v>
      </c>
      <c r="T21">
        <f t="shared" si="13"/>
        <v>9.1158387029721399E-3</v>
      </c>
      <c r="U21">
        <f t="shared" si="14"/>
        <v>3.9425129517206602E-3</v>
      </c>
      <c r="V21">
        <f t="shared" si="15"/>
        <v>8.3006714210482802</v>
      </c>
      <c r="W21">
        <f t="shared" si="16"/>
        <v>30.800612996057001</v>
      </c>
      <c r="X21">
        <f t="shared" si="17"/>
        <v>7.2926709623777099E-3</v>
      </c>
      <c r="Y21">
        <f t="shared" si="18"/>
        <v>6.7046446310875304E-3</v>
      </c>
      <c r="Z21">
        <f t="shared" si="19"/>
        <v>8.2979092893689099</v>
      </c>
      <c r="AA21">
        <f t="shared" si="20"/>
        <v>31.6451126818204</v>
      </c>
      <c r="AB21">
        <f t="shared" si="21"/>
        <v>5.4747938743162604E-3</v>
      </c>
      <c r="AC21">
        <f t="shared" si="22"/>
        <v>0.131828638763624</v>
      </c>
      <c r="AD21">
        <f t="shared" si="23"/>
        <v>8.1727852952363804</v>
      </c>
      <c r="AE21">
        <f t="shared" si="24"/>
        <v>29.338240805886201</v>
      </c>
      <c r="AF21">
        <f t="shared" si="25"/>
        <v>4.6926804636996501E-3</v>
      </c>
      <c r="AG21">
        <f t="shared" si="26"/>
        <v>7.7974176775820206E-2</v>
      </c>
      <c r="AH21">
        <f t="shared" si="27"/>
        <v>8.2266397572241807</v>
      </c>
      <c r="AI21">
        <f t="shared" si="28"/>
        <v>28.913384801720099</v>
      </c>
      <c r="AJ21">
        <f t="shared" si="29"/>
        <v>4.1060954057371901E-3</v>
      </c>
      <c r="AK21">
        <f t="shared" si="30"/>
        <v>8.2832723450466397E-2</v>
      </c>
      <c r="AL21">
        <f t="shared" si="31"/>
        <v>8.2217812105495405</v>
      </c>
      <c r="AM21">
        <f t="shared" si="32"/>
        <v>28.119440158432301</v>
      </c>
      <c r="AN21">
        <f t="shared" si="33"/>
        <v>3.1382008746543102E-3</v>
      </c>
      <c r="AO21">
        <f t="shared" si="34"/>
        <v>5.4679435392807299E-2</v>
      </c>
      <c r="AP21">
        <f t="shared" si="35"/>
        <v>8.2499344986071907</v>
      </c>
      <c r="AQ21">
        <f t="shared" si="36"/>
        <v>26.867387584495301</v>
      </c>
      <c r="AR21">
        <f t="shared" si="37"/>
        <v>2.8245535764696698E-3</v>
      </c>
      <c r="AS21">
        <f t="shared" si="38"/>
        <v>6.5372822686669899E-2</v>
      </c>
      <c r="AT21">
        <f t="shared" si="39"/>
        <v>8.2392411113133299</v>
      </c>
      <c r="AU21">
        <f t="shared" si="40"/>
        <v>25.930483435327702</v>
      </c>
      <c r="AV21">
        <f t="shared" si="41"/>
        <v>8.2486735821422105E-4</v>
      </c>
      <c r="AW21">
        <f t="shared" si="42"/>
        <v>8.2807215777728399E-2</v>
      </c>
      <c r="AX21">
        <f t="shared" si="43"/>
        <v>8.22180671822227</v>
      </c>
      <c r="AY21">
        <f t="shared" si="44"/>
        <v>25.151220888430998</v>
      </c>
      <c r="AZ21">
        <f t="shared" si="45"/>
        <v>5.4343107691248997E-2</v>
      </c>
      <c r="BA21">
        <f t="shared" si="46"/>
        <v>0.104757422959146</v>
      </c>
      <c r="BB21">
        <f t="shared" si="47"/>
        <v>8.1998565110408492</v>
      </c>
      <c r="BC21">
        <f t="shared" si="48"/>
        <v>25.215452498910501</v>
      </c>
      <c r="BD21">
        <f t="shared" si="49"/>
        <v>5.0162868638076001E-2</v>
      </c>
      <c r="BE21">
        <f t="shared" si="50"/>
        <v>0.130613256827632</v>
      </c>
      <c r="BF21">
        <f t="shared" si="51"/>
        <v>8.1740006771723692</v>
      </c>
      <c r="BG21">
        <f t="shared" si="52"/>
        <v>24.9686133884254</v>
      </c>
      <c r="BH21">
        <f t="shared" si="53"/>
        <v>2.9434803741943499E-2</v>
      </c>
      <c r="BI21">
        <f t="shared" si="54"/>
        <v>6.2735671474505803E-2</v>
      </c>
      <c r="BJ21">
        <f t="shared" si="55"/>
        <v>8.2418782625254892</v>
      </c>
      <c r="BK21">
        <f t="shared" si="56"/>
        <v>23.938153185280999</v>
      </c>
      <c r="BL21">
        <f t="shared" si="57"/>
        <v>3.24661915552409E-2</v>
      </c>
      <c r="BM21">
        <f t="shared" si="58"/>
        <v>0.182355084130886</v>
      </c>
      <c r="BN21">
        <f t="shared" si="59"/>
        <v>8.1222588498691195</v>
      </c>
      <c r="BO21">
        <f t="shared" si="60"/>
        <v>23.148932115517901</v>
      </c>
      <c r="BP21">
        <f t="shared" si="61"/>
        <v>3.04109490282218E-2</v>
      </c>
      <c r="BQ21">
        <f t="shared" si="62"/>
        <v>0.37250436897838002</v>
      </c>
      <c r="BR21">
        <f t="shared" si="63"/>
        <v>7.9321095650216202</v>
      </c>
      <c r="BS21">
        <f t="shared" ref="BS21:BS83" si="64">SQRT((C4-C21)^2+(D4-D21)^2)/5.73/0.561</f>
        <v>22.400457954842199</v>
      </c>
      <c r="BT21">
        <f t="shared" ref="BT21:BT83" si="65">SQRT((E4-E21)^2+(F4-F21)^2)/5.73/0.561</f>
        <v>1.95906080506358E-2</v>
      </c>
      <c r="BU21">
        <f t="shared" ref="BU21:BU83" si="66">ASIN((BT4*SIN(A21/180*PI())/BS21))*180/PI()</f>
        <v>0</v>
      </c>
      <c r="BV21">
        <f t="shared" ref="BV21:BV83" si="67">ABS(ABS(B21)-ABS(BU21))</f>
        <v>8.3046139340000007</v>
      </c>
      <c r="BX21">
        <v>1.95906080506358E-2</v>
      </c>
      <c r="CB21">
        <v>1.95906080506358E-2</v>
      </c>
      <c r="CF21">
        <v>1.95906080506358E-2</v>
      </c>
      <c r="CJ21">
        <v>1.95906080506358E-2</v>
      </c>
      <c r="CN21">
        <v>1.95906080506358E-2</v>
      </c>
      <c r="CR21">
        <v>1.95906080506358E-2</v>
      </c>
      <c r="CV21">
        <v>1.95906080506358E-2</v>
      </c>
      <c r="CZ21">
        <v>1.95906080506358E-2</v>
      </c>
      <c r="DD21">
        <v>1.95906080506358E-2</v>
      </c>
      <c r="DH21">
        <v>1.95906080506358E-2</v>
      </c>
      <c r="DL21">
        <v>1.95906080506358E-2</v>
      </c>
      <c r="DP21">
        <v>1.95906080506358E-2</v>
      </c>
      <c r="DT21">
        <v>1.95906080506358E-2</v>
      </c>
    </row>
    <row r="22" spans="1:124" x14ac:dyDescent="0.15">
      <c r="A22">
        <v>108.4727997</v>
      </c>
      <c r="B22">
        <v>-4.7951986099999999</v>
      </c>
      <c r="C22">
        <v>320</v>
      </c>
      <c r="D22">
        <v>141</v>
      </c>
      <c r="E22">
        <v>322.04919430000001</v>
      </c>
      <c r="F22">
        <v>243.01391599999999</v>
      </c>
      <c r="G22">
        <f t="shared" si="0"/>
        <v>37.058355800122001</v>
      </c>
      <c r="H22">
        <f t="shared" si="1"/>
        <v>0.103123579264583</v>
      </c>
      <c r="I22">
        <f t="shared" si="2"/>
        <v>0</v>
      </c>
      <c r="J22">
        <f t="shared" si="3"/>
        <v>4.7951986099999999</v>
      </c>
      <c r="K22">
        <f t="shared" si="4"/>
        <v>34.476716934807001</v>
      </c>
      <c r="L22">
        <f t="shared" si="5"/>
        <v>5.2030533174403197E-2</v>
      </c>
      <c r="M22">
        <f t="shared" si="6"/>
        <v>2.8737493743158E-2</v>
      </c>
      <c r="N22">
        <f t="shared" si="7"/>
        <v>4.7664611162568402</v>
      </c>
      <c r="O22">
        <f t="shared" si="8"/>
        <v>33.908692618455703</v>
      </c>
      <c r="P22">
        <f t="shared" si="9"/>
        <v>3.4767946756546202E-2</v>
      </c>
      <c r="Q22">
        <f t="shared" si="10"/>
        <v>1.9358550729822298E-2</v>
      </c>
      <c r="R22">
        <f t="shared" si="11"/>
        <v>4.7758400592701804</v>
      </c>
      <c r="S22">
        <f t="shared" si="12"/>
        <v>33.7076227827541</v>
      </c>
      <c r="T22">
        <f t="shared" si="13"/>
        <v>3.5113865677595502E-2</v>
      </c>
      <c r="U22">
        <f t="shared" si="14"/>
        <v>4.8857104504217699E-3</v>
      </c>
      <c r="V22">
        <f t="shared" si="15"/>
        <v>4.7903128995495798</v>
      </c>
      <c r="W22">
        <f t="shared" si="16"/>
        <v>31.818941152871801</v>
      </c>
      <c r="X22">
        <f t="shared" si="17"/>
        <v>2.8091092542076399E-2</v>
      </c>
      <c r="Y22">
        <f t="shared" si="18"/>
        <v>8.7993006798326393E-3</v>
      </c>
      <c r="Z22">
        <f t="shared" si="19"/>
        <v>4.7863993093201698</v>
      </c>
      <c r="AA22">
        <f t="shared" si="20"/>
        <v>31.853105222544201</v>
      </c>
      <c r="AB22">
        <f t="shared" si="21"/>
        <v>2.3409243785063701E-2</v>
      </c>
      <c r="AC22">
        <f t="shared" si="22"/>
        <v>1.0945036370257099E-2</v>
      </c>
      <c r="AD22">
        <f t="shared" si="23"/>
        <v>4.7842535736297398</v>
      </c>
      <c r="AE22">
        <f t="shared" si="24"/>
        <v>32.451261447556398</v>
      </c>
      <c r="AF22">
        <f t="shared" si="25"/>
        <v>1.9264455072077E-2</v>
      </c>
      <c r="AG22">
        <f t="shared" si="26"/>
        <v>0.15079461378608799</v>
      </c>
      <c r="AH22">
        <f t="shared" si="27"/>
        <v>4.6444039962139101</v>
      </c>
      <c r="AI22">
        <f t="shared" si="28"/>
        <v>30.3368605044787</v>
      </c>
      <c r="AJ22">
        <f t="shared" si="29"/>
        <v>1.68563981880674E-2</v>
      </c>
      <c r="AK22">
        <f t="shared" si="30"/>
        <v>0.108141856679573</v>
      </c>
      <c r="AL22">
        <f t="shared" si="31"/>
        <v>4.6870567533204301</v>
      </c>
      <c r="AM22">
        <f t="shared" si="32"/>
        <v>29.852652871661402</v>
      </c>
      <c r="AN22">
        <f t="shared" si="33"/>
        <v>1.4983465056059899E-2</v>
      </c>
      <c r="AO22">
        <f t="shared" si="34"/>
        <v>6.4146175822445903E-2</v>
      </c>
      <c r="AP22">
        <f t="shared" si="35"/>
        <v>4.7310524341775499</v>
      </c>
      <c r="AQ22">
        <f t="shared" si="36"/>
        <v>29.0433766306965</v>
      </c>
      <c r="AR22">
        <f t="shared" si="37"/>
        <v>1.2448909904144601E-2</v>
      </c>
      <c r="AS22">
        <f t="shared" si="38"/>
        <v>7.2448818015182603E-2</v>
      </c>
      <c r="AT22">
        <f t="shared" si="39"/>
        <v>4.7227497919848203</v>
      </c>
      <c r="AU22">
        <f t="shared" si="40"/>
        <v>27.822511254823901</v>
      </c>
      <c r="AV22">
        <f t="shared" si="41"/>
        <v>1.1303401512792299E-2</v>
      </c>
      <c r="AW22">
        <f t="shared" si="42"/>
        <v>8.6392112057737405E-2</v>
      </c>
      <c r="AX22">
        <f t="shared" si="43"/>
        <v>4.7088064979422599</v>
      </c>
      <c r="AY22">
        <f t="shared" si="44"/>
        <v>26.8831420663881</v>
      </c>
      <c r="AZ22">
        <f t="shared" si="45"/>
        <v>8.5709494874611093E-3</v>
      </c>
      <c r="BA22">
        <f t="shared" si="46"/>
        <v>0.109306641702568</v>
      </c>
      <c r="BB22">
        <f t="shared" si="47"/>
        <v>4.6858919682974296</v>
      </c>
      <c r="BC22">
        <f t="shared" si="48"/>
        <v>26.0896011989797</v>
      </c>
      <c r="BD22">
        <f t="shared" si="49"/>
        <v>5.3346403272299801E-2</v>
      </c>
      <c r="BE22">
        <f t="shared" si="50"/>
        <v>0.138205168950054</v>
      </c>
      <c r="BF22">
        <f t="shared" si="51"/>
        <v>4.6569934410499503</v>
      </c>
      <c r="BG22">
        <f t="shared" si="52"/>
        <v>26.083839897300699</v>
      </c>
      <c r="BH22">
        <f t="shared" si="53"/>
        <v>4.9535945895707E-2</v>
      </c>
      <c r="BI22">
        <f t="shared" si="54"/>
        <v>0.17279471336419999</v>
      </c>
      <c r="BJ22">
        <f t="shared" si="55"/>
        <v>4.6224038966357996</v>
      </c>
      <c r="BK22">
        <f t="shared" si="56"/>
        <v>25.795194138721001</v>
      </c>
      <c r="BL22">
        <f t="shared" si="57"/>
        <v>2.7678455438072701E-2</v>
      </c>
      <c r="BM22">
        <f t="shared" si="58"/>
        <v>8.3103231203415298E-2</v>
      </c>
      <c r="BN22">
        <f t="shared" si="59"/>
        <v>4.7120953787965796</v>
      </c>
      <c r="BO22">
        <f t="shared" si="60"/>
        <v>24.778762512548699</v>
      </c>
      <c r="BP22">
        <f t="shared" si="61"/>
        <v>2.9505017127947501E-2</v>
      </c>
      <c r="BQ22">
        <f t="shared" si="62"/>
        <v>0.24108884869472899</v>
      </c>
      <c r="BR22">
        <f t="shared" si="63"/>
        <v>4.5541097613052699</v>
      </c>
      <c r="BS22">
        <f t="shared" si="64"/>
        <v>23.9860340717943</v>
      </c>
      <c r="BT22">
        <f t="shared" si="65"/>
        <v>2.7753919496957099E-2</v>
      </c>
      <c r="BU22">
        <f t="shared" si="66"/>
        <v>0.49198723343838202</v>
      </c>
      <c r="BV22">
        <f t="shared" si="67"/>
        <v>4.3032113765616202</v>
      </c>
      <c r="BW22">
        <f t="shared" ref="BW22:BW83" si="68">SQRT((C4-C22)^2+(D4-D22)^2)/5.73/0.594</f>
        <v>23.232885249786101</v>
      </c>
      <c r="BX22">
        <f t="shared" ref="BX22:BX83" si="69">SQRT((E4-E22)^2+(F4-F22)^2)/5.73/0.594</f>
        <v>2.01485051656097E-2</v>
      </c>
      <c r="BY22">
        <f t="shared" ref="BY22:BY83" si="70">ASIN((BX4*SIN(A22/180*PI())/BW22))*180/PI()</f>
        <v>0</v>
      </c>
      <c r="BZ22">
        <f t="shared" ref="BZ22:BZ83" si="71">ABS(ABS(B22)-ABS(BY22))</f>
        <v>4.7951986099999999</v>
      </c>
      <c r="CB22">
        <v>2.01485051656097E-2</v>
      </c>
      <c r="CF22">
        <v>2.01485051656097E-2</v>
      </c>
      <c r="CJ22">
        <v>2.01485051656097E-2</v>
      </c>
      <c r="CN22">
        <v>2.01485051656097E-2</v>
      </c>
      <c r="CR22">
        <v>2.01485051656097E-2</v>
      </c>
      <c r="CV22">
        <v>2.01485051656097E-2</v>
      </c>
      <c r="CZ22">
        <v>2.01485051656097E-2</v>
      </c>
      <c r="DD22">
        <v>2.01485051656097E-2</v>
      </c>
      <c r="DH22">
        <v>2.01485051656097E-2</v>
      </c>
      <c r="DL22">
        <v>2.01485051656097E-2</v>
      </c>
      <c r="DP22">
        <v>2.01485051656097E-2</v>
      </c>
      <c r="DT22">
        <v>2.01485051656097E-2</v>
      </c>
    </row>
    <row r="23" spans="1:124" x14ac:dyDescent="0.15">
      <c r="A23">
        <v>107.23831869999999</v>
      </c>
      <c r="B23">
        <v>0.50145075800000005</v>
      </c>
      <c r="C23">
        <v>319</v>
      </c>
      <c r="D23">
        <v>147</v>
      </c>
      <c r="E23">
        <v>322.04241939999997</v>
      </c>
      <c r="F23">
        <v>243.0161133</v>
      </c>
      <c r="G23">
        <f t="shared" si="0"/>
        <v>31.878803045444499</v>
      </c>
      <c r="H23">
        <f t="shared" si="1"/>
        <v>3.7326943955247903E-2</v>
      </c>
      <c r="I23">
        <f t="shared" si="2"/>
        <v>0.17701872967666701</v>
      </c>
      <c r="J23">
        <f t="shared" si="3"/>
        <v>0.32443202832333301</v>
      </c>
      <c r="K23">
        <f t="shared" si="4"/>
        <v>34.779592886894903</v>
      </c>
      <c r="L23">
        <f t="shared" si="5"/>
        <v>6.1965170578549902E-2</v>
      </c>
      <c r="M23">
        <f t="shared" si="6"/>
        <v>2.5420302593097801E-4</v>
      </c>
      <c r="N23">
        <f t="shared" si="7"/>
        <v>0.50119655497406901</v>
      </c>
      <c r="O23">
        <f t="shared" si="8"/>
        <v>33.6788005262799</v>
      </c>
      <c r="P23">
        <f t="shared" si="9"/>
        <v>4.1310113719033301E-2</v>
      </c>
      <c r="Q23">
        <f t="shared" si="10"/>
        <v>1.9748827609677201E-2</v>
      </c>
      <c r="R23">
        <f t="shared" si="11"/>
        <v>0.481701930390323</v>
      </c>
      <c r="S23">
        <f t="shared" si="12"/>
        <v>33.473448889872998</v>
      </c>
      <c r="T23">
        <f t="shared" si="13"/>
        <v>3.1026002511966501E-2</v>
      </c>
      <c r="U23">
        <f t="shared" si="14"/>
        <v>1.33692938876402E-2</v>
      </c>
      <c r="V23">
        <f t="shared" si="15"/>
        <v>0.48808146411235998</v>
      </c>
      <c r="W23">
        <f t="shared" si="16"/>
        <v>33.397119686597797</v>
      </c>
      <c r="X23">
        <f t="shared" si="17"/>
        <v>3.1953235901824598E-2</v>
      </c>
      <c r="Y23">
        <f t="shared" si="18"/>
        <v>3.9723840949198097E-3</v>
      </c>
      <c r="Z23">
        <f t="shared" si="19"/>
        <v>0.49747837390507998</v>
      </c>
      <c r="AA23">
        <f t="shared" si="20"/>
        <v>31.853105222544201</v>
      </c>
      <c r="AB23">
        <f t="shared" si="21"/>
        <v>2.66276965848538E-2</v>
      </c>
      <c r="AC23">
        <f t="shared" si="22"/>
        <v>7.4449910819627402E-3</v>
      </c>
      <c r="AD23">
        <f t="shared" si="23"/>
        <v>0.49400576691803699</v>
      </c>
      <c r="AE23">
        <f t="shared" si="24"/>
        <v>31.883453602606799</v>
      </c>
      <c r="AF23">
        <f t="shared" si="25"/>
        <v>2.2823739929874701E-2</v>
      </c>
      <c r="AG23">
        <f t="shared" si="26"/>
        <v>0.15655648485340501</v>
      </c>
      <c r="AH23">
        <f t="shared" si="27"/>
        <v>0.34489427314659499</v>
      </c>
      <c r="AI23">
        <f t="shared" si="28"/>
        <v>32.412212893678301</v>
      </c>
      <c r="AJ23">
        <f t="shared" si="29"/>
        <v>1.95721890411336E-2</v>
      </c>
      <c r="AK23">
        <f t="shared" si="30"/>
        <v>8.5103288738068703E-2</v>
      </c>
      <c r="AL23">
        <f t="shared" si="31"/>
        <v>0.416347469261931</v>
      </c>
      <c r="AM23">
        <f t="shared" si="32"/>
        <v>30.5387474751853</v>
      </c>
      <c r="AN23">
        <f t="shared" si="33"/>
        <v>1.7397501369896599E-2</v>
      </c>
      <c r="AO23">
        <f t="shared" si="34"/>
        <v>9.6063690297622406E-2</v>
      </c>
      <c r="AP23">
        <f t="shared" si="35"/>
        <v>0.40538706770237798</v>
      </c>
      <c r="AQ23">
        <f t="shared" si="36"/>
        <v>30.084007939770199</v>
      </c>
      <c r="AR23">
        <f t="shared" si="37"/>
        <v>1.56577512329069E-2</v>
      </c>
      <c r="AS23">
        <f t="shared" si="38"/>
        <v>6.4096219780766697E-2</v>
      </c>
      <c r="AT23">
        <f t="shared" si="39"/>
        <v>0.43735453821923298</v>
      </c>
      <c r="AU23">
        <f t="shared" si="40"/>
        <v>29.327064072423401</v>
      </c>
      <c r="AV23">
        <f t="shared" si="41"/>
        <v>1.3500325319554401E-2</v>
      </c>
      <c r="AW23">
        <f t="shared" si="42"/>
        <v>7.2247734416118203E-2</v>
      </c>
      <c r="AX23">
        <f t="shared" si="43"/>
        <v>0.42920302358388202</v>
      </c>
      <c r="AY23">
        <f t="shared" si="44"/>
        <v>28.184598084368101</v>
      </c>
      <c r="AZ23">
        <f t="shared" si="45"/>
        <v>1.2366284653195199E-2</v>
      </c>
      <c r="BA23">
        <f t="shared" si="46"/>
        <v>8.5876231963477906E-2</v>
      </c>
      <c r="BB23">
        <f t="shared" si="47"/>
        <v>0.41557452603652201</v>
      </c>
      <c r="BC23">
        <f t="shared" si="48"/>
        <v>27.289422344668498</v>
      </c>
      <c r="BD23">
        <f t="shared" si="49"/>
        <v>9.6317497381017102E-3</v>
      </c>
      <c r="BE23">
        <f t="shared" si="50"/>
        <v>0.10842929694264999</v>
      </c>
      <c r="BF23">
        <f t="shared" si="51"/>
        <v>0.39302146105734997</v>
      </c>
      <c r="BG23">
        <f t="shared" si="52"/>
        <v>26.5232575289801</v>
      </c>
      <c r="BH23">
        <f t="shared" si="53"/>
        <v>5.2219992215725201E-2</v>
      </c>
      <c r="BI23">
        <f t="shared" si="54"/>
        <v>0.13689237772788199</v>
      </c>
      <c r="BJ23">
        <f t="shared" si="55"/>
        <v>0.36455838027211801</v>
      </c>
      <c r="BK23">
        <f t="shared" si="56"/>
        <v>26.489401880955199</v>
      </c>
      <c r="BL23">
        <f t="shared" si="57"/>
        <v>4.8738659401343497E-2</v>
      </c>
      <c r="BM23">
        <f t="shared" si="58"/>
        <v>0.17133426423900799</v>
      </c>
      <c r="BN23">
        <f t="shared" si="59"/>
        <v>0.330116493760992</v>
      </c>
      <c r="BO23">
        <f t="shared" si="60"/>
        <v>26.193363948594499</v>
      </c>
      <c r="BP23">
        <f t="shared" si="61"/>
        <v>2.82341207610734E-2</v>
      </c>
      <c r="BQ23">
        <f t="shared" si="62"/>
        <v>8.24099861962935E-2</v>
      </c>
      <c r="BR23">
        <f t="shared" si="63"/>
        <v>0.41904077180370702</v>
      </c>
      <c r="BS23">
        <f t="shared" si="64"/>
        <v>25.213442609590999</v>
      </c>
      <c r="BT23">
        <f t="shared" si="65"/>
        <v>2.97859286324983E-2</v>
      </c>
      <c r="BU23">
        <f t="shared" si="66"/>
        <v>0.23858271275095499</v>
      </c>
      <c r="BV23">
        <f t="shared" si="67"/>
        <v>0.262868045249045</v>
      </c>
      <c r="BW23">
        <f t="shared" si="68"/>
        <v>24.440606581328598</v>
      </c>
      <c r="BX23">
        <f t="shared" si="69"/>
        <v>2.8117842642944701E-2</v>
      </c>
      <c r="BY23">
        <f t="shared" si="70"/>
        <v>0.48619958610945202</v>
      </c>
      <c r="BZ23">
        <f t="shared" si="71"/>
        <v>1.52511718905479E-2</v>
      </c>
      <c r="CA23">
        <f t="shared" ref="CA23:CA83" si="72">SQRT((C4-C23)^2+(D4-D23)^2)/5.73/0.627</f>
        <v>23.7031865706319</v>
      </c>
      <c r="CB23">
        <f t="shared" ref="CB23:CB83" si="73">SQRT((E4-E23)^2+(F4-F23)^2)/5.73/0.627</f>
        <v>2.10700754609108E-2</v>
      </c>
      <c r="CC23">
        <f t="shared" ref="CC23:CC83" si="74">ASIN((CB4*SIN(A23/180*PI())/CA23))*180/PI()</f>
        <v>0</v>
      </c>
      <c r="CD23">
        <f t="shared" ref="CD23:CD83" si="75">ABS(ABS(B23)-ABS(CC23))</f>
        <v>0.50145075800000005</v>
      </c>
      <c r="CF23">
        <v>2.10700754609108E-2</v>
      </c>
      <c r="CJ23">
        <v>2.10700754609108E-2</v>
      </c>
      <c r="CN23">
        <v>2.10700754609108E-2</v>
      </c>
      <c r="CR23">
        <v>2.10700754609108E-2</v>
      </c>
      <c r="CV23">
        <v>2.10700754609108E-2</v>
      </c>
      <c r="CZ23">
        <v>2.10700754609108E-2</v>
      </c>
      <c r="DD23">
        <v>2.10700754609108E-2</v>
      </c>
      <c r="DH23">
        <v>2.10700754609108E-2</v>
      </c>
      <c r="DL23">
        <v>2.10700754609108E-2</v>
      </c>
      <c r="DP23">
        <v>2.10700754609108E-2</v>
      </c>
      <c r="DT23">
        <v>2.10700754609108E-2</v>
      </c>
    </row>
    <row r="24" spans="1:124" x14ac:dyDescent="0.15">
      <c r="A24">
        <v>149.2494294</v>
      </c>
      <c r="B24">
        <v>0.50145075800000005</v>
      </c>
      <c r="C24">
        <v>318</v>
      </c>
      <c r="D24">
        <v>153</v>
      </c>
      <c r="E24">
        <v>322.04241939999997</v>
      </c>
      <c r="F24">
        <v>243.0161133</v>
      </c>
      <c r="G24">
        <f t="shared" si="0"/>
        <v>31.878803045444499</v>
      </c>
      <c r="H24">
        <f t="shared" si="1"/>
        <v>0</v>
      </c>
      <c r="I24">
        <f t="shared" si="2"/>
        <v>3.4302065842763498E-2</v>
      </c>
      <c r="J24">
        <f t="shared" si="3"/>
        <v>0.46714869215723698</v>
      </c>
      <c r="K24">
        <f t="shared" si="4"/>
        <v>32.168610345857601</v>
      </c>
      <c r="L24">
        <f t="shared" si="5"/>
        <v>1.8833139904693302E-2</v>
      </c>
      <c r="M24">
        <f t="shared" si="6"/>
        <v>4.73833593505147E-2</v>
      </c>
      <c r="N24">
        <f t="shared" si="7"/>
        <v>0.45406739864948498</v>
      </c>
      <c r="O24">
        <f t="shared" si="8"/>
        <v>33.908692618455703</v>
      </c>
      <c r="P24">
        <f t="shared" si="9"/>
        <v>4.1310113719033301E-2</v>
      </c>
      <c r="Q24">
        <f t="shared" si="10"/>
        <v>1.0500842577696101E-2</v>
      </c>
      <c r="R24">
        <f t="shared" si="11"/>
        <v>0.49094991542230398</v>
      </c>
      <c r="S24">
        <f t="shared" si="12"/>
        <v>33.2901748162625</v>
      </c>
      <c r="T24">
        <f t="shared" si="13"/>
        <v>3.0982585289274899E-2</v>
      </c>
      <c r="U24">
        <f t="shared" si="14"/>
        <v>8.0219579276112393E-3</v>
      </c>
      <c r="V24">
        <f t="shared" si="15"/>
        <v>0.49342880007238898</v>
      </c>
      <c r="W24">
        <f t="shared" si="16"/>
        <v>33.212371818938202</v>
      </c>
      <c r="X24">
        <f t="shared" si="17"/>
        <v>2.4820802009573199E-2</v>
      </c>
      <c r="Y24">
        <f t="shared" si="18"/>
        <v>5.7708035365430102E-3</v>
      </c>
      <c r="Z24">
        <f t="shared" si="19"/>
        <v>0.49567995446345697</v>
      </c>
      <c r="AA24">
        <f t="shared" si="20"/>
        <v>33.1908445427446</v>
      </c>
      <c r="AB24">
        <f t="shared" si="21"/>
        <v>2.66276965848538E-2</v>
      </c>
      <c r="AC24">
        <f t="shared" si="22"/>
        <v>3.7895357300552399E-3</v>
      </c>
      <c r="AD24">
        <f t="shared" si="23"/>
        <v>0.49766122226994502</v>
      </c>
      <c r="AE24">
        <f t="shared" si="24"/>
        <v>31.883453602606799</v>
      </c>
      <c r="AF24">
        <f t="shared" si="25"/>
        <v>2.2823739929874701E-2</v>
      </c>
      <c r="AG24">
        <f t="shared" si="26"/>
        <v>5.05252546395785E-3</v>
      </c>
      <c r="AH24">
        <f t="shared" si="27"/>
        <v>0.49639823253604198</v>
      </c>
      <c r="AI24">
        <f t="shared" si="28"/>
        <v>31.909456835758601</v>
      </c>
      <c r="AJ24">
        <f t="shared" si="29"/>
        <v>1.99707724386404E-2</v>
      </c>
      <c r="AK24">
        <f t="shared" si="30"/>
        <v>7.3276025276290097E-2</v>
      </c>
      <c r="AL24">
        <f t="shared" si="31"/>
        <v>0.42817473272370998</v>
      </c>
      <c r="AM24">
        <f t="shared" si="32"/>
        <v>32.382570870907699</v>
      </c>
      <c r="AN24">
        <f t="shared" si="33"/>
        <v>1.7397501369896599E-2</v>
      </c>
      <c r="AO24">
        <f t="shared" si="34"/>
        <v>4.8545846517720898E-2</v>
      </c>
      <c r="AP24">
        <f t="shared" si="35"/>
        <v>0.45290491148227902</v>
      </c>
      <c r="AQ24">
        <f t="shared" si="36"/>
        <v>30.700566447088701</v>
      </c>
      <c r="AR24">
        <f t="shared" si="37"/>
        <v>1.56577512329069E-2</v>
      </c>
      <c r="AS24">
        <f t="shared" si="38"/>
        <v>3.0262264783795699E-2</v>
      </c>
      <c r="AT24">
        <f t="shared" si="39"/>
        <v>0.47118849321620399</v>
      </c>
      <c r="AU24">
        <f t="shared" si="40"/>
        <v>30.273340720736499</v>
      </c>
      <c r="AV24">
        <f t="shared" si="41"/>
        <v>1.4234319302642601E-2</v>
      </c>
      <c r="AW24">
        <f t="shared" si="42"/>
        <v>3.4099260653611498E-2</v>
      </c>
      <c r="AX24">
        <f t="shared" si="43"/>
        <v>0.46735149734638898</v>
      </c>
      <c r="AY24">
        <f t="shared" si="44"/>
        <v>29.563540873390799</v>
      </c>
      <c r="AZ24">
        <f t="shared" si="45"/>
        <v>1.23752982095915E-2</v>
      </c>
      <c r="BA24">
        <f t="shared" si="46"/>
        <v>3.8368388084022903E-2</v>
      </c>
      <c r="BB24">
        <f t="shared" si="47"/>
        <v>0.46308236991597701</v>
      </c>
      <c r="BC24">
        <f t="shared" si="48"/>
        <v>28.490993372945098</v>
      </c>
      <c r="BD24">
        <f t="shared" si="49"/>
        <v>1.14150319875648E-2</v>
      </c>
      <c r="BE24">
        <f t="shared" si="50"/>
        <v>4.5479364011045298E-2</v>
      </c>
      <c r="BF24">
        <f t="shared" si="51"/>
        <v>0.45597139398895498</v>
      </c>
      <c r="BG24">
        <f t="shared" si="52"/>
        <v>27.637708005772499</v>
      </c>
      <c r="BH24">
        <f t="shared" si="53"/>
        <v>8.9437676139515893E-3</v>
      </c>
      <c r="BI24">
        <f t="shared" si="54"/>
        <v>5.7316021721684901E-2</v>
      </c>
      <c r="BJ24">
        <f t="shared" si="55"/>
        <v>0.44413473627831501</v>
      </c>
      <c r="BK24">
        <f t="shared" si="56"/>
        <v>26.899176138646499</v>
      </c>
      <c r="BL24">
        <f t="shared" si="57"/>
        <v>4.8738659401343497E-2</v>
      </c>
      <c r="BM24">
        <f t="shared" si="58"/>
        <v>7.2261024947013905E-2</v>
      </c>
      <c r="BN24">
        <f t="shared" si="59"/>
        <v>0.42918973305298602</v>
      </c>
      <c r="BO24">
        <f t="shared" si="60"/>
        <v>26.844281168024398</v>
      </c>
      <c r="BP24">
        <f t="shared" si="61"/>
        <v>4.5692493188759502E-2</v>
      </c>
      <c r="BQ24">
        <f t="shared" si="62"/>
        <v>9.0511006748128606E-2</v>
      </c>
      <c r="BR24">
        <f t="shared" si="63"/>
        <v>0.41093975125187099</v>
      </c>
      <c r="BS24">
        <f t="shared" si="64"/>
        <v>26.544712888032599</v>
      </c>
      <c r="BT24">
        <f t="shared" si="65"/>
        <v>2.65732901280691E-2</v>
      </c>
      <c r="BU24">
        <f t="shared" si="66"/>
        <v>4.3534167461470701E-2</v>
      </c>
      <c r="BV24">
        <f t="shared" si="67"/>
        <v>0.45791659053852901</v>
      </c>
      <c r="BW24">
        <f t="shared" si="68"/>
        <v>25.599827137920201</v>
      </c>
      <c r="BX24">
        <f t="shared" si="69"/>
        <v>2.81311548195817E-2</v>
      </c>
      <c r="BY24">
        <f t="shared" si="70"/>
        <v>0.12579704690714799</v>
      </c>
      <c r="BZ24">
        <f t="shared" si="71"/>
        <v>0.37565371109285201</v>
      </c>
      <c r="CA24">
        <f t="shared" si="72"/>
        <v>24.847331297512799</v>
      </c>
      <c r="CB24">
        <f t="shared" si="73"/>
        <v>2.66379561880529E-2</v>
      </c>
      <c r="CC24">
        <f t="shared" si="74"/>
        <v>0.25602378428004802</v>
      </c>
      <c r="CD24">
        <f t="shared" si="75"/>
        <v>0.24542697371995201</v>
      </c>
      <c r="CE24">
        <f t="shared" ref="CE24:CE83" si="76">SQRT((C4-C24)^2+(D4-D24)^2)/5.73/0.66</f>
        <v>24.126457759393201</v>
      </c>
      <c r="CF24">
        <f t="shared" ref="CF24:CF83" si="77">SQRT((E4-E24)^2+(F4-F24)^2)/5.73/0.66</f>
        <v>2.0016571687865199E-2</v>
      </c>
      <c r="CG24">
        <f t="shared" ref="CG24:CG83" si="78">ASIN((CF4*SIN(A24/180*PI())/CE24))*180/PI()</f>
        <v>0</v>
      </c>
      <c r="CH24">
        <f t="shared" ref="CH24:CH83" si="79">ABS(ABS(B24)-ABS(CG24))</f>
        <v>0.50145075800000005</v>
      </c>
      <c r="CJ24">
        <v>2.0016571687865199E-2</v>
      </c>
      <c r="CN24">
        <v>2.0016571687865199E-2</v>
      </c>
      <c r="CR24">
        <v>2.0016571687865199E-2</v>
      </c>
      <c r="CV24">
        <v>2.0016571687865199E-2</v>
      </c>
      <c r="CZ24">
        <v>2.0016571687865199E-2</v>
      </c>
      <c r="DD24">
        <v>2.0016571687865199E-2</v>
      </c>
      <c r="DH24">
        <v>2.0016571687865199E-2</v>
      </c>
      <c r="DL24">
        <v>2.0016571687865199E-2</v>
      </c>
      <c r="DP24">
        <v>2.0016571687865199E-2</v>
      </c>
      <c r="DT24">
        <v>2.0016571687865199E-2</v>
      </c>
    </row>
    <row r="25" spans="1:124" x14ac:dyDescent="0.15">
      <c r="A25">
        <v>151.84721429999999</v>
      </c>
      <c r="B25">
        <v>-6.020829107</v>
      </c>
      <c r="C25">
        <v>316</v>
      </c>
      <c r="D25">
        <v>159</v>
      </c>
      <c r="E25">
        <v>315.73806760000002</v>
      </c>
      <c r="F25">
        <v>253.92700199999999</v>
      </c>
      <c r="G25">
        <f t="shared" si="0"/>
        <v>33.1460010813785</v>
      </c>
      <c r="H25">
        <f t="shared" si="1"/>
        <v>66.041347213327896</v>
      </c>
      <c r="I25">
        <f t="shared" si="2"/>
        <v>0</v>
      </c>
      <c r="J25">
        <f t="shared" si="3"/>
        <v>6.020829107</v>
      </c>
      <c r="K25">
        <f t="shared" si="4"/>
        <v>32.707485527666698</v>
      </c>
      <c r="L25">
        <f t="shared" si="5"/>
        <v>33.320861548542702</v>
      </c>
      <c r="M25">
        <f t="shared" si="6"/>
        <v>5.1215751706502499E-2</v>
      </c>
      <c r="N25">
        <f t="shared" si="7"/>
        <v>5.9696133552935002</v>
      </c>
      <c r="O25">
        <f t="shared" si="8"/>
        <v>32.504960450201402</v>
      </c>
      <c r="P25">
        <f t="shared" si="9"/>
        <v>22.223238158685401</v>
      </c>
      <c r="Q25">
        <f t="shared" si="10"/>
        <v>2.8915614239243399E-2</v>
      </c>
      <c r="R25">
        <f t="shared" si="11"/>
        <v>5.9919134927607596</v>
      </c>
      <c r="S25">
        <f t="shared" si="12"/>
        <v>33.7076227827541</v>
      </c>
      <c r="T25">
        <f t="shared" si="13"/>
        <v>16.6591465998963</v>
      </c>
      <c r="U25">
        <f t="shared" si="14"/>
        <v>7.3109112182822402E-3</v>
      </c>
      <c r="V25">
        <f t="shared" si="15"/>
        <v>6.0135181957817201</v>
      </c>
      <c r="W25">
        <f t="shared" si="16"/>
        <v>33.212371818938202</v>
      </c>
      <c r="X25">
        <f t="shared" si="17"/>
        <v>13.3273172799171</v>
      </c>
      <c r="Y25">
        <f t="shared" si="18"/>
        <v>5.3475164582967097E-3</v>
      </c>
      <c r="Z25">
        <f t="shared" si="19"/>
        <v>6.0154815905417003</v>
      </c>
      <c r="AA25">
        <f t="shared" si="20"/>
        <v>33.1908445427446</v>
      </c>
      <c r="AB25">
        <f t="shared" si="21"/>
        <v>11.1060511532985</v>
      </c>
      <c r="AC25">
        <f t="shared" si="22"/>
        <v>4.4405811464427597E-3</v>
      </c>
      <c r="AD25">
        <f t="shared" si="23"/>
        <v>6.0163885258535599</v>
      </c>
      <c r="AE25">
        <f t="shared" si="24"/>
        <v>33.190366849480299</v>
      </c>
      <c r="AF25">
        <f t="shared" si="25"/>
        <v>9.5182159774035302</v>
      </c>
      <c r="AG25">
        <f t="shared" si="26"/>
        <v>3.02550280211793E-3</v>
      </c>
      <c r="AH25">
        <f t="shared" si="27"/>
        <v>6.01780360419788</v>
      </c>
      <c r="AI25">
        <f t="shared" si="28"/>
        <v>32.066563106549502</v>
      </c>
      <c r="AJ25">
        <f t="shared" si="29"/>
        <v>8.3284389802280892</v>
      </c>
      <c r="AK25">
        <f t="shared" si="30"/>
        <v>6.7287138847983499E-2</v>
      </c>
      <c r="AL25">
        <f t="shared" si="31"/>
        <v>5.9535419681520203</v>
      </c>
      <c r="AM25">
        <f t="shared" si="32"/>
        <v>32.066478983299596</v>
      </c>
      <c r="AN25">
        <f t="shared" si="33"/>
        <v>7.4030568713138498</v>
      </c>
      <c r="AO25">
        <f t="shared" si="34"/>
        <v>3.8837222323284203E-2</v>
      </c>
      <c r="AP25">
        <f t="shared" si="35"/>
        <v>5.9819918846767202</v>
      </c>
      <c r="AQ25">
        <f t="shared" si="36"/>
        <v>32.467175372935301</v>
      </c>
      <c r="AR25">
        <f t="shared" si="37"/>
        <v>6.6639354353463398</v>
      </c>
      <c r="AS25">
        <f t="shared" si="38"/>
        <v>4.0174341436842002E-2</v>
      </c>
      <c r="AT25">
        <f t="shared" si="39"/>
        <v>5.9806547655631599</v>
      </c>
      <c r="AU25">
        <f t="shared" si="40"/>
        <v>30.926729524806198</v>
      </c>
      <c r="AV25">
        <f t="shared" si="41"/>
        <v>6.0581231230421198</v>
      </c>
      <c r="AW25">
        <f t="shared" si="42"/>
        <v>2.77215172113238E-2</v>
      </c>
      <c r="AX25">
        <f t="shared" si="43"/>
        <v>5.9931075897886803</v>
      </c>
      <c r="AY25">
        <f t="shared" si="44"/>
        <v>30.510821884941901</v>
      </c>
      <c r="AZ25">
        <f t="shared" si="45"/>
        <v>5.5532795294552804</v>
      </c>
      <c r="BA25">
        <f t="shared" si="46"/>
        <v>3.1221558662569902E-2</v>
      </c>
      <c r="BB25">
        <f t="shared" si="47"/>
        <v>5.98960754833743</v>
      </c>
      <c r="BC25">
        <f t="shared" si="48"/>
        <v>29.8386536665768</v>
      </c>
      <c r="BD25">
        <f t="shared" si="49"/>
        <v>5.1269873820562104</v>
      </c>
      <c r="BE25">
        <f t="shared" si="50"/>
        <v>3.5079545173666703E-2</v>
      </c>
      <c r="BF25">
        <f t="shared" si="51"/>
        <v>5.9857495618263297</v>
      </c>
      <c r="BG25">
        <f t="shared" si="52"/>
        <v>28.820545862835498</v>
      </c>
      <c r="BH25">
        <f t="shared" si="53"/>
        <v>4.7607889584275096</v>
      </c>
      <c r="BI25">
        <f t="shared" si="54"/>
        <v>4.1488042512165799E-2</v>
      </c>
      <c r="BJ25">
        <f t="shared" si="55"/>
        <v>5.97934106448783</v>
      </c>
      <c r="BK25">
        <f t="shared" si="56"/>
        <v>28.004024104656501</v>
      </c>
      <c r="BL25">
        <f t="shared" si="57"/>
        <v>4.4430375449236701</v>
      </c>
      <c r="BM25">
        <f t="shared" si="58"/>
        <v>5.2198832232338302E-2</v>
      </c>
      <c r="BN25">
        <f t="shared" si="59"/>
        <v>5.9686302747676603</v>
      </c>
      <c r="BO25">
        <f t="shared" si="60"/>
        <v>27.290286969786901</v>
      </c>
      <c r="BP25">
        <f t="shared" si="61"/>
        <v>4.1970558480751503</v>
      </c>
      <c r="BQ25">
        <f t="shared" si="62"/>
        <v>6.5726143900838294E-2</v>
      </c>
      <c r="BR25">
        <f t="shared" si="63"/>
        <v>5.9551029630991597</v>
      </c>
      <c r="BS25">
        <f t="shared" si="64"/>
        <v>27.212597460442499</v>
      </c>
      <c r="BT25">
        <f t="shared" si="65"/>
        <v>3.9501702099530802</v>
      </c>
      <c r="BU25">
        <f t="shared" si="66"/>
        <v>8.2392242961964998E-2</v>
      </c>
      <c r="BV25">
        <f t="shared" si="67"/>
        <v>5.9384368640380396</v>
      </c>
      <c r="BW25">
        <f t="shared" si="68"/>
        <v>26.910020601689698</v>
      </c>
      <c r="BX25">
        <f t="shared" si="69"/>
        <v>3.7243443984888498</v>
      </c>
      <c r="BY25">
        <f t="shared" si="70"/>
        <v>3.9627567835451703E-2</v>
      </c>
      <c r="BZ25">
        <f t="shared" si="71"/>
        <v>5.9812015391645499</v>
      </c>
      <c r="CA25">
        <f t="shared" si="72"/>
        <v>25.991783427949901</v>
      </c>
      <c r="CB25">
        <f t="shared" si="73"/>
        <v>3.5327527765767202</v>
      </c>
      <c r="CC25">
        <f t="shared" si="74"/>
        <v>0.11433376847839601</v>
      </c>
      <c r="CD25">
        <f t="shared" si="75"/>
        <v>5.9064953385215997</v>
      </c>
      <c r="CE25">
        <f t="shared" si="76"/>
        <v>25.2591003947099</v>
      </c>
      <c r="CF25">
        <f t="shared" si="77"/>
        <v>3.35609184901003</v>
      </c>
      <c r="CG25">
        <f t="shared" si="78"/>
        <v>0.23240480850609199</v>
      </c>
      <c r="CH25">
        <f t="shared" si="79"/>
        <v>5.7884242984939096</v>
      </c>
      <c r="CI25">
        <f t="shared" ref="CI25:CI83" si="80">SQRT((C4-C25)^2+(D4-D25)^2)/5.73/0.693</f>
        <v>24.5520751098245</v>
      </c>
      <c r="CJ25">
        <f t="shared" ref="CJ25:CJ83" si="81">SQRT((E4-E25)^2+(F4-F25)^2)/5.73/0.693</f>
        <v>3.1873544042239601</v>
      </c>
      <c r="CK25">
        <f t="shared" ref="CK25:CK83" si="82">ASIN((CJ4*SIN(A25/180*PI())/CI25))*180/PI()</f>
        <v>0</v>
      </c>
      <c r="CL25">
        <f t="shared" ref="CL25:CL83" si="83">ABS(ABS(B25)-ABS(CK25))</f>
        <v>6.020829107</v>
      </c>
      <c r="CN25">
        <v>3.1873544042239601</v>
      </c>
      <c r="CR25">
        <v>3.1873544042239601</v>
      </c>
      <c r="CV25">
        <v>3.1873544042239601</v>
      </c>
      <c r="CZ25">
        <v>3.1873544042239601</v>
      </c>
      <c r="DD25">
        <v>3.1873544042239601</v>
      </c>
      <c r="DH25">
        <v>3.1873544042239601</v>
      </c>
      <c r="DL25">
        <v>3.1873544042239601</v>
      </c>
      <c r="DP25">
        <v>3.1873544042239601</v>
      </c>
      <c r="DT25">
        <v>3.1873544042239601</v>
      </c>
    </row>
    <row r="26" spans="1:124" x14ac:dyDescent="0.15">
      <c r="A26">
        <v>151.8470628</v>
      </c>
      <c r="B26">
        <v>-6.0227986769999999</v>
      </c>
      <c r="C26">
        <v>316</v>
      </c>
      <c r="D26">
        <v>167</v>
      </c>
      <c r="E26">
        <v>315.73806760000002</v>
      </c>
      <c r="F26">
        <v>253.92700199999999</v>
      </c>
      <c r="G26">
        <f t="shared" si="0"/>
        <v>41.926743497424098</v>
      </c>
      <c r="H26">
        <f t="shared" si="1"/>
        <v>0</v>
      </c>
      <c r="I26">
        <f t="shared" si="2"/>
        <v>48.004960145206397</v>
      </c>
      <c r="J26">
        <f t="shared" si="3"/>
        <v>41.982161468206399</v>
      </c>
      <c r="K26">
        <f t="shared" si="4"/>
        <v>37.395249943759502</v>
      </c>
      <c r="L26">
        <f t="shared" si="5"/>
        <v>33.320861548542702</v>
      </c>
      <c r="M26">
        <f t="shared" si="6"/>
        <v>1.36148055853817E-2</v>
      </c>
      <c r="N26">
        <f t="shared" si="7"/>
        <v>6.0091838714146197</v>
      </c>
      <c r="O26">
        <f t="shared" si="8"/>
        <v>35.6510099532087</v>
      </c>
      <c r="P26">
        <f t="shared" si="9"/>
        <v>22.2139076990285</v>
      </c>
      <c r="Q26">
        <f t="shared" si="10"/>
        <v>3.1324902106635202E-2</v>
      </c>
      <c r="R26">
        <f t="shared" si="11"/>
        <v>5.9914737748933602</v>
      </c>
      <c r="S26">
        <f t="shared" si="12"/>
        <v>34.779592886894903</v>
      </c>
      <c r="T26">
        <f t="shared" si="13"/>
        <v>16.667428619014</v>
      </c>
      <c r="U26">
        <f t="shared" si="14"/>
        <v>2.7293505173304099E-2</v>
      </c>
      <c r="V26">
        <f t="shared" si="15"/>
        <v>5.9955051718267001</v>
      </c>
      <c r="W26">
        <f t="shared" si="16"/>
        <v>35.302383559741102</v>
      </c>
      <c r="X26">
        <f t="shared" si="17"/>
        <v>13.3273172799171</v>
      </c>
      <c r="Y26">
        <f t="shared" si="18"/>
        <v>5.5845442732501901E-3</v>
      </c>
      <c r="Z26">
        <f t="shared" si="19"/>
        <v>6.0172141327267497</v>
      </c>
      <c r="AA26">
        <f t="shared" si="20"/>
        <v>34.656518503248002</v>
      </c>
      <c r="AB26">
        <f t="shared" si="21"/>
        <v>11.1060977332642</v>
      </c>
      <c r="AC26">
        <f t="shared" si="22"/>
        <v>4.27059107640011E-3</v>
      </c>
      <c r="AD26">
        <f t="shared" si="23"/>
        <v>6.0185280859235997</v>
      </c>
      <c r="AE26">
        <f t="shared" si="24"/>
        <v>34.406284344524401</v>
      </c>
      <c r="AF26">
        <f t="shared" si="25"/>
        <v>9.5194724171130005</v>
      </c>
      <c r="AG26">
        <f t="shared" si="26"/>
        <v>3.1705539041809701E-3</v>
      </c>
      <c r="AH26">
        <f t="shared" si="27"/>
        <v>6.0196281230958197</v>
      </c>
      <c r="AI26">
        <f t="shared" si="28"/>
        <v>34.235039865207199</v>
      </c>
      <c r="AJ26">
        <f t="shared" si="29"/>
        <v>8.3284389802280892</v>
      </c>
      <c r="AK26">
        <f t="shared" si="30"/>
        <v>3.7994121681166298E-3</v>
      </c>
      <c r="AL26">
        <f t="shared" si="31"/>
        <v>6.01899926483188</v>
      </c>
      <c r="AM26">
        <f t="shared" si="32"/>
        <v>33.0788230061818</v>
      </c>
      <c r="AN26">
        <f t="shared" si="33"/>
        <v>7.4030568713138498</v>
      </c>
      <c r="AO26">
        <f t="shared" si="34"/>
        <v>5.7980776330365198E-2</v>
      </c>
      <c r="AP26">
        <f t="shared" si="35"/>
        <v>5.9648179006696296</v>
      </c>
      <c r="AQ26">
        <f t="shared" si="36"/>
        <v>32.984221544264997</v>
      </c>
      <c r="AR26">
        <f t="shared" si="37"/>
        <v>6.6627511841824703</v>
      </c>
      <c r="AS26">
        <f t="shared" si="38"/>
        <v>4.0552786322420799E-2</v>
      </c>
      <c r="AT26">
        <f t="shared" si="39"/>
        <v>5.9822458906775804</v>
      </c>
      <c r="AU26">
        <f t="shared" si="40"/>
        <v>33.284532965391101</v>
      </c>
      <c r="AV26">
        <f t="shared" si="41"/>
        <v>6.0581231230421198</v>
      </c>
      <c r="AW26">
        <f t="shared" si="42"/>
        <v>2.3416284192326099E-2</v>
      </c>
      <c r="AX26">
        <f t="shared" si="43"/>
        <v>5.9993823928076697</v>
      </c>
      <c r="AY26">
        <f t="shared" si="44"/>
        <v>31.810394402345601</v>
      </c>
      <c r="AZ26">
        <f t="shared" si="45"/>
        <v>5.5532795294552804</v>
      </c>
      <c r="BA26">
        <f t="shared" si="46"/>
        <v>2.6951570871641298E-2</v>
      </c>
      <c r="BB26">
        <f t="shared" si="47"/>
        <v>5.9958471061283598</v>
      </c>
      <c r="BC26">
        <f t="shared" si="48"/>
        <v>31.366352247731001</v>
      </c>
      <c r="BD26">
        <f t="shared" si="49"/>
        <v>5.1261041810356396</v>
      </c>
      <c r="BE26">
        <f t="shared" si="50"/>
        <v>3.0370127586537399E-2</v>
      </c>
      <c r="BF26">
        <f t="shared" si="51"/>
        <v>5.9924285494134599</v>
      </c>
      <c r="BG26">
        <f t="shared" si="52"/>
        <v>30.679178477742202</v>
      </c>
      <c r="BH26">
        <f t="shared" si="53"/>
        <v>4.7607739976236196</v>
      </c>
      <c r="BI26">
        <f t="shared" si="54"/>
        <v>3.4118630929367302E-2</v>
      </c>
      <c r="BJ26">
        <f t="shared" si="55"/>
        <v>5.9886800460706304</v>
      </c>
      <c r="BK26">
        <f t="shared" si="56"/>
        <v>29.676324165239102</v>
      </c>
      <c r="BL26">
        <f t="shared" si="57"/>
        <v>4.4434030278656698</v>
      </c>
      <c r="BM26">
        <f t="shared" si="58"/>
        <v>4.0291847721321897E-2</v>
      </c>
      <c r="BN26">
        <f t="shared" si="59"/>
        <v>5.9825068292786803</v>
      </c>
      <c r="BO26">
        <f t="shared" si="60"/>
        <v>28.854758000459299</v>
      </c>
      <c r="BP26">
        <f t="shared" si="61"/>
        <v>4.1653476983659399</v>
      </c>
      <c r="BQ26">
        <f t="shared" si="62"/>
        <v>5.06600875715357E-2</v>
      </c>
      <c r="BR26">
        <f t="shared" si="63"/>
        <v>5.97213858942846</v>
      </c>
      <c r="BS26">
        <f t="shared" si="64"/>
        <v>28.130633700424799</v>
      </c>
      <c r="BT26">
        <f t="shared" si="65"/>
        <v>3.9501702099530802</v>
      </c>
      <c r="BU26">
        <f t="shared" si="66"/>
        <v>6.3763020316605495E-2</v>
      </c>
      <c r="BV26">
        <f t="shared" si="67"/>
        <v>5.9590356566833904</v>
      </c>
      <c r="BW26">
        <f t="shared" si="68"/>
        <v>28.014872262027399</v>
      </c>
      <c r="BX26">
        <f t="shared" si="69"/>
        <v>3.7307163094001301</v>
      </c>
      <c r="BY26">
        <f t="shared" si="70"/>
        <v>8.00331322429612E-2</v>
      </c>
      <c r="BZ26">
        <f t="shared" si="71"/>
        <v>5.94276554475704</v>
      </c>
      <c r="CA26">
        <f t="shared" si="72"/>
        <v>27.684828769060601</v>
      </c>
      <c r="CB26">
        <f t="shared" si="73"/>
        <v>3.5283262722525901</v>
      </c>
      <c r="CC26">
        <f t="shared" si="74"/>
        <v>3.8518711463568403E-2</v>
      </c>
      <c r="CD26">
        <f t="shared" si="75"/>
        <v>5.9842799655364303</v>
      </c>
      <c r="CE26">
        <f t="shared" si="76"/>
        <v>26.778759111898399</v>
      </c>
      <c r="CF26">
        <f t="shared" si="77"/>
        <v>3.3561151377478802</v>
      </c>
      <c r="CG26">
        <f t="shared" si="78"/>
        <v>0.110974265309581</v>
      </c>
      <c r="CH26">
        <f t="shared" si="79"/>
        <v>5.9118244116904197</v>
      </c>
      <c r="CI26">
        <f t="shared" si="80"/>
        <v>26.0412559942657</v>
      </c>
      <c r="CJ26">
        <f t="shared" si="81"/>
        <v>3.1962779514381299</v>
      </c>
      <c r="CK26">
        <f t="shared" si="82"/>
        <v>0.22542554957222699</v>
      </c>
      <c r="CL26">
        <f t="shared" si="83"/>
        <v>5.79737312742777</v>
      </c>
      <c r="CM26">
        <f t="shared" ref="CM26:CM83" si="84">SQRT((C4-C26)^2+(D4-D26)^2)/5.73/0.726</f>
        <v>25.331915972394999</v>
      </c>
      <c r="CN26">
        <f t="shared" ref="CN26:CN83" si="85">SQRT((E4-E26)^2+(F4-F26)^2)/5.73/0.726</f>
        <v>3.0424746585774098</v>
      </c>
      <c r="CO26">
        <f t="shared" ref="CO26:CO83" si="86">ASIN((CN4*SIN(A26/180*PI())/CM26))*180/PI()</f>
        <v>0</v>
      </c>
      <c r="CP26">
        <f t="shared" ref="CP26:CP83" si="87">ABS(ABS(B26)-ABS(CO26))</f>
        <v>6.0227986769999999</v>
      </c>
      <c r="CR26">
        <v>3.0424746585774098</v>
      </c>
      <c r="CV26">
        <v>3.0424746585774098</v>
      </c>
      <c r="CZ26">
        <v>3.0424746585774098</v>
      </c>
      <c r="DD26">
        <v>3.0424746585774098</v>
      </c>
      <c r="DH26">
        <v>3.0424746585774098</v>
      </c>
      <c r="DL26">
        <v>3.0424746585774098</v>
      </c>
      <c r="DP26">
        <v>3.0424746585774098</v>
      </c>
      <c r="DT26">
        <v>3.0424746585774098</v>
      </c>
    </row>
    <row r="27" spans="1:124" x14ac:dyDescent="0.15">
      <c r="A27">
        <v>143.06304539999999</v>
      </c>
      <c r="B27">
        <v>-6.0227986769999999</v>
      </c>
      <c r="C27">
        <v>316</v>
      </c>
      <c r="D27">
        <v>173</v>
      </c>
      <c r="E27">
        <v>315.73806760000002</v>
      </c>
      <c r="F27">
        <v>253.92700199999999</v>
      </c>
      <c r="G27">
        <f t="shared" si="0"/>
        <v>31.445057623068099</v>
      </c>
      <c r="H27">
        <f t="shared" si="1"/>
        <v>0</v>
      </c>
      <c r="I27">
        <f t="shared" si="2"/>
        <v>0</v>
      </c>
      <c r="J27">
        <f t="shared" si="3"/>
        <v>6.0227986769999999</v>
      </c>
      <c r="K27">
        <f t="shared" si="4"/>
        <v>37.019408747157399</v>
      </c>
      <c r="L27">
        <f t="shared" si="5"/>
        <v>0</v>
      </c>
      <c r="M27">
        <f t="shared" si="6"/>
        <v>32.7447484446216</v>
      </c>
      <c r="N27">
        <f t="shared" si="7"/>
        <v>26.721949767621599</v>
      </c>
      <c r="O27">
        <f t="shared" si="8"/>
        <v>35.4324241406064</v>
      </c>
      <c r="P27">
        <f t="shared" si="9"/>
        <v>22.2139076990285</v>
      </c>
      <c r="Q27">
        <f t="shared" si="10"/>
        <v>4.0142676727436301E-2</v>
      </c>
      <c r="R27">
        <f t="shared" si="11"/>
        <v>5.9826560002725602</v>
      </c>
      <c r="S27">
        <f t="shared" si="12"/>
        <v>34.603237422133397</v>
      </c>
      <c r="T27">
        <f t="shared" si="13"/>
        <v>16.660430774271401</v>
      </c>
      <c r="U27">
        <f t="shared" si="14"/>
        <v>3.08716526905355E-2</v>
      </c>
      <c r="V27">
        <f t="shared" si="15"/>
        <v>5.9919270243094598</v>
      </c>
      <c r="W27">
        <f t="shared" si="16"/>
        <v>34.109716001051602</v>
      </c>
      <c r="X27">
        <f t="shared" si="17"/>
        <v>13.3339428952112</v>
      </c>
      <c r="Y27">
        <f t="shared" si="18"/>
        <v>2.8355761359907802E-2</v>
      </c>
      <c r="Z27">
        <f t="shared" si="19"/>
        <v>5.9944429156400902</v>
      </c>
      <c r="AA27">
        <f t="shared" si="20"/>
        <v>34.656518503248002</v>
      </c>
      <c r="AB27">
        <f t="shared" si="21"/>
        <v>11.1060977332642</v>
      </c>
      <c r="AC27">
        <f t="shared" si="22"/>
        <v>5.4391822225597101E-3</v>
      </c>
      <c r="AD27">
        <f t="shared" si="23"/>
        <v>6.0173594947774403</v>
      </c>
      <c r="AE27">
        <f t="shared" si="24"/>
        <v>34.206633039963599</v>
      </c>
      <c r="AF27">
        <f t="shared" si="25"/>
        <v>9.5195123427978992</v>
      </c>
      <c r="AG27">
        <f t="shared" si="26"/>
        <v>4.7234728434646898E-3</v>
      </c>
      <c r="AH27">
        <f t="shared" si="27"/>
        <v>6.0180752041565304</v>
      </c>
      <c r="AI27">
        <f t="shared" si="28"/>
        <v>34.030191115960001</v>
      </c>
      <c r="AJ27">
        <f t="shared" si="29"/>
        <v>8.3295383649738692</v>
      </c>
      <c r="AK27">
        <f t="shared" si="30"/>
        <v>3.5729863378761799E-3</v>
      </c>
      <c r="AL27">
        <f t="shared" si="31"/>
        <v>6.01922569066212</v>
      </c>
      <c r="AM27">
        <f t="shared" si="32"/>
        <v>33.908692618455703</v>
      </c>
      <c r="AN27">
        <f t="shared" si="33"/>
        <v>7.4030568713138498</v>
      </c>
      <c r="AO27">
        <f t="shared" si="34"/>
        <v>7.2039168165201395E-2</v>
      </c>
      <c r="AP27">
        <f t="shared" si="35"/>
        <v>5.9507595088347998</v>
      </c>
      <c r="AQ27">
        <f t="shared" si="36"/>
        <v>32.87806027261</v>
      </c>
      <c r="AR27">
        <f t="shared" si="37"/>
        <v>6.6627511841824703</v>
      </c>
      <c r="AS27">
        <f t="shared" si="38"/>
        <v>4.34193715483982E-2</v>
      </c>
      <c r="AT27">
        <f t="shared" si="39"/>
        <v>5.9793793054515998</v>
      </c>
      <c r="AU27">
        <f t="shared" si="40"/>
        <v>32.812437618933799</v>
      </c>
      <c r="AV27">
        <f t="shared" si="41"/>
        <v>6.0570465310749704</v>
      </c>
      <c r="AW27">
        <f t="shared" si="42"/>
        <v>4.7155515735676001E-2</v>
      </c>
      <c r="AX27">
        <f t="shared" si="43"/>
        <v>5.9756431612643199</v>
      </c>
      <c r="AY27">
        <f t="shared" si="44"/>
        <v>33.111752351193999</v>
      </c>
      <c r="AZ27">
        <f t="shared" si="45"/>
        <v>5.5532795294552804</v>
      </c>
      <c r="BA27">
        <f t="shared" si="46"/>
        <v>2.99794672179475E-2</v>
      </c>
      <c r="BB27">
        <f t="shared" si="47"/>
        <v>5.9928192097820503</v>
      </c>
      <c r="BC27">
        <f t="shared" si="48"/>
        <v>31.767409097588299</v>
      </c>
      <c r="BD27">
        <f t="shared" si="49"/>
        <v>5.1261041810356396</v>
      </c>
      <c r="BE27">
        <f t="shared" si="50"/>
        <v>3.4372963053898198E-2</v>
      </c>
      <c r="BF27">
        <f t="shared" si="51"/>
        <v>5.9884257139460999</v>
      </c>
      <c r="BG27">
        <f t="shared" si="52"/>
        <v>31.362273780720901</v>
      </c>
      <c r="BH27">
        <f t="shared" si="53"/>
        <v>4.7599538823902403</v>
      </c>
      <c r="BI27">
        <f t="shared" si="54"/>
        <v>3.8685545298107402E-2</v>
      </c>
      <c r="BJ27">
        <f t="shared" si="55"/>
        <v>5.9841131317018901</v>
      </c>
      <c r="BK27">
        <f t="shared" si="56"/>
        <v>30.7197925655042</v>
      </c>
      <c r="BL27">
        <f t="shared" si="57"/>
        <v>4.4433890644487102</v>
      </c>
      <c r="BM27">
        <f t="shared" si="58"/>
        <v>4.3397296891474299E-2</v>
      </c>
      <c r="BN27">
        <f t="shared" si="59"/>
        <v>5.9794013801085297</v>
      </c>
      <c r="BO27">
        <f t="shared" si="60"/>
        <v>29.778939573151</v>
      </c>
      <c r="BP27">
        <f t="shared" si="61"/>
        <v>4.1656903386240698</v>
      </c>
      <c r="BQ27">
        <f t="shared" si="62"/>
        <v>5.1140350935122897E-2</v>
      </c>
      <c r="BR27">
        <f t="shared" si="63"/>
        <v>5.9716583260648797</v>
      </c>
      <c r="BS27">
        <f t="shared" si="64"/>
        <v>28.9979579257128</v>
      </c>
      <c r="BT27">
        <f t="shared" si="65"/>
        <v>3.92032724552088</v>
      </c>
      <c r="BU27">
        <f t="shared" si="66"/>
        <v>6.4203929860723902E-2</v>
      </c>
      <c r="BV27">
        <f t="shared" si="67"/>
        <v>5.9585947471392799</v>
      </c>
      <c r="BW27">
        <f t="shared" si="68"/>
        <v>28.304554219628098</v>
      </c>
      <c r="BX27">
        <f t="shared" si="69"/>
        <v>3.7307163094001301</v>
      </c>
      <c r="BY27">
        <f t="shared" si="70"/>
        <v>8.0711933452198306E-2</v>
      </c>
      <c r="BZ27">
        <f t="shared" si="71"/>
        <v>5.9420867435478</v>
      </c>
      <c r="CA27">
        <f t="shared" si="72"/>
        <v>28.188167486208801</v>
      </c>
      <c r="CB27">
        <f t="shared" si="73"/>
        <v>3.5343628194317001</v>
      </c>
      <c r="CC27">
        <f t="shared" si="74"/>
        <v>0.101306502651453</v>
      </c>
      <c r="CD27">
        <f t="shared" si="75"/>
        <v>5.9214921743485496</v>
      </c>
      <c r="CE27">
        <f t="shared" si="76"/>
        <v>27.8651075696345</v>
      </c>
      <c r="CF27">
        <f t="shared" si="77"/>
        <v>3.3519099586399701</v>
      </c>
      <c r="CG27">
        <f t="shared" si="78"/>
        <v>4.87414571262232E-2</v>
      </c>
      <c r="CH27">
        <f t="shared" si="79"/>
        <v>5.9740572198737798</v>
      </c>
      <c r="CI27">
        <f t="shared" si="80"/>
        <v>26.996654721248699</v>
      </c>
      <c r="CJ27">
        <f t="shared" si="81"/>
        <v>3.19630013118846</v>
      </c>
      <c r="CK27">
        <f t="shared" si="82"/>
        <v>0.14020017544256699</v>
      </c>
      <c r="CL27">
        <f t="shared" si="83"/>
        <v>5.88259850155743</v>
      </c>
      <c r="CM27">
        <f t="shared" si="84"/>
        <v>26.281322594075998</v>
      </c>
      <c r="CN27">
        <f t="shared" si="85"/>
        <v>3.0509925900091202</v>
      </c>
      <c r="CO27">
        <f t="shared" si="86"/>
        <v>0.28448811726860901</v>
      </c>
      <c r="CP27">
        <f t="shared" si="87"/>
        <v>5.7383105597313904</v>
      </c>
      <c r="CQ27">
        <f t="shared" ref="CQ27:CQ83" si="88">SQRT((C4-C27)^2+(D4-D27)^2)/5.73/0.759</f>
        <v>25.593031346915801</v>
      </c>
      <c r="CR27">
        <f t="shared" ref="CR27:CR83" si="89">SQRT((E4-E27)^2+(F4-F27)^2)/5.73/0.759</f>
        <v>2.9101931516827402</v>
      </c>
      <c r="CS27">
        <f t="shared" ref="CS27:CS83" si="90">ASIN((CR4*SIN(A27/180*PI())/CQ27))*180/PI()</f>
        <v>0</v>
      </c>
      <c r="CT27">
        <f t="shared" ref="CT27:CT83" si="91">ABS(ABS(B27)-ABS(CS27))</f>
        <v>6.0227986769999999</v>
      </c>
      <c r="CV27">
        <v>2.9101931516827402</v>
      </c>
      <c r="CZ27">
        <v>2.9101931516827402</v>
      </c>
      <c r="DD27">
        <v>2.9101931516827402</v>
      </c>
      <c r="DH27">
        <v>2.9101931516827402</v>
      </c>
      <c r="DL27">
        <v>2.9101931516827402</v>
      </c>
      <c r="DP27">
        <v>2.9101931516827402</v>
      </c>
      <c r="DT27">
        <v>2.9101931516827402</v>
      </c>
    </row>
    <row r="28" spans="1:124" x14ac:dyDescent="0.15">
      <c r="A28">
        <v>150.13069049999999</v>
      </c>
      <c r="B28">
        <v>1.798638752</v>
      </c>
      <c r="C28">
        <v>316</v>
      </c>
      <c r="D28">
        <v>181</v>
      </c>
      <c r="E28">
        <v>313.84094240000002</v>
      </c>
      <c r="F28">
        <v>256.28625490000002</v>
      </c>
      <c r="G28">
        <f t="shared" si="0"/>
        <v>41.926743497424098</v>
      </c>
      <c r="H28">
        <f t="shared" si="1"/>
        <v>15.8661344089777</v>
      </c>
      <c r="I28">
        <f t="shared" si="2"/>
        <v>0</v>
      </c>
      <c r="J28">
        <f t="shared" si="3"/>
        <v>1.798638752</v>
      </c>
      <c r="K28">
        <f t="shared" si="4"/>
        <v>37.019408747157399</v>
      </c>
      <c r="L28">
        <f t="shared" si="5"/>
        <v>8.0051859972569499</v>
      </c>
      <c r="M28">
        <f t="shared" si="6"/>
        <v>26.632527552397899</v>
      </c>
      <c r="N28">
        <f t="shared" si="7"/>
        <v>24.833888800397901</v>
      </c>
      <c r="O28">
        <f t="shared" si="8"/>
        <v>38.782237735117299</v>
      </c>
      <c r="P28">
        <f t="shared" si="9"/>
        <v>5.3367906648379702</v>
      </c>
      <c r="Q28">
        <f t="shared" si="10"/>
        <v>16.581588590075999</v>
      </c>
      <c r="R28">
        <f t="shared" si="11"/>
        <v>14.782949838076</v>
      </c>
      <c r="S28">
        <f t="shared" si="12"/>
        <v>37.113725864980204</v>
      </c>
      <c r="T28">
        <f t="shared" si="13"/>
        <v>20.625136579615901</v>
      </c>
      <c r="U28">
        <f t="shared" si="14"/>
        <v>2.38207492668998E-2</v>
      </c>
      <c r="V28">
        <f t="shared" si="15"/>
        <v>1.7748180027331</v>
      </c>
      <c r="W28">
        <f t="shared" si="16"/>
        <v>36.101429300070897</v>
      </c>
      <c r="X28">
        <f t="shared" si="17"/>
        <v>16.5001092636927</v>
      </c>
      <c r="Y28">
        <f t="shared" si="18"/>
        <v>2.52558954016983E-2</v>
      </c>
      <c r="Z28">
        <f t="shared" si="19"/>
        <v>1.7733828565983001</v>
      </c>
      <c r="AA28">
        <f t="shared" si="20"/>
        <v>35.4324241406064</v>
      </c>
      <c r="AB28">
        <f t="shared" si="21"/>
        <v>13.7548785535029</v>
      </c>
      <c r="AC28">
        <f t="shared" si="22"/>
        <v>1.8852060865788701E-2</v>
      </c>
      <c r="AD28">
        <f t="shared" si="23"/>
        <v>1.77978669113421</v>
      </c>
      <c r="AE28">
        <f t="shared" si="24"/>
        <v>35.708777522710903</v>
      </c>
      <c r="AF28">
        <f t="shared" si="25"/>
        <v>11.785579914589199</v>
      </c>
      <c r="AG28">
        <f t="shared" si="26"/>
        <v>3.7498880965734002E-3</v>
      </c>
      <c r="AH28">
        <f t="shared" si="27"/>
        <v>1.7948888639034299</v>
      </c>
      <c r="AI28">
        <f t="shared" si="28"/>
        <v>35.191791353869</v>
      </c>
      <c r="AJ28">
        <f t="shared" si="29"/>
        <v>10.312382425265501</v>
      </c>
      <c r="AK28">
        <f t="shared" si="30"/>
        <v>2.8626232522575398E-3</v>
      </c>
      <c r="AL28">
        <f t="shared" si="31"/>
        <v>1.7957761287477401</v>
      </c>
      <c r="AM28">
        <f t="shared" si="32"/>
        <v>34.912124802446698</v>
      </c>
      <c r="AN28">
        <f t="shared" si="33"/>
        <v>9.1665316434049604</v>
      </c>
      <c r="AO28">
        <f t="shared" si="34"/>
        <v>8.4716753047402497E-4</v>
      </c>
      <c r="AP28">
        <f t="shared" si="35"/>
        <v>1.79779158446953</v>
      </c>
      <c r="AQ28">
        <f t="shared" si="36"/>
        <v>34.703114319155802</v>
      </c>
      <c r="AR28">
        <f t="shared" si="37"/>
        <v>8.2491021019726105</v>
      </c>
      <c r="AS28">
        <f t="shared" si="38"/>
        <v>5.2501931227568098E-2</v>
      </c>
      <c r="AT28">
        <f t="shared" si="39"/>
        <v>1.7461368207724299</v>
      </c>
      <c r="AU28">
        <f t="shared" si="40"/>
        <v>33.671173986207897</v>
      </c>
      <c r="AV28">
        <f t="shared" si="41"/>
        <v>7.4991837290660097</v>
      </c>
      <c r="AW28">
        <f t="shared" si="42"/>
        <v>3.8119144836316801E-2</v>
      </c>
      <c r="AX28">
        <f t="shared" si="43"/>
        <v>1.7605196071636799</v>
      </c>
      <c r="AY28">
        <f t="shared" si="44"/>
        <v>33.5458991908352</v>
      </c>
      <c r="AZ28">
        <f t="shared" si="45"/>
        <v>6.8742517516438397</v>
      </c>
      <c r="BA28">
        <f t="shared" si="46"/>
        <v>2.3198605010701399E-2</v>
      </c>
      <c r="BB28">
        <f t="shared" si="47"/>
        <v>1.7754401469893</v>
      </c>
      <c r="BC28">
        <f t="shared" si="48"/>
        <v>33.7747563792379</v>
      </c>
      <c r="BD28">
        <f t="shared" si="49"/>
        <v>6.3463679221791196</v>
      </c>
      <c r="BE28">
        <f t="shared" si="50"/>
        <v>2.4357649842533899E-2</v>
      </c>
      <c r="BF28">
        <f t="shared" si="51"/>
        <v>1.77428110215747</v>
      </c>
      <c r="BG28">
        <f t="shared" si="52"/>
        <v>32.482027192955201</v>
      </c>
      <c r="BH28">
        <f t="shared" si="53"/>
        <v>5.8930559277377501</v>
      </c>
      <c r="BI28">
        <f t="shared" si="54"/>
        <v>2.78597472186271E-2</v>
      </c>
      <c r="BJ28">
        <f t="shared" si="55"/>
        <v>1.7707790047813701</v>
      </c>
      <c r="BK28">
        <f t="shared" si="56"/>
        <v>32.060233056736301</v>
      </c>
      <c r="BL28">
        <f t="shared" si="57"/>
        <v>5.50018553255524</v>
      </c>
      <c r="BM28">
        <f t="shared" si="58"/>
        <v>3.1362531986918199E-2</v>
      </c>
      <c r="BN28">
        <f t="shared" si="59"/>
        <v>1.76727622001308</v>
      </c>
      <c r="BO28">
        <f t="shared" si="60"/>
        <v>31.412566424762598</v>
      </c>
      <c r="BP28">
        <f t="shared" si="61"/>
        <v>5.15712599746651</v>
      </c>
      <c r="BQ28">
        <f t="shared" si="62"/>
        <v>3.5172161841568003E-2</v>
      </c>
      <c r="BR28">
        <f t="shared" si="63"/>
        <v>1.7634665901584301</v>
      </c>
      <c r="BS28">
        <f t="shared" si="64"/>
        <v>30.4881590490718</v>
      </c>
      <c r="BT28">
        <f t="shared" si="65"/>
        <v>4.8537777511098197</v>
      </c>
      <c r="BU28">
        <f t="shared" si="66"/>
        <v>4.1396464379424597E-2</v>
      </c>
      <c r="BV28">
        <f t="shared" si="67"/>
        <v>1.75724228762058</v>
      </c>
      <c r="BW28">
        <f t="shared" si="68"/>
        <v>29.7091749610072</v>
      </c>
      <c r="BX28">
        <f t="shared" si="69"/>
        <v>4.5837817233561999</v>
      </c>
      <c r="BY28">
        <f t="shared" si="70"/>
        <v>5.1934976951714999E-2</v>
      </c>
      <c r="BZ28">
        <f t="shared" si="71"/>
        <v>1.7467037750482901</v>
      </c>
      <c r="CA28">
        <f t="shared" si="72"/>
        <v>29.013004310313701</v>
      </c>
      <c r="CB28">
        <f t="shared" si="73"/>
        <v>4.3698186651415298</v>
      </c>
      <c r="CC28">
        <f t="shared" si="74"/>
        <v>6.5256361787015493E-2</v>
      </c>
      <c r="CD28">
        <f t="shared" si="75"/>
        <v>1.7333823902129799</v>
      </c>
      <c r="CE28">
        <f t="shared" si="76"/>
        <v>28.8695204695249</v>
      </c>
      <c r="CF28">
        <f t="shared" si="77"/>
        <v>4.1513277318844599</v>
      </c>
      <c r="CG28">
        <f t="shared" si="78"/>
        <v>8.1975874193055895E-2</v>
      </c>
      <c r="CH28">
        <f t="shared" si="79"/>
        <v>1.7166628778069399</v>
      </c>
      <c r="CI28">
        <f t="shared" si="80"/>
        <v>28.528322840851001</v>
      </c>
      <c r="CJ28">
        <f t="shared" si="81"/>
        <v>3.9477707944818499</v>
      </c>
      <c r="CK28">
        <f t="shared" si="82"/>
        <v>3.9455223932569103E-2</v>
      </c>
      <c r="CL28">
        <f t="shared" si="83"/>
        <v>1.7591835280674299</v>
      </c>
      <c r="CM28">
        <f t="shared" si="84"/>
        <v>27.672568485729599</v>
      </c>
      <c r="CN28">
        <f t="shared" si="85"/>
        <v>3.77207256283915</v>
      </c>
      <c r="CO28">
        <f t="shared" si="86"/>
        <v>0.113352323609092</v>
      </c>
      <c r="CP28">
        <f t="shared" si="87"/>
        <v>1.6852864283909099</v>
      </c>
      <c r="CQ28">
        <f t="shared" si="88"/>
        <v>26.9572740805297</v>
      </c>
      <c r="CR28">
        <f t="shared" si="89"/>
        <v>3.60804997719347</v>
      </c>
      <c r="CS28">
        <f t="shared" si="90"/>
        <v>0.22985623747710399</v>
      </c>
      <c r="CT28">
        <f t="shared" si="91"/>
        <v>1.5687825145229</v>
      </c>
      <c r="CU28">
        <f t="shared" ref="CU28:CU83" si="92">SQRT((C4-C28)^2+(D4-D28)^2)/5.73/0.792</f>
        <v>26.2701815687041</v>
      </c>
      <c r="CV28">
        <f t="shared" ref="CV28:CV83" si="93">SQRT((E4-E28)^2+(F4-F28)^2)/5.73/0.792</f>
        <v>3.45004636013363</v>
      </c>
      <c r="CW28">
        <f t="shared" ref="CW28:CW83" si="94">ASIN((CV4*SIN(A28/180*PI())/CU28))*180/PI()</f>
        <v>0</v>
      </c>
      <c r="CX28">
        <f t="shared" ref="CX28:CX83" si="95">ABS(ABS(B28)-ABS(CW28))</f>
        <v>1.798638752</v>
      </c>
      <c r="CZ28">
        <v>3.45004636013363</v>
      </c>
      <c r="DD28">
        <v>3.45004636013363</v>
      </c>
      <c r="DH28">
        <v>3.45004636013363</v>
      </c>
      <c r="DL28">
        <v>3.45004636013363</v>
      </c>
      <c r="DP28">
        <v>3.45004636013363</v>
      </c>
      <c r="DT28">
        <v>3.45004636013363</v>
      </c>
    </row>
    <row r="29" spans="1:124" x14ac:dyDescent="0.15">
      <c r="A29">
        <v>150.0224858</v>
      </c>
      <c r="B29">
        <v>-10.49416216</v>
      </c>
      <c r="C29">
        <v>315</v>
      </c>
      <c r="D29">
        <v>187</v>
      </c>
      <c r="E29">
        <v>313.33709720000002</v>
      </c>
      <c r="F29">
        <v>257.0810242</v>
      </c>
      <c r="G29">
        <f t="shared" si="0"/>
        <v>31.878803045444499</v>
      </c>
      <c r="H29">
        <f t="shared" si="1"/>
        <v>4.9317368661824101</v>
      </c>
      <c r="I29">
        <f t="shared" si="2"/>
        <v>14.3995141953217</v>
      </c>
      <c r="J29">
        <f t="shared" si="3"/>
        <v>3.9053520353216999</v>
      </c>
      <c r="K29">
        <f t="shared" si="4"/>
        <v>37.113725864980204</v>
      </c>
      <c r="L29">
        <f t="shared" si="5"/>
        <v>10.481520637073601</v>
      </c>
      <c r="M29">
        <f t="shared" si="6"/>
        <v>0</v>
      </c>
      <c r="N29">
        <f t="shared" si="7"/>
        <v>10.49416216</v>
      </c>
      <c r="O29">
        <f t="shared" si="8"/>
        <v>35.300622974070201</v>
      </c>
      <c r="P29">
        <f t="shared" si="9"/>
        <v>6.9876804247157196</v>
      </c>
      <c r="Q29">
        <f t="shared" si="10"/>
        <v>18.326113126799999</v>
      </c>
      <c r="R29">
        <f t="shared" si="11"/>
        <v>7.83195096680004</v>
      </c>
      <c r="S29">
        <f t="shared" si="12"/>
        <v>37.043010540276804</v>
      </c>
      <c r="T29">
        <f t="shared" si="13"/>
        <v>5.2407603185367897</v>
      </c>
      <c r="U29">
        <f t="shared" si="14"/>
        <v>12.985787250914999</v>
      </c>
      <c r="V29">
        <f t="shared" si="15"/>
        <v>2.491625090915</v>
      </c>
      <c r="W29">
        <f t="shared" si="16"/>
        <v>36.101429300070897</v>
      </c>
      <c r="X29">
        <f t="shared" si="17"/>
        <v>17.495362094468099</v>
      </c>
      <c r="Y29">
        <f t="shared" si="18"/>
        <v>1.9682883208982298E-2</v>
      </c>
      <c r="Z29">
        <f t="shared" si="19"/>
        <v>10.474479276791</v>
      </c>
      <c r="AA29">
        <f t="shared" si="20"/>
        <v>35.4324241406064</v>
      </c>
      <c r="AB29">
        <f t="shared" si="21"/>
        <v>14.5794684120568</v>
      </c>
      <c r="AC29">
        <f t="shared" si="22"/>
        <v>2.1514439541563499E-2</v>
      </c>
      <c r="AD29">
        <f t="shared" si="23"/>
        <v>10.472647720458401</v>
      </c>
      <c r="AE29">
        <f t="shared" si="24"/>
        <v>34.957609909897101</v>
      </c>
      <c r="AF29">
        <f t="shared" si="25"/>
        <v>12.500793015291199</v>
      </c>
      <c r="AG29">
        <f t="shared" si="26"/>
        <v>1.5776559353236699E-2</v>
      </c>
      <c r="AH29">
        <f t="shared" si="27"/>
        <v>10.478385600646799</v>
      </c>
      <c r="AI29">
        <f t="shared" si="28"/>
        <v>35.260022616464603</v>
      </c>
      <c r="AJ29">
        <f t="shared" si="29"/>
        <v>10.9344248567671</v>
      </c>
      <c r="AK29">
        <f t="shared" si="30"/>
        <v>3.3338322462460501E-3</v>
      </c>
      <c r="AL29">
        <f t="shared" si="31"/>
        <v>10.4908283277538</v>
      </c>
      <c r="AM29">
        <f t="shared" si="32"/>
        <v>34.847779724370497</v>
      </c>
      <c r="AN29">
        <f t="shared" si="33"/>
        <v>9.7194887615707302</v>
      </c>
      <c r="AO29">
        <f t="shared" si="34"/>
        <v>2.57827648645585E-3</v>
      </c>
      <c r="AP29">
        <f t="shared" si="35"/>
        <v>10.491583883513499</v>
      </c>
      <c r="AQ29">
        <f t="shared" si="36"/>
        <v>34.634542979603196</v>
      </c>
      <c r="AR29">
        <f t="shared" si="37"/>
        <v>8.7475124338889696</v>
      </c>
      <c r="AS29">
        <f t="shared" si="38"/>
        <v>5.3913117268717697E-2</v>
      </c>
      <c r="AT29">
        <f t="shared" si="39"/>
        <v>10.440249042731301</v>
      </c>
      <c r="AU29">
        <f t="shared" si="40"/>
        <v>34.4716883643543</v>
      </c>
      <c r="AV29">
        <f t="shared" si="41"/>
        <v>7.9515800117546496</v>
      </c>
      <c r="AW29">
        <f t="shared" si="42"/>
        <v>3.1302641372781E-2</v>
      </c>
      <c r="AX29">
        <f t="shared" si="43"/>
        <v>10.4628595186272</v>
      </c>
      <c r="AY29">
        <f t="shared" si="44"/>
        <v>33.5458991908352</v>
      </c>
      <c r="AZ29">
        <f t="shared" si="45"/>
        <v>7.2889483441084302</v>
      </c>
      <c r="BA29">
        <f t="shared" si="46"/>
        <v>3.5155194022272601E-2</v>
      </c>
      <c r="BB29">
        <f t="shared" si="47"/>
        <v>10.4590069659777</v>
      </c>
      <c r="BC29">
        <f t="shared" si="48"/>
        <v>33.439905795875902</v>
      </c>
      <c r="BD29">
        <f t="shared" si="49"/>
        <v>6.72826000994624</v>
      </c>
      <c r="BE29">
        <f t="shared" si="50"/>
        <v>2.3348621720739399E-2</v>
      </c>
      <c r="BF29">
        <f t="shared" si="51"/>
        <v>10.4708135382793</v>
      </c>
      <c r="BG29">
        <f t="shared" si="52"/>
        <v>33.659964506615097</v>
      </c>
      <c r="BH29">
        <f t="shared" si="53"/>
        <v>6.24851003635571</v>
      </c>
      <c r="BI29">
        <f t="shared" si="54"/>
        <v>2.4521043100687399E-2</v>
      </c>
      <c r="BJ29">
        <f t="shared" si="55"/>
        <v>10.4696411168993</v>
      </c>
      <c r="BK29">
        <f t="shared" si="56"/>
        <v>32.4609533611019</v>
      </c>
      <c r="BL29">
        <f t="shared" si="57"/>
        <v>5.8319427005986597</v>
      </c>
      <c r="BM29">
        <f t="shared" si="58"/>
        <v>2.7969455570864801E-2</v>
      </c>
      <c r="BN29">
        <f t="shared" si="59"/>
        <v>10.466192704429099</v>
      </c>
      <c r="BO29">
        <f t="shared" si="60"/>
        <v>32.066563106549502</v>
      </c>
      <c r="BP29">
        <f t="shared" si="61"/>
        <v>5.4674462818112399</v>
      </c>
      <c r="BQ29">
        <f t="shared" si="62"/>
        <v>3.14593948207256E-2</v>
      </c>
      <c r="BR29">
        <f t="shared" si="63"/>
        <v>10.4627027651793</v>
      </c>
      <c r="BS29">
        <f t="shared" si="64"/>
        <v>31.4567734881253</v>
      </c>
      <c r="BT29">
        <f t="shared" si="65"/>
        <v>5.1464922790862504</v>
      </c>
      <c r="BU29">
        <f t="shared" si="66"/>
        <v>3.5238165748422499E-2</v>
      </c>
      <c r="BV29">
        <f t="shared" si="67"/>
        <v>10.458923994251601</v>
      </c>
      <c r="BW29">
        <f t="shared" si="68"/>
        <v>30.581117306607101</v>
      </c>
      <c r="BX29">
        <f t="shared" si="69"/>
        <v>4.8605874713228303</v>
      </c>
      <c r="BY29">
        <f t="shared" si="70"/>
        <v>4.1406268031011703E-2</v>
      </c>
      <c r="BZ29">
        <f t="shared" si="71"/>
        <v>10.452755891969</v>
      </c>
      <c r="CA29">
        <f t="shared" si="72"/>
        <v>29.8384078498012</v>
      </c>
      <c r="CB29">
        <f t="shared" si="73"/>
        <v>4.6044426878094402</v>
      </c>
      <c r="CC29">
        <f t="shared" si="74"/>
        <v>5.1879988940145103E-2</v>
      </c>
      <c r="CD29">
        <f t="shared" si="75"/>
        <v>10.442282171059899</v>
      </c>
      <c r="CE29">
        <f t="shared" si="76"/>
        <v>29.1706919890457</v>
      </c>
      <c r="CF29">
        <f t="shared" si="77"/>
        <v>4.4001529802728703</v>
      </c>
      <c r="CG29">
        <f t="shared" si="78"/>
        <v>6.51169145063452E-2</v>
      </c>
      <c r="CH29">
        <f t="shared" si="79"/>
        <v>10.4290452454937</v>
      </c>
      <c r="CI29">
        <f t="shared" si="80"/>
        <v>29.0263830909958</v>
      </c>
      <c r="CJ29">
        <f t="shared" si="81"/>
        <v>4.19062188597416</v>
      </c>
      <c r="CK29">
        <f t="shared" si="82"/>
        <v>8.1800826112651701E-2</v>
      </c>
      <c r="CL29">
        <f t="shared" si="83"/>
        <v>10.412361333887301</v>
      </c>
      <c r="CM29">
        <f t="shared" si="84"/>
        <v>28.693644318245301</v>
      </c>
      <c r="CN29">
        <f t="shared" si="85"/>
        <v>3.99452587624691</v>
      </c>
      <c r="CO29">
        <f t="shared" si="86"/>
        <v>3.93568225477599E-2</v>
      </c>
      <c r="CP29">
        <f t="shared" si="87"/>
        <v>10.4548053374522</v>
      </c>
      <c r="CQ29">
        <f t="shared" si="88"/>
        <v>27.867609582023</v>
      </c>
      <c r="CR29">
        <f t="shared" si="89"/>
        <v>3.82443249891619</v>
      </c>
      <c r="CS29">
        <f t="shared" si="90"/>
        <v>0.11292891736435599</v>
      </c>
      <c r="CT29">
        <f t="shared" si="91"/>
        <v>10.3812332426356</v>
      </c>
      <c r="CU29">
        <f t="shared" si="92"/>
        <v>27.174167520700902</v>
      </c>
      <c r="CV29">
        <f t="shared" si="93"/>
        <v>3.6650625386490998</v>
      </c>
      <c r="CW29">
        <f t="shared" si="94"/>
        <v>0.228771012624611</v>
      </c>
      <c r="CX29">
        <f t="shared" si="95"/>
        <v>10.2653911473754</v>
      </c>
      <c r="CY29">
        <f t="shared" ref="CY29:CY83" si="96">SQRT((C4-C29)^2+(D4-D29)^2)/5.73/0.825</f>
        <v>26.505820690976101</v>
      </c>
      <c r="CZ29">
        <f t="shared" ref="CZ29:CZ83" si="97">SQRT((E4-E29)^2+(F4-F29)^2)/5.73/0.825</f>
        <v>3.5111009761776102</v>
      </c>
      <c r="DA29">
        <f t="shared" ref="DA29:DA83" si="98">ASIN((CZ4*SIN(A29/180*PI())/CY29))*180/PI()</f>
        <v>0</v>
      </c>
      <c r="DB29">
        <f t="shared" ref="DB29:DB83" si="99">ABS(ABS(B29)-ABS(DA29))</f>
        <v>10.49416216</v>
      </c>
      <c r="DD29">
        <v>3.5111009761776102</v>
      </c>
      <c r="DH29">
        <v>3.5111009761776102</v>
      </c>
      <c r="DL29">
        <v>3.5111009761776102</v>
      </c>
      <c r="DP29">
        <v>3.5111009761776102</v>
      </c>
      <c r="DT29">
        <v>3.5111009761776102</v>
      </c>
    </row>
    <row r="30" spans="1:124" x14ac:dyDescent="0.15">
      <c r="A30">
        <v>152.80534460000001</v>
      </c>
      <c r="B30">
        <v>-10.49416216</v>
      </c>
      <c r="C30">
        <v>315</v>
      </c>
      <c r="D30">
        <v>194</v>
      </c>
      <c r="E30">
        <v>313.33709720000002</v>
      </c>
      <c r="F30">
        <v>257.0810242</v>
      </c>
      <c r="G30">
        <f t="shared" si="0"/>
        <v>36.685900560246097</v>
      </c>
      <c r="H30">
        <f t="shared" si="1"/>
        <v>0</v>
      </c>
      <c r="I30">
        <f t="shared" si="2"/>
        <v>3.5223081591081602</v>
      </c>
      <c r="J30">
        <f t="shared" si="3"/>
        <v>6.9718540008918399</v>
      </c>
      <c r="K30">
        <f t="shared" si="4"/>
        <v>34.476716934807001</v>
      </c>
      <c r="L30">
        <f t="shared" si="5"/>
        <v>2.4882854188465799</v>
      </c>
      <c r="M30">
        <f t="shared" si="6"/>
        <v>6.0913984702194197</v>
      </c>
      <c r="N30">
        <f t="shared" si="7"/>
        <v>4.4027636897805804</v>
      </c>
      <c r="O30">
        <f t="shared" si="8"/>
        <v>37.061357099139101</v>
      </c>
      <c r="P30">
        <f t="shared" si="9"/>
        <v>6.9876804247157196</v>
      </c>
      <c r="Q30">
        <f t="shared" si="10"/>
        <v>15.8980512627219</v>
      </c>
      <c r="R30">
        <f t="shared" si="11"/>
        <v>5.40388910272189</v>
      </c>
      <c r="S30">
        <f t="shared" si="12"/>
        <v>35.721762351542402</v>
      </c>
      <c r="T30">
        <f t="shared" si="13"/>
        <v>5.2407603185367897</v>
      </c>
      <c r="U30">
        <f t="shared" si="14"/>
        <v>12.3122195565607</v>
      </c>
      <c r="V30">
        <f t="shared" si="15"/>
        <v>1.8180573965607401</v>
      </c>
      <c r="W30">
        <f t="shared" si="16"/>
        <v>37.034515627503502</v>
      </c>
      <c r="X30">
        <f t="shared" si="17"/>
        <v>4.1926082548294303</v>
      </c>
      <c r="Y30">
        <f t="shared" si="18"/>
        <v>9.4660025570259805</v>
      </c>
      <c r="Z30">
        <f t="shared" si="19"/>
        <v>1.0281596029740201</v>
      </c>
      <c r="AA30">
        <f t="shared" si="20"/>
        <v>36.234605727597902</v>
      </c>
      <c r="AB30">
        <f t="shared" si="21"/>
        <v>14.5794684120568</v>
      </c>
      <c r="AC30">
        <f t="shared" si="22"/>
        <v>1.9242571824220601E-2</v>
      </c>
      <c r="AD30">
        <f t="shared" si="23"/>
        <v>10.474919588175799</v>
      </c>
      <c r="AE30">
        <f t="shared" si="24"/>
        <v>35.6367758816913</v>
      </c>
      <c r="AF30">
        <f t="shared" si="25"/>
        <v>12.4966872103344</v>
      </c>
      <c r="AG30">
        <f t="shared" si="26"/>
        <v>1.67703242226604E-2</v>
      </c>
      <c r="AH30">
        <f t="shared" si="27"/>
        <v>10.477391835777301</v>
      </c>
      <c r="AI30">
        <f t="shared" si="28"/>
        <v>35.191791353869</v>
      </c>
      <c r="AJ30">
        <f t="shared" si="29"/>
        <v>10.9381938883798</v>
      </c>
      <c r="AK30">
        <f t="shared" si="30"/>
        <v>1.2542279067884099E-2</v>
      </c>
      <c r="AL30">
        <f t="shared" si="31"/>
        <v>10.481619880932101</v>
      </c>
      <c r="AM30">
        <f t="shared" si="32"/>
        <v>35.4324241406064</v>
      </c>
      <c r="AN30">
        <f t="shared" si="33"/>
        <v>9.7194887615707302</v>
      </c>
      <c r="AO30">
        <f t="shared" si="34"/>
        <v>2.3191718011125002E-3</v>
      </c>
      <c r="AP30">
        <f t="shared" si="35"/>
        <v>10.491842988198901</v>
      </c>
      <c r="AQ30">
        <f t="shared" si="36"/>
        <v>35.047948650443502</v>
      </c>
      <c r="AR30">
        <f t="shared" si="37"/>
        <v>8.7475398854136603</v>
      </c>
      <c r="AS30">
        <f t="shared" si="38"/>
        <v>6.7790251916700797E-4</v>
      </c>
      <c r="AT30">
        <f t="shared" si="39"/>
        <v>10.4934842574808</v>
      </c>
      <c r="AU30">
        <f t="shared" si="40"/>
        <v>34.828571822508401</v>
      </c>
      <c r="AV30">
        <f t="shared" si="41"/>
        <v>7.9522840308081602</v>
      </c>
      <c r="AW30">
        <f t="shared" si="42"/>
        <v>4.45790992036703E-2</v>
      </c>
      <c r="AX30">
        <f t="shared" si="43"/>
        <v>10.4495830607963</v>
      </c>
      <c r="AY30">
        <f t="shared" si="44"/>
        <v>34.656518503248002</v>
      </c>
      <c r="AZ30">
        <f t="shared" si="45"/>
        <v>7.2889483441084302</v>
      </c>
      <c r="BA30">
        <f t="shared" si="46"/>
        <v>3.1153629124905099E-2</v>
      </c>
      <c r="BB30">
        <f t="shared" si="47"/>
        <v>10.463008530875101</v>
      </c>
      <c r="BC30">
        <f t="shared" si="48"/>
        <v>33.7747563792379</v>
      </c>
      <c r="BD30">
        <f t="shared" si="49"/>
        <v>6.72826000994624</v>
      </c>
      <c r="BE30">
        <f t="shared" si="50"/>
        <v>1.9517658493742901E-2</v>
      </c>
      <c r="BF30">
        <f t="shared" si="51"/>
        <v>10.474644501506299</v>
      </c>
      <c r="BG30">
        <f t="shared" si="52"/>
        <v>33.659964506615097</v>
      </c>
      <c r="BH30">
        <f t="shared" si="53"/>
        <v>6.2476700092358</v>
      </c>
      <c r="BI30">
        <f t="shared" si="54"/>
        <v>2.1216238749969699E-2</v>
      </c>
      <c r="BJ30">
        <f t="shared" si="55"/>
        <v>10.47294592125</v>
      </c>
      <c r="BK30">
        <f t="shared" si="56"/>
        <v>33.855496724839099</v>
      </c>
      <c r="BL30">
        <f t="shared" si="57"/>
        <v>5.8319427005986597</v>
      </c>
      <c r="BM30">
        <f t="shared" si="58"/>
        <v>2.2298680110833798E-2</v>
      </c>
      <c r="BN30">
        <f t="shared" si="59"/>
        <v>10.471863479889199</v>
      </c>
      <c r="BO30">
        <f t="shared" si="60"/>
        <v>32.720843700789501</v>
      </c>
      <c r="BP30">
        <f t="shared" si="61"/>
        <v>5.4674462818112399</v>
      </c>
      <c r="BQ30">
        <f t="shared" si="62"/>
        <v>2.5379119022491001E-2</v>
      </c>
      <c r="BR30">
        <f t="shared" si="63"/>
        <v>10.468783040977501</v>
      </c>
      <c r="BS30">
        <f t="shared" si="64"/>
        <v>32.336640794051903</v>
      </c>
      <c r="BT30">
        <f t="shared" si="65"/>
        <v>5.14583179464588</v>
      </c>
      <c r="BU30">
        <f t="shared" si="66"/>
        <v>2.8534063787087501E-2</v>
      </c>
      <c r="BV30">
        <f t="shared" si="67"/>
        <v>10.4656280962129</v>
      </c>
      <c r="BW30">
        <f t="shared" si="68"/>
        <v>31.744520944654401</v>
      </c>
      <c r="BX30">
        <f t="shared" si="69"/>
        <v>4.8605760413592396</v>
      </c>
      <c r="BY30">
        <f t="shared" si="70"/>
        <v>3.19384945961005E-2</v>
      </c>
      <c r="BZ30">
        <f t="shared" si="71"/>
        <v>10.462223665403901</v>
      </c>
      <c r="CA30">
        <f t="shared" si="72"/>
        <v>30.900912279552902</v>
      </c>
      <c r="CB30">
        <f t="shared" si="73"/>
        <v>4.6047670780953203</v>
      </c>
      <c r="CC30">
        <f t="shared" si="74"/>
        <v>3.7480371344174597E-2</v>
      </c>
      <c r="CD30">
        <f t="shared" si="75"/>
        <v>10.4566817886558</v>
      </c>
      <c r="CE30">
        <f t="shared" si="76"/>
        <v>30.177989873904799</v>
      </c>
      <c r="CF30">
        <f t="shared" si="77"/>
        <v>4.3742205534189598</v>
      </c>
      <c r="CG30">
        <f t="shared" si="78"/>
        <v>4.69181583580809E-2</v>
      </c>
      <c r="CH30">
        <f t="shared" si="79"/>
        <v>10.4472440016419</v>
      </c>
      <c r="CI30">
        <f t="shared" si="80"/>
        <v>29.524633516770599</v>
      </c>
      <c r="CJ30">
        <f t="shared" si="81"/>
        <v>4.19062188597416</v>
      </c>
      <c r="CK30">
        <f t="shared" si="82"/>
        <v>5.8845298215603498E-2</v>
      </c>
      <c r="CL30">
        <f t="shared" si="83"/>
        <v>10.435316861784401</v>
      </c>
      <c r="CM30">
        <f t="shared" si="84"/>
        <v>29.372347740337101</v>
      </c>
      <c r="CN30">
        <f t="shared" si="85"/>
        <v>4.0001390729753297</v>
      </c>
      <c r="CO30">
        <f t="shared" si="86"/>
        <v>7.3937996722741997E-2</v>
      </c>
      <c r="CP30">
        <f t="shared" si="87"/>
        <v>10.4202241632773</v>
      </c>
      <c r="CQ30">
        <f t="shared" si="88"/>
        <v>29.038242728487401</v>
      </c>
      <c r="CR30">
        <f t="shared" si="89"/>
        <v>3.8208508381492199</v>
      </c>
      <c r="CS30">
        <f t="shared" si="90"/>
        <v>3.55705972371528E-2</v>
      </c>
      <c r="CT30">
        <f t="shared" si="91"/>
        <v>10.4585915627628</v>
      </c>
      <c r="CU30">
        <f t="shared" si="92"/>
        <v>28.234514355693001</v>
      </c>
      <c r="CV30">
        <f t="shared" si="93"/>
        <v>3.6650811447946801</v>
      </c>
      <c r="CW30">
        <f t="shared" si="94"/>
        <v>0.101948364587786</v>
      </c>
      <c r="CX30">
        <f t="shared" si="95"/>
        <v>10.3922137954122</v>
      </c>
      <c r="CY30">
        <f t="shared" si="96"/>
        <v>27.5529663285323</v>
      </c>
      <c r="CZ30">
        <f t="shared" si="97"/>
        <v>3.51846003710313</v>
      </c>
      <c r="DA30">
        <f t="shared" si="98"/>
        <v>0.20636898200425099</v>
      </c>
      <c r="DB30">
        <f t="shared" si="99"/>
        <v>10.287793177995701</v>
      </c>
      <c r="DC30">
        <f t="shared" ref="DC30:DC83" si="100">SQRT((C4-C30)^2+(D4-D30)^2)/5.73/0.858</f>
        <v>26.896198946413499</v>
      </c>
      <c r="DD30">
        <f t="shared" ref="DD30:DD83" si="101">SQRT((E4-E30)^2+(F4-F30)^2)/5.73/0.858</f>
        <v>3.3760586309399998</v>
      </c>
      <c r="DE30">
        <f t="shared" ref="DE30:DE83" si="102">ASIN((DD4*SIN(A30/180*PI())/DC30))*180/PI()</f>
        <v>0</v>
      </c>
      <c r="DF30">
        <f t="shared" ref="DF30:DF83" si="103">ABS(ABS(B30)-ABS(DE30))</f>
        <v>10.49416216</v>
      </c>
      <c r="DH30">
        <v>3.3760586309399998</v>
      </c>
      <c r="DL30">
        <v>3.3760586309399998</v>
      </c>
      <c r="DP30">
        <v>3.3760586309399998</v>
      </c>
      <c r="DT30">
        <v>3.3760586309399998</v>
      </c>
    </row>
    <row r="31" spans="1:124" x14ac:dyDescent="0.15">
      <c r="A31">
        <v>134.6563017</v>
      </c>
      <c r="B31">
        <v>-10.82018602</v>
      </c>
      <c r="C31">
        <v>314</v>
      </c>
      <c r="D31">
        <v>200</v>
      </c>
      <c r="E31">
        <v>308.97534180000002</v>
      </c>
      <c r="F31">
        <v>264.76226810000003</v>
      </c>
      <c r="G31">
        <f t="shared" si="0"/>
        <v>31.878803045444499</v>
      </c>
      <c r="H31">
        <f t="shared" si="1"/>
        <v>46.293709236027397</v>
      </c>
      <c r="I31">
        <f t="shared" si="2"/>
        <v>0</v>
      </c>
      <c r="J31">
        <f t="shared" si="3"/>
        <v>10.82018602</v>
      </c>
      <c r="K31">
        <f t="shared" si="4"/>
        <v>34.476716934807001</v>
      </c>
      <c r="L31">
        <f t="shared" si="5"/>
        <v>23.357280569086502</v>
      </c>
      <c r="M31">
        <f t="shared" si="6"/>
        <v>12.489366202417299</v>
      </c>
      <c r="N31">
        <f t="shared" si="7"/>
        <v>1.6691801824172501</v>
      </c>
      <c r="O31">
        <f t="shared" si="8"/>
        <v>33.6788005262799</v>
      </c>
      <c r="P31">
        <f t="shared" si="9"/>
        <v>17.2286092973081</v>
      </c>
      <c r="Q31">
        <f t="shared" si="10"/>
        <v>6.4720935862438402</v>
      </c>
      <c r="R31">
        <f t="shared" si="11"/>
        <v>4.3480924337561602</v>
      </c>
      <c r="S31">
        <f t="shared" si="12"/>
        <v>35.795087975781101</v>
      </c>
      <c r="T31">
        <f t="shared" si="13"/>
        <v>16.886835930807202</v>
      </c>
      <c r="U31">
        <f t="shared" si="14"/>
        <v>19.3345471299385</v>
      </c>
      <c r="V31">
        <f t="shared" si="15"/>
        <v>8.5143611099384504</v>
      </c>
      <c r="W31">
        <f t="shared" si="16"/>
        <v>34.968058077775702</v>
      </c>
      <c r="X31">
        <f t="shared" si="17"/>
        <v>13.5094687446457</v>
      </c>
      <c r="Y31">
        <f t="shared" si="18"/>
        <v>15.7303405013689</v>
      </c>
      <c r="Z31">
        <f t="shared" si="19"/>
        <v>4.9101544813689202</v>
      </c>
      <c r="AA31">
        <f t="shared" si="20"/>
        <v>36.180964535007703</v>
      </c>
      <c r="AB31">
        <f t="shared" si="21"/>
        <v>11.257890620538101</v>
      </c>
      <c r="AC31">
        <f t="shared" si="22"/>
        <v>12.6121672850153</v>
      </c>
      <c r="AD31">
        <f t="shared" si="23"/>
        <v>1.79198126501527</v>
      </c>
      <c r="AE31">
        <f t="shared" si="24"/>
        <v>35.6367758816913</v>
      </c>
      <c r="AF31">
        <f t="shared" si="25"/>
        <v>19.167089978968701</v>
      </c>
      <c r="AG31">
        <f t="shared" si="26"/>
        <v>2.6102714678335599E-2</v>
      </c>
      <c r="AH31">
        <f t="shared" si="27"/>
        <v>10.794083305321699</v>
      </c>
      <c r="AI31">
        <f t="shared" si="28"/>
        <v>35.191791353869</v>
      </c>
      <c r="AJ31">
        <f t="shared" si="29"/>
        <v>16.771203731597598</v>
      </c>
      <c r="AK31">
        <f t="shared" si="30"/>
        <v>2.2667065314434399E-2</v>
      </c>
      <c r="AL31">
        <f t="shared" si="31"/>
        <v>10.7975189546856</v>
      </c>
      <c r="AM31">
        <f t="shared" si="32"/>
        <v>34.847779724370497</v>
      </c>
      <c r="AN31">
        <f t="shared" si="33"/>
        <v>14.910894066032499</v>
      </c>
      <c r="AO31">
        <f t="shared" si="34"/>
        <v>1.7524047038220199E-2</v>
      </c>
      <c r="AP31">
        <f t="shared" si="35"/>
        <v>10.802661972961801</v>
      </c>
      <c r="AQ31">
        <f t="shared" si="36"/>
        <v>35.099780011730097</v>
      </c>
      <c r="AR31">
        <f t="shared" si="37"/>
        <v>13.416655773977199</v>
      </c>
      <c r="AS31">
        <f t="shared" si="38"/>
        <v>3.279764642278E-3</v>
      </c>
      <c r="AT31">
        <f t="shared" si="39"/>
        <v>10.816906255357701</v>
      </c>
      <c r="AU31">
        <f t="shared" si="40"/>
        <v>34.778762140985002</v>
      </c>
      <c r="AV31">
        <f t="shared" si="41"/>
        <v>12.196959794524799</v>
      </c>
      <c r="AW31">
        <f t="shared" si="42"/>
        <v>6.9473035421434404E-2</v>
      </c>
      <c r="AX31">
        <f t="shared" si="43"/>
        <v>10.7507129845786</v>
      </c>
      <c r="AY31">
        <f t="shared" si="44"/>
        <v>34.603237422133397</v>
      </c>
      <c r="AZ31">
        <f t="shared" si="45"/>
        <v>11.180523410327099</v>
      </c>
      <c r="BA31">
        <f t="shared" si="46"/>
        <v>4.0470361928677298E-2</v>
      </c>
      <c r="BB31">
        <f t="shared" si="47"/>
        <v>10.7797156580713</v>
      </c>
      <c r="BC31">
        <f t="shared" si="48"/>
        <v>34.4635141323147</v>
      </c>
      <c r="BD31">
        <f t="shared" si="49"/>
        <v>10.319850138505601</v>
      </c>
      <c r="BE31">
        <f t="shared" si="50"/>
        <v>4.4968381074683303E-2</v>
      </c>
      <c r="BF31">
        <f t="shared" si="51"/>
        <v>10.7752176389253</v>
      </c>
      <c r="BG31">
        <f t="shared" si="52"/>
        <v>33.659964506615097</v>
      </c>
      <c r="BH31">
        <f t="shared" si="53"/>
        <v>9.5827179857552007</v>
      </c>
      <c r="BI31">
        <f t="shared" si="54"/>
        <v>3.0482494682762401E-2</v>
      </c>
      <c r="BJ31">
        <f t="shared" si="55"/>
        <v>10.789703525317201</v>
      </c>
      <c r="BK31">
        <f t="shared" si="56"/>
        <v>33.560486227474797</v>
      </c>
      <c r="BL31">
        <f t="shared" si="57"/>
        <v>8.9438701200381807</v>
      </c>
      <c r="BM31">
        <f t="shared" si="58"/>
        <v>3.3120587063435403E-2</v>
      </c>
      <c r="BN31">
        <f t="shared" si="59"/>
        <v>10.7870654329366</v>
      </c>
      <c r="BO31">
        <f t="shared" si="60"/>
        <v>33.7497310100185</v>
      </c>
      <c r="BP31">
        <f t="shared" si="61"/>
        <v>8.3856157223578496</v>
      </c>
      <c r="BQ31">
        <f t="shared" si="62"/>
        <v>3.4816271140994101E-2</v>
      </c>
      <c r="BR31">
        <f t="shared" si="63"/>
        <v>10.785369748859001</v>
      </c>
      <c r="BS31">
        <f t="shared" si="64"/>
        <v>32.687877497932</v>
      </c>
      <c r="BT31">
        <f t="shared" si="65"/>
        <v>7.8923442092779803</v>
      </c>
      <c r="BU31">
        <f t="shared" si="66"/>
        <v>3.9541991905088697E-2</v>
      </c>
      <c r="BV31">
        <f t="shared" si="67"/>
        <v>10.780644028094899</v>
      </c>
      <c r="BW31">
        <f t="shared" si="68"/>
        <v>32.326543311883803</v>
      </c>
      <c r="BX31">
        <f t="shared" si="69"/>
        <v>7.4538806420958696</v>
      </c>
      <c r="BY31">
        <f t="shared" si="70"/>
        <v>4.4426642831788703E-2</v>
      </c>
      <c r="BZ31">
        <f t="shared" si="71"/>
        <v>10.7757593771682</v>
      </c>
      <c r="CA31">
        <f t="shared" si="72"/>
        <v>31.766305130426101</v>
      </c>
      <c r="CB31">
        <f t="shared" si="73"/>
        <v>7.0621683290564201</v>
      </c>
      <c r="CC31">
        <f t="shared" si="74"/>
        <v>4.9677617219640098E-2</v>
      </c>
      <c r="CD31">
        <f t="shared" si="75"/>
        <v>10.770508402780401</v>
      </c>
      <c r="CE31">
        <f t="shared" si="76"/>
        <v>30.963628258087599</v>
      </c>
      <c r="CF31">
        <f t="shared" si="77"/>
        <v>6.70907028641673</v>
      </c>
      <c r="CG31">
        <f t="shared" si="78"/>
        <v>5.8219382354123099E-2</v>
      </c>
      <c r="CH31">
        <f t="shared" si="79"/>
        <v>10.7619666376459</v>
      </c>
      <c r="CI31">
        <f t="shared" si="80"/>
        <v>30.272345192567201</v>
      </c>
      <c r="CJ31">
        <f t="shared" si="81"/>
        <v>6.3893121304895599</v>
      </c>
      <c r="CK31">
        <f t="shared" si="82"/>
        <v>7.2799680793160695E-2</v>
      </c>
      <c r="CL31">
        <f t="shared" si="83"/>
        <v>10.7473863392068</v>
      </c>
      <c r="CM31">
        <f t="shared" si="84"/>
        <v>29.644546386219201</v>
      </c>
      <c r="CN31">
        <f t="shared" si="85"/>
        <v>6.12221154635363</v>
      </c>
      <c r="CO31">
        <f t="shared" si="86"/>
        <v>9.1221201876637098E-2</v>
      </c>
      <c r="CP31">
        <f t="shared" si="87"/>
        <v>10.7289648181234</v>
      </c>
      <c r="CQ31">
        <f t="shared" si="88"/>
        <v>29.4934889685088</v>
      </c>
      <c r="CR31">
        <f t="shared" si="89"/>
        <v>5.8560284356426102</v>
      </c>
      <c r="CS31">
        <f t="shared" si="90"/>
        <v>0.11461054227447801</v>
      </c>
      <c r="CT31">
        <f t="shared" si="91"/>
        <v>10.7055754777255</v>
      </c>
      <c r="CU31">
        <f t="shared" si="92"/>
        <v>29.1683615430399</v>
      </c>
      <c r="CV31">
        <f t="shared" si="93"/>
        <v>5.60706589721228</v>
      </c>
      <c r="CW31">
        <f t="shared" si="94"/>
        <v>5.5118031848000397E-2</v>
      </c>
      <c r="CX31">
        <f t="shared" si="95"/>
        <v>10.765067988152</v>
      </c>
      <c r="CY31">
        <f t="shared" si="96"/>
        <v>28.391246082833899</v>
      </c>
      <c r="CZ31">
        <f t="shared" si="97"/>
        <v>5.3861110713503502</v>
      </c>
      <c r="DA31">
        <f t="shared" si="98"/>
        <v>0.15780496378271999</v>
      </c>
      <c r="DB31">
        <f t="shared" si="99"/>
        <v>10.662381056217299</v>
      </c>
      <c r="DC31">
        <f t="shared" si="100"/>
        <v>27.730075791697502</v>
      </c>
      <c r="DD31">
        <f t="shared" si="101"/>
        <v>5.1789354341085501</v>
      </c>
      <c r="DE31">
        <f t="shared" si="102"/>
        <v>0.31915910764917099</v>
      </c>
      <c r="DF31">
        <f t="shared" si="103"/>
        <v>10.501026912350801</v>
      </c>
      <c r="DG31">
        <f t="shared" ref="DG31:DG83" si="104">SQRT((C4-C31)^2+(D4-D31)^2)/5.73/0.891</f>
        <v>27.091007655801899</v>
      </c>
      <c r="DH31">
        <f t="shared" ref="DH31:DH83" si="105">SQRT((E4-E31)^2+(F4-F31)^2)/5.73/0.891</f>
        <v>4.98024832955823</v>
      </c>
      <c r="DI31">
        <f t="shared" ref="DI31:DI83" si="106">ASIN((DH4*SIN(A31/180*PI())/DG31))*180/PI()</f>
        <v>0</v>
      </c>
      <c r="DJ31">
        <f t="shared" ref="DJ31:DJ83" si="107">ABS(ABS(B31)-ABS(DI31))</f>
        <v>10.82018602</v>
      </c>
      <c r="DL31">
        <v>4.98024832955823</v>
      </c>
      <c r="DP31">
        <v>4.98024832955823</v>
      </c>
      <c r="DT31">
        <v>4.98024832955823</v>
      </c>
    </row>
    <row r="32" spans="1:124" x14ac:dyDescent="0.15">
      <c r="A32">
        <v>81.358558650000006</v>
      </c>
      <c r="B32">
        <v>-16.288205139999999</v>
      </c>
      <c r="C32">
        <v>313</v>
      </c>
      <c r="D32">
        <v>206</v>
      </c>
      <c r="E32">
        <v>306.86465449999997</v>
      </c>
      <c r="F32">
        <v>266.493988</v>
      </c>
      <c r="G32">
        <f t="shared" si="0"/>
        <v>31.878803045444499</v>
      </c>
      <c r="H32">
        <f t="shared" si="1"/>
        <v>14.308417559598301</v>
      </c>
      <c r="I32" t="e">
        <f t="shared" si="2"/>
        <v>#NUM!</v>
      </c>
      <c r="J32" t="e">
        <f t="shared" si="3"/>
        <v>#NUM!</v>
      </c>
      <c r="K32">
        <f t="shared" si="4"/>
        <v>32.168610345857601</v>
      </c>
      <c r="L32">
        <f t="shared" si="5"/>
        <v>30.206521174421699</v>
      </c>
      <c r="M32">
        <f t="shared" si="6"/>
        <v>4.38587670017266</v>
      </c>
      <c r="N32">
        <f t="shared" si="7"/>
        <v>11.902328439827301</v>
      </c>
      <c r="O32">
        <f t="shared" si="8"/>
        <v>33.6788005262799</v>
      </c>
      <c r="P32">
        <f t="shared" si="9"/>
        <v>20.1376807829478</v>
      </c>
      <c r="Q32">
        <f t="shared" si="10"/>
        <v>11.836802752425699</v>
      </c>
      <c r="R32">
        <f t="shared" si="11"/>
        <v>4.4514023875742899</v>
      </c>
      <c r="S32">
        <f t="shared" si="12"/>
        <v>33.2901748162625</v>
      </c>
      <c r="T32">
        <f t="shared" si="13"/>
        <v>16.346601561634099</v>
      </c>
      <c r="U32">
        <f t="shared" si="14"/>
        <v>37.772160126005701</v>
      </c>
      <c r="V32">
        <f t="shared" si="15"/>
        <v>21.483954986005699</v>
      </c>
      <c r="W32">
        <f t="shared" si="16"/>
        <v>35.047948650443502</v>
      </c>
      <c r="X32">
        <f t="shared" si="17"/>
        <v>16.271587166746201</v>
      </c>
      <c r="Y32">
        <f t="shared" si="18"/>
        <v>22.0941543563981</v>
      </c>
      <c r="Z32">
        <f t="shared" si="19"/>
        <v>5.8059492163980702</v>
      </c>
      <c r="AA32">
        <f t="shared" si="20"/>
        <v>34.476716934807001</v>
      </c>
      <c r="AB32">
        <f t="shared" si="21"/>
        <v>13.5596559722885</v>
      </c>
      <c r="AC32">
        <f t="shared" si="22"/>
        <v>18.570809423276302</v>
      </c>
      <c r="AD32">
        <f t="shared" si="23"/>
        <v>2.2826042832762701</v>
      </c>
      <c r="AE32">
        <f t="shared" si="24"/>
        <v>35.580673872053701</v>
      </c>
      <c r="AF32">
        <f t="shared" si="25"/>
        <v>11.622562261961599</v>
      </c>
      <c r="AG32">
        <f t="shared" si="26"/>
        <v>15.335703011201399</v>
      </c>
      <c r="AH32">
        <f t="shared" si="27"/>
        <v>0.95250212879857399</v>
      </c>
      <c r="AI32">
        <f t="shared" si="28"/>
        <v>35.191791353869</v>
      </c>
      <c r="AJ32">
        <f t="shared" si="29"/>
        <v>18.481057653864799</v>
      </c>
      <c r="AK32">
        <f t="shared" si="30"/>
        <v>3.2145325001540499E-2</v>
      </c>
      <c r="AL32">
        <f t="shared" si="31"/>
        <v>16.256059814998501</v>
      </c>
      <c r="AM32">
        <f t="shared" si="32"/>
        <v>34.847779724370497</v>
      </c>
      <c r="AN32">
        <f t="shared" si="33"/>
        <v>16.427606803435399</v>
      </c>
      <c r="AO32">
        <f t="shared" si="34"/>
        <v>2.8279784352575402E-2</v>
      </c>
      <c r="AP32">
        <f t="shared" si="35"/>
        <v>16.2599253556474</v>
      </c>
      <c r="AQ32">
        <f t="shared" si="36"/>
        <v>34.573925916084697</v>
      </c>
      <c r="AR32">
        <f t="shared" si="37"/>
        <v>14.787767355807601</v>
      </c>
      <c r="AS32">
        <f t="shared" si="38"/>
        <v>2.0396091201715798E-2</v>
      </c>
      <c r="AT32">
        <f t="shared" si="39"/>
        <v>16.267809048798298</v>
      </c>
      <c r="AU32">
        <f t="shared" si="40"/>
        <v>34.828571822508401</v>
      </c>
      <c r="AV32">
        <f t="shared" si="41"/>
        <v>13.4408591246263</v>
      </c>
      <c r="AW32">
        <f t="shared" si="42"/>
        <v>1.3415682177855899E-3</v>
      </c>
      <c r="AX32">
        <f t="shared" si="43"/>
        <v>16.286863571782199</v>
      </c>
      <c r="AY32">
        <f t="shared" si="44"/>
        <v>34.555495238444898</v>
      </c>
      <c r="AZ32">
        <f t="shared" si="45"/>
        <v>12.3207875309075</v>
      </c>
      <c r="BA32">
        <f t="shared" si="46"/>
        <v>8.90823844770329E-2</v>
      </c>
      <c r="BB32">
        <f t="shared" si="47"/>
        <v>16.199122755523</v>
      </c>
      <c r="BC32">
        <f t="shared" si="48"/>
        <v>34.413056839122802</v>
      </c>
      <c r="BD32">
        <f t="shared" si="49"/>
        <v>11.373013781383801</v>
      </c>
      <c r="BE32">
        <f t="shared" si="50"/>
        <v>6.1696202859922798E-2</v>
      </c>
      <c r="BF32">
        <f t="shared" si="51"/>
        <v>16.2265089371401</v>
      </c>
      <c r="BG32">
        <f t="shared" si="52"/>
        <v>34.298284151360001</v>
      </c>
      <c r="BH32">
        <f t="shared" si="53"/>
        <v>10.5601506364959</v>
      </c>
      <c r="BI32">
        <f t="shared" si="54"/>
        <v>3.8607719359291602E-2</v>
      </c>
      <c r="BJ32">
        <f t="shared" si="55"/>
        <v>16.249597420640701</v>
      </c>
      <c r="BK32">
        <f t="shared" si="56"/>
        <v>33.560486227474797</v>
      </c>
      <c r="BL32">
        <f t="shared" si="57"/>
        <v>9.8561405940628308</v>
      </c>
      <c r="BM32">
        <f t="shared" si="58"/>
        <v>4.2491590527242197E-2</v>
      </c>
      <c r="BN32">
        <f t="shared" si="59"/>
        <v>16.2457135494728</v>
      </c>
      <c r="BO32">
        <f t="shared" si="60"/>
        <v>33.473448889872998</v>
      </c>
      <c r="BP32">
        <f t="shared" si="61"/>
        <v>9.2401318069338991</v>
      </c>
      <c r="BQ32">
        <f t="shared" si="62"/>
        <v>4.6152250572168402E-2</v>
      </c>
      <c r="BR32">
        <f t="shared" si="63"/>
        <v>16.2420528894278</v>
      </c>
      <c r="BS32">
        <f t="shared" si="64"/>
        <v>33.656443804642699</v>
      </c>
      <c r="BT32">
        <f t="shared" si="65"/>
        <v>8.6972830346708996</v>
      </c>
      <c r="BU32">
        <f t="shared" si="66"/>
        <v>4.8523422278418098E-2</v>
      </c>
      <c r="BV32">
        <f t="shared" si="67"/>
        <v>16.239681717721599</v>
      </c>
      <c r="BW32">
        <f t="shared" si="68"/>
        <v>32.658624009942997</v>
      </c>
      <c r="BX32">
        <f t="shared" si="69"/>
        <v>8.2141006438558506</v>
      </c>
      <c r="BY32">
        <f t="shared" si="70"/>
        <v>5.5006557511551903E-2</v>
      </c>
      <c r="BZ32">
        <f t="shared" si="71"/>
        <v>16.233198582488399</v>
      </c>
      <c r="CA32">
        <f t="shared" si="72"/>
        <v>32.317584390543701</v>
      </c>
      <c r="CB32">
        <f t="shared" si="73"/>
        <v>7.7817795573371198</v>
      </c>
      <c r="CC32">
        <f t="shared" si="74"/>
        <v>6.1763367311859302E-2</v>
      </c>
      <c r="CD32">
        <f t="shared" si="75"/>
        <v>16.226441772688101</v>
      </c>
      <c r="CE32">
        <f t="shared" si="76"/>
        <v>31.785962452195498</v>
      </c>
      <c r="CF32">
        <f t="shared" si="77"/>
        <v>7.3932436601778297</v>
      </c>
      <c r="CG32">
        <f t="shared" si="78"/>
        <v>6.9001605653514306E-2</v>
      </c>
      <c r="CH32">
        <f t="shared" si="79"/>
        <v>16.219203534346502</v>
      </c>
      <c r="CI32">
        <f t="shared" si="80"/>
        <v>31.020434192454498</v>
      </c>
      <c r="CJ32">
        <f t="shared" si="81"/>
        <v>7.04119411815834</v>
      </c>
      <c r="CK32">
        <f t="shared" si="82"/>
        <v>8.0767880729203004E-2</v>
      </c>
      <c r="CL32">
        <f t="shared" si="83"/>
        <v>16.207437259270801</v>
      </c>
      <c r="CM32">
        <f t="shared" si="84"/>
        <v>30.358162852509601</v>
      </c>
      <c r="CN32">
        <f t="shared" si="85"/>
        <v>6.7208400471671803</v>
      </c>
      <c r="CO32">
        <f t="shared" si="86"/>
        <v>0.10089443567152701</v>
      </c>
      <c r="CP32">
        <f t="shared" si="87"/>
        <v>16.1873107043285</v>
      </c>
      <c r="CQ32">
        <f t="shared" si="88"/>
        <v>29.754056138084</v>
      </c>
      <c r="CR32">
        <f t="shared" si="89"/>
        <v>6.4514774639464898</v>
      </c>
      <c r="CS32">
        <f t="shared" si="90"/>
        <v>0.12631695318326899</v>
      </c>
      <c r="CT32">
        <f t="shared" si="91"/>
        <v>16.1618881868167</v>
      </c>
      <c r="CU32">
        <f t="shared" si="92"/>
        <v>29.604572872142899</v>
      </c>
      <c r="CV32">
        <f t="shared" si="93"/>
        <v>6.1826659029487203</v>
      </c>
      <c r="CW32">
        <f t="shared" si="94"/>
        <v>0.15869353584377199</v>
      </c>
      <c r="CX32">
        <f t="shared" si="95"/>
        <v>16.1295116041562</v>
      </c>
      <c r="CY32">
        <f t="shared" si="96"/>
        <v>29.2880972662525</v>
      </c>
      <c r="CZ32">
        <f t="shared" si="97"/>
        <v>5.93020262603671</v>
      </c>
      <c r="DA32">
        <f t="shared" si="98"/>
        <v>7.6292472764639699E-2</v>
      </c>
      <c r="DB32">
        <f t="shared" si="99"/>
        <v>16.211912667235399</v>
      </c>
      <c r="DC32">
        <f t="shared" si="100"/>
        <v>28.535974216034901</v>
      </c>
      <c r="DD32">
        <f t="shared" si="101"/>
        <v>5.7052425508243898</v>
      </c>
      <c r="DE32">
        <f t="shared" si="102"/>
        <v>0.21821266991438701</v>
      </c>
      <c r="DF32">
        <f t="shared" si="103"/>
        <v>16.069992470085602</v>
      </c>
      <c r="DG32">
        <f t="shared" si="104"/>
        <v>27.894100193342702</v>
      </c>
      <c r="DH32">
        <f t="shared" si="105"/>
        <v>5.4939211958784897</v>
      </c>
      <c r="DI32">
        <f t="shared" si="106"/>
        <v>0.44097608370153901</v>
      </c>
      <c r="DJ32">
        <f t="shared" si="107"/>
        <v>15.847229056298501</v>
      </c>
      <c r="DK32">
        <f t="shared" ref="DK32:DK83" si="108">SQRT((C4-C32)^2+(D4-D32)^2)/5.73/0.924</f>
        <v>27.271939292629099</v>
      </c>
      <c r="DL32">
        <f t="shared" ref="DL32:DL83" si="109">SQRT((E4-E32)^2+(F4-F32)^2)/5.73/0.924</f>
        <v>5.2912195834722899</v>
      </c>
      <c r="DM32">
        <f t="shared" ref="DM32:DM83" si="110">ASIN((DL4*SIN(A32/180*PI())/DK32))*180/PI()</f>
        <v>0</v>
      </c>
      <c r="DN32">
        <f t="shared" ref="DN32:DN83" si="111">ABS(ABS(B32)-ABS(DM32))</f>
        <v>16.288205139999999</v>
      </c>
      <c r="DP32">
        <v>5.2912195834722899</v>
      </c>
      <c r="DT32">
        <v>5.2912195834722899</v>
      </c>
    </row>
    <row r="33" spans="1:126" x14ac:dyDescent="0.15">
      <c r="A33">
        <v>154.9331708</v>
      </c>
      <c r="B33">
        <v>-16.290417590000001</v>
      </c>
      <c r="C33">
        <v>313</v>
      </c>
      <c r="D33">
        <v>212</v>
      </c>
      <c r="E33">
        <v>306.86279300000001</v>
      </c>
      <c r="F33">
        <v>266.49346919999999</v>
      </c>
      <c r="G33">
        <f t="shared" si="0"/>
        <v>31.445057623068099</v>
      </c>
      <c r="H33">
        <f t="shared" si="1"/>
        <v>1.0127629897676901E-2</v>
      </c>
      <c r="I33">
        <f t="shared" si="2"/>
        <v>11.1153297275747</v>
      </c>
      <c r="J33">
        <f t="shared" si="3"/>
        <v>5.1750878624252996</v>
      </c>
      <c r="K33">
        <f t="shared" si="4"/>
        <v>31.840907977133401</v>
      </c>
      <c r="L33">
        <f t="shared" si="5"/>
        <v>7.2221834927191004</v>
      </c>
      <c r="M33">
        <f t="shared" si="6"/>
        <v>18.106963319779499</v>
      </c>
      <c r="N33">
        <f t="shared" si="7"/>
        <v>1.81654572977953</v>
      </c>
      <c r="O33">
        <f t="shared" si="8"/>
        <v>31.926190837299401</v>
      </c>
      <c r="P33">
        <f t="shared" si="9"/>
        <v>20.138786715742199</v>
      </c>
      <c r="Q33">
        <f t="shared" si="10"/>
        <v>5.3206642854400403</v>
      </c>
      <c r="R33">
        <f t="shared" si="11"/>
        <v>10.969753304559999</v>
      </c>
      <c r="S33">
        <f t="shared" si="12"/>
        <v>33.158644571327002</v>
      </c>
      <c r="T33">
        <f t="shared" si="13"/>
        <v>15.1040900368066</v>
      </c>
      <c r="U33">
        <f t="shared" si="14"/>
        <v>3.8395309901285701</v>
      </c>
      <c r="V33">
        <f t="shared" si="15"/>
        <v>12.450886599871399</v>
      </c>
      <c r="W33">
        <f t="shared" si="16"/>
        <v>32.941798090639203</v>
      </c>
      <c r="X33">
        <f t="shared" si="17"/>
        <v>13.0779393001509</v>
      </c>
      <c r="Y33">
        <f t="shared" si="18"/>
        <v>12.252084381648601</v>
      </c>
      <c r="Z33">
        <f t="shared" si="19"/>
        <v>4.0383332083514301</v>
      </c>
      <c r="AA33">
        <f t="shared" si="20"/>
        <v>34.476716934807001</v>
      </c>
      <c r="AB33">
        <f t="shared" si="21"/>
        <v>13.560228902034201</v>
      </c>
      <c r="AC33">
        <f t="shared" si="22"/>
        <v>7.8442006698549402</v>
      </c>
      <c r="AD33">
        <f t="shared" si="23"/>
        <v>8.4462169201450603</v>
      </c>
      <c r="AE33">
        <f t="shared" si="24"/>
        <v>34.072882251927403</v>
      </c>
      <c r="AF33">
        <f t="shared" si="25"/>
        <v>11.6230533446007</v>
      </c>
      <c r="AG33">
        <f t="shared" si="26"/>
        <v>6.7979657753948697</v>
      </c>
      <c r="AH33">
        <f t="shared" si="27"/>
        <v>9.4924518146051309</v>
      </c>
      <c r="AI33">
        <f t="shared" si="28"/>
        <v>35.092309059143801</v>
      </c>
      <c r="AJ33">
        <f t="shared" si="29"/>
        <v>10.1701716765256</v>
      </c>
      <c r="AK33">
        <f t="shared" si="30"/>
        <v>5.7708762560964999</v>
      </c>
      <c r="AL33">
        <f t="shared" si="31"/>
        <v>10.519541333903501</v>
      </c>
      <c r="AM33">
        <f t="shared" si="32"/>
        <v>34.7932409448469</v>
      </c>
      <c r="AN33">
        <f t="shared" si="33"/>
        <v>16.427944672835999</v>
      </c>
      <c r="AO33">
        <f t="shared" si="34"/>
        <v>1.21380117226707E-2</v>
      </c>
      <c r="AP33">
        <f t="shared" si="35"/>
        <v>16.278279578277299</v>
      </c>
      <c r="AQ33">
        <f t="shared" si="36"/>
        <v>34.521305030128701</v>
      </c>
      <c r="AR33">
        <f t="shared" si="37"/>
        <v>14.7851502055524</v>
      </c>
      <c r="AS33">
        <f t="shared" si="38"/>
        <v>1.10102642115341E-2</v>
      </c>
      <c r="AT33">
        <f t="shared" si="39"/>
        <v>16.279407325788501</v>
      </c>
      <c r="AU33">
        <f t="shared" si="40"/>
        <v>34.300278331601497</v>
      </c>
      <c r="AV33">
        <f t="shared" si="41"/>
        <v>13.4437014501419</v>
      </c>
      <c r="AW33">
        <f t="shared" si="42"/>
        <v>7.9995777990614705E-3</v>
      </c>
      <c r="AX33">
        <f t="shared" si="43"/>
        <v>16.2824180122009</v>
      </c>
      <c r="AY33">
        <f t="shared" si="44"/>
        <v>34.555495238444898</v>
      </c>
      <c r="AZ33">
        <f t="shared" si="45"/>
        <v>12.3210416143726</v>
      </c>
      <c r="BA33">
        <f t="shared" si="46"/>
        <v>3.8175341938944098E-2</v>
      </c>
      <c r="BB33">
        <f t="shared" si="47"/>
        <v>16.252242248061101</v>
      </c>
      <c r="BC33">
        <f t="shared" si="48"/>
        <v>34.326386067243497</v>
      </c>
      <c r="BD33">
        <f t="shared" si="49"/>
        <v>11.373269182497801</v>
      </c>
      <c r="BE33">
        <f t="shared" si="50"/>
        <v>2.2416784190936598E-2</v>
      </c>
      <c r="BF33">
        <f t="shared" si="51"/>
        <v>16.268000805809098</v>
      </c>
      <c r="BG33">
        <f t="shared" si="52"/>
        <v>34.206633039963599</v>
      </c>
      <c r="BH33">
        <f t="shared" si="53"/>
        <v>10.560873440797099</v>
      </c>
      <c r="BI33">
        <f t="shared" si="54"/>
        <v>2.4677728351802201E-2</v>
      </c>
      <c r="BJ33">
        <f t="shared" si="55"/>
        <v>16.2657398616482</v>
      </c>
      <c r="BK33">
        <f t="shared" si="56"/>
        <v>34.109716001051602</v>
      </c>
      <c r="BL33">
        <f t="shared" si="57"/>
        <v>9.8563440179245791</v>
      </c>
      <c r="BM33">
        <f t="shared" si="58"/>
        <v>1.66364116029016E-2</v>
      </c>
      <c r="BN33">
        <f t="shared" si="59"/>
        <v>16.273781178397101</v>
      </c>
      <c r="BO33">
        <f t="shared" si="60"/>
        <v>33.422821831133099</v>
      </c>
      <c r="BP33">
        <f t="shared" si="61"/>
        <v>9.2403225168042908</v>
      </c>
      <c r="BQ33">
        <f t="shared" si="62"/>
        <v>1.8284341791439899E-2</v>
      </c>
      <c r="BR33">
        <f t="shared" si="63"/>
        <v>16.272133248208601</v>
      </c>
      <c r="BS33">
        <f t="shared" si="64"/>
        <v>33.348808773307198</v>
      </c>
      <c r="BT33">
        <f t="shared" si="65"/>
        <v>8.6967741334628599</v>
      </c>
      <c r="BU33">
        <f t="shared" si="66"/>
        <v>1.9851998192923999E-2</v>
      </c>
      <c r="BV33">
        <f t="shared" si="67"/>
        <v>16.270565591807099</v>
      </c>
      <c r="BW33">
        <f t="shared" si="68"/>
        <v>33.531099859894198</v>
      </c>
      <c r="BX33">
        <f t="shared" si="69"/>
        <v>8.2142701521578108</v>
      </c>
      <c r="BY33">
        <f t="shared" si="70"/>
        <v>2.08719513149246E-2</v>
      </c>
      <c r="BZ33">
        <f t="shared" si="71"/>
        <v>16.269545638685099</v>
      </c>
      <c r="CA33">
        <f t="shared" si="72"/>
        <v>32.593292903250102</v>
      </c>
      <c r="CB33">
        <f t="shared" si="73"/>
        <v>7.7819401441495</v>
      </c>
      <c r="CC33">
        <f t="shared" si="74"/>
        <v>2.3619750212297601E-2</v>
      </c>
      <c r="CD33">
        <f t="shared" si="75"/>
        <v>16.266797839787699</v>
      </c>
      <c r="CE33">
        <f t="shared" si="76"/>
        <v>32.273855587265203</v>
      </c>
      <c r="CF33">
        <f t="shared" si="77"/>
        <v>7.3928431369420302</v>
      </c>
      <c r="CG33">
        <f t="shared" si="78"/>
        <v>2.65039242932078E-2</v>
      </c>
      <c r="CH33">
        <f t="shared" si="79"/>
        <v>16.263913665706799</v>
      </c>
      <c r="CI33">
        <f t="shared" si="80"/>
        <v>31.768873860919001</v>
      </c>
      <c r="CJ33">
        <f t="shared" si="81"/>
        <v>7.0413297031426696</v>
      </c>
      <c r="CK33">
        <f t="shared" si="82"/>
        <v>2.9585839855709901E-2</v>
      </c>
      <c r="CL33">
        <f t="shared" si="83"/>
        <v>16.260831750144298</v>
      </c>
      <c r="CM33">
        <f t="shared" si="84"/>
        <v>31.039565439810801</v>
      </c>
      <c r="CN33">
        <f t="shared" si="85"/>
        <v>6.7212785015943899</v>
      </c>
      <c r="CO33">
        <f t="shared" si="86"/>
        <v>3.4590915410666299E-2</v>
      </c>
      <c r="CP33">
        <f t="shared" si="87"/>
        <v>16.255826674589301</v>
      </c>
      <c r="CQ33">
        <f t="shared" si="88"/>
        <v>30.4043988089892</v>
      </c>
      <c r="CR33">
        <f t="shared" si="89"/>
        <v>6.4287621781461999</v>
      </c>
      <c r="CS33">
        <f t="shared" si="90"/>
        <v>4.3171520360212899E-2</v>
      </c>
      <c r="CT33">
        <f t="shared" si="91"/>
        <v>16.2472460696398</v>
      </c>
      <c r="CU33">
        <f t="shared" si="92"/>
        <v>29.822728111600501</v>
      </c>
      <c r="CV33">
        <f t="shared" si="93"/>
        <v>6.1827939692065303</v>
      </c>
      <c r="CW33">
        <f t="shared" si="94"/>
        <v>5.4007168483520697E-2</v>
      </c>
      <c r="CX33">
        <f t="shared" si="95"/>
        <v>16.236410421516499</v>
      </c>
      <c r="CY33">
        <f t="shared" si="96"/>
        <v>29.677413184676301</v>
      </c>
      <c r="CZ33">
        <f t="shared" si="97"/>
        <v>5.9354822104382698</v>
      </c>
      <c r="DA33">
        <f t="shared" si="98"/>
        <v>6.7839522836724606E-2</v>
      </c>
      <c r="DB33">
        <f t="shared" si="99"/>
        <v>16.222578067163301</v>
      </c>
      <c r="DC33">
        <f t="shared" si="100"/>
        <v>29.369780776677501</v>
      </c>
      <c r="DD33">
        <f t="shared" si="101"/>
        <v>5.7022353632337897</v>
      </c>
      <c r="DE33">
        <f t="shared" si="102"/>
        <v>3.2603429487614299E-2</v>
      </c>
      <c r="DF33">
        <f t="shared" si="103"/>
        <v>16.2578141605124</v>
      </c>
      <c r="DG33">
        <f t="shared" si="104"/>
        <v>28.6439202064713</v>
      </c>
      <c r="DH33">
        <f t="shared" si="105"/>
        <v>5.4940502252786203</v>
      </c>
      <c r="DI33">
        <f t="shared" si="106"/>
        <v>9.3160239957372507E-2</v>
      </c>
      <c r="DJ33">
        <f t="shared" si="107"/>
        <v>16.197257350042602</v>
      </c>
      <c r="DK33">
        <f t="shared" si="108"/>
        <v>28.020350406364901</v>
      </c>
      <c r="DL33">
        <f t="shared" si="109"/>
        <v>5.2978186461989596</v>
      </c>
      <c r="DM33">
        <f t="shared" si="110"/>
        <v>0.1881228582651</v>
      </c>
      <c r="DN33">
        <f t="shared" si="111"/>
        <v>16.102294731734901</v>
      </c>
      <c r="DO33">
        <f t="shared" ref="DO33:DO83" si="112">SQRT((C4-C33)^2+(D4-D33)^2)/5.73/0.957</f>
        <v>27.415569250450801</v>
      </c>
      <c r="DP33">
        <f t="shared" ref="DP33:DP83" si="113">SQRT((E4-E33)^2+(F4-F33)^2)/5.73/0.957</f>
        <v>5.1088691792235501</v>
      </c>
      <c r="DQ33">
        <f t="shared" ref="DQ33:DQ83" si="114">ASIN((DP4*SIN(A33/180*PI())/DO33))*180/PI()</f>
        <v>0</v>
      </c>
      <c r="DR33">
        <f t="shared" ref="DR33:DR83" si="115">ABS(ABS(B33)-ABS(DQ33))</f>
        <v>16.290417590000001</v>
      </c>
      <c r="DT33">
        <v>5.1088691792235501</v>
      </c>
    </row>
    <row r="34" spans="1:126" x14ac:dyDescent="0.15">
      <c r="A34">
        <v>145.33704280000001</v>
      </c>
      <c r="B34">
        <v>-20.601443150000001</v>
      </c>
      <c r="C34">
        <v>313</v>
      </c>
      <c r="D34">
        <v>219</v>
      </c>
      <c r="E34">
        <v>301.459137</v>
      </c>
      <c r="F34">
        <v>275.14111329999997</v>
      </c>
      <c r="G34">
        <f t="shared" si="0"/>
        <v>36.685900560246097</v>
      </c>
      <c r="H34">
        <f t="shared" si="1"/>
        <v>53.441501852297698</v>
      </c>
      <c r="I34">
        <f t="shared" si="2"/>
        <v>8.9960333597704396E-3</v>
      </c>
      <c r="J34">
        <f t="shared" si="3"/>
        <v>20.592447116640201</v>
      </c>
      <c r="K34">
        <f t="shared" si="4"/>
        <v>34.375165265217603</v>
      </c>
      <c r="L34">
        <f t="shared" si="5"/>
        <v>26.9651123116445</v>
      </c>
      <c r="M34">
        <f t="shared" si="6"/>
        <v>29.9852046120815</v>
      </c>
      <c r="N34">
        <f t="shared" si="7"/>
        <v>9.3837614620814893</v>
      </c>
      <c r="O34">
        <f t="shared" si="8"/>
        <v>33.540108925979602</v>
      </c>
      <c r="P34">
        <f t="shared" si="9"/>
        <v>22.589933844422799</v>
      </c>
      <c r="Q34">
        <f t="shared" si="10"/>
        <v>16.986703146847699</v>
      </c>
      <c r="R34">
        <f t="shared" si="11"/>
        <v>3.6147400031522898</v>
      </c>
      <c r="S34">
        <f t="shared" si="12"/>
        <v>33.158644571327002</v>
      </c>
      <c r="T34">
        <f t="shared" si="13"/>
        <v>28.579023334254099</v>
      </c>
      <c r="U34">
        <f t="shared" si="14"/>
        <v>5.1573495577448902</v>
      </c>
      <c r="V34">
        <f t="shared" si="15"/>
        <v>15.444093592255101</v>
      </c>
      <c r="W34">
        <f t="shared" si="16"/>
        <v>33.912358224932902</v>
      </c>
      <c r="X34">
        <f t="shared" si="17"/>
        <v>22.863218667403299</v>
      </c>
      <c r="Y34">
        <f t="shared" si="18"/>
        <v>17.062616034220301</v>
      </c>
      <c r="Z34">
        <f t="shared" si="19"/>
        <v>3.5388271157797102</v>
      </c>
      <c r="AA34">
        <f t="shared" si="20"/>
        <v>33.597966669391901</v>
      </c>
      <c r="AB34">
        <f t="shared" si="21"/>
        <v>19.881999165235602</v>
      </c>
      <c r="AC34">
        <f t="shared" si="22"/>
        <v>13.464520552824199</v>
      </c>
      <c r="AD34">
        <f t="shared" si="23"/>
        <v>7.1369225971758397</v>
      </c>
      <c r="AE34">
        <f t="shared" si="24"/>
        <v>34.826743339501498</v>
      </c>
      <c r="AF34">
        <f t="shared" si="25"/>
        <v>19.319586461049798</v>
      </c>
      <c r="AG34">
        <f t="shared" si="26"/>
        <v>8.9435371251617504</v>
      </c>
      <c r="AH34">
        <f t="shared" si="27"/>
        <v>11.657906024838301</v>
      </c>
      <c r="AI34">
        <f t="shared" si="28"/>
        <v>34.432324932850499</v>
      </c>
      <c r="AJ34">
        <f t="shared" si="29"/>
        <v>16.9046381534185</v>
      </c>
      <c r="AK34">
        <f t="shared" si="30"/>
        <v>7.9071343016771003</v>
      </c>
      <c r="AL34">
        <f t="shared" si="31"/>
        <v>12.694308848322899</v>
      </c>
      <c r="AM34">
        <f t="shared" si="32"/>
        <v>35.300622974070201</v>
      </c>
      <c r="AN34">
        <f t="shared" si="33"/>
        <v>15.0263450252609</v>
      </c>
      <c r="AO34">
        <f t="shared" si="34"/>
        <v>6.8502479866179096</v>
      </c>
      <c r="AP34">
        <f t="shared" si="35"/>
        <v>13.7511951633821</v>
      </c>
      <c r="AQ34">
        <f t="shared" si="36"/>
        <v>35.0040313995937</v>
      </c>
      <c r="AR34">
        <f t="shared" si="37"/>
        <v>20.177411945682898</v>
      </c>
      <c r="AS34">
        <f t="shared" si="38"/>
        <v>1.45765164329992E-2</v>
      </c>
      <c r="AT34">
        <f t="shared" si="39"/>
        <v>20.586866633566999</v>
      </c>
      <c r="AU34">
        <f t="shared" si="40"/>
        <v>34.735535975054603</v>
      </c>
      <c r="AV34">
        <f t="shared" si="41"/>
        <v>18.343101768802601</v>
      </c>
      <c r="AW34">
        <f t="shared" si="42"/>
        <v>1.2665217453704899E-2</v>
      </c>
      <c r="AX34">
        <f t="shared" si="43"/>
        <v>20.5887779325463</v>
      </c>
      <c r="AY34">
        <f t="shared" si="44"/>
        <v>34.513314938019903</v>
      </c>
      <c r="AZ34">
        <f t="shared" si="45"/>
        <v>16.816936201861399</v>
      </c>
      <c r="BA34">
        <f t="shared" si="46"/>
        <v>8.0925367523119601E-3</v>
      </c>
      <c r="BB34">
        <f t="shared" si="47"/>
        <v>20.593350613247701</v>
      </c>
      <c r="BC34">
        <f t="shared" si="48"/>
        <v>34.731381700194</v>
      </c>
      <c r="BD34">
        <f t="shared" si="49"/>
        <v>15.521122397891199</v>
      </c>
      <c r="BE34">
        <f t="shared" si="50"/>
        <v>4.7065510104448899E-2</v>
      </c>
      <c r="BF34">
        <f t="shared" si="51"/>
        <v>20.554377639895598</v>
      </c>
      <c r="BG34">
        <f t="shared" si="52"/>
        <v>34.507744434953203</v>
      </c>
      <c r="BH34">
        <f t="shared" si="53"/>
        <v>14.412470798041801</v>
      </c>
      <c r="BI34">
        <f t="shared" si="54"/>
        <v>3.28488703249439E-2</v>
      </c>
      <c r="BJ34">
        <f t="shared" si="55"/>
        <v>20.5685942796751</v>
      </c>
      <c r="BK34">
        <f t="shared" si="56"/>
        <v>34.380136987445397</v>
      </c>
      <c r="BL34">
        <f t="shared" si="57"/>
        <v>13.451621280605901</v>
      </c>
      <c r="BM34">
        <f t="shared" si="58"/>
        <v>2.105578458744E-2</v>
      </c>
      <c r="BN34">
        <f t="shared" si="59"/>
        <v>20.580387365412601</v>
      </c>
      <c r="BO34">
        <f t="shared" si="60"/>
        <v>34.274906473801899</v>
      </c>
      <c r="BP34">
        <f t="shared" si="61"/>
        <v>12.6104434688451</v>
      </c>
      <c r="BQ34">
        <f t="shared" si="62"/>
        <v>2.2225336744561099E-2</v>
      </c>
      <c r="BR34">
        <f t="shared" si="63"/>
        <v>20.579217813255401</v>
      </c>
      <c r="BS34">
        <f t="shared" si="64"/>
        <v>33.611845706104702</v>
      </c>
      <c r="BT34">
        <f t="shared" si="65"/>
        <v>11.868652676560099</v>
      </c>
      <c r="BU34">
        <f t="shared" si="66"/>
        <v>2.44071433901825E-2</v>
      </c>
      <c r="BV34">
        <f t="shared" si="67"/>
        <v>20.577036006609799</v>
      </c>
      <c r="BW34">
        <f t="shared" si="68"/>
        <v>33.531099859894198</v>
      </c>
      <c r="BX34">
        <f t="shared" si="69"/>
        <v>11.2092830834178</v>
      </c>
      <c r="BY34">
        <f t="shared" si="70"/>
        <v>2.65047445834686E-2</v>
      </c>
      <c r="BZ34">
        <f t="shared" si="71"/>
        <v>20.5749384054165</v>
      </c>
      <c r="CA34">
        <f t="shared" si="72"/>
        <v>33.696559868002801</v>
      </c>
      <c r="CB34">
        <f t="shared" si="73"/>
        <v>10.6199374637901</v>
      </c>
      <c r="CC34">
        <f t="shared" si="74"/>
        <v>2.7881244668387602E-2</v>
      </c>
      <c r="CD34">
        <f t="shared" si="75"/>
        <v>20.573561905331601</v>
      </c>
      <c r="CE34">
        <f t="shared" si="76"/>
        <v>32.798213817150803</v>
      </c>
      <c r="CF34">
        <f t="shared" si="77"/>
        <v>10.088940590600499</v>
      </c>
      <c r="CG34">
        <f t="shared" si="78"/>
        <v>3.1509406281885699E-2</v>
      </c>
      <c r="CH34">
        <f t="shared" si="79"/>
        <v>20.569933743718099</v>
      </c>
      <c r="CI34">
        <f t="shared" si="80"/>
        <v>32.485443810525297</v>
      </c>
      <c r="CJ34">
        <f t="shared" si="81"/>
        <v>9.6085148481909997</v>
      </c>
      <c r="CK34">
        <f t="shared" si="82"/>
        <v>3.5347532676687499E-2</v>
      </c>
      <c r="CL34">
        <f t="shared" si="83"/>
        <v>20.566095617323299</v>
      </c>
      <c r="CM34">
        <f t="shared" si="84"/>
        <v>31.9929891443462</v>
      </c>
      <c r="CN34">
        <f t="shared" si="85"/>
        <v>9.1722687236575506</v>
      </c>
      <c r="CO34">
        <f t="shared" si="86"/>
        <v>3.9438263290037301E-2</v>
      </c>
      <c r="CP34">
        <f t="shared" si="87"/>
        <v>20.56200488671</v>
      </c>
      <c r="CQ34">
        <f t="shared" si="88"/>
        <v>31.2862658862601</v>
      </c>
      <c r="CR34">
        <f t="shared" si="89"/>
        <v>8.7734832941968897</v>
      </c>
      <c r="CS34">
        <f t="shared" si="90"/>
        <v>4.6069217909213901E-2</v>
      </c>
      <c r="CT34">
        <f t="shared" si="91"/>
        <v>20.555373932090799</v>
      </c>
      <c r="CU34">
        <f t="shared" si="92"/>
        <v>30.666385067278</v>
      </c>
      <c r="CV34">
        <f t="shared" si="93"/>
        <v>8.4076507491095391</v>
      </c>
      <c r="CW34">
        <f t="shared" si="94"/>
        <v>5.7459001419805603E-2</v>
      </c>
      <c r="CX34">
        <f t="shared" si="95"/>
        <v>20.543984148580201</v>
      </c>
      <c r="CY34">
        <f t="shared" si="96"/>
        <v>30.096648748439499</v>
      </c>
      <c r="CZ34">
        <f t="shared" si="97"/>
        <v>8.0922956679874893</v>
      </c>
      <c r="DA34">
        <f t="shared" si="98"/>
        <v>7.1840202958185703E-2</v>
      </c>
      <c r="DB34">
        <f t="shared" si="99"/>
        <v>20.529602947041798</v>
      </c>
      <c r="DC34">
        <f t="shared" si="100"/>
        <v>29.947300398829899</v>
      </c>
      <c r="DD34">
        <f t="shared" si="101"/>
        <v>7.7810535269110499</v>
      </c>
      <c r="DE34">
        <f t="shared" si="102"/>
        <v>9.0248104719782701E-2</v>
      </c>
      <c r="DF34">
        <f t="shared" si="103"/>
        <v>20.5111950452802</v>
      </c>
      <c r="DG34">
        <f t="shared" si="104"/>
        <v>29.640492476483999</v>
      </c>
      <c r="DH34">
        <f t="shared" si="105"/>
        <v>7.4881439362099496</v>
      </c>
      <c r="DI34">
        <f t="shared" si="106"/>
        <v>4.3367606730286397E-2</v>
      </c>
      <c r="DJ34">
        <f t="shared" si="107"/>
        <v>20.558075543269702</v>
      </c>
      <c r="DK34">
        <f t="shared" si="108"/>
        <v>28.932348393749098</v>
      </c>
      <c r="DL34">
        <f t="shared" si="109"/>
        <v>7.2236211811299</v>
      </c>
      <c r="DM34">
        <f t="shared" si="110"/>
        <v>0.12381303729821801</v>
      </c>
      <c r="DN34">
        <f t="shared" si="111"/>
        <v>20.477630112701799</v>
      </c>
      <c r="DO34">
        <f t="shared" si="112"/>
        <v>28.319532377837501</v>
      </c>
      <c r="DP34">
        <f t="shared" si="113"/>
        <v>6.9745157304258303</v>
      </c>
      <c r="DQ34">
        <f t="shared" si="114"/>
        <v>0.24987137828601499</v>
      </c>
      <c r="DR34">
        <f t="shared" si="115"/>
        <v>20.351571771713999</v>
      </c>
      <c r="DS34">
        <f t="shared" ref="DS34:DS83" si="116">SQRT((C4-C34)^2+(D4-D34)^2)/5.73/0.99</f>
        <v>27.725214802598401</v>
      </c>
      <c r="DT34">
        <f t="shared" ref="DT34:DT83" si="117">SQRT((E4-E34)^2+(F4-F34)^2)/5.73/0.99</f>
        <v>6.7359564641416396</v>
      </c>
      <c r="DU34">
        <f t="shared" ref="DU34:DU83" si="118">ASIN((DT4*SIN(A34/180*PI())/DS34))*180/PI()</f>
        <v>0</v>
      </c>
      <c r="DV34">
        <f t="shared" ref="DV34:DV83" si="119">ABS(ABS(B34)-ABS(DU34))</f>
        <v>20.601443150000001</v>
      </c>
    </row>
    <row r="35" spans="1:126" x14ac:dyDescent="0.15">
      <c r="A35">
        <v>67.496806039999996</v>
      </c>
      <c r="B35">
        <v>-19.07433674</v>
      </c>
      <c r="C35">
        <v>312</v>
      </c>
      <c r="D35">
        <v>224</v>
      </c>
      <c r="E35">
        <v>297.99246219999998</v>
      </c>
      <c r="F35">
        <v>278.59030150000001</v>
      </c>
      <c r="G35">
        <f t="shared" si="0"/>
        <v>26.723160404345599</v>
      </c>
      <c r="H35">
        <f t="shared" si="1"/>
        <v>25.629133097527099</v>
      </c>
      <c r="I35" t="e">
        <f t="shared" si="2"/>
        <v>#NUM!</v>
      </c>
      <c r="J35" t="e">
        <f t="shared" si="3"/>
        <v>#NUM!</v>
      </c>
      <c r="K35">
        <f t="shared" si="4"/>
        <v>31.840907977133401</v>
      </c>
      <c r="L35">
        <f t="shared" si="5"/>
        <v>39.665073061066998</v>
      </c>
      <c r="M35">
        <f t="shared" si="6"/>
        <v>12.096002949963101</v>
      </c>
      <c r="N35">
        <f t="shared" si="7"/>
        <v>6.9783337900369</v>
      </c>
      <c r="O35">
        <f t="shared" si="8"/>
        <v>31.779851529818199</v>
      </c>
      <c r="P35">
        <f t="shared" si="9"/>
        <v>26.4445851775737</v>
      </c>
      <c r="Q35">
        <f t="shared" si="10"/>
        <v>35.832223660082803</v>
      </c>
      <c r="R35">
        <f t="shared" si="11"/>
        <v>16.7578869200828</v>
      </c>
      <c r="S35">
        <f t="shared" si="12"/>
        <v>31.840907977133401</v>
      </c>
      <c r="T35">
        <f t="shared" si="13"/>
        <v>23.347268125728299</v>
      </c>
      <c r="U35">
        <f t="shared" si="14"/>
        <v>29.338510983275398</v>
      </c>
      <c r="V35">
        <f t="shared" si="15"/>
        <v>10.2641742432754</v>
      </c>
      <c r="W35">
        <f t="shared" si="16"/>
        <v>31.889181726545701</v>
      </c>
      <c r="X35">
        <f t="shared" si="17"/>
        <v>27.946175259389801</v>
      </c>
      <c r="Y35">
        <f t="shared" si="18"/>
        <v>6.9765798768657401</v>
      </c>
      <c r="Z35">
        <f t="shared" si="19"/>
        <v>12.0977568631343</v>
      </c>
      <c r="AA35">
        <f t="shared" si="20"/>
        <v>32.719359728648797</v>
      </c>
      <c r="AB35">
        <f t="shared" si="21"/>
        <v>23.2884793828248</v>
      </c>
      <c r="AC35">
        <f t="shared" si="22"/>
        <v>24.309367111170499</v>
      </c>
      <c r="AD35">
        <f t="shared" si="23"/>
        <v>5.2350303711704997</v>
      </c>
      <c r="AE35">
        <f t="shared" si="24"/>
        <v>32.626674949478598</v>
      </c>
      <c r="AF35">
        <f t="shared" si="25"/>
        <v>20.6714675466175</v>
      </c>
      <c r="AG35">
        <f t="shared" si="26"/>
        <v>19.494777715390299</v>
      </c>
      <c r="AH35">
        <f t="shared" si="27"/>
        <v>0.42044097539033798</v>
      </c>
      <c r="AI35">
        <f t="shared" si="28"/>
        <v>33.817641235466297</v>
      </c>
      <c r="AJ35">
        <f t="shared" si="29"/>
        <v>20.085645174825199</v>
      </c>
      <c r="AK35">
        <f t="shared" si="30"/>
        <v>13.153060776310999</v>
      </c>
      <c r="AL35">
        <f t="shared" si="31"/>
        <v>5.9212759636890002</v>
      </c>
      <c r="AM35">
        <f t="shared" si="32"/>
        <v>33.576121017414799</v>
      </c>
      <c r="AN35">
        <f t="shared" si="33"/>
        <v>17.853906822066801</v>
      </c>
      <c r="AO35">
        <f t="shared" si="34"/>
        <v>11.7532675652593</v>
      </c>
      <c r="AP35">
        <f t="shared" si="35"/>
        <v>7.3210691747407397</v>
      </c>
      <c r="AQ35">
        <f t="shared" si="36"/>
        <v>34.440192829160601</v>
      </c>
      <c r="AR35">
        <f t="shared" si="37"/>
        <v>16.068516139860101</v>
      </c>
      <c r="AS35">
        <f t="shared" si="38"/>
        <v>10.2975458977154</v>
      </c>
      <c r="AT35">
        <f t="shared" si="39"/>
        <v>8.7767908422845995</v>
      </c>
      <c r="AU35">
        <f t="shared" si="40"/>
        <v>34.2564484008549</v>
      </c>
      <c r="AV35">
        <f t="shared" si="41"/>
        <v>20.644776232283402</v>
      </c>
      <c r="AW35">
        <f t="shared" si="42"/>
        <v>2.19949170842429E-2</v>
      </c>
      <c r="AX35">
        <f t="shared" si="43"/>
        <v>19.0523418229158</v>
      </c>
      <c r="AY35">
        <f t="shared" si="44"/>
        <v>34.074394521264502</v>
      </c>
      <c r="AZ35">
        <f t="shared" si="45"/>
        <v>18.924378212926499</v>
      </c>
      <c r="BA35">
        <f t="shared" si="46"/>
        <v>1.92105168395162E-2</v>
      </c>
      <c r="BB35">
        <f t="shared" si="47"/>
        <v>19.055126223160499</v>
      </c>
      <c r="BC35">
        <f t="shared" si="48"/>
        <v>33.921433776236697</v>
      </c>
      <c r="BD35">
        <f t="shared" si="49"/>
        <v>17.470941026823802</v>
      </c>
      <c r="BE35">
        <f t="shared" si="50"/>
        <v>8.3245170175601402E-2</v>
      </c>
      <c r="BF35">
        <f t="shared" si="51"/>
        <v>18.991091569824398</v>
      </c>
      <c r="BG35">
        <f t="shared" si="52"/>
        <v>34.166980421299002</v>
      </c>
      <c r="BH35">
        <f t="shared" si="53"/>
        <v>16.221147120147201</v>
      </c>
      <c r="BI35">
        <f t="shared" si="54"/>
        <v>4.5601858329227099E-2</v>
      </c>
      <c r="BJ35">
        <f t="shared" si="55"/>
        <v>19.0287348816708</v>
      </c>
      <c r="BK35">
        <f t="shared" si="56"/>
        <v>33.994729874637898</v>
      </c>
      <c r="BL35">
        <f t="shared" si="57"/>
        <v>15.139737312137401</v>
      </c>
      <c r="BM35">
        <f t="shared" si="58"/>
        <v>5.0509737104438297E-2</v>
      </c>
      <c r="BN35">
        <f t="shared" si="59"/>
        <v>19.023827002895601</v>
      </c>
      <c r="BO35">
        <f t="shared" si="60"/>
        <v>33.9095875784732</v>
      </c>
      <c r="BP35">
        <f t="shared" si="61"/>
        <v>14.1934870055241</v>
      </c>
      <c r="BQ35">
        <f t="shared" si="62"/>
        <v>3.4677044227114297E-2</v>
      </c>
      <c r="BR35">
        <f t="shared" si="63"/>
        <v>19.039659695772901</v>
      </c>
      <c r="BS35">
        <f t="shared" si="64"/>
        <v>33.839968416704501</v>
      </c>
      <c r="BT35">
        <f t="shared" si="65"/>
        <v>13.358202518038199</v>
      </c>
      <c r="BU35">
        <f t="shared" si="66"/>
        <v>3.6566233609635401E-2</v>
      </c>
      <c r="BV35">
        <f t="shared" si="67"/>
        <v>19.037770506390402</v>
      </c>
      <c r="BW35">
        <f t="shared" si="68"/>
        <v>33.240222172230602</v>
      </c>
      <c r="BX35">
        <f t="shared" si="69"/>
        <v>12.616080155924999</v>
      </c>
      <c r="BY35">
        <f t="shared" si="70"/>
        <v>4.0089528640076602E-2</v>
      </c>
      <c r="BZ35">
        <f t="shared" si="71"/>
        <v>19.034247211359901</v>
      </c>
      <c r="CA35">
        <f t="shared" si="72"/>
        <v>33.183387244678897</v>
      </c>
      <c r="CB35">
        <f t="shared" si="73"/>
        <v>11.952075937192101</v>
      </c>
      <c r="CC35">
        <f t="shared" si="74"/>
        <v>4.3504708715250098E-2</v>
      </c>
      <c r="CD35">
        <f t="shared" si="75"/>
        <v>19.030832031284699</v>
      </c>
      <c r="CE35">
        <f t="shared" si="76"/>
        <v>33.357317553964997</v>
      </c>
      <c r="CF35">
        <f t="shared" si="77"/>
        <v>11.355053962175999</v>
      </c>
      <c r="CG35">
        <f t="shared" si="78"/>
        <v>4.5750112279681003E-2</v>
      </c>
      <c r="CH35">
        <f t="shared" si="79"/>
        <v>19.028586627720301</v>
      </c>
      <c r="CI35">
        <f t="shared" si="80"/>
        <v>32.517639984563701</v>
      </c>
      <c r="CJ35">
        <f t="shared" si="81"/>
        <v>10.8143371068343</v>
      </c>
      <c r="CK35">
        <f t="shared" si="82"/>
        <v>5.1624631287408698E-2</v>
      </c>
      <c r="CL35">
        <f t="shared" si="83"/>
        <v>19.0227121087126</v>
      </c>
      <c r="CM35">
        <f t="shared" si="84"/>
        <v>32.231420445109798</v>
      </c>
      <c r="CN35">
        <f t="shared" si="85"/>
        <v>10.3227763292509</v>
      </c>
      <c r="CO35">
        <f t="shared" si="86"/>
        <v>5.7870074522841701E-2</v>
      </c>
      <c r="CP35">
        <f t="shared" si="87"/>
        <v>19.0164666654772</v>
      </c>
      <c r="CQ35">
        <f t="shared" si="88"/>
        <v>31.771717212847399</v>
      </c>
      <c r="CR35">
        <f t="shared" si="89"/>
        <v>9.8744329860643898</v>
      </c>
      <c r="CS35">
        <f t="shared" si="90"/>
        <v>6.4508582873701995E-2</v>
      </c>
      <c r="CT35">
        <f t="shared" si="91"/>
        <v>19.0098281571263</v>
      </c>
      <c r="CU35">
        <f t="shared" si="92"/>
        <v>31.103442784906498</v>
      </c>
      <c r="CV35">
        <f t="shared" si="93"/>
        <v>9.4630066354744393</v>
      </c>
      <c r="CW35">
        <f t="shared" si="94"/>
        <v>7.5273432107415994E-2</v>
      </c>
      <c r="CX35">
        <f t="shared" si="95"/>
        <v>18.999063307892602</v>
      </c>
      <c r="CY35">
        <f t="shared" si="96"/>
        <v>30.515990399261</v>
      </c>
      <c r="CZ35">
        <f t="shared" si="97"/>
        <v>9.0842042544978092</v>
      </c>
      <c r="DA35">
        <f t="shared" si="98"/>
        <v>9.3794817357804094E-2</v>
      </c>
      <c r="DB35">
        <f t="shared" si="99"/>
        <v>18.9805419226422</v>
      </c>
      <c r="DC35">
        <f t="shared" si="100"/>
        <v>29.9742280148056</v>
      </c>
      <c r="DD35">
        <f t="shared" si="101"/>
        <v>8.7553034894390294</v>
      </c>
      <c r="DE35">
        <f t="shared" si="102"/>
        <v>0.117171881653899</v>
      </c>
      <c r="DF35">
        <f t="shared" si="103"/>
        <v>18.957164858346101</v>
      </c>
      <c r="DG35">
        <f t="shared" si="104"/>
        <v>29.834655404682302</v>
      </c>
      <c r="DH35">
        <f t="shared" si="105"/>
        <v>8.4310329898301806</v>
      </c>
      <c r="DI35">
        <f t="shared" si="106"/>
        <v>0.14715010375048401</v>
      </c>
      <c r="DJ35">
        <f t="shared" si="107"/>
        <v>18.927186636249498</v>
      </c>
      <c r="DK35">
        <f t="shared" si="108"/>
        <v>29.543020274186802</v>
      </c>
      <c r="DL35">
        <f t="shared" si="109"/>
        <v>8.1251093068434308</v>
      </c>
      <c r="DM35">
        <f t="shared" si="110"/>
        <v>7.0677565052738603E-2</v>
      </c>
      <c r="DN35">
        <f t="shared" si="111"/>
        <v>19.003659174947298</v>
      </c>
      <c r="DO35">
        <f t="shared" si="112"/>
        <v>28.862147155212998</v>
      </c>
      <c r="DP35">
        <f t="shared" si="113"/>
        <v>7.8476913668492099</v>
      </c>
      <c r="DQ35">
        <f t="shared" si="114"/>
        <v>0.20160788651946501</v>
      </c>
      <c r="DR35">
        <f t="shared" si="115"/>
        <v>18.872728853480499</v>
      </c>
      <c r="DS35">
        <f t="shared" si="116"/>
        <v>28.272391780895099</v>
      </c>
      <c r="DT35">
        <f t="shared" si="117"/>
        <v>7.5860876382804898</v>
      </c>
      <c r="DU35">
        <f t="shared" si="118"/>
        <v>0.40656298791837697</v>
      </c>
      <c r="DV35">
        <f t="shared" si="119"/>
        <v>18.667773752081601</v>
      </c>
    </row>
    <row r="36" spans="1:126" x14ac:dyDescent="0.15">
      <c r="A36">
        <v>142.00527589999999</v>
      </c>
      <c r="B36">
        <v>-18.919920220000002</v>
      </c>
      <c r="C36">
        <v>312</v>
      </c>
      <c r="D36">
        <v>227</v>
      </c>
      <c r="E36">
        <v>298.0241699</v>
      </c>
      <c r="F36">
        <v>278.58489989999998</v>
      </c>
      <c r="G36">
        <f t="shared" si="0"/>
        <v>15.722528811534</v>
      </c>
      <c r="H36">
        <f t="shared" si="1"/>
        <v>0.16856913025928</v>
      </c>
      <c r="I36" t="e">
        <f t="shared" si="2"/>
        <v>#NUM!</v>
      </c>
      <c r="J36" t="e">
        <f t="shared" si="3"/>
        <v>#NUM!</v>
      </c>
      <c r="K36">
        <f t="shared" si="4"/>
        <v>21.318572500657201</v>
      </c>
      <c r="L36">
        <f t="shared" si="5"/>
        <v>12.861646267100101</v>
      </c>
      <c r="M36">
        <f t="shared" si="6"/>
        <v>51.135926956416803</v>
      </c>
      <c r="N36">
        <f t="shared" si="7"/>
        <v>32.216006736416801</v>
      </c>
      <c r="O36">
        <f t="shared" si="8"/>
        <v>26.501130640387998</v>
      </c>
      <c r="P36">
        <f t="shared" si="9"/>
        <v>26.402679858104801</v>
      </c>
      <c r="Q36">
        <f t="shared" si="10"/>
        <v>27.891547285183599</v>
      </c>
      <c r="R36">
        <f t="shared" si="11"/>
        <v>8.9716270651835703</v>
      </c>
      <c r="S36">
        <f t="shared" si="12"/>
        <v>27.796017824354301</v>
      </c>
      <c r="T36">
        <f t="shared" si="13"/>
        <v>19.802908674539299</v>
      </c>
      <c r="U36">
        <f t="shared" si="14"/>
        <v>21.224462912482899</v>
      </c>
      <c r="V36">
        <f t="shared" si="15"/>
        <v>2.30454269248294</v>
      </c>
      <c r="W36">
        <f t="shared" si="16"/>
        <v>28.636070380624901</v>
      </c>
      <c r="X36">
        <f t="shared" si="17"/>
        <v>18.652496246417702</v>
      </c>
      <c r="Y36">
        <f t="shared" si="18"/>
        <v>16.882666717549601</v>
      </c>
      <c r="Z36">
        <f t="shared" si="19"/>
        <v>2.03725350245037</v>
      </c>
      <c r="AA36">
        <f t="shared" si="20"/>
        <v>29.206623875369601</v>
      </c>
      <c r="AB36">
        <f t="shared" si="21"/>
        <v>23.268381288734201</v>
      </c>
      <c r="AC36">
        <f t="shared" si="22"/>
        <v>17.8961036599589</v>
      </c>
      <c r="AD36">
        <f t="shared" si="23"/>
        <v>1.02381656004106</v>
      </c>
      <c r="AE36">
        <f t="shared" si="24"/>
        <v>30.304799861187199</v>
      </c>
      <c r="AF36">
        <f t="shared" si="25"/>
        <v>19.944326818915101</v>
      </c>
      <c r="AG36">
        <f t="shared" si="26"/>
        <v>14.7102930065194</v>
      </c>
      <c r="AH36">
        <f t="shared" si="27"/>
        <v>4.2096272134806298</v>
      </c>
      <c r="AI36">
        <f t="shared" si="28"/>
        <v>30.5235506388894</v>
      </c>
      <c r="AJ36">
        <f t="shared" si="29"/>
        <v>18.072488521358601</v>
      </c>
      <c r="AK36">
        <f t="shared" si="30"/>
        <v>12.003809786873299</v>
      </c>
      <c r="AL36">
        <f t="shared" si="31"/>
        <v>6.9161104331266703</v>
      </c>
      <c r="AM36">
        <f t="shared" si="32"/>
        <v>31.8178559784721</v>
      </c>
      <c r="AN36">
        <f t="shared" si="33"/>
        <v>17.8404535428845</v>
      </c>
      <c r="AO36">
        <f t="shared" si="34"/>
        <v>8.2347379688405606</v>
      </c>
      <c r="AP36">
        <f t="shared" si="35"/>
        <v>10.6851822511594</v>
      </c>
      <c r="AQ36">
        <f t="shared" si="36"/>
        <v>31.801356768465599</v>
      </c>
      <c r="AR36">
        <f t="shared" si="37"/>
        <v>16.056408188596102</v>
      </c>
      <c r="AS36">
        <f t="shared" si="38"/>
        <v>7.4102487945429099</v>
      </c>
      <c r="AT36">
        <f t="shared" si="39"/>
        <v>11.5096714254571</v>
      </c>
      <c r="AU36">
        <f t="shared" si="40"/>
        <v>32.748977381480501</v>
      </c>
      <c r="AV36">
        <f t="shared" si="41"/>
        <v>14.5967347169055</v>
      </c>
      <c r="AW36">
        <f t="shared" si="42"/>
        <v>6.5387826260359496</v>
      </c>
      <c r="AX36">
        <f t="shared" si="43"/>
        <v>12.381137593964</v>
      </c>
      <c r="AY36">
        <f t="shared" si="44"/>
        <v>32.719359728648797</v>
      </c>
      <c r="AZ36">
        <f t="shared" si="45"/>
        <v>18.9145825298178</v>
      </c>
      <c r="BA36">
        <f t="shared" si="46"/>
        <v>1.33402602132494E-2</v>
      </c>
      <c r="BB36">
        <f t="shared" si="47"/>
        <v>18.9065799597868</v>
      </c>
      <c r="BC36">
        <f t="shared" si="48"/>
        <v>32.6688821569116</v>
      </c>
      <c r="BD36">
        <f t="shared" si="49"/>
        <v>17.4596146429088</v>
      </c>
      <c r="BE36">
        <f t="shared" si="50"/>
        <v>1.0398826648134201E-2</v>
      </c>
      <c r="BF36">
        <f t="shared" si="51"/>
        <v>18.909521393351898</v>
      </c>
      <c r="BG36">
        <f t="shared" si="52"/>
        <v>32.626674949478598</v>
      </c>
      <c r="BH36">
        <f t="shared" si="53"/>
        <v>16.2146194713775</v>
      </c>
      <c r="BI36">
        <f t="shared" si="54"/>
        <v>5.3550203790693397E-2</v>
      </c>
      <c r="BJ36">
        <f t="shared" si="55"/>
        <v>18.866370016209299</v>
      </c>
      <c r="BK36">
        <f t="shared" si="56"/>
        <v>32.941798090639203</v>
      </c>
      <c r="BL36">
        <f t="shared" si="57"/>
        <v>15.131896294290801</v>
      </c>
      <c r="BM36">
        <f t="shared" si="58"/>
        <v>3.4761418718008398E-2</v>
      </c>
      <c r="BN36">
        <f t="shared" si="59"/>
        <v>18.885158801282</v>
      </c>
      <c r="BO36">
        <f t="shared" si="60"/>
        <v>32.8574518597908</v>
      </c>
      <c r="BP36">
        <f t="shared" si="61"/>
        <v>14.1861527758976</v>
      </c>
      <c r="BQ36">
        <f t="shared" si="62"/>
        <v>2.2343767612698101E-2</v>
      </c>
      <c r="BR36">
        <f t="shared" si="63"/>
        <v>18.897576452387302</v>
      </c>
      <c r="BS36">
        <f t="shared" si="64"/>
        <v>32.842940697941302</v>
      </c>
      <c r="BT36">
        <f t="shared" si="65"/>
        <v>13.3516574542759</v>
      </c>
      <c r="BU36">
        <f t="shared" si="66"/>
        <v>2.38565699086494E-2</v>
      </c>
      <c r="BV36">
        <f t="shared" si="67"/>
        <v>18.896063650091399</v>
      </c>
      <c r="BW36">
        <f t="shared" si="68"/>
        <v>32.835236767790803</v>
      </c>
      <c r="BX36">
        <f t="shared" si="69"/>
        <v>12.6095448962504</v>
      </c>
      <c r="BY36">
        <f t="shared" si="70"/>
        <v>2.51105070147968E-2</v>
      </c>
      <c r="BZ36">
        <f t="shared" si="71"/>
        <v>18.8948097129852</v>
      </c>
      <c r="CA36">
        <f t="shared" si="72"/>
        <v>32.317584390543701</v>
      </c>
      <c r="CB36">
        <f t="shared" si="73"/>
        <v>11.9458846385531</v>
      </c>
      <c r="CC36">
        <f t="shared" si="74"/>
        <v>2.7475235815520801E-2</v>
      </c>
      <c r="CD36">
        <f t="shared" si="75"/>
        <v>18.8924449841845</v>
      </c>
      <c r="CE36">
        <f t="shared" si="76"/>
        <v>32.309582514370803</v>
      </c>
      <c r="CF36">
        <f t="shared" si="77"/>
        <v>11.3485904066254</v>
      </c>
      <c r="CG36">
        <f t="shared" si="78"/>
        <v>2.9772210637159201E-2</v>
      </c>
      <c r="CH36">
        <f t="shared" si="79"/>
        <v>18.8901480093628</v>
      </c>
      <c r="CI36">
        <f t="shared" si="80"/>
        <v>32.517639984563701</v>
      </c>
      <c r="CJ36">
        <f t="shared" si="81"/>
        <v>10.8087355431172</v>
      </c>
      <c r="CK36">
        <f t="shared" si="82"/>
        <v>3.12715718637721E-2</v>
      </c>
      <c r="CL36">
        <f t="shared" si="83"/>
        <v>18.888648648136201</v>
      </c>
      <c r="CM36">
        <f t="shared" si="84"/>
        <v>31.754587314417101</v>
      </c>
      <c r="CN36">
        <f t="shared" si="85"/>
        <v>10.3174293820664</v>
      </c>
      <c r="CO36">
        <f t="shared" si="86"/>
        <v>3.5225320078462803E-2</v>
      </c>
      <c r="CP36">
        <f t="shared" si="87"/>
        <v>18.884694899921499</v>
      </c>
      <c r="CQ36">
        <f t="shared" si="88"/>
        <v>31.514411522710699</v>
      </c>
      <c r="CR36">
        <f t="shared" si="89"/>
        <v>9.8688454958896408</v>
      </c>
      <c r="CS36">
        <f t="shared" si="90"/>
        <v>3.94375308848312E-2</v>
      </c>
      <c r="CT36">
        <f t="shared" si="91"/>
        <v>18.880482689115201</v>
      </c>
      <c r="CU36">
        <f t="shared" si="92"/>
        <v>31.103442784906498</v>
      </c>
      <c r="CV36">
        <f t="shared" si="93"/>
        <v>9.4580971156398892</v>
      </c>
      <c r="CW36">
        <f t="shared" si="94"/>
        <v>4.3907139948722099E-2</v>
      </c>
      <c r="CX36">
        <f t="shared" si="95"/>
        <v>18.876013080051301</v>
      </c>
      <c r="CY36">
        <f t="shared" si="96"/>
        <v>30.488849746444298</v>
      </c>
      <c r="CZ36">
        <f t="shared" si="97"/>
        <v>9.0797812568286993</v>
      </c>
      <c r="DA36">
        <f t="shared" si="98"/>
        <v>5.1167540859195802E-2</v>
      </c>
      <c r="DB36">
        <f t="shared" si="99"/>
        <v>18.868752679140801</v>
      </c>
      <c r="DC36">
        <f t="shared" si="100"/>
        <v>29.947300398829899</v>
      </c>
      <c r="DD36">
        <f t="shared" si="101"/>
        <v>8.7302881044544094</v>
      </c>
      <c r="DE36">
        <f t="shared" si="102"/>
        <v>6.3684537503581606E-2</v>
      </c>
      <c r="DF36">
        <f t="shared" si="103"/>
        <v>18.856235682496401</v>
      </c>
      <c r="DG36">
        <f t="shared" si="104"/>
        <v>29.446352157891599</v>
      </c>
      <c r="DH36">
        <f t="shared" si="105"/>
        <v>8.4266696056771107</v>
      </c>
      <c r="DI36">
        <f t="shared" si="106"/>
        <v>7.9474026520417296E-2</v>
      </c>
      <c r="DJ36">
        <f t="shared" si="107"/>
        <v>18.8404461934796</v>
      </c>
      <c r="DK36">
        <f t="shared" si="108"/>
        <v>29.330944248474498</v>
      </c>
      <c r="DL36">
        <f t="shared" si="109"/>
        <v>8.1257171197600595</v>
      </c>
      <c r="DM36">
        <f t="shared" si="110"/>
        <v>9.9733432712908507E-2</v>
      </c>
      <c r="DN36">
        <f t="shared" si="111"/>
        <v>18.820186787287099</v>
      </c>
      <c r="DO36">
        <f t="shared" si="112"/>
        <v>29.066520071326799</v>
      </c>
      <c r="DP36">
        <f t="shared" si="113"/>
        <v>7.8408762194539001</v>
      </c>
      <c r="DQ36">
        <f t="shared" si="114"/>
        <v>4.7866188095192601E-2</v>
      </c>
      <c r="DR36">
        <f t="shared" si="115"/>
        <v>18.872054031904799</v>
      </c>
      <c r="DS36">
        <f t="shared" si="116"/>
        <v>28.424763334209601</v>
      </c>
      <c r="DT36">
        <f t="shared" si="117"/>
        <v>7.5821811129477101</v>
      </c>
      <c r="DU36">
        <f t="shared" si="118"/>
        <v>0.13640311277512199</v>
      </c>
      <c r="DV36">
        <f t="shared" si="119"/>
        <v>18.783517107224899</v>
      </c>
    </row>
    <row r="37" spans="1:126" x14ac:dyDescent="0.15">
      <c r="A37">
        <v>28.563680269999999</v>
      </c>
      <c r="B37">
        <v>-23.957214010000001</v>
      </c>
      <c r="C37">
        <v>310</v>
      </c>
      <c r="D37">
        <v>234</v>
      </c>
      <c r="E37">
        <v>292.3280029</v>
      </c>
      <c r="F37">
        <v>283.2272949</v>
      </c>
      <c r="G37">
        <f t="shared" si="0"/>
        <v>38.153912495115598</v>
      </c>
      <c r="H37">
        <f t="shared" si="1"/>
        <v>38.511513288188802</v>
      </c>
      <c r="I37">
        <f t="shared" si="2"/>
        <v>0.121035466393296</v>
      </c>
      <c r="J37">
        <f t="shared" si="3"/>
        <v>23.8361785436067</v>
      </c>
      <c r="K37">
        <f t="shared" si="4"/>
        <v>26.9660982262033</v>
      </c>
      <c r="L37">
        <f t="shared" si="5"/>
        <v>19.356838854709501</v>
      </c>
      <c r="M37">
        <f t="shared" si="6"/>
        <v>44.692400012926598</v>
      </c>
      <c r="N37">
        <f t="shared" si="7"/>
        <v>20.7351860029266</v>
      </c>
      <c r="O37">
        <f t="shared" si="8"/>
        <v>26.9660982262033</v>
      </c>
      <c r="P37">
        <f t="shared" si="9"/>
        <v>21.501018041079501</v>
      </c>
      <c r="Q37">
        <f t="shared" si="10"/>
        <v>23.612037672788599</v>
      </c>
      <c r="R37">
        <f t="shared" si="11"/>
        <v>0.34517633721138502</v>
      </c>
      <c r="S37">
        <f t="shared" si="12"/>
        <v>29.355866665575299</v>
      </c>
      <c r="T37">
        <f t="shared" si="13"/>
        <v>29.304644096506902</v>
      </c>
      <c r="U37">
        <f t="shared" si="14"/>
        <v>14.24144988532</v>
      </c>
      <c r="V37">
        <f t="shared" si="15"/>
        <v>9.7157641246799695</v>
      </c>
      <c r="W37">
        <f t="shared" si="16"/>
        <v>29.785029013334899</v>
      </c>
      <c r="X37">
        <f t="shared" si="17"/>
        <v>23.444592196960802</v>
      </c>
      <c r="Y37">
        <f t="shared" si="18"/>
        <v>15.1416149145221</v>
      </c>
      <c r="Z37">
        <f t="shared" si="19"/>
        <v>8.8155990954779408</v>
      </c>
      <c r="AA37">
        <f t="shared" si="20"/>
        <v>30.174771746476399</v>
      </c>
      <c r="AB37">
        <f t="shared" si="21"/>
        <v>21.9132319317347</v>
      </c>
      <c r="AC37">
        <f t="shared" si="22"/>
        <v>10.2758344768952</v>
      </c>
      <c r="AD37">
        <f t="shared" si="23"/>
        <v>13.681379533104799</v>
      </c>
      <c r="AE37">
        <f t="shared" si="24"/>
        <v>30.455103572367499</v>
      </c>
      <c r="AF37">
        <f t="shared" si="25"/>
        <v>25.3402850500655</v>
      </c>
      <c r="AG37">
        <f t="shared" si="26"/>
        <v>11.3144775192442</v>
      </c>
      <c r="AH37">
        <f t="shared" si="27"/>
        <v>12.6427364907558</v>
      </c>
      <c r="AI37">
        <f t="shared" si="28"/>
        <v>31.245180332372101</v>
      </c>
      <c r="AJ37">
        <f t="shared" si="29"/>
        <v>22.1727494188073</v>
      </c>
      <c r="AK37">
        <f t="shared" si="30"/>
        <v>9.6323878852011706</v>
      </c>
      <c r="AL37">
        <f t="shared" si="31"/>
        <v>14.3248261247988</v>
      </c>
      <c r="AM37">
        <f t="shared" si="32"/>
        <v>31.342242325746302</v>
      </c>
      <c r="AN37">
        <f t="shared" si="33"/>
        <v>20.2587002467526</v>
      </c>
      <c r="AO37">
        <f t="shared" si="34"/>
        <v>8.0384814300934799</v>
      </c>
      <c r="AP37">
        <f t="shared" si="35"/>
        <v>15.9187325799065</v>
      </c>
      <c r="AQ37">
        <f t="shared" si="36"/>
        <v>32.415448560414497</v>
      </c>
      <c r="AR37">
        <f t="shared" si="37"/>
        <v>19.833858857403701</v>
      </c>
      <c r="AS37">
        <f t="shared" si="38"/>
        <v>5.6399662365622296</v>
      </c>
      <c r="AT37">
        <f t="shared" si="39"/>
        <v>18.317247773437799</v>
      </c>
      <c r="AU37">
        <f t="shared" si="40"/>
        <v>32.340597904493997</v>
      </c>
      <c r="AV37">
        <f t="shared" si="41"/>
        <v>18.030780779457899</v>
      </c>
      <c r="AW37">
        <f t="shared" si="42"/>
        <v>5.1386113853104796</v>
      </c>
      <c r="AX37">
        <f t="shared" si="43"/>
        <v>18.8186026246895</v>
      </c>
      <c r="AY37">
        <f t="shared" si="44"/>
        <v>33.158644571327002</v>
      </c>
      <c r="AZ37">
        <f t="shared" si="45"/>
        <v>16.528215714503101</v>
      </c>
      <c r="BA37">
        <f t="shared" si="46"/>
        <v>4.59294610076683</v>
      </c>
      <c r="BB37">
        <f t="shared" si="47"/>
        <v>19.364267909233199</v>
      </c>
      <c r="BC37">
        <f t="shared" si="48"/>
        <v>33.1116655806956</v>
      </c>
      <c r="BD37">
        <f t="shared" si="49"/>
        <v>20.3398693837146</v>
      </c>
      <c r="BE37">
        <f t="shared" si="50"/>
        <v>9.4442932987409706E-3</v>
      </c>
      <c r="BF37">
        <f t="shared" si="51"/>
        <v>23.947769716701298</v>
      </c>
      <c r="BG37">
        <f t="shared" si="52"/>
        <v>33.039549731677099</v>
      </c>
      <c r="BH37">
        <f t="shared" si="53"/>
        <v>18.887021570592101</v>
      </c>
      <c r="BI37">
        <f t="shared" si="54"/>
        <v>4.3298822133306498E-2</v>
      </c>
      <c r="BJ37">
        <f t="shared" si="55"/>
        <v>23.913915187866699</v>
      </c>
      <c r="BK37">
        <f t="shared" si="56"/>
        <v>32.977625924790999</v>
      </c>
      <c r="BL37">
        <f t="shared" si="57"/>
        <v>17.629929448637402</v>
      </c>
      <c r="BM37">
        <f t="shared" si="58"/>
        <v>2.2993010294844199E-2</v>
      </c>
      <c r="BN37">
        <f t="shared" si="59"/>
        <v>23.9342209997052</v>
      </c>
      <c r="BO37">
        <f t="shared" si="60"/>
        <v>33.252413157829999</v>
      </c>
      <c r="BP37">
        <f t="shared" si="61"/>
        <v>16.526687969319202</v>
      </c>
      <c r="BQ37">
        <f t="shared" si="62"/>
        <v>2.50541790902753E-2</v>
      </c>
      <c r="BR37">
        <f t="shared" si="63"/>
        <v>23.932159830909701</v>
      </c>
      <c r="BS37">
        <f t="shared" si="64"/>
        <v>33.152350834275403</v>
      </c>
      <c r="BT37">
        <f t="shared" si="65"/>
        <v>15.5545298534769</v>
      </c>
      <c r="BU37">
        <f t="shared" si="66"/>
        <v>1.7200294767754799E-2</v>
      </c>
      <c r="BV37">
        <f t="shared" si="67"/>
        <v>23.940013715232201</v>
      </c>
      <c r="BW37">
        <f t="shared" si="68"/>
        <v>33.127064747635103</v>
      </c>
      <c r="BX37">
        <f t="shared" si="69"/>
        <v>14.6903748737241</v>
      </c>
      <c r="BY37">
        <f t="shared" si="70"/>
        <v>1.83707553374013E-2</v>
      </c>
      <c r="BZ37">
        <f t="shared" si="71"/>
        <v>23.938843254662601</v>
      </c>
      <c r="CA37">
        <f t="shared" si="72"/>
        <v>33.108591883541898</v>
      </c>
      <c r="CB37">
        <f t="shared" si="73"/>
        <v>13.916941904986</v>
      </c>
      <c r="CC37">
        <f t="shared" si="74"/>
        <v>1.9342600212165401E-2</v>
      </c>
      <c r="CD37">
        <f t="shared" si="75"/>
        <v>23.9378714097878</v>
      </c>
      <c r="CE37">
        <f t="shared" si="76"/>
        <v>32.609001024841099</v>
      </c>
      <c r="CF37">
        <f t="shared" si="77"/>
        <v>13.2210948097367</v>
      </c>
      <c r="CG37">
        <f t="shared" si="78"/>
        <v>2.1149629151476199E-2</v>
      </c>
      <c r="CH37">
        <f t="shared" si="79"/>
        <v>23.936064380848499</v>
      </c>
      <c r="CI37">
        <f t="shared" si="80"/>
        <v>32.587775770282398</v>
      </c>
      <c r="CJ37">
        <f t="shared" si="81"/>
        <v>12.5915188664159</v>
      </c>
      <c r="CK37">
        <f t="shared" si="82"/>
        <v>2.2927021576132699E-2</v>
      </c>
      <c r="CL37">
        <f t="shared" si="83"/>
        <v>23.934286988423899</v>
      </c>
      <c r="CM37">
        <f t="shared" si="84"/>
        <v>32.771907753824301</v>
      </c>
      <c r="CN37">
        <f t="shared" si="85"/>
        <v>12.019699111707199</v>
      </c>
      <c r="CO37">
        <f t="shared" si="86"/>
        <v>2.4100548975509901E-2</v>
      </c>
      <c r="CP37">
        <f t="shared" si="87"/>
        <v>23.933113461024501</v>
      </c>
      <c r="CQ37">
        <f t="shared" si="88"/>
        <v>32.030257174396098</v>
      </c>
      <c r="CR37">
        <f t="shared" si="89"/>
        <v>11.4971034981548</v>
      </c>
      <c r="CS37">
        <f t="shared" si="90"/>
        <v>2.7124448821255E-2</v>
      </c>
      <c r="CT37">
        <f t="shared" si="91"/>
        <v>23.930089561178701</v>
      </c>
      <c r="CU37">
        <f t="shared" si="92"/>
        <v>31.7874899992302</v>
      </c>
      <c r="CV37">
        <f t="shared" si="93"/>
        <v>11.018057519065</v>
      </c>
      <c r="CW37">
        <f t="shared" si="94"/>
        <v>3.0368448569833E-2</v>
      </c>
      <c r="CX37">
        <f t="shared" si="95"/>
        <v>23.926845561430198</v>
      </c>
      <c r="CY37">
        <f t="shared" si="96"/>
        <v>31.382792455128701</v>
      </c>
      <c r="CZ37">
        <f t="shared" si="97"/>
        <v>10.5777547602267</v>
      </c>
      <c r="DA37">
        <f t="shared" si="98"/>
        <v>3.3799630092908699E-2</v>
      </c>
      <c r="DB37">
        <f t="shared" si="99"/>
        <v>23.923414379907101</v>
      </c>
      <c r="DC37">
        <f t="shared" si="100"/>
        <v>30.780511417887201</v>
      </c>
      <c r="DD37">
        <f t="shared" si="101"/>
        <v>10.170925527833701</v>
      </c>
      <c r="DE37">
        <f t="shared" si="102"/>
        <v>3.9365853131797003E-2</v>
      </c>
      <c r="DF37">
        <f t="shared" si="103"/>
        <v>23.9178481568682</v>
      </c>
      <c r="DG37">
        <f t="shared" si="104"/>
        <v>30.249058769742199</v>
      </c>
      <c r="DH37">
        <f t="shared" si="105"/>
        <v>9.7939287205830805</v>
      </c>
      <c r="DI37">
        <f t="shared" si="106"/>
        <v>4.8971083568748498E-2</v>
      </c>
      <c r="DJ37">
        <f t="shared" si="107"/>
        <v>23.908242926431299</v>
      </c>
      <c r="DK37">
        <f t="shared" si="108"/>
        <v>29.755982552991401</v>
      </c>
      <c r="DL37">
        <f t="shared" si="109"/>
        <v>9.4636961526571497</v>
      </c>
      <c r="DM37">
        <f t="shared" si="110"/>
        <v>6.1086086652269202E-2</v>
      </c>
      <c r="DN37">
        <f t="shared" si="111"/>
        <v>23.896127923347699</v>
      </c>
      <c r="DO37">
        <f t="shared" si="112"/>
        <v>29.633061760525699</v>
      </c>
      <c r="DP37">
        <f t="shared" si="113"/>
        <v>9.1373618025655308</v>
      </c>
      <c r="DQ37">
        <f t="shared" si="114"/>
        <v>7.66743553837263E-2</v>
      </c>
      <c r="DR37">
        <f t="shared" si="115"/>
        <v>23.8805396546163</v>
      </c>
      <c r="DS37">
        <f t="shared" si="116"/>
        <v>29.367905593714301</v>
      </c>
      <c r="DT37">
        <f t="shared" si="117"/>
        <v>8.8278783314059694</v>
      </c>
      <c r="DU37">
        <f t="shared" si="118"/>
        <v>3.6796695978815401E-2</v>
      </c>
      <c r="DV37">
        <f t="shared" si="119"/>
        <v>23.920417314021201</v>
      </c>
    </row>
    <row r="38" spans="1:126" x14ac:dyDescent="0.15">
      <c r="A38">
        <v>2.017547054</v>
      </c>
      <c r="B38">
        <v>-20.169162149999998</v>
      </c>
      <c r="C38">
        <v>310</v>
      </c>
      <c r="D38">
        <v>239</v>
      </c>
      <c r="E38">
        <v>289.65686040000003</v>
      </c>
      <c r="F38">
        <v>286.69497680000001</v>
      </c>
      <c r="G38">
        <f t="shared" si="0"/>
        <v>26.204214685890101</v>
      </c>
      <c r="H38">
        <f t="shared" si="1"/>
        <v>22.940181890141702</v>
      </c>
      <c r="I38">
        <f t="shared" si="2"/>
        <v>2.9658372667561599</v>
      </c>
      <c r="J38">
        <f t="shared" si="3"/>
        <v>17.203324883243798</v>
      </c>
      <c r="K38">
        <f t="shared" si="4"/>
        <v>32.168610345857601</v>
      </c>
      <c r="L38">
        <f t="shared" si="5"/>
        <v>30.812553137305599</v>
      </c>
      <c r="M38">
        <f t="shared" si="6"/>
        <v>0.80651513454749002</v>
      </c>
      <c r="N38">
        <f t="shared" si="7"/>
        <v>19.362647015452499</v>
      </c>
      <c r="O38">
        <f t="shared" si="8"/>
        <v>26.676443228835598</v>
      </c>
      <c r="P38">
        <f t="shared" si="9"/>
        <v>20.494963915912901</v>
      </c>
      <c r="Q38">
        <f t="shared" si="10"/>
        <v>2.0000044061301399</v>
      </c>
      <c r="R38">
        <f t="shared" si="11"/>
        <v>18.169157743869899</v>
      </c>
      <c r="S38">
        <f t="shared" si="12"/>
        <v>26.7382574649065</v>
      </c>
      <c r="T38">
        <f t="shared" si="13"/>
        <v>21.836452405179799</v>
      </c>
      <c r="U38">
        <f t="shared" si="14"/>
        <v>2.1565063660902402</v>
      </c>
      <c r="V38">
        <f t="shared" si="15"/>
        <v>18.0126557839098</v>
      </c>
      <c r="W38">
        <f t="shared" si="16"/>
        <v>28.7335717535695</v>
      </c>
      <c r="X38">
        <f t="shared" si="17"/>
        <v>28.066773618549</v>
      </c>
      <c r="Y38">
        <f t="shared" si="18"/>
        <v>0.91812583358692201</v>
      </c>
      <c r="Z38">
        <f t="shared" si="19"/>
        <v>19.251036316413099</v>
      </c>
      <c r="AA38">
        <f t="shared" si="20"/>
        <v>29.206623875369601</v>
      </c>
      <c r="AB38">
        <f t="shared" si="21"/>
        <v>23.3896938178667</v>
      </c>
      <c r="AC38">
        <f t="shared" si="22"/>
        <v>0.93652757791648</v>
      </c>
      <c r="AD38">
        <f t="shared" si="23"/>
        <v>19.232634572083501</v>
      </c>
      <c r="AE38">
        <f t="shared" si="24"/>
        <v>29.6189959186671</v>
      </c>
      <c r="AF38">
        <f t="shared" si="25"/>
        <v>22.081330585815401</v>
      </c>
      <c r="AG38">
        <f t="shared" si="26"/>
        <v>1.3054412875724699</v>
      </c>
      <c r="AH38">
        <f t="shared" si="27"/>
        <v>18.863720862427499</v>
      </c>
      <c r="AI38">
        <f t="shared" si="28"/>
        <v>29.930803909968201</v>
      </c>
      <c r="AJ38">
        <f t="shared" si="29"/>
        <v>25.0658016839038</v>
      </c>
      <c r="AK38">
        <f t="shared" si="30"/>
        <v>0.73717930772745099</v>
      </c>
      <c r="AL38">
        <f t="shared" si="31"/>
        <v>19.4319828422725</v>
      </c>
      <c r="AM38">
        <f t="shared" si="32"/>
        <v>30.696629792065998</v>
      </c>
      <c r="AN38">
        <f t="shared" si="33"/>
        <v>22.280712607914499</v>
      </c>
      <c r="AO38">
        <f t="shared" si="34"/>
        <v>0.63869812086465405</v>
      </c>
      <c r="AP38">
        <f t="shared" si="35"/>
        <v>19.530464029135299</v>
      </c>
      <c r="AQ38">
        <f t="shared" si="36"/>
        <v>30.836913082898601</v>
      </c>
      <c r="AR38">
        <f t="shared" si="37"/>
        <v>20.547389576406399</v>
      </c>
      <c r="AS38">
        <f t="shared" si="38"/>
        <v>0.53960519345695501</v>
      </c>
      <c r="AT38">
        <f t="shared" si="39"/>
        <v>19.629556956542999</v>
      </c>
      <c r="AU38">
        <f t="shared" si="40"/>
        <v>31.861771500403201</v>
      </c>
      <c r="AV38">
        <f t="shared" si="41"/>
        <v>20.1349138927764</v>
      </c>
      <c r="AW38">
        <f t="shared" si="42"/>
        <v>0.38346713784285102</v>
      </c>
      <c r="AX38">
        <f t="shared" si="43"/>
        <v>19.785695012157099</v>
      </c>
      <c r="AY38">
        <f t="shared" si="44"/>
        <v>31.840907977133401</v>
      </c>
      <c r="AZ38">
        <f t="shared" si="45"/>
        <v>18.4570044017117</v>
      </c>
      <c r="BA38">
        <f t="shared" si="46"/>
        <v>0.351803971908002</v>
      </c>
      <c r="BB38">
        <f t="shared" si="47"/>
        <v>19.817358178092</v>
      </c>
      <c r="BC38">
        <f t="shared" si="48"/>
        <v>32.635938312047699</v>
      </c>
      <c r="BD38">
        <f t="shared" si="49"/>
        <v>17.037234832349299</v>
      </c>
      <c r="BE38">
        <f t="shared" si="50"/>
        <v>0.31688543455208201</v>
      </c>
      <c r="BF38">
        <f t="shared" si="51"/>
        <v>19.8522767154479</v>
      </c>
      <c r="BG38">
        <f t="shared" si="52"/>
        <v>32.626674949478598</v>
      </c>
      <c r="BH38">
        <f t="shared" si="53"/>
        <v>20.540199138307699</v>
      </c>
      <c r="BI38">
        <f t="shared" si="54"/>
        <v>5.5294458408800397E-4</v>
      </c>
      <c r="BJ38">
        <f t="shared" si="55"/>
        <v>20.168609205415901</v>
      </c>
      <c r="BK38">
        <f t="shared" si="56"/>
        <v>32.590889413187</v>
      </c>
      <c r="BL38">
        <f t="shared" si="57"/>
        <v>19.170852529087199</v>
      </c>
      <c r="BM38">
        <f t="shared" si="58"/>
        <v>3.0165552590267599E-3</v>
      </c>
      <c r="BN38">
        <f t="shared" si="59"/>
        <v>20.166145594741</v>
      </c>
      <c r="BO38">
        <f t="shared" si="60"/>
        <v>32.560183923065097</v>
      </c>
      <c r="BP38">
        <f t="shared" si="61"/>
        <v>17.9745914234284</v>
      </c>
      <c r="BQ38">
        <f t="shared" si="62"/>
        <v>1.8278600467869701E-3</v>
      </c>
      <c r="BR38">
        <f t="shared" si="63"/>
        <v>20.1673342899532</v>
      </c>
      <c r="BS38">
        <f t="shared" si="64"/>
        <v>32.842940697941302</v>
      </c>
      <c r="BT38">
        <f t="shared" si="65"/>
        <v>16.915981753716199</v>
      </c>
      <c r="BU38">
        <f t="shared" si="66"/>
        <v>1.20320547132382E-3</v>
      </c>
      <c r="BV38">
        <f t="shared" si="67"/>
        <v>20.167958944528699</v>
      </c>
      <c r="BW38">
        <f t="shared" si="68"/>
        <v>32.772081902270997</v>
      </c>
      <c r="BX38">
        <f t="shared" si="69"/>
        <v>15.9762049896209</v>
      </c>
      <c r="BY38">
        <f t="shared" si="70"/>
        <v>1.2811699433417101E-3</v>
      </c>
      <c r="BZ38">
        <f t="shared" si="71"/>
        <v>20.167880980056701</v>
      </c>
      <c r="CA38">
        <f t="shared" si="72"/>
        <v>32.766353754070401</v>
      </c>
      <c r="CB38">
        <f t="shared" si="73"/>
        <v>15.135338438580099</v>
      </c>
      <c r="CC38">
        <f t="shared" si="74"/>
        <v>1.3675474588567601E-3</v>
      </c>
      <c r="CD38">
        <f t="shared" si="75"/>
        <v>20.1677946025411</v>
      </c>
      <c r="CE38">
        <f t="shared" si="76"/>
        <v>32.765153780839903</v>
      </c>
      <c r="CF38">
        <f t="shared" si="77"/>
        <v>14.378331748714301</v>
      </c>
      <c r="CG38">
        <f t="shared" si="78"/>
        <v>1.43914286010186E-3</v>
      </c>
      <c r="CH38">
        <f t="shared" si="79"/>
        <v>20.167723007139902</v>
      </c>
      <c r="CI38">
        <f t="shared" si="80"/>
        <v>32.302392679795297</v>
      </c>
      <c r="CJ38">
        <f t="shared" si="81"/>
        <v>13.693649284489799</v>
      </c>
      <c r="CK38">
        <f t="shared" si="82"/>
        <v>1.57204911030064E-3</v>
      </c>
      <c r="CL38">
        <f t="shared" si="83"/>
        <v>20.167590100889701</v>
      </c>
      <c r="CM38">
        <f t="shared" si="84"/>
        <v>32.295897678701301</v>
      </c>
      <c r="CN38">
        <f t="shared" si="85"/>
        <v>13.071210680649401</v>
      </c>
      <c r="CO38">
        <f t="shared" si="86"/>
        <v>1.70339570247463E-3</v>
      </c>
      <c r="CP38">
        <f t="shared" si="87"/>
        <v>20.167458754297499</v>
      </c>
      <c r="CQ38">
        <f t="shared" si="88"/>
        <v>32.485888507202901</v>
      </c>
      <c r="CR38">
        <f t="shared" si="89"/>
        <v>12.503396224973701</v>
      </c>
      <c r="CS38">
        <f t="shared" si="90"/>
        <v>1.7901707507160299E-3</v>
      </c>
      <c r="CT38">
        <f t="shared" si="91"/>
        <v>20.1673719792493</v>
      </c>
      <c r="CU38">
        <f t="shared" si="92"/>
        <v>31.7874899992302</v>
      </c>
      <c r="CV38">
        <f t="shared" si="93"/>
        <v>11.9824213822665</v>
      </c>
      <c r="CW38">
        <f t="shared" si="94"/>
        <v>2.0124525768650701E-3</v>
      </c>
      <c r="CX38">
        <f t="shared" si="95"/>
        <v>20.167149697423099</v>
      </c>
      <c r="CY38">
        <f t="shared" si="96"/>
        <v>31.564780907436301</v>
      </c>
      <c r="CZ38">
        <f t="shared" si="97"/>
        <v>11.5031245269758</v>
      </c>
      <c r="DA38">
        <f t="shared" si="98"/>
        <v>2.2518351968125899E-3</v>
      </c>
      <c r="DB38">
        <f t="shared" si="99"/>
        <v>20.1669103148032</v>
      </c>
      <c r="DC38">
        <f t="shared" si="100"/>
        <v>31.18379590791</v>
      </c>
      <c r="DD38">
        <f t="shared" si="101"/>
        <v>11.061099491309999</v>
      </c>
      <c r="DE38">
        <f t="shared" si="102"/>
        <v>2.5045810350142299E-3</v>
      </c>
      <c r="DF38">
        <f t="shared" si="103"/>
        <v>20.166657568965</v>
      </c>
      <c r="DG38">
        <f t="shared" si="104"/>
        <v>30.611524608285301</v>
      </c>
      <c r="DH38">
        <f t="shared" si="105"/>
        <v>10.6514363432122</v>
      </c>
      <c r="DI38">
        <f t="shared" si="106"/>
        <v>2.9145470137646799E-3</v>
      </c>
      <c r="DJ38">
        <f t="shared" si="107"/>
        <v>20.1662476029862</v>
      </c>
      <c r="DK38">
        <f t="shared" si="108"/>
        <v>30.104610073874198</v>
      </c>
      <c r="DL38">
        <f t="shared" si="109"/>
        <v>10.270741366023101</v>
      </c>
      <c r="DM38">
        <f t="shared" si="110"/>
        <v>3.62308965058546E-3</v>
      </c>
      <c r="DN38">
        <f t="shared" si="111"/>
        <v>20.165539060349399</v>
      </c>
      <c r="DO38">
        <f t="shared" si="112"/>
        <v>29.633061760525699</v>
      </c>
      <c r="DP38">
        <f t="shared" si="113"/>
        <v>9.9354720511365802</v>
      </c>
      <c r="DQ38">
        <f t="shared" si="114"/>
        <v>4.5164847841392E-3</v>
      </c>
      <c r="DR38">
        <f t="shared" si="115"/>
        <v>20.1646456652159</v>
      </c>
      <c r="DS38">
        <f t="shared" si="116"/>
        <v>29.5188332736573</v>
      </c>
      <c r="DT38">
        <f t="shared" si="117"/>
        <v>9.6042896494320296</v>
      </c>
      <c r="DU38">
        <f t="shared" si="118"/>
        <v>5.6674526813002999E-3</v>
      </c>
      <c r="DV38">
        <f t="shared" si="119"/>
        <v>20.163494697318701</v>
      </c>
    </row>
    <row r="39" spans="1:126" x14ac:dyDescent="0.15">
      <c r="A39">
        <v>154.5125175</v>
      </c>
      <c r="B39">
        <v>-20.16810461</v>
      </c>
      <c r="C39">
        <v>309</v>
      </c>
      <c r="D39">
        <v>245</v>
      </c>
      <c r="E39">
        <v>289.65911870000002</v>
      </c>
      <c r="F39">
        <v>286.68969729999998</v>
      </c>
      <c r="G39">
        <f t="shared" si="0"/>
        <v>31.878803045444499</v>
      </c>
      <c r="H39">
        <f t="shared" si="1"/>
        <v>3.0094049680106701E-2</v>
      </c>
      <c r="I39">
        <f t="shared" si="2"/>
        <v>18.038531754124101</v>
      </c>
      <c r="J39">
        <f t="shared" si="3"/>
        <v>2.1295728558759301</v>
      </c>
      <c r="K39">
        <f t="shared" si="4"/>
        <v>29.206623875369601</v>
      </c>
      <c r="L39">
        <f t="shared" si="5"/>
        <v>11.5596615109762</v>
      </c>
      <c r="M39">
        <f t="shared" si="6"/>
        <v>16.570369264059199</v>
      </c>
      <c r="N39">
        <f t="shared" si="7"/>
        <v>3.5977353459408401</v>
      </c>
      <c r="O39">
        <f t="shared" si="8"/>
        <v>32.168610345857601</v>
      </c>
      <c r="P39">
        <f t="shared" si="9"/>
        <v>20.532366462516599</v>
      </c>
      <c r="Q39">
        <f t="shared" si="10"/>
        <v>20.6821899481434</v>
      </c>
      <c r="R39">
        <f t="shared" si="11"/>
        <v>0.51408533814344903</v>
      </c>
      <c r="S39">
        <f t="shared" si="12"/>
        <v>28.0464374578196</v>
      </c>
      <c r="T39">
        <f t="shared" si="13"/>
        <v>15.364216631809001</v>
      </c>
      <c r="U39">
        <f t="shared" si="14"/>
        <v>20.9906120277426</v>
      </c>
      <c r="V39">
        <f t="shared" si="15"/>
        <v>0.82250741774254998</v>
      </c>
      <c r="W39">
        <f t="shared" si="16"/>
        <v>27.823674309515901</v>
      </c>
      <c r="X39">
        <f t="shared" si="17"/>
        <v>17.463548869868202</v>
      </c>
      <c r="Y39">
        <f t="shared" si="18"/>
        <v>20.707466743198701</v>
      </c>
      <c r="Z39">
        <f t="shared" si="19"/>
        <v>0.53936213319873605</v>
      </c>
      <c r="AA39">
        <f t="shared" si="20"/>
        <v>29.2995754025326</v>
      </c>
      <c r="AB39">
        <f t="shared" si="21"/>
        <v>23.3841447829586</v>
      </c>
      <c r="AC39">
        <f t="shared" si="22"/>
        <v>11.487546115027</v>
      </c>
      <c r="AD39">
        <f t="shared" si="23"/>
        <v>8.6805584949729599</v>
      </c>
      <c r="AE39">
        <f t="shared" si="24"/>
        <v>29.6189959186671</v>
      </c>
      <c r="AF39">
        <f t="shared" si="25"/>
        <v>20.044166301126101</v>
      </c>
      <c r="AG39">
        <f t="shared" si="26"/>
        <v>9.7213207418532193</v>
      </c>
      <c r="AH39">
        <f t="shared" si="27"/>
        <v>10.446783868146801</v>
      </c>
      <c r="AI39">
        <f t="shared" si="28"/>
        <v>29.930803909968201</v>
      </c>
      <c r="AJ39">
        <f t="shared" si="29"/>
        <v>19.317558560603999</v>
      </c>
      <c r="AK39">
        <f t="shared" si="30"/>
        <v>13.9525872103371</v>
      </c>
      <c r="AL39">
        <f t="shared" si="31"/>
        <v>6.2155173996629403</v>
      </c>
      <c r="AM39">
        <f t="shared" si="32"/>
        <v>30.174771746476399</v>
      </c>
      <c r="AN39">
        <f t="shared" si="33"/>
        <v>22.2774609759227</v>
      </c>
      <c r="AO39">
        <f t="shared" si="34"/>
        <v>7.9672406506495896</v>
      </c>
      <c r="AP39">
        <f t="shared" si="35"/>
        <v>12.2008639593504</v>
      </c>
      <c r="AQ39">
        <f t="shared" si="36"/>
        <v>30.836913082898601</v>
      </c>
      <c r="AR39">
        <f t="shared" si="37"/>
        <v>20.049714878330398</v>
      </c>
      <c r="AS39">
        <f t="shared" si="38"/>
        <v>7.0114226145774303</v>
      </c>
      <c r="AT39">
        <f t="shared" si="39"/>
        <v>13.1566819954226</v>
      </c>
      <c r="AU39">
        <f t="shared" si="40"/>
        <v>30.9528768942541</v>
      </c>
      <c r="AV39">
        <f t="shared" si="41"/>
        <v>18.676782700623399</v>
      </c>
      <c r="AW39">
        <f t="shared" si="42"/>
        <v>5.98426572531947</v>
      </c>
      <c r="AX39">
        <f t="shared" si="43"/>
        <v>14.183838884680499</v>
      </c>
      <c r="AY39">
        <f t="shared" si="44"/>
        <v>31.880531962569499</v>
      </c>
      <c r="AZ39">
        <f t="shared" si="45"/>
        <v>18.454564156506802</v>
      </c>
      <c r="BA39">
        <f t="shared" si="46"/>
        <v>4.2987233769250999</v>
      </c>
      <c r="BB39">
        <f t="shared" si="47"/>
        <v>15.8693812330749</v>
      </c>
      <c r="BC39">
        <f t="shared" si="48"/>
        <v>31.858444558172199</v>
      </c>
      <c r="BD39">
        <f t="shared" si="49"/>
        <v>17.034982298313899</v>
      </c>
      <c r="BE39">
        <f t="shared" si="50"/>
        <v>3.9702556857267401</v>
      </c>
      <c r="BF39">
        <f t="shared" si="51"/>
        <v>16.197848924273298</v>
      </c>
      <c r="BG39">
        <f t="shared" si="52"/>
        <v>32.5938568272258</v>
      </c>
      <c r="BH39">
        <f t="shared" si="53"/>
        <v>15.8181978484344</v>
      </c>
      <c r="BI39">
        <f t="shared" si="54"/>
        <v>3.6036080317632599</v>
      </c>
      <c r="BJ39">
        <f t="shared" si="55"/>
        <v>16.5644965782367</v>
      </c>
      <c r="BK39">
        <f t="shared" si="56"/>
        <v>32.590889413187</v>
      </c>
      <c r="BL39">
        <f t="shared" si="57"/>
        <v>19.1688831104839</v>
      </c>
      <c r="BM39">
        <f t="shared" si="58"/>
        <v>3.6871041155939199E-2</v>
      </c>
      <c r="BN39">
        <f t="shared" si="59"/>
        <v>20.131233568844099</v>
      </c>
      <c r="BO39">
        <f t="shared" si="60"/>
        <v>32.560183923065097</v>
      </c>
      <c r="BP39">
        <f t="shared" si="61"/>
        <v>17.970827916078601</v>
      </c>
      <c r="BQ39">
        <f t="shared" si="62"/>
        <v>2.1379396076755101E-2</v>
      </c>
      <c r="BR39">
        <f t="shared" si="63"/>
        <v>20.146725213923201</v>
      </c>
      <c r="BS39">
        <f t="shared" si="64"/>
        <v>32.533562552603499</v>
      </c>
      <c r="BT39">
        <f t="shared" si="65"/>
        <v>16.915524825336199</v>
      </c>
      <c r="BU39">
        <f t="shared" si="66"/>
        <v>2.1032975489352099E-2</v>
      </c>
      <c r="BV39">
        <f t="shared" si="67"/>
        <v>20.147071634510599</v>
      </c>
      <c r="BW39">
        <f t="shared" si="68"/>
        <v>32.802358781406397</v>
      </c>
      <c r="BX39">
        <f t="shared" si="69"/>
        <v>15.9745639756354</v>
      </c>
      <c r="BY39">
        <f t="shared" si="70"/>
        <v>1.47248490259292E-2</v>
      </c>
      <c r="BZ39">
        <f t="shared" si="71"/>
        <v>20.153379760974101</v>
      </c>
      <c r="CA39">
        <f t="shared" si="72"/>
        <v>32.736784962737303</v>
      </c>
      <c r="CB39">
        <f t="shared" si="73"/>
        <v>15.1337974506019</v>
      </c>
      <c r="CC39">
        <f t="shared" si="74"/>
        <v>1.56764903268732E-2</v>
      </c>
      <c r="CD39">
        <f t="shared" si="75"/>
        <v>20.1524281196731</v>
      </c>
      <c r="CE39">
        <f t="shared" si="76"/>
        <v>32.7341964227086</v>
      </c>
      <c r="CF39">
        <f t="shared" si="77"/>
        <v>14.377094604300099</v>
      </c>
      <c r="CG39">
        <f t="shared" si="78"/>
        <v>1.6731810249548E-2</v>
      </c>
      <c r="CH39">
        <f t="shared" si="79"/>
        <v>20.151372799750501</v>
      </c>
      <c r="CI39">
        <f t="shared" si="80"/>
        <v>32.735346742507097</v>
      </c>
      <c r="CJ39">
        <f t="shared" si="81"/>
        <v>13.6922427432366</v>
      </c>
      <c r="CK39">
        <f t="shared" si="82"/>
        <v>1.7606509503968401E-2</v>
      </c>
      <c r="CL39">
        <f t="shared" si="83"/>
        <v>20.150498100496002</v>
      </c>
      <c r="CM39">
        <f t="shared" si="84"/>
        <v>32.295897678701301</v>
      </c>
      <c r="CN39">
        <f t="shared" si="85"/>
        <v>13.0698680730895</v>
      </c>
      <c r="CO39">
        <f t="shared" si="86"/>
        <v>1.92188561058497E-2</v>
      </c>
      <c r="CP39">
        <f t="shared" si="87"/>
        <v>20.148885753894199</v>
      </c>
      <c r="CQ39">
        <f t="shared" si="88"/>
        <v>32.290001759634201</v>
      </c>
      <c r="CR39">
        <f t="shared" si="89"/>
        <v>12.5016129394769</v>
      </c>
      <c r="CS39">
        <f t="shared" si="90"/>
        <v>2.08242291743287E-2</v>
      </c>
      <c r="CT39">
        <f t="shared" si="91"/>
        <v>20.147280380825698</v>
      </c>
      <c r="CU39">
        <f t="shared" si="92"/>
        <v>32.472080349372703</v>
      </c>
      <c r="CV39">
        <f t="shared" si="93"/>
        <v>11.9811906546872</v>
      </c>
      <c r="CW39">
        <f t="shared" si="94"/>
        <v>2.1890374429688001E-2</v>
      </c>
      <c r="CX39">
        <f t="shared" si="95"/>
        <v>20.146214235570302</v>
      </c>
      <c r="CY39">
        <f t="shared" si="96"/>
        <v>31.802060330522899</v>
      </c>
      <c r="CZ39">
        <f t="shared" si="97"/>
        <v>11.501943028499699</v>
      </c>
      <c r="DA39">
        <f t="shared" si="98"/>
        <v>2.45867278391045E-2</v>
      </c>
      <c r="DB39">
        <f t="shared" si="99"/>
        <v>20.1435178821609</v>
      </c>
      <c r="DC39">
        <f t="shared" si="100"/>
        <v>31.587170729126399</v>
      </c>
      <c r="DD39">
        <f t="shared" si="101"/>
        <v>11.0595606043267</v>
      </c>
      <c r="DE39">
        <f t="shared" si="102"/>
        <v>2.7504436841990901E-2</v>
      </c>
      <c r="DF39">
        <f t="shared" si="103"/>
        <v>20.140600173157999</v>
      </c>
      <c r="DG39">
        <f t="shared" si="104"/>
        <v>31.219595632165799</v>
      </c>
      <c r="DH39">
        <f t="shared" si="105"/>
        <v>10.6503351510058</v>
      </c>
      <c r="DI39">
        <f t="shared" si="106"/>
        <v>3.05781284110598E-2</v>
      </c>
      <c r="DJ39">
        <f t="shared" si="107"/>
        <v>20.1375264815889</v>
      </c>
      <c r="DK39">
        <f t="shared" si="108"/>
        <v>30.666385067278</v>
      </c>
      <c r="DL39">
        <f t="shared" si="109"/>
        <v>10.269972984510201</v>
      </c>
      <c r="DM39">
        <f t="shared" si="110"/>
        <v>3.5560475091119703E-2</v>
      </c>
      <c r="DN39">
        <f t="shared" si="111"/>
        <v>20.132544134908901</v>
      </c>
      <c r="DO39">
        <f t="shared" si="112"/>
        <v>30.1752003397369</v>
      </c>
      <c r="DP39">
        <f t="shared" si="113"/>
        <v>9.9155593104953095</v>
      </c>
      <c r="DQ39">
        <f t="shared" si="114"/>
        <v>4.41810520931529E-2</v>
      </c>
      <c r="DR39">
        <f t="shared" si="115"/>
        <v>20.123923557906799</v>
      </c>
      <c r="DS39">
        <f t="shared" si="116"/>
        <v>29.717135081837402</v>
      </c>
      <c r="DT39">
        <f t="shared" si="117"/>
        <v>9.6033053185470596</v>
      </c>
      <c r="DU39">
        <f t="shared" si="118"/>
        <v>5.5048348175037697E-2</v>
      </c>
      <c r="DV39">
        <f t="shared" si="119"/>
        <v>20.113056261825001</v>
      </c>
    </row>
    <row r="40" spans="1:126" x14ac:dyDescent="0.15">
      <c r="A40">
        <v>140.41712949999999</v>
      </c>
      <c r="B40">
        <v>-25.989113490000001</v>
      </c>
      <c r="C40">
        <v>310</v>
      </c>
      <c r="D40">
        <v>251</v>
      </c>
      <c r="E40">
        <v>281.52197269999999</v>
      </c>
      <c r="F40">
        <v>294.37695309999998</v>
      </c>
      <c r="G40">
        <f t="shared" si="0"/>
        <v>31.878803045444499</v>
      </c>
      <c r="H40">
        <f t="shared" si="1"/>
        <v>58.666326084907503</v>
      </c>
      <c r="I40">
        <f t="shared" si="2"/>
        <v>3.4464556428505599E-2</v>
      </c>
      <c r="J40">
        <f t="shared" si="3"/>
        <v>25.954648933571502</v>
      </c>
      <c r="K40">
        <f t="shared" si="4"/>
        <v>31.7309217832778</v>
      </c>
      <c r="L40">
        <f t="shared" si="5"/>
        <v>29.5859011106762</v>
      </c>
      <c r="M40">
        <f t="shared" si="6"/>
        <v>38.225034147438599</v>
      </c>
      <c r="N40">
        <f t="shared" si="7"/>
        <v>12.2359206574386</v>
      </c>
      <c r="O40">
        <f t="shared" si="8"/>
        <v>29.968092795317901</v>
      </c>
      <c r="P40">
        <f t="shared" si="9"/>
        <v>27.3713002404278</v>
      </c>
      <c r="Q40">
        <f t="shared" si="10"/>
        <v>27.204209170822502</v>
      </c>
      <c r="R40">
        <f t="shared" si="11"/>
        <v>1.21509568082251</v>
      </c>
      <c r="S40">
        <f t="shared" si="12"/>
        <v>31.840907977133401</v>
      </c>
      <c r="T40">
        <f t="shared" si="13"/>
        <v>30.198587770557101</v>
      </c>
      <c r="U40">
        <f t="shared" si="14"/>
        <v>23.3465568815521</v>
      </c>
      <c r="V40">
        <f t="shared" si="15"/>
        <v>2.6425566084479399</v>
      </c>
      <c r="W40">
        <f t="shared" si="16"/>
        <v>28.636070380624901</v>
      </c>
      <c r="X40">
        <f t="shared" si="17"/>
        <v>24.130697687499399</v>
      </c>
      <c r="Y40">
        <f t="shared" si="18"/>
        <v>38.450805027524098</v>
      </c>
      <c r="Z40">
        <f t="shared" si="19"/>
        <v>12.4616915375241</v>
      </c>
      <c r="AA40">
        <f t="shared" si="20"/>
        <v>28.328941562198199</v>
      </c>
      <c r="AB40">
        <f t="shared" si="21"/>
        <v>24.4186504641482</v>
      </c>
      <c r="AC40">
        <f t="shared" si="22"/>
        <v>26.564135122770001</v>
      </c>
      <c r="AD40">
        <f t="shared" si="23"/>
        <v>0.57502163276999196</v>
      </c>
      <c r="AE40">
        <f t="shared" si="24"/>
        <v>29.551471658406001</v>
      </c>
      <c r="AF40">
        <f t="shared" si="25"/>
        <v>28.465800834872802</v>
      </c>
      <c r="AG40">
        <f t="shared" si="26"/>
        <v>14.5140943066839</v>
      </c>
      <c r="AH40">
        <f t="shared" si="27"/>
        <v>11.4750191833161</v>
      </c>
      <c r="AI40">
        <f t="shared" si="28"/>
        <v>29.813771970436498</v>
      </c>
      <c r="AJ40">
        <f t="shared" si="29"/>
        <v>24.9081495806291</v>
      </c>
      <c r="AK40">
        <f t="shared" si="30"/>
        <v>23.265078316018801</v>
      </c>
      <c r="AL40">
        <f t="shared" si="31"/>
        <v>2.7240351739812199</v>
      </c>
      <c r="AM40">
        <f t="shared" si="32"/>
        <v>30.060125542636701</v>
      </c>
      <c r="AN40">
        <f t="shared" si="33"/>
        <v>23.728934291968599</v>
      </c>
      <c r="AO40">
        <f t="shared" si="34"/>
        <v>18.4254658956418</v>
      </c>
      <c r="AP40">
        <f t="shared" si="35"/>
        <v>7.5636475943581596</v>
      </c>
      <c r="AQ40">
        <f t="shared" si="36"/>
        <v>30.260129041028001</v>
      </c>
      <c r="AR40">
        <f t="shared" si="37"/>
        <v>25.925393269203202</v>
      </c>
      <c r="AS40">
        <f t="shared" si="38"/>
        <v>10.6144185200564</v>
      </c>
      <c r="AT40">
        <f t="shared" si="39"/>
        <v>15.374694969943601</v>
      </c>
      <c r="AU40">
        <f t="shared" si="40"/>
        <v>30.863136545279598</v>
      </c>
      <c r="AV40">
        <f t="shared" si="41"/>
        <v>23.568539335639201</v>
      </c>
      <c r="AW40">
        <f t="shared" si="42"/>
        <v>9.4488234957865593</v>
      </c>
      <c r="AX40">
        <f t="shared" si="43"/>
        <v>16.540289994213399</v>
      </c>
      <c r="AY40">
        <f t="shared" si="44"/>
        <v>30.962624623636501</v>
      </c>
      <c r="AZ40">
        <f t="shared" si="45"/>
        <v>22.015155876394701</v>
      </c>
      <c r="BA40">
        <f t="shared" si="46"/>
        <v>8.1328181881478496</v>
      </c>
      <c r="BB40">
        <f t="shared" si="47"/>
        <v>17.8562953018521</v>
      </c>
      <c r="BC40">
        <f t="shared" si="48"/>
        <v>31.8246617859757</v>
      </c>
      <c r="BD40">
        <f t="shared" si="49"/>
        <v>21.5528460551708</v>
      </c>
      <c r="BE40">
        <f t="shared" si="50"/>
        <v>5.8909197219321499</v>
      </c>
      <c r="BF40">
        <f t="shared" si="51"/>
        <v>20.098193768067901</v>
      </c>
      <c r="BG40">
        <f t="shared" si="52"/>
        <v>31.811765027125901</v>
      </c>
      <c r="BH40">
        <f t="shared" si="53"/>
        <v>20.013357051229999</v>
      </c>
      <c r="BI40">
        <f t="shared" si="54"/>
        <v>5.4719767245467796</v>
      </c>
      <c r="BJ40">
        <f t="shared" si="55"/>
        <v>20.517136765453198</v>
      </c>
      <c r="BK40">
        <f t="shared" si="56"/>
        <v>32.504960450201402</v>
      </c>
      <c r="BL40">
        <f t="shared" si="57"/>
        <v>18.679133247814701</v>
      </c>
      <c r="BM40">
        <f t="shared" si="58"/>
        <v>4.9966047464938201</v>
      </c>
      <c r="BN40">
        <f t="shared" si="59"/>
        <v>20.9925087435062</v>
      </c>
      <c r="BO40">
        <f t="shared" si="60"/>
        <v>32.499731750176799</v>
      </c>
      <c r="BP40">
        <f t="shared" si="61"/>
        <v>21.6234679693885</v>
      </c>
      <c r="BQ40">
        <f t="shared" si="62"/>
        <v>5.13285714792295E-2</v>
      </c>
      <c r="BR40">
        <f t="shared" si="63"/>
        <v>25.937784918520801</v>
      </c>
      <c r="BS40">
        <f t="shared" si="64"/>
        <v>32.474015394508299</v>
      </c>
      <c r="BT40">
        <f t="shared" si="65"/>
        <v>20.351499265306799</v>
      </c>
      <c r="BU40">
        <f t="shared" si="66"/>
        <v>3.3486458336095003E-2</v>
      </c>
      <c r="BV40">
        <f t="shared" si="67"/>
        <v>25.955627031663902</v>
      </c>
      <c r="BW40">
        <f t="shared" si="68"/>
        <v>32.451804305966199</v>
      </c>
      <c r="BX40">
        <f t="shared" si="69"/>
        <v>19.2226001711336</v>
      </c>
      <c r="BY40">
        <f t="shared" si="70"/>
        <v>2.2667208220809702E-2</v>
      </c>
      <c r="BZ40">
        <f t="shared" si="71"/>
        <v>25.966446281779199</v>
      </c>
      <c r="CA40">
        <f t="shared" si="72"/>
        <v>32.709558067136101</v>
      </c>
      <c r="CB40">
        <f t="shared" si="73"/>
        <v>18.209899100524101</v>
      </c>
      <c r="CC40">
        <f t="shared" si="74"/>
        <v>2.18658965940422E-2</v>
      </c>
      <c r="CD40">
        <f t="shared" si="75"/>
        <v>25.967247593406</v>
      </c>
      <c r="CE40">
        <f t="shared" si="76"/>
        <v>32.653998189297297</v>
      </c>
      <c r="CF40">
        <f t="shared" si="77"/>
        <v>17.299404145497899</v>
      </c>
      <c r="CG40">
        <f t="shared" si="78"/>
        <v>2.3272044690271901E-2</v>
      </c>
      <c r="CH40">
        <f t="shared" si="79"/>
        <v>25.9658414453097</v>
      </c>
      <c r="CI40">
        <f t="shared" si="80"/>
        <v>32.650963402890397</v>
      </c>
      <c r="CJ40">
        <f t="shared" si="81"/>
        <v>16.475610918982699</v>
      </c>
      <c r="CK40">
        <f t="shared" si="82"/>
        <v>2.4839031467407E-2</v>
      </c>
      <c r="CL40">
        <f t="shared" si="83"/>
        <v>25.9642744585326</v>
      </c>
      <c r="CM40">
        <f t="shared" si="84"/>
        <v>32.651786083601699</v>
      </c>
      <c r="CN40">
        <f t="shared" si="85"/>
        <v>15.7265504003222</v>
      </c>
      <c r="CO40">
        <f t="shared" si="86"/>
        <v>2.6137816949223298E-2</v>
      </c>
      <c r="CP40">
        <f t="shared" si="87"/>
        <v>25.962975673050799</v>
      </c>
      <c r="CQ40">
        <f t="shared" si="88"/>
        <v>32.227722741813302</v>
      </c>
      <c r="CR40">
        <f t="shared" si="89"/>
        <v>15.0427873394386</v>
      </c>
      <c r="CS40">
        <f t="shared" si="90"/>
        <v>2.8518804906715101E-2</v>
      </c>
      <c r="CT40">
        <f t="shared" si="91"/>
        <v>25.960594685093302</v>
      </c>
      <c r="CU40">
        <f t="shared" si="92"/>
        <v>32.224410232280199</v>
      </c>
      <c r="CV40">
        <f t="shared" si="93"/>
        <v>14.416004533628699</v>
      </c>
      <c r="CW40">
        <f t="shared" si="94"/>
        <v>3.08985480950799E-2</v>
      </c>
      <c r="CX40">
        <f t="shared" si="95"/>
        <v>25.958214941904899</v>
      </c>
      <c r="CY40">
        <f t="shared" si="96"/>
        <v>32.404230200999002</v>
      </c>
      <c r="CZ40">
        <f t="shared" si="97"/>
        <v>13.8398186212843</v>
      </c>
      <c r="DA40">
        <f t="shared" si="98"/>
        <v>3.2482365031058502E-2</v>
      </c>
      <c r="DB40">
        <f t="shared" si="99"/>
        <v>25.956631124968901</v>
      </c>
      <c r="DC40">
        <f t="shared" si="100"/>
        <v>31.763501747281701</v>
      </c>
      <c r="DD40">
        <f t="shared" si="101"/>
        <v>13.307517905081101</v>
      </c>
      <c r="DE40">
        <f t="shared" si="102"/>
        <v>3.6451354218681203E-2</v>
      </c>
      <c r="DF40">
        <f t="shared" si="103"/>
        <v>25.952662135781299</v>
      </c>
      <c r="DG40">
        <f t="shared" si="104"/>
        <v>31.559374179158699</v>
      </c>
      <c r="DH40">
        <f t="shared" si="105"/>
        <v>12.814646871559599</v>
      </c>
      <c r="DI40">
        <f t="shared" si="106"/>
        <v>4.07634710799437E-2</v>
      </c>
      <c r="DJ40">
        <f t="shared" si="107"/>
        <v>25.948350018920099</v>
      </c>
      <c r="DK40">
        <f t="shared" si="108"/>
        <v>31.2049083627047</v>
      </c>
      <c r="DL40">
        <f t="shared" si="109"/>
        <v>12.3573445826695</v>
      </c>
      <c r="DM40">
        <f t="shared" si="110"/>
        <v>4.5300325476636198E-2</v>
      </c>
      <c r="DN40">
        <f t="shared" si="111"/>
        <v>25.943813164523402</v>
      </c>
      <c r="DO40">
        <f t="shared" si="112"/>
        <v>30.672010067928799</v>
      </c>
      <c r="DP40">
        <f t="shared" si="113"/>
        <v>11.931235807239601</v>
      </c>
      <c r="DQ40">
        <f t="shared" si="114"/>
        <v>5.2647041363712101E-2</v>
      </c>
      <c r="DR40">
        <f t="shared" si="115"/>
        <v>25.936466448636299</v>
      </c>
      <c r="DS40">
        <f t="shared" si="116"/>
        <v>30.195876407693099</v>
      </c>
      <c r="DT40">
        <f t="shared" si="117"/>
        <v>11.533238546328599</v>
      </c>
      <c r="DU40">
        <f t="shared" si="118"/>
        <v>6.5376951146012899E-2</v>
      </c>
      <c r="DV40">
        <f t="shared" si="119"/>
        <v>25.923736538854001</v>
      </c>
    </row>
    <row r="41" spans="1:126" x14ac:dyDescent="0.15">
      <c r="A41">
        <v>83.421771559999996</v>
      </c>
      <c r="B41">
        <v>-19.137400150000001</v>
      </c>
      <c r="C41">
        <v>308</v>
      </c>
      <c r="D41">
        <v>257</v>
      </c>
      <c r="E41">
        <v>276.93969729999998</v>
      </c>
      <c r="F41">
        <v>296.40054320000002</v>
      </c>
      <c r="G41">
        <f t="shared" si="0"/>
        <v>33.1460010813785</v>
      </c>
      <c r="H41">
        <f t="shared" si="1"/>
        <v>26.252472339929898</v>
      </c>
      <c r="I41" t="e">
        <f t="shared" si="2"/>
        <v>#NUM!</v>
      </c>
      <c r="J41" t="e">
        <f t="shared" si="3"/>
        <v>#NUM!</v>
      </c>
      <c r="K41">
        <f t="shared" si="4"/>
        <v>31.840907977133401</v>
      </c>
      <c r="L41">
        <f t="shared" si="5"/>
        <v>42.314853535397702</v>
      </c>
      <c r="M41">
        <f t="shared" si="6"/>
        <v>21.140377658949198</v>
      </c>
      <c r="N41">
        <f t="shared" si="7"/>
        <v>2.0029775089491801</v>
      </c>
      <c r="O41">
        <f t="shared" si="8"/>
        <v>31.926190837299401</v>
      </c>
      <c r="P41">
        <f t="shared" si="9"/>
        <v>28.201090907623399</v>
      </c>
      <c r="Q41">
        <f t="shared" si="10"/>
        <v>39.622159903244402</v>
      </c>
      <c r="R41">
        <f t="shared" si="11"/>
        <v>20.484759753244401</v>
      </c>
      <c r="S41">
        <f t="shared" si="12"/>
        <v>30.5235506388894</v>
      </c>
      <c r="T41">
        <f t="shared" si="13"/>
        <v>26.781840607242</v>
      </c>
      <c r="U41">
        <f t="shared" si="14"/>
        <v>72.505528242378304</v>
      </c>
      <c r="V41">
        <f t="shared" si="15"/>
        <v>53.368128092378299</v>
      </c>
      <c r="W41">
        <f t="shared" si="16"/>
        <v>32.011731874602702</v>
      </c>
      <c r="X41">
        <f t="shared" si="17"/>
        <v>29.196129266327802</v>
      </c>
      <c r="Y41">
        <f t="shared" si="18"/>
        <v>35.369048838097001</v>
      </c>
      <c r="Z41">
        <f t="shared" si="19"/>
        <v>16.231648688097</v>
      </c>
      <c r="AA41">
        <f t="shared" si="20"/>
        <v>29.2995754025326</v>
      </c>
      <c r="AB41">
        <f t="shared" si="21"/>
        <v>24.305691803047399</v>
      </c>
      <c r="AC41">
        <f t="shared" si="22"/>
        <v>52.148821788806302</v>
      </c>
      <c r="AD41">
        <f t="shared" si="23"/>
        <v>33.011421638806297</v>
      </c>
      <c r="AE41">
        <f t="shared" si="24"/>
        <v>28.956381914487899</v>
      </c>
      <c r="AF41">
        <f t="shared" si="25"/>
        <v>24.517821083615502</v>
      </c>
      <c r="AG41">
        <f t="shared" si="26"/>
        <v>41.5140413993037</v>
      </c>
      <c r="AH41">
        <f t="shared" si="27"/>
        <v>22.376641249303699</v>
      </c>
      <c r="AI41">
        <f t="shared" si="28"/>
        <v>29.930803909968201</v>
      </c>
      <c r="AJ41">
        <f t="shared" si="29"/>
        <v>27.967052879114799</v>
      </c>
      <c r="AK41">
        <f t="shared" si="30"/>
        <v>19.727823675395999</v>
      </c>
      <c r="AL41">
        <f t="shared" si="31"/>
        <v>0.59042352539603404</v>
      </c>
      <c r="AM41">
        <f t="shared" si="32"/>
        <v>30.111770351141299</v>
      </c>
      <c r="AN41">
        <f t="shared" si="33"/>
        <v>24.8601607392857</v>
      </c>
      <c r="AO41">
        <f t="shared" si="34"/>
        <v>32.817342048734403</v>
      </c>
      <c r="AP41">
        <f t="shared" si="35"/>
        <v>13.6799418987344</v>
      </c>
      <c r="AQ41">
        <f t="shared" si="36"/>
        <v>30.310920473651901</v>
      </c>
      <c r="AR41">
        <f t="shared" si="37"/>
        <v>23.811485053915799</v>
      </c>
      <c r="AS41">
        <f t="shared" si="38"/>
        <v>26.0860331954859</v>
      </c>
      <c r="AT41">
        <f t="shared" si="39"/>
        <v>6.94863304548592</v>
      </c>
      <c r="AU41">
        <f t="shared" si="40"/>
        <v>30.475000344694902</v>
      </c>
      <c r="AV41">
        <f t="shared" si="41"/>
        <v>25.759644537051798</v>
      </c>
      <c r="AW41">
        <f t="shared" si="42"/>
        <v>15.024173163596</v>
      </c>
      <c r="AX41">
        <f t="shared" si="43"/>
        <v>4.1132269864040198</v>
      </c>
      <c r="AY41">
        <f t="shared" si="44"/>
        <v>31.0033711230306</v>
      </c>
      <c r="AZ41">
        <f t="shared" si="45"/>
        <v>23.613007492297498</v>
      </c>
      <c r="BA41">
        <f t="shared" si="46"/>
        <v>13.5063999271827</v>
      </c>
      <c r="BB41">
        <f t="shared" si="47"/>
        <v>5.6310002228173301</v>
      </c>
      <c r="BC41">
        <f t="shared" si="48"/>
        <v>31.0881235627199</v>
      </c>
      <c r="BD41">
        <f t="shared" si="49"/>
        <v>22.173233682240902</v>
      </c>
      <c r="BE41">
        <f t="shared" si="50"/>
        <v>11.700582098537099</v>
      </c>
      <c r="BF41">
        <f t="shared" si="51"/>
        <v>7.4368180514628799</v>
      </c>
      <c r="BG41">
        <f t="shared" si="52"/>
        <v>31.874501348154698</v>
      </c>
      <c r="BH41">
        <f t="shared" si="53"/>
        <v>21.730637748443201</v>
      </c>
      <c r="BI41">
        <f t="shared" si="54"/>
        <v>8.5313802175436209</v>
      </c>
      <c r="BJ41">
        <f t="shared" si="55"/>
        <v>10.6060199324564</v>
      </c>
      <c r="BK41">
        <f t="shared" si="56"/>
        <v>31.856031866522901</v>
      </c>
      <c r="BL41">
        <f t="shared" si="57"/>
        <v>20.2819285652137</v>
      </c>
      <c r="BM41">
        <f t="shared" si="58"/>
        <v>7.9648506206711698</v>
      </c>
      <c r="BN41">
        <f t="shared" si="59"/>
        <v>11.1725495293288</v>
      </c>
      <c r="BO41">
        <f t="shared" si="60"/>
        <v>32.499731750176799</v>
      </c>
      <c r="BP41">
        <f t="shared" si="61"/>
        <v>19.0143080298878</v>
      </c>
      <c r="BQ41">
        <f t="shared" si="62"/>
        <v>7.3708484743859302</v>
      </c>
      <c r="BR41">
        <f t="shared" si="63"/>
        <v>11.7665516756141</v>
      </c>
      <c r="BS41">
        <f t="shared" si="64"/>
        <v>32.502313897481699</v>
      </c>
      <c r="BT41">
        <f t="shared" si="65"/>
        <v>21.740881166424199</v>
      </c>
      <c r="BU41">
        <f t="shared" si="66"/>
        <v>4.6535570295270501E-2</v>
      </c>
      <c r="BV41">
        <f t="shared" si="67"/>
        <v>19.0908645797047</v>
      </c>
      <c r="BW41">
        <f t="shared" si="68"/>
        <v>32.4797221288892</v>
      </c>
      <c r="BX41">
        <f t="shared" si="69"/>
        <v>20.533054434956199</v>
      </c>
      <c r="BY41">
        <f t="shared" si="70"/>
        <v>4.9274665922402698E-2</v>
      </c>
      <c r="BZ41">
        <f t="shared" si="71"/>
        <v>19.088125484077601</v>
      </c>
      <c r="CA41">
        <f t="shared" si="72"/>
        <v>32.4599085083143</v>
      </c>
      <c r="CB41">
        <f t="shared" si="73"/>
        <v>19.454051565866301</v>
      </c>
      <c r="CC41">
        <f t="shared" si="74"/>
        <v>3.5330477823683197E-2</v>
      </c>
      <c r="CD41">
        <f t="shared" si="75"/>
        <v>19.102069672176299</v>
      </c>
      <c r="CE41">
        <f t="shared" si="76"/>
        <v>32.705347713648997</v>
      </c>
      <c r="CF41">
        <f t="shared" si="77"/>
        <v>18.480585097622701</v>
      </c>
      <c r="CG41">
        <f t="shared" si="78"/>
        <v>3.4094404905535697E-2</v>
      </c>
      <c r="CH41">
        <f t="shared" si="79"/>
        <v>19.103305745094499</v>
      </c>
      <c r="CI41">
        <f t="shared" si="80"/>
        <v>32.650963402890397</v>
      </c>
      <c r="CJ41">
        <f t="shared" si="81"/>
        <v>17.600557235831101</v>
      </c>
      <c r="CK41">
        <f t="shared" si="82"/>
        <v>3.6285643325526501E-2</v>
      </c>
      <c r="CL41">
        <f t="shared" si="83"/>
        <v>19.101114506674499</v>
      </c>
      <c r="CM41">
        <f t="shared" si="84"/>
        <v>32.651786083601699</v>
      </c>
      <c r="CN41">
        <f t="shared" si="85"/>
        <v>16.800520690673999</v>
      </c>
      <c r="CO41">
        <f t="shared" si="86"/>
        <v>3.8724305572562498E-2</v>
      </c>
      <c r="CP41">
        <f t="shared" si="87"/>
        <v>19.098675844427401</v>
      </c>
      <c r="CQ41">
        <f t="shared" si="88"/>
        <v>32.655516050368803</v>
      </c>
      <c r="CR41">
        <f t="shared" si="89"/>
        <v>16.0699541236771</v>
      </c>
      <c r="CS41">
        <f t="shared" si="90"/>
        <v>4.0745497868731002E-2</v>
      </c>
      <c r="CT41">
        <f t="shared" si="91"/>
        <v>19.096654652131299</v>
      </c>
      <c r="CU41">
        <f t="shared" si="92"/>
        <v>32.253779435507901</v>
      </c>
      <c r="CV41">
        <f t="shared" si="93"/>
        <v>15.400372701857201</v>
      </c>
      <c r="CW41">
        <f t="shared" si="94"/>
        <v>4.4426311624113299E-2</v>
      </c>
      <c r="CX41">
        <f t="shared" si="95"/>
        <v>19.092973838375901</v>
      </c>
      <c r="CY41">
        <f t="shared" si="96"/>
        <v>32.249885563349601</v>
      </c>
      <c r="CZ41">
        <f t="shared" si="97"/>
        <v>14.784357793782901</v>
      </c>
      <c r="DA41">
        <f t="shared" si="98"/>
        <v>4.8134316165098397E-2</v>
      </c>
      <c r="DB41">
        <f t="shared" si="99"/>
        <v>19.089265833834901</v>
      </c>
      <c r="DC41">
        <f t="shared" si="100"/>
        <v>32.420349310326102</v>
      </c>
      <c r="DD41">
        <f t="shared" si="101"/>
        <v>14.2161597369814</v>
      </c>
      <c r="DE41">
        <f t="shared" si="102"/>
        <v>5.0616440211646303E-2</v>
      </c>
      <c r="DF41">
        <f t="shared" si="103"/>
        <v>19.086783709788399</v>
      </c>
      <c r="DG41">
        <f t="shared" si="104"/>
        <v>31.802177106806798</v>
      </c>
      <c r="DH41">
        <f t="shared" si="105"/>
        <v>13.689635302278401</v>
      </c>
      <c r="DI41">
        <f t="shared" si="106"/>
        <v>5.6760359334965101E-2</v>
      </c>
      <c r="DJ41">
        <f t="shared" si="107"/>
        <v>19.080639790665</v>
      </c>
      <c r="DK41">
        <f t="shared" si="108"/>
        <v>31.603061439397599</v>
      </c>
      <c r="DL41">
        <f t="shared" si="109"/>
        <v>13.2007197557684</v>
      </c>
      <c r="DM41">
        <f t="shared" si="110"/>
        <v>6.3464423728655101E-2</v>
      </c>
      <c r="DN41">
        <f t="shared" si="111"/>
        <v>19.073935726271301</v>
      </c>
      <c r="DO41">
        <f t="shared" si="112"/>
        <v>31.259994546973399</v>
      </c>
      <c r="DP41">
        <f t="shared" si="113"/>
        <v>12.745862025432301</v>
      </c>
      <c r="DQ41">
        <f t="shared" si="114"/>
        <v>7.0501004379790899E-2</v>
      </c>
      <c r="DR41">
        <f t="shared" si="115"/>
        <v>19.066899145620201</v>
      </c>
      <c r="DS41">
        <f t="shared" si="116"/>
        <v>30.742544787085599</v>
      </c>
      <c r="DT41">
        <f t="shared" si="117"/>
        <v>12.3210061231922</v>
      </c>
      <c r="DU41">
        <f t="shared" si="118"/>
        <v>8.1891039532983698E-2</v>
      </c>
      <c r="DV41">
        <f t="shared" si="119"/>
        <v>19.055509110467</v>
      </c>
    </row>
    <row r="42" spans="1:126" x14ac:dyDescent="0.15">
      <c r="A42">
        <v>165.51472369999999</v>
      </c>
      <c r="B42">
        <v>-19.177815620000001</v>
      </c>
      <c r="C42">
        <v>306</v>
      </c>
      <c r="D42">
        <v>263</v>
      </c>
      <c r="E42">
        <v>276.93957519999998</v>
      </c>
      <c r="F42">
        <v>296.40045170000002</v>
      </c>
      <c r="G42">
        <f t="shared" si="0"/>
        <v>33.1460010813785</v>
      </c>
      <c r="H42">
        <f t="shared" si="1"/>
        <v>7.9964787716434095E-4</v>
      </c>
      <c r="I42">
        <f t="shared" si="2"/>
        <v>11.426473228374</v>
      </c>
      <c r="J42">
        <f t="shared" si="3"/>
        <v>7.7513423916259496</v>
      </c>
      <c r="K42">
        <f t="shared" si="4"/>
        <v>33.447328363936499</v>
      </c>
      <c r="L42">
        <f t="shared" si="5"/>
        <v>13.2457631982655</v>
      </c>
      <c r="M42">
        <f t="shared" si="6"/>
        <v>12.782700419910199</v>
      </c>
      <c r="N42">
        <f t="shared" si="7"/>
        <v>6.3951152000897702</v>
      </c>
      <c r="O42">
        <f t="shared" si="8"/>
        <v>32.168610345857601</v>
      </c>
      <c r="P42">
        <f t="shared" si="9"/>
        <v>28.2099755584569</v>
      </c>
      <c r="Q42">
        <f t="shared" si="10"/>
        <v>9.1867022724148804</v>
      </c>
      <c r="R42">
        <f t="shared" si="11"/>
        <v>9.9911133475851202</v>
      </c>
      <c r="S42">
        <f t="shared" si="12"/>
        <v>32.168610345857601</v>
      </c>
      <c r="T42">
        <f t="shared" si="13"/>
        <v>21.1508731161504</v>
      </c>
      <c r="U42">
        <f t="shared" si="14"/>
        <v>9.7757355625145692</v>
      </c>
      <c r="V42">
        <f t="shared" si="15"/>
        <v>9.4020800574854295</v>
      </c>
      <c r="W42">
        <f t="shared" si="16"/>
        <v>30.963628258087599</v>
      </c>
      <c r="X42">
        <f t="shared" si="17"/>
        <v>21.425507656073901</v>
      </c>
      <c r="Y42">
        <f t="shared" si="18"/>
        <v>10.917229883323801</v>
      </c>
      <c r="Z42">
        <f t="shared" si="19"/>
        <v>8.2605857366761697</v>
      </c>
      <c r="AA42">
        <f t="shared" si="20"/>
        <v>32.168610345857601</v>
      </c>
      <c r="AB42">
        <f t="shared" si="21"/>
        <v>24.3301378744506</v>
      </c>
      <c r="AC42">
        <f t="shared" si="22"/>
        <v>10.4237198556579</v>
      </c>
      <c r="AD42">
        <f t="shared" si="23"/>
        <v>8.7540957643420594</v>
      </c>
      <c r="AE42">
        <f t="shared" si="24"/>
        <v>29.8110796173385</v>
      </c>
      <c r="AF42">
        <f t="shared" si="25"/>
        <v>20.833475895341799</v>
      </c>
      <c r="AG42">
        <f t="shared" si="26"/>
        <v>9.9881723100120894</v>
      </c>
      <c r="AH42">
        <f t="shared" si="27"/>
        <v>9.1896433099879093</v>
      </c>
      <c r="AI42">
        <f t="shared" si="28"/>
        <v>29.452468943288199</v>
      </c>
      <c r="AJ42">
        <f t="shared" si="29"/>
        <v>21.453114808177599</v>
      </c>
      <c r="AK42">
        <f t="shared" si="30"/>
        <v>8.2542567662602995</v>
      </c>
      <c r="AL42">
        <f t="shared" si="31"/>
        <v>10.923558853739699</v>
      </c>
      <c r="AM42">
        <f t="shared" si="32"/>
        <v>30.249058769742199</v>
      </c>
      <c r="AN42">
        <f t="shared" si="33"/>
        <v>24.859615297522499</v>
      </c>
      <c r="AO42">
        <f t="shared" si="34"/>
        <v>7.8074050425480097</v>
      </c>
      <c r="AP42">
        <f t="shared" si="35"/>
        <v>11.370410577452001</v>
      </c>
      <c r="AQ42">
        <f t="shared" si="36"/>
        <v>30.370837199981398</v>
      </c>
      <c r="AR42">
        <f t="shared" si="37"/>
        <v>22.374156133012701</v>
      </c>
      <c r="AS42">
        <f t="shared" si="38"/>
        <v>6.99545365664373</v>
      </c>
      <c r="AT42">
        <f t="shared" si="39"/>
        <v>12.1823619633563</v>
      </c>
      <c r="AU42">
        <f t="shared" si="40"/>
        <v>30.531831997860401</v>
      </c>
      <c r="AV42">
        <f t="shared" si="41"/>
        <v>21.646815450224299</v>
      </c>
      <c r="AW42">
        <f t="shared" si="42"/>
        <v>5.7347515644848501</v>
      </c>
      <c r="AX42">
        <f t="shared" si="43"/>
        <v>13.443064055515199</v>
      </c>
      <c r="AY42">
        <f t="shared" si="44"/>
        <v>30.666385067278</v>
      </c>
      <c r="AZ42">
        <f t="shared" si="45"/>
        <v>23.6130144541326</v>
      </c>
      <c r="BA42">
        <f t="shared" si="46"/>
        <v>3.4083875403117498</v>
      </c>
      <c r="BB42">
        <f t="shared" si="47"/>
        <v>15.7694280796883</v>
      </c>
      <c r="BC42">
        <f t="shared" si="48"/>
        <v>31.133338806750501</v>
      </c>
      <c r="BD42">
        <f t="shared" si="49"/>
        <v>21.796628726891701</v>
      </c>
      <c r="BE42">
        <f t="shared" si="50"/>
        <v>3.0986983974368498</v>
      </c>
      <c r="BF42">
        <f t="shared" si="51"/>
        <v>16.079117222563202</v>
      </c>
      <c r="BG42">
        <f t="shared" si="52"/>
        <v>31.2049083627047</v>
      </c>
      <c r="BH42">
        <f t="shared" si="53"/>
        <v>20.5894370646655</v>
      </c>
      <c r="BI42">
        <f t="shared" si="54"/>
        <v>2.70750832942469</v>
      </c>
      <c r="BJ42">
        <f t="shared" si="55"/>
        <v>16.470307290575299</v>
      </c>
      <c r="BK42">
        <f t="shared" si="56"/>
        <v>31.926190837299401</v>
      </c>
      <c r="BL42">
        <f t="shared" si="57"/>
        <v>20.281933780546801</v>
      </c>
      <c r="BM42">
        <f t="shared" si="58"/>
        <v>1.9950119554990999</v>
      </c>
      <c r="BN42">
        <f t="shared" si="59"/>
        <v>17.182803664500899</v>
      </c>
      <c r="BO42">
        <f t="shared" si="60"/>
        <v>31.902608577961999</v>
      </c>
      <c r="BP42">
        <f t="shared" si="61"/>
        <v>19.014312919262601</v>
      </c>
      <c r="BQ42">
        <f t="shared" si="62"/>
        <v>1.8715127956003299</v>
      </c>
      <c r="BR42">
        <f t="shared" si="63"/>
        <v>17.306302824399701</v>
      </c>
      <c r="BS42">
        <f t="shared" si="64"/>
        <v>32.502313897481699</v>
      </c>
      <c r="BT42">
        <f t="shared" si="65"/>
        <v>17.8958239240119</v>
      </c>
      <c r="BU42">
        <f t="shared" si="66"/>
        <v>1.74204331623131</v>
      </c>
      <c r="BV42">
        <f t="shared" si="67"/>
        <v>17.435772303768701</v>
      </c>
      <c r="BW42">
        <f t="shared" si="68"/>
        <v>32.510271284392601</v>
      </c>
      <c r="BX42">
        <f t="shared" si="69"/>
        <v>20.533057051445599</v>
      </c>
      <c r="BY42">
        <f t="shared" si="70"/>
        <v>1.24010219685832E-2</v>
      </c>
      <c r="BZ42">
        <f t="shared" si="71"/>
        <v>19.165414598031401</v>
      </c>
      <c r="CA42">
        <f t="shared" si="72"/>
        <v>32.489729284937397</v>
      </c>
      <c r="CB42">
        <f t="shared" si="73"/>
        <v>19.452369838211599</v>
      </c>
      <c r="CC42">
        <f t="shared" si="74"/>
        <v>9.2941677407794698E-3</v>
      </c>
      <c r="CD42">
        <f t="shared" si="75"/>
        <v>19.168521452259199</v>
      </c>
      <c r="CE42">
        <f t="shared" si="76"/>
        <v>32.471482221183003</v>
      </c>
      <c r="CF42">
        <f t="shared" si="77"/>
        <v>18.481351344578599</v>
      </c>
      <c r="CG42">
        <f t="shared" si="78"/>
        <v>8.8926505336122796E-3</v>
      </c>
      <c r="CH42">
        <f t="shared" si="79"/>
        <v>19.168922969466401</v>
      </c>
      <c r="CI42">
        <f t="shared" si="80"/>
        <v>32.7053040833365</v>
      </c>
      <c r="CJ42">
        <f t="shared" si="81"/>
        <v>17.600559491280698</v>
      </c>
      <c r="CK42">
        <f t="shared" si="82"/>
        <v>8.5846033229546505E-3</v>
      </c>
      <c r="CL42">
        <f t="shared" si="83"/>
        <v>19.169231016676999</v>
      </c>
      <c r="CM42">
        <f t="shared" si="84"/>
        <v>32.651786083601699</v>
      </c>
      <c r="CN42">
        <f t="shared" si="85"/>
        <v>16.800534059858801</v>
      </c>
      <c r="CO42">
        <f t="shared" si="86"/>
        <v>9.1360910664510901E-3</v>
      </c>
      <c r="CP42">
        <f t="shared" si="87"/>
        <v>19.168679528933499</v>
      </c>
      <c r="CQ42">
        <f t="shared" si="88"/>
        <v>32.655516050368803</v>
      </c>
      <c r="CR42">
        <f t="shared" si="89"/>
        <v>16.070065328683601</v>
      </c>
      <c r="CS42">
        <f t="shared" si="90"/>
        <v>9.7492354959366895E-3</v>
      </c>
      <c r="CT42">
        <f t="shared" si="91"/>
        <v>19.168066384504101</v>
      </c>
      <c r="CU42">
        <f t="shared" si="92"/>
        <v>32.6614322242689</v>
      </c>
      <c r="CV42">
        <f t="shared" si="93"/>
        <v>15.400374678677199</v>
      </c>
      <c r="CW42">
        <f t="shared" si="94"/>
        <v>1.02574045198549E-2</v>
      </c>
      <c r="CX42">
        <f t="shared" si="95"/>
        <v>19.167558215480099</v>
      </c>
      <c r="CY42">
        <f t="shared" si="96"/>
        <v>32.279704517569598</v>
      </c>
      <c r="CZ42">
        <f t="shared" si="97"/>
        <v>14.784359691530099</v>
      </c>
      <c r="DA42">
        <f t="shared" si="98"/>
        <v>1.11770666622649E-2</v>
      </c>
      <c r="DB42">
        <f t="shared" si="99"/>
        <v>19.166638553337702</v>
      </c>
      <c r="DC42">
        <f t="shared" si="100"/>
        <v>32.275182360653098</v>
      </c>
      <c r="DD42">
        <f t="shared" si="101"/>
        <v>14.215730472625101</v>
      </c>
      <c r="DE42">
        <f t="shared" si="102"/>
        <v>1.21101854482897E-2</v>
      </c>
      <c r="DF42">
        <f t="shared" si="103"/>
        <v>19.1657054345517</v>
      </c>
      <c r="DG42">
        <f t="shared" si="104"/>
        <v>32.437023251086003</v>
      </c>
      <c r="DH42">
        <f t="shared" si="105"/>
        <v>13.6896370590791</v>
      </c>
      <c r="DI42">
        <f t="shared" si="106"/>
        <v>1.2738104444461201E-2</v>
      </c>
      <c r="DJ42">
        <f t="shared" si="107"/>
        <v>19.165077515555499</v>
      </c>
      <c r="DK42">
        <f t="shared" si="108"/>
        <v>31.839787587682899</v>
      </c>
      <c r="DL42">
        <f t="shared" si="109"/>
        <v>13.200721449826201</v>
      </c>
      <c r="DM42">
        <f t="shared" si="110"/>
        <v>1.42747437855826E-2</v>
      </c>
      <c r="DN42">
        <f t="shared" si="111"/>
        <v>19.163540876214402</v>
      </c>
      <c r="DO42">
        <f t="shared" si="112"/>
        <v>31.645390000699098</v>
      </c>
      <c r="DP42">
        <f t="shared" si="113"/>
        <v>12.7455241584529</v>
      </c>
      <c r="DQ42">
        <f t="shared" si="114"/>
        <v>1.59582595044639E-2</v>
      </c>
      <c r="DR42">
        <f t="shared" si="115"/>
        <v>19.1618573604955</v>
      </c>
      <c r="DS42">
        <f t="shared" si="116"/>
        <v>31.312924443280298</v>
      </c>
      <c r="DT42">
        <f t="shared" si="117"/>
        <v>12.321001538295601</v>
      </c>
      <c r="DU42">
        <f t="shared" si="118"/>
        <v>1.7721359322480298E-2</v>
      </c>
      <c r="DV42">
        <f t="shared" si="119"/>
        <v>19.1600942606775</v>
      </c>
    </row>
    <row r="43" spans="1:126" x14ac:dyDescent="0.15">
      <c r="A43">
        <v>167.53272129999999</v>
      </c>
      <c r="B43">
        <v>-26.306201219999998</v>
      </c>
      <c r="C43">
        <v>305</v>
      </c>
      <c r="D43">
        <v>265</v>
      </c>
      <c r="E43">
        <v>269.94302370000003</v>
      </c>
      <c r="F43">
        <v>303.45800780000002</v>
      </c>
      <c r="G43">
        <f t="shared" si="0"/>
        <v>11.718881066929701</v>
      </c>
      <c r="H43">
        <f t="shared" si="1"/>
        <v>52.0827026441398</v>
      </c>
      <c r="I43">
        <f t="shared" si="2"/>
        <v>8.4401808104289698E-4</v>
      </c>
      <c r="J43">
        <f t="shared" si="3"/>
        <v>26.305357201919001</v>
      </c>
      <c r="K43">
        <f t="shared" si="4"/>
        <v>22.592426213225298</v>
      </c>
      <c r="L43">
        <f t="shared" si="5"/>
        <v>26.278146363199198</v>
      </c>
      <c r="M43">
        <f t="shared" si="6"/>
        <v>23.8497595189999</v>
      </c>
      <c r="N43">
        <f t="shared" si="7"/>
        <v>2.4564417010000699</v>
      </c>
      <c r="O43">
        <f t="shared" si="8"/>
        <v>26.2063369247774</v>
      </c>
      <c r="P43">
        <f t="shared" si="9"/>
        <v>25.940411274523399</v>
      </c>
      <c r="Q43">
        <f t="shared" si="10"/>
        <v>13.0310309282068</v>
      </c>
      <c r="R43">
        <f t="shared" si="11"/>
        <v>13.2751702917932</v>
      </c>
      <c r="S43">
        <f t="shared" si="12"/>
        <v>26.9660982262033</v>
      </c>
      <c r="T43">
        <f t="shared" si="13"/>
        <v>34.219735068198503</v>
      </c>
      <c r="U43">
        <f t="shared" si="14"/>
        <v>7.0653330131947003</v>
      </c>
      <c r="V43">
        <f t="shared" si="15"/>
        <v>19.240868206805299</v>
      </c>
      <c r="W43">
        <f t="shared" si="16"/>
        <v>28.004024104656501</v>
      </c>
      <c r="X43">
        <f t="shared" si="17"/>
        <v>27.3703509119918</v>
      </c>
      <c r="Y43">
        <f t="shared" si="18"/>
        <v>12.4956654983032</v>
      </c>
      <c r="Z43">
        <f t="shared" si="19"/>
        <v>13.8105357216968</v>
      </c>
      <c r="AA43">
        <f t="shared" si="20"/>
        <v>27.676976515781899</v>
      </c>
      <c r="AB43">
        <f t="shared" si="21"/>
        <v>26.5943222689605</v>
      </c>
      <c r="AC43">
        <f t="shared" si="22"/>
        <v>9.8415745898010805</v>
      </c>
      <c r="AD43">
        <f t="shared" si="23"/>
        <v>16.4646266301989</v>
      </c>
      <c r="AE43">
        <f t="shared" si="24"/>
        <v>29.191963141303301</v>
      </c>
      <c r="AF43">
        <f t="shared" si="25"/>
        <v>28.340972432018798</v>
      </c>
      <c r="AG43">
        <f t="shared" si="26"/>
        <v>8.4816926371154597</v>
      </c>
      <c r="AH43">
        <f t="shared" si="27"/>
        <v>17.824508582884501</v>
      </c>
      <c r="AI43">
        <f t="shared" si="28"/>
        <v>27.495682403994699</v>
      </c>
      <c r="AJ43">
        <f t="shared" si="29"/>
        <v>24.780295192876199</v>
      </c>
      <c r="AK43">
        <f t="shared" si="30"/>
        <v>9.0735489378553904</v>
      </c>
      <c r="AL43">
        <f t="shared" si="31"/>
        <v>17.232652282144599</v>
      </c>
      <c r="AM43">
        <f t="shared" si="32"/>
        <v>27.4357713961694</v>
      </c>
      <c r="AN43">
        <f t="shared" si="33"/>
        <v>24.896293378964302</v>
      </c>
      <c r="AO43">
        <f t="shared" si="34"/>
        <v>6.7903540444423101</v>
      </c>
      <c r="AP43">
        <f t="shared" si="35"/>
        <v>19.515847175557699</v>
      </c>
      <c r="AQ43">
        <f t="shared" si="36"/>
        <v>28.346487457311099</v>
      </c>
      <c r="AR43">
        <f t="shared" si="37"/>
        <v>27.629226680603502</v>
      </c>
      <c r="AS43">
        <f t="shared" si="38"/>
        <v>6.46528439643523</v>
      </c>
      <c r="AT43">
        <f t="shared" si="39"/>
        <v>19.8409168235648</v>
      </c>
      <c r="AU43">
        <f t="shared" si="40"/>
        <v>28.625090787175299</v>
      </c>
      <c r="AV43">
        <f t="shared" si="41"/>
        <v>25.117934783203101</v>
      </c>
      <c r="AW43">
        <f t="shared" si="42"/>
        <v>5.8178943702757504</v>
      </c>
      <c r="AX43">
        <f t="shared" si="43"/>
        <v>20.4883068497242</v>
      </c>
      <c r="AY43">
        <f t="shared" si="44"/>
        <v>28.919261932629801</v>
      </c>
      <c r="AZ43">
        <f t="shared" si="45"/>
        <v>24.222394998855499</v>
      </c>
      <c r="BA43">
        <f t="shared" si="46"/>
        <v>4.7876186144260702</v>
      </c>
      <c r="BB43">
        <f t="shared" si="47"/>
        <v>21.518582605573901</v>
      </c>
      <c r="BC43">
        <f t="shared" si="48"/>
        <v>29.168351692915198</v>
      </c>
      <c r="BD43">
        <f t="shared" si="49"/>
        <v>25.837414165095101</v>
      </c>
      <c r="BE43">
        <f t="shared" si="50"/>
        <v>2.8543658935368299</v>
      </c>
      <c r="BF43">
        <f t="shared" si="51"/>
        <v>23.4518353264632</v>
      </c>
      <c r="BG43">
        <f t="shared" si="52"/>
        <v>29.7055872884983</v>
      </c>
      <c r="BH43">
        <f t="shared" si="53"/>
        <v>23.991884581874</v>
      </c>
      <c r="BI43">
        <f t="shared" si="54"/>
        <v>2.60271616834912</v>
      </c>
      <c r="BJ43">
        <f t="shared" si="55"/>
        <v>23.703485051650901</v>
      </c>
      <c r="BK43">
        <f t="shared" si="56"/>
        <v>29.8683789146727</v>
      </c>
      <c r="BL43">
        <f t="shared" si="57"/>
        <v>22.718486299528799</v>
      </c>
      <c r="BM43">
        <f t="shared" si="58"/>
        <v>2.2783437742968502</v>
      </c>
      <c r="BN43">
        <f t="shared" si="59"/>
        <v>24.027857445703098</v>
      </c>
      <c r="BO43">
        <f t="shared" si="60"/>
        <v>30.625388399435501</v>
      </c>
      <c r="BP43">
        <f t="shared" si="61"/>
        <v>22.296737910034999</v>
      </c>
      <c r="BQ43">
        <f t="shared" si="62"/>
        <v>1.6827008698403501</v>
      </c>
      <c r="BR43">
        <f t="shared" si="63"/>
        <v>24.623500350159599</v>
      </c>
      <c r="BS43">
        <f t="shared" si="64"/>
        <v>30.678019684551099</v>
      </c>
      <c r="BT43">
        <f t="shared" si="65"/>
        <v>20.985165091797601</v>
      </c>
      <c r="BU43">
        <f t="shared" si="66"/>
        <v>1.5928817693433801</v>
      </c>
      <c r="BV43">
        <f t="shared" si="67"/>
        <v>24.713319450656599</v>
      </c>
      <c r="BW43">
        <f t="shared" si="68"/>
        <v>31.310553565704598</v>
      </c>
      <c r="BX43">
        <f t="shared" si="69"/>
        <v>19.819322586697801</v>
      </c>
      <c r="BY43">
        <f t="shared" si="70"/>
        <v>1.4714514511104699</v>
      </c>
      <c r="BZ43">
        <f t="shared" si="71"/>
        <v>24.834749768889498</v>
      </c>
      <c r="CA43">
        <f t="shared" si="72"/>
        <v>31.3835350240753</v>
      </c>
      <c r="CB43">
        <f t="shared" si="73"/>
        <v>22.210824933523998</v>
      </c>
      <c r="CC43">
        <f t="shared" si="74"/>
        <v>1.0498763446049801E-2</v>
      </c>
      <c r="CD43">
        <f t="shared" si="75"/>
        <v>26.295702456553901</v>
      </c>
      <c r="CE43">
        <f t="shared" si="76"/>
        <v>31.420912322202</v>
      </c>
      <c r="CF43">
        <f t="shared" si="77"/>
        <v>21.100283686847799</v>
      </c>
      <c r="CG43">
        <f t="shared" si="78"/>
        <v>8.2944273990400996E-3</v>
      </c>
      <c r="CH43">
        <f t="shared" si="79"/>
        <v>26.297906792601001</v>
      </c>
      <c r="CI43">
        <f t="shared" si="80"/>
        <v>31.4549038396081</v>
      </c>
      <c r="CJ43">
        <f t="shared" si="81"/>
        <v>20.097041366192599</v>
      </c>
      <c r="CK43">
        <f t="shared" si="82"/>
        <v>7.92307157038071E-3</v>
      </c>
      <c r="CL43">
        <f t="shared" si="83"/>
        <v>26.298278148429599</v>
      </c>
      <c r="CM43">
        <f t="shared" si="84"/>
        <v>31.724547277840099</v>
      </c>
      <c r="CN43">
        <f t="shared" si="85"/>
        <v>19.182891273438202</v>
      </c>
      <c r="CO43">
        <f t="shared" si="86"/>
        <v>7.6382099622663699E-3</v>
      </c>
      <c r="CP43">
        <f t="shared" si="87"/>
        <v>26.2985630100377</v>
      </c>
      <c r="CQ43">
        <f t="shared" si="88"/>
        <v>31.7150890285365</v>
      </c>
      <c r="CR43">
        <f t="shared" si="89"/>
        <v>18.3488525224192</v>
      </c>
      <c r="CS43">
        <f t="shared" si="90"/>
        <v>8.1180183665816499E-3</v>
      </c>
      <c r="CT43">
        <f t="shared" si="91"/>
        <v>26.2980832016334</v>
      </c>
      <c r="CU43">
        <f t="shared" si="92"/>
        <v>31.759218485879401</v>
      </c>
      <c r="CV43">
        <f t="shared" si="93"/>
        <v>17.5843068052646</v>
      </c>
      <c r="CW43">
        <f t="shared" si="94"/>
        <v>8.6517887584282704E-3</v>
      </c>
      <c r="CX43">
        <f t="shared" si="95"/>
        <v>26.297549431241599</v>
      </c>
      <c r="CY43">
        <f t="shared" si="96"/>
        <v>31.802060330522899</v>
      </c>
      <c r="CZ43">
        <f t="shared" si="97"/>
        <v>16.880848368474101</v>
      </c>
      <c r="DA43">
        <f t="shared" si="98"/>
        <v>9.0921387094291505E-3</v>
      </c>
      <c r="DB43">
        <f t="shared" si="99"/>
        <v>26.2971090812906</v>
      </c>
      <c r="DC43">
        <f t="shared" si="100"/>
        <v>31.4703825015402</v>
      </c>
      <c r="DD43">
        <f t="shared" si="101"/>
        <v>16.231584969686601</v>
      </c>
      <c r="DE43">
        <f t="shared" si="102"/>
        <v>9.8947305472283104E-3</v>
      </c>
      <c r="DF43">
        <f t="shared" si="103"/>
        <v>26.2963064894528</v>
      </c>
      <c r="DG43">
        <f t="shared" si="104"/>
        <v>31.496097174790101</v>
      </c>
      <c r="DH43">
        <f t="shared" si="105"/>
        <v>15.6304151559945</v>
      </c>
      <c r="DI43">
        <f t="shared" si="106"/>
        <v>1.07105397771242E-2</v>
      </c>
      <c r="DJ43">
        <f t="shared" si="107"/>
        <v>26.295490680222901</v>
      </c>
      <c r="DK43">
        <f t="shared" si="108"/>
        <v>31.679163924559699</v>
      </c>
      <c r="DL43">
        <f t="shared" si="109"/>
        <v>15.0725846976336</v>
      </c>
      <c r="DM43">
        <f t="shared" si="110"/>
        <v>1.1256948727758001E-2</v>
      </c>
      <c r="DN43">
        <f t="shared" si="111"/>
        <v>26.2949442712722</v>
      </c>
      <c r="DO43">
        <f t="shared" si="112"/>
        <v>31.1283325331759</v>
      </c>
      <c r="DP43">
        <f t="shared" si="113"/>
        <v>14.552840397715199</v>
      </c>
      <c r="DQ43">
        <f t="shared" si="114"/>
        <v>1.2601760684149499E-2</v>
      </c>
      <c r="DR43">
        <f t="shared" si="115"/>
        <v>26.2935994593158</v>
      </c>
      <c r="DS43">
        <f t="shared" si="116"/>
        <v>30.963628258087599</v>
      </c>
      <c r="DT43">
        <f t="shared" si="117"/>
        <v>14.0677457177914</v>
      </c>
      <c r="DU43">
        <f t="shared" si="118"/>
        <v>1.40764367001308E-2</v>
      </c>
      <c r="DV43">
        <f t="shared" si="119"/>
        <v>26.292124783299901</v>
      </c>
    </row>
    <row r="44" spans="1:126" x14ac:dyDescent="0.15">
      <c r="A44">
        <v>174.98222319999999</v>
      </c>
      <c r="B44">
        <v>-21.25941581</v>
      </c>
      <c r="C44">
        <v>304</v>
      </c>
      <c r="D44">
        <v>267</v>
      </c>
      <c r="E44">
        <v>262.75451659999999</v>
      </c>
      <c r="F44">
        <v>309.9150085</v>
      </c>
      <c r="G44">
        <f t="shared" si="0"/>
        <v>11.718881066929701</v>
      </c>
      <c r="H44">
        <f t="shared" si="1"/>
        <v>50.640617407940802</v>
      </c>
      <c r="I44">
        <f t="shared" si="2"/>
        <v>22.8750942354614</v>
      </c>
      <c r="J44">
        <f t="shared" si="3"/>
        <v>1.61567842546142</v>
      </c>
      <c r="K44">
        <f t="shared" si="4"/>
        <v>11.825416349356299</v>
      </c>
      <c r="L44">
        <f t="shared" si="5"/>
        <v>51.806873228924097</v>
      </c>
      <c r="M44">
        <f t="shared" si="6"/>
        <v>5.6222970727858703</v>
      </c>
      <c r="N44">
        <f t="shared" si="7"/>
        <v>15.637118737214101</v>
      </c>
      <c r="O44">
        <f t="shared" si="8"/>
        <v>18.9862492539161</v>
      </c>
      <c r="P44">
        <f t="shared" si="9"/>
        <v>34.537960062061501</v>
      </c>
      <c r="Q44">
        <f t="shared" si="10"/>
        <v>7.4646951698515798</v>
      </c>
      <c r="R44">
        <f t="shared" si="11"/>
        <v>13.7947206401484</v>
      </c>
      <c r="S44">
        <f t="shared" si="12"/>
        <v>22.592426213225298</v>
      </c>
      <c r="T44">
        <f t="shared" si="13"/>
        <v>32.213370031661199</v>
      </c>
      <c r="U44">
        <f t="shared" si="14"/>
        <v>6.7138888701833803</v>
      </c>
      <c r="V44">
        <f t="shared" si="15"/>
        <v>14.5455269398166</v>
      </c>
      <c r="W44">
        <f t="shared" si="16"/>
        <v>23.862740859227799</v>
      </c>
      <c r="X44">
        <f t="shared" si="17"/>
        <v>37.593259997548003</v>
      </c>
      <c r="Y44">
        <f t="shared" si="18"/>
        <v>3.6699930381898498</v>
      </c>
      <c r="Z44">
        <f t="shared" si="19"/>
        <v>17.589422771810099</v>
      </c>
      <c r="AA44">
        <f t="shared" si="20"/>
        <v>25.239870014766101</v>
      </c>
      <c r="AB44">
        <f t="shared" si="21"/>
        <v>31.3231692113497</v>
      </c>
      <c r="AC44">
        <f t="shared" si="22"/>
        <v>4.6491134688556599</v>
      </c>
      <c r="AD44">
        <f t="shared" si="23"/>
        <v>16.610302341144301</v>
      </c>
      <c r="AE44">
        <f t="shared" si="24"/>
        <v>25.3401778914779</v>
      </c>
      <c r="AF44">
        <f t="shared" si="25"/>
        <v>30.0952486300251</v>
      </c>
      <c r="AG44">
        <f t="shared" si="26"/>
        <v>5.0177980735985503</v>
      </c>
      <c r="AH44">
        <f t="shared" si="27"/>
        <v>16.241617736401501</v>
      </c>
      <c r="AI44">
        <f t="shared" si="28"/>
        <v>26.9660982262033</v>
      </c>
      <c r="AJ44">
        <f t="shared" si="29"/>
        <v>31.185851511962198</v>
      </c>
      <c r="AK44">
        <f t="shared" si="30"/>
        <v>3.36050789494423</v>
      </c>
      <c r="AL44">
        <f t="shared" si="31"/>
        <v>17.898907915055801</v>
      </c>
      <c r="AM44">
        <f t="shared" si="32"/>
        <v>25.700786490417901</v>
      </c>
      <c r="AN44">
        <f t="shared" si="33"/>
        <v>27.704721168223799</v>
      </c>
      <c r="AO44">
        <f t="shared" si="34"/>
        <v>3.4834572291164099</v>
      </c>
      <c r="AP44">
        <f t="shared" si="35"/>
        <v>17.7759585808836</v>
      </c>
      <c r="AQ44">
        <f t="shared" si="36"/>
        <v>25.827099152942601</v>
      </c>
      <c r="AR44">
        <f t="shared" si="37"/>
        <v>27.516762666966802</v>
      </c>
      <c r="AS44">
        <f t="shared" si="38"/>
        <v>3.9181804117337502</v>
      </c>
      <c r="AT44">
        <f t="shared" si="39"/>
        <v>17.3412353982662</v>
      </c>
      <c r="AU44">
        <f t="shared" si="40"/>
        <v>26.794118804595701</v>
      </c>
      <c r="AV44">
        <f t="shared" si="41"/>
        <v>29.757273420792099</v>
      </c>
      <c r="AW44">
        <f t="shared" si="42"/>
        <v>2.5152139026457498</v>
      </c>
      <c r="AX44">
        <f t="shared" si="43"/>
        <v>18.744201907354299</v>
      </c>
      <c r="AY44">
        <f t="shared" si="44"/>
        <v>27.174167520700902</v>
      </c>
      <c r="AZ44">
        <f t="shared" si="45"/>
        <v>27.277924874059899</v>
      </c>
      <c r="BA44">
        <f t="shared" si="46"/>
        <v>2.2727526073513298</v>
      </c>
      <c r="BB44">
        <f t="shared" si="47"/>
        <v>18.9866632026487</v>
      </c>
      <c r="BC44">
        <f t="shared" si="48"/>
        <v>27.5579631261303</v>
      </c>
      <c r="BD44">
        <f t="shared" si="49"/>
        <v>26.2859289000145</v>
      </c>
      <c r="BE44">
        <f t="shared" si="50"/>
        <v>1.8769815578326801</v>
      </c>
      <c r="BF44">
        <f t="shared" si="51"/>
        <v>19.3824342521673</v>
      </c>
      <c r="BG44">
        <f t="shared" si="52"/>
        <v>27.886990813583498</v>
      </c>
      <c r="BH44">
        <f t="shared" si="53"/>
        <v>27.6300330157035</v>
      </c>
      <c r="BI44">
        <f t="shared" si="54"/>
        <v>1.1227944906596801</v>
      </c>
      <c r="BJ44">
        <f t="shared" si="55"/>
        <v>20.1366213193403</v>
      </c>
      <c r="BK44">
        <f t="shared" si="56"/>
        <v>28.470643232636899</v>
      </c>
      <c r="BL44">
        <f t="shared" si="57"/>
        <v>25.788030814656601</v>
      </c>
      <c r="BM44">
        <f t="shared" si="58"/>
        <v>1.02658580148273</v>
      </c>
      <c r="BN44">
        <f t="shared" si="59"/>
        <v>20.232830008517301</v>
      </c>
      <c r="BO44">
        <f t="shared" si="60"/>
        <v>28.701006592221201</v>
      </c>
      <c r="BP44">
        <f t="shared" si="61"/>
        <v>24.481276419567799</v>
      </c>
      <c r="BQ44">
        <f t="shared" si="62"/>
        <v>0.90050170697313703</v>
      </c>
      <c r="BR44">
        <f t="shared" si="63"/>
        <v>20.358914103026901</v>
      </c>
      <c r="BS44">
        <f t="shared" si="64"/>
        <v>29.479538820249601</v>
      </c>
      <c r="BT44">
        <f t="shared" si="65"/>
        <v>23.9798068771664</v>
      </c>
      <c r="BU44">
        <f t="shared" si="66"/>
        <v>0.66644985216487795</v>
      </c>
      <c r="BV44">
        <f t="shared" si="67"/>
        <v>20.592965957835101</v>
      </c>
      <c r="BW44">
        <f t="shared" si="68"/>
        <v>29.591266503344499</v>
      </c>
      <c r="BX44">
        <f t="shared" si="69"/>
        <v>22.647595383990499</v>
      </c>
      <c r="BY44">
        <f t="shared" si="70"/>
        <v>0.63182022134263804</v>
      </c>
      <c r="BZ44">
        <f t="shared" si="71"/>
        <v>20.6275955886574</v>
      </c>
      <c r="CA44">
        <f t="shared" si="72"/>
        <v>30.245865003757299</v>
      </c>
      <c r="CB44">
        <f t="shared" si="73"/>
        <v>21.4556166795699</v>
      </c>
      <c r="CC44">
        <f t="shared" si="74"/>
        <v>0.58534355191495302</v>
      </c>
      <c r="CD44">
        <f t="shared" si="75"/>
        <v>20.674072258085001</v>
      </c>
      <c r="CE44">
        <f t="shared" si="76"/>
        <v>30.370837199981398</v>
      </c>
      <c r="CF44">
        <f t="shared" si="77"/>
        <v>23.6368118729205</v>
      </c>
      <c r="CG44">
        <f t="shared" si="78"/>
        <v>3.3028509828231601E-3</v>
      </c>
      <c r="CH44">
        <f t="shared" si="79"/>
        <v>21.256112959017202</v>
      </c>
      <c r="CI44">
        <f t="shared" si="80"/>
        <v>30.455103572367499</v>
      </c>
      <c r="CJ44">
        <f t="shared" si="81"/>
        <v>22.511249402781399</v>
      </c>
      <c r="CK44">
        <f t="shared" si="82"/>
        <v>3.4670655881654899E-3</v>
      </c>
      <c r="CL44">
        <f t="shared" si="83"/>
        <v>21.2559487444118</v>
      </c>
      <c r="CM44">
        <f t="shared" si="84"/>
        <v>30.531831997860401</v>
      </c>
      <c r="CN44">
        <f t="shared" si="85"/>
        <v>21.489486279094301</v>
      </c>
      <c r="CO44">
        <f t="shared" si="86"/>
        <v>3.3070900014436E-3</v>
      </c>
      <c r="CP44">
        <f t="shared" si="87"/>
        <v>21.256108719998601</v>
      </c>
      <c r="CQ44">
        <f t="shared" si="88"/>
        <v>30.8300543388007</v>
      </c>
      <c r="CR44">
        <f t="shared" si="89"/>
        <v>20.554602358199102</v>
      </c>
      <c r="CS44">
        <f t="shared" si="90"/>
        <v>3.1844150870339802E-3</v>
      </c>
      <c r="CT44">
        <f t="shared" si="91"/>
        <v>21.256231394913002</v>
      </c>
      <c r="CU44">
        <f t="shared" si="92"/>
        <v>30.857376058023998</v>
      </c>
      <c r="CV44">
        <f t="shared" si="93"/>
        <v>19.6981605932741</v>
      </c>
      <c r="CW44">
        <f t="shared" si="94"/>
        <v>3.3804452658865798E-3</v>
      </c>
      <c r="CX44">
        <f t="shared" si="95"/>
        <v>21.2560353647341</v>
      </c>
      <c r="CY44">
        <f t="shared" si="96"/>
        <v>30.935433822989001</v>
      </c>
      <c r="CZ44">
        <f t="shared" si="97"/>
        <v>18.910224498698799</v>
      </c>
      <c r="DA44">
        <f t="shared" si="98"/>
        <v>3.5986237400301899E-3</v>
      </c>
      <c r="DB44">
        <f t="shared" si="99"/>
        <v>21.25581718626</v>
      </c>
      <c r="DC44">
        <f t="shared" si="100"/>
        <v>31.009505349374599</v>
      </c>
      <c r="DD44">
        <f t="shared" si="101"/>
        <v>18.1828444089927</v>
      </c>
      <c r="DE44">
        <f t="shared" si="102"/>
        <v>3.77783867462546E-3</v>
      </c>
      <c r="DF44">
        <f t="shared" si="103"/>
        <v>21.255637971325399</v>
      </c>
      <c r="DG44">
        <f t="shared" si="104"/>
        <v>30.721615860906901</v>
      </c>
      <c r="DH44">
        <f t="shared" si="105"/>
        <v>17.509405727178098</v>
      </c>
      <c r="DI44">
        <f t="shared" si="106"/>
        <v>4.1065666495076801E-3</v>
      </c>
      <c r="DJ44">
        <f t="shared" si="107"/>
        <v>21.255309243350499</v>
      </c>
      <c r="DK44">
        <f t="shared" si="108"/>
        <v>30.773220722071098</v>
      </c>
      <c r="DL44">
        <f t="shared" si="109"/>
        <v>16.884069808350301</v>
      </c>
      <c r="DM44">
        <f t="shared" si="110"/>
        <v>4.4413201972063696E-3</v>
      </c>
      <c r="DN44">
        <f t="shared" si="111"/>
        <v>21.254974489802802</v>
      </c>
      <c r="DO44">
        <f t="shared" si="112"/>
        <v>30.974108983876299</v>
      </c>
      <c r="DP44">
        <f t="shared" si="113"/>
        <v>16.302243141570099</v>
      </c>
      <c r="DQ44">
        <f t="shared" si="114"/>
        <v>4.66457965072782E-3</v>
      </c>
      <c r="DR44">
        <f t="shared" si="115"/>
        <v>21.254751230349299</v>
      </c>
      <c r="DS44">
        <f t="shared" si="116"/>
        <v>30.464826829359001</v>
      </c>
      <c r="DT44">
        <f t="shared" si="117"/>
        <v>15.758835036851</v>
      </c>
      <c r="DU44">
        <f t="shared" si="118"/>
        <v>5.2168134500290703E-3</v>
      </c>
      <c r="DV44">
        <f t="shared" si="119"/>
        <v>21.254198996549999</v>
      </c>
    </row>
    <row r="45" spans="1:126" x14ac:dyDescent="0.15">
      <c r="A45">
        <v>171.34839400000001</v>
      </c>
      <c r="B45">
        <v>-21.25941581</v>
      </c>
      <c r="C45">
        <v>304</v>
      </c>
      <c r="D45">
        <v>268</v>
      </c>
      <c r="E45">
        <v>262.75451659999999</v>
      </c>
      <c r="F45">
        <v>309.9150085</v>
      </c>
      <c r="G45">
        <f t="shared" si="0"/>
        <v>5.2408429371780096</v>
      </c>
      <c r="H45">
        <f t="shared" si="1"/>
        <v>0</v>
      </c>
      <c r="I45" t="e">
        <f t="shared" si="2"/>
        <v>#NUM!</v>
      </c>
      <c r="J45" t="e">
        <f t="shared" si="3"/>
        <v>#NUM!</v>
      </c>
      <c r="K45">
        <f t="shared" si="4"/>
        <v>8.3618320909841302</v>
      </c>
      <c r="L45">
        <f t="shared" si="5"/>
        <v>25.550493328551902</v>
      </c>
      <c r="M45">
        <f t="shared" si="6"/>
        <v>28.2118368651177</v>
      </c>
      <c r="N45">
        <f t="shared" si="7"/>
        <v>6.9524210551176902</v>
      </c>
      <c r="O45">
        <f t="shared" si="8"/>
        <v>9.4931246269580694</v>
      </c>
      <c r="P45">
        <f t="shared" si="9"/>
        <v>34.537915485949398</v>
      </c>
      <c r="Q45">
        <f t="shared" si="10"/>
        <v>26.5519283545318</v>
      </c>
      <c r="R45">
        <f t="shared" si="11"/>
        <v>5.2925125445317702</v>
      </c>
      <c r="S45">
        <f t="shared" si="12"/>
        <v>15.475038223491</v>
      </c>
      <c r="T45">
        <f t="shared" si="13"/>
        <v>25.903470046546101</v>
      </c>
      <c r="U45">
        <f t="shared" si="14"/>
        <v>15.089891190642399</v>
      </c>
      <c r="V45">
        <f t="shared" si="15"/>
        <v>6.1695246193576203</v>
      </c>
      <c r="W45">
        <f t="shared" si="16"/>
        <v>19.067910917890899</v>
      </c>
      <c r="X45">
        <f t="shared" si="17"/>
        <v>25.770696025328999</v>
      </c>
      <c r="Y45">
        <f t="shared" si="18"/>
        <v>10.9741405894999</v>
      </c>
      <c r="Z45">
        <f t="shared" si="19"/>
        <v>10.2852752205001</v>
      </c>
      <c r="AA45">
        <f t="shared" si="20"/>
        <v>20.7460332750539</v>
      </c>
      <c r="AB45">
        <f t="shared" si="21"/>
        <v>31.327716664623299</v>
      </c>
      <c r="AC45">
        <f t="shared" si="22"/>
        <v>9.7619081281047002</v>
      </c>
      <c r="AD45">
        <f t="shared" si="23"/>
        <v>11.4975076818953</v>
      </c>
      <c r="AE45">
        <f t="shared" si="24"/>
        <v>22.373462213701501</v>
      </c>
      <c r="AF45">
        <f t="shared" si="25"/>
        <v>26.848430752585401</v>
      </c>
      <c r="AG45">
        <f t="shared" si="26"/>
        <v>8.5377921306148501</v>
      </c>
      <c r="AH45">
        <f t="shared" si="27"/>
        <v>12.7216236793852</v>
      </c>
      <c r="AI45">
        <f t="shared" si="28"/>
        <v>22.823359910138102</v>
      </c>
      <c r="AJ45">
        <f t="shared" si="29"/>
        <v>26.333342551271901</v>
      </c>
      <c r="AK45">
        <f t="shared" si="30"/>
        <v>8.4031698733853393</v>
      </c>
      <c r="AL45">
        <f t="shared" si="31"/>
        <v>12.8562459366147</v>
      </c>
      <c r="AM45">
        <f t="shared" si="32"/>
        <v>24.546334284327202</v>
      </c>
      <c r="AN45">
        <f t="shared" si="33"/>
        <v>27.720756899521898</v>
      </c>
      <c r="AO45">
        <f t="shared" si="34"/>
        <v>6.2767288946957303</v>
      </c>
      <c r="AP45">
        <f t="shared" si="35"/>
        <v>14.982686915304299</v>
      </c>
      <c r="AQ45">
        <f t="shared" si="36"/>
        <v>23.650832698712701</v>
      </c>
      <c r="AR45">
        <f t="shared" si="37"/>
        <v>24.934249051401402</v>
      </c>
      <c r="AS45">
        <f t="shared" si="38"/>
        <v>5.8658828156796599</v>
      </c>
      <c r="AT45">
        <f t="shared" si="39"/>
        <v>15.393532994320299</v>
      </c>
      <c r="AU45">
        <f t="shared" si="40"/>
        <v>23.951881897665199</v>
      </c>
      <c r="AV45">
        <f t="shared" si="41"/>
        <v>25.015238788151599</v>
      </c>
      <c r="AW45">
        <f t="shared" si="42"/>
        <v>6.6152087577900396</v>
      </c>
      <c r="AX45">
        <f t="shared" si="43"/>
        <v>14.64420705221</v>
      </c>
      <c r="AY45">
        <f t="shared" si="44"/>
        <v>24.996299667684202</v>
      </c>
      <c r="AZ45">
        <f t="shared" si="45"/>
        <v>27.277500635726099</v>
      </c>
      <c r="BA45">
        <f t="shared" si="46"/>
        <v>4.2522183492063999</v>
      </c>
      <c r="BB45">
        <f t="shared" si="47"/>
        <v>17.007197460793599</v>
      </c>
      <c r="BC45">
        <f t="shared" si="48"/>
        <v>25.486366049015501</v>
      </c>
      <c r="BD45">
        <f t="shared" si="49"/>
        <v>25.179622960670599</v>
      </c>
      <c r="BE45">
        <f t="shared" si="50"/>
        <v>3.84892495436877</v>
      </c>
      <c r="BF45">
        <f t="shared" si="51"/>
        <v>17.410490855631199</v>
      </c>
      <c r="BG45">
        <f t="shared" si="52"/>
        <v>25.963207659904299</v>
      </c>
      <c r="BH45">
        <f t="shared" si="53"/>
        <v>24.4083625500134</v>
      </c>
      <c r="BI45">
        <f t="shared" si="54"/>
        <v>3.1827229833163502</v>
      </c>
      <c r="BJ45">
        <f t="shared" si="55"/>
        <v>18.076692826683601</v>
      </c>
      <c r="BK45">
        <f t="shared" si="56"/>
        <v>26.376540432976299</v>
      </c>
      <c r="BL45">
        <f t="shared" si="57"/>
        <v>25.788030814656601</v>
      </c>
      <c r="BM45">
        <f t="shared" si="58"/>
        <v>1.90599003340488</v>
      </c>
      <c r="BN45">
        <f t="shared" si="59"/>
        <v>19.353425776595099</v>
      </c>
      <c r="BO45">
        <f t="shared" si="60"/>
        <v>27.018715053262699</v>
      </c>
      <c r="BP45">
        <f t="shared" si="61"/>
        <v>24.176278888740601</v>
      </c>
      <c r="BQ45">
        <f t="shared" si="62"/>
        <v>1.7443435832766601</v>
      </c>
      <c r="BR45">
        <f t="shared" si="63"/>
        <v>19.515072226723301</v>
      </c>
      <c r="BS45">
        <f t="shared" si="64"/>
        <v>27.3208484630184</v>
      </c>
      <c r="BT45">
        <f t="shared" si="65"/>
        <v>23.0412013360638</v>
      </c>
      <c r="BU45">
        <f t="shared" si="66"/>
        <v>1.53137841032511</v>
      </c>
      <c r="BV45">
        <f t="shared" si="67"/>
        <v>19.7280373996749</v>
      </c>
      <c r="BW45">
        <f t="shared" si="68"/>
        <v>28.1332509023371</v>
      </c>
      <c r="BX45">
        <f t="shared" si="69"/>
        <v>22.647595383990499</v>
      </c>
      <c r="BY45">
        <f t="shared" si="70"/>
        <v>1.14299997200241</v>
      </c>
      <c r="BZ45">
        <f t="shared" si="71"/>
        <v>20.1164158379976</v>
      </c>
      <c r="CA45">
        <f t="shared" si="72"/>
        <v>28.310209596368601</v>
      </c>
      <c r="CB45">
        <f t="shared" si="73"/>
        <v>21.4556166795699</v>
      </c>
      <c r="CC45">
        <f t="shared" si="74"/>
        <v>1.0742273491147101</v>
      </c>
      <c r="CD45">
        <f t="shared" si="75"/>
        <v>20.1851884608853</v>
      </c>
      <c r="CE45">
        <f t="shared" si="76"/>
        <v>28.996393515602801</v>
      </c>
      <c r="CF45">
        <f t="shared" si="77"/>
        <v>20.382835845591401</v>
      </c>
      <c r="CG45">
        <f t="shared" si="78"/>
        <v>0.99760106418157701</v>
      </c>
      <c r="CH45">
        <f t="shared" si="79"/>
        <v>20.261814745818398</v>
      </c>
      <c r="CI45">
        <f t="shared" si="80"/>
        <v>29.174577916421001</v>
      </c>
      <c r="CJ45">
        <f t="shared" si="81"/>
        <v>22.511249402781399</v>
      </c>
      <c r="CK45">
        <f t="shared" si="82"/>
        <v>5.9133042214215698E-3</v>
      </c>
      <c r="CL45">
        <f t="shared" si="83"/>
        <v>21.253502505778599</v>
      </c>
      <c r="CM45">
        <f t="shared" si="84"/>
        <v>29.3093253311485</v>
      </c>
      <c r="CN45">
        <f t="shared" si="85"/>
        <v>21.488010793564101</v>
      </c>
      <c r="CO45">
        <f t="shared" si="86"/>
        <v>6.1959139493249797E-3</v>
      </c>
      <c r="CP45">
        <f t="shared" si="87"/>
        <v>21.253219896050702</v>
      </c>
      <c r="CQ45">
        <f t="shared" si="88"/>
        <v>29.432477791895099</v>
      </c>
      <c r="CR45">
        <f t="shared" si="89"/>
        <v>20.555160788698899</v>
      </c>
      <c r="CS45">
        <f t="shared" si="90"/>
        <v>5.9001236592405902E-3</v>
      </c>
      <c r="CT45">
        <f t="shared" si="91"/>
        <v>21.253515686340801</v>
      </c>
      <c r="CU45">
        <f t="shared" si="92"/>
        <v>29.7640571868581</v>
      </c>
      <c r="CV45">
        <f t="shared" si="93"/>
        <v>19.6981605932741</v>
      </c>
      <c r="CW45">
        <f t="shared" si="94"/>
        <v>5.6728446864404902E-3</v>
      </c>
      <c r="CX45">
        <f t="shared" si="95"/>
        <v>21.253742965313599</v>
      </c>
      <c r="CY45">
        <f t="shared" si="96"/>
        <v>29.8330669926575</v>
      </c>
      <c r="CZ45">
        <f t="shared" si="97"/>
        <v>18.910234169543099</v>
      </c>
      <c r="DA45">
        <f t="shared" si="98"/>
        <v>6.0134549137538396E-3</v>
      </c>
      <c r="DB45">
        <f t="shared" si="99"/>
        <v>21.253402355086202</v>
      </c>
      <c r="DC45">
        <f t="shared" si="100"/>
        <v>29.947300398829899</v>
      </c>
      <c r="DD45">
        <f t="shared" si="101"/>
        <v>18.182908171825801</v>
      </c>
      <c r="DE45">
        <f t="shared" si="102"/>
        <v>6.3932845343915102E-3</v>
      </c>
      <c r="DF45">
        <f t="shared" si="103"/>
        <v>21.2530225254656</v>
      </c>
      <c r="DG45">
        <f t="shared" si="104"/>
        <v>30.055020005587899</v>
      </c>
      <c r="DH45">
        <f t="shared" si="105"/>
        <v>17.509405727178098</v>
      </c>
      <c r="DI45">
        <f t="shared" si="106"/>
        <v>6.70363386717889E-3</v>
      </c>
      <c r="DJ45">
        <f t="shared" si="107"/>
        <v>21.2527121761328</v>
      </c>
      <c r="DK45">
        <f t="shared" si="108"/>
        <v>29.8110796173385</v>
      </c>
      <c r="DL45">
        <f t="shared" si="109"/>
        <v>16.884069808350301</v>
      </c>
      <c r="DM45">
        <f t="shared" si="110"/>
        <v>7.2783726391265399E-3</v>
      </c>
      <c r="DN45">
        <f t="shared" si="111"/>
        <v>21.252137437360901</v>
      </c>
      <c r="DO45">
        <f t="shared" si="112"/>
        <v>29.892290344793</v>
      </c>
      <c r="DP45">
        <f t="shared" si="113"/>
        <v>16.301860504614101</v>
      </c>
      <c r="DQ45">
        <f t="shared" si="114"/>
        <v>7.8634821602243492E-3</v>
      </c>
      <c r="DR45">
        <f t="shared" si="115"/>
        <v>21.2515523278398</v>
      </c>
      <c r="DS45">
        <f t="shared" si="116"/>
        <v>30.116012761742699</v>
      </c>
      <c r="DT45">
        <f t="shared" si="117"/>
        <v>15.758835036851</v>
      </c>
      <c r="DU45">
        <f t="shared" si="118"/>
        <v>8.25093040936839E-3</v>
      </c>
      <c r="DV45">
        <f t="shared" si="119"/>
        <v>21.251164879590601</v>
      </c>
    </row>
    <row r="46" spans="1:126" x14ac:dyDescent="0.15">
      <c r="A46">
        <v>176.01068470000001</v>
      </c>
      <c r="B46">
        <v>-27.12347175</v>
      </c>
      <c r="C46">
        <v>305</v>
      </c>
      <c r="D46">
        <v>267</v>
      </c>
      <c r="E46">
        <v>254.88452150000001</v>
      </c>
      <c r="F46">
        <v>316.1298218</v>
      </c>
      <c r="G46">
        <f t="shared" si="0"/>
        <v>7.4116711600244001</v>
      </c>
      <c r="H46">
        <f t="shared" si="1"/>
        <v>52.555158138869402</v>
      </c>
      <c r="I46">
        <f t="shared" si="2"/>
        <v>0</v>
      </c>
      <c r="J46">
        <f t="shared" si="3"/>
        <v>27.12347175</v>
      </c>
      <c r="K46">
        <f t="shared" si="4"/>
        <v>2.64424348193982</v>
      </c>
      <c r="L46">
        <f t="shared" si="5"/>
        <v>26.516466151884099</v>
      </c>
      <c r="M46" t="e">
        <f t="shared" si="6"/>
        <v>#NUM!</v>
      </c>
      <c r="N46" t="e">
        <f t="shared" si="7"/>
        <v>#NUM!</v>
      </c>
      <c r="O46">
        <f t="shared" si="8"/>
        <v>3.5256579759197599</v>
      </c>
      <c r="P46">
        <f t="shared" si="9"/>
        <v>34.693861006244603</v>
      </c>
      <c r="Q46">
        <f t="shared" si="10"/>
        <v>30.7886094170616</v>
      </c>
      <c r="R46">
        <f t="shared" si="11"/>
        <v>3.66513766706163</v>
      </c>
      <c r="S46">
        <f t="shared" si="12"/>
        <v>5.4512475879444402</v>
      </c>
      <c r="T46">
        <f t="shared" si="13"/>
        <v>39.123935573248303</v>
      </c>
      <c r="U46">
        <f t="shared" si="14"/>
        <v>15.6603237745552</v>
      </c>
      <c r="V46">
        <f t="shared" si="15"/>
        <v>11.4631479754448</v>
      </c>
      <c r="W46">
        <f t="shared" si="16"/>
        <v>11.042684974256201</v>
      </c>
      <c r="X46">
        <f t="shared" si="17"/>
        <v>31.2991801874647</v>
      </c>
      <c r="Y46">
        <f t="shared" si="18"/>
        <v>10.599318258139901</v>
      </c>
      <c r="Z46">
        <f t="shared" si="19"/>
        <v>16.524153491860101</v>
      </c>
      <c r="AA46">
        <f t="shared" si="20"/>
        <v>14.7751993003686</v>
      </c>
      <c r="AB46">
        <f t="shared" si="21"/>
        <v>30.312728708740298</v>
      </c>
      <c r="AC46">
        <f t="shared" si="22"/>
        <v>6.6023306713737897</v>
      </c>
      <c r="AD46">
        <f t="shared" si="23"/>
        <v>20.521141078626201</v>
      </c>
      <c r="AE46">
        <f t="shared" si="24"/>
        <v>16.893451927651899</v>
      </c>
      <c r="AF46">
        <f t="shared" si="25"/>
        <v>34.422816134297399</v>
      </c>
      <c r="AG46">
        <f t="shared" si="26"/>
        <v>4.7349068265146999</v>
      </c>
      <c r="AH46">
        <f t="shared" si="27"/>
        <v>22.388564923485301</v>
      </c>
      <c r="AI46">
        <f t="shared" si="28"/>
        <v>18.802504962356402</v>
      </c>
      <c r="AJ46">
        <f t="shared" si="29"/>
        <v>30.116569701513999</v>
      </c>
      <c r="AK46">
        <f t="shared" si="30"/>
        <v>5.3215466404286396</v>
      </c>
      <c r="AL46">
        <f t="shared" si="31"/>
        <v>21.8019251095714</v>
      </c>
      <c r="AM46">
        <f t="shared" si="32"/>
        <v>19.6124353109673</v>
      </c>
      <c r="AN46">
        <f t="shared" si="33"/>
        <v>29.289795907059101</v>
      </c>
      <c r="AO46">
        <f t="shared" si="34"/>
        <v>4.1209939046591604</v>
      </c>
      <c r="AP46">
        <f t="shared" si="35"/>
        <v>23.002477845340799</v>
      </c>
      <c r="AQ46">
        <f t="shared" si="36"/>
        <v>21.4754249344195</v>
      </c>
      <c r="AR46">
        <f t="shared" si="37"/>
        <v>30.244645760161799</v>
      </c>
      <c r="AS46">
        <f t="shared" si="38"/>
        <v>2.9816047484099202</v>
      </c>
      <c r="AT46">
        <f t="shared" si="39"/>
        <v>24.1418670015901</v>
      </c>
      <c r="AU46">
        <f t="shared" si="40"/>
        <v>20.945313112843799</v>
      </c>
      <c r="AV46">
        <f t="shared" si="41"/>
        <v>27.481929723732399</v>
      </c>
      <c r="AW46">
        <f t="shared" si="42"/>
        <v>3.9319833390827901</v>
      </c>
      <c r="AX46">
        <f t="shared" si="43"/>
        <v>23.191488410917199</v>
      </c>
      <c r="AY46">
        <f t="shared" si="44"/>
        <v>21.445740230571801</v>
      </c>
      <c r="AZ46">
        <f t="shared" si="45"/>
        <v>27.3425695234153</v>
      </c>
      <c r="BA46">
        <f t="shared" si="46"/>
        <v>3.1272953565832</v>
      </c>
      <c r="BB46">
        <f t="shared" si="47"/>
        <v>23.9961763934168</v>
      </c>
      <c r="BC46">
        <f t="shared" si="48"/>
        <v>22.609816622268202</v>
      </c>
      <c r="BD46">
        <f t="shared" si="49"/>
        <v>29.2377948038014</v>
      </c>
      <c r="BE46">
        <f t="shared" si="50"/>
        <v>2.0055078624920601</v>
      </c>
      <c r="BF46">
        <f t="shared" si="51"/>
        <v>25.117963887507901</v>
      </c>
      <c r="BG46">
        <f t="shared" si="52"/>
        <v>23.240011808846901</v>
      </c>
      <c r="BH46">
        <f t="shared" si="53"/>
        <v>27.1497540978575</v>
      </c>
      <c r="BI46">
        <f t="shared" si="54"/>
        <v>1.81156339098777</v>
      </c>
      <c r="BJ46">
        <f t="shared" si="55"/>
        <v>25.3119083590122</v>
      </c>
      <c r="BK46">
        <f t="shared" si="56"/>
        <v>23.834073765445801</v>
      </c>
      <c r="BL46">
        <f t="shared" si="57"/>
        <v>26.299712759814501</v>
      </c>
      <c r="BM46">
        <f t="shared" si="58"/>
        <v>1.49597368807756</v>
      </c>
      <c r="BN46">
        <f t="shared" si="59"/>
        <v>25.627498061922399</v>
      </c>
      <c r="BO46">
        <f t="shared" si="60"/>
        <v>24.354060262029499</v>
      </c>
      <c r="BP46">
        <f t="shared" si="61"/>
        <v>27.462811183936999</v>
      </c>
      <c r="BQ46">
        <f t="shared" si="62"/>
        <v>0.89490763151481301</v>
      </c>
      <c r="BR46">
        <f t="shared" si="63"/>
        <v>26.228564118485199</v>
      </c>
      <c r="BS46">
        <f t="shared" si="64"/>
        <v>25.080673530184999</v>
      </c>
      <c r="BT46">
        <f t="shared" si="65"/>
        <v>25.847351702529</v>
      </c>
      <c r="BU46">
        <f t="shared" si="66"/>
        <v>0.81796418396785797</v>
      </c>
      <c r="BV46">
        <f t="shared" si="67"/>
        <v>26.305507566032102</v>
      </c>
      <c r="BW46">
        <f t="shared" si="68"/>
        <v>25.473065256719298</v>
      </c>
      <c r="BX46">
        <f t="shared" si="69"/>
        <v>24.6815505760521</v>
      </c>
      <c r="BY46">
        <f t="shared" si="70"/>
        <v>0.71730105588059301</v>
      </c>
      <c r="BZ46">
        <f t="shared" si="71"/>
        <v>26.4061706941194</v>
      </c>
      <c r="CA46">
        <f t="shared" si="72"/>
        <v>26.342629536101398</v>
      </c>
      <c r="CB46">
        <f t="shared" si="73"/>
        <v>24.221053531486</v>
      </c>
      <c r="CC46">
        <f t="shared" si="74"/>
        <v>0.53481763257100501</v>
      </c>
      <c r="CD46">
        <f t="shared" si="75"/>
        <v>26.588654117429002</v>
      </c>
      <c r="CE46">
        <f t="shared" si="76"/>
        <v>26.601930526263999</v>
      </c>
      <c r="CF46">
        <f t="shared" si="77"/>
        <v>23.010000854911699</v>
      </c>
      <c r="CG46">
        <f t="shared" si="78"/>
        <v>0.50289425923684095</v>
      </c>
      <c r="CH46">
        <f t="shared" si="79"/>
        <v>26.6205774907632</v>
      </c>
      <c r="CI46">
        <f t="shared" si="80"/>
        <v>27.338641931667901</v>
      </c>
      <c r="CJ46">
        <f t="shared" si="81"/>
        <v>21.914286528487398</v>
      </c>
      <c r="CK46">
        <f t="shared" si="82"/>
        <v>0.46473521906876702</v>
      </c>
      <c r="CL46">
        <f t="shared" si="83"/>
        <v>26.658736530931201</v>
      </c>
      <c r="CM46">
        <f t="shared" si="84"/>
        <v>27.5815830555388</v>
      </c>
      <c r="CN46">
        <f t="shared" si="85"/>
        <v>23.864626729517301</v>
      </c>
      <c r="CO46">
        <f t="shared" si="86"/>
        <v>2.89279669347162E-3</v>
      </c>
      <c r="CP46">
        <f t="shared" si="87"/>
        <v>27.120578953306499</v>
      </c>
      <c r="CQ46">
        <f t="shared" si="88"/>
        <v>27.7792508477241</v>
      </c>
      <c r="CR46">
        <f t="shared" si="89"/>
        <v>22.8270342630165</v>
      </c>
      <c r="CS46">
        <f t="shared" si="90"/>
        <v>3.0233816070424002E-3</v>
      </c>
      <c r="CT46">
        <f t="shared" si="91"/>
        <v>27.120448368392999</v>
      </c>
      <c r="CU46">
        <f t="shared" si="92"/>
        <v>27.9606086817872</v>
      </c>
      <c r="CV46">
        <f t="shared" si="93"/>
        <v>21.877274324031099</v>
      </c>
      <c r="CW46">
        <f t="shared" si="94"/>
        <v>2.8723913797048901E-3</v>
      </c>
      <c r="CX46">
        <f t="shared" si="95"/>
        <v>27.1205993586203</v>
      </c>
      <c r="CY46">
        <f t="shared" si="96"/>
        <v>28.3376062056923</v>
      </c>
      <c r="CZ46">
        <f t="shared" si="97"/>
        <v>21.001743167879901</v>
      </c>
      <c r="DA46">
        <f t="shared" si="98"/>
        <v>2.7557014204701298E-3</v>
      </c>
      <c r="DB46">
        <f t="shared" si="99"/>
        <v>27.120716048579499</v>
      </c>
      <c r="DC46">
        <f t="shared" si="100"/>
        <v>28.459755230654402</v>
      </c>
      <c r="DD46">
        <f t="shared" si="101"/>
        <v>20.193983815269199</v>
      </c>
      <c r="DE46">
        <f t="shared" si="102"/>
        <v>2.91536609713368E-3</v>
      </c>
      <c r="DF46">
        <f t="shared" si="103"/>
        <v>27.120556383902901</v>
      </c>
      <c r="DG46">
        <f t="shared" si="104"/>
        <v>28.619131002168299</v>
      </c>
      <c r="DH46">
        <f t="shared" si="105"/>
        <v>19.446049676888901</v>
      </c>
      <c r="DI46">
        <f t="shared" si="106"/>
        <v>3.09405170274697E-3</v>
      </c>
      <c r="DJ46">
        <f t="shared" si="107"/>
        <v>27.1203776982973</v>
      </c>
      <c r="DK46">
        <f t="shared" si="108"/>
        <v>28.769131997372199</v>
      </c>
      <c r="DL46">
        <f t="shared" si="109"/>
        <v>18.7515116870353</v>
      </c>
      <c r="DM46">
        <f t="shared" si="110"/>
        <v>3.2389395743015899E-3</v>
      </c>
      <c r="DN46">
        <f t="shared" si="111"/>
        <v>27.120232810425701</v>
      </c>
      <c r="DO46">
        <f t="shared" si="112"/>
        <v>28.575547887787899</v>
      </c>
      <c r="DP46">
        <f t="shared" si="113"/>
        <v>18.104907835758201</v>
      </c>
      <c r="DQ46">
        <f t="shared" si="114"/>
        <v>3.5117187153507201E-3</v>
      </c>
      <c r="DR46">
        <f t="shared" si="115"/>
        <v>27.119960031284599</v>
      </c>
      <c r="DS46">
        <f t="shared" si="116"/>
        <v>28.695152444769501</v>
      </c>
      <c r="DT46">
        <f t="shared" si="117"/>
        <v>17.501410907899601</v>
      </c>
      <c r="DU46">
        <f t="shared" si="118"/>
        <v>3.7885049422865802E-3</v>
      </c>
      <c r="DV46">
        <f t="shared" si="119"/>
        <v>27.119683245057701</v>
      </c>
    </row>
    <row r="47" spans="1:126" x14ac:dyDescent="0.15">
      <c r="A47">
        <v>176.01074879999999</v>
      </c>
      <c r="B47">
        <v>-27.123054100000001</v>
      </c>
      <c r="C47">
        <v>305</v>
      </c>
      <c r="D47">
        <v>266</v>
      </c>
      <c r="E47">
        <v>254.88452150000001</v>
      </c>
      <c r="F47">
        <v>316.1298218</v>
      </c>
      <c r="G47">
        <f t="shared" si="0"/>
        <v>5.2408429371780096</v>
      </c>
      <c r="H47">
        <f t="shared" si="1"/>
        <v>0</v>
      </c>
      <c r="I47">
        <f t="shared" si="2"/>
        <v>44.238047758700198</v>
      </c>
      <c r="J47">
        <f t="shared" si="3"/>
        <v>17.1149936587002</v>
      </c>
      <c r="K47">
        <f t="shared" si="4"/>
        <v>5.91270817467817</v>
      </c>
      <c r="L47">
        <f t="shared" si="5"/>
        <v>26.516466151884099</v>
      </c>
      <c r="M47">
        <f t="shared" si="6"/>
        <v>17.495377021205002</v>
      </c>
      <c r="N47">
        <f t="shared" si="7"/>
        <v>9.6276770787950205</v>
      </c>
      <c r="O47">
        <f t="shared" si="8"/>
        <v>2.4930166629173001</v>
      </c>
      <c r="P47">
        <f t="shared" si="9"/>
        <v>17.677644101256099</v>
      </c>
      <c r="Q47">
        <f t="shared" si="10"/>
        <v>74.537530013508203</v>
      </c>
      <c r="R47">
        <f t="shared" si="11"/>
        <v>47.414475913508198</v>
      </c>
      <c r="S47">
        <f t="shared" si="12"/>
        <v>1.32212174096991</v>
      </c>
      <c r="T47">
        <f t="shared" si="13"/>
        <v>26.020395754683399</v>
      </c>
      <c r="U47" t="e">
        <f t="shared" si="14"/>
        <v>#NUM!</v>
      </c>
      <c r="V47" t="e">
        <f t="shared" si="15"/>
        <v>#NUM!</v>
      </c>
      <c r="W47">
        <f t="shared" si="16"/>
        <v>3.3447328363936499</v>
      </c>
      <c r="X47">
        <f t="shared" si="17"/>
        <v>31.299148458598602</v>
      </c>
      <c r="Y47">
        <f t="shared" si="18"/>
        <v>26.464511557819701</v>
      </c>
      <c r="Z47">
        <f t="shared" si="19"/>
        <v>0.65854254218026398</v>
      </c>
      <c r="AA47">
        <f t="shared" si="20"/>
        <v>8.3618320909841302</v>
      </c>
      <c r="AB47">
        <f t="shared" si="21"/>
        <v>26.082650156220598</v>
      </c>
      <c r="AC47">
        <f t="shared" si="22"/>
        <v>11.6668153364277</v>
      </c>
      <c r="AD47">
        <f t="shared" si="23"/>
        <v>15.4562387635723</v>
      </c>
      <c r="AE47">
        <f t="shared" si="24"/>
        <v>11.945474415691599</v>
      </c>
      <c r="AF47">
        <f t="shared" si="25"/>
        <v>25.982338893205998</v>
      </c>
      <c r="AG47">
        <f t="shared" si="26"/>
        <v>9.54267508533135</v>
      </c>
      <c r="AH47">
        <f t="shared" si="27"/>
        <v>17.580379014668701</v>
      </c>
      <c r="AI47">
        <f t="shared" si="28"/>
        <v>14.131867316114</v>
      </c>
      <c r="AJ47">
        <f t="shared" si="29"/>
        <v>30.1199641175102</v>
      </c>
      <c r="AK47">
        <f t="shared" si="30"/>
        <v>5.4569490990509397</v>
      </c>
      <c r="AL47">
        <f t="shared" si="31"/>
        <v>21.666105000949099</v>
      </c>
      <c r="AM47">
        <f t="shared" si="32"/>
        <v>16.135209239275799</v>
      </c>
      <c r="AN47">
        <f t="shared" si="33"/>
        <v>26.7702841791236</v>
      </c>
      <c r="AO47">
        <f t="shared" si="34"/>
        <v>5.5127105109399901</v>
      </c>
      <c r="AP47">
        <f t="shared" si="35"/>
        <v>21.610343589060001</v>
      </c>
      <c r="AQ47">
        <f t="shared" si="36"/>
        <v>17.128494093502201</v>
      </c>
      <c r="AR47">
        <f t="shared" si="37"/>
        <v>26.360816316353201</v>
      </c>
      <c r="AS47">
        <f t="shared" si="38"/>
        <v>4.62061008814561</v>
      </c>
      <c r="AT47">
        <f t="shared" si="39"/>
        <v>22.502444011854401</v>
      </c>
      <c r="AU47">
        <f t="shared" si="40"/>
        <v>19.049719235341499</v>
      </c>
      <c r="AV47">
        <f t="shared" si="41"/>
        <v>27.495132509238001</v>
      </c>
      <c r="AW47">
        <f t="shared" si="42"/>
        <v>3.05571941630267</v>
      </c>
      <c r="AX47">
        <f t="shared" si="43"/>
        <v>24.0673346836973</v>
      </c>
      <c r="AY47">
        <f t="shared" si="44"/>
        <v>18.765022701750301</v>
      </c>
      <c r="AZ47">
        <f t="shared" si="45"/>
        <v>25.191768913421299</v>
      </c>
      <c r="BA47">
        <f t="shared" si="46"/>
        <v>4.0231840975777002</v>
      </c>
      <c r="BB47">
        <f t="shared" si="47"/>
        <v>23.0998700024223</v>
      </c>
      <c r="BC47">
        <f t="shared" si="48"/>
        <v>19.394911566019001</v>
      </c>
      <c r="BD47">
        <f t="shared" si="49"/>
        <v>25.239294944691</v>
      </c>
      <c r="BE47">
        <f t="shared" si="50"/>
        <v>3.19154057602834</v>
      </c>
      <c r="BF47">
        <f t="shared" si="51"/>
        <v>23.931513523971699</v>
      </c>
      <c r="BG47">
        <f t="shared" si="52"/>
        <v>20.6210860496607</v>
      </c>
      <c r="BH47">
        <f t="shared" si="53"/>
        <v>27.149380889244199</v>
      </c>
      <c r="BI47">
        <f t="shared" si="54"/>
        <v>2.04183512029981</v>
      </c>
      <c r="BJ47">
        <f t="shared" si="55"/>
        <v>25.0812189797002</v>
      </c>
      <c r="BK47">
        <f t="shared" si="56"/>
        <v>21.341154583068501</v>
      </c>
      <c r="BL47">
        <f t="shared" si="57"/>
        <v>25.339770491333699</v>
      </c>
      <c r="BM47">
        <f t="shared" si="58"/>
        <v>1.8412135667159399</v>
      </c>
      <c r="BN47">
        <f t="shared" si="59"/>
        <v>25.2818405332841</v>
      </c>
      <c r="BO47">
        <f t="shared" si="60"/>
        <v>22.016899999181501</v>
      </c>
      <c r="BP47">
        <f t="shared" si="61"/>
        <v>24.655980712326102</v>
      </c>
      <c r="BQ47">
        <f t="shared" si="62"/>
        <v>1.51834357783098</v>
      </c>
      <c r="BR47">
        <f t="shared" si="63"/>
        <v>25.604710522169</v>
      </c>
      <c r="BS47">
        <f t="shared" si="64"/>
        <v>22.6132987968832</v>
      </c>
      <c r="BT47">
        <f t="shared" si="65"/>
        <v>25.847351702529</v>
      </c>
      <c r="BU47">
        <f t="shared" si="66"/>
        <v>0.90708971979303299</v>
      </c>
      <c r="BV47">
        <f t="shared" si="67"/>
        <v>26.215964380207001</v>
      </c>
      <c r="BW47">
        <f t="shared" si="68"/>
        <v>23.3957951259171</v>
      </c>
      <c r="BX47">
        <f t="shared" si="69"/>
        <v>24.411387719055099</v>
      </c>
      <c r="BY47">
        <f t="shared" si="70"/>
        <v>0.82814524627570196</v>
      </c>
      <c r="BZ47">
        <f t="shared" si="71"/>
        <v>26.294908853724301</v>
      </c>
      <c r="CA47">
        <f t="shared" si="72"/>
        <v>23.856311627953399</v>
      </c>
      <c r="CB47">
        <f t="shared" si="73"/>
        <v>23.382521598365201</v>
      </c>
      <c r="CC47">
        <f t="shared" si="74"/>
        <v>0.73015036884673801</v>
      </c>
      <c r="CD47">
        <f t="shared" si="75"/>
        <v>26.3929037311533</v>
      </c>
      <c r="CE47">
        <f t="shared" si="76"/>
        <v>24.762884908653302</v>
      </c>
      <c r="CF47">
        <f t="shared" si="77"/>
        <v>23.010000854911699</v>
      </c>
      <c r="CG47">
        <f t="shared" si="78"/>
        <v>0.53955778305122604</v>
      </c>
      <c r="CH47">
        <f t="shared" si="79"/>
        <v>26.5834963169488</v>
      </c>
      <c r="CI47">
        <f t="shared" si="80"/>
        <v>25.084864229306699</v>
      </c>
      <c r="CJ47">
        <f t="shared" si="81"/>
        <v>21.914286528487398</v>
      </c>
      <c r="CK47">
        <f t="shared" si="82"/>
        <v>0.50790081532375198</v>
      </c>
      <c r="CL47">
        <f t="shared" si="83"/>
        <v>26.6151532846762</v>
      </c>
      <c r="CM47">
        <f t="shared" si="84"/>
        <v>25.8568393300446</v>
      </c>
      <c r="CN47">
        <f t="shared" si="85"/>
        <v>20.918182595374301</v>
      </c>
      <c r="CO47">
        <f t="shared" si="86"/>
        <v>0.49136099694226198</v>
      </c>
      <c r="CP47">
        <f t="shared" si="87"/>
        <v>26.6316931030577</v>
      </c>
      <c r="CQ47">
        <f t="shared" si="88"/>
        <v>26.153943158985498</v>
      </c>
      <c r="CR47">
        <f t="shared" si="89"/>
        <v>22.8270342630165</v>
      </c>
      <c r="CS47">
        <f t="shared" si="90"/>
        <v>3.0506540382487599E-3</v>
      </c>
      <c r="CT47">
        <f t="shared" si="91"/>
        <v>27.1200034459618</v>
      </c>
      <c r="CU47">
        <f t="shared" si="92"/>
        <v>26.402925278166901</v>
      </c>
      <c r="CV47">
        <f t="shared" si="93"/>
        <v>21.875907835390802</v>
      </c>
      <c r="CW47">
        <f t="shared" si="94"/>
        <v>3.18093271371648E-3</v>
      </c>
      <c r="CX47">
        <f t="shared" si="95"/>
        <v>27.1198731672863</v>
      </c>
      <c r="CY47">
        <f t="shared" si="96"/>
        <v>26.632139853009999</v>
      </c>
      <c r="CZ47">
        <f t="shared" si="97"/>
        <v>21.002183351069799</v>
      </c>
      <c r="DA47">
        <f t="shared" si="98"/>
        <v>3.01562410702403E-3</v>
      </c>
      <c r="DB47">
        <f t="shared" si="99"/>
        <v>27.120038475893001</v>
      </c>
      <c r="DC47">
        <f t="shared" si="100"/>
        <v>27.045761910030102</v>
      </c>
      <c r="DD47">
        <f t="shared" si="101"/>
        <v>20.193983815269199</v>
      </c>
      <c r="DE47">
        <f t="shared" si="102"/>
        <v>2.8872815349438598E-3</v>
      </c>
      <c r="DF47">
        <f t="shared" si="103"/>
        <v>27.120166818465101</v>
      </c>
      <c r="DG47">
        <f t="shared" si="104"/>
        <v>27.211114420234502</v>
      </c>
      <c r="DH47">
        <f t="shared" si="105"/>
        <v>19.446058488777702</v>
      </c>
      <c r="DI47">
        <f t="shared" si="106"/>
        <v>3.0490950588833499E-3</v>
      </c>
      <c r="DJ47">
        <f t="shared" si="107"/>
        <v>27.120005004941099</v>
      </c>
      <c r="DK47">
        <f t="shared" si="108"/>
        <v>27.409593215130698</v>
      </c>
      <c r="DL47">
        <f t="shared" si="109"/>
        <v>18.7515479027143</v>
      </c>
      <c r="DM47">
        <f t="shared" si="110"/>
        <v>3.2305350107809001E-3</v>
      </c>
      <c r="DN47">
        <f t="shared" si="111"/>
        <v>27.119823564989201</v>
      </c>
      <c r="DO47">
        <f t="shared" si="112"/>
        <v>27.596320581554</v>
      </c>
      <c r="DP47">
        <f t="shared" si="113"/>
        <v>18.104907835758201</v>
      </c>
      <c r="DQ47">
        <f t="shared" si="114"/>
        <v>3.3765365589637801E-3</v>
      </c>
      <c r="DR47">
        <f t="shared" si="115"/>
        <v>27.119677563441002</v>
      </c>
      <c r="DS47">
        <f t="shared" si="116"/>
        <v>27.448668211589698</v>
      </c>
      <c r="DT47">
        <f t="shared" si="117"/>
        <v>17.501410907899601</v>
      </c>
      <c r="DU47">
        <f t="shared" si="118"/>
        <v>3.6558304305587099E-3</v>
      </c>
      <c r="DV47">
        <f t="shared" si="119"/>
        <v>27.119398269569398</v>
      </c>
    </row>
    <row r="48" spans="1:126" x14ac:dyDescent="0.15">
      <c r="A48">
        <v>102.1851126</v>
      </c>
      <c r="B48">
        <v>-27.123054100000001</v>
      </c>
      <c r="C48">
        <v>305</v>
      </c>
      <c r="D48">
        <v>267</v>
      </c>
      <c r="E48">
        <v>254.88452150000001</v>
      </c>
      <c r="F48">
        <v>316.1298218</v>
      </c>
      <c r="G48">
        <f t="shared" si="0"/>
        <v>5.2408429371780096</v>
      </c>
      <c r="H48">
        <f t="shared" si="1"/>
        <v>0</v>
      </c>
      <c r="I48">
        <f t="shared" si="2"/>
        <v>0</v>
      </c>
      <c r="J48">
        <f t="shared" si="3"/>
        <v>27.123054100000001</v>
      </c>
      <c r="K48">
        <f t="shared" si="4"/>
        <v>0</v>
      </c>
      <c r="L48">
        <f t="shared" si="5"/>
        <v>0</v>
      </c>
      <c r="M48" t="e">
        <f t="shared" si="6"/>
        <v>#DIV/0!</v>
      </c>
      <c r="N48" t="e">
        <f t="shared" si="7"/>
        <v>#DIV/0!</v>
      </c>
      <c r="O48">
        <f t="shared" si="8"/>
        <v>2.4930166629173001</v>
      </c>
      <c r="P48">
        <f t="shared" si="9"/>
        <v>17.677644101256099</v>
      </c>
      <c r="Q48" t="e">
        <f t="shared" si="10"/>
        <v>#NUM!</v>
      </c>
      <c r="R48" t="e">
        <f t="shared" si="11"/>
        <v>#NUM!</v>
      </c>
      <c r="S48">
        <f t="shared" si="12"/>
        <v>1.32212174096991</v>
      </c>
      <c r="T48">
        <f t="shared" si="13"/>
        <v>13.258233075942099</v>
      </c>
      <c r="U48" t="e">
        <f t="shared" si="14"/>
        <v>#NUM!</v>
      </c>
      <c r="V48" t="e">
        <f t="shared" si="15"/>
        <v>#NUM!</v>
      </c>
      <c r="W48">
        <f t="shared" si="16"/>
        <v>2.11539478555185</v>
      </c>
      <c r="X48">
        <f t="shared" si="17"/>
        <v>20.816316603746799</v>
      </c>
      <c r="Y48" t="e">
        <f t="shared" si="18"/>
        <v>#NUM!</v>
      </c>
      <c r="Z48" t="e">
        <f t="shared" si="19"/>
        <v>#NUM!</v>
      </c>
      <c r="AA48">
        <f t="shared" si="20"/>
        <v>3.6341650586296299</v>
      </c>
      <c r="AB48">
        <f t="shared" si="21"/>
        <v>26.082623715498901</v>
      </c>
      <c r="AC48" t="e">
        <f t="shared" si="22"/>
        <v>#NUM!</v>
      </c>
      <c r="AD48" t="e">
        <f t="shared" si="23"/>
        <v>#NUM!</v>
      </c>
      <c r="AE48">
        <f t="shared" si="24"/>
        <v>7.8876321244687304</v>
      </c>
      <c r="AF48">
        <f t="shared" si="25"/>
        <v>22.356557276760501</v>
      </c>
      <c r="AG48" t="e">
        <f t="shared" si="26"/>
        <v>#NUM!</v>
      </c>
      <c r="AH48" t="e">
        <f t="shared" si="27"/>
        <v>#NUM!</v>
      </c>
      <c r="AI48">
        <f t="shared" si="28"/>
        <v>11.0813994752765</v>
      </c>
      <c r="AJ48">
        <f t="shared" si="29"/>
        <v>22.7345465315552</v>
      </c>
      <c r="AK48" t="e">
        <f t="shared" si="30"/>
        <v>#NUM!</v>
      </c>
      <c r="AL48" t="e">
        <f t="shared" si="31"/>
        <v>#NUM!</v>
      </c>
      <c r="AM48">
        <f t="shared" si="32"/>
        <v>13.1393514992848</v>
      </c>
      <c r="AN48">
        <f t="shared" si="33"/>
        <v>26.773301437786898</v>
      </c>
      <c r="AO48" t="e">
        <f t="shared" si="34"/>
        <v>#NUM!</v>
      </c>
      <c r="AP48" t="e">
        <f t="shared" si="35"/>
        <v>#NUM!</v>
      </c>
      <c r="AQ48">
        <f t="shared" si="36"/>
        <v>15.0420039698851</v>
      </c>
      <c r="AR48">
        <f t="shared" si="37"/>
        <v>24.0932557612112</v>
      </c>
      <c r="AS48" t="e">
        <f t="shared" si="38"/>
        <v>#NUM!</v>
      </c>
      <c r="AT48" t="e">
        <f t="shared" si="39"/>
        <v>#NUM!</v>
      </c>
      <c r="AU48">
        <f t="shared" si="40"/>
        <v>16.046537981700499</v>
      </c>
      <c r="AV48">
        <f t="shared" si="41"/>
        <v>23.964378469412001</v>
      </c>
      <c r="AW48" t="e">
        <f t="shared" si="42"/>
        <v>#NUM!</v>
      </c>
      <c r="AX48" t="e">
        <f t="shared" si="43"/>
        <v>#NUM!</v>
      </c>
      <c r="AY48">
        <f t="shared" si="44"/>
        <v>17.8961874453496</v>
      </c>
      <c r="AZ48">
        <f t="shared" si="45"/>
        <v>25.203871466801498</v>
      </c>
      <c r="BA48" t="e">
        <f t="shared" si="46"/>
        <v>#NUM!</v>
      </c>
      <c r="BB48" t="e">
        <f t="shared" si="47"/>
        <v>#NUM!</v>
      </c>
      <c r="BC48">
        <f t="shared" si="48"/>
        <v>17.722957249329401</v>
      </c>
      <c r="BD48">
        <f t="shared" si="49"/>
        <v>23.253940535465901</v>
      </c>
      <c r="BE48">
        <f t="shared" si="50"/>
        <v>74.487337548649293</v>
      </c>
      <c r="BF48">
        <f t="shared" si="51"/>
        <v>47.364283448649303</v>
      </c>
      <c r="BG48">
        <f t="shared" si="52"/>
        <v>18.382063054775799</v>
      </c>
      <c r="BH48">
        <f t="shared" si="53"/>
        <v>23.4364881629274</v>
      </c>
      <c r="BI48">
        <f t="shared" si="54"/>
        <v>50.030518666655396</v>
      </c>
      <c r="BJ48">
        <f t="shared" si="55"/>
        <v>22.907464566655399</v>
      </c>
      <c r="BK48">
        <f t="shared" si="56"/>
        <v>19.5951744059658</v>
      </c>
      <c r="BL48">
        <f t="shared" si="57"/>
        <v>25.3394221632946</v>
      </c>
      <c r="BM48">
        <f t="shared" si="58"/>
        <v>29.450165910963801</v>
      </c>
      <c r="BN48">
        <f t="shared" si="59"/>
        <v>2.32711181096382</v>
      </c>
      <c r="BO48">
        <f t="shared" si="60"/>
        <v>20.335010332741</v>
      </c>
      <c r="BP48">
        <f t="shared" si="61"/>
        <v>23.7560348356253</v>
      </c>
      <c r="BQ48">
        <f t="shared" si="62"/>
        <v>26.369484324084802</v>
      </c>
      <c r="BR48">
        <f t="shared" si="63"/>
        <v>0.75356977591516705</v>
      </c>
      <c r="BS48">
        <f t="shared" si="64"/>
        <v>21.0300650871581</v>
      </c>
      <c r="BT48">
        <f t="shared" si="65"/>
        <v>23.205628905718701</v>
      </c>
      <c r="BU48">
        <f t="shared" si="66"/>
        <v>21.520473010479702</v>
      </c>
      <c r="BV48">
        <f t="shared" si="67"/>
        <v>5.6025810895203403</v>
      </c>
      <c r="BW48">
        <f t="shared" si="68"/>
        <v>21.6480535662485</v>
      </c>
      <c r="BX48">
        <f t="shared" si="69"/>
        <v>24.411387719055099</v>
      </c>
      <c r="BY48">
        <f t="shared" si="70"/>
        <v>12.677831381912601</v>
      </c>
      <c r="BZ48">
        <f t="shared" si="71"/>
        <v>14.4452227180874</v>
      </c>
      <c r="CA48">
        <f t="shared" si="72"/>
        <v>22.440602632270799</v>
      </c>
      <c r="CB48">
        <f t="shared" si="73"/>
        <v>23.1265778391049</v>
      </c>
      <c r="CC48">
        <f t="shared" si="74"/>
        <v>11.569762624290499</v>
      </c>
      <c r="CD48">
        <f t="shared" si="75"/>
        <v>15.5532914757095</v>
      </c>
      <c r="CE48">
        <f t="shared" si="76"/>
        <v>22.925758731047299</v>
      </c>
      <c r="CF48">
        <f t="shared" si="77"/>
        <v>22.213395518446902</v>
      </c>
      <c r="CG48">
        <f t="shared" si="78"/>
        <v>10.194920094489699</v>
      </c>
      <c r="CH48">
        <f t="shared" si="79"/>
        <v>16.928134005510302</v>
      </c>
      <c r="CI48">
        <f t="shared" si="80"/>
        <v>23.833807675520301</v>
      </c>
      <c r="CJ48">
        <f t="shared" si="81"/>
        <v>21.914286528487398</v>
      </c>
      <c r="CK48">
        <f t="shared" si="82"/>
        <v>7.5323803379486902</v>
      </c>
      <c r="CL48">
        <f t="shared" si="83"/>
        <v>19.590673762051299</v>
      </c>
      <c r="CM48">
        <f t="shared" si="84"/>
        <v>24.183573205694501</v>
      </c>
      <c r="CN48">
        <f t="shared" si="85"/>
        <v>20.918182595374301</v>
      </c>
      <c r="CO48">
        <f t="shared" si="86"/>
        <v>7.0637224697810996</v>
      </c>
      <c r="CP48">
        <f t="shared" si="87"/>
        <v>20.0593316302189</v>
      </c>
      <c r="CQ48">
        <f t="shared" si="88"/>
        <v>24.961368720218498</v>
      </c>
      <c r="CR48">
        <f t="shared" si="89"/>
        <v>20.008696395575399</v>
      </c>
      <c r="CS48">
        <f t="shared" si="90"/>
        <v>7.1700551105216102</v>
      </c>
      <c r="CT48">
        <f t="shared" si="91"/>
        <v>19.952998989478399</v>
      </c>
      <c r="CU48">
        <f t="shared" si="92"/>
        <v>25.2831178009105</v>
      </c>
      <c r="CV48">
        <f t="shared" si="93"/>
        <v>21.875907835390802</v>
      </c>
      <c r="CW48">
        <f t="shared" si="94"/>
        <v>4.4338962165243002E-2</v>
      </c>
      <c r="CX48">
        <f t="shared" si="95"/>
        <v>27.078715137834799</v>
      </c>
      <c r="CY48">
        <f t="shared" si="96"/>
        <v>25.5569107799062</v>
      </c>
      <c r="CZ48">
        <f t="shared" si="97"/>
        <v>21.000871521975199</v>
      </c>
      <c r="DA48">
        <f t="shared" si="98"/>
        <v>4.6172585390589299E-2</v>
      </c>
      <c r="DB48">
        <f t="shared" si="99"/>
        <v>27.076881514609401</v>
      </c>
      <c r="DC48">
        <f t="shared" si="100"/>
        <v>25.809792629342098</v>
      </c>
      <c r="DD48">
        <f t="shared" si="101"/>
        <v>20.1944070683364</v>
      </c>
      <c r="DE48">
        <f t="shared" si="102"/>
        <v>4.3720464755723297E-2</v>
      </c>
      <c r="DF48">
        <f t="shared" si="103"/>
        <v>27.0793336352443</v>
      </c>
      <c r="DG48">
        <f t="shared" si="104"/>
        <v>26.2385242645299</v>
      </c>
      <c r="DH48">
        <f t="shared" si="105"/>
        <v>19.446058488777702</v>
      </c>
      <c r="DI48">
        <f t="shared" si="106"/>
        <v>4.1815275353845598E-2</v>
      </c>
      <c r="DJ48">
        <f t="shared" si="107"/>
        <v>27.081238824646199</v>
      </c>
      <c r="DK48">
        <f t="shared" si="108"/>
        <v>26.426915571321999</v>
      </c>
      <c r="DL48">
        <f t="shared" si="109"/>
        <v>18.751556399892799</v>
      </c>
      <c r="DM48">
        <f t="shared" si="110"/>
        <v>4.4112008469030899E-2</v>
      </c>
      <c r="DN48">
        <f t="shared" si="111"/>
        <v>27.078942091531001</v>
      </c>
      <c r="DO48">
        <f t="shared" si="112"/>
        <v>26.645397829604999</v>
      </c>
      <c r="DP48">
        <f t="shared" si="113"/>
        <v>18.104942802620702</v>
      </c>
      <c r="DQ48">
        <f t="shared" si="114"/>
        <v>4.6691825657404297E-2</v>
      </c>
      <c r="DR48">
        <f t="shared" si="115"/>
        <v>27.0763622743426</v>
      </c>
      <c r="DS48">
        <f t="shared" si="116"/>
        <v>26.851189864214</v>
      </c>
      <c r="DT48">
        <f t="shared" si="117"/>
        <v>17.501410907899601</v>
      </c>
      <c r="DU48">
        <f t="shared" si="118"/>
        <v>4.8757915283722898E-2</v>
      </c>
      <c r="DV48">
        <f t="shared" si="119"/>
        <v>27.0742961847163</v>
      </c>
    </row>
    <row r="49" spans="1:126" x14ac:dyDescent="0.15">
      <c r="A49">
        <v>171.93339649999999</v>
      </c>
      <c r="B49">
        <v>-35.005152070000001</v>
      </c>
      <c r="C49">
        <v>304</v>
      </c>
      <c r="D49">
        <v>268</v>
      </c>
      <c r="E49">
        <v>248.60511779999999</v>
      </c>
      <c r="F49">
        <v>323.2296753</v>
      </c>
      <c r="G49">
        <f t="shared" si="0"/>
        <v>7.4116711600244001</v>
      </c>
      <c r="H49">
        <f t="shared" si="1"/>
        <v>49.674463983981802</v>
      </c>
      <c r="I49">
        <f t="shared" si="2"/>
        <v>0</v>
      </c>
      <c r="J49">
        <f t="shared" si="3"/>
        <v>35.005152070000001</v>
      </c>
      <c r="K49">
        <f t="shared" si="4"/>
        <v>5.91270817467817</v>
      </c>
      <c r="L49">
        <f t="shared" si="5"/>
        <v>25.063025010099899</v>
      </c>
      <c r="M49">
        <f t="shared" si="6"/>
        <v>38.998910187977202</v>
      </c>
      <c r="N49">
        <f t="shared" si="7"/>
        <v>3.9937581179771602</v>
      </c>
      <c r="O49">
        <f t="shared" si="8"/>
        <v>2.4930166629173001</v>
      </c>
      <c r="P49">
        <f t="shared" si="9"/>
        <v>16.708683340066599</v>
      </c>
      <c r="Q49" t="e">
        <f t="shared" si="10"/>
        <v>#NUM!</v>
      </c>
      <c r="R49" t="e">
        <f t="shared" si="11"/>
        <v>#NUM!</v>
      </c>
      <c r="S49">
        <f t="shared" si="12"/>
        <v>0</v>
      </c>
      <c r="T49">
        <f t="shared" si="13"/>
        <v>25.687496411831301</v>
      </c>
      <c r="U49" t="e">
        <f t="shared" si="14"/>
        <v>#DIV/0!</v>
      </c>
      <c r="V49" t="e">
        <f t="shared" si="15"/>
        <v>#DIV/0!</v>
      </c>
      <c r="W49">
        <f t="shared" si="16"/>
        <v>1.0576973927759299</v>
      </c>
      <c r="X49">
        <f t="shared" si="17"/>
        <v>20.549997129465002</v>
      </c>
      <c r="Y49" t="e">
        <f t="shared" si="18"/>
        <v>#NUM!</v>
      </c>
      <c r="Z49" t="e">
        <f t="shared" si="19"/>
        <v>#NUM!</v>
      </c>
      <c r="AA49">
        <f t="shared" si="20"/>
        <v>2.7872773636613801</v>
      </c>
      <c r="AB49">
        <f t="shared" si="21"/>
        <v>25.640301633994099</v>
      </c>
      <c r="AC49" t="e">
        <f t="shared" si="22"/>
        <v>#NUM!</v>
      </c>
      <c r="AD49" t="e">
        <f t="shared" si="23"/>
        <v>#NUM!</v>
      </c>
      <c r="AE49">
        <f t="shared" si="24"/>
        <v>4.0684819829820302</v>
      </c>
      <c r="AF49">
        <f t="shared" si="25"/>
        <v>29.480392291290599</v>
      </c>
      <c r="AG49">
        <f t="shared" si="26"/>
        <v>45.935542033440903</v>
      </c>
      <c r="AH49">
        <f t="shared" si="27"/>
        <v>10.9303899634409</v>
      </c>
      <c r="AI49">
        <f t="shared" si="28"/>
        <v>7.7375191117454802</v>
      </c>
      <c r="AJ49">
        <f t="shared" si="29"/>
        <v>25.795360276865701</v>
      </c>
      <c r="AK49">
        <f t="shared" si="30"/>
        <v>30.477356972359999</v>
      </c>
      <c r="AL49">
        <f t="shared" si="31"/>
        <v>4.5277950976400403</v>
      </c>
      <c r="AM49">
        <f t="shared" si="32"/>
        <v>10.593283843272699</v>
      </c>
      <c r="AN49">
        <f t="shared" si="33"/>
        <v>25.720923523264201</v>
      </c>
      <c r="AO49">
        <f t="shared" si="34"/>
        <v>18.320117633334299</v>
      </c>
      <c r="AP49">
        <f t="shared" si="35"/>
        <v>16.685034436665699</v>
      </c>
      <c r="AQ49">
        <f t="shared" si="36"/>
        <v>12.447619965032301</v>
      </c>
      <c r="AR49">
        <f t="shared" si="37"/>
        <v>29.0655213808142</v>
      </c>
      <c r="AS49">
        <f t="shared" si="38"/>
        <v>13.063091960587199</v>
      </c>
      <c r="AT49">
        <f t="shared" si="39"/>
        <v>21.9420601094128</v>
      </c>
      <c r="AU49">
        <f t="shared" si="40"/>
        <v>14.237657772355499</v>
      </c>
      <c r="AV49">
        <f t="shared" si="41"/>
        <v>26.420702729400599</v>
      </c>
      <c r="AW49">
        <f t="shared" si="42"/>
        <v>11.4461342206412</v>
      </c>
      <c r="AX49">
        <f t="shared" si="43"/>
        <v>23.559017849358799</v>
      </c>
      <c r="AY49">
        <f t="shared" si="44"/>
        <v>15.215573273425401</v>
      </c>
      <c r="AZ49">
        <f t="shared" si="45"/>
        <v>26.1168079322475</v>
      </c>
      <c r="BA49">
        <f t="shared" si="46"/>
        <v>8.7677669329547001</v>
      </c>
      <c r="BB49">
        <f t="shared" si="47"/>
        <v>26.237385137045301</v>
      </c>
      <c r="BC49">
        <f t="shared" si="48"/>
        <v>16.993616042995701</v>
      </c>
      <c r="BD49">
        <f t="shared" si="49"/>
        <v>27.092832833053201</v>
      </c>
      <c r="BE49">
        <f t="shared" si="50"/>
        <v>8.2893408613318798</v>
      </c>
      <c r="BF49">
        <f t="shared" si="51"/>
        <v>26.7158112086681</v>
      </c>
      <c r="BG49">
        <f t="shared" si="52"/>
        <v>16.893451927651899</v>
      </c>
      <c r="BH49">
        <f t="shared" si="53"/>
        <v>25.14737566817</v>
      </c>
      <c r="BI49">
        <f t="shared" si="54"/>
        <v>7.7435680771356497</v>
      </c>
      <c r="BJ49">
        <f t="shared" si="55"/>
        <v>27.261583992864399</v>
      </c>
      <c r="BK49">
        <f t="shared" si="56"/>
        <v>17.564713391621101</v>
      </c>
      <c r="BL49">
        <f t="shared" si="57"/>
        <v>25.193181437174299</v>
      </c>
      <c r="BM49">
        <f t="shared" si="58"/>
        <v>6.1691890830293401</v>
      </c>
      <c r="BN49">
        <f t="shared" si="59"/>
        <v>28.835962986970699</v>
      </c>
      <c r="BO49">
        <f t="shared" si="60"/>
        <v>18.747224750763198</v>
      </c>
      <c r="BP49">
        <f t="shared" si="61"/>
        <v>26.878758166665399</v>
      </c>
      <c r="BQ49">
        <f t="shared" si="62"/>
        <v>3.96599391864045</v>
      </c>
      <c r="BR49">
        <f t="shared" si="63"/>
        <v>31.039158151359601</v>
      </c>
      <c r="BS49">
        <f t="shared" si="64"/>
        <v>19.489574037482399</v>
      </c>
      <c r="BT49">
        <f t="shared" si="65"/>
        <v>25.297957008138798</v>
      </c>
      <c r="BU49">
        <f t="shared" si="66"/>
        <v>3.5902156113122698</v>
      </c>
      <c r="BV49">
        <f t="shared" si="67"/>
        <v>31.414936458687698</v>
      </c>
      <c r="BW49">
        <f t="shared" si="68"/>
        <v>20.193605957703401</v>
      </c>
      <c r="BX49">
        <f t="shared" si="69"/>
        <v>24.6918475497659</v>
      </c>
      <c r="BY49">
        <f t="shared" si="70"/>
        <v>2.9690531773176301</v>
      </c>
      <c r="BZ49">
        <f t="shared" si="71"/>
        <v>32.036098892682404</v>
      </c>
      <c r="CA49">
        <f t="shared" si="72"/>
        <v>20.823584552349701</v>
      </c>
      <c r="CB49">
        <f t="shared" si="73"/>
        <v>25.761055770236901</v>
      </c>
      <c r="CC49">
        <f t="shared" si="74"/>
        <v>1.77818495263003</v>
      </c>
      <c r="CD49">
        <f t="shared" si="75"/>
        <v>33.226967117370002</v>
      </c>
      <c r="CE49">
        <f t="shared" si="76"/>
        <v>21.614972042610201</v>
      </c>
      <c r="CF49">
        <f t="shared" si="77"/>
        <v>24.473002981724999</v>
      </c>
      <c r="CG49">
        <f t="shared" si="78"/>
        <v>1.6369190920793399</v>
      </c>
      <c r="CH49">
        <f t="shared" si="79"/>
        <v>33.368232977920698</v>
      </c>
      <c r="CI49">
        <f t="shared" si="80"/>
        <v>22.116877327205401</v>
      </c>
      <c r="CJ49">
        <f t="shared" si="81"/>
        <v>23.539468370773299</v>
      </c>
      <c r="CK49">
        <f t="shared" si="82"/>
        <v>1.43525337222646</v>
      </c>
      <c r="CL49">
        <f t="shared" si="83"/>
        <v>33.569898697773503</v>
      </c>
      <c r="CM49">
        <f t="shared" si="84"/>
        <v>23.018114374639399</v>
      </c>
      <c r="CN49">
        <f t="shared" si="85"/>
        <v>23.194042483176599</v>
      </c>
      <c r="CO49">
        <f t="shared" si="86"/>
        <v>1.0657405421602799</v>
      </c>
      <c r="CP49">
        <f t="shared" si="87"/>
        <v>33.939411527839702</v>
      </c>
      <c r="CQ49">
        <f t="shared" si="88"/>
        <v>23.3866948839567</v>
      </c>
      <c r="CR49">
        <f t="shared" si="89"/>
        <v>22.185605853473302</v>
      </c>
      <c r="CS49">
        <f t="shared" si="90"/>
        <v>1.04601347546489</v>
      </c>
      <c r="CT49">
        <f t="shared" si="91"/>
        <v>33.959138594535098</v>
      </c>
      <c r="CU49">
        <f t="shared" si="92"/>
        <v>24.1636612630023</v>
      </c>
      <c r="CV49">
        <f t="shared" si="93"/>
        <v>21.2612056095786</v>
      </c>
      <c r="CW49">
        <f t="shared" si="94"/>
        <v>1.0605898175926001</v>
      </c>
      <c r="CX49">
        <f t="shared" si="95"/>
        <v>33.944562252407401</v>
      </c>
      <c r="CY49">
        <f t="shared" si="96"/>
        <v>24.506645449793599</v>
      </c>
      <c r="CZ49">
        <f t="shared" si="97"/>
        <v>23.0055896607718</v>
      </c>
      <c r="DA49">
        <f t="shared" si="98"/>
        <v>6.5669069727811698E-3</v>
      </c>
      <c r="DB49">
        <f t="shared" si="99"/>
        <v>34.998585163027201</v>
      </c>
      <c r="DC49">
        <f t="shared" si="100"/>
        <v>24.800198357125598</v>
      </c>
      <c r="DD49">
        <f t="shared" si="101"/>
        <v>22.120759289203701</v>
      </c>
      <c r="DE49">
        <f t="shared" si="102"/>
        <v>6.8307119583290599E-3</v>
      </c>
      <c r="DF49">
        <f t="shared" si="103"/>
        <v>34.9983213580417</v>
      </c>
      <c r="DG49">
        <f t="shared" si="104"/>
        <v>25.0721107116143</v>
      </c>
      <c r="DH49">
        <f t="shared" si="105"/>
        <v>21.3026854371521</v>
      </c>
      <c r="DI49">
        <f t="shared" si="106"/>
        <v>6.46110753984111E-3</v>
      </c>
      <c r="DJ49">
        <f t="shared" si="107"/>
        <v>34.998690962460202</v>
      </c>
      <c r="DK49">
        <f t="shared" si="108"/>
        <v>25.5120490173069</v>
      </c>
      <c r="DL49">
        <f t="shared" si="109"/>
        <v>20.541476121117899</v>
      </c>
      <c r="DM49">
        <f t="shared" si="110"/>
        <v>6.1738718471444701E-3</v>
      </c>
      <c r="DN49">
        <f t="shared" si="111"/>
        <v>34.998978198152898</v>
      </c>
      <c r="DO49">
        <f t="shared" si="112"/>
        <v>25.7181612005669</v>
      </c>
      <c r="DP49">
        <f t="shared" si="113"/>
        <v>19.8331493583207</v>
      </c>
      <c r="DQ49">
        <f t="shared" si="114"/>
        <v>6.5071673474686497E-3</v>
      </c>
      <c r="DR49">
        <f t="shared" si="115"/>
        <v>34.998644902652501</v>
      </c>
      <c r="DS49">
        <f t="shared" si="116"/>
        <v>25.9543270123193</v>
      </c>
      <c r="DT49">
        <f t="shared" si="117"/>
        <v>19.1720364369252</v>
      </c>
      <c r="DU49">
        <f t="shared" si="118"/>
        <v>6.8814802438434703E-3</v>
      </c>
      <c r="DV49">
        <f t="shared" si="119"/>
        <v>34.998270589756203</v>
      </c>
    </row>
    <row r="50" spans="1:126" x14ac:dyDescent="0.15">
      <c r="A50">
        <v>172.30570119999999</v>
      </c>
      <c r="B50">
        <v>-36.797549979999999</v>
      </c>
      <c r="C50">
        <v>302</v>
      </c>
      <c r="D50">
        <v>270</v>
      </c>
      <c r="E50">
        <v>243.81805420000001</v>
      </c>
      <c r="F50">
        <v>326.55307010000001</v>
      </c>
      <c r="G50">
        <f t="shared" si="0"/>
        <v>14.8233423200488</v>
      </c>
      <c r="H50">
        <f t="shared" si="1"/>
        <v>30.541540413761801</v>
      </c>
      <c r="I50">
        <f t="shared" si="2"/>
        <v>26.6584045523899</v>
      </c>
      <c r="J50">
        <f t="shared" si="3"/>
        <v>10.139145427610099</v>
      </c>
      <c r="K50">
        <f t="shared" si="4"/>
        <v>11.2185749831278</v>
      </c>
      <c r="L50">
        <f t="shared" si="5"/>
        <v>40.198659072964901</v>
      </c>
      <c r="M50">
        <f t="shared" si="6"/>
        <v>0</v>
      </c>
      <c r="N50">
        <f t="shared" si="7"/>
        <v>36.797549979999999</v>
      </c>
      <c r="O50">
        <f t="shared" si="8"/>
        <v>8.8141449397993892</v>
      </c>
      <c r="P50">
        <f t="shared" si="9"/>
        <v>26.799106048643299</v>
      </c>
      <c r="Q50">
        <f t="shared" si="10"/>
        <v>15.5765056242596</v>
      </c>
      <c r="R50">
        <f t="shared" si="11"/>
        <v>21.2210443557404</v>
      </c>
      <c r="S50">
        <f t="shared" si="12"/>
        <v>5.6092874915639204</v>
      </c>
      <c r="T50">
        <f t="shared" si="13"/>
        <v>20.0993295364825</v>
      </c>
      <c r="U50">
        <f t="shared" si="14"/>
        <v>69.042451199664498</v>
      </c>
      <c r="V50">
        <f t="shared" si="15"/>
        <v>32.244901219664499</v>
      </c>
      <c r="W50">
        <f t="shared" si="16"/>
        <v>2.9916199955007601</v>
      </c>
      <c r="X50">
        <f t="shared" si="17"/>
        <v>26.661836657432101</v>
      </c>
      <c r="Y50" t="e">
        <f t="shared" si="18"/>
        <v>#NUM!</v>
      </c>
      <c r="Z50" t="e">
        <f t="shared" si="19"/>
        <v>#NUM!</v>
      </c>
      <c r="AA50">
        <f t="shared" si="20"/>
        <v>3.1779851529818202</v>
      </c>
      <c r="AB50">
        <f t="shared" si="21"/>
        <v>22.2181972145267</v>
      </c>
      <c r="AC50" t="e">
        <f t="shared" si="22"/>
        <v>#NUM!</v>
      </c>
      <c r="AD50" t="e">
        <f t="shared" si="23"/>
        <v>#NUM!</v>
      </c>
      <c r="AE50">
        <f t="shared" si="24"/>
        <v>4.40527329755695</v>
      </c>
      <c r="AF50">
        <f t="shared" si="25"/>
        <v>26.343992934604302</v>
      </c>
      <c r="AG50">
        <f t="shared" si="26"/>
        <v>59.469063170370497</v>
      </c>
      <c r="AH50">
        <f t="shared" si="27"/>
        <v>22.671513190370501</v>
      </c>
      <c r="AI50">
        <f t="shared" si="28"/>
        <v>5.3296431251643099</v>
      </c>
      <c r="AJ50">
        <f t="shared" si="29"/>
        <v>29.609443651800799</v>
      </c>
      <c r="AK50">
        <f t="shared" si="30"/>
        <v>32.610841700372099</v>
      </c>
      <c r="AL50">
        <f t="shared" si="31"/>
        <v>4.1867082796278803</v>
      </c>
      <c r="AM50">
        <f t="shared" si="32"/>
        <v>8.4132900049220307</v>
      </c>
      <c r="AN50">
        <f t="shared" si="33"/>
        <v>26.319522328577701</v>
      </c>
      <c r="AO50">
        <f t="shared" si="34"/>
        <v>23.3046541549922</v>
      </c>
      <c r="AP50">
        <f t="shared" si="35"/>
        <v>13.4928958250077</v>
      </c>
      <c r="AQ50">
        <f t="shared" si="36"/>
        <v>10.9024951758889</v>
      </c>
      <c r="AR50">
        <f t="shared" si="37"/>
        <v>26.213445928932199</v>
      </c>
      <c r="AS50">
        <f t="shared" si="38"/>
        <v>18.564714534972602</v>
      </c>
      <c r="AT50">
        <f t="shared" si="39"/>
        <v>18.232835445027401</v>
      </c>
      <c r="AU50">
        <f t="shared" si="40"/>
        <v>12.4815551860799</v>
      </c>
      <c r="AV50">
        <f t="shared" si="41"/>
        <v>29.206590974807199</v>
      </c>
      <c r="AW50">
        <f t="shared" si="42"/>
        <v>11.557003281932801</v>
      </c>
      <c r="AX50">
        <f t="shared" si="43"/>
        <v>25.240546698067199</v>
      </c>
      <c r="AY50">
        <f t="shared" si="44"/>
        <v>14.1095162740689</v>
      </c>
      <c r="AZ50">
        <f t="shared" si="45"/>
        <v>26.770430634005798</v>
      </c>
      <c r="BA50">
        <f t="shared" si="46"/>
        <v>10.086899887893701</v>
      </c>
      <c r="BB50">
        <f t="shared" si="47"/>
        <v>26.710650092106299</v>
      </c>
      <c r="BC50">
        <f t="shared" si="48"/>
        <v>15.0022894385545</v>
      </c>
      <c r="BD50">
        <f t="shared" si="49"/>
        <v>26.459133403562699</v>
      </c>
      <c r="BE50">
        <f t="shared" si="50"/>
        <v>10.4584643691602</v>
      </c>
      <c r="BF50">
        <f t="shared" si="51"/>
        <v>26.339085610839799</v>
      </c>
      <c r="BG50">
        <f t="shared" si="52"/>
        <v>16.676669503293301</v>
      </c>
      <c r="BH50">
        <f t="shared" si="53"/>
        <v>27.342479448754698</v>
      </c>
      <c r="BI50">
        <f t="shared" si="54"/>
        <v>7.4798805717290504</v>
      </c>
      <c r="BJ50">
        <f t="shared" si="55"/>
        <v>29.317669408271001</v>
      </c>
      <c r="BK50">
        <f t="shared" si="56"/>
        <v>16.5968266200431</v>
      </c>
      <c r="BL50">
        <f t="shared" si="57"/>
        <v>25.510014325764299</v>
      </c>
      <c r="BM50">
        <f t="shared" si="58"/>
        <v>7.0152288822451503</v>
      </c>
      <c r="BN50">
        <f t="shared" si="59"/>
        <v>29.782321097754799</v>
      </c>
      <c r="BO50">
        <f t="shared" si="60"/>
        <v>17.2446949346152</v>
      </c>
      <c r="BP50">
        <f t="shared" si="61"/>
        <v>25.529456445511499</v>
      </c>
      <c r="BQ50">
        <f t="shared" si="62"/>
        <v>5.6186768765094204</v>
      </c>
      <c r="BR50">
        <f t="shared" si="63"/>
        <v>31.178873103490599</v>
      </c>
      <c r="BS50">
        <f t="shared" si="64"/>
        <v>18.364702949601298</v>
      </c>
      <c r="BT50">
        <f t="shared" si="65"/>
        <v>27.0874753075814</v>
      </c>
      <c r="BU50">
        <f t="shared" si="66"/>
        <v>3.6352024935039702</v>
      </c>
      <c r="BV50">
        <f t="shared" si="67"/>
        <v>33.162347486496003</v>
      </c>
      <c r="BW50">
        <f t="shared" si="68"/>
        <v>19.079225172086399</v>
      </c>
      <c r="BX50">
        <f t="shared" si="69"/>
        <v>25.582906426519202</v>
      </c>
      <c r="BY50">
        <f t="shared" si="70"/>
        <v>3.30447897882327</v>
      </c>
      <c r="BZ50">
        <f t="shared" si="71"/>
        <v>33.493071001176702</v>
      </c>
      <c r="CA50">
        <f t="shared" si="72"/>
        <v>19.7681203376445</v>
      </c>
      <c r="CB50">
        <f t="shared" si="73"/>
        <v>24.994339305000501</v>
      </c>
      <c r="CC50">
        <f t="shared" si="74"/>
        <v>2.7415826477906302</v>
      </c>
      <c r="CD50">
        <f t="shared" si="75"/>
        <v>34.055967332209399</v>
      </c>
      <c r="CE50">
        <f t="shared" si="76"/>
        <v>20.388128961025199</v>
      </c>
      <c r="CF50">
        <f t="shared" si="77"/>
        <v>25.988034032487199</v>
      </c>
      <c r="CG50">
        <f t="shared" si="78"/>
        <v>1.6460611461918899</v>
      </c>
      <c r="CH50">
        <f t="shared" si="79"/>
        <v>35.151488833808102</v>
      </c>
      <c r="CI50">
        <f t="shared" si="80"/>
        <v>21.156945651587701</v>
      </c>
      <c r="CJ50">
        <f t="shared" si="81"/>
        <v>24.750508602368701</v>
      </c>
      <c r="CK50">
        <f t="shared" si="82"/>
        <v>1.5196351845117999</v>
      </c>
      <c r="CL50">
        <f t="shared" si="83"/>
        <v>35.277914795488201</v>
      </c>
      <c r="CM50">
        <f t="shared" si="84"/>
        <v>21.657410598655201</v>
      </c>
      <c r="CN50">
        <f t="shared" si="85"/>
        <v>23.8462566059297</v>
      </c>
      <c r="CO50">
        <f t="shared" si="86"/>
        <v>1.3362133055015499</v>
      </c>
      <c r="CP50">
        <f t="shared" si="87"/>
        <v>35.461336674498398</v>
      </c>
      <c r="CQ50">
        <f t="shared" si="88"/>
        <v>22.534726253661798</v>
      </c>
      <c r="CR50">
        <f t="shared" si="89"/>
        <v>23.501744914864702</v>
      </c>
      <c r="CS50">
        <f t="shared" si="90"/>
        <v>0.99072719680856103</v>
      </c>
      <c r="CT50">
        <f t="shared" si="91"/>
        <v>35.8068227831914</v>
      </c>
      <c r="CU50">
        <f t="shared" si="92"/>
        <v>22.905120562453401</v>
      </c>
      <c r="CV50">
        <f t="shared" si="93"/>
        <v>22.522505543411999</v>
      </c>
      <c r="CW50">
        <f t="shared" si="94"/>
        <v>1.0190141121176699</v>
      </c>
      <c r="CX50">
        <f t="shared" si="95"/>
        <v>35.778535867882297</v>
      </c>
      <c r="CY50">
        <f t="shared" si="96"/>
        <v>23.6669098005904</v>
      </c>
      <c r="CZ50">
        <f t="shared" si="97"/>
        <v>21.621605321675599</v>
      </c>
      <c r="DA50">
        <f t="shared" si="98"/>
        <v>1.03317824272199</v>
      </c>
      <c r="DB50">
        <f t="shared" si="99"/>
        <v>35.764371737277997</v>
      </c>
      <c r="DC50">
        <f t="shared" si="100"/>
        <v>24.019687313193799</v>
      </c>
      <c r="DD50">
        <f t="shared" si="101"/>
        <v>23.278332667865101</v>
      </c>
      <c r="DE50">
        <f t="shared" si="102"/>
        <v>6.3927138208074198E-3</v>
      </c>
      <c r="DF50">
        <f t="shared" si="103"/>
        <v>36.791157266179198</v>
      </c>
      <c r="DG50">
        <f t="shared" si="104"/>
        <v>24.3210149481923</v>
      </c>
      <c r="DH50">
        <f t="shared" si="105"/>
        <v>22.416172198684901</v>
      </c>
      <c r="DI50">
        <f t="shared" si="106"/>
        <v>6.6458006924351798E-3</v>
      </c>
      <c r="DJ50">
        <f t="shared" si="107"/>
        <v>36.790904179307603</v>
      </c>
      <c r="DK50">
        <f t="shared" si="108"/>
        <v>24.6008627933324</v>
      </c>
      <c r="DL50">
        <f t="shared" si="109"/>
        <v>21.616772194064101</v>
      </c>
      <c r="DM50">
        <f t="shared" si="110"/>
        <v>6.2828314410389996E-3</v>
      </c>
      <c r="DN50">
        <f t="shared" si="111"/>
        <v>36.791267148559001</v>
      </c>
      <c r="DO50">
        <f t="shared" si="112"/>
        <v>25.042042068572901</v>
      </c>
      <c r="DP50">
        <f t="shared" si="113"/>
        <v>20.871021006481499</v>
      </c>
      <c r="DQ50">
        <f t="shared" si="114"/>
        <v>6.00124132392384E-3</v>
      </c>
      <c r="DR50">
        <f t="shared" si="115"/>
        <v>36.791548738676099</v>
      </c>
      <c r="DS50">
        <f t="shared" si="116"/>
        <v>25.255255490144702</v>
      </c>
      <c r="DT50">
        <f t="shared" si="117"/>
        <v>20.175320306265402</v>
      </c>
      <c r="DU50">
        <f t="shared" si="118"/>
        <v>6.3224878638764E-3</v>
      </c>
      <c r="DV50">
        <f t="shared" si="119"/>
        <v>36.791227492136102</v>
      </c>
    </row>
    <row r="51" spans="1:126" x14ac:dyDescent="0.15">
      <c r="A51">
        <v>176.8970214</v>
      </c>
      <c r="B51">
        <v>-36.797549979999999</v>
      </c>
      <c r="C51">
        <v>296</v>
      </c>
      <c r="D51">
        <v>275</v>
      </c>
      <c r="E51">
        <v>243.81805420000001</v>
      </c>
      <c r="F51">
        <v>326.55307010000001</v>
      </c>
      <c r="G51">
        <f t="shared" si="0"/>
        <v>40.932291851572302</v>
      </c>
      <c r="H51">
        <f t="shared" si="1"/>
        <v>0</v>
      </c>
      <c r="I51">
        <f t="shared" si="2"/>
        <v>2.3147787490859901</v>
      </c>
      <c r="J51">
        <f t="shared" si="3"/>
        <v>34.482771230913997</v>
      </c>
      <c r="K51">
        <f t="shared" si="4"/>
        <v>28.108693777393398</v>
      </c>
      <c r="L51">
        <f t="shared" si="5"/>
        <v>15.409595390579801</v>
      </c>
      <c r="M51">
        <f t="shared" si="6"/>
        <v>2.7664832709393501</v>
      </c>
      <c r="N51">
        <f t="shared" si="7"/>
        <v>34.031066709060603</v>
      </c>
      <c r="O51">
        <f t="shared" si="8"/>
        <v>21.2272719847556</v>
      </c>
      <c r="P51">
        <f t="shared" si="9"/>
        <v>26.799106048643299</v>
      </c>
      <c r="Q51">
        <f t="shared" si="10"/>
        <v>2.5837105738042898</v>
      </c>
      <c r="R51">
        <f t="shared" si="11"/>
        <v>34.213839406195703</v>
      </c>
      <c r="S51">
        <f t="shared" si="12"/>
        <v>16.827862474691798</v>
      </c>
      <c r="T51">
        <f t="shared" si="13"/>
        <v>20.0993295364825</v>
      </c>
      <c r="U51">
        <f t="shared" si="14"/>
        <v>4.8013106881940502</v>
      </c>
      <c r="V51">
        <f t="shared" si="15"/>
        <v>31.9962392918059</v>
      </c>
      <c r="W51">
        <f t="shared" si="16"/>
        <v>12.7363631908533</v>
      </c>
      <c r="X51">
        <f t="shared" si="17"/>
        <v>16.079463629186002</v>
      </c>
      <c r="Y51">
        <f t="shared" si="18"/>
        <v>7.64439684405672</v>
      </c>
      <c r="Z51">
        <f t="shared" si="19"/>
        <v>29.153153135943299</v>
      </c>
      <c r="AA51">
        <f t="shared" si="20"/>
        <v>9.3695645924644797</v>
      </c>
      <c r="AB51">
        <f t="shared" si="21"/>
        <v>22.2181972145267</v>
      </c>
      <c r="AC51">
        <f t="shared" si="22"/>
        <v>10.4273953869422</v>
      </c>
      <c r="AD51">
        <f t="shared" si="23"/>
        <v>26.370154593057801</v>
      </c>
      <c r="AE51">
        <f t="shared" si="24"/>
        <v>8.5474857014307304</v>
      </c>
      <c r="AF51">
        <f t="shared" si="25"/>
        <v>19.044169041022901</v>
      </c>
      <c r="AG51">
        <f t="shared" si="26"/>
        <v>10.987301729112099</v>
      </c>
      <c r="AH51">
        <f t="shared" si="27"/>
        <v>25.810248250887899</v>
      </c>
      <c r="AI51">
        <f t="shared" si="28"/>
        <v>8.89366442373586</v>
      </c>
      <c r="AJ51">
        <f t="shared" si="29"/>
        <v>23.050993817778799</v>
      </c>
      <c r="AK51">
        <f t="shared" si="30"/>
        <v>8.67466369787644</v>
      </c>
      <c r="AL51">
        <f t="shared" si="31"/>
        <v>28.122886282123599</v>
      </c>
      <c r="AM51">
        <f t="shared" si="32"/>
        <v>9.1787563545949897</v>
      </c>
      <c r="AN51">
        <f t="shared" si="33"/>
        <v>26.319505468267401</v>
      </c>
      <c r="AO51">
        <f t="shared" si="34"/>
        <v>8.4303419203639205</v>
      </c>
      <c r="AP51">
        <f t="shared" si="35"/>
        <v>28.367208059636098</v>
      </c>
      <c r="AQ51">
        <f t="shared" si="36"/>
        <v>11.440746550734501</v>
      </c>
      <c r="AR51">
        <f t="shared" si="37"/>
        <v>23.687570095719899</v>
      </c>
      <c r="AS51">
        <f t="shared" si="38"/>
        <v>6.46876849519548</v>
      </c>
      <c r="AT51">
        <f t="shared" si="39"/>
        <v>30.328781484804502</v>
      </c>
      <c r="AU51">
        <f t="shared" si="40"/>
        <v>13.3581834426606</v>
      </c>
      <c r="AV51">
        <f t="shared" si="41"/>
        <v>23.830405389938299</v>
      </c>
      <c r="AW51">
        <f t="shared" si="42"/>
        <v>5.4804241302829304</v>
      </c>
      <c r="AX51">
        <f t="shared" si="43"/>
        <v>31.317125849717101</v>
      </c>
      <c r="AY51">
        <f t="shared" si="44"/>
        <v>14.409172637608</v>
      </c>
      <c r="AZ51">
        <f t="shared" si="45"/>
        <v>26.7727083935733</v>
      </c>
      <c r="BA51">
        <f t="shared" si="46"/>
        <v>3.9753898219216701</v>
      </c>
      <c r="BB51">
        <f t="shared" si="47"/>
        <v>32.822160158078297</v>
      </c>
      <c r="BC51">
        <f t="shared" si="48"/>
        <v>15.7134843528543</v>
      </c>
      <c r="BD51">
        <f t="shared" si="49"/>
        <v>24.711166739082302</v>
      </c>
      <c r="BE51">
        <f t="shared" si="50"/>
        <v>3.36467188498519</v>
      </c>
      <c r="BF51">
        <f t="shared" si="51"/>
        <v>33.4328780950148</v>
      </c>
      <c r="BG51">
        <f t="shared" si="52"/>
        <v>16.3657359099102</v>
      </c>
      <c r="BH51">
        <f t="shared" si="53"/>
        <v>24.569195303308302</v>
      </c>
      <c r="BI51">
        <f t="shared" si="54"/>
        <v>3.58160161595878</v>
      </c>
      <c r="BJ51">
        <f t="shared" si="55"/>
        <v>33.215948364041203</v>
      </c>
      <c r="BK51">
        <f t="shared" si="56"/>
        <v>17.838575127432801</v>
      </c>
      <c r="BL51">
        <f t="shared" si="57"/>
        <v>25.5196474855044</v>
      </c>
      <c r="BM51">
        <f t="shared" si="58"/>
        <v>2.6317969905382399</v>
      </c>
      <c r="BN51">
        <f t="shared" si="59"/>
        <v>34.165752989461801</v>
      </c>
      <c r="BO51">
        <f t="shared" si="60"/>
        <v>17.667153227157399</v>
      </c>
      <c r="BP51">
        <f t="shared" si="61"/>
        <v>23.915638430404002</v>
      </c>
      <c r="BQ51">
        <f t="shared" si="62"/>
        <v>2.49244723965912</v>
      </c>
      <c r="BR51">
        <f t="shared" si="63"/>
        <v>34.305102740340899</v>
      </c>
      <c r="BS51">
        <f t="shared" si="64"/>
        <v>18.2059273217541</v>
      </c>
      <c r="BT51">
        <f t="shared" si="65"/>
        <v>24.0277237134225</v>
      </c>
      <c r="BU51">
        <f t="shared" si="66"/>
        <v>2.0222984790740499</v>
      </c>
      <c r="BV51">
        <f t="shared" si="67"/>
        <v>34.775251500925897</v>
      </c>
      <c r="BW51">
        <f t="shared" si="68"/>
        <v>19.171750196644101</v>
      </c>
      <c r="BX51">
        <f t="shared" si="69"/>
        <v>25.582615568271301</v>
      </c>
      <c r="BY51">
        <f t="shared" si="70"/>
        <v>1.3289621880581199</v>
      </c>
      <c r="BZ51">
        <f t="shared" si="71"/>
        <v>35.4685877919419</v>
      </c>
      <c r="CA51">
        <f t="shared" si="72"/>
        <v>19.77987425029</v>
      </c>
      <c r="CB51">
        <f t="shared" si="73"/>
        <v>24.236437667228699</v>
      </c>
      <c r="CC51">
        <f t="shared" si="74"/>
        <v>1.2202665094254801</v>
      </c>
      <c r="CD51">
        <f t="shared" si="75"/>
        <v>35.5772834705745</v>
      </c>
      <c r="CE51">
        <f t="shared" si="76"/>
        <v>20.394986724071799</v>
      </c>
      <c r="CF51">
        <f t="shared" si="77"/>
        <v>23.744622339750499</v>
      </c>
      <c r="CG51">
        <f t="shared" si="78"/>
        <v>1.0203010420657601</v>
      </c>
      <c r="CH51">
        <f t="shared" si="79"/>
        <v>35.777248937934203</v>
      </c>
      <c r="CI51">
        <f t="shared" si="80"/>
        <v>20.952118462059101</v>
      </c>
      <c r="CJ51">
        <f t="shared" si="81"/>
        <v>24.750508602368701</v>
      </c>
      <c r="CK51">
        <f t="shared" si="82"/>
        <v>0.62033385357962201</v>
      </c>
      <c r="CL51">
        <f t="shared" si="83"/>
        <v>36.177216126420397</v>
      </c>
      <c r="CM51">
        <f t="shared" si="84"/>
        <v>21.641395750077201</v>
      </c>
      <c r="CN51">
        <f t="shared" si="85"/>
        <v>23.625485484079199</v>
      </c>
      <c r="CO51">
        <f t="shared" si="86"/>
        <v>0.57247122220569302</v>
      </c>
      <c r="CP51">
        <f t="shared" si="87"/>
        <v>36.2250787577943</v>
      </c>
      <c r="CQ51">
        <f t="shared" si="88"/>
        <v>22.097623219187501</v>
      </c>
      <c r="CR51">
        <f t="shared" si="89"/>
        <v>22.809462840454501</v>
      </c>
      <c r="CS51">
        <f t="shared" si="90"/>
        <v>0.50640629620199695</v>
      </c>
      <c r="CT51">
        <f t="shared" si="91"/>
        <v>36.291143683797998</v>
      </c>
      <c r="CU51">
        <f t="shared" si="92"/>
        <v>22.904060606388999</v>
      </c>
      <c r="CV51">
        <f t="shared" si="93"/>
        <v>22.522505543411999</v>
      </c>
      <c r="CW51">
        <f t="shared" si="94"/>
        <v>0.39407530126505602</v>
      </c>
      <c r="CX51">
        <f t="shared" si="95"/>
        <v>36.403474678734902</v>
      </c>
      <c r="CY51">
        <f t="shared" si="96"/>
        <v>23.234701304557198</v>
      </c>
      <c r="CZ51">
        <f t="shared" si="97"/>
        <v>21.621605321675599</v>
      </c>
      <c r="DA51">
        <f t="shared" si="98"/>
        <v>0.40612523391722899</v>
      </c>
      <c r="DB51">
        <f t="shared" si="99"/>
        <v>36.391424746082798</v>
      </c>
      <c r="DC51">
        <f t="shared" si="100"/>
        <v>23.9429152085692</v>
      </c>
      <c r="DD51">
        <f t="shared" si="101"/>
        <v>20.790005116995701</v>
      </c>
      <c r="DE51">
        <f t="shared" si="102"/>
        <v>0.41287971737919199</v>
      </c>
      <c r="DF51">
        <f t="shared" si="103"/>
        <v>36.384670262620801</v>
      </c>
      <c r="DG51">
        <f t="shared" si="104"/>
        <v>24.281546850802702</v>
      </c>
      <c r="DH51">
        <f t="shared" si="105"/>
        <v>22.416172198684901</v>
      </c>
      <c r="DI51">
        <f t="shared" si="106"/>
        <v>2.5567002179394602E-3</v>
      </c>
      <c r="DJ51">
        <f t="shared" si="107"/>
        <v>36.794993279782098</v>
      </c>
      <c r="DK51">
        <f t="shared" si="108"/>
        <v>24.563131386473501</v>
      </c>
      <c r="DL51">
        <f t="shared" si="109"/>
        <v>21.615594620160401</v>
      </c>
      <c r="DM51">
        <f t="shared" si="110"/>
        <v>2.6604115330535701E-3</v>
      </c>
      <c r="DN51">
        <f t="shared" si="111"/>
        <v>36.7948895684669</v>
      </c>
      <c r="DO51">
        <f t="shared" si="112"/>
        <v>24.825304608083599</v>
      </c>
      <c r="DP51">
        <f t="shared" si="113"/>
        <v>20.871366256337801</v>
      </c>
      <c r="DQ51">
        <f t="shared" si="114"/>
        <v>2.5171825190783799E-3</v>
      </c>
      <c r="DR51">
        <f t="shared" si="115"/>
        <v>36.7950327974809</v>
      </c>
      <c r="DS51">
        <f t="shared" si="116"/>
        <v>25.243563384053701</v>
      </c>
      <c r="DT51">
        <f t="shared" si="117"/>
        <v>20.175320306265402</v>
      </c>
      <c r="DU51">
        <f t="shared" si="118"/>
        <v>2.40693142927356E-3</v>
      </c>
      <c r="DV51">
        <f t="shared" si="119"/>
        <v>36.795143048570701</v>
      </c>
    </row>
    <row r="52" spans="1:126" x14ac:dyDescent="0.15">
      <c r="A52">
        <v>163.3051562</v>
      </c>
      <c r="B52">
        <v>-32.567771710000002</v>
      </c>
      <c r="C52">
        <v>290</v>
      </c>
      <c r="D52">
        <v>282</v>
      </c>
      <c r="E52">
        <v>236.986557</v>
      </c>
      <c r="F52">
        <v>332.15682980000003</v>
      </c>
      <c r="G52">
        <f t="shared" si="0"/>
        <v>48.318184453002097</v>
      </c>
      <c r="H52">
        <f t="shared" si="1"/>
        <v>46.307074167945302</v>
      </c>
      <c r="I52">
        <f t="shared" si="2"/>
        <v>0</v>
      </c>
      <c r="J52">
        <f t="shared" si="3"/>
        <v>32.567771710000002</v>
      </c>
      <c r="K52">
        <f t="shared" si="4"/>
        <v>44.874299932511299</v>
      </c>
      <c r="L52">
        <f t="shared" si="5"/>
        <v>23.364023784735998</v>
      </c>
      <c r="M52">
        <f t="shared" si="6"/>
        <v>14.912404649774</v>
      </c>
      <c r="N52">
        <f t="shared" si="7"/>
        <v>17.655367060225998</v>
      </c>
      <c r="O52">
        <f t="shared" si="8"/>
        <v>34.902233280842196</v>
      </c>
      <c r="P52">
        <f t="shared" si="9"/>
        <v>25.8292072590828</v>
      </c>
      <c r="Q52">
        <f t="shared" si="10"/>
        <v>7.90473017221482</v>
      </c>
      <c r="R52">
        <f t="shared" si="11"/>
        <v>24.663041537785201</v>
      </c>
      <c r="S52">
        <f t="shared" si="12"/>
        <v>28.0464374578196</v>
      </c>
      <c r="T52">
        <f t="shared" si="13"/>
        <v>31.764015926060001</v>
      </c>
      <c r="U52">
        <f t="shared" si="14"/>
        <v>7.8049726687164904</v>
      </c>
      <c r="V52">
        <f t="shared" si="15"/>
        <v>24.7627990412835</v>
      </c>
      <c r="W52">
        <f t="shared" si="16"/>
        <v>23.197114812482202</v>
      </c>
      <c r="X52">
        <f t="shared" si="17"/>
        <v>25.411212740848001</v>
      </c>
      <c r="Y52">
        <f t="shared" si="18"/>
        <v>22.8058894874085</v>
      </c>
      <c r="Z52">
        <f t="shared" si="19"/>
        <v>9.7618822225914794</v>
      </c>
      <c r="AA52">
        <f t="shared" si="20"/>
        <v>18.697624971879701</v>
      </c>
      <c r="AB52">
        <f t="shared" si="21"/>
        <v>21.176010617373301</v>
      </c>
      <c r="AC52">
        <f t="shared" si="22"/>
        <v>27.757558698981502</v>
      </c>
      <c r="AD52">
        <f t="shared" si="23"/>
        <v>4.8102130110185204</v>
      </c>
      <c r="AE52">
        <f t="shared" si="24"/>
        <v>14.958099977503799</v>
      </c>
      <c r="AF52">
        <f t="shared" si="25"/>
        <v>25.716765501762801</v>
      </c>
      <c r="AG52">
        <f t="shared" si="26"/>
        <v>31.0396621722691</v>
      </c>
      <c r="AH52">
        <f t="shared" si="27"/>
        <v>1.5281095377309299</v>
      </c>
      <c r="AI52">
        <f t="shared" si="28"/>
        <v>13.563835031389299</v>
      </c>
      <c r="AJ52">
        <f t="shared" si="29"/>
        <v>22.502169814042499</v>
      </c>
      <c r="AK52">
        <f t="shared" si="30"/>
        <v>41.337911587067403</v>
      </c>
      <c r="AL52">
        <f t="shared" si="31"/>
        <v>8.7701398770673702</v>
      </c>
      <c r="AM52">
        <f t="shared" si="32"/>
        <v>13.322032481598599</v>
      </c>
      <c r="AN52">
        <f t="shared" si="33"/>
        <v>25.678952919432898</v>
      </c>
      <c r="AO52">
        <f t="shared" si="34"/>
        <v>32.470137291090403</v>
      </c>
      <c r="AP52">
        <f t="shared" si="35"/>
        <v>9.7634418909571294E-2</v>
      </c>
      <c r="AQ52">
        <f t="shared" si="36"/>
        <v>13.1363291008242</v>
      </c>
      <c r="AR52">
        <f t="shared" si="37"/>
        <v>28.355179695917698</v>
      </c>
      <c r="AS52">
        <f t="shared" si="38"/>
        <v>29.294156370464599</v>
      </c>
      <c r="AT52">
        <f t="shared" si="39"/>
        <v>3.27361533953537</v>
      </c>
      <c r="AU52">
        <f t="shared" si="40"/>
        <v>14.810572936167301</v>
      </c>
      <c r="AV52">
        <f t="shared" si="41"/>
        <v>25.777450492965102</v>
      </c>
      <c r="AW52">
        <f t="shared" si="42"/>
        <v>29.976764907346301</v>
      </c>
      <c r="AX52">
        <f t="shared" si="43"/>
        <v>2.5910068026536699</v>
      </c>
      <c r="AY52">
        <f t="shared" si="44"/>
        <v>16.258454303679699</v>
      </c>
      <c r="AZ52">
        <f t="shared" si="45"/>
        <v>25.737915736002201</v>
      </c>
      <c r="BA52">
        <f t="shared" si="46"/>
        <v>22.891717926263802</v>
      </c>
      <c r="BB52">
        <f t="shared" si="47"/>
        <v>9.6760537837361706</v>
      </c>
      <c r="BC52">
        <f t="shared" si="48"/>
        <v>16.9204199409198</v>
      </c>
      <c r="BD52">
        <f t="shared" si="49"/>
        <v>28.306435260089799</v>
      </c>
      <c r="BE52">
        <f t="shared" si="50"/>
        <v>16.8112258746004</v>
      </c>
      <c r="BF52">
        <f t="shared" si="51"/>
        <v>15.756545835399599</v>
      </c>
      <c r="BG52">
        <f t="shared" si="52"/>
        <v>17.914229356208899</v>
      </c>
      <c r="BH52">
        <f t="shared" si="53"/>
        <v>26.282598125850701</v>
      </c>
      <c r="BI52">
        <f t="shared" si="54"/>
        <v>19.231429189599499</v>
      </c>
      <c r="BJ52">
        <f t="shared" si="55"/>
        <v>13.3363425204005</v>
      </c>
      <c r="BK52">
        <f t="shared" si="56"/>
        <v>18.3334214747827</v>
      </c>
      <c r="BL52">
        <f t="shared" si="57"/>
        <v>26.0440309813001</v>
      </c>
      <c r="BM52">
        <f t="shared" si="58"/>
        <v>16.036579495010098</v>
      </c>
      <c r="BN52">
        <f t="shared" si="59"/>
        <v>16.5311922149899</v>
      </c>
      <c r="BO52">
        <f t="shared" si="60"/>
        <v>19.579569543101002</v>
      </c>
      <c r="BP52">
        <f t="shared" si="61"/>
        <v>26.843348890446801</v>
      </c>
      <c r="BQ52">
        <f t="shared" si="62"/>
        <v>12.0134509482321</v>
      </c>
      <c r="BR52">
        <f t="shared" si="63"/>
        <v>20.554320761767901</v>
      </c>
      <c r="BS52">
        <f t="shared" si="64"/>
        <v>19.297455515140101</v>
      </c>
      <c r="BT52">
        <f t="shared" si="65"/>
        <v>25.255807023349799</v>
      </c>
      <c r="BU52">
        <f t="shared" si="66"/>
        <v>11.470231852933299</v>
      </c>
      <c r="BV52">
        <f t="shared" si="67"/>
        <v>21.0975398570667</v>
      </c>
      <c r="BW52">
        <f t="shared" si="68"/>
        <v>19.704646978343298</v>
      </c>
      <c r="BX52">
        <f t="shared" si="69"/>
        <v>25.286861179033199</v>
      </c>
      <c r="BY52">
        <f t="shared" si="70"/>
        <v>9.4054783941506805</v>
      </c>
      <c r="BZ52">
        <f t="shared" si="71"/>
        <v>23.162293315849301</v>
      </c>
      <c r="CA52">
        <f t="shared" si="72"/>
        <v>20.508682325919601</v>
      </c>
      <c r="CB52">
        <f t="shared" si="73"/>
        <v>26.689394071202202</v>
      </c>
      <c r="CC52">
        <f t="shared" si="74"/>
        <v>6.257968842056</v>
      </c>
      <c r="CD52">
        <f t="shared" si="75"/>
        <v>26.309802867944001</v>
      </c>
      <c r="CE52">
        <f t="shared" si="76"/>
        <v>20.9963589096254</v>
      </c>
      <c r="CF52">
        <f t="shared" si="77"/>
        <v>25.355189130009599</v>
      </c>
      <c r="CG52">
        <f t="shared" si="78"/>
        <v>5.8056908896332198</v>
      </c>
      <c r="CH52">
        <f t="shared" si="79"/>
        <v>26.762080820366801</v>
      </c>
      <c r="CI52">
        <f t="shared" si="80"/>
        <v>21.5165963935479</v>
      </c>
      <c r="CJ52">
        <f t="shared" si="81"/>
        <v>24.833836675818102</v>
      </c>
      <c r="CK52">
        <f t="shared" si="82"/>
        <v>4.8935959978542396</v>
      </c>
      <c r="CL52">
        <f t="shared" si="83"/>
        <v>27.6741757121458</v>
      </c>
      <c r="CM52">
        <f t="shared" si="84"/>
        <v>21.9910284937224</v>
      </c>
      <c r="CN52">
        <f t="shared" si="85"/>
        <v>25.740121313431899</v>
      </c>
      <c r="CO52">
        <f t="shared" si="86"/>
        <v>2.99534487446974</v>
      </c>
      <c r="CP52">
        <f t="shared" si="87"/>
        <v>29.572426835530301</v>
      </c>
      <c r="CQ52">
        <f t="shared" si="88"/>
        <v>22.5874528397893</v>
      </c>
      <c r="CR52">
        <f t="shared" si="89"/>
        <v>24.620985604152299</v>
      </c>
      <c r="CS52">
        <f t="shared" si="90"/>
        <v>2.7879859352446799</v>
      </c>
      <c r="CT52">
        <f t="shared" si="91"/>
        <v>29.7797857747553</v>
      </c>
      <c r="CU52">
        <f t="shared" si="92"/>
        <v>22.981308922174499</v>
      </c>
      <c r="CV52">
        <f t="shared" si="93"/>
        <v>23.797110652710199</v>
      </c>
      <c r="CW52">
        <f t="shared" si="94"/>
        <v>2.4717487763649202</v>
      </c>
      <c r="CX52">
        <f t="shared" si="95"/>
        <v>30.096022933635101</v>
      </c>
      <c r="CY52">
        <f t="shared" si="96"/>
        <v>23.704695263782199</v>
      </c>
      <c r="CZ52">
        <f t="shared" si="97"/>
        <v>23.481555205157999</v>
      </c>
      <c r="DA52">
        <f t="shared" si="98"/>
        <v>2.0211425824691398</v>
      </c>
      <c r="DB52">
        <f t="shared" si="99"/>
        <v>30.546629127530899</v>
      </c>
      <c r="DC52">
        <f t="shared" si="100"/>
        <v>23.981763282012899</v>
      </c>
      <c r="DD52">
        <f t="shared" si="101"/>
        <v>22.5784184664981</v>
      </c>
      <c r="DE52">
        <f t="shared" si="102"/>
        <v>2.08862988616149</v>
      </c>
      <c r="DF52">
        <f t="shared" si="103"/>
        <v>30.4791418238385</v>
      </c>
      <c r="DG52">
        <f t="shared" si="104"/>
        <v>24.624358429873102</v>
      </c>
      <c r="DH52">
        <f t="shared" si="105"/>
        <v>21.742180745516698</v>
      </c>
      <c r="DI52">
        <f t="shared" si="106"/>
        <v>2.1310076315090298</v>
      </c>
      <c r="DJ52">
        <f t="shared" si="107"/>
        <v>30.436764078490999</v>
      </c>
      <c r="DK52">
        <f t="shared" si="108"/>
        <v>24.932153967581701</v>
      </c>
      <c r="DL52">
        <f t="shared" si="109"/>
        <v>23.271126353741199</v>
      </c>
      <c r="DM52">
        <f t="shared" si="110"/>
        <v>1.3214457551752001E-2</v>
      </c>
      <c r="DN52">
        <f t="shared" si="111"/>
        <v>32.554557252448198</v>
      </c>
      <c r="DO52">
        <f t="shared" si="112"/>
        <v>25.180435358739299</v>
      </c>
      <c r="DP52">
        <f t="shared" si="113"/>
        <v>22.468673720853602</v>
      </c>
      <c r="DQ52">
        <f t="shared" si="114"/>
        <v>1.37728018990095E-2</v>
      </c>
      <c r="DR52">
        <f t="shared" si="115"/>
        <v>32.553998908101001</v>
      </c>
      <c r="DS52">
        <f t="shared" si="116"/>
        <v>25.412266702065601</v>
      </c>
      <c r="DT52">
        <f t="shared" si="117"/>
        <v>21.720822646441398</v>
      </c>
      <c r="DU52">
        <f t="shared" si="118"/>
        <v>1.3050251172031501E-2</v>
      </c>
      <c r="DV52">
        <f t="shared" si="119"/>
        <v>32.554721458827999</v>
      </c>
    </row>
    <row r="53" spans="1:126" x14ac:dyDescent="0.15">
      <c r="A53">
        <v>164.4645482</v>
      </c>
      <c r="B53">
        <v>-30.782257909999998</v>
      </c>
      <c r="C53">
        <v>285</v>
      </c>
      <c r="D53">
        <v>289</v>
      </c>
      <c r="E53">
        <v>233.78083799999999</v>
      </c>
      <c r="F53">
        <v>337.7216492</v>
      </c>
      <c r="G53">
        <f t="shared" si="0"/>
        <v>45.083435619088299</v>
      </c>
      <c r="H53">
        <f t="shared" si="1"/>
        <v>33.657413629046999</v>
      </c>
      <c r="I53">
        <f t="shared" si="2"/>
        <v>15.968214502930801</v>
      </c>
      <c r="J53">
        <f t="shared" si="3"/>
        <v>14.8140434070692</v>
      </c>
      <c r="K53">
        <f t="shared" si="4"/>
        <v>47.079416718929799</v>
      </c>
      <c r="L53">
        <f t="shared" si="5"/>
        <v>39.7061901182513</v>
      </c>
      <c r="M53">
        <f t="shared" si="6"/>
        <v>5.0292968996652103</v>
      </c>
      <c r="N53">
        <f t="shared" si="7"/>
        <v>25.752961010334801</v>
      </c>
      <c r="O53">
        <f t="shared" si="8"/>
        <v>44.943497043672203</v>
      </c>
      <c r="P53">
        <f t="shared" si="9"/>
        <v>26.470793412167499</v>
      </c>
      <c r="Q53">
        <f t="shared" si="10"/>
        <v>9.1898072336157401</v>
      </c>
      <c r="R53">
        <f t="shared" si="11"/>
        <v>21.592450676384299</v>
      </c>
      <c r="S53">
        <f t="shared" si="12"/>
        <v>37.441964827611997</v>
      </c>
      <c r="T53">
        <f t="shared" si="13"/>
        <v>27.408976541960399</v>
      </c>
      <c r="U53">
        <f t="shared" si="14"/>
        <v>10.588323437882901</v>
      </c>
      <c r="V53">
        <f t="shared" si="15"/>
        <v>20.1939344721171</v>
      </c>
      <c r="W53">
        <f t="shared" si="16"/>
        <v>31.447604309732899</v>
      </c>
      <c r="X53">
        <f t="shared" si="17"/>
        <v>31.934272999530101</v>
      </c>
      <c r="Y53">
        <f t="shared" si="18"/>
        <v>10.2119190011681</v>
      </c>
      <c r="Z53">
        <f t="shared" si="19"/>
        <v>20.5703389088319</v>
      </c>
      <c r="AA53">
        <f t="shared" si="20"/>
        <v>26.8650742223777</v>
      </c>
      <c r="AB53">
        <f t="shared" si="21"/>
        <v>26.6118941662751</v>
      </c>
      <c r="AC53">
        <f t="shared" si="22"/>
        <v>15.0720856159171</v>
      </c>
      <c r="AD53">
        <f t="shared" si="23"/>
        <v>15.7101722940829</v>
      </c>
      <c r="AE53">
        <f t="shared" si="24"/>
        <v>22.462574506952102</v>
      </c>
      <c r="AF53">
        <f t="shared" si="25"/>
        <v>22.8101949996644</v>
      </c>
      <c r="AG53">
        <f t="shared" si="26"/>
        <v>24.232704873474699</v>
      </c>
      <c r="AH53">
        <f t="shared" si="27"/>
        <v>6.5495530365252499</v>
      </c>
      <c r="AI53">
        <f t="shared" si="28"/>
        <v>18.720982413805999</v>
      </c>
      <c r="AJ53">
        <f t="shared" si="29"/>
        <v>26.547033508906299</v>
      </c>
      <c r="AK53">
        <f t="shared" si="30"/>
        <v>22.1320173228698</v>
      </c>
      <c r="AL53">
        <f t="shared" si="31"/>
        <v>8.6502405871302006</v>
      </c>
      <c r="AM53">
        <f t="shared" si="32"/>
        <v>17.081156949070301</v>
      </c>
      <c r="AN53">
        <f t="shared" si="33"/>
        <v>23.597363119027801</v>
      </c>
      <c r="AO53">
        <f t="shared" si="34"/>
        <v>25.747968515647099</v>
      </c>
      <c r="AP53">
        <f t="shared" si="35"/>
        <v>5.0342893943528999</v>
      </c>
      <c r="AQ53">
        <f t="shared" si="36"/>
        <v>16.521761438271</v>
      </c>
      <c r="AR53">
        <f t="shared" si="37"/>
        <v>26.345481978884401</v>
      </c>
      <c r="AS53">
        <f t="shared" si="38"/>
        <v>26.6088945786903</v>
      </c>
      <c r="AT53">
        <f t="shared" si="39"/>
        <v>4.1733633313096998</v>
      </c>
      <c r="AU53">
        <f t="shared" si="40"/>
        <v>16.0681301035759</v>
      </c>
      <c r="AV53">
        <f t="shared" si="41"/>
        <v>28.726322768237001</v>
      </c>
      <c r="AW53">
        <f t="shared" si="42"/>
        <v>21.150803841814799</v>
      </c>
      <c r="AX53">
        <f t="shared" si="43"/>
        <v>9.6314540681852403</v>
      </c>
      <c r="AY53">
        <f t="shared" si="44"/>
        <v>17.367444510760301</v>
      </c>
      <c r="AZ53">
        <f t="shared" si="45"/>
        <v>26.332473518662301</v>
      </c>
      <c r="BA53">
        <f t="shared" si="46"/>
        <v>21.3553695798775</v>
      </c>
      <c r="BB53">
        <f t="shared" si="47"/>
        <v>9.4268883301224999</v>
      </c>
      <c r="BC53">
        <f t="shared" si="48"/>
        <v>18.504115525849201</v>
      </c>
      <c r="BD53">
        <f t="shared" si="49"/>
        <v>26.2318676161896</v>
      </c>
      <c r="BE53">
        <f t="shared" si="50"/>
        <v>18.177563043476201</v>
      </c>
      <c r="BF53">
        <f t="shared" si="51"/>
        <v>12.604694866523801</v>
      </c>
      <c r="BG53">
        <f t="shared" si="52"/>
        <v>18.932729064982901</v>
      </c>
      <c r="BH53">
        <f t="shared" si="53"/>
        <v>28.5860029055635</v>
      </c>
      <c r="BI53">
        <f t="shared" si="54"/>
        <v>12.9308194453974</v>
      </c>
      <c r="BJ53">
        <f t="shared" si="55"/>
        <v>17.851438464602602</v>
      </c>
      <c r="BK53">
        <f t="shared" si="56"/>
        <v>19.7090272489272</v>
      </c>
      <c r="BL53">
        <f t="shared" si="57"/>
        <v>26.678426241061</v>
      </c>
      <c r="BM53">
        <f t="shared" si="58"/>
        <v>15.1009834691619</v>
      </c>
      <c r="BN53">
        <f t="shared" si="59"/>
        <v>15.6812744408381</v>
      </c>
      <c r="BO53">
        <f t="shared" si="60"/>
        <v>19.969072223535399</v>
      </c>
      <c r="BP53">
        <f t="shared" si="61"/>
        <v>26.437073833340499</v>
      </c>
      <c r="BQ53">
        <f t="shared" si="62"/>
        <v>12.8067687974535</v>
      </c>
      <c r="BR53">
        <f t="shared" si="63"/>
        <v>17.975489112546502</v>
      </c>
      <c r="BS53">
        <f t="shared" si="64"/>
        <v>21.0369666018942</v>
      </c>
      <c r="BT53">
        <f t="shared" si="65"/>
        <v>27.163406757067001</v>
      </c>
      <c r="BU53">
        <f t="shared" si="66"/>
        <v>9.7871312436742102</v>
      </c>
      <c r="BV53">
        <f t="shared" si="67"/>
        <v>20.995126666325799</v>
      </c>
      <c r="BW53">
        <f t="shared" si="68"/>
        <v>20.679352400993999</v>
      </c>
      <c r="BX53">
        <f t="shared" si="69"/>
        <v>25.646400202701599</v>
      </c>
      <c r="BY53">
        <f t="shared" si="70"/>
        <v>9.4043454361381595</v>
      </c>
      <c r="BZ53">
        <f t="shared" si="71"/>
        <v>21.377912473861802</v>
      </c>
      <c r="CA53">
        <f t="shared" si="72"/>
        <v>20.984801806959901</v>
      </c>
      <c r="CB53">
        <f t="shared" si="73"/>
        <v>25.656792192264199</v>
      </c>
      <c r="CC53">
        <f t="shared" si="74"/>
        <v>7.7901397447936498</v>
      </c>
      <c r="CD53">
        <f t="shared" si="75"/>
        <v>22.9921181652063</v>
      </c>
      <c r="CE53">
        <f t="shared" si="76"/>
        <v>21.665053512887301</v>
      </c>
      <c r="CF53">
        <f t="shared" si="77"/>
        <v>26.9847939954733</v>
      </c>
      <c r="CG53">
        <f t="shared" si="78"/>
        <v>5.2438161270434396</v>
      </c>
      <c r="CH53">
        <f t="shared" si="79"/>
        <v>25.5384417829566</v>
      </c>
      <c r="CI53">
        <f t="shared" si="80"/>
        <v>22.059453168696699</v>
      </c>
      <c r="CJ53">
        <f t="shared" si="81"/>
        <v>25.700048331477301</v>
      </c>
      <c r="CK53">
        <f t="shared" si="82"/>
        <v>4.90423511103464</v>
      </c>
      <c r="CL53">
        <f t="shared" si="83"/>
        <v>25.8780227989654</v>
      </c>
      <c r="CM53">
        <f t="shared" si="84"/>
        <v>22.5014436104723</v>
      </c>
      <c r="CN53">
        <f t="shared" si="85"/>
        <v>25.185827305034799</v>
      </c>
      <c r="CO53">
        <f t="shared" si="86"/>
        <v>4.1789997898561504</v>
      </c>
      <c r="CP53">
        <f t="shared" si="87"/>
        <v>26.603258120143899</v>
      </c>
      <c r="CQ53">
        <f t="shared" si="88"/>
        <v>22.9070339695283</v>
      </c>
      <c r="CR53">
        <f t="shared" si="89"/>
        <v>26.046694627562701</v>
      </c>
      <c r="CS53">
        <f t="shared" si="90"/>
        <v>2.5605016323330698</v>
      </c>
      <c r="CT53">
        <f t="shared" si="91"/>
        <v>28.221756277666898</v>
      </c>
      <c r="CU53">
        <f t="shared" si="92"/>
        <v>23.4280569393799</v>
      </c>
      <c r="CV53">
        <f t="shared" si="93"/>
        <v>24.9614156847476</v>
      </c>
      <c r="CW53">
        <f t="shared" si="94"/>
        <v>2.4013836070733201</v>
      </c>
      <c r="CX53">
        <f t="shared" si="95"/>
        <v>28.380874302926699</v>
      </c>
      <c r="CY53">
        <f t="shared" si="96"/>
        <v>23.768792695800101</v>
      </c>
      <c r="CZ53">
        <f t="shared" si="97"/>
        <v>24.157534079161099</v>
      </c>
      <c r="DA53">
        <f t="shared" si="98"/>
        <v>2.2280069022168498</v>
      </c>
      <c r="DB53">
        <f t="shared" si="99"/>
        <v>28.554251007783201</v>
      </c>
      <c r="DC53">
        <f t="shared" si="100"/>
        <v>24.422804858897699</v>
      </c>
      <c r="DD53">
        <f t="shared" si="101"/>
        <v>23.8412065035258</v>
      </c>
      <c r="DE53">
        <f t="shared" si="102"/>
        <v>1.8288972010096101</v>
      </c>
      <c r="DF53">
        <f t="shared" si="103"/>
        <v>28.953360708990399</v>
      </c>
      <c r="DG53">
        <f t="shared" si="104"/>
        <v>24.655498952502199</v>
      </c>
      <c r="DH53">
        <f t="shared" si="105"/>
        <v>22.958198855247002</v>
      </c>
      <c r="DI53">
        <f t="shared" si="106"/>
        <v>1.89400682255797</v>
      </c>
      <c r="DJ53">
        <f t="shared" si="107"/>
        <v>28.888251087442001</v>
      </c>
      <c r="DK53">
        <f t="shared" si="108"/>
        <v>25.242147028253001</v>
      </c>
      <c r="DL53">
        <f t="shared" si="109"/>
        <v>22.138263181845399</v>
      </c>
      <c r="DM53">
        <f t="shared" si="110"/>
        <v>1.93809988038582</v>
      </c>
      <c r="DN53">
        <f t="shared" si="111"/>
        <v>28.844158029614199</v>
      </c>
      <c r="DO53">
        <f t="shared" si="112"/>
        <v>25.520855479851601</v>
      </c>
      <c r="DP53">
        <f t="shared" si="113"/>
        <v>23.6080800359695</v>
      </c>
      <c r="DQ53">
        <f t="shared" si="114"/>
        <v>1.2036043213162999E-2</v>
      </c>
      <c r="DR53">
        <f t="shared" si="115"/>
        <v>30.770221866786802</v>
      </c>
      <c r="DS53">
        <f t="shared" si="116"/>
        <v>25.739717945167499</v>
      </c>
      <c r="DT53">
        <f t="shared" si="117"/>
        <v>22.821144034770601</v>
      </c>
      <c r="DU53">
        <f t="shared" si="118"/>
        <v>1.25617914183263E-2</v>
      </c>
      <c r="DV53">
        <f t="shared" si="119"/>
        <v>30.769696118581699</v>
      </c>
    </row>
    <row r="54" spans="1:126" x14ac:dyDescent="0.15">
      <c r="A54">
        <v>164.8873001</v>
      </c>
      <c r="B54">
        <v>-30.782257909999998</v>
      </c>
      <c r="C54">
        <v>278</v>
      </c>
      <c r="D54">
        <v>296</v>
      </c>
      <c r="E54">
        <v>233.78083799999999</v>
      </c>
      <c r="F54">
        <v>337.7216492</v>
      </c>
      <c r="G54">
        <f t="shared" si="0"/>
        <v>51.881698120170803</v>
      </c>
      <c r="H54">
        <f t="shared" si="1"/>
        <v>0</v>
      </c>
      <c r="I54">
        <f t="shared" si="2"/>
        <v>9.7376414632799992</v>
      </c>
      <c r="J54">
        <f t="shared" si="3"/>
        <v>21.044616446719999</v>
      </c>
      <c r="K54">
        <f t="shared" si="4"/>
        <v>48.757440675302199</v>
      </c>
      <c r="L54">
        <f t="shared" si="5"/>
        <v>16.981695058291901</v>
      </c>
      <c r="M54">
        <f t="shared" si="6"/>
        <v>7.1769103171454001</v>
      </c>
      <c r="N54">
        <f t="shared" si="7"/>
        <v>23.605347592854599</v>
      </c>
      <c r="O54">
        <f t="shared" si="8"/>
        <v>48.757440675302199</v>
      </c>
      <c r="P54">
        <f t="shared" si="9"/>
        <v>26.470793412167499</v>
      </c>
      <c r="Q54">
        <f t="shared" si="10"/>
        <v>8.2389452050751792</v>
      </c>
      <c r="R54">
        <f t="shared" si="11"/>
        <v>22.543312704924801</v>
      </c>
      <c r="S54">
        <f t="shared" si="12"/>
        <v>46.781442733497599</v>
      </c>
      <c r="T54">
        <f t="shared" si="13"/>
        <v>19.8530950591257</v>
      </c>
      <c r="U54">
        <f t="shared" si="14"/>
        <v>6.4315385727454704</v>
      </c>
      <c r="V54">
        <f t="shared" si="15"/>
        <v>24.3507193372545</v>
      </c>
      <c r="W54">
        <f t="shared" si="16"/>
        <v>40.414560631535899</v>
      </c>
      <c r="X54">
        <f t="shared" si="17"/>
        <v>21.927181233568401</v>
      </c>
      <c r="Y54">
        <f t="shared" si="18"/>
        <v>7.6181370208676498</v>
      </c>
      <c r="Z54">
        <f t="shared" si="19"/>
        <v>23.164120889132299</v>
      </c>
      <c r="AA54">
        <f t="shared" si="20"/>
        <v>34.9244852647927</v>
      </c>
      <c r="AB54">
        <f t="shared" si="21"/>
        <v>26.6118941662751</v>
      </c>
      <c r="AC54">
        <f t="shared" si="22"/>
        <v>11.227910407167901</v>
      </c>
      <c r="AD54">
        <f t="shared" si="23"/>
        <v>19.554347502832101</v>
      </c>
      <c r="AE54">
        <f t="shared" si="24"/>
        <v>30.4925637385229</v>
      </c>
      <c r="AF54">
        <f t="shared" si="25"/>
        <v>22.8101949996644</v>
      </c>
      <c r="AG54">
        <f t="shared" si="26"/>
        <v>12.835640105530601</v>
      </c>
      <c r="AH54">
        <f t="shared" si="27"/>
        <v>17.946617804469401</v>
      </c>
      <c r="AI54">
        <f t="shared" si="28"/>
        <v>26.193363948594499</v>
      </c>
      <c r="AJ54">
        <f t="shared" si="29"/>
        <v>19.958920624706298</v>
      </c>
      <c r="AK54">
        <f t="shared" si="30"/>
        <v>17.4437028590777</v>
      </c>
      <c r="AL54">
        <f t="shared" si="31"/>
        <v>13.338555050922301</v>
      </c>
      <c r="AM54">
        <f t="shared" si="32"/>
        <v>22.452533684186601</v>
      </c>
      <c r="AN54">
        <f t="shared" si="33"/>
        <v>23.597363119027801</v>
      </c>
      <c r="AO54">
        <f t="shared" si="34"/>
        <v>18.7774464817652</v>
      </c>
      <c r="AP54">
        <f t="shared" si="35"/>
        <v>12.004811428234801</v>
      </c>
      <c r="AQ54">
        <f t="shared" si="36"/>
        <v>20.597960859009401</v>
      </c>
      <c r="AR54">
        <f t="shared" si="37"/>
        <v>21.237626807125</v>
      </c>
      <c r="AS54">
        <f t="shared" si="38"/>
        <v>20.3829536031431</v>
      </c>
      <c r="AT54">
        <f t="shared" si="39"/>
        <v>10.3993043068569</v>
      </c>
      <c r="AU54">
        <f t="shared" si="40"/>
        <v>19.7643303968716</v>
      </c>
      <c r="AV54">
        <f t="shared" si="41"/>
        <v>23.950438162622198</v>
      </c>
      <c r="AW54">
        <f t="shared" si="42"/>
        <v>19.3501194693124</v>
      </c>
      <c r="AX54">
        <f t="shared" si="43"/>
        <v>11.4321384406876</v>
      </c>
      <c r="AY54">
        <f t="shared" si="44"/>
        <v>19.073003162852299</v>
      </c>
      <c r="AZ54">
        <f t="shared" si="45"/>
        <v>26.332462537550601</v>
      </c>
      <c r="BA54">
        <f t="shared" si="46"/>
        <v>18.831022684138102</v>
      </c>
      <c r="BB54">
        <f t="shared" si="47"/>
        <v>11.9512352258619</v>
      </c>
      <c r="BC54">
        <f t="shared" si="48"/>
        <v>20.016377386661699</v>
      </c>
      <c r="BD54">
        <f t="shared" si="49"/>
        <v>24.3068986326114</v>
      </c>
      <c r="BE54">
        <f t="shared" si="50"/>
        <v>16.786852533019601</v>
      </c>
      <c r="BF54">
        <f t="shared" si="51"/>
        <v>13.995405376980401</v>
      </c>
      <c r="BG54">
        <f t="shared" si="52"/>
        <v>20.858453936943899</v>
      </c>
      <c r="BH54">
        <f t="shared" si="53"/>
        <v>24.358162786461701</v>
      </c>
      <c r="BI54">
        <f t="shared" si="54"/>
        <v>14.486701407433101</v>
      </c>
      <c r="BJ54">
        <f t="shared" si="55"/>
        <v>16.2955565025669</v>
      </c>
      <c r="BK54">
        <f t="shared" si="56"/>
        <v>21.0420058333799</v>
      </c>
      <c r="BL54">
        <f t="shared" si="57"/>
        <v>26.680269378525999</v>
      </c>
      <c r="BM54">
        <f t="shared" si="58"/>
        <v>13.739613026692201</v>
      </c>
      <c r="BN54">
        <f t="shared" si="59"/>
        <v>17.042644883307801</v>
      </c>
      <c r="BO54">
        <f t="shared" si="60"/>
        <v>21.606175624575901</v>
      </c>
      <c r="BP54">
        <f t="shared" si="61"/>
        <v>25.011024600994698</v>
      </c>
      <c r="BQ54">
        <f t="shared" si="62"/>
        <v>12.526827429723999</v>
      </c>
      <c r="BR54">
        <f t="shared" si="63"/>
        <v>18.255430480276001</v>
      </c>
      <c r="BS54">
        <f t="shared" si="64"/>
        <v>21.704900613791001</v>
      </c>
      <c r="BT54">
        <f t="shared" si="65"/>
        <v>24.881951843144002</v>
      </c>
      <c r="BU54">
        <f t="shared" si="66"/>
        <v>10.7684545566065</v>
      </c>
      <c r="BV54">
        <f t="shared" si="67"/>
        <v>20.013803353393499</v>
      </c>
      <c r="BW54">
        <f t="shared" si="68"/>
        <v>22.6000665334346</v>
      </c>
      <c r="BX54">
        <f t="shared" si="69"/>
        <v>25.654328603896602</v>
      </c>
      <c r="BY54">
        <f t="shared" si="70"/>
        <v>8.3642661791448099</v>
      </c>
      <c r="BZ54">
        <f t="shared" si="71"/>
        <v>22.417991730855199</v>
      </c>
      <c r="CA54">
        <f t="shared" si="72"/>
        <v>22.162689710435199</v>
      </c>
      <c r="CB54">
        <f t="shared" si="73"/>
        <v>24.296589665717299</v>
      </c>
      <c r="CC54">
        <f t="shared" si="74"/>
        <v>8.0827060177236003</v>
      </c>
      <c r="CD54">
        <f t="shared" si="75"/>
        <v>22.6995518922764</v>
      </c>
      <c r="CE54">
        <f t="shared" si="76"/>
        <v>22.3653608903596</v>
      </c>
      <c r="CF54">
        <f t="shared" si="77"/>
        <v>24.373952582651</v>
      </c>
      <c r="CG54">
        <f t="shared" si="78"/>
        <v>6.7541460619424996</v>
      </c>
      <c r="CH54">
        <f t="shared" si="79"/>
        <v>24.028111848057499</v>
      </c>
      <c r="CI54">
        <f t="shared" si="80"/>
        <v>22.916776843478399</v>
      </c>
      <c r="CJ54">
        <f t="shared" si="81"/>
        <v>25.699803805212699</v>
      </c>
      <c r="CK54">
        <f t="shared" si="82"/>
        <v>4.5947429735093896</v>
      </c>
      <c r="CL54">
        <f t="shared" si="83"/>
        <v>26.187514936490601</v>
      </c>
      <c r="CM54">
        <f t="shared" si="84"/>
        <v>23.2131018848984</v>
      </c>
      <c r="CN54">
        <f t="shared" si="85"/>
        <v>24.5318643164101</v>
      </c>
      <c r="CO54">
        <f t="shared" si="86"/>
        <v>4.3291055174242299</v>
      </c>
      <c r="CP54">
        <f t="shared" si="87"/>
        <v>26.453152392575799</v>
      </c>
      <c r="CQ54">
        <f t="shared" si="88"/>
        <v>23.574705613800301</v>
      </c>
      <c r="CR54">
        <f t="shared" si="89"/>
        <v>24.090791335250699</v>
      </c>
      <c r="CS54">
        <f t="shared" si="90"/>
        <v>3.7132607493174499</v>
      </c>
      <c r="CT54">
        <f t="shared" si="91"/>
        <v>27.0689971606825</v>
      </c>
      <c r="CU54">
        <f t="shared" si="92"/>
        <v>23.909129727940801</v>
      </c>
      <c r="CV54">
        <f t="shared" si="93"/>
        <v>24.9614156847476</v>
      </c>
      <c r="CW54">
        <f t="shared" si="94"/>
        <v>2.2904984246001798</v>
      </c>
      <c r="CX54">
        <f t="shared" si="95"/>
        <v>28.4917594853998</v>
      </c>
      <c r="CY54">
        <f t="shared" si="96"/>
        <v>24.350022599230702</v>
      </c>
      <c r="CZ54">
        <f t="shared" si="97"/>
        <v>23.9629590573577</v>
      </c>
      <c r="DA54">
        <f t="shared" si="98"/>
        <v>2.1544716789780498</v>
      </c>
      <c r="DB54">
        <f t="shared" si="99"/>
        <v>28.627786231021901</v>
      </c>
      <c r="DC54">
        <f t="shared" si="100"/>
        <v>24.6353277466016</v>
      </c>
      <c r="DD54">
        <f t="shared" si="101"/>
        <v>23.2283981530395</v>
      </c>
      <c r="DE54">
        <f t="shared" si="102"/>
        <v>2.0924621840890301</v>
      </c>
      <c r="DF54">
        <f t="shared" si="103"/>
        <v>28.689795725911001</v>
      </c>
      <c r="DG54">
        <f t="shared" si="104"/>
        <v>25.215538026207401</v>
      </c>
      <c r="DH54">
        <f t="shared" si="105"/>
        <v>22.958198855247002</v>
      </c>
      <c r="DI54">
        <f t="shared" si="106"/>
        <v>1.7243031505683699</v>
      </c>
      <c r="DJ54">
        <f t="shared" si="107"/>
        <v>29.057954759431599</v>
      </c>
      <c r="DK54">
        <f t="shared" si="108"/>
        <v>25.399938399547999</v>
      </c>
      <c r="DL54">
        <f t="shared" si="109"/>
        <v>22.138263181845399</v>
      </c>
      <c r="DM54">
        <f t="shared" si="110"/>
        <v>1.7896141841047399</v>
      </c>
      <c r="DN54">
        <f t="shared" si="111"/>
        <v>28.992643725895299</v>
      </c>
      <c r="DO54">
        <f t="shared" si="112"/>
        <v>25.926794669957498</v>
      </c>
      <c r="DP54">
        <f t="shared" si="113"/>
        <v>21.3748747962645</v>
      </c>
      <c r="DQ54">
        <f t="shared" si="114"/>
        <v>1.8367515019977101</v>
      </c>
      <c r="DR54">
        <f t="shared" si="115"/>
        <v>28.945506408002299</v>
      </c>
      <c r="DS54">
        <f t="shared" si="116"/>
        <v>26.1760813785057</v>
      </c>
      <c r="DT54">
        <f t="shared" si="117"/>
        <v>22.821144034770601</v>
      </c>
      <c r="DU54">
        <f t="shared" si="118"/>
        <v>1.1422983649022301E-2</v>
      </c>
      <c r="DV54">
        <f t="shared" si="119"/>
        <v>30.770834926351</v>
      </c>
    </row>
    <row r="55" spans="1:126" x14ac:dyDescent="0.15">
      <c r="A55">
        <v>177.8184454</v>
      </c>
      <c r="B55">
        <v>-0.48561421100000002</v>
      </c>
      <c r="C55">
        <v>270</v>
      </c>
      <c r="D55">
        <v>303</v>
      </c>
      <c r="E55">
        <v>225.78199770000001</v>
      </c>
      <c r="F55">
        <v>342.23004150000003</v>
      </c>
      <c r="G55">
        <f t="shared" si="0"/>
        <v>55.710924603842798</v>
      </c>
      <c r="H55">
        <f t="shared" si="1"/>
        <v>48.120827175817901</v>
      </c>
      <c r="I55">
        <f t="shared" si="2"/>
        <v>0</v>
      </c>
      <c r="J55">
        <f t="shared" si="3"/>
        <v>0.48561421100000002</v>
      </c>
      <c r="K55">
        <f t="shared" si="4"/>
        <v>54.255340125557098</v>
      </c>
      <c r="L55">
        <f t="shared" si="5"/>
        <v>24.279144620526299</v>
      </c>
      <c r="M55">
        <f t="shared" si="6"/>
        <v>1.59636818953793</v>
      </c>
      <c r="N55">
        <f t="shared" si="7"/>
        <v>1.1107539785379299</v>
      </c>
      <c r="O55">
        <f t="shared" si="8"/>
        <v>51.122040650836503</v>
      </c>
      <c r="P55">
        <f t="shared" si="9"/>
        <v>26.560383724541701</v>
      </c>
      <c r="Q55">
        <f t="shared" si="10"/>
        <v>1.1020234110675999</v>
      </c>
      <c r="R55">
        <f t="shared" si="11"/>
        <v>0.61640920006759603</v>
      </c>
      <c r="S55">
        <f t="shared" si="12"/>
        <v>50.518200789419801</v>
      </c>
      <c r="T55">
        <f t="shared" si="13"/>
        <v>31.5947475966524</v>
      </c>
      <c r="U55">
        <f t="shared" si="14"/>
        <v>0.86778361751692301</v>
      </c>
      <c r="V55">
        <f t="shared" si="15"/>
        <v>0.38216940651692299</v>
      </c>
      <c r="W55">
        <f t="shared" si="16"/>
        <v>48.619577701882498</v>
      </c>
      <c r="X55">
        <f t="shared" si="17"/>
        <v>25.275798077321902</v>
      </c>
      <c r="Y55">
        <f t="shared" si="18"/>
        <v>1.1961112456462499</v>
      </c>
      <c r="Z55">
        <f t="shared" si="19"/>
        <v>0.71049703464624903</v>
      </c>
      <c r="AA55">
        <f t="shared" si="20"/>
        <v>43.009053532729901</v>
      </c>
      <c r="AB55">
        <f t="shared" si="21"/>
        <v>26.175320487934901</v>
      </c>
      <c r="AC55">
        <f t="shared" si="22"/>
        <v>1.30035423119251</v>
      </c>
      <c r="AD55">
        <f t="shared" si="23"/>
        <v>0.81474002019250802</v>
      </c>
      <c r="AE55">
        <f t="shared" si="24"/>
        <v>37.933229711122301</v>
      </c>
      <c r="AF55">
        <f t="shared" si="25"/>
        <v>29.533874214570002</v>
      </c>
      <c r="AG55">
        <f t="shared" si="26"/>
        <v>1.285531406272</v>
      </c>
      <c r="AH55">
        <f t="shared" si="27"/>
        <v>0.79991719527199701</v>
      </c>
      <c r="AI55">
        <f t="shared" si="28"/>
        <v>33.668706907416698</v>
      </c>
      <c r="AJ55">
        <f t="shared" si="29"/>
        <v>25.842139937748701</v>
      </c>
      <c r="AK55">
        <f t="shared" si="30"/>
        <v>1.9515205788396</v>
      </c>
      <c r="AL55">
        <f t="shared" si="31"/>
        <v>1.4659063678396</v>
      </c>
      <c r="AM55">
        <f t="shared" si="32"/>
        <v>29.5036231086507</v>
      </c>
      <c r="AN55">
        <f t="shared" si="33"/>
        <v>22.970791055776701</v>
      </c>
      <c r="AO55">
        <f t="shared" si="34"/>
        <v>2.1657362438180101</v>
      </c>
      <c r="AP55">
        <f t="shared" si="35"/>
        <v>1.68012203281801</v>
      </c>
      <c r="AQ55">
        <f t="shared" si="36"/>
        <v>25.805432119637899</v>
      </c>
      <c r="AR55">
        <f t="shared" si="37"/>
        <v>25.968724757520398</v>
      </c>
      <c r="AS55">
        <f t="shared" si="38"/>
        <v>2.1078721937448099</v>
      </c>
      <c r="AT55">
        <f t="shared" si="39"/>
        <v>1.62225798274481</v>
      </c>
      <c r="AU55">
        <f t="shared" si="40"/>
        <v>23.806688307424501</v>
      </c>
      <c r="AV55">
        <f t="shared" si="41"/>
        <v>23.6079315977458</v>
      </c>
      <c r="AW55">
        <f t="shared" si="42"/>
        <v>2.72721453188089</v>
      </c>
      <c r="AX55">
        <f t="shared" si="43"/>
        <v>2.2416003208808899</v>
      </c>
      <c r="AY55">
        <f t="shared" si="44"/>
        <v>22.767978833870099</v>
      </c>
      <c r="AZ55">
        <f t="shared" si="45"/>
        <v>25.8986922885023</v>
      </c>
      <c r="BA55">
        <f t="shared" si="46"/>
        <v>2.3209860683327799</v>
      </c>
      <c r="BB55">
        <f t="shared" si="47"/>
        <v>1.83537185733278</v>
      </c>
      <c r="BC55">
        <f t="shared" si="48"/>
        <v>21.892097043042099</v>
      </c>
      <c r="BD55">
        <f t="shared" si="49"/>
        <v>27.940983857279399</v>
      </c>
      <c r="BE55">
        <f t="shared" si="50"/>
        <v>2.1720365813002598</v>
      </c>
      <c r="BF55">
        <f t="shared" si="51"/>
        <v>1.6864223703002601</v>
      </c>
      <c r="BG55">
        <f t="shared" si="52"/>
        <v>22.538676050219902</v>
      </c>
      <c r="BH55">
        <f t="shared" si="53"/>
        <v>25.945210586901599</v>
      </c>
      <c r="BI55">
        <f t="shared" si="54"/>
        <v>2.1033074709348898</v>
      </c>
      <c r="BJ55">
        <f t="shared" si="55"/>
        <v>1.6176932599348901</v>
      </c>
      <c r="BK55">
        <f t="shared" si="56"/>
        <v>23.130036091253501</v>
      </c>
      <c r="BL55">
        <f t="shared" si="57"/>
        <v>25.900662400960901</v>
      </c>
      <c r="BM55">
        <f t="shared" si="58"/>
        <v>1.76161087546441</v>
      </c>
      <c r="BN55">
        <f t="shared" si="59"/>
        <v>1.2759966644644101</v>
      </c>
      <c r="BO55">
        <f t="shared" si="60"/>
        <v>23.101689347673801</v>
      </c>
      <c r="BP55">
        <f t="shared" si="61"/>
        <v>27.9782180487822</v>
      </c>
      <c r="BQ55">
        <f t="shared" si="62"/>
        <v>1.69687160360856</v>
      </c>
      <c r="BR55">
        <f t="shared" si="63"/>
        <v>1.2112573926085599</v>
      </c>
      <c r="BS55">
        <f t="shared" si="64"/>
        <v>23.478346463231901</v>
      </c>
      <c r="BT55">
        <f t="shared" si="65"/>
        <v>26.330832731494802</v>
      </c>
      <c r="BU55">
        <f t="shared" si="66"/>
        <v>1.5716119030876601</v>
      </c>
      <c r="BV55">
        <f t="shared" si="67"/>
        <v>1.0859976920876599</v>
      </c>
      <c r="BW55">
        <f t="shared" si="68"/>
        <v>23.4326621439414</v>
      </c>
      <c r="BX55">
        <f t="shared" si="69"/>
        <v>26.129963276051601</v>
      </c>
      <c r="BY55">
        <f t="shared" si="70"/>
        <v>1.36745683245751</v>
      </c>
      <c r="BZ55">
        <f t="shared" si="71"/>
        <v>0.88184262145750902</v>
      </c>
      <c r="CA55">
        <f t="shared" si="72"/>
        <v>24.169268709238899</v>
      </c>
      <c r="CB55">
        <f t="shared" si="73"/>
        <v>26.798418537180499</v>
      </c>
      <c r="CC55">
        <f t="shared" si="74"/>
        <v>1.07805664051288</v>
      </c>
      <c r="CD55">
        <f t="shared" si="75"/>
        <v>0.59244242951287696</v>
      </c>
      <c r="CE55">
        <f t="shared" si="76"/>
        <v>23.658222429465901</v>
      </c>
      <c r="CF55">
        <f t="shared" si="77"/>
        <v>25.4512627300542</v>
      </c>
      <c r="CG55">
        <f t="shared" si="78"/>
        <v>1.04686915354597</v>
      </c>
      <c r="CH55">
        <f t="shared" si="79"/>
        <v>0.56125494254597497</v>
      </c>
      <c r="CI55">
        <f t="shared" si="80"/>
        <v>23.764523204296399</v>
      </c>
      <c r="CJ55">
        <f t="shared" si="81"/>
        <v>25.468684887019901</v>
      </c>
      <c r="CK55">
        <f t="shared" si="82"/>
        <v>0.88187179928315296</v>
      </c>
      <c r="CL55">
        <f t="shared" si="83"/>
        <v>0.39625758828315299</v>
      </c>
      <c r="CM55">
        <f t="shared" si="84"/>
        <v>24.194323319027699</v>
      </c>
      <c r="CN55">
        <f t="shared" si="85"/>
        <v>26.671040982727199</v>
      </c>
      <c r="CO55">
        <f t="shared" si="86"/>
        <v>0.60590934803819196</v>
      </c>
      <c r="CP55">
        <f t="shared" si="87"/>
        <v>0.120295137038192</v>
      </c>
      <c r="CQ55">
        <f t="shared" si="88"/>
        <v>24.396876306338701</v>
      </c>
      <c r="CR55">
        <f t="shared" si="89"/>
        <v>25.5116618696558</v>
      </c>
      <c r="CS55">
        <f t="shared" si="90"/>
        <v>0.57675775389942197</v>
      </c>
      <c r="CT55">
        <f t="shared" si="91"/>
        <v>9.11435428994221E-2</v>
      </c>
      <c r="CU55">
        <f t="shared" si="92"/>
        <v>24.680589533367101</v>
      </c>
      <c r="CV55">
        <f t="shared" si="93"/>
        <v>25.049069161220402</v>
      </c>
      <c r="CW55">
        <f t="shared" si="94"/>
        <v>0.49550346007346702</v>
      </c>
      <c r="CX55">
        <f t="shared" si="95"/>
        <v>9.8892490734670008E-3</v>
      </c>
      <c r="CY55">
        <f t="shared" si="96"/>
        <v>24.9455188847773</v>
      </c>
      <c r="CZ55">
        <f t="shared" si="97"/>
        <v>25.8357613942139</v>
      </c>
      <c r="DA55">
        <f t="shared" si="98"/>
        <v>0.30762619533024999</v>
      </c>
      <c r="DB55">
        <f t="shared" si="99"/>
        <v>0.17798801566975</v>
      </c>
      <c r="DC55">
        <f t="shared" si="100"/>
        <v>25.3079865805156</v>
      </c>
      <c r="DD55">
        <f t="shared" si="101"/>
        <v>24.842078263667201</v>
      </c>
      <c r="DE55">
        <f t="shared" si="102"/>
        <v>0.30258604150089702</v>
      </c>
      <c r="DF55">
        <f t="shared" si="103"/>
        <v>0.183028169499103</v>
      </c>
      <c r="DG55">
        <f t="shared" si="104"/>
        <v>25.538308840597701</v>
      </c>
      <c r="DH55">
        <f t="shared" si="105"/>
        <v>24.1013198389299</v>
      </c>
      <c r="DI55">
        <f t="shared" si="106"/>
        <v>0.29464281660760899</v>
      </c>
      <c r="DJ55">
        <f t="shared" si="107"/>
        <v>0.190971394392391</v>
      </c>
      <c r="DK55">
        <f t="shared" si="108"/>
        <v>26.045517517641901</v>
      </c>
      <c r="DL55">
        <f t="shared" si="109"/>
        <v>23.808323421211</v>
      </c>
      <c r="DM55">
        <f t="shared" si="110"/>
        <v>0.24369761544943599</v>
      </c>
      <c r="DN55">
        <f t="shared" si="111"/>
        <v>0.241916595550564</v>
      </c>
      <c r="DO55">
        <f t="shared" si="112"/>
        <v>26.181438657881401</v>
      </c>
      <c r="DP55">
        <f t="shared" si="113"/>
        <v>22.987346751514099</v>
      </c>
      <c r="DQ55">
        <f t="shared" si="114"/>
        <v>0.25345217695997002</v>
      </c>
      <c r="DR55">
        <f t="shared" si="115"/>
        <v>0.23216203404003</v>
      </c>
      <c r="DS55">
        <f t="shared" si="116"/>
        <v>26.648470718630499</v>
      </c>
      <c r="DT55">
        <f t="shared" si="117"/>
        <v>22.221101859796999</v>
      </c>
      <c r="DU55">
        <f t="shared" si="118"/>
        <v>0.260867942003216</v>
      </c>
      <c r="DV55">
        <f t="shared" si="119"/>
        <v>0.22474626899678399</v>
      </c>
    </row>
    <row r="56" spans="1:126" x14ac:dyDescent="0.15">
      <c r="A56">
        <v>66.126817110000005</v>
      </c>
      <c r="B56">
        <v>-12.312898970000001</v>
      </c>
      <c r="C56">
        <v>263</v>
      </c>
      <c r="D56">
        <v>310</v>
      </c>
      <c r="E56">
        <v>222.25236509999999</v>
      </c>
      <c r="F56">
        <v>345.34103390000001</v>
      </c>
      <c r="G56">
        <f t="shared" si="0"/>
        <v>51.881698120170803</v>
      </c>
      <c r="H56">
        <f t="shared" si="1"/>
        <v>24.657918180240902</v>
      </c>
      <c r="I56">
        <f t="shared" si="2"/>
        <v>58.011675172025498</v>
      </c>
      <c r="J56">
        <f t="shared" si="3"/>
        <v>45.698776202025499</v>
      </c>
      <c r="K56">
        <f t="shared" si="4"/>
        <v>54.255340125557098</v>
      </c>
      <c r="L56">
        <f t="shared" si="5"/>
        <v>36.5404131573085</v>
      </c>
      <c r="M56">
        <f t="shared" si="6"/>
        <v>16.631607870111502</v>
      </c>
      <c r="N56">
        <f t="shared" si="7"/>
        <v>4.3187089001115204</v>
      </c>
      <c r="O56">
        <f t="shared" si="8"/>
        <v>53.614350576429402</v>
      </c>
      <c r="P56">
        <f t="shared" si="9"/>
        <v>24.360275438205701</v>
      </c>
      <c r="Q56">
        <f t="shared" si="10"/>
        <v>26.838963327578899</v>
      </c>
      <c r="R56">
        <f t="shared" si="11"/>
        <v>14.5260643575789</v>
      </c>
      <c r="S56">
        <f t="shared" si="12"/>
        <v>51.426966890837001</v>
      </c>
      <c r="T56">
        <f t="shared" si="13"/>
        <v>26.140578638281099</v>
      </c>
      <c r="U56">
        <f t="shared" si="14"/>
        <v>34.389006745180403</v>
      </c>
      <c r="V56">
        <f t="shared" si="15"/>
        <v>22.0761077751804</v>
      </c>
      <c r="W56">
        <f t="shared" si="16"/>
        <v>50.879532374237399</v>
      </c>
      <c r="X56">
        <f t="shared" si="17"/>
        <v>30.252115240191799</v>
      </c>
      <c r="Y56">
        <f t="shared" si="18"/>
        <v>16.797598001100301</v>
      </c>
      <c r="Z56">
        <f t="shared" si="19"/>
        <v>4.4846990311003099</v>
      </c>
      <c r="AA56">
        <f t="shared" si="20"/>
        <v>49.241023581234401</v>
      </c>
      <c r="AB56">
        <f t="shared" si="21"/>
        <v>25.210096033493102</v>
      </c>
      <c r="AC56">
        <f t="shared" si="22"/>
        <v>24.368828816397802</v>
      </c>
      <c r="AD56">
        <f t="shared" si="23"/>
        <v>12.055929846397801</v>
      </c>
      <c r="AE56">
        <f t="shared" si="24"/>
        <v>44.343300139250999</v>
      </c>
      <c r="AF56">
        <f t="shared" si="25"/>
        <v>25.989352856137799</v>
      </c>
      <c r="AG56">
        <f t="shared" si="26"/>
        <v>37.4408411366663</v>
      </c>
      <c r="AH56">
        <f t="shared" si="27"/>
        <v>25.127942166666301</v>
      </c>
      <c r="AI56">
        <f t="shared" si="28"/>
        <v>39.7352026208385</v>
      </c>
      <c r="AJ56">
        <f t="shared" si="29"/>
        <v>28.952296797860601</v>
      </c>
      <c r="AK56">
        <f t="shared" si="30"/>
        <v>31.5471467289413</v>
      </c>
      <c r="AL56">
        <f t="shared" si="31"/>
        <v>19.234247758941301</v>
      </c>
      <c r="AM56">
        <f t="shared" si="32"/>
        <v>35.742900384286301</v>
      </c>
      <c r="AN56">
        <f t="shared" si="33"/>
        <v>25.7353749314317</v>
      </c>
      <c r="AO56">
        <f t="shared" si="34"/>
        <v>43.2268618267113</v>
      </c>
      <c r="AP56">
        <f t="shared" si="35"/>
        <v>30.913962856711301</v>
      </c>
      <c r="AQ56">
        <f t="shared" si="36"/>
        <v>31.788162096670799</v>
      </c>
      <c r="AR56">
        <f t="shared" si="37"/>
        <v>23.161837438288501</v>
      </c>
      <c r="AS56">
        <f t="shared" si="38"/>
        <v>60.463458394216701</v>
      </c>
      <c r="AT56">
        <f t="shared" si="39"/>
        <v>48.150559424216702</v>
      </c>
      <c r="AU56">
        <f t="shared" si="40"/>
        <v>28.218463724977902</v>
      </c>
      <c r="AV56">
        <f t="shared" si="41"/>
        <v>25.869921109095198</v>
      </c>
      <c r="AW56">
        <f t="shared" si="42"/>
        <v>54.158531188001199</v>
      </c>
      <c r="AX56">
        <f t="shared" si="43"/>
        <v>41.845632218001199</v>
      </c>
      <c r="AY56">
        <f t="shared" si="44"/>
        <v>26.184093601834999</v>
      </c>
      <c r="AZ56">
        <f t="shared" si="45"/>
        <v>23.714094350003901</v>
      </c>
      <c r="BA56">
        <f t="shared" si="46"/>
        <v>72.296712336858704</v>
      </c>
      <c r="BB56">
        <f t="shared" si="47"/>
        <v>59.983813366858698</v>
      </c>
      <c r="BC56">
        <f t="shared" si="48"/>
        <v>25.0409262117956</v>
      </c>
      <c r="BD56">
        <f t="shared" si="49"/>
        <v>25.820488125847501</v>
      </c>
      <c r="BE56">
        <f t="shared" si="50"/>
        <v>70.653014191149595</v>
      </c>
      <c r="BF56">
        <f t="shared" si="51"/>
        <v>58.340115221149603</v>
      </c>
      <c r="BG56">
        <f t="shared" si="52"/>
        <v>24.063534837731101</v>
      </c>
      <c r="BH56">
        <f t="shared" si="53"/>
        <v>27.7224365157801</v>
      </c>
      <c r="BI56">
        <f t="shared" si="54"/>
        <v>51.483012603185301</v>
      </c>
      <c r="BJ56">
        <f t="shared" si="55"/>
        <v>39.170113633185302</v>
      </c>
      <c r="BK56">
        <f t="shared" si="56"/>
        <v>24.512832754446698</v>
      </c>
      <c r="BL56">
        <f t="shared" si="57"/>
        <v>25.8742846468454</v>
      </c>
      <c r="BM56">
        <f t="shared" si="58"/>
        <v>49.1663296172418</v>
      </c>
      <c r="BN56">
        <f t="shared" si="59"/>
        <v>36.8534306472419</v>
      </c>
      <c r="BO56">
        <f t="shared" si="60"/>
        <v>24.932601096893201</v>
      </c>
      <c r="BP56">
        <f t="shared" si="61"/>
        <v>25.836877041854901</v>
      </c>
      <c r="BQ56">
        <f t="shared" si="62"/>
        <v>52.473873771325302</v>
      </c>
      <c r="BR56">
        <f t="shared" si="63"/>
        <v>40.160974801325303</v>
      </c>
      <c r="BS56">
        <f t="shared" si="64"/>
        <v>24.772018368618099</v>
      </c>
      <c r="BT56">
        <f t="shared" si="65"/>
        <v>27.796060850040501</v>
      </c>
      <c r="BU56">
        <f t="shared" si="66"/>
        <v>38.640066961340601</v>
      </c>
      <c r="BV56">
        <f t="shared" si="67"/>
        <v>26.327167991340598</v>
      </c>
      <c r="BW56">
        <f t="shared" si="68"/>
        <v>25.0165799441865</v>
      </c>
      <c r="BX56">
        <f t="shared" si="69"/>
        <v>26.250316522229099</v>
      </c>
      <c r="BY56">
        <f t="shared" si="70"/>
        <v>35.731399211199196</v>
      </c>
      <c r="BZ56">
        <f t="shared" si="71"/>
        <v>23.418500241199201</v>
      </c>
      <c r="CA56">
        <f t="shared" si="72"/>
        <v>24.872262778810502</v>
      </c>
      <c r="CB56">
        <f t="shared" si="73"/>
        <v>26.0642798577272</v>
      </c>
      <c r="CC56">
        <f t="shared" si="74"/>
        <v>30.774772741142801</v>
      </c>
      <c r="CD56">
        <f t="shared" si="75"/>
        <v>18.461873771142798</v>
      </c>
      <c r="CE56">
        <f t="shared" si="76"/>
        <v>25.486447215657101</v>
      </c>
      <c r="CF56">
        <f t="shared" si="77"/>
        <v>26.702601634546401</v>
      </c>
      <c r="CG56">
        <f t="shared" si="78"/>
        <v>24.027988993226401</v>
      </c>
      <c r="CH56">
        <f t="shared" si="79"/>
        <v>11.7150900232264</v>
      </c>
      <c r="CI56">
        <f t="shared" si="80"/>
        <v>24.926350495268601</v>
      </c>
      <c r="CJ56">
        <f t="shared" si="81"/>
        <v>25.4241588403628</v>
      </c>
      <c r="CK56">
        <f t="shared" si="82"/>
        <v>23.3740863504472</v>
      </c>
      <c r="CL56">
        <f t="shared" si="83"/>
        <v>11.061187380447199</v>
      </c>
      <c r="CM56">
        <f t="shared" si="84"/>
        <v>24.959637887914401</v>
      </c>
      <c r="CN56">
        <f t="shared" si="85"/>
        <v>25.4420166091471</v>
      </c>
      <c r="CO56">
        <f t="shared" si="86"/>
        <v>19.635998452280798</v>
      </c>
      <c r="CP56">
        <f t="shared" si="87"/>
        <v>7.3230994822808304</v>
      </c>
      <c r="CQ56">
        <f t="shared" si="88"/>
        <v>25.296944016950899</v>
      </c>
      <c r="CR56">
        <f t="shared" si="89"/>
        <v>26.592826958494602</v>
      </c>
      <c r="CS56">
        <f t="shared" si="90"/>
        <v>13.437782026463999</v>
      </c>
      <c r="CT56">
        <f t="shared" si="91"/>
        <v>1.12488305646403</v>
      </c>
      <c r="CU56">
        <f t="shared" si="92"/>
        <v>25.427700630655</v>
      </c>
      <c r="CV56">
        <f t="shared" si="93"/>
        <v>25.485014653124999</v>
      </c>
      <c r="CW56">
        <f t="shared" si="94"/>
        <v>12.8467490888361</v>
      </c>
      <c r="CX56">
        <f t="shared" si="95"/>
        <v>0.53385011883606703</v>
      </c>
      <c r="CY56">
        <f t="shared" si="96"/>
        <v>25.648671085765098</v>
      </c>
      <c r="CZ56">
        <f t="shared" si="97"/>
        <v>25.042032558046301</v>
      </c>
      <c r="DA56">
        <f t="shared" si="98"/>
        <v>11.071230560478501</v>
      </c>
      <c r="DB56">
        <f t="shared" si="99"/>
        <v>1.24166840952152</v>
      </c>
      <c r="DC56">
        <f t="shared" si="100"/>
        <v>25.857037685873198</v>
      </c>
      <c r="DD56">
        <f t="shared" si="101"/>
        <v>25.797974047721901</v>
      </c>
      <c r="DE56">
        <f t="shared" si="102"/>
        <v>6.85721838431932</v>
      </c>
      <c r="DF56">
        <f t="shared" si="103"/>
        <v>5.45568058568068</v>
      </c>
      <c r="DG56">
        <f t="shared" si="104"/>
        <v>26.156514946399199</v>
      </c>
      <c r="DH56">
        <f t="shared" si="105"/>
        <v>24.842493527435899</v>
      </c>
      <c r="DI56">
        <f t="shared" si="106"/>
        <v>7.05082015987555</v>
      </c>
      <c r="DJ56">
        <f t="shared" si="107"/>
        <v>5.26207881012445</v>
      </c>
      <c r="DK56">
        <f t="shared" si="108"/>
        <v>26.341057699246299</v>
      </c>
      <c r="DL56">
        <f t="shared" si="109"/>
        <v>24.128099812727498</v>
      </c>
      <c r="DM56">
        <f t="shared" si="110"/>
        <v>6.8788374057429804</v>
      </c>
      <c r="DN56">
        <f t="shared" si="111"/>
        <v>5.4340615642570196</v>
      </c>
      <c r="DO56">
        <f t="shared" si="112"/>
        <v>26.7879225509242</v>
      </c>
      <c r="DP56">
        <f t="shared" si="113"/>
        <v>23.844157829776201</v>
      </c>
      <c r="DQ56">
        <f t="shared" si="114"/>
        <v>5.7013700680461197</v>
      </c>
      <c r="DR56">
        <f t="shared" si="115"/>
        <v>6.6115289019538803</v>
      </c>
      <c r="DS56">
        <f t="shared" si="116"/>
        <v>26.884153506616499</v>
      </c>
      <c r="DT56">
        <f t="shared" si="117"/>
        <v>23.0493525687837</v>
      </c>
      <c r="DU56">
        <f t="shared" si="118"/>
        <v>5.9400261273601398</v>
      </c>
      <c r="DV56">
        <f t="shared" si="119"/>
        <v>6.3728728426398602</v>
      </c>
    </row>
    <row r="57" spans="1:126" x14ac:dyDescent="0.15">
      <c r="A57">
        <v>66.561248599999999</v>
      </c>
      <c r="B57">
        <v>-12.31383505</v>
      </c>
      <c r="C57">
        <v>257</v>
      </c>
      <c r="D57">
        <v>318</v>
      </c>
      <c r="E57">
        <v>222.25259399999999</v>
      </c>
      <c r="F57">
        <v>345.34112549999998</v>
      </c>
      <c r="G57">
        <f t="shared" si="0"/>
        <v>52.408429371780102</v>
      </c>
      <c r="H57">
        <f t="shared" si="1"/>
        <v>1.2921177893981701E-3</v>
      </c>
      <c r="I57">
        <f t="shared" si="2"/>
        <v>25.573762988202301</v>
      </c>
      <c r="J57">
        <f t="shared" si="3"/>
        <v>13.259927938202299</v>
      </c>
      <c r="K57">
        <f t="shared" si="4"/>
        <v>52.486734468452099</v>
      </c>
      <c r="L57">
        <f t="shared" si="5"/>
        <v>12.440746636437201</v>
      </c>
      <c r="M57">
        <f t="shared" si="6"/>
        <v>25.113174158161399</v>
      </c>
      <c r="N57">
        <f t="shared" si="7"/>
        <v>12.7993391081614</v>
      </c>
      <c r="O57">
        <f t="shared" si="8"/>
        <v>53.614350576429402</v>
      </c>
      <c r="P57">
        <f t="shared" si="9"/>
        <v>24.3600278420734</v>
      </c>
      <c r="Q57">
        <f t="shared" si="10"/>
        <v>26.935457099983601</v>
      </c>
      <c r="R57">
        <f t="shared" si="11"/>
        <v>14.6216220499836</v>
      </c>
      <c r="S57">
        <f t="shared" si="12"/>
        <v>53.296431251643099</v>
      </c>
      <c r="T57">
        <f t="shared" si="13"/>
        <v>18.270020881554998</v>
      </c>
      <c r="U57">
        <f t="shared" si="14"/>
        <v>28.153751229159202</v>
      </c>
      <c r="V57">
        <f t="shared" si="15"/>
        <v>15.8399161791592</v>
      </c>
      <c r="W57">
        <f t="shared" si="16"/>
        <v>51.654198305885203</v>
      </c>
      <c r="X57">
        <f t="shared" si="17"/>
        <v>20.912347094943499</v>
      </c>
      <c r="Y57">
        <f t="shared" si="18"/>
        <v>26.830710308676299</v>
      </c>
      <c r="Z57">
        <f t="shared" si="19"/>
        <v>14.516875258676301</v>
      </c>
      <c r="AA57">
        <f t="shared" si="20"/>
        <v>51.167610745147798</v>
      </c>
      <c r="AB57">
        <f t="shared" si="21"/>
        <v>25.209996946006299</v>
      </c>
      <c r="AC57">
        <f t="shared" si="22"/>
        <v>23.477832062877798</v>
      </c>
      <c r="AD57">
        <f t="shared" si="23"/>
        <v>11.1639970128778</v>
      </c>
      <c r="AE57">
        <f t="shared" si="24"/>
        <v>49.708103169604698</v>
      </c>
      <c r="AF57">
        <f t="shared" si="25"/>
        <v>21.6085688108626</v>
      </c>
      <c r="AG57">
        <f t="shared" si="26"/>
        <v>29.093972152398901</v>
      </c>
      <c r="AH57">
        <f t="shared" si="27"/>
        <v>16.7801371023989</v>
      </c>
      <c r="AI57">
        <f t="shared" si="28"/>
        <v>45.363420763387197</v>
      </c>
      <c r="AJ57">
        <f t="shared" si="29"/>
        <v>22.740606753062799</v>
      </c>
      <c r="AK57">
        <f t="shared" si="30"/>
        <v>31.447508711361099</v>
      </c>
      <c r="AL57">
        <f t="shared" si="31"/>
        <v>19.133673661361101</v>
      </c>
      <c r="AM57">
        <f t="shared" si="32"/>
        <v>41.1536570942541</v>
      </c>
      <c r="AN57">
        <f t="shared" si="33"/>
        <v>25.7353106151613</v>
      </c>
      <c r="AO57">
        <f t="shared" si="34"/>
        <v>36.647340779262301</v>
      </c>
      <c r="AP57">
        <f t="shared" si="35"/>
        <v>24.333505729262299</v>
      </c>
      <c r="AQ57">
        <f t="shared" si="36"/>
        <v>37.425154186798103</v>
      </c>
      <c r="AR57">
        <f t="shared" si="37"/>
        <v>23.1617795536452</v>
      </c>
      <c r="AS57">
        <f t="shared" si="38"/>
        <v>40.258796944823303</v>
      </c>
      <c r="AT57">
        <f t="shared" si="39"/>
        <v>27.944961894823301</v>
      </c>
      <c r="AU57">
        <f t="shared" si="40"/>
        <v>33.671173986207897</v>
      </c>
      <c r="AV57">
        <f t="shared" si="41"/>
        <v>21.056163230586499</v>
      </c>
      <c r="AW57">
        <f t="shared" si="42"/>
        <v>48.489888478697701</v>
      </c>
      <c r="AX57">
        <f t="shared" si="43"/>
        <v>36.176053428697699</v>
      </c>
      <c r="AY57">
        <f t="shared" si="44"/>
        <v>30.2422805089248</v>
      </c>
      <c r="AZ57">
        <f t="shared" si="45"/>
        <v>23.7140449967991</v>
      </c>
      <c r="BA57">
        <f t="shared" si="46"/>
        <v>55.846936973701801</v>
      </c>
      <c r="BB57">
        <f t="shared" si="47"/>
        <v>43.5331019237018</v>
      </c>
      <c r="BC57">
        <f t="shared" si="48"/>
        <v>28.2137376737975</v>
      </c>
      <c r="BD57">
        <f t="shared" si="49"/>
        <v>21.889887689352999</v>
      </c>
      <c r="BE57">
        <f t="shared" si="50"/>
        <v>58.737113609864402</v>
      </c>
      <c r="BF57">
        <f t="shared" si="51"/>
        <v>46.4232785598644</v>
      </c>
      <c r="BG57">
        <f t="shared" si="52"/>
        <v>27.011039551422598</v>
      </c>
      <c r="BH57">
        <f t="shared" si="53"/>
        <v>23.976125409451299</v>
      </c>
      <c r="BI57">
        <f t="shared" si="54"/>
        <v>54.580833293460998</v>
      </c>
      <c r="BJ57">
        <f t="shared" si="55"/>
        <v>42.266998243461003</v>
      </c>
      <c r="BK57">
        <f t="shared" si="56"/>
        <v>25.9704858155064</v>
      </c>
      <c r="BL57">
        <f t="shared" si="57"/>
        <v>25.8742354808195</v>
      </c>
      <c r="BM57">
        <f t="shared" si="58"/>
        <v>45.7679516057146</v>
      </c>
      <c r="BN57">
        <f t="shared" si="59"/>
        <v>33.454116555714599</v>
      </c>
      <c r="BO57">
        <f t="shared" si="60"/>
        <v>26.280807263583799</v>
      </c>
      <c r="BP57">
        <f t="shared" si="61"/>
        <v>24.2571056682294</v>
      </c>
      <c r="BQ57">
        <f t="shared" si="62"/>
        <v>41.5907907414717</v>
      </c>
      <c r="BR57">
        <f t="shared" si="63"/>
        <v>29.276955691471699</v>
      </c>
      <c r="BS57">
        <f t="shared" si="64"/>
        <v>26.5756837038989</v>
      </c>
      <c r="BT57">
        <f t="shared" si="65"/>
        <v>24.317025331701402</v>
      </c>
      <c r="BU57">
        <f t="shared" si="66"/>
        <v>44.636389620764</v>
      </c>
      <c r="BV57">
        <f t="shared" si="67"/>
        <v>32.322554570763998</v>
      </c>
      <c r="BW57">
        <f t="shared" si="68"/>
        <v>26.3328470449189</v>
      </c>
      <c r="BX57">
        <f t="shared" si="69"/>
        <v>26.251802178100199</v>
      </c>
      <c r="BY57">
        <f t="shared" si="70"/>
        <v>33.819871580801802</v>
      </c>
      <c r="BZ57">
        <f t="shared" si="71"/>
        <v>21.506036530801801</v>
      </c>
      <c r="CA57">
        <f t="shared" si="72"/>
        <v>26.4790333626155</v>
      </c>
      <c r="CB57">
        <f t="shared" si="73"/>
        <v>24.8686895854092</v>
      </c>
      <c r="CC57">
        <f t="shared" si="74"/>
        <v>31.630028397718299</v>
      </c>
      <c r="CD57">
        <f t="shared" si="75"/>
        <v>19.316193347718301</v>
      </c>
      <c r="CE57">
        <f t="shared" si="76"/>
        <v>26.263341891869299</v>
      </c>
      <c r="CF57">
        <f t="shared" si="77"/>
        <v>24.7610366366427</v>
      </c>
      <c r="CG57">
        <f t="shared" si="78"/>
        <v>27.507637375216099</v>
      </c>
      <c r="CH57">
        <f t="shared" si="79"/>
        <v>15.193802325216099</v>
      </c>
      <c r="CI57">
        <f t="shared" si="80"/>
        <v>26.7772907353663</v>
      </c>
      <c r="CJ57">
        <f t="shared" si="81"/>
        <v>25.431021172283899</v>
      </c>
      <c r="CK57">
        <f t="shared" si="82"/>
        <v>21.7369551795985</v>
      </c>
      <c r="CL57">
        <f t="shared" si="83"/>
        <v>9.4231201295985407</v>
      </c>
      <c r="CM57">
        <f t="shared" si="84"/>
        <v>26.179986018930201</v>
      </c>
      <c r="CN57">
        <f t="shared" si="85"/>
        <v>24.2684885349796</v>
      </c>
      <c r="CO57">
        <f t="shared" si="86"/>
        <v>21.208626001028701</v>
      </c>
      <c r="CP57">
        <f t="shared" si="87"/>
        <v>8.8947909510286696</v>
      </c>
      <c r="CQ57">
        <f t="shared" si="88"/>
        <v>26.152932398104799</v>
      </c>
      <c r="CR57">
        <f t="shared" si="89"/>
        <v>24.335816555453601</v>
      </c>
      <c r="CS57">
        <f t="shared" si="90"/>
        <v>17.9259471402553</v>
      </c>
      <c r="CT57">
        <f t="shared" si="91"/>
        <v>5.6121120902552803</v>
      </c>
      <c r="CU57">
        <f t="shared" si="92"/>
        <v>26.4167143875856</v>
      </c>
      <c r="CV57">
        <f t="shared" si="93"/>
        <v>25.484769362496301</v>
      </c>
      <c r="CW57">
        <f t="shared" si="94"/>
        <v>12.400053119600001</v>
      </c>
      <c r="CX57">
        <f t="shared" si="95"/>
        <v>8.6218069600027605E-2</v>
      </c>
      <c r="CY57">
        <f t="shared" si="96"/>
        <v>26.488932622558199</v>
      </c>
      <c r="CZ57">
        <f t="shared" si="97"/>
        <v>24.465591852508702</v>
      </c>
      <c r="DA57">
        <f t="shared" si="98"/>
        <v>11.853026156232101</v>
      </c>
      <c r="DB57">
        <f t="shared" si="99"/>
        <v>0.46080889376789003</v>
      </c>
      <c r="DC57">
        <f t="shared" si="100"/>
        <v>26.655152719853099</v>
      </c>
      <c r="DD57">
        <f t="shared" si="101"/>
        <v>24.078856033657001</v>
      </c>
      <c r="DE57">
        <f t="shared" si="102"/>
        <v>10.268540228467</v>
      </c>
      <c r="DF57">
        <f t="shared" si="103"/>
        <v>2.04529482153298</v>
      </c>
      <c r="DG57">
        <f t="shared" si="104"/>
        <v>26.813435826008899</v>
      </c>
      <c r="DH57">
        <f t="shared" si="105"/>
        <v>24.8424738145969</v>
      </c>
      <c r="DI57">
        <f t="shared" si="106"/>
        <v>6.6336139707689599</v>
      </c>
      <c r="DJ57">
        <f t="shared" si="107"/>
        <v>5.6802210792310399</v>
      </c>
      <c r="DK57">
        <f t="shared" si="108"/>
        <v>27.059202310869399</v>
      </c>
      <c r="DL57">
        <f t="shared" si="109"/>
        <v>23.9552426069327</v>
      </c>
      <c r="DM57">
        <f t="shared" si="110"/>
        <v>6.8372514467019796</v>
      </c>
      <c r="DN57">
        <f t="shared" si="111"/>
        <v>5.4765836032980202</v>
      </c>
      <c r="DO57">
        <f t="shared" si="112"/>
        <v>27.201850405437799</v>
      </c>
      <c r="DP57">
        <f t="shared" si="113"/>
        <v>23.296078088336401</v>
      </c>
      <c r="DQ57">
        <f t="shared" si="114"/>
        <v>6.6824159731969104</v>
      </c>
      <c r="DR57">
        <f t="shared" si="115"/>
        <v>5.6314190768030903</v>
      </c>
      <c r="DS57">
        <f t="shared" si="116"/>
        <v>27.5960166320504</v>
      </c>
      <c r="DT57">
        <f t="shared" si="117"/>
        <v>23.049335007742702</v>
      </c>
      <c r="DU57">
        <f t="shared" si="118"/>
        <v>5.5523566755296798</v>
      </c>
      <c r="DV57">
        <f t="shared" si="119"/>
        <v>6.76147837447032</v>
      </c>
    </row>
    <row r="58" spans="1:126" x14ac:dyDescent="0.15">
      <c r="A58">
        <v>67.205839780000005</v>
      </c>
      <c r="B58">
        <v>-10.44952318</v>
      </c>
      <c r="C58">
        <v>251</v>
      </c>
      <c r="D58">
        <v>326</v>
      </c>
      <c r="E58">
        <v>212.1782379</v>
      </c>
      <c r="F58">
        <v>357.0292053</v>
      </c>
      <c r="G58">
        <f t="shared" si="0"/>
        <v>52.408429371780102</v>
      </c>
      <c r="H58">
        <f t="shared" si="1"/>
        <v>80.869426406130302</v>
      </c>
      <c r="I58">
        <f t="shared" si="2"/>
        <v>1.3022928436556001E-3</v>
      </c>
      <c r="J58">
        <f t="shared" si="3"/>
        <v>10.4482208871563</v>
      </c>
      <c r="K58">
        <f t="shared" si="4"/>
        <v>52.884869638796303</v>
      </c>
      <c r="L58">
        <f t="shared" si="5"/>
        <v>40.802089808521401</v>
      </c>
      <c r="M58">
        <f t="shared" si="6"/>
        <v>39.567132005008602</v>
      </c>
      <c r="N58">
        <f t="shared" si="7"/>
        <v>29.117608825008599</v>
      </c>
      <c r="O58">
        <f t="shared" si="8"/>
        <v>52.5902441171798</v>
      </c>
      <c r="P58">
        <f t="shared" si="9"/>
        <v>35.435823818383803</v>
      </c>
      <c r="Q58">
        <f t="shared" si="10"/>
        <v>27.749146488958999</v>
      </c>
      <c r="R58">
        <f t="shared" si="11"/>
        <v>17.299623308958999</v>
      </c>
      <c r="S58">
        <f t="shared" si="12"/>
        <v>53.361986542415202</v>
      </c>
      <c r="T58">
        <f t="shared" si="13"/>
        <v>38.306274118065303</v>
      </c>
      <c r="U58">
        <f t="shared" si="14"/>
        <v>20.059138154162099</v>
      </c>
      <c r="V58">
        <f t="shared" si="15"/>
        <v>9.6096149741621293</v>
      </c>
      <c r="W58">
        <f t="shared" si="16"/>
        <v>53.148636210909601</v>
      </c>
      <c r="X58">
        <f t="shared" si="17"/>
        <v>30.6450192944523</v>
      </c>
      <c r="Y58">
        <f t="shared" si="18"/>
        <v>33.636615788438</v>
      </c>
      <c r="Z58">
        <f t="shared" si="19"/>
        <v>23.187092608438</v>
      </c>
      <c r="AA58">
        <f t="shared" si="20"/>
        <v>51.823874331761203</v>
      </c>
      <c r="AB58">
        <f t="shared" si="21"/>
        <v>30.963725603634899</v>
      </c>
      <c r="AC58">
        <f t="shared" si="22"/>
        <v>22.129621220670199</v>
      </c>
      <c r="AD58">
        <f t="shared" si="23"/>
        <v>11.680098040670201</v>
      </c>
      <c r="AE58">
        <f t="shared" si="24"/>
        <v>51.384982429023097</v>
      </c>
      <c r="AF58">
        <f t="shared" si="25"/>
        <v>33.189273030246198</v>
      </c>
      <c r="AG58">
        <f t="shared" si="26"/>
        <v>19.978845392390902</v>
      </c>
      <c r="AH58">
        <f t="shared" si="27"/>
        <v>9.5293222123909</v>
      </c>
      <c r="AI58">
        <f t="shared" si="28"/>
        <v>50.070724571630201</v>
      </c>
      <c r="AJ58">
        <f t="shared" si="29"/>
        <v>29.040613901465498</v>
      </c>
      <c r="AK58">
        <f t="shared" si="30"/>
        <v>33.036237193692003</v>
      </c>
      <c r="AL58">
        <f t="shared" si="31"/>
        <v>22.586714013691999</v>
      </c>
      <c r="AM58">
        <f t="shared" si="32"/>
        <v>46.167575405986199</v>
      </c>
      <c r="AN58">
        <f t="shared" si="33"/>
        <v>29.199682309808999</v>
      </c>
      <c r="AO58">
        <f t="shared" si="34"/>
        <v>30.904675956495101</v>
      </c>
      <c r="AP58">
        <f t="shared" si="35"/>
        <v>20.455152776495101</v>
      </c>
      <c r="AQ58">
        <f t="shared" si="36"/>
        <v>42.297978635686299</v>
      </c>
      <c r="AR58">
        <f t="shared" si="37"/>
        <v>31.2718489431542</v>
      </c>
      <c r="AS58">
        <f t="shared" si="38"/>
        <v>31.676515559725299</v>
      </c>
      <c r="AT58">
        <f t="shared" si="39"/>
        <v>21.226992379725299</v>
      </c>
      <c r="AU58">
        <f t="shared" si="40"/>
        <v>38.808717485392798</v>
      </c>
      <c r="AV58">
        <f t="shared" si="41"/>
        <v>28.428953584685601</v>
      </c>
      <c r="AW58">
        <f t="shared" si="42"/>
        <v>40.779368558233401</v>
      </c>
      <c r="AX58">
        <f t="shared" si="43"/>
        <v>30.329845378233401</v>
      </c>
      <c r="AY58">
        <f t="shared" si="44"/>
        <v>35.248315529738598</v>
      </c>
      <c r="AZ58">
        <f t="shared" si="45"/>
        <v>26.059874119295198</v>
      </c>
      <c r="BA58">
        <f t="shared" si="46"/>
        <v>45.653991917490103</v>
      </c>
      <c r="BB58">
        <f t="shared" si="47"/>
        <v>35.204468737490103</v>
      </c>
      <c r="BC58">
        <f t="shared" si="48"/>
        <v>31.962167588759701</v>
      </c>
      <c r="BD58">
        <f t="shared" si="49"/>
        <v>28.118870079782798</v>
      </c>
      <c r="BE58">
        <f t="shared" si="50"/>
        <v>46.574593172519499</v>
      </c>
      <c r="BF58">
        <f t="shared" si="51"/>
        <v>36.125069992519499</v>
      </c>
      <c r="BG58">
        <f t="shared" si="52"/>
        <v>29.959097419820299</v>
      </c>
      <c r="BH58">
        <f t="shared" si="53"/>
        <v>26.110379359798401</v>
      </c>
      <c r="BI58">
        <f t="shared" si="54"/>
        <v>58.236974313172801</v>
      </c>
      <c r="BJ58">
        <f t="shared" si="55"/>
        <v>47.787451133172802</v>
      </c>
      <c r="BK58">
        <f t="shared" si="56"/>
        <v>28.722754612142701</v>
      </c>
      <c r="BL58">
        <f t="shared" si="57"/>
        <v>27.775928519194402</v>
      </c>
      <c r="BM58">
        <f t="shared" si="58"/>
        <v>46.818202838499197</v>
      </c>
      <c r="BN58">
        <f t="shared" si="59"/>
        <v>36.368679658499197</v>
      </c>
      <c r="BO58">
        <f t="shared" si="60"/>
        <v>27.6423059482985</v>
      </c>
      <c r="BP58">
        <f t="shared" si="61"/>
        <v>29.3221233285465</v>
      </c>
      <c r="BQ58">
        <f t="shared" si="62"/>
        <v>39.356908456156901</v>
      </c>
      <c r="BR58">
        <f t="shared" si="63"/>
        <v>28.907385276156901</v>
      </c>
      <c r="BS58">
        <f t="shared" si="64"/>
        <v>27.841893944389302</v>
      </c>
      <c r="BT58">
        <f t="shared" si="65"/>
        <v>27.5973008197629</v>
      </c>
      <c r="BU58">
        <f t="shared" si="66"/>
        <v>46.045028154339803</v>
      </c>
      <c r="BV58">
        <f t="shared" si="67"/>
        <v>35.595504974339804</v>
      </c>
      <c r="BW58">
        <f t="shared" si="68"/>
        <v>28.036432828775901</v>
      </c>
      <c r="BX58">
        <f t="shared" si="69"/>
        <v>27.457563893764998</v>
      </c>
      <c r="BY58">
        <f t="shared" si="70"/>
        <v>39.204005436591899</v>
      </c>
      <c r="BZ58">
        <f t="shared" si="71"/>
        <v>28.754482256591899</v>
      </c>
      <c r="CA58">
        <f t="shared" si="72"/>
        <v>27.729567436797399</v>
      </c>
      <c r="CB58">
        <f t="shared" si="73"/>
        <v>29.127512921663499</v>
      </c>
      <c r="CC58">
        <f t="shared" si="74"/>
        <v>30.208038738993199</v>
      </c>
      <c r="CD58">
        <f t="shared" si="75"/>
        <v>19.758515558993199</v>
      </c>
      <c r="CE58">
        <f t="shared" si="76"/>
        <v>27.796017824354301</v>
      </c>
      <c r="CF58">
        <f t="shared" si="77"/>
        <v>27.6697567939101</v>
      </c>
      <c r="CG58">
        <f t="shared" si="78"/>
        <v>28.481961216800801</v>
      </c>
      <c r="CH58">
        <f t="shared" si="79"/>
        <v>18.032438036800801</v>
      </c>
      <c r="CI58">
        <f t="shared" si="80"/>
        <v>27.5235989123309</v>
      </c>
      <c r="CJ58">
        <f t="shared" si="81"/>
        <v>27.437872439942002</v>
      </c>
      <c r="CK58">
        <f t="shared" si="82"/>
        <v>24.945297766870301</v>
      </c>
      <c r="CL58">
        <f t="shared" si="83"/>
        <v>14.495774586870301</v>
      </c>
      <c r="CM58">
        <f t="shared" si="84"/>
        <v>27.9530514025085</v>
      </c>
      <c r="CN58">
        <f t="shared" si="85"/>
        <v>27.954119198845198</v>
      </c>
      <c r="CO58">
        <f t="shared" si="86"/>
        <v>19.893500518116099</v>
      </c>
      <c r="CP58">
        <f t="shared" si="87"/>
        <v>9.4439773381160705</v>
      </c>
      <c r="CQ58">
        <f t="shared" si="88"/>
        <v>27.327369584772601</v>
      </c>
      <c r="CR58">
        <f t="shared" si="89"/>
        <v>26.732503101383401</v>
      </c>
      <c r="CS58">
        <f t="shared" si="90"/>
        <v>19.458195489488801</v>
      </c>
      <c r="CT58">
        <f t="shared" si="91"/>
        <v>9.0086723094887802</v>
      </c>
      <c r="CU58">
        <f t="shared" si="92"/>
        <v>27.250002139285101</v>
      </c>
      <c r="CV58">
        <f t="shared" si="93"/>
        <v>26.6953104275429</v>
      </c>
      <c r="CW58">
        <f t="shared" si="94"/>
        <v>16.525475962277</v>
      </c>
      <c r="CX58">
        <f t="shared" si="95"/>
        <v>6.0759527822769996</v>
      </c>
      <c r="CY58">
        <f t="shared" si="96"/>
        <v>27.451272003821799</v>
      </c>
      <c r="CZ58">
        <f t="shared" si="97"/>
        <v>27.712385817535399</v>
      </c>
      <c r="DA58">
        <f t="shared" si="98"/>
        <v>11.497941089814301</v>
      </c>
      <c r="DB58">
        <f t="shared" si="99"/>
        <v>1.04841790981432</v>
      </c>
      <c r="DC58">
        <f t="shared" si="100"/>
        <v>27.4737613833104</v>
      </c>
      <c r="DD58">
        <f t="shared" si="101"/>
        <v>26.646725562550301</v>
      </c>
      <c r="DE58">
        <f t="shared" si="102"/>
        <v>11.037048150720899</v>
      </c>
      <c r="DF58">
        <f t="shared" si="103"/>
        <v>0.587524970720946</v>
      </c>
      <c r="DG58">
        <f t="shared" si="104"/>
        <v>27.5926381484981</v>
      </c>
      <c r="DH58">
        <f t="shared" si="105"/>
        <v>26.193060591424999</v>
      </c>
      <c r="DI58">
        <f t="shared" si="106"/>
        <v>9.5783394637313695</v>
      </c>
      <c r="DJ58">
        <f t="shared" si="107"/>
        <v>0.87118371626862701</v>
      </c>
      <c r="DK58">
        <f t="shared" si="108"/>
        <v>27.707321261821299</v>
      </c>
      <c r="DL58">
        <f t="shared" si="109"/>
        <v>26.8592296968075</v>
      </c>
      <c r="DM58">
        <f t="shared" si="110"/>
        <v>6.4497180748695904</v>
      </c>
      <c r="DN58">
        <f t="shared" si="111"/>
        <v>3.99980510513041</v>
      </c>
      <c r="DO58">
        <f t="shared" si="112"/>
        <v>27.906094991725901</v>
      </c>
      <c r="DP58">
        <f t="shared" si="113"/>
        <v>25.933049362434801</v>
      </c>
      <c r="DQ58">
        <f t="shared" si="114"/>
        <v>6.6608650277636601</v>
      </c>
      <c r="DR58">
        <f t="shared" si="115"/>
        <v>3.7886581522363398</v>
      </c>
      <c r="DS58">
        <f t="shared" si="116"/>
        <v>28.011790826362599</v>
      </c>
      <c r="DT58">
        <f t="shared" si="117"/>
        <v>25.230294002350099</v>
      </c>
      <c r="DU58">
        <f t="shared" si="118"/>
        <v>6.5197266072812399</v>
      </c>
      <c r="DV58">
        <f t="shared" si="119"/>
        <v>3.92979657271876</v>
      </c>
    </row>
    <row r="59" spans="1:126" x14ac:dyDescent="0.15">
      <c r="A59">
        <v>67.205839780000005</v>
      </c>
      <c r="B59">
        <v>-10.44952318</v>
      </c>
      <c r="C59">
        <v>245</v>
      </c>
      <c r="D59">
        <v>333</v>
      </c>
      <c r="E59">
        <v>212.1782379</v>
      </c>
      <c r="F59">
        <v>357.0292053</v>
      </c>
      <c r="G59">
        <f t="shared" si="0"/>
        <v>48.318184453002097</v>
      </c>
      <c r="H59">
        <f t="shared" si="1"/>
        <v>0</v>
      </c>
      <c r="I59" t="e">
        <f t="shared" si="2"/>
        <v>#NUM!</v>
      </c>
      <c r="J59" t="e">
        <f t="shared" si="3"/>
        <v>#NUM!</v>
      </c>
      <c r="K59">
        <f t="shared" si="4"/>
        <v>50.794258586647999</v>
      </c>
      <c r="L59">
        <f t="shared" si="5"/>
        <v>40.802301504911199</v>
      </c>
      <c r="M59">
        <f t="shared" si="6"/>
        <v>13.049709685478099</v>
      </c>
      <c r="N59">
        <f t="shared" si="7"/>
        <v>2.6001865054781002</v>
      </c>
      <c r="O59">
        <f t="shared" si="8"/>
        <v>51.485472055671003</v>
      </c>
      <c r="P59">
        <f t="shared" si="9"/>
        <v>27.201393205680901</v>
      </c>
      <c r="Q59">
        <f t="shared" si="10"/>
        <v>25.861477755324</v>
      </c>
      <c r="R59">
        <f t="shared" si="11"/>
        <v>15.411954575324</v>
      </c>
      <c r="S59">
        <f t="shared" si="12"/>
        <v>51.630504494596799</v>
      </c>
      <c r="T59">
        <f t="shared" si="13"/>
        <v>26.5768678637878</v>
      </c>
      <c r="U59">
        <f t="shared" si="14"/>
        <v>34.3431955022088</v>
      </c>
      <c r="V59">
        <f t="shared" si="15"/>
        <v>23.893672322208801</v>
      </c>
      <c r="W59">
        <f t="shared" si="16"/>
        <v>52.438755116571102</v>
      </c>
      <c r="X59">
        <f t="shared" si="17"/>
        <v>30.6450192944523</v>
      </c>
      <c r="Y59">
        <f t="shared" si="18"/>
        <v>22.6742944392408</v>
      </c>
      <c r="Z59">
        <f t="shared" si="19"/>
        <v>12.2247712592408</v>
      </c>
      <c r="AA59">
        <f t="shared" si="20"/>
        <v>52.412673849554899</v>
      </c>
      <c r="AB59">
        <f t="shared" si="21"/>
        <v>25.537516078710201</v>
      </c>
      <c r="AC59">
        <f t="shared" si="22"/>
        <v>27.910047953569201</v>
      </c>
      <c r="AD59">
        <f t="shared" si="23"/>
        <v>17.460524773569201</v>
      </c>
      <c r="AE59">
        <f t="shared" si="24"/>
        <v>51.384982429023097</v>
      </c>
      <c r="AF59">
        <f t="shared" si="25"/>
        <v>26.540336231687</v>
      </c>
      <c r="AG59">
        <f t="shared" si="26"/>
        <v>27.476633309566701</v>
      </c>
      <c r="AH59">
        <f t="shared" si="27"/>
        <v>17.027110129566701</v>
      </c>
      <c r="AI59">
        <f t="shared" si="28"/>
        <v>51.055986870404602</v>
      </c>
      <c r="AJ59">
        <f t="shared" si="29"/>
        <v>29.040613901465498</v>
      </c>
      <c r="AK59">
        <f t="shared" si="30"/>
        <v>24.596476885239699</v>
      </c>
      <c r="AL59">
        <f t="shared" si="31"/>
        <v>14.146953705239699</v>
      </c>
      <c r="AM59">
        <f t="shared" si="32"/>
        <v>49.922619770149304</v>
      </c>
      <c r="AN59">
        <f t="shared" si="33"/>
        <v>25.813879023524901</v>
      </c>
      <c r="AO59">
        <f t="shared" si="34"/>
        <v>29.080169430940401</v>
      </c>
      <c r="AP59">
        <f t="shared" si="35"/>
        <v>18.630646250940401</v>
      </c>
      <c r="AQ59">
        <f t="shared" si="36"/>
        <v>46.424361621142801</v>
      </c>
      <c r="AR59">
        <f t="shared" si="37"/>
        <v>26.2797140788281</v>
      </c>
      <c r="AS59">
        <f t="shared" si="38"/>
        <v>35.2529984238437</v>
      </c>
      <c r="AT59">
        <f t="shared" si="39"/>
        <v>24.8034752438437</v>
      </c>
      <c r="AU59">
        <f t="shared" si="40"/>
        <v>42.883096785999498</v>
      </c>
      <c r="AV59">
        <f t="shared" si="41"/>
        <v>28.428953584685601</v>
      </c>
      <c r="AW59">
        <f t="shared" si="42"/>
        <v>31.009970549359199</v>
      </c>
      <c r="AX59">
        <f t="shared" si="43"/>
        <v>20.560447369359199</v>
      </c>
      <c r="AY59">
        <f t="shared" si="44"/>
        <v>39.636710969727602</v>
      </c>
      <c r="AZ59">
        <f t="shared" si="45"/>
        <v>26.059874119295198</v>
      </c>
      <c r="BA59">
        <f t="shared" si="46"/>
        <v>35.868753665780901</v>
      </c>
      <c r="BB59">
        <f t="shared" si="47"/>
        <v>25.419230485780901</v>
      </c>
      <c r="BC59">
        <f t="shared" si="48"/>
        <v>36.2856972804611</v>
      </c>
      <c r="BD59">
        <f t="shared" si="49"/>
        <v>24.0552684178109</v>
      </c>
      <c r="BE59">
        <f t="shared" si="50"/>
        <v>47.973747120577201</v>
      </c>
      <c r="BF59">
        <f t="shared" si="51"/>
        <v>37.524223940577201</v>
      </c>
      <c r="BG59">
        <f t="shared" si="52"/>
        <v>33.160258300816302</v>
      </c>
      <c r="BH59">
        <f t="shared" si="53"/>
        <v>26.110379359798401</v>
      </c>
      <c r="BI59">
        <f t="shared" si="54"/>
        <v>42.733357047344697</v>
      </c>
      <c r="BJ59">
        <f t="shared" si="55"/>
        <v>32.283833867344697</v>
      </c>
      <c r="BK59">
        <f t="shared" si="56"/>
        <v>31.211533164318698</v>
      </c>
      <c r="BL59">
        <f t="shared" si="57"/>
        <v>24.369687402478501</v>
      </c>
      <c r="BM59">
        <f t="shared" si="58"/>
        <v>49.614944936633101</v>
      </c>
      <c r="BN59">
        <f t="shared" si="59"/>
        <v>39.165421756633101</v>
      </c>
      <c r="BO59">
        <f t="shared" si="60"/>
        <v>29.974573083596798</v>
      </c>
      <c r="BP59">
        <f t="shared" si="61"/>
        <v>26.039932986744802</v>
      </c>
      <c r="BQ59">
        <f t="shared" si="62"/>
        <v>43.295559531260402</v>
      </c>
      <c r="BR59">
        <f t="shared" si="63"/>
        <v>32.846036351260402</v>
      </c>
      <c r="BS59">
        <f t="shared" si="64"/>
        <v>28.884266232241899</v>
      </c>
      <c r="BT59">
        <f t="shared" si="65"/>
        <v>27.597292544514399</v>
      </c>
      <c r="BU59">
        <f t="shared" si="66"/>
        <v>34.8327746109183</v>
      </c>
      <c r="BV59">
        <f t="shared" si="67"/>
        <v>24.3832514309183</v>
      </c>
      <c r="BW59">
        <f t="shared" si="68"/>
        <v>29.003462948181198</v>
      </c>
      <c r="BX59">
        <f t="shared" si="69"/>
        <v>26.064117440887198</v>
      </c>
      <c r="BY59">
        <f t="shared" si="70"/>
        <v>40.742656869269503</v>
      </c>
      <c r="BZ59">
        <f t="shared" si="71"/>
        <v>30.293133689269499</v>
      </c>
      <c r="CA59">
        <f t="shared" si="72"/>
        <v>29.124941725984002</v>
      </c>
      <c r="CB59">
        <f t="shared" si="73"/>
        <v>26.0124289519879</v>
      </c>
      <c r="CC59">
        <f t="shared" si="74"/>
        <v>35.198065643324703</v>
      </c>
      <c r="CD59">
        <f t="shared" si="75"/>
        <v>24.7485424633247</v>
      </c>
      <c r="CE59">
        <f t="shared" si="76"/>
        <v>28.772479790016298</v>
      </c>
      <c r="CF59">
        <f t="shared" si="77"/>
        <v>27.6711372755803</v>
      </c>
      <c r="CG59">
        <f t="shared" si="78"/>
        <v>27.429594329787498</v>
      </c>
      <c r="CH59">
        <f t="shared" si="79"/>
        <v>16.980071149787499</v>
      </c>
      <c r="CI59">
        <f t="shared" si="80"/>
        <v>28.780634099316998</v>
      </c>
      <c r="CJ59">
        <f t="shared" si="81"/>
        <v>26.3521493275334</v>
      </c>
      <c r="CK59">
        <f t="shared" si="82"/>
        <v>26.0168611209014</v>
      </c>
      <c r="CL59">
        <f t="shared" si="83"/>
        <v>15.5673379409014</v>
      </c>
      <c r="CM59">
        <f t="shared" si="84"/>
        <v>28.4692269557362</v>
      </c>
      <c r="CN59">
        <f t="shared" si="85"/>
        <v>26.190696419944601</v>
      </c>
      <c r="CO59">
        <f t="shared" si="86"/>
        <v>22.906410917415499</v>
      </c>
      <c r="CP59">
        <f t="shared" si="87"/>
        <v>12.456887737415499</v>
      </c>
      <c r="CQ59">
        <f t="shared" si="88"/>
        <v>28.833603975067</v>
      </c>
      <c r="CR59">
        <f t="shared" si="89"/>
        <v>26.738722711938902</v>
      </c>
      <c r="CS59">
        <f t="shared" si="90"/>
        <v>18.393331055461498</v>
      </c>
      <c r="CT59">
        <f t="shared" si="91"/>
        <v>7.9438078754614603</v>
      </c>
      <c r="CU59">
        <f t="shared" si="92"/>
        <v>28.1932106431892</v>
      </c>
      <c r="CV59">
        <f t="shared" si="93"/>
        <v>25.618648805492398</v>
      </c>
      <c r="CW59">
        <f t="shared" si="94"/>
        <v>18.025194318384798</v>
      </c>
      <c r="CX59">
        <f t="shared" si="95"/>
        <v>7.5756711383848003</v>
      </c>
      <c r="CY59">
        <f t="shared" si="96"/>
        <v>28.079824009384101</v>
      </c>
      <c r="CZ59">
        <f t="shared" si="97"/>
        <v>25.627498010441201</v>
      </c>
      <c r="DA59">
        <f t="shared" si="98"/>
        <v>15.407491792526701</v>
      </c>
      <c r="DB59">
        <f t="shared" si="99"/>
        <v>4.9579686125266802</v>
      </c>
      <c r="DC59">
        <f t="shared" si="100"/>
        <v>28.232061854253502</v>
      </c>
      <c r="DD59">
        <f t="shared" si="101"/>
        <v>26.6465248245533</v>
      </c>
      <c r="DE59">
        <f t="shared" si="102"/>
        <v>10.7313012213472</v>
      </c>
      <c r="DF59">
        <f t="shared" si="103"/>
        <v>0.28177804134723899</v>
      </c>
      <c r="DG59">
        <f t="shared" si="104"/>
        <v>28.2168232028536</v>
      </c>
      <c r="DH59">
        <f t="shared" si="105"/>
        <v>25.659809800974301</v>
      </c>
      <c r="DI59">
        <f t="shared" si="106"/>
        <v>10.3405152025629</v>
      </c>
      <c r="DJ59">
        <f t="shared" si="107"/>
        <v>0.10900797743712699</v>
      </c>
      <c r="DK59">
        <f t="shared" si="108"/>
        <v>28.299683566728799</v>
      </c>
      <c r="DL59">
        <f t="shared" si="109"/>
        <v>25.2575941417312</v>
      </c>
      <c r="DM59">
        <f t="shared" si="110"/>
        <v>9.3368627989293191</v>
      </c>
      <c r="DN59">
        <f t="shared" si="111"/>
        <v>1.1126603810706801</v>
      </c>
      <c r="DO59">
        <f t="shared" si="112"/>
        <v>28.381116414356299</v>
      </c>
      <c r="DP59">
        <f t="shared" si="113"/>
        <v>25.933049362434801</v>
      </c>
      <c r="DQ59">
        <f t="shared" si="114"/>
        <v>6.2959685941092198</v>
      </c>
      <c r="DR59">
        <f t="shared" si="115"/>
        <v>4.1535545858907801</v>
      </c>
      <c r="DS59">
        <f t="shared" si="116"/>
        <v>28.542591214778302</v>
      </c>
      <c r="DT59">
        <f t="shared" si="117"/>
        <v>25.068614383686999</v>
      </c>
      <c r="DU59">
        <f t="shared" si="118"/>
        <v>6.5116782878999704</v>
      </c>
      <c r="DV59">
        <f t="shared" si="119"/>
        <v>3.93784489210003</v>
      </c>
    </row>
    <row r="60" spans="1:126" x14ac:dyDescent="0.15">
      <c r="A60">
        <v>175.68894409999999</v>
      </c>
      <c r="B60">
        <v>-10.44952318</v>
      </c>
      <c r="C60">
        <v>239</v>
      </c>
      <c r="D60">
        <v>338</v>
      </c>
      <c r="E60">
        <v>212.1782379</v>
      </c>
      <c r="F60">
        <v>357.0292053</v>
      </c>
      <c r="G60">
        <f t="shared" si="0"/>
        <v>40.932291851572302</v>
      </c>
      <c r="H60">
        <f t="shared" si="1"/>
        <v>0</v>
      </c>
      <c r="I60">
        <f t="shared" si="2"/>
        <v>0</v>
      </c>
      <c r="J60">
        <f t="shared" si="3"/>
        <v>10.44952318</v>
      </c>
      <c r="K60">
        <f t="shared" si="4"/>
        <v>44.874299932511299</v>
      </c>
      <c r="L60">
        <f t="shared" si="5"/>
        <v>0</v>
      </c>
      <c r="M60">
        <f t="shared" si="6"/>
        <v>3.9191983264982699</v>
      </c>
      <c r="N60">
        <f t="shared" si="7"/>
        <v>6.53032485350173</v>
      </c>
      <c r="O60">
        <f t="shared" si="8"/>
        <v>47.432876926591199</v>
      </c>
      <c r="P60">
        <f t="shared" si="9"/>
        <v>27.201534336607502</v>
      </c>
      <c r="Q60">
        <f t="shared" si="10"/>
        <v>2.2124835143226602</v>
      </c>
      <c r="R60">
        <f t="shared" si="11"/>
        <v>8.2370396656773401</v>
      </c>
      <c r="S60">
        <f t="shared" si="12"/>
        <v>48.757440675302199</v>
      </c>
      <c r="T60">
        <f t="shared" si="13"/>
        <v>20.401044904260701</v>
      </c>
      <c r="U60">
        <f t="shared" si="14"/>
        <v>2.3097539856354601</v>
      </c>
      <c r="V60">
        <f t="shared" si="15"/>
        <v>8.1397691943645292</v>
      </c>
      <c r="W60">
        <f t="shared" si="16"/>
        <v>49.452301983440499</v>
      </c>
      <c r="X60">
        <f t="shared" si="17"/>
        <v>21.261494291030299</v>
      </c>
      <c r="Y60">
        <f t="shared" si="18"/>
        <v>2.2019074692574501</v>
      </c>
      <c r="Z60">
        <f t="shared" si="19"/>
        <v>8.2476157107425507</v>
      </c>
      <c r="AA60">
        <f t="shared" si="20"/>
        <v>50.518200789419801</v>
      </c>
      <c r="AB60">
        <f t="shared" si="21"/>
        <v>25.537516078710201</v>
      </c>
      <c r="AC60">
        <f t="shared" si="22"/>
        <v>2.26942204772639</v>
      </c>
      <c r="AD60">
        <f t="shared" si="23"/>
        <v>8.1801011322736095</v>
      </c>
      <c r="AE60">
        <f t="shared" si="24"/>
        <v>50.775995103001698</v>
      </c>
      <c r="AF60">
        <f t="shared" si="25"/>
        <v>21.8892994960373</v>
      </c>
      <c r="AG60">
        <f t="shared" si="26"/>
        <v>1.93520476259277</v>
      </c>
      <c r="AH60">
        <f t="shared" si="27"/>
        <v>8.5143184174072299</v>
      </c>
      <c r="AI60">
        <f t="shared" si="28"/>
        <v>50.070724571630201</v>
      </c>
      <c r="AJ60">
        <f t="shared" si="29"/>
        <v>23.222794202726099</v>
      </c>
      <c r="AK60">
        <f t="shared" si="30"/>
        <v>1.93596256819459</v>
      </c>
      <c r="AL60">
        <f t="shared" si="31"/>
        <v>8.5135606118054099</v>
      </c>
      <c r="AM60">
        <f t="shared" si="32"/>
        <v>49.922619770149304</v>
      </c>
      <c r="AN60">
        <f t="shared" si="33"/>
        <v>25.813879023524901</v>
      </c>
      <c r="AO60">
        <f t="shared" si="34"/>
        <v>2.27126547162946</v>
      </c>
      <c r="AP60">
        <f t="shared" si="35"/>
        <v>8.1782577083705394</v>
      </c>
      <c r="AQ60">
        <f t="shared" si="36"/>
        <v>49.023446930698697</v>
      </c>
      <c r="AR60">
        <f t="shared" si="37"/>
        <v>23.232491121172401</v>
      </c>
      <c r="AS60">
        <f t="shared" si="38"/>
        <v>2.3036212553101199</v>
      </c>
      <c r="AT60">
        <f t="shared" si="39"/>
        <v>8.1459019246898805</v>
      </c>
      <c r="AU60">
        <f t="shared" si="40"/>
        <v>45.925637081290802</v>
      </c>
      <c r="AV60">
        <f t="shared" si="41"/>
        <v>23.890649162570998</v>
      </c>
      <c r="AW60">
        <f t="shared" si="42"/>
        <v>2.4785542443389899</v>
      </c>
      <c r="AX60">
        <f t="shared" si="43"/>
        <v>7.9709689356610101</v>
      </c>
      <c r="AY60">
        <f t="shared" si="44"/>
        <v>42.7213340186428</v>
      </c>
      <c r="AZ60">
        <f t="shared" si="45"/>
        <v>26.059874119295198</v>
      </c>
      <c r="BA60">
        <f t="shared" si="46"/>
        <v>2.54178436329825</v>
      </c>
      <c r="BB60">
        <f t="shared" si="47"/>
        <v>7.9077388167017499</v>
      </c>
      <c r="BC60">
        <f t="shared" si="48"/>
        <v>39.733998696834703</v>
      </c>
      <c r="BD60">
        <f t="shared" si="49"/>
        <v>24.0552684178109</v>
      </c>
      <c r="BE60">
        <f t="shared" si="50"/>
        <v>2.73686835078861</v>
      </c>
      <c r="BF60">
        <f t="shared" si="51"/>
        <v>7.7126548292113899</v>
      </c>
      <c r="BG60">
        <f t="shared" si="52"/>
        <v>36.6182863016938</v>
      </c>
      <c r="BH60">
        <f t="shared" si="53"/>
        <v>22.337034959395901</v>
      </c>
      <c r="BI60">
        <f t="shared" si="54"/>
        <v>3.1949699115521399</v>
      </c>
      <c r="BJ60">
        <f t="shared" si="55"/>
        <v>7.25455326844786</v>
      </c>
      <c r="BK60">
        <f t="shared" si="56"/>
        <v>33.6788005262799</v>
      </c>
      <c r="BL60">
        <f t="shared" si="57"/>
        <v>24.369687402478501</v>
      </c>
      <c r="BM60">
        <f t="shared" si="58"/>
        <v>3.2997075813810399</v>
      </c>
      <c r="BN60">
        <f t="shared" si="59"/>
        <v>7.14981559861896</v>
      </c>
      <c r="BO60">
        <f t="shared" si="60"/>
        <v>31.816880985533</v>
      </c>
      <c r="BP60">
        <f t="shared" si="61"/>
        <v>22.846581939823601</v>
      </c>
      <c r="BQ60">
        <f t="shared" si="62"/>
        <v>3.3158333603374199</v>
      </c>
      <c r="BR60">
        <f t="shared" si="63"/>
        <v>7.13368981966258</v>
      </c>
      <c r="BS60">
        <f t="shared" si="64"/>
        <v>30.6148636326263</v>
      </c>
      <c r="BT60">
        <f t="shared" si="65"/>
        <v>24.508172222818601</v>
      </c>
      <c r="BU60">
        <f t="shared" si="66"/>
        <v>2.9535628404264802</v>
      </c>
      <c r="BV60">
        <f t="shared" si="67"/>
        <v>7.4959603395735197</v>
      </c>
      <c r="BW60">
        <f t="shared" si="68"/>
        <v>29.547477301871801</v>
      </c>
      <c r="BX60">
        <f t="shared" si="69"/>
        <v>26.064109625374702</v>
      </c>
      <c r="BY60">
        <f t="shared" si="70"/>
        <v>2.9943648262318501</v>
      </c>
      <c r="BZ60">
        <f t="shared" si="71"/>
        <v>7.4551583537681498</v>
      </c>
      <c r="CA60">
        <f t="shared" si="72"/>
        <v>29.616887281692399</v>
      </c>
      <c r="CB60">
        <f t="shared" si="73"/>
        <v>24.692321786103602</v>
      </c>
      <c r="CC60">
        <f t="shared" si="74"/>
        <v>2.8302257198969398</v>
      </c>
      <c r="CD60">
        <f t="shared" si="75"/>
        <v>7.6192974601030601</v>
      </c>
      <c r="CE60">
        <f t="shared" si="76"/>
        <v>29.693335530445399</v>
      </c>
      <c r="CF60">
        <f t="shared" si="77"/>
        <v>24.711807504388499</v>
      </c>
      <c r="CG60">
        <f t="shared" si="78"/>
        <v>2.5100644814343598</v>
      </c>
      <c r="CH60">
        <f t="shared" si="79"/>
        <v>7.9394586985656401</v>
      </c>
      <c r="CI60">
        <f t="shared" si="80"/>
        <v>29.313371012840701</v>
      </c>
      <c r="CJ60">
        <f t="shared" si="81"/>
        <v>26.3534640719813</v>
      </c>
      <c r="CK60">
        <f t="shared" si="82"/>
        <v>2.0122034854551698</v>
      </c>
      <c r="CL60">
        <f t="shared" si="83"/>
        <v>8.4373196945448292</v>
      </c>
      <c r="CM60">
        <f t="shared" si="84"/>
        <v>29.285656962283301</v>
      </c>
      <c r="CN60">
        <f t="shared" si="85"/>
        <v>25.154324358100101</v>
      </c>
      <c r="CO60">
        <f t="shared" si="86"/>
        <v>1.9227204755404199</v>
      </c>
      <c r="CP60">
        <f t="shared" si="87"/>
        <v>8.5268027044595804</v>
      </c>
      <c r="CQ60">
        <f t="shared" si="88"/>
        <v>28.9543696934828</v>
      </c>
      <c r="CR60">
        <f t="shared" si="89"/>
        <v>25.051970488642699</v>
      </c>
      <c r="CS60">
        <f t="shared" si="90"/>
        <v>1.7104588416617901</v>
      </c>
      <c r="CT60">
        <f t="shared" si="91"/>
        <v>8.7390643383382098</v>
      </c>
      <c r="CU60">
        <f t="shared" si="92"/>
        <v>29.2747066114602</v>
      </c>
      <c r="CV60">
        <f t="shared" si="93"/>
        <v>25.6246092656081</v>
      </c>
      <c r="CW60">
        <f t="shared" si="94"/>
        <v>1.3916425944091699</v>
      </c>
      <c r="CX60">
        <f t="shared" si="95"/>
        <v>9.05788058559083</v>
      </c>
      <c r="CY60">
        <f t="shared" si="96"/>
        <v>28.636070380624901</v>
      </c>
      <c r="CZ60">
        <f t="shared" si="97"/>
        <v>24.593902853272699</v>
      </c>
      <c r="DA60">
        <f t="shared" si="98"/>
        <v>1.36643328185445</v>
      </c>
      <c r="DB60">
        <f t="shared" si="99"/>
        <v>9.0830898981455501</v>
      </c>
      <c r="DC60">
        <f t="shared" si="100"/>
        <v>28.5033338932211</v>
      </c>
      <c r="DD60">
        <f t="shared" si="101"/>
        <v>24.6418250100396</v>
      </c>
      <c r="DE60">
        <f t="shared" si="102"/>
        <v>1.1758367253603299</v>
      </c>
      <c r="DF60">
        <f t="shared" si="103"/>
        <v>9.2736864546396696</v>
      </c>
      <c r="DG60">
        <f t="shared" si="104"/>
        <v>28.621141737495702</v>
      </c>
      <c r="DH60">
        <f t="shared" si="105"/>
        <v>25.659616497718002</v>
      </c>
      <c r="DI60">
        <f t="shared" si="106"/>
        <v>0.82678870700061702</v>
      </c>
      <c r="DJ60">
        <f t="shared" si="107"/>
        <v>9.6227344729993796</v>
      </c>
      <c r="DK60">
        <f t="shared" si="108"/>
        <v>28.581903459466702</v>
      </c>
      <c r="DL60">
        <f t="shared" si="109"/>
        <v>24.743388022368102</v>
      </c>
      <c r="DM60">
        <f t="shared" si="110"/>
        <v>0.797356333170817</v>
      </c>
      <c r="DN60">
        <f t="shared" si="111"/>
        <v>9.6521668468291804</v>
      </c>
      <c r="DO60">
        <f t="shared" si="112"/>
        <v>28.642387287298199</v>
      </c>
      <c r="DP60">
        <f t="shared" si="113"/>
        <v>24.3866426196026</v>
      </c>
      <c r="DQ60">
        <f t="shared" si="114"/>
        <v>0.74890709493909302</v>
      </c>
      <c r="DR60">
        <f t="shared" si="115"/>
        <v>9.7006160850609096</v>
      </c>
      <c r="DS60">
        <f t="shared" si="116"/>
        <v>28.703273484651199</v>
      </c>
      <c r="DT60">
        <f t="shared" si="117"/>
        <v>25.068614383686999</v>
      </c>
      <c r="DU60">
        <f t="shared" si="118"/>
        <v>0.50659162137609504</v>
      </c>
      <c r="DV60">
        <f t="shared" si="119"/>
        <v>9.9429315586239007</v>
      </c>
    </row>
    <row r="61" spans="1:126" x14ac:dyDescent="0.15">
      <c r="A61">
        <v>171.5217529</v>
      </c>
      <c r="B61">
        <v>-18.006807689999999</v>
      </c>
      <c r="C61">
        <v>233</v>
      </c>
      <c r="D61">
        <v>344</v>
      </c>
      <c r="E61">
        <v>203.52447509999999</v>
      </c>
      <c r="F61">
        <v>364.45959470000003</v>
      </c>
      <c r="G61">
        <f t="shared" si="0"/>
        <v>44.470026960146399</v>
      </c>
      <c r="H61">
        <f t="shared" si="1"/>
        <v>59.777390245377603</v>
      </c>
      <c r="I61">
        <f t="shared" si="2"/>
        <v>0</v>
      </c>
      <c r="J61">
        <f t="shared" si="3"/>
        <v>18.006807689999999</v>
      </c>
      <c r="K61">
        <f t="shared" si="4"/>
        <v>43.045165254904298</v>
      </c>
      <c r="L61">
        <f t="shared" si="5"/>
        <v>30.160410532895</v>
      </c>
      <c r="M61">
        <f t="shared" si="6"/>
        <v>8.0334890317486192</v>
      </c>
      <c r="N61">
        <f t="shared" si="7"/>
        <v>9.9733186582513795</v>
      </c>
      <c r="O61">
        <f t="shared" si="8"/>
        <v>44.874299932511299</v>
      </c>
      <c r="P61">
        <f t="shared" si="9"/>
        <v>20.106940355263401</v>
      </c>
      <c r="Q61">
        <f t="shared" si="10"/>
        <v>6.6857616311988997</v>
      </c>
      <c r="R61">
        <f t="shared" si="11"/>
        <v>11.3210460588011</v>
      </c>
      <c r="S61">
        <f t="shared" si="12"/>
        <v>46.781442733497599</v>
      </c>
      <c r="T61">
        <f t="shared" si="13"/>
        <v>35.383947440823</v>
      </c>
      <c r="U61">
        <f t="shared" si="14"/>
        <v>3.3008494310257701</v>
      </c>
      <c r="V61">
        <f t="shared" si="15"/>
        <v>14.705958258974199</v>
      </c>
      <c r="W61">
        <f t="shared" si="16"/>
        <v>47.959316933754899</v>
      </c>
      <c r="X61">
        <f t="shared" si="17"/>
        <v>28.307057743961899</v>
      </c>
      <c r="Y61">
        <f t="shared" si="18"/>
        <v>5.3361840207151401</v>
      </c>
      <c r="Z61">
        <f t="shared" si="19"/>
        <v>12.6706236692849</v>
      </c>
      <c r="AA61">
        <f t="shared" si="20"/>
        <v>48.677706458949302</v>
      </c>
      <c r="AB61">
        <f t="shared" si="21"/>
        <v>27.726760793302599</v>
      </c>
      <c r="AC61">
        <f t="shared" si="22"/>
        <v>4.5471356320298097</v>
      </c>
      <c r="AD61">
        <f t="shared" si="23"/>
        <v>13.4596720579702</v>
      </c>
      <c r="AE61">
        <f t="shared" si="24"/>
        <v>49.708103169604698</v>
      </c>
      <c r="AF61">
        <f t="shared" si="25"/>
        <v>30.505338602562301</v>
      </c>
      <c r="AG61">
        <f t="shared" si="26"/>
        <v>3.8793028964183298</v>
      </c>
      <c r="AH61">
        <f t="shared" si="27"/>
        <v>14.1275047935817</v>
      </c>
      <c r="AI61">
        <f t="shared" si="28"/>
        <v>50.035801655736002</v>
      </c>
      <c r="AJ61">
        <f t="shared" si="29"/>
        <v>26.692171277242</v>
      </c>
      <c r="AK61">
        <f t="shared" si="30"/>
        <v>4.4864108647430401</v>
      </c>
      <c r="AL61">
        <f t="shared" si="31"/>
        <v>13.520396825257</v>
      </c>
      <c r="AM61">
        <f t="shared" si="32"/>
        <v>49.488456484916398</v>
      </c>
      <c r="AN61">
        <f t="shared" si="33"/>
        <v>27.329721905742101</v>
      </c>
      <c r="AO61">
        <f t="shared" si="34"/>
        <v>4.3875083024922397</v>
      </c>
      <c r="AP61">
        <f t="shared" si="35"/>
        <v>13.6192993875078</v>
      </c>
      <c r="AQ61">
        <f t="shared" si="36"/>
        <v>49.412697135958901</v>
      </c>
      <c r="AR61">
        <f t="shared" si="37"/>
        <v>29.256745036099801</v>
      </c>
      <c r="AS61">
        <f t="shared" si="38"/>
        <v>4.05288428881396</v>
      </c>
      <c r="AT61">
        <f t="shared" si="39"/>
        <v>13.953923401186</v>
      </c>
      <c r="AU61">
        <f t="shared" si="40"/>
        <v>48.643532354970503</v>
      </c>
      <c r="AV61">
        <f t="shared" si="41"/>
        <v>26.597040941908901</v>
      </c>
      <c r="AW61">
        <f t="shared" si="42"/>
        <v>5.0786071942531699</v>
      </c>
      <c r="AX61">
        <f t="shared" si="43"/>
        <v>12.9282004957468</v>
      </c>
      <c r="AY61">
        <f t="shared" si="44"/>
        <v>45.835672422827002</v>
      </c>
      <c r="AZ61">
        <f t="shared" si="45"/>
        <v>26.923463993936899</v>
      </c>
      <c r="BA61">
        <f t="shared" si="46"/>
        <v>4.8189081159343399</v>
      </c>
      <c r="BB61">
        <f t="shared" si="47"/>
        <v>13.1878995740657</v>
      </c>
      <c r="BC61">
        <f t="shared" si="48"/>
        <v>42.884834956447797</v>
      </c>
      <c r="BD61">
        <f t="shared" si="49"/>
        <v>28.689596724680499</v>
      </c>
      <c r="BE61">
        <f t="shared" si="50"/>
        <v>4.5853926391914204</v>
      </c>
      <c r="BF61">
        <f t="shared" si="51"/>
        <v>13.4214150508086</v>
      </c>
      <c r="BG61">
        <f t="shared" si="52"/>
        <v>40.098379485855098</v>
      </c>
      <c r="BH61">
        <f t="shared" si="53"/>
        <v>26.640339815774801</v>
      </c>
      <c r="BI61">
        <f t="shared" si="54"/>
        <v>5.7289765025402497</v>
      </c>
      <c r="BJ61">
        <f t="shared" si="55"/>
        <v>12.2778311874597</v>
      </c>
      <c r="BK61">
        <f t="shared" si="56"/>
        <v>37.166856962254698</v>
      </c>
      <c r="BL61">
        <f t="shared" si="57"/>
        <v>24.864317161389799</v>
      </c>
      <c r="BM61">
        <f t="shared" si="58"/>
        <v>5.9883359219605801</v>
      </c>
      <c r="BN61">
        <f t="shared" si="59"/>
        <v>12.018471768039401</v>
      </c>
      <c r="BO61">
        <f t="shared" si="60"/>
        <v>34.376754317120302</v>
      </c>
      <c r="BP61">
        <f t="shared" si="61"/>
        <v>26.6139808107189</v>
      </c>
      <c r="BQ61">
        <f t="shared" si="62"/>
        <v>5.95149215664651</v>
      </c>
      <c r="BR61">
        <f t="shared" si="63"/>
        <v>12.0553155333535</v>
      </c>
      <c r="BS61">
        <f t="shared" si="64"/>
        <v>32.582607031886198</v>
      </c>
      <c r="BT61">
        <f t="shared" si="65"/>
        <v>25.0484525277354</v>
      </c>
      <c r="BU61">
        <f t="shared" si="66"/>
        <v>6.2292503337989098</v>
      </c>
      <c r="BV61">
        <f t="shared" si="67"/>
        <v>11.7775573562011</v>
      </c>
      <c r="BW61">
        <f t="shared" si="68"/>
        <v>31.404149591364401</v>
      </c>
      <c r="BX61">
        <f t="shared" si="69"/>
        <v>26.4956207288676</v>
      </c>
      <c r="BY61">
        <f t="shared" si="70"/>
        <v>5.3388835182801504</v>
      </c>
      <c r="BZ61">
        <f t="shared" si="71"/>
        <v>12.6679241717198</v>
      </c>
      <c r="CA61">
        <f t="shared" si="72"/>
        <v>30.350703671677302</v>
      </c>
      <c r="CB61">
        <f t="shared" si="73"/>
        <v>27.864497794884102</v>
      </c>
      <c r="CC61">
        <f t="shared" si="74"/>
        <v>5.4221583961275401</v>
      </c>
      <c r="CD61">
        <f t="shared" si="75"/>
        <v>12.5846492938725</v>
      </c>
      <c r="CE61">
        <f t="shared" si="76"/>
        <v>30.373139329012599</v>
      </c>
      <c r="CF61">
        <f t="shared" si="77"/>
        <v>26.4712801334496</v>
      </c>
      <c r="CG61">
        <f t="shared" si="78"/>
        <v>5.1467166387499601</v>
      </c>
      <c r="CH61">
        <f t="shared" si="79"/>
        <v>12.86009105125</v>
      </c>
      <c r="CI61">
        <f t="shared" si="80"/>
        <v>30.406127786896398</v>
      </c>
      <c r="CJ61">
        <f t="shared" si="81"/>
        <v>26.406657908521201</v>
      </c>
      <c r="CK61">
        <f t="shared" si="82"/>
        <v>4.5820883377868098</v>
      </c>
      <c r="CL61">
        <f t="shared" si="83"/>
        <v>13.4247193522132</v>
      </c>
      <c r="CM61">
        <f t="shared" si="84"/>
        <v>30.002031816756801</v>
      </c>
      <c r="CN61">
        <f t="shared" si="85"/>
        <v>27.896490409340998</v>
      </c>
      <c r="CO61">
        <f t="shared" si="86"/>
        <v>3.6824731886620201</v>
      </c>
      <c r="CP61">
        <f t="shared" si="87"/>
        <v>14.324334501338001</v>
      </c>
      <c r="CQ61">
        <f t="shared" si="88"/>
        <v>29.939165537498301</v>
      </c>
      <c r="CR61">
        <f t="shared" si="89"/>
        <v>26.682400600429698</v>
      </c>
      <c r="CS61">
        <f t="shared" si="90"/>
        <v>3.5300683643729198</v>
      </c>
      <c r="CT61">
        <f t="shared" si="91"/>
        <v>14.476739325627101</v>
      </c>
      <c r="CU61">
        <f t="shared" si="92"/>
        <v>29.5873463635197</v>
      </c>
      <c r="CV61">
        <f t="shared" si="93"/>
        <v>26.520135858874902</v>
      </c>
      <c r="CW61">
        <f t="shared" si="94"/>
        <v>3.1472950968038602</v>
      </c>
      <c r="CX61">
        <f t="shared" si="95"/>
        <v>14.859512593196101</v>
      </c>
      <c r="CY61">
        <f t="shared" si="96"/>
        <v>29.863800715563301</v>
      </c>
      <c r="CZ61">
        <f t="shared" si="97"/>
        <v>27.0114092731705</v>
      </c>
      <c r="DA61">
        <f t="shared" si="98"/>
        <v>2.56918793923907</v>
      </c>
      <c r="DB61">
        <f t="shared" si="99"/>
        <v>15.4376197507609</v>
      </c>
      <c r="DC61">
        <f t="shared" si="100"/>
        <v>29.222909769092499</v>
      </c>
      <c r="DD61">
        <f t="shared" si="101"/>
        <v>25.966997182651401</v>
      </c>
      <c r="DE61">
        <f t="shared" si="102"/>
        <v>2.5316816650957601</v>
      </c>
      <c r="DF61">
        <f t="shared" si="103"/>
        <v>15.475126024904201</v>
      </c>
      <c r="DG61">
        <f t="shared" si="104"/>
        <v>29.0687015190803</v>
      </c>
      <c r="DH61">
        <f t="shared" si="105"/>
        <v>25.962174280646899</v>
      </c>
      <c r="DI61">
        <f t="shared" si="106"/>
        <v>2.1765719651359099</v>
      </c>
      <c r="DJ61">
        <f t="shared" si="107"/>
        <v>15.830235724864099</v>
      </c>
      <c r="DK61">
        <f t="shared" si="108"/>
        <v>29.152831805828999</v>
      </c>
      <c r="DL61">
        <f t="shared" si="109"/>
        <v>26.89467901594</v>
      </c>
      <c r="DM61">
        <f t="shared" si="110"/>
        <v>1.53528261390752</v>
      </c>
      <c r="DN61">
        <f t="shared" si="111"/>
        <v>16.471525076092501</v>
      </c>
      <c r="DO61">
        <f t="shared" si="112"/>
        <v>29.088821971789301</v>
      </c>
      <c r="DP61">
        <f t="shared" si="113"/>
        <v>25.967457559696602</v>
      </c>
      <c r="DQ61">
        <f t="shared" si="114"/>
        <v>1.5367447623681501</v>
      </c>
      <c r="DR61">
        <f t="shared" si="115"/>
        <v>16.470062927631801</v>
      </c>
      <c r="DS61">
        <f t="shared" si="116"/>
        <v>29.125114629043001</v>
      </c>
      <c r="DT61">
        <f t="shared" si="117"/>
        <v>25.5819482208998</v>
      </c>
      <c r="DU61">
        <f t="shared" si="118"/>
        <v>1.44460591394778</v>
      </c>
      <c r="DV61">
        <f t="shared" si="119"/>
        <v>16.562201776052198</v>
      </c>
    </row>
    <row r="62" spans="1:126" x14ac:dyDescent="0.15">
      <c r="A62">
        <v>169.92746009999999</v>
      </c>
      <c r="B62">
        <v>-8.4961240300000007</v>
      </c>
      <c r="C62">
        <v>228</v>
      </c>
      <c r="D62">
        <v>350</v>
      </c>
      <c r="E62">
        <v>200.37533569999999</v>
      </c>
      <c r="F62">
        <v>368.55609129999999</v>
      </c>
      <c r="G62">
        <f t="shared" si="0"/>
        <v>40.932291851572302</v>
      </c>
      <c r="H62">
        <f t="shared" si="1"/>
        <v>27.079676022113201</v>
      </c>
      <c r="I62">
        <f t="shared" si="2"/>
        <v>14.7982311088281</v>
      </c>
      <c r="J62">
        <f t="shared" si="3"/>
        <v>6.3021070788281301</v>
      </c>
      <c r="K62">
        <f t="shared" si="4"/>
        <v>43.045165254904298</v>
      </c>
      <c r="L62">
        <f t="shared" si="5"/>
        <v>43.624215852472901</v>
      </c>
      <c r="M62">
        <f t="shared" si="6"/>
        <v>0</v>
      </c>
      <c r="N62">
        <f t="shared" si="7"/>
        <v>8.4961240300000007</v>
      </c>
      <c r="O62">
        <f t="shared" si="8"/>
        <v>42.381283269594</v>
      </c>
      <c r="P62">
        <f t="shared" si="9"/>
        <v>29.0828105683152</v>
      </c>
      <c r="Q62">
        <f t="shared" si="10"/>
        <v>6.4451500551118004</v>
      </c>
      <c r="R62">
        <f t="shared" si="11"/>
        <v>2.0509739748881999</v>
      </c>
      <c r="S62">
        <f t="shared" si="12"/>
        <v>43.949363103798902</v>
      </c>
      <c r="T62">
        <f t="shared" si="13"/>
        <v>21.812107926236401</v>
      </c>
      <c r="U62">
        <f t="shared" si="14"/>
        <v>8.7682619569985398</v>
      </c>
      <c r="V62">
        <f t="shared" si="15"/>
        <v>0.27213792699853701</v>
      </c>
      <c r="W62">
        <f t="shared" si="16"/>
        <v>45.677344929269999</v>
      </c>
      <c r="X62">
        <f t="shared" si="17"/>
        <v>33.739536660702498</v>
      </c>
      <c r="Y62">
        <f t="shared" si="18"/>
        <v>4.5926863600895498</v>
      </c>
      <c r="Z62">
        <f t="shared" si="19"/>
        <v>3.90343766991045</v>
      </c>
      <c r="AA62">
        <f t="shared" si="20"/>
        <v>46.847822962322397</v>
      </c>
      <c r="AB62">
        <f t="shared" si="21"/>
        <v>28.116200939418299</v>
      </c>
      <c r="AC62">
        <f t="shared" si="22"/>
        <v>5.4004259289312602</v>
      </c>
      <c r="AD62">
        <f t="shared" si="23"/>
        <v>3.0956981010687401</v>
      </c>
      <c r="AE62">
        <f t="shared" si="24"/>
        <v>47.620360702974203</v>
      </c>
      <c r="AF62">
        <f t="shared" si="25"/>
        <v>27.640902416532999</v>
      </c>
      <c r="AG62">
        <f t="shared" si="26"/>
        <v>6.22705555338539</v>
      </c>
      <c r="AH62">
        <f t="shared" si="27"/>
        <v>2.2690684766146099</v>
      </c>
      <c r="AI62">
        <f t="shared" si="28"/>
        <v>48.6497686101171</v>
      </c>
      <c r="AJ62">
        <f t="shared" si="29"/>
        <v>30.052400131285701</v>
      </c>
      <c r="AK62">
        <f t="shared" si="30"/>
        <v>4.1146160389116799</v>
      </c>
      <c r="AL62">
        <f t="shared" si="31"/>
        <v>4.3815079910883199</v>
      </c>
      <c r="AM62">
        <f t="shared" si="32"/>
        <v>49.057489296083098</v>
      </c>
      <c r="AN62">
        <f t="shared" si="33"/>
        <v>26.713244561142901</v>
      </c>
      <c r="AO62">
        <f t="shared" si="34"/>
        <v>4.8258237467197898</v>
      </c>
      <c r="AP62">
        <f t="shared" si="35"/>
        <v>3.6703002832802198</v>
      </c>
      <c r="AQ62">
        <f t="shared" si="36"/>
        <v>48.665575420497497</v>
      </c>
      <c r="AR62">
        <f t="shared" si="37"/>
        <v>27.302567583686201</v>
      </c>
      <c r="AS62">
        <f t="shared" si="38"/>
        <v>5.84877271703595</v>
      </c>
      <c r="AT62">
        <f t="shared" si="39"/>
        <v>2.6473513129640498</v>
      </c>
      <c r="AU62">
        <f t="shared" si="40"/>
        <v>48.672034427155403</v>
      </c>
      <c r="AV62">
        <f t="shared" si="41"/>
        <v>29.051984766829499</v>
      </c>
      <c r="AW62">
        <f t="shared" si="42"/>
        <v>4.9122878004361903</v>
      </c>
      <c r="AX62">
        <f t="shared" si="43"/>
        <v>3.58383622956381</v>
      </c>
      <c r="AY62">
        <f t="shared" si="44"/>
        <v>48.026980893843401</v>
      </c>
      <c r="AZ62">
        <f t="shared" si="45"/>
        <v>26.630986036260399</v>
      </c>
      <c r="BA62">
        <f t="shared" si="46"/>
        <v>5.5944844641540996</v>
      </c>
      <c r="BB62">
        <f t="shared" si="47"/>
        <v>2.9016395658459002</v>
      </c>
      <c r="BC62">
        <f t="shared" si="48"/>
        <v>45.482370574447501</v>
      </c>
      <c r="BD62">
        <f t="shared" si="49"/>
        <v>26.924936050464801</v>
      </c>
      <c r="BE62">
        <f t="shared" si="50"/>
        <v>5.9799805827237398</v>
      </c>
      <c r="BF62">
        <f t="shared" si="51"/>
        <v>2.51614344727626</v>
      </c>
      <c r="BG62">
        <f t="shared" si="52"/>
        <v>42.767467704627499</v>
      </c>
      <c r="BH62">
        <f t="shared" si="53"/>
        <v>28.5688328502115</v>
      </c>
      <c r="BI62">
        <f t="shared" si="54"/>
        <v>5.4997863832103597</v>
      </c>
      <c r="BJ62">
        <f t="shared" si="55"/>
        <v>2.9963376467896401</v>
      </c>
      <c r="BK62">
        <f t="shared" si="56"/>
        <v>40.175487571243998</v>
      </c>
      <c r="BL62">
        <f t="shared" si="57"/>
        <v>26.6642439935307</v>
      </c>
      <c r="BM62">
        <f t="shared" si="58"/>
        <v>6.3332400782701397</v>
      </c>
      <c r="BN62">
        <f t="shared" si="59"/>
        <v>2.1628839517298601</v>
      </c>
      <c r="BO62">
        <f t="shared" si="60"/>
        <v>37.421534241549097</v>
      </c>
      <c r="BP62">
        <f t="shared" si="61"/>
        <v>24.997728743935099</v>
      </c>
      <c r="BQ62">
        <f t="shared" si="62"/>
        <v>7.3743338022884002</v>
      </c>
      <c r="BR62">
        <f t="shared" si="63"/>
        <v>1.1217902277116001</v>
      </c>
      <c r="BS62">
        <f t="shared" si="64"/>
        <v>34.780636321636301</v>
      </c>
      <c r="BT62">
        <f t="shared" si="65"/>
        <v>26.6337728280681</v>
      </c>
      <c r="BU62">
        <f t="shared" si="66"/>
        <v>6.6534022459457498</v>
      </c>
      <c r="BV62">
        <f t="shared" si="67"/>
        <v>1.84272178405425</v>
      </c>
      <c r="BW62">
        <f t="shared" si="68"/>
        <v>33.064467293550699</v>
      </c>
      <c r="BX62">
        <f t="shared" si="69"/>
        <v>25.154118782064401</v>
      </c>
      <c r="BY62">
        <f t="shared" si="70"/>
        <v>6.8802545886808701</v>
      </c>
      <c r="BZ62">
        <f t="shared" si="71"/>
        <v>1.6158694413191299</v>
      </c>
      <c r="CA62">
        <f t="shared" si="72"/>
        <v>31.923224784218</v>
      </c>
      <c r="CB62">
        <f t="shared" si="73"/>
        <v>26.519121954009499</v>
      </c>
      <c r="CC62">
        <f t="shared" si="74"/>
        <v>6.9893254262261397</v>
      </c>
      <c r="CD62">
        <f t="shared" si="75"/>
        <v>1.5067986037738601</v>
      </c>
      <c r="CE62">
        <f t="shared" si="76"/>
        <v>30.8969412885141</v>
      </c>
      <c r="CF62">
        <f t="shared" si="77"/>
        <v>27.819300251336202</v>
      </c>
      <c r="CG62">
        <f t="shared" si="78"/>
        <v>6.0050040138303604</v>
      </c>
      <c r="CH62">
        <f t="shared" si="79"/>
        <v>2.4911200161696399</v>
      </c>
      <c r="CI62">
        <f t="shared" si="80"/>
        <v>30.893418276612699</v>
      </c>
      <c r="CJ62">
        <f t="shared" si="81"/>
        <v>26.4945782416358</v>
      </c>
      <c r="CK62">
        <f t="shared" si="82"/>
        <v>5.71849053684622</v>
      </c>
      <c r="CL62">
        <f t="shared" si="83"/>
        <v>2.7776334931537798</v>
      </c>
      <c r="CM62">
        <f t="shared" si="84"/>
        <v>30.901495036472401</v>
      </c>
      <c r="CN62">
        <f t="shared" si="85"/>
        <v>26.428577582172402</v>
      </c>
      <c r="CO62">
        <f t="shared" si="86"/>
        <v>5.1065641342000001</v>
      </c>
      <c r="CP62">
        <f t="shared" si="87"/>
        <v>3.3895598958000002</v>
      </c>
      <c r="CQ62">
        <f t="shared" si="88"/>
        <v>30.492086039498599</v>
      </c>
      <c r="CR62">
        <f t="shared" si="89"/>
        <v>27.853092763247101</v>
      </c>
      <c r="CS62">
        <f t="shared" si="90"/>
        <v>4.1119845789013096</v>
      </c>
      <c r="CT62">
        <f t="shared" si="91"/>
        <v>4.3841394510986902</v>
      </c>
      <c r="CU62">
        <f t="shared" si="92"/>
        <v>30.409598414521199</v>
      </c>
      <c r="CV62">
        <f t="shared" si="93"/>
        <v>26.691394228840998</v>
      </c>
      <c r="CW62">
        <f t="shared" si="94"/>
        <v>3.9516452656122101</v>
      </c>
      <c r="CX62">
        <f t="shared" si="95"/>
        <v>4.5444787643877902</v>
      </c>
      <c r="CY62">
        <f t="shared" si="96"/>
        <v>30.050521308718199</v>
      </c>
      <c r="CZ62">
        <f t="shared" si="97"/>
        <v>26.536442128017502</v>
      </c>
      <c r="DA62">
        <f t="shared" si="98"/>
        <v>3.529521907576</v>
      </c>
      <c r="DB62">
        <f t="shared" si="99"/>
        <v>4.9666021224239998</v>
      </c>
      <c r="DC62">
        <f t="shared" si="100"/>
        <v>30.296175416606001</v>
      </c>
      <c r="DD62">
        <f t="shared" si="101"/>
        <v>27.007575724696501</v>
      </c>
      <c r="DE62">
        <f t="shared" si="102"/>
        <v>2.8888466008047602</v>
      </c>
      <c r="DF62">
        <f t="shared" si="103"/>
        <v>5.6072774291952401</v>
      </c>
      <c r="DG62">
        <f t="shared" si="104"/>
        <v>29.6611947611636</v>
      </c>
      <c r="DH62">
        <f t="shared" si="105"/>
        <v>26.002011025542199</v>
      </c>
      <c r="DI62">
        <f t="shared" si="106"/>
        <v>2.8495145757722802</v>
      </c>
      <c r="DJ62">
        <f t="shared" si="107"/>
        <v>5.6466094542277201</v>
      </c>
      <c r="DK62">
        <f t="shared" si="108"/>
        <v>29.494680193904401</v>
      </c>
      <c r="DL62">
        <f t="shared" si="109"/>
        <v>25.9963639123098</v>
      </c>
      <c r="DM62">
        <f t="shared" si="110"/>
        <v>2.45495679084422</v>
      </c>
      <c r="DN62">
        <f t="shared" si="111"/>
        <v>6.0411672391557802</v>
      </c>
      <c r="DO62">
        <f t="shared" si="112"/>
        <v>29.556650113124</v>
      </c>
      <c r="DP62">
        <f t="shared" si="113"/>
        <v>26.898405255064802</v>
      </c>
      <c r="DQ62">
        <f t="shared" si="114"/>
        <v>1.7323491668493101</v>
      </c>
      <c r="DR62">
        <f t="shared" si="115"/>
        <v>6.7637748631506902</v>
      </c>
      <c r="DS62">
        <f t="shared" si="116"/>
        <v>29.4772207079594</v>
      </c>
      <c r="DT62">
        <f t="shared" si="117"/>
        <v>26.001965373071801</v>
      </c>
      <c r="DU62">
        <f t="shared" si="118"/>
        <v>1.7990378672107401</v>
      </c>
      <c r="DV62">
        <f t="shared" si="119"/>
        <v>6.6970861627892599</v>
      </c>
    </row>
    <row r="63" spans="1:126" x14ac:dyDescent="0.15">
      <c r="A63">
        <v>175.70966849999999</v>
      </c>
      <c r="B63">
        <v>-8.4961240300000007</v>
      </c>
      <c r="C63">
        <v>222</v>
      </c>
      <c r="D63">
        <v>357</v>
      </c>
      <c r="E63">
        <v>200.37533569999999</v>
      </c>
      <c r="F63">
        <v>368.55609129999999</v>
      </c>
      <c r="G63">
        <f t="shared" si="0"/>
        <v>48.318184453002097</v>
      </c>
      <c r="H63">
        <f t="shared" si="1"/>
        <v>0</v>
      </c>
      <c r="I63">
        <f t="shared" si="2"/>
        <v>2.4029520198301499</v>
      </c>
      <c r="J63">
        <f t="shared" si="3"/>
        <v>6.0931720101698499</v>
      </c>
      <c r="K63">
        <f t="shared" si="4"/>
        <v>45.029843899535699</v>
      </c>
      <c r="L63">
        <f t="shared" si="5"/>
        <v>13.662927447520801</v>
      </c>
      <c r="M63">
        <f t="shared" si="6"/>
        <v>2.8721269173100299</v>
      </c>
      <c r="N63">
        <f t="shared" si="7"/>
        <v>5.6239971126899704</v>
      </c>
      <c r="O63">
        <f t="shared" si="8"/>
        <v>44.943497043672203</v>
      </c>
      <c r="P63">
        <f t="shared" si="9"/>
        <v>29.0828105683152</v>
      </c>
      <c r="Q63">
        <f t="shared" si="10"/>
        <v>2.5951350545620602</v>
      </c>
      <c r="R63">
        <f t="shared" si="11"/>
        <v>5.9009889754379401</v>
      </c>
      <c r="S63">
        <f t="shared" si="12"/>
        <v>43.949363103798902</v>
      </c>
      <c r="T63">
        <f t="shared" si="13"/>
        <v>21.812107926236401</v>
      </c>
      <c r="U63">
        <f t="shared" si="14"/>
        <v>2.5928917080156801</v>
      </c>
      <c r="V63">
        <f t="shared" si="15"/>
        <v>5.9032323219843201</v>
      </c>
      <c r="W63">
        <f t="shared" si="16"/>
        <v>44.899223177938801</v>
      </c>
      <c r="X63">
        <f t="shared" si="17"/>
        <v>17.4496863409891</v>
      </c>
      <c r="Y63">
        <f t="shared" si="18"/>
        <v>2.92681239232052</v>
      </c>
      <c r="Z63">
        <f t="shared" si="19"/>
        <v>5.5693116376794798</v>
      </c>
      <c r="AA63">
        <f t="shared" si="20"/>
        <v>46.188137946917301</v>
      </c>
      <c r="AB63">
        <f t="shared" si="21"/>
        <v>28.116280550585401</v>
      </c>
      <c r="AC63">
        <f t="shared" si="22"/>
        <v>2.3401732734949601</v>
      </c>
      <c r="AD63">
        <f t="shared" si="23"/>
        <v>6.1559507565050398</v>
      </c>
      <c r="AE63">
        <f t="shared" si="24"/>
        <v>47.120316491807202</v>
      </c>
      <c r="AF63">
        <f t="shared" si="25"/>
        <v>24.099600805215701</v>
      </c>
      <c r="AG63">
        <f t="shared" si="26"/>
        <v>2.3648058913224399</v>
      </c>
      <c r="AH63">
        <f t="shared" si="27"/>
        <v>6.1313181386775604</v>
      </c>
      <c r="AI63">
        <f t="shared" si="28"/>
        <v>47.761361965699997</v>
      </c>
      <c r="AJ63">
        <f t="shared" si="29"/>
        <v>24.185789614466401</v>
      </c>
      <c r="AK63">
        <f t="shared" si="30"/>
        <v>2.3198257061125802</v>
      </c>
      <c r="AL63">
        <f t="shared" si="31"/>
        <v>6.1762983238874201</v>
      </c>
      <c r="AM63">
        <f t="shared" si="32"/>
        <v>48.658195999929902</v>
      </c>
      <c r="AN63">
        <f t="shared" si="33"/>
        <v>26.713244561142901</v>
      </c>
      <c r="AO63">
        <f t="shared" si="34"/>
        <v>2.07915904627168</v>
      </c>
      <c r="AP63">
        <f t="shared" si="35"/>
        <v>6.4169649837283202</v>
      </c>
      <c r="AQ63">
        <f t="shared" si="36"/>
        <v>49.023446930698697</v>
      </c>
      <c r="AR63">
        <f t="shared" si="37"/>
        <v>24.041920105028598</v>
      </c>
      <c r="AS63">
        <f t="shared" si="38"/>
        <v>2.30411572362781</v>
      </c>
      <c r="AT63">
        <f t="shared" si="39"/>
        <v>6.1920083063721902</v>
      </c>
      <c r="AU63">
        <f t="shared" si="40"/>
        <v>48.672034427155403</v>
      </c>
      <c r="AV63">
        <f t="shared" si="41"/>
        <v>24.820515985169301</v>
      </c>
      <c r="AW63">
        <f t="shared" si="42"/>
        <v>2.2706964134812</v>
      </c>
      <c r="AX63">
        <f t="shared" si="43"/>
        <v>6.2254276165188003</v>
      </c>
      <c r="AY63">
        <f t="shared" si="44"/>
        <v>48.677706458949302</v>
      </c>
      <c r="AZ63">
        <f t="shared" si="45"/>
        <v>26.630986036260399</v>
      </c>
      <c r="BA63">
        <f t="shared" si="46"/>
        <v>2.3581408304656599</v>
      </c>
      <c r="BB63">
        <f t="shared" si="47"/>
        <v>6.1379831995343404</v>
      </c>
      <c r="BC63">
        <f t="shared" si="48"/>
        <v>48.080695865158901</v>
      </c>
      <c r="BD63">
        <f t="shared" si="49"/>
        <v>24.582448648855699</v>
      </c>
      <c r="BE63">
        <f t="shared" si="50"/>
        <v>2.3594596047314398</v>
      </c>
      <c r="BF63">
        <f t="shared" si="51"/>
        <v>6.1366644252685596</v>
      </c>
      <c r="BG63">
        <f t="shared" si="52"/>
        <v>45.713880690535198</v>
      </c>
      <c r="BH63">
        <f t="shared" si="53"/>
        <v>25.001726332574499</v>
      </c>
      <c r="BI63">
        <f t="shared" si="54"/>
        <v>2.3585884281084599</v>
      </c>
      <c r="BJ63">
        <f t="shared" si="55"/>
        <v>6.1375356018915399</v>
      </c>
      <c r="BK63">
        <f t="shared" si="56"/>
        <v>43.164479556888402</v>
      </c>
      <c r="BL63">
        <f t="shared" si="57"/>
        <v>26.6642439935307</v>
      </c>
      <c r="BM63">
        <f t="shared" si="58"/>
        <v>2.51706726439089</v>
      </c>
      <c r="BN63">
        <f t="shared" si="59"/>
        <v>5.9790567656091103</v>
      </c>
      <c r="BO63">
        <f t="shared" si="60"/>
        <v>40.710294668417603</v>
      </c>
      <c r="BP63">
        <f t="shared" si="61"/>
        <v>24.997728743935099</v>
      </c>
      <c r="BQ63">
        <f t="shared" si="62"/>
        <v>2.5968786720611701</v>
      </c>
      <c r="BR63">
        <f t="shared" si="63"/>
        <v>5.8992453579388302</v>
      </c>
      <c r="BS63">
        <f t="shared" si="64"/>
        <v>38.086305491372102</v>
      </c>
      <c r="BT63">
        <f t="shared" si="65"/>
        <v>23.527274111938901</v>
      </c>
      <c r="BU63">
        <f t="shared" si="66"/>
        <v>2.9101734691671699</v>
      </c>
      <c r="BV63">
        <f t="shared" si="67"/>
        <v>5.5859505608328304</v>
      </c>
      <c r="BW63">
        <f t="shared" si="68"/>
        <v>35.555240537082902</v>
      </c>
      <c r="BX63">
        <f t="shared" si="69"/>
        <v>25.154118782064401</v>
      </c>
      <c r="BY63">
        <f t="shared" si="70"/>
        <v>2.73129049431641</v>
      </c>
      <c r="BZ63">
        <f t="shared" si="71"/>
        <v>5.7648335356835902</v>
      </c>
      <c r="CA63">
        <f t="shared" si="72"/>
        <v>33.889139407799497</v>
      </c>
      <c r="CB63">
        <f t="shared" si="73"/>
        <v>23.8302177935347</v>
      </c>
      <c r="CC63">
        <f t="shared" si="74"/>
        <v>2.71473780046863</v>
      </c>
      <c r="CD63">
        <f t="shared" si="75"/>
        <v>5.7813862295313703</v>
      </c>
      <c r="CE63">
        <f t="shared" si="76"/>
        <v>32.764086772656597</v>
      </c>
      <c r="CF63">
        <f t="shared" si="77"/>
        <v>25.193165856309001</v>
      </c>
      <c r="CG63">
        <f t="shared" si="78"/>
        <v>2.76148889818784</v>
      </c>
      <c r="CH63">
        <f t="shared" si="79"/>
        <v>5.7346351318121602</v>
      </c>
      <c r="CI63">
        <f t="shared" si="80"/>
        <v>31.7469071353161</v>
      </c>
      <c r="CJ63">
        <f t="shared" si="81"/>
        <v>26.494571667939201</v>
      </c>
      <c r="CK63">
        <f t="shared" si="82"/>
        <v>2.3770294474051501</v>
      </c>
      <c r="CL63">
        <f t="shared" si="83"/>
        <v>6.1190945825948502</v>
      </c>
      <c r="CM63">
        <f t="shared" si="84"/>
        <v>31.705416071803299</v>
      </c>
      <c r="CN63">
        <f t="shared" si="85"/>
        <v>25.290279230652398</v>
      </c>
      <c r="CO63">
        <f t="shared" si="86"/>
        <v>2.2718937512948898</v>
      </c>
      <c r="CP63">
        <f t="shared" si="87"/>
        <v>6.22423027870511</v>
      </c>
      <c r="CQ63">
        <f t="shared" si="88"/>
        <v>31.6775588331198</v>
      </c>
      <c r="CR63">
        <f t="shared" si="89"/>
        <v>25.279508991643102</v>
      </c>
      <c r="CS63">
        <f t="shared" si="90"/>
        <v>2.0358835016124899</v>
      </c>
      <c r="CT63">
        <f t="shared" si="91"/>
        <v>6.4602405283875104</v>
      </c>
      <c r="CU63">
        <f t="shared" si="92"/>
        <v>31.2506189384812</v>
      </c>
      <c r="CV63">
        <f t="shared" si="93"/>
        <v>26.6925472314452</v>
      </c>
      <c r="CW63">
        <f t="shared" si="94"/>
        <v>1.6435610424077101</v>
      </c>
      <c r="CX63">
        <f t="shared" si="95"/>
        <v>6.8525629875922904</v>
      </c>
      <c r="CY63">
        <f t="shared" si="96"/>
        <v>31.138726210219001</v>
      </c>
      <c r="CZ63">
        <f t="shared" si="97"/>
        <v>25.623738459687399</v>
      </c>
      <c r="DA63">
        <f t="shared" si="98"/>
        <v>1.5836353835775001</v>
      </c>
      <c r="DB63">
        <f t="shared" si="99"/>
        <v>6.9124886464225002</v>
      </c>
      <c r="DC63">
        <f t="shared" si="100"/>
        <v>30.762360349765501</v>
      </c>
      <c r="DD63">
        <f t="shared" si="101"/>
        <v>25.5158097384783</v>
      </c>
      <c r="DE63">
        <f t="shared" si="102"/>
        <v>1.41732690971376</v>
      </c>
      <c r="DF63">
        <f t="shared" si="103"/>
        <v>7.0787971202862403</v>
      </c>
      <c r="DG63">
        <f t="shared" si="104"/>
        <v>30.969748485126399</v>
      </c>
      <c r="DH63">
        <f t="shared" si="105"/>
        <v>26.0072951423003</v>
      </c>
      <c r="DI63">
        <f t="shared" si="106"/>
        <v>1.16636157656219</v>
      </c>
      <c r="DJ63">
        <f t="shared" si="107"/>
        <v>7.3297624534378096</v>
      </c>
      <c r="DK63">
        <f t="shared" si="108"/>
        <v>30.331274390726499</v>
      </c>
      <c r="DL63">
        <f t="shared" si="109"/>
        <v>25.07336777463</v>
      </c>
      <c r="DM63">
        <f t="shared" si="110"/>
        <v>1.14829255316936</v>
      </c>
      <c r="DN63">
        <f t="shared" si="111"/>
        <v>7.3478314768306499</v>
      </c>
      <c r="DO63">
        <f t="shared" si="112"/>
        <v>30.144877653254898</v>
      </c>
      <c r="DP63">
        <f t="shared" si="113"/>
        <v>25.0999375705061</v>
      </c>
      <c r="DQ63">
        <f t="shared" si="114"/>
        <v>0.99176126088620098</v>
      </c>
      <c r="DR63">
        <f t="shared" si="115"/>
        <v>7.5043627691137997</v>
      </c>
      <c r="DS63">
        <f t="shared" si="116"/>
        <v>30.177861155396702</v>
      </c>
      <c r="DT63">
        <f t="shared" si="117"/>
        <v>26.001791746562699</v>
      </c>
      <c r="DU63">
        <f t="shared" si="118"/>
        <v>0.72565945287758704</v>
      </c>
      <c r="DV63">
        <f t="shared" si="119"/>
        <v>7.7704645771224099</v>
      </c>
    </row>
    <row r="64" spans="1:126" x14ac:dyDescent="0.15">
      <c r="A64">
        <v>176.09153839999999</v>
      </c>
      <c r="B64">
        <v>-12.6027022</v>
      </c>
      <c r="C64">
        <v>218</v>
      </c>
      <c r="D64">
        <v>361</v>
      </c>
      <c r="E64">
        <v>197.34323119999999</v>
      </c>
      <c r="F64">
        <v>371.76995849999997</v>
      </c>
      <c r="G64">
        <f t="shared" si="0"/>
        <v>29.6466846400976</v>
      </c>
      <c r="H64">
        <f t="shared" si="1"/>
        <v>23.1563429769901</v>
      </c>
      <c r="I64">
        <f t="shared" si="2"/>
        <v>0</v>
      </c>
      <c r="J64">
        <f t="shared" si="3"/>
        <v>12.6027022</v>
      </c>
      <c r="K64">
        <f t="shared" si="4"/>
        <v>39.309505387166197</v>
      </c>
      <c r="L64">
        <f t="shared" si="5"/>
        <v>11.683427592935899</v>
      </c>
      <c r="M64">
        <f t="shared" si="6"/>
        <v>4.3382450385915998</v>
      </c>
      <c r="N64">
        <f t="shared" si="7"/>
        <v>8.2644571614083997</v>
      </c>
      <c r="O64">
        <f t="shared" si="8"/>
        <v>39.9660974447957</v>
      </c>
      <c r="P64">
        <f t="shared" si="9"/>
        <v>16.876194066526502</v>
      </c>
      <c r="Q64">
        <f t="shared" si="10"/>
        <v>1.9652073505541101</v>
      </c>
      <c r="R64">
        <f t="shared" si="11"/>
        <v>10.637494849445901</v>
      </c>
      <c r="S64">
        <f t="shared" si="12"/>
        <v>41.177247613299002</v>
      </c>
      <c r="T64">
        <f t="shared" si="13"/>
        <v>27.6499637490219</v>
      </c>
      <c r="U64">
        <f t="shared" si="14"/>
        <v>1.9352926982749601</v>
      </c>
      <c r="V64">
        <f t="shared" si="15"/>
        <v>10.667409501725</v>
      </c>
      <c r="W64">
        <f t="shared" si="16"/>
        <v>41.141573512669602</v>
      </c>
      <c r="X64">
        <f t="shared" si="17"/>
        <v>22.1199709992175</v>
      </c>
      <c r="Y64">
        <f t="shared" si="18"/>
        <v>2.9102797794422099</v>
      </c>
      <c r="Z64">
        <f t="shared" si="19"/>
        <v>9.69242242055779</v>
      </c>
      <c r="AA64">
        <f t="shared" si="20"/>
        <v>42.3996103118645</v>
      </c>
      <c r="AB64">
        <f t="shared" si="21"/>
        <v>18.433309166014599</v>
      </c>
      <c r="AC64">
        <f t="shared" si="22"/>
        <v>2.8532500731550101</v>
      </c>
      <c r="AD64">
        <f t="shared" si="23"/>
        <v>9.7494521268449894</v>
      </c>
      <c r="AE64">
        <f t="shared" si="24"/>
        <v>43.857952067269501</v>
      </c>
      <c r="AF64">
        <f t="shared" si="25"/>
        <v>27.437790745184</v>
      </c>
      <c r="AG64">
        <f t="shared" si="26"/>
        <v>1.9245460198892701</v>
      </c>
      <c r="AH64">
        <f t="shared" si="27"/>
        <v>10.678156180110699</v>
      </c>
      <c r="AI64">
        <f t="shared" si="28"/>
        <v>44.961859625395199</v>
      </c>
      <c r="AJ64">
        <f t="shared" si="29"/>
        <v>24.008007183174499</v>
      </c>
      <c r="AK64">
        <f t="shared" si="30"/>
        <v>2.51563296111603</v>
      </c>
      <c r="AL64">
        <f t="shared" si="31"/>
        <v>10.087069238884</v>
      </c>
      <c r="AM64">
        <f t="shared" si="32"/>
        <v>45.773246353354203</v>
      </c>
      <c r="AN64">
        <f t="shared" si="33"/>
        <v>24.094648409747201</v>
      </c>
      <c r="AO64">
        <f t="shared" si="34"/>
        <v>1.9602792519680301</v>
      </c>
      <c r="AP64">
        <f t="shared" si="35"/>
        <v>10.642422948031999</v>
      </c>
      <c r="AQ64">
        <f t="shared" si="36"/>
        <v>46.781442733497599</v>
      </c>
      <c r="AR64">
        <f t="shared" si="37"/>
        <v>26.373523593557099</v>
      </c>
      <c r="AS64">
        <f t="shared" si="38"/>
        <v>1.7732529178512999</v>
      </c>
      <c r="AT64">
        <f t="shared" si="39"/>
        <v>10.829449282148699</v>
      </c>
      <c r="AU64">
        <f t="shared" si="40"/>
        <v>47.284559429476097</v>
      </c>
      <c r="AV64">
        <f t="shared" si="41"/>
        <v>23.9759305395973</v>
      </c>
      <c r="AW64">
        <f t="shared" si="42"/>
        <v>2.3733066961699398</v>
      </c>
      <c r="AX64">
        <f t="shared" si="43"/>
        <v>10.2293955038301</v>
      </c>
      <c r="AY64">
        <f t="shared" si="44"/>
        <v>47.106224387046602</v>
      </c>
      <c r="AZ64">
        <f t="shared" si="45"/>
        <v>24.6984595067036</v>
      </c>
      <c r="BA64">
        <f t="shared" si="46"/>
        <v>2.1343444106953799</v>
      </c>
      <c r="BB64">
        <f t="shared" si="47"/>
        <v>10.4683577893046</v>
      </c>
      <c r="BC64">
        <f t="shared" si="48"/>
        <v>47.231640687828701</v>
      </c>
      <c r="BD64">
        <f t="shared" si="49"/>
        <v>26.378131774779199</v>
      </c>
      <c r="BE64">
        <f t="shared" si="50"/>
        <v>2.0437195191057702</v>
      </c>
      <c r="BF64">
        <f t="shared" si="51"/>
        <v>10.5589826808942</v>
      </c>
      <c r="BG64">
        <f t="shared" si="52"/>
        <v>46.781442733497599</v>
      </c>
      <c r="BH64">
        <f t="shared" si="53"/>
        <v>24.4939795051522</v>
      </c>
      <c r="BI64">
        <f t="shared" si="54"/>
        <v>2.28322235808489</v>
      </c>
      <c r="BJ64">
        <f t="shared" si="55"/>
        <v>10.319479841915101</v>
      </c>
      <c r="BK64">
        <f t="shared" si="56"/>
        <v>44.6591075255661</v>
      </c>
      <c r="BL64">
        <f t="shared" si="57"/>
        <v>24.890096856426698</v>
      </c>
      <c r="BM64">
        <f t="shared" si="58"/>
        <v>2.2036825375542799</v>
      </c>
      <c r="BN64">
        <f t="shared" si="59"/>
        <v>10.399019662445699</v>
      </c>
      <c r="BO64">
        <f t="shared" si="60"/>
        <v>42.335000853159798</v>
      </c>
      <c r="BP64">
        <f t="shared" si="61"/>
        <v>26.4565300477988</v>
      </c>
      <c r="BQ64">
        <f t="shared" si="62"/>
        <v>2.1920442060255998</v>
      </c>
      <c r="BR64">
        <f t="shared" si="63"/>
        <v>10.4106579939744</v>
      </c>
      <c r="BS64">
        <f t="shared" si="64"/>
        <v>40.073572387589202</v>
      </c>
      <c r="BT64">
        <f t="shared" si="65"/>
        <v>24.900263574398899</v>
      </c>
      <c r="BU64">
        <f t="shared" si="66"/>
        <v>2.5198052447107901</v>
      </c>
      <c r="BV64">
        <f t="shared" si="67"/>
        <v>10.0828969552892</v>
      </c>
      <c r="BW64">
        <f t="shared" si="68"/>
        <v>37.631111869475397</v>
      </c>
      <c r="BX64">
        <f t="shared" si="69"/>
        <v>23.516915598043401</v>
      </c>
      <c r="BY64">
        <f t="shared" si="70"/>
        <v>2.5623540699389902</v>
      </c>
      <c r="BZ64">
        <f t="shared" si="71"/>
        <v>10.040348130061</v>
      </c>
      <c r="CA64">
        <f t="shared" si="72"/>
        <v>35.2571901517627</v>
      </c>
      <c r="CB64">
        <f t="shared" si="73"/>
        <v>25.057949792691801</v>
      </c>
      <c r="CC64">
        <f t="shared" si="74"/>
        <v>2.3773159230468002</v>
      </c>
      <c r="CD64">
        <f t="shared" si="75"/>
        <v>10.2253862769532</v>
      </c>
      <c r="CE64">
        <f t="shared" si="76"/>
        <v>33.688948772823501</v>
      </c>
      <c r="CF64">
        <f t="shared" si="77"/>
        <v>23.805052303057199</v>
      </c>
      <c r="CG64">
        <f t="shared" si="78"/>
        <v>2.7411708438506199</v>
      </c>
      <c r="CH64">
        <f t="shared" si="79"/>
        <v>9.8615313561493796</v>
      </c>
      <c r="CI64">
        <f t="shared" si="80"/>
        <v>32.626674949478598</v>
      </c>
      <c r="CJ64">
        <f t="shared" si="81"/>
        <v>25.104137533609101</v>
      </c>
      <c r="CK64">
        <f t="shared" si="82"/>
        <v>2.4063343292820498</v>
      </c>
      <c r="CL64">
        <f t="shared" si="83"/>
        <v>10.1963678707179</v>
      </c>
      <c r="CM64">
        <f t="shared" si="84"/>
        <v>31.661644192571998</v>
      </c>
      <c r="CN64">
        <f t="shared" si="85"/>
        <v>26.3506454030423</v>
      </c>
      <c r="CO64">
        <f t="shared" si="86"/>
        <v>2.0727805983395502</v>
      </c>
      <c r="CP64">
        <f t="shared" si="87"/>
        <v>10.5299216016604</v>
      </c>
      <c r="CQ64">
        <f t="shared" si="88"/>
        <v>31.624105837715501</v>
      </c>
      <c r="CR64">
        <f t="shared" si="89"/>
        <v>25.204971088403799</v>
      </c>
      <c r="CS64">
        <f t="shared" si="90"/>
        <v>1.98496217804696</v>
      </c>
      <c r="CT64">
        <f t="shared" si="91"/>
        <v>10.617740021953001</v>
      </c>
      <c r="CU64">
        <f t="shared" si="92"/>
        <v>31.5990476673248</v>
      </c>
      <c r="CV64">
        <f t="shared" si="93"/>
        <v>25.197258891797699</v>
      </c>
      <c r="CW64">
        <f t="shared" si="94"/>
        <v>1.78200907761743</v>
      </c>
      <c r="CX64">
        <f t="shared" si="95"/>
        <v>10.8206931223826</v>
      </c>
      <c r="CY64">
        <f t="shared" si="96"/>
        <v>31.188266184786698</v>
      </c>
      <c r="CZ64">
        <f t="shared" si="97"/>
        <v>26.5571567575812</v>
      </c>
      <c r="DA64">
        <f t="shared" si="98"/>
        <v>1.44043844926886</v>
      </c>
      <c r="DB64">
        <f t="shared" si="99"/>
        <v>11.1622637507311</v>
      </c>
      <c r="DC64">
        <f t="shared" si="100"/>
        <v>31.080137573746399</v>
      </c>
      <c r="DD64">
        <f t="shared" si="101"/>
        <v>25.534662119854101</v>
      </c>
      <c r="DE64">
        <f t="shared" si="102"/>
        <v>1.39003887444347</v>
      </c>
      <c r="DF64">
        <f t="shared" si="103"/>
        <v>11.2126633255565</v>
      </c>
      <c r="DG64">
        <f t="shared" si="104"/>
        <v>30.716620273108401</v>
      </c>
      <c r="DH64">
        <f t="shared" si="105"/>
        <v>25.434374356143898</v>
      </c>
      <c r="DI64">
        <f t="shared" si="106"/>
        <v>1.2453363973962299</v>
      </c>
      <c r="DJ64">
        <f t="shared" si="107"/>
        <v>11.3573658026038</v>
      </c>
      <c r="DK64">
        <f t="shared" si="108"/>
        <v>30.915478593882199</v>
      </c>
      <c r="DL64">
        <f t="shared" si="109"/>
        <v>25.911016203214501</v>
      </c>
      <c r="DM64">
        <f t="shared" si="110"/>
        <v>1.0265448683624601</v>
      </c>
      <c r="DN64">
        <f t="shared" si="111"/>
        <v>11.5761573316375</v>
      </c>
      <c r="DO64">
        <f t="shared" si="112"/>
        <v>30.2989316907159</v>
      </c>
      <c r="DP64">
        <f t="shared" si="113"/>
        <v>25.012620391470499</v>
      </c>
      <c r="DQ64">
        <f t="shared" si="114"/>
        <v>1.0115937516376401</v>
      </c>
      <c r="DR64">
        <f t="shared" si="115"/>
        <v>11.5911084483624</v>
      </c>
      <c r="DS64">
        <f t="shared" si="116"/>
        <v>30.117560519515401</v>
      </c>
      <c r="DT64">
        <f t="shared" si="117"/>
        <v>25.040398197895001</v>
      </c>
      <c r="DU64">
        <f t="shared" si="118"/>
        <v>0.87350476716146097</v>
      </c>
      <c r="DV64">
        <f t="shared" si="119"/>
        <v>11.7291974328385</v>
      </c>
    </row>
    <row r="65" spans="1:126" x14ac:dyDescent="0.15">
      <c r="A65">
        <v>178.2895192</v>
      </c>
      <c r="B65">
        <v>-12.11728141</v>
      </c>
      <c r="C65">
        <v>215</v>
      </c>
      <c r="D65">
        <v>364</v>
      </c>
      <c r="E65">
        <v>188.72686770000001</v>
      </c>
      <c r="F65">
        <v>378.42141720000001</v>
      </c>
      <c r="G65">
        <f t="shared" si="0"/>
        <v>22.235013480073199</v>
      </c>
      <c r="H65">
        <f t="shared" si="1"/>
        <v>57.046671136719098</v>
      </c>
      <c r="I65">
        <f t="shared" si="2"/>
        <v>1.7813786333061901</v>
      </c>
      <c r="J65">
        <f t="shared" si="3"/>
        <v>10.3359027766938</v>
      </c>
      <c r="K65">
        <f t="shared" si="4"/>
        <v>26.176674960631601</v>
      </c>
      <c r="L65">
        <f t="shared" si="5"/>
        <v>40.363617757606796</v>
      </c>
      <c r="M65">
        <f t="shared" si="6"/>
        <v>0.89268974307223004</v>
      </c>
      <c r="N65">
        <f t="shared" si="7"/>
        <v>11.2245916669278</v>
      </c>
      <c r="O65">
        <f t="shared" si="8"/>
        <v>33.6788005262799</v>
      </c>
      <c r="P65">
        <f t="shared" si="9"/>
        <v>26.9090785050712</v>
      </c>
      <c r="Q65">
        <f t="shared" si="10"/>
        <v>1.4770035960902601</v>
      </c>
      <c r="R65">
        <f t="shared" si="11"/>
        <v>10.6402778139097</v>
      </c>
      <c r="S65">
        <f t="shared" si="12"/>
        <v>35.574657694943397</v>
      </c>
      <c r="T65">
        <f t="shared" si="13"/>
        <v>26.898002980247799</v>
      </c>
      <c r="U65">
        <f t="shared" si="14"/>
        <v>1.7013084730197201</v>
      </c>
      <c r="V65">
        <f t="shared" si="15"/>
        <v>10.4159729369803</v>
      </c>
      <c r="W65">
        <f t="shared" si="16"/>
        <v>37.425154186798103</v>
      </c>
      <c r="X65">
        <f t="shared" si="17"/>
        <v>33.574079245977998</v>
      </c>
      <c r="Y65">
        <f t="shared" si="18"/>
        <v>0.97163845382580505</v>
      </c>
      <c r="Z65">
        <f t="shared" si="19"/>
        <v>11.1456429561742</v>
      </c>
      <c r="AA65">
        <f t="shared" si="20"/>
        <v>38.023612407007199</v>
      </c>
      <c r="AB65">
        <f t="shared" si="21"/>
        <v>27.978399371648301</v>
      </c>
      <c r="AC65">
        <f t="shared" si="22"/>
        <v>1.14870381996933</v>
      </c>
      <c r="AD65">
        <f t="shared" si="23"/>
        <v>10.9685775900307</v>
      </c>
      <c r="AE65">
        <f t="shared" si="24"/>
        <v>39.5465570538667</v>
      </c>
      <c r="AF65">
        <f t="shared" si="25"/>
        <v>23.981485175698499</v>
      </c>
      <c r="AG65">
        <f t="shared" si="26"/>
        <v>1.43545038334704</v>
      </c>
      <c r="AH65">
        <f t="shared" si="27"/>
        <v>10.681831026653001</v>
      </c>
      <c r="AI65">
        <f t="shared" si="28"/>
        <v>41.177247613299002</v>
      </c>
      <c r="AJ65">
        <f t="shared" si="29"/>
        <v>31.135054855109601</v>
      </c>
      <c r="AK65">
        <f t="shared" si="30"/>
        <v>0.94453509115624201</v>
      </c>
      <c r="AL65">
        <f t="shared" si="31"/>
        <v>11.172746318843799</v>
      </c>
      <c r="AM65">
        <f t="shared" si="32"/>
        <v>42.4545439695111</v>
      </c>
      <c r="AN65">
        <f t="shared" si="33"/>
        <v>27.675546378156799</v>
      </c>
      <c r="AO65">
        <f t="shared" si="34"/>
        <v>1.03677308038327</v>
      </c>
      <c r="AP65">
        <f t="shared" si="35"/>
        <v>11.0805083296167</v>
      </c>
      <c r="AQ65">
        <f t="shared" si="36"/>
        <v>43.4364782873363</v>
      </c>
      <c r="AR65">
        <f t="shared" si="37"/>
        <v>27.392618311000199</v>
      </c>
      <c r="AS65">
        <f t="shared" si="38"/>
        <v>1.02252223924359</v>
      </c>
      <c r="AT65">
        <f t="shared" si="39"/>
        <v>11.094759170756401</v>
      </c>
      <c r="AU65">
        <f t="shared" si="40"/>
        <v>44.566769936998902</v>
      </c>
      <c r="AV65">
        <f t="shared" si="41"/>
        <v>29.190123882654198</v>
      </c>
      <c r="AW65">
        <f t="shared" si="42"/>
        <v>0.91912509358239403</v>
      </c>
      <c r="AX65">
        <f t="shared" si="43"/>
        <v>11.198156316417601</v>
      </c>
      <c r="AY65">
        <f t="shared" si="44"/>
        <v>45.212783437964298</v>
      </c>
      <c r="AZ65">
        <f t="shared" si="45"/>
        <v>26.757613559099699</v>
      </c>
      <c r="BA65">
        <f t="shared" si="46"/>
        <v>0.99610697627168299</v>
      </c>
      <c r="BB65">
        <f t="shared" si="47"/>
        <v>11.121174433728299</v>
      </c>
      <c r="BC65">
        <f t="shared" si="48"/>
        <v>45.206822372202403</v>
      </c>
      <c r="BD65">
        <f t="shared" si="49"/>
        <v>27.196509423799199</v>
      </c>
      <c r="BE65">
        <f t="shared" si="50"/>
        <v>1.07092776752994</v>
      </c>
      <c r="BF65">
        <f t="shared" si="51"/>
        <v>11.0463536424701</v>
      </c>
      <c r="BG65">
        <f t="shared" si="52"/>
        <v>45.458769310979903</v>
      </c>
      <c r="BH65">
        <f t="shared" si="53"/>
        <v>28.5828127261254</v>
      </c>
      <c r="BI65">
        <f t="shared" si="54"/>
        <v>0.92436989051574103</v>
      </c>
      <c r="BJ65">
        <f t="shared" si="55"/>
        <v>11.1929115194843</v>
      </c>
      <c r="BK65">
        <f t="shared" si="56"/>
        <v>45.157334243370499</v>
      </c>
      <c r="BL65">
        <f t="shared" si="57"/>
        <v>26.677291877717</v>
      </c>
      <c r="BM65">
        <f t="shared" si="58"/>
        <v>0.96617696927562102</v>
      </c>
      <c r="BN65">
        <f t="shared" si="59"/>
        <v>11.151104440724399</v>
      </c>
      <c r="BO65">
        <f t="shared" si="60"/>
        <v>43.269198826278704</v>
      </c>
      <c r="BP65">
        <f t="shared" si="61"/>
        <v>26.9164902542826</v>
      </c>
      <c r="BQ65">
        <f t="shared" si="62"/>
        <v>1.06245104333041</v>
      </c>
      <c r="BR65">
        <f t="shared" si="63"/>
        <v>11.0548303666696</v>
      </c>
      <c r="BS65">
        <f t="shared" si="64"/>
        <v>41.163584717932501</v>
      </c>
      <c r="BT65">
        <f t="shared" si="65"/>
        <v>28.268040880962999</v>
      </c>
      <c r="BU65">
        <f t="shared" si="66"/>
        <v>0.96417162076885599</v>
      </c>
      <c r="BV65">
        <f t="shared" si="67"/>
        <v>11.153109789231101</v>
      </c>
      <c r="BW65">
        <f t="shared" si="68"/>
        <v>39.092606997208598</v>
      </c>
      <c r="BX65">
        <f t="shared" si="69"/>
        <v>26.697594165353902</v>
      </c>
      <c r="BY65">
        <f t="shared" si="70"/>
        <v>1.0680133409096999</v>
      </c>
      <c r="BZ65">
        <f t="shared" si="71"/>
        <v>11.049268069090299</v>
      </c>
      <c r="CA65">
        <f t="shared" si="72"/>
        <v>36.830575800255403</v>
      </c>
      <c r="CB65">
        <f t="shared" si="73"/>
        <v>25.292457630335299</v>
      </c>
      <c r="CC65">
        <f t="shared" si="74"/>
        <v>1.1247761736739299</v>
      </c>
      <c r="CD65">
        <f t="shared" si="75"/>
        <v>10.9925052363261</v>
      </c>
      <c r="CE65">
        <f t="shared" si="76"/>
        <v>34.615359061023</v>
      </c>
      <c r="CF65">
        <f t="shared" si="77"/>
        <v>26.6704705770548</v>
      </c>
      <c r="CG65">
        <f t="shared" si="78"/>
        <v>1.0070982039571099</v>
      </c>
      <c r="CH65">
        <f t="shared" si="79"/>
        <v>11.110183206042899</v>
      </c>
      <c r="CI65">
        <f t="shared" si="80"/>
        <v>33.152129086958404</v>
      </c>
      <c r="CJ65">
        <f t="shared" si="81"/>
        <v>25.400448168623701</v>
      </c>
      <c r="CK65">
        <f t="shared" si="82"/>
        <v>1.1613726830003199</v>
      </c>
      <c r="CL65">
        <f t="shared" si="83"/>
        <v>10.9559087269997</v>
      </c>
      <c r="CM65">
        <f t="shared" si="84"/>
        <v>32.162322589499603</v>
      </c>
      <c r="CN65">
        <f t="shared" si="85"/>
        <v>26.568421071055599</v>
      </c>
      <c r="CO65">
        <f t="shared" si="86"/>
        <v>1.02010129362442</v>
      </c>
      <c r="CP65">
        <f t="shared" si="87"/>
        <v>11.097180116375601</v>
      </c>
      <c r="CQ65">
        <f t="shared" si="88"/>
        <v>31.259216261934601</v>
      </c>
      <c r="CR65">
        <f t="shared" si="89"/>
        <v>27.696261647671101</v>
      </c>
      <c r="CS65">
        <f t="shared" si="90"/>
        <v>0.87924578472733295</v>
      </c>
      <c r="CT65">
        <f t="shared" si="91"/>
        <v>11.238035625272699</v>
      </c>
      <c r="CU65">
        <f t="shared" si="92"/>
        <v>31.238963623131799</v>
      </c>
      <c r="CV65">
        <f t="shared" si="93"/>
        <v>26.5422567201744</v>
      </c>
      <c r="CW65">
        <f t="shared" si="94"/>
        <v>0.84314832326828304</v>
      </c>
      <c r="CX65">
        <f t="shared" si="95"/>
        <v>11.2741330867317</v>
      </c>
      <c r="CY65">
        <f t="shared" si="96"/>
        <v>31.2291312370259</v>
      </c>
      <c r="CZ65">
        <f t="shared" si="97"/>
        <v>26.484204954851698</v>
      </c>
      <c r="DA65">
        <f t="shared" si="98"/>
        <v>0.75794353786843605</v>
      </c>
      <c r="DB65">
        <f t="shared" si="99"/>
        <v>11.359337872131601</v>
      </c>
      <c r="DC65">
        <f t="shared" si="100"/>
        <v>30.845632696555999</v>
      </c>
      <c r="DD65">
        <f t="shared" si="101"/>
        <v>27.742029798149598</v>
      </c>
      <c r="DE65">
        <f t="shared" si="102"/>
        <v>0.61320568576168599</v>
      </c>
      <c r="DF65">
        <f t="shared" si="103"/>
        <v>11.5040757242383</v>
      </c>
      <c r="DG65">
        <f t="shared" si="104"/>
        <v>30.752196128646499</v>
      </c>
      <c r="DH65">
        <f t="shared" si="105"/>
        <v>26.713524372727399</v>
      </c>
      <c r="DI65">
        <f t="shared" si="106"/>
        <v>0.59237056417820899</v>
      </c>
      <c r="DJ65">
        <f t="shared" si="107"/>
        <v>11.5249108458218</v>
      </c>
      <c r="DK65">
        <f t="shared" si="108"/>
        <v>30.411146219307199</v>
      </c>
      <c r="DL65">
        <f t="shared" si="109"/>
        <v>26.573724845032299</v>
      </c>
      <c r="DM65">
        <f t="shared" si="110"/>
        <v>0.53221601197792001</v>
      </c>
      <c r="DN65">
        <f t="shared" si="111"/>
        <v>11.585065398022101</v>
      </c>
      <c r="DO65">
        <f t="shared" si="112"/>
        <v>30.6117757116406</v>
      </c>
      <c r="DP65">
        <f t="shared" si="113"/>
        <v>26.995205837817</v>
      </c>
      <c r="DQ65">
        <f t="shared" si="114"/>
        <v>0.43806040314706401</v>
      </c>
      <c r="DR65">
        <f t="shared" si="115"/>
        <v>11.679221006852901</v>
      </c>
      <c r="DS65">
        <f t="shared" si="116"/>
        <v>30.024553831376899</v>
      </c>
      <c r="DT65">
        <f t="shared" si="117"/>
        <v>26.090596657049499</v>
      </c>
      <c r="DU65">
        <f t="shared" si="118"/>
        <v>0.43211476129690202</v>
      </c>
      <c r="DV65">
        <f t="shared" si="119"/>
        <v>11.685166648703101</v>
      </c>
    </row>
    <row r="66" spans="1:126" x14ac:dyDescent="0.15">
      <c r="A66">
        <v>166.5117214</v>
      </c>
      <c r="B66">
        <v>-12.11728141</v>
      </c>
      <c r="C66">
        <v>213</v>
      </c>
      <c r="D66">
        <v>366</v>
      </c>
      <c r="E66">
        <v>188.72686770000001</v>
      </c>
      <c r="F66">
        <v>378.42141720000001</v>
      </c>
      <c r="G66">
        <f t="shared" si="0"/>
        <v>14.8233423200488</v>
      </c>
      <c r="H66">
        <f t="shared" si="1"/>
        <v>0</v>
      </c>
      <c r="I66">
        <f t="shared" si="2"/>
        <v>63.848759094875497</v>
      </c>
      <c r="J66">
        <f t="shared" si="3"/>
        <v>51.7314776848755</v>
      </c>
      <c r="K66">
        <f t="shared" si="4"/>
        <v>18.697624971879701</v>
      </c>
      <c r="L66">
        <f t="shared" si="5"/>
        <v>28.782638618981</v>
      </c>
      <c r="M66">
        <f t="shared" si="6"/>
        <v>8.3805234539848392</v>
      </c>
      <c r="N66">
        <f t="shared" si="7"/>
        <v>3.7367579560151598</v>
      </c>
      <c r="O66">
        <f t="shared" si="8"/>
        <v>22.437149966255699</v>
      </c>
      <c r="P66">
        <f t="shared" si="9"/>
        <v>26.9090785050712</v>
      </c>
      <c r="Q66">
        <f t="shared" si="10"/>
        <v>17.597704859964999</v>
      </c>
      <c r="R66">
        <f t="shared" si="11"/>
        <v>5.4804234499650404</v>
      </c>
      <c r="S66">
        <f t="shared" si="12"/>
        <v>28.996393515602801</v>
      </c>
      <c r="T66">
        <f t="shared" si="13"/>
        <v>20.181808878803398</v>
      </c>
      <c r="U66">
        <f t="shared" si="14"/>
        <v>10.1052059721098</v>
      </c>
      <c r="V66">
        <f t="shared" si="15"/>
        <v>2.0120754378902199</v>
      </c>
      <c r="W66">
        <f t="shared" si="16"/>
        <v>31.447604309732899</v>
      </c>
      <c r="X66">
        <f t="shared" si="17"/>
        <v>21.5184023841983</v>
      </c>
      <c r="Y66">
        <f t="shared" si="18"/>
        <v>12.1196005865802</v>
      </c>
      <c r="Z66">
        <f t="shared" si="19"/>
        <v>2.3191765802312901E-3</v>
      </c>
      <c r="AA66">
        <f t="shared" si="20"/>
        <v>33.6788005262799</v>
      </c>
      <c r="AB66">
        <f t="shared" si="21"/>
        <v>27.978399371648301</v>
      </c>
      <c r="AC66">
        <f t="shared" si="22"/>
        <v>10.187092968653401</v>
      </c>
      <c r="AD66">
        <f t="shared" si="23"/>
        <v>1.9301884413466099</v>
      </c>
      <c r="AE66">
        <f t="shared" si="24"/>
        <v>34.728269787058899</v>
      </c>
      <c r="AF66">
        <f t="shared" si="25"/>
        <v>23.981485175698499</v>
      </c>
      <c r="AG66">
        <f t="shared" si="26"/>
        <v>10.268052911462499</v>
      </c>
      <c r="AH66">
        <f t="shared" si="27"/>
        <v>1.84922849853752</v>
      </c>
      <c r="AI66">
        <f t="shared" si="28"/>
        <v>36.472352382817</v>
      </c>
      <c r="AJ66">
        <f t="shared" si="29"/>
        <v>20.983799528736199</v>
      </c>
      <c r="AK66">
        <f t="shared" si="30"/>
        <v>10.703071863181</v>
      </c>
      <c r="AL66">
        <f t="shared" si="31"/>
        <v>1.4142095468190099</v>
      </c>
      <c r="AM66">
        <f t="shared" si="32"/>
        <v>38.262369115470499</v>
      </c>
      <c r="AN66">
        <f t="shared" si="33"/>
        <v>27.675604315653</v>
      </c>
      <c r="AO66">
        <f t="shared" si="34"/>
        <v>9.02595097598733</v>
      </c>
      <c r="AP66">
        <f t="shared" si="35"/>
        <v>3.0913304340126699</v>
      </c>
      <c r="AQ66">
        <f t="shared" si="36"/>
        <v>39.7024155251435</v>
      </c>
      <c r="AR66">
        <f t="shared" si="37"/>
        <v>24.9079917403411</v>
      </c>
      <c r="AS66">
        <f t="shared" si="38"/>
        <v>7.8206551292338498</v>
      </c>
      <c r="AT66">
        <f t="shared" si="39"/>
        <v>4.2966262807661497</v>
      </c>
      <c r="AU66">
        <f t="shared" si="40"/>
        <v>40.845779811940297</v>
      </c>
      <c r="AV66">
        <f t="shared" si="41"/>
        <v>24.902380282727499</v>
      </c>
      <c r="AW66">
        <f t="shared" si="42"/>
        <v>7.7476987915502598</v>
      </c>
      <c r="AX66">
        <f t="shared" si="43"/>
        <v>4.3695826184497397</v>
      </c>
      <c r="AY66">
        <f t="shared" si="44"/>
        <v>42.098500657849897</v>
      </c>
      <c r="AZ66">
        <f t="shared" si="45"/>
        <v>26.757613559099699</v>
      </c>
      <c r="BA66">
        <f t="shared" si="46"/>
        <v>8.3890994134528896</v>
      </c>
      <c r="BB66">
        <f t="shared" si="47"/>
        <v>3.7281819965471099</v>
      </c>
      <c r="BC66">
        <f t="shared" si="48"/>
        <v>42.884834956447797</v>
      </c>
      <c r="BD66">
        <f t="shared" si="49"/>
        <v>24.6993355930151</v>
      </c>
      <c r="BE66">
        <f t="shared" si="50"/>
        <v>8.2025259718227304</v>
      </c>
      <c r="BF66">
        <f t="shared" si="51"/>
        <v>3.91475543817727</v>
      </c>
      <c r="BG66">
        <f t="shared" si="52"/>
        <v>43.045165254904298</v>
      </c>
      <c r="BH66">
        <f t="shared" si="53"/>
        <v>25.2539016078135</v>
      </c>
      <c r="BI66">
        <f t="shared" si="54"/>
        <v>8.1876767185007093</v>
      </c>
      <c r="BJ66">
        <f t="shared" si="55"/>
        <v>3.9296046914992901</v>
      </c>
      <c r="BK66">
        <f t="shared" si="56"/>
        <v>43.424314312978801</v>
      </c>
      <c r="BL66">
        <f t="shared" si="57"/>
        <v>26.677291877717</v>
      </c>
      <c r="BM66">
        <f t="shared" si="58"/>
        <v>7.8785961457156697</v>
      </c>
      <c r="BN66">
        <f t="shared" si="59"/>
        <v>4.2386852642843298</v>
      </c>
      <c r="BO66">
        <f t="shared" si="60"/>
        <v>43.269198826278704</v>
      </c>
      <c r="BP66">
        <f t="shared" si="61"/>
        <v>25.009961135359699</v>
      </c>
      <c r="BQ66">
        <f t="shared" si="62"/>
        <v>7.9100790919021797</v>
      </c>
      <c r="BR66">
        <f t="shared" si="63"/>
        <v>4.2072023180978197</v>
      </c>
      <c r="BS66">
        <f t="shared" si="64"/>
        <v>41.603224179522201</v>
      </c>
      <c r="BT66">
        <f t="shared" si="65"/>
        <v>25.3331672981484</v>
      </c>
      <c r="BU66">
        <f t="shared" si="66"/>
        <v>8.15385586364809</v>
      </c>
      <c r="BV66">
        <f t="shared" si="67"/>
        <v>3.9634255463519099</v>
      </c>
      <c r="BW66">
        <f t="shared" si="68"/>
        <v>39.707155014017403</v>
      </c>
      <c r="BX66">
        <f t="shared" si="69"/>
        <v>26.697594165353902</v>
      </c>
      <c r="BY66">
        <f t="shared" si="70"/>
        <v>8.24443811367248</v>
      </c>
      <c r="BZ66">
        <f t="shared" si="71"/>
        <v>3.8728432963275199</v>
      </c>
      <c r="CA66">
        <f t="shared" si="72"/>
        <v>37.8216727795186</v>
      </c>
      <c r="CB66">
        <f t="shared" si="73"/>
        <v>25.292457630335299</v>
      </c>
      <c r="CC66">
        <f t="shared" si="74"/>
        <v>8.2909627184408095</v>
      </c>
      <c r="CD66">
        <f t="shared" si="75"/>
        <v>3.82631869155919</v>
      </c>
      <c r="CE66">
        <f t="shared" si="76"/>
        <v>35.736439512615704</v>
      </c>
      <c r="CF66">
        <f t="shared" si="77"/>
        <v>24.027834748818499</v>
      </c>
      <c r="CG66">
        <f t="shared" si="78"/>
        <v>8.6375236487925005</v>
      </c>
      <c r="CH66">
        <f t="shared" si="79"/>
        <v>3.4797577612074999</v>
      </c>
      <c r="CI66">
        <f t="shared" si="80"/>
        <v>33.6788005262799</v>
      </c>
      <c r="CJ66">
        <f t="shared" si="81"/>
        <v>25.400448168623701</v>
      </c>
      <c r="CK66">
        <f t="shared" si="82"/>
        <v>8.9692444398011997</v>
      </c>
      <c r="CL66">
        <f t="shared" si="83"/>
        <v>3.1480369701987998</v>
      </c>
      <c r="CM66">
        <f t="shared" si="84"/>
        <v>32.324512944192001</v>
      </c>
      <c r="CN66">
        <f t="shared" si="85"/>
        <v>24.245882342777101</v>
      </c>
      <c r="CO66">
        <f t="shared" si="86"/>
        <v>8.9204681879564305</v>
      </c>
      <c r="CP66">
        <f t="shared" si="87"/>
        <v>3.1968132220435699</v>
      </c>
      <c r="CQ66">
        <f t="shared" si="88"/>
        <v>31.413592032592199</v>
      </c>
      <c r="CR66">
        <f t="shared" si="89"/>
        <v>25.413272328835699</v>
      </c>
      <c r="CS66">
        <f t="shared" si="90"/>
        <v>7.8303598381983797</v>
      </c>
      <c r="CT66">
        <f t="shared" si="91"/>
        <v>4.2869215718016198</v>
      </c>
      <c r="CU66">
        <f t="shared" si="92"/>
        <v>30.579176639699799</v>
      </c>
      <c r="CV66">
        <f t="shared" si="93"/>
        <v>26.5422507456848</v>
      </c>
      <c r="CW66">
        <f t="shared" si="94"/>
        <v>6.7460107250157799</v>
      </c>
      <c r="CX66">
        <f t="shared" si="95"/>
        <v>5.3712706849842196</v>
      </c>
      <c r="CY66">
        <f t="shared" si="96"/>
        <v>30.586297084521</v>
      </c>
      <c r="CZ66">
        <f t="shared" si="97"/>
        <v>25.480566451367402</v>
      </c>
      <c r="DA66">
        <f t="shared" si="98"/>
        <v>6.4734765934027498</v>
      </c>
      <c r="DB66">
        <f t="shared" si="99"/>
        <v>5.6438048165972496</v>
      </c>
      <c r="DC66">
        <f t="shared" si="100"/>
        <v>30.601220339240498</v>
      </c>
      <c r="DD66">
        <f t="shared" si="101"/>
        <v>25.4655816873574</v>
      </c>
      <c r="DE66">
        <f t="shared" si="102"/>
        <v>5.82161501036164</v>
      </c>
      <c r="DF66">
        <f t="shared" si="103"/>
        <v>6.2956663996383604</v>
      </c>
      <c r="DG66">
        <f t="shared" si="104"/>
        <v>30.253497509300701</v>
      </c>
      <c r="DH66">
        <f t="shared" si="105"/>
        <v>26.714547213032901</v>
      </c>
      <c r="DI66">
        <f t="shared" si="106"/>
        <v>4.7099311995174702</v>
      </c>
      <c r="DJ66">
        <f t="shared" si="107"/>
        <v>7.4073502104825302</v>
      </c>
      <c r="DK66">
        <f t="shared" si="108"/>
        <v>30.1833088831773</v>
      </c>
      <c r="DL66">
        <f t="shared" si="109"/>
        <v>25.7594699308443</v>
      </c>
      <c r="DM66">
        <f t="shared" si="110"/>
        <v>4.5522867891423804</v>
      </c>
      <c r="DN66">
        <f t="shared" si="111"/>
        <v>7.56499462085762</v>
      </c>
      <c r="DO66">
        <f t="shared" si="112"/>
        <v>29.872258279021001</v>
      </c>
      <c r="DP66">
        <f t="shared" si="113"/>
        <v>25.657389505548402</v>
      </c>
      <c r="DQ66">
        <f t="shared" si="114"/>
        <v>4.0912832050362598</v>
      </c>
      <c r="DR66">
        <f t="shared" si="115"/>
        <v>8.0259982049637397</v>
      </c>
      <c r="DS66">
        <f t="shared" si="116"/>
        <v>30.082974959257999</v>
      </c>
      <c r="DT66">
        <f t="shared" si="117"/>
        <v>26.095365643223101</v>
      </c>
      <c r="DU66">
        <f t="shared" si="118"/>
        <v>3.3702451374494702</v>
      </c>
      <c r="DV66">
        <f t="shared" si="119"/>
        <v>8.7470362725505293</v>
      </c>
    </row>
    <row r="67" spans="1:126" x14ac:dyDescent="0.15">
      <c r="A67">
        <v>162.50539280000001</v>
      </c>
      <c r="B67">
        <v>-13.0587129</v>
      </c>
      <c r="C67">
        <v>210</v>
      </c>
      <c r="D67">
        <v>368</v>
      </c>
      <c r="E67">
        <v>182.34463500000001</v>
      </c>
      <c r="F67">
        <v>386.8496399</v>
      </c>
      <c r="G67">
        <f t="shared" si="0"/>
        <v>18.8961279366486</v>
      </c>
      <c r="H67">
        <f t="shared" si="1"/>
        <v>55.406352176869603</v>
      </c>
      <c r="I67">
        <f t="shared" si="2"/>
        <v>0</v>
      </c>
      <c r="J67">
        <f t="shared" si="3"/>
        <v>13.0587129</v>
      </c>
      <c r="K67">
        <f t="shared" si="4"/>
        <v>16.931419528882699</v>
      </c>
      <c r="L67">
        <f t="shared" si="5"/>
        <v>27.955023143784199</v>
      </c>
      <c r="M67">
        <f t="shared" si="6"/>
        <v>45.778823202359803</v>
      </c>
      <c r="N67">
        <f t="shared" si="7"/>
        <v>32.720110302359799</v>
      </c>
      <c r="O67">
        <f t="shared" si="8"/>
        <v>18.739129184928998</v>
      </c>
      <c r="P67">
        <f t="shared" si="9"/>
        <v>37.492959861185</v>
      </c>
      <c r="Q67">
        <f t="shared" si="10"/>
        <v>15.7077426538855</v>
      </c>
      <c r="R67">
        <f t="shared" si="11"/>
        <v>2.6490297538854799</v>
      </c>
      <c r="S67">
        <f t="shared" si="12"/>
        <v>21.522582627452099</v>
      </c>
      <c r="T67">
        <f t="shared" si="13"/>
        <v>33.959748604066299</v>
      </c>
      <c r="U67">
        <f t="shared" si="14"/>
        <v>17.737707961410699</v>
      </c>
      <c r="V67">
        <f t="shared" si="15"/>
        <v>4.6789950614106797</v>
      </c>
      <c r="W67">
        <f t="shared" si="16"/>
        <v>26.924579959506801</v>
      </c>
      <c r="X67">
        <f t="shared" si="17"/>
        <v>27.167798883252999</v>
      </c>
      <c r="Y67">
        <f t="shared" si="18"/>
        <v>22.129781475171701</v>
      </c>
      <c r="Z67">
        <f t="shared" si="19"/>
        <v>9.0710685751717008</v>
      </c>
      <c r="AA67">
        <f t="shared" si="20"/>
        <v>29.2995754025326</v>
      </c>
      <c r="AB67">
        <f t="shared" si="21"/>
        <v>27.165585800294799</v>
      </c>
      <c r="AC67">
        <f t="shared" si="22"/>
        <v>16.5276980490288</v>
      </c>
      <c r="AD67">
        <f t="shared" si="23"/>
        <v>3.4689851490288501</v>
      </c>
      <c r="AE67">
        <f t="shared" si="24"/>
        <v>31.523380468900001</v>
      </c>
      <c r="AF67">
        <f t="shared" si="25"/>
        <v>31.8682528116816</v>
      </c>
      <c r="AG67">
        <f t="shared" si="26"/>
        <v>12.048679223440301</v>
      </c>
      <c r="AH67">
        <f t="shared" si="27"/>
        <v>1.01003367655973</v>
      </c>
      <c r="AI67">
        <f t="shared" si="28"/>
        <v>32.720843700789501</v>
      </c>
      <c r="AJ67">
        <f t="shared" si="29"/>
        <v>27.8847212102214</v>
      </c>
      <c r="AK67">
        <f t="shared" si="30"/>
        <v>15.4742146064069</v>
      </c>
      <c r="AL67">
        <f t="shared" si="31"/>
        <v>2.41550170640688</v>
      </c>
      <c r="AM67">
        <f t="shared" si="32"/>
        <v>34.489233441639598</v>
      </c>
      <c r="AN67">
        <f t="shared" si="33"/>
        <v>24.786418853530101</v>
      </c>
      <c r="AO67">
        <f t="shared" si="34"/>
        <v>14.7446172966315</v>
      </c>
      <c r="AP67">
        <f t="shared" si="35"/>
        <v>1.68590439663147</v>
      </c>
      <c r="AQ67">
        <f t="shared" si="36"/>
        <v>36.2907366107097</v>
      </c>
      <c r="AR67">
        <f t="shared" si="37"/>
        <v>30.4517763816608</v>
      </c>
      <c r="AS67">
        <f t="shared" si="38"/>
        <v>11.0614506160529</v>
      </c>
      <c r="AT67">
        <f t="shared" si="39"/>
        <v>1.99726228394705</v>
      </c>
      <c r="AU67">
        <f t="shared" si="40"/>
        <v>37.773470786715997</v>
      </c>
      <c r="AV67">
        <f t="shared" si="41"/>
        <v>27.683388548941402</v>
      </c>
      <c r="AW67">
        <f t="shared" si="42"/>
        <v>11.8811901152147</v>
      </c>
      <c r="AX67">
        <f t="shared" si="43"/>
        <v>1.17752278478531</v>
      </c>
      <c r="AY67">
        <f t="shared" si="44"/>
        <v>38.984535611247999</v>
      </c>
      <c r="AZ67">
        <f t="shared" si="45"/>
        <v>27.443406947449901</v>
      </c>
      <c r="BA67">
        <f t="shared" si="46"/>
        <v>11.5199419090084</v>
      </c>
      <c r="BB67">
        <f t="shared" si="47"/>
        <v>1.5387709909915499</v>
      </c>
      <c r="BC67">
        <f t="shared" si="48"/>
        <v>40.288241751026</v>
      </c>
      <c r="BD67">
        <f t="shared" si="49"/>
        <v>28.9354893831669</v>
      </c>
      <c r="BE67">
        <f t="shared" si="50"/>
        <v>10.4495180141737</v>
      </c>
      <c r="BF67">
        <f t="shared" si="51"/>
        <v>2.6091948858262701</v>
      </c>
      <c r="BG67">
        <f t="shared" si="52"/>
        <v>41.148648387075603</v>
      </c>
      <c r="BH67">
        <f t="shared" si="53"/>
        <v>26.8686687129407</v>
      </c>
      <c r="BI67">
        <f t="shared" si="54"/>
        <v>12.0542780730656</v>
      </c>
      <c r="BJ67">
        <f t="shared" si="55"/>
        <v>1.0044348269344101</v>
      </c>
      <c r="BK67">
        <f t="shared" si="56"/>
        <v>41.411100491902701</v>
      </c>
      <c r="BL67">
        <f t="shared" si="57"/>
        <v>27.257333848451101</v>
      </c>
      <c r="BM67">
        <f t="shared" si="58"/>
        <v>10.8980314385055</v>
      </c>
      <c r="BN67">
        <f t="shared" si="59"/>
        <v>2.1606814614944998</v>
      </c>
      <c r="BO67">
        <f t="shared" si="60"/>
        <v>41.867913305218302</v>
      </c>
      <c r="BP67">
        <f t="shared" si="61"/>
        <v>28.4614489399405</v>
      </c>
      <c r="BQ67">
        <f t="shared" si="62"/>
        <v>9.8876527884789809</v>
      </c>
      <c r="BR67">
        <f t="shared" si="63"/>
        <v>3.1710601115210202</v>
      </c>
      <c r="BS67">
        <f t="shared" si="64"/>
        <v>41.815525378942603</v>
      </c>
      <c r="BT67">
        <f t="shared" si="65"/>
        <v>26.787246061120499</v>
      </c>
      <c r="BU67">
        <f t="shared" si="66"/>
        <v>11.2292197265319</v>
      </c>
      <c r="BV67">
        <f t="shared" si="67"/>
        <v>1.8294931734680699</v>
      </c>
      <c r="BW67">
        <f t="shared" si="68"/>
        <v>40.3230406785664</v>
      </c>
      <c r="BX67">
        <f t="shared" si="69"/>
        <v>26.988419050540301</v>
      </c>
      <c r="BY67">
        <f t="shared" si="70"/>
        <v>10.6076435635284</v>
      </c>
      <c r="BZ67">
        <f t="shared" si="71"/>
        <v>2.4510693364715901</v>
      </c>
      <c r="CA67">
        <f t="shared" si="72"/>
        <v>38.594223381224303</v>
      </c>
      <c r="CB67">
        <f t="shared" si="73"/>
        <v>28.198235764630201</v>
      </c>
      <c r="CC67">
        <f t="shared" si="74"/>
        <v>10.377698192820599</v>
      </c>
      <c r="CD67">
        <f t="shared" si="75"/>
        <v>2.6810147071794499</v>
      </c>
      <c r="CE67">
        <f t="shared" si="76"/>
        <v>36.857567250799001</v>
      </c>
      <c r="CF67">
        <f t="shared" si="77"/>
        <v>26.788323976398701</v>
      </c>
      <c r="CG67">
        <f t="shared" si="78"/>
        <v>10.8170220060472</v>
      </c>
      <c r="CH67">
        <f t="shared" si="79"/>
        <v>2.24169089395276</v>
      </c>
      <c r="CI67">
        <f t="shared" si="80"/>
        <v>34.918583059202902</v>
      </c>
      <c r="CJ67">
        <f t="shared" si="81"/>
        <v>25.512689501332101</v>
      </c>
      <c r="CK67">
        <f t="shared" si="82"/>
        <v>10.8746704931606</v>
      </c>
      <c r="CL67">
        <f t="shared" si="83"/>
        <v>2.1840424068393798</v>
      </c>
      <c r="CM67">
        <f t="shared" si="84"/>
        <v>32.991578737008901</v>
      </c>
      <c r="CN67">
        <f t="shared" si="85"/>
        <v>26.751692718102099</v>
      </c>
      <c r="CO67">
        <f t="shared" si="86"/>
        <v>11.291265333744899</v>
      </c>
      <c r="CP67">
        <f t="shared" si="87"/>
        <v>1.7674475662551401</v>
      </c>
      <c r="CQ67">
        <f t="shared" si="88"/>
        <v>31.725089582399299</v>
      </c>
      <c r="CR67">
        <f t="shared" si="89"/>
        <v>25.588575643401999</v>
      </c>
      <c r="CS67">
        <f t="shared" si="90"/>
        <v>11.231190930567999</v>
      </c>
      <c r="CT67">
        <f t="shared" si="91"/>
        <v>1.827521969432</v>
      </c>
      <c r="CU67">
        <f t="shared" si="92"/>
        <v>30.876252921162799</v>
      </c>
      <c r="CV67">
        <f t="shared" si="93"/>
        <v>26.6506225180106</v>
      </c>
      <c r="CW67">
        <f t="shared" si="94"/>
        <v>9.8578041761980106</v>
      </c>
      <c r="CX67">
        <f t="shared" si="95"/>
        <v>3.20090872380199</v>
      </c>
      <c r="CY67">
        <f t="shared" si="96"/>
        <v>30.095905318430901</v>
      </c>
      <c r="CZ67">
        <f t="shared" si="97"/>
        <v>27.686031544614799</v>
      </c>
      <c r="DA67">
        <f t="shared" si="98"/>
        <v>8.4922186186739808</v>
      </c>
      <c r="DB67">
        <f t="shared" si="99"/>
        <v>4.5664942813260199</v>
      </c>
      <c r="DC67">
        <f t="shared" si="100"/>
        <v>30.118122210751999</v>
      </c>
      <c r="DD67">
        <f t="shared" si="101"/>
        <v>26.6211892656797</v>
      </c>
      <c r="DE67">
        <f t="shared" si="102"/>
        <v>8.1575061893803191</v>
      </c>
      <c r="DF67">
        <f t="shared" si="103"/>
        <v>4.9012067106196797</v>
      </c>
      <c r="DG67">
        <f t="shared" si="104"/>
        <v>30.1467873808568</v>
      </c>
      <c r="DH67">
        <f t="shared" si="105"/>
        <v>26.559943836408799</v>
      </c>
      <c r="DI67">
        <f t="shared" si="106"/>
        <v>7.3415783503056602</v>
      </c>
      <c r="DJ67">
        <f t="shared" si="107"/>
        <v>5.7171345496943404</v>
      </c>
      <c r="DK67">
        <f t="shared" si="108"/>
        <v>29.821847571317001</v>
      </c>
      <c r="DL67">
        <f t="shared" si="109"/>
        <v>27.725605996151899</v>
      </c>
      <c r="DM67">
        <f t="shared" si="110"/>
        <v>5.9422148686079401</v>
      </c>
      <c r="DN67">
        <f t="shared" si="111"/>
        <v>7.1164980313920596</v>
      </c>
      <c r="DO67">
        <f t="shared" si="112"/>
        <v>29.765192905829601</v>
      </c>
      <c r="DP67">
        <f t="shared" si="113"/>
        <v>26.768592631230501</v>
      </c>
      <c r="DQ67">
        <f t="shared" si="114"/>
        <v>5.7589869648447696</v>
      </c>
      <c r="DR67">
        <f t="shared" si="115"/>
        <v>7.2997259351552302</v>
      </c>
      <c r="DS67">
        <f t="shared" si="116"/>
        <v>29.474585024453098</v>
      </c>
      <c r="DT67">
        <f t="shared" si="117"/>
        <v>26.637933555640799</v>
      </c>
      <c r="DU67">
        <f t="shared" si="118"/>
        <v>5.1657328383898999</v>
      </c>
      <c r="DV67">
        <f t="shared" si="119"/>
        <v>7.8929800616100998</v>
      </c>
    </row>
    <row r="68" spans="1:126" x14ac:dyDescent="0.15">
      <c r="A68">
        <v>164.07178210000001</v>
      </c>
      <c r="B68">
        <v>-6.469148648</v>
      </c>
      <c r="C68">
        <v>207</v>
      </c>
      <c r="D68">
        <v>370</v>
      </c>
      <c r="E68">
        <v>179.51484679999999</v>
      </c>
      <c r="F68">
        <v>388.0037231</v>
      </c>
      <c r="G68">
        <f t="shared" si="0"/>
        <v>18.8961279366486</v>
      </c>
      <c r="H68">
        <f t="shared" si="1"/>
        <v>16.016421841259401</v>
      </c>
      <c r="I68">
        <f t="shared" si="2"/>
        <v>53.579292358539703</v>
      </c>
      <c r="J68">
        <f t="shared" si="3"/>
        <v>47.110143710539703</v>
      </c>
      <c r="K68">
        <f t="shared" si="4"/>
        <v>19.067910917890899</v>
      </c>
      <c r="L68">
        <f t="shared" si="5"/>
        <v>35.147747024243102</v>
      </c>
      <c r="M68">
        <f t="shared" si="6"/>
        <v>24.472157404156999</v>
      </c>
      <c r="N68">
        <f t="shared" si="7"/>
        <v>18.003008756157001</v>
      </c>
      <c r="O68">
        <f t="shared" si="8"/>
        <v>17.6282898795988</v>
      </c>
      <c r="P68">
        <f t="shared" si="9"/>
        <v>23.4318313494954</v>
      </c>
      <c r="Q68">
        <f t="shared" si="10"/>
        <v>24.766033322971602</v>
      </c>
      <c r="R68">
        <f t="shared" si="11"/>
        <v>18.296884674971601</v>
      </c>
      <c r="S68">
        <f t="shared" si="12"/>
        <v>18.7908805377755</v>
      </c>
      <c r="T68">
        <f t="shared" si="13"/>
        <v>31.8789407310306</v>
      </c>
      <c r="U68">
        <f t="shared" si="14"/>
        <v>23.816952267905499</v>
      </c>
      <c r="V68">
        <f t="shared" si="15"/>
        <v>17.347803619905498</v>
      </c>
      <c r="W68">
        <f t="shared" si="16"/>
        <v>20.9946937873808</v>
      </c>
      <c r="X68">
        <f t="shared" si="17"/>
        <v>30.165158403020101</v>
      </c>
      <c r="Y68">
        <f t="shared" si="18"/>
        <v>13.184892648661201</v>
      </c>
      <c r="Z68">
        <f t="shared" si="19"/>
        <v>6.7157440006611804</v>
      </c>
      <c r="AA68">
        <f t="shared" si="20"/>
        <v>25.561020325418198</v>
      </c>
      <c r="AB68">
        <f t="shared" si="21"/>
        <v>25.137632002516799</v>
      </c>
      <c r="AC68">
        <f t="shared" si="22"/>
        <v>17.569727736185499</v>
      </c>
      <c r="AD68">
        <f t="shared" si="23"/>
        <v>11.1005790881855</v>
      </c>
      <c r="AE68">
        <f t="shared" si="24"/>
        <v>27.779328529649899</v>
      </c>
      <c r="AF68">
        <f t="shared" si="25"/>
        <v>25.4052830822313</v>
      </c>
      <c r="AG68">
        <f t="shared" si="26"/>
        <v>17.5394970148262</v>
      </c>
      <c r="AH68">
        <f t="shared" si="27"/>
        <v>11.070348366826201</v>
      </c>
      <c r="AI68">
        <f t="shared" si="28"/>
        <v>29.916199955007599</v>
      </c>
      <c r="AJ68">
        <f t="shared" si="29"/>
        <v>29.757417519773199</v>
      </c>
      <c r="AK68">
        <f t="shared" si="30"/>
        <v>12.3000738965419</v>
      </c>
      <c r="AL68">
        <f t="shared" si="31"/>
        <v>5.8309252485419298</v>
      </c>
      <c r="AM68">
        <f t="shared" si="32"/>
        <v>31.1654781818796</v>
      </c>
      <c r="AN68">
        <f t="shared" si="33"/>
        <v>26.451037795353901</v>
      </c>
      <c r="AO68">
        <f t="shared" si="34"/>
        <v>13.1386597157419</v>
      </c>
      <c r="AP68">
        <f t="shared" si="35"/>
        <v>6.6695110677419498</v>
      </c>
      <c r="AQ68">
        <f t="shared" si="36"/>
        <v>32.907819950508298</v>
      </c>
      <c r="AR68">
        <f t="shared" si="37"/>
        <v>23.805934015818501</v>
      </c>
      <c r="AS68">
        <f t="shared" si="38"/>
        <v>15.1169285047039</v>
      </c>
      <c r="AT68">
        <f t="shared" si="39"/>
        <v>8.6477798567038793</v>
      </c>
      <c r="AU68">
        <f t="shared" si="40"/>
        <v>34.682260581774798</v>
      </c>
      <c r="AV68">
        <f t="shared" si="41"/>
        <v>29.032440686720701</v>
      </c>
      <c r="AW68">
        <f t="shared" si="42"/>
        <v>9.5909282388789894</v>
      </c>
      <c r="AX68">
        <f t="shared" si="43"/>
        <v>3.1217795908789898</v>
      </c>
      <c r="AY68">
        <f t="shared" si="44"/>
        <v>36.170226750371398</v>
      </c>
      <c r="AZ68">
        <f t="shared" si="45"/>
        <v>26.613027755411199</v>
      </c>
      <c r="BA68">
        <f t="shared" si="46"/>
        <v>10.3653883631496</v>
      </c>
      <c r="BB68">
        <f t="shared" si="47"/>
        <v>3.8962397151495498</v>
      </c>
      <c r="BC68">
        <f t="shared" si="48"/>
        <v>37.4129476494088</v>
      </c>
      <c r="BD68">
        <f t="shared" si="49"/>
        <v>26.476456955557602</v>
      </c>
      <c r="BE68">
        <f t="shared" si="50"/>
        <v>11.826790991532899</v>
      </c>
      <c r="BF68">
        <f t="shared" si="51"/>
        <v>5.3576423435329499</v>
      </c>
      <c r="BG68">
        <f t="shared" si="52"/>
        <v>38.7390832851098</v>
      </c>
      <c r="BH68">
        <f t="shared" si="53"/>
        <v>27.945989357749902</v>
      </c>
      <c r="BI68">
        <f t="shared" si="54"/>
        <v>9.9364914504009505</v>
      </c>
      <c r="BJ68">
        <f t="shared" si="55"/>
        <v>3.4673428024009501</v>
      </c>
      <c r="BK68">
        <f t="shared" si="56"/>
        <v>39.646020020077898</v>
      </c>
      <c r="BL68">
        <f t="shared" si="57"/>
        <v>26.0829234005666</v>
      </c>
      <c r="BM68">
        <f t="shared" si="58"/>
        <v>10.6419017072181</v>
      </c>
      <c r="BN68">
        <f t="shared" si="59"/>
        <v>4.1727530592181097</v>
      </c>
      <c r="BO68">
        <f t="shared" si="60"/>
        <v>39.983254545366897</v>
      </c>
      <c r="BP68">
        <f t="shared" si="61"/>
        <v>26.487581781293599</v>
      </c>
      <c r="BQ68">
        <f t="shared" si="62"/>
        <v>10.6170907591638</v>
      </c>
      <c r="BR68">
        <f t="shared" si="63"/>
        <v>4.1479421111638501</v>
      </c>
      <c r="BS68">
        <f t="shared" si="64"/>
        <v>40.496372050983602</v>
      </c>
      <c r="BT68">
        <f t="shared" si="65"/>
        <v>27.669451408990199</v>
      </c>
      <c r="BU68">
        <f t="shared" si="66"/>
        <v>9.3711579659768596</v>
      </c>
      <c r="BV68">
        <f t="shared" si="67"/>
        <v>2.90200931797686</v>
      </c>
      <c r="BW68">
        <f t="shared" si="68"/>
        <v>40.524835980907703</v>
      </c>
      <c r="BX68">
        <f t="shared" si="69"/>
        <v>26.132259664046298</v>
      </c>
      <c r="BY68">
        <f t="shared" si="70"/>
        <v>9.9766365818108191</v>
      </c>
      <c r="BZ68">
        <f t="shared" si="71"/>
        <v>3.50748793381082</v>
      </c>
      <c r="CA68">
        <f t="shared" si="72"/>
        <v>39.178964821393897</v>
      </c>
      <c r="CB68">
        <f t="shared" si="73"/>
        <v>26.360479560975101</v>
      </c>
      <c r="CC68">
        <f t="shared" si="74"/>
        <v>10.395727474524399</v>
      </c>
      <c r="CD68">
        <f t="shared" si="75"/>
        <v>3.9265788265243802</v>
      </c>
      <c r="CE68">
        <f t="shared" si="76"/>
        <v>37.593852271438401</v>
      </c>
      <c r="CF68">
        <f t="shared" si="77"/>
        <v>27.5388095584781</v>
      </c>
      <c r="CG68">
        <f t="shared" si="78"/>
        <v>9.3320858291692801</v>
      </c>
      <c r="CH68">
        <f t="shared" si="79"/>
        <v>2.8629371811692801</v>
      </c>
      <c r="CI68">
        <f t="shared" si="80"/>
        <v>35.986533352263599</v>
      </c>
      <c r="CJ68">
        <f t="shared" si="81"/>
        <v>26.227437674741001</v>
      </c>
      <c r="CK68">
        <f t="shared" si="82"/>
        <v>9.6202993920356707</v>
      </c>
      <c r="CL68">
        <f t="shared" si="83"/>
        <v>3.1511507440356699</v>
      </c>
      <c r="CM68">
        <f t="shared" si="84"/>
        <v>34.176229337671302</v>
      </c>
      <c r="CN68">
        <f t="shared" si="85"/>
        <v>25.035281416798298</v>
      </c>
      <c r="CO68">
        <f t="shared" si="86"/>
        <v>11.0480037366475</v>
      </c>
      <c r="CP68">
        <f t="shared" si="87"/>
        <v>4.5788550886474599</v>
      </c>
      <c r="CQ68">
        <f t="shared" si="88"/>
        <v>32.365231808977597</v>
      </c>
      <c r="CR68">
        <f t="shared" si="89"/>
        <v>26.243432684586299</v>
      </c>
      <c r="CS68">
        <f t="shared" si="90"/>
        <v>10.0374777526314</v>
      </c>
      <c r="CT68">
        <f t="shared" si="91"/>
        <v>3.5683291046313701</v>
      </c>
      <c r="CU68">
        <f t="shared" si="92"/>
        <v>31.17672835139</v>
      </c>
      <c r="CV68">
        <f t="shared" si="93"/>
        <v>25.149956322728599</v>
      </c>
      <c r="CW68">
        <f t="shared" si="94"/>
        <v>9.9851461010368894</v>
      </c>
      <c r="CX68">
        <f t="shared" si="95"/>
        <v>3.5159974530368898</v>
      </c>
      <c r="CY68">
        <f t="shared" si="96"/>
        <v>30.382990470311999</v>
      </c>
      <c r="CZ68">
        <f t="shared" si="97"/>
        <v>26.187556343350298</v>
      </c>
      <c r="DA68">
        <f t="shared" si="98"/>
        <v>8.7704079357879898</v>
      </c>
      <c r="DB68">
        <f t="shared" si="99"/>
        <v>2.3012592877879898</v>
      </c>
      <c r="DC68">
        <f t="shared" si="100"/>
        <v>29.650877964325598</v>
      </c>
      <c r="DD68">
        <f t="shared" si="101"/>
        <v>27.200387139856101</v>
      </c>
      <c r="DE68">
        <f t="shared" si="102"/>
        <v>7.5605156050268096</v>
      </c>
      <c r="DF68">
        <f t="shared" si="103"/>
        <v>1.0913669570268101</v>
      </c>
      <c r="DG68">
        <f t="shared" si="104"/>
        <v>29.685759972551701</v>
      </c>
      <c r="DH68">
        <f t="shared" si="105"/>
        <v>26.192970540726499</v>
      </c>
      <c r="DI68">
        <f t="shared" si="106"/>
        <v>7.2705719592135098</v>
      </c>
      <c r="DJ68">
        <f t="shared" si="107"/>
        <v>0.80142331121351096</v>
      </c>
      <c r="DK68">
        <f t="shared" si="108"/>
        <v>29.7259956638331</v>
      </c>
      <c r="DL68">
        <f t="shared" si="109"/>
        <v>26.1517414106636</v>
      </c>
      <c r="DM68">
        <f t="shared" si="110"/>
        <v>6.5507956847366602</v>
      </c>
      <c r="DN68">
        <f t="shared" si="111"/>
        <v>8.1647036736661099E-2</v>
      </c>
      <c r="DO68">
        <f t="shared" si="112"/>
        <v>29.421321918814701</v>
      </c>
      <c r="DP68">
        <f t="shared" si="113"/>
        <v>27.291129187494601</v>
      </c>
      <c r="DQ68">
        <f t="shared" si="114"/>
        <v>5.30682631052633</v>
      </c>
      <c r="DR68">
        <f t="shared" si="115"/>
        <v>1.16232233747367</v>
      </c>
      <c r="DS68">
        <f t="shared" si="116"/>
        <v>29.376369577057002</v>
      </c>
      <c r="DT68">
        <f t="shared" si="117"/>
        <v>26.380501822094701</v>
      </c>
      <c r="DU68">
        <f t="shared" si="118"/>
        <v>5.1476647622454603</v>
      </c>
      <c r="DV68">
        <f t="shared" si="119"/>
        <v>1.3214838857545399</v>
      </c>
    </row>
    <row r="69" spans="1:126" x14ac:dyDescent="0.15">
      <c r="A69">
        <v>85.288776569999996</v>
      </c>
      <c r="B69">
        <v>-6.469148648</v>
      </c>
      <c r="C69">
        <v>207</v>
      </c>
      <c r="D69">
        <v>371</v>
      </c>
      <c r="E69">
        <v>179.51484679999999</v>
      </c>
      <c r="F69">
        <v>388.0037231</v>
      </c>
      <c r="G69">
        <f t="shared" ref="G69:G83" si="120">SQRT((C68-C69)^2+(D68-D69)^2)/5.73/0.0333</f>
        <v>5.2408429371780096</v>
      </c>
      <c r="H69">
        <f t="shared" ref="H69:H83" si="121">SQRT((E68-E69)^2+(F68-F69)^2)/5.73/0.0333</f>
        <v>0</v>
      </c>
      <c r="I69" t="e">
        <f t="shared" ref="I69:I83" si="122">ASIN((H68*SIN(A69/180*PI())/G69))*180/PI()</f>
        <v>#NUM!</v>
      </c>
      <c r="J69" t="e">
        <f t="shared" ref="J69:J83" si="123">ABS(ABS(B69)-ABS(I69))</f>
        <v>#NUM!</v>
      </c>
      <c r="K69">
        <f t="shared" si="4"/>
        <v>11.2185749831278</v>
      </c>
      <c r="L69">
        <f t="shared" si="5"/>
        <v>8.0810128380899897</v>
      </c>
      <c r="M69" t="e">
        <f t="shared" si="6"/>
        <v>#NUM!</v>
      </c>
      <c r="N69" t="e">
        <f t="shared" si="7"/>
        <v>#NUM!</v>
      </c>
      <c r="O69">
        <f t="shared" si="8"/>
        <v>13.7681345318925</v>
      </c>
      <c r="P69">
        <f t="shared" si="9"/>
        <v>23.4318313494954</v>
      </c>
      <c r="Q69" t="e">
        <f t="shared" si="10"/>
        <v>#NUM!</v>
      </c>
      <c r="R69" t="e">
        <f t="shared" si="11"/>
        <v>#NUM!</v>
      </c>
      <c r="S69">
        <f t="shared" si="12"/>
        <v>14.054346888696699</v>
      </c>
      <c r="T69">
        <f t="shared" si="13"/>
        <v>17.573873512121601</v>
      </c>
      <c r="U69" t="e">
        <f t="shared" si="14"/>
        <v>#NUM!</v>
      </c>
      <c r="V69" t="e">
        <f t="shared" si="15"/>
        <v>#NUM!</v>
      </c>
      <c r="W69">
        <f t="shared" si="16"/>
        <v>15.723802154866499</v>
      </c>
      <c r="X69">
        <f t="shared" si="17"/>
        <v>25.503152584824502</v>
      </c>
      <c r="Y69" t="e">
        <f t="shared" si="18"/>
        <v>#NUM!</v>
      </c>
      <c r="Z69" t="e">
        <f t="shared" si="19"/>
        <v>#NUM!</v>
      </c>
      <c r="AA69">
        <f t="shared" si="20"/>
        <v>18.085113375185699</v>
      </c>
      <c r="AB69">
        <f t="shared" si="21"/>
        <v>25.137632002516799</v>
      </c>
      <c r="AC69" t="e">
        <f t="shared" si="22"/>
        <v>#NUM!</v>
      </c>
      <c r="AD69" t="e">
        <f t="shared" si="23"/>
        <v>#NUM!</v>
      </c>
      <c r="AE69">
        <f t="shared" si="24"/>
        <v>22.437149966255699</v>
      </c>
      <c r="AF69">
        <f t="shared" si="25"/>
        <v>21.546541716442999</v>
      </c>
      <c r="AG69" t="e">
        <f t="shared" si="26"/>
        <v>#NUM!</v>
      </c>
      <c r="AH69" t="e">
        <f t="shared" si="27"/>
        <v>#NUM!</v>
      </c>
      <c r="AI69">
        <f t="shared" si="28"/>
        <v>24.778762512548699</v>
      </c>
      <c r="AJ69">
        <f t="shared" si="29"/>
        <v>22.229622696952401</v>
      </c>
      <c r="AK69" t="e">
        <f t="shared" si="30"/>
        <v>#NUM!</v>
      </c>
      <c r="AL69" t="e">
        <f t="shared" si="31"/>
        <v>#NUM!</v>
      </c>
      <c r="AM69">
        <f t="shared" si="32"/>
        <v>27.0108765010458</v>
      </c>
      <c r="AN69">
        <f t="shared" si="33"/>
        <v>26.451037795353901</v>
      </c>
      <c r="AO69">
        <f t="shared" si="34"/>
        <v>72.261252879132797</v>
      </c>
      <c r="AP69">
        <f t="shared" si="35"/>
        <v>65.792104231132797</v>
      </c>
      <c r="AQ69">
        <f t="shared" si="36"/>
        <v>28.4203899572572</v>
      </c>
      <c r="AR69">
        <f t="shared" si="37"/>
        <v>23.805934015818501</v>
      </c>
      <c r="AS69">
        <f t="shared" si="38"/>
        <v>67.154329855646296</v>
      </c>
      <c r="AT69">
        <f t="shared" si="39"/>
        <v>60.685181207646302</v>
      </c>
      <c r="AU69">
        <f t="shared" si="40"/>
        <v>30.258066582165402</v>
      </c>
      <c r="AV69">
        <f t="shared" si="41"/>
        <v>21.641758196198701</v>
      </c>
      <c r="AW69">
        <f t="shared" si="42"/>
        <v>69.451455270082604</v>
      </c>
      <c r="AX69">
        <f t="shared" si="43"/>
        <v>62.982306622082596</v>
      </c>
      <c r="AY69">
        <f t="shared" si="44"/>
        <v>32.111201424272203</v>
      </c>
      <c r="AZ69">
        <f t="shared" si="45"/>
        <v>26.613070629493901</v>
      </c>
      <c r="BA69">
        <f t="shared" si="46"/>
        <v>47.391989397162703</v>
      </c>
      <c r="BB69">
        <f t="shared" si="47"/>
        <v>40.922840749162702</v>
      </c>
      <c r="BC69">
        <f t="shared" si="48"/>
        <v>33.6864433845668</v>
      </c>
      <c r="BD69">
        <f t="shared" si="49"/>
        <v>24.565871774225698</v>
      </c>
      <c r="BE69">
        <f t="shared" si="50"/>
        <v>49.809690839412703</v>
      </c>
      <c r="BF69">
        <f t="shared" si="51"/>
        <v>43.340542191412702</v>
      </c>
      <c r="BG69">
        <f t="shared" si="52"/>
        <v>35.016747807641998</v>
      </c>
      <c r="BH69">
        <f t="shared" si="53"/>
        <v>24.585281458732101</v>
      </c>
      <c r="BI69">
        <f t="shared" si="54"/>
        <v>47.5981692311275</v>
      </c>
      <c r="BJ69">
        <f t="shared" si="55"/>
        <v>41.129020583127499</v>
      </c>
      <c r="BK69">
        <f t="shared" si="56"/>
        <v>36.411701081429101</v>
      </c>
      <c r="BL69">
        <f t="shared" si="57"/>
        <v>26.0829234005666</v>
      </c>
      <c r="BM69">
        <f t="shared" si="58"/>
        <v>46.908463253539502</v>
      </c>
      <c r="BN69">
        <f t="shared" si="59"/>
        <v>40.439314605539501</v>
      </c>
      <c r="BO69">
        <f t="shared" si="60"/>
        <v>37.406934133997296</v>
      </c>
      <c r="BP69">
        <f t="shared" si="61"/>
        <v>24.452740688031199</v>
      </c>
      <c r="BQ69">
        <f t="shared" si="62"/>
        <v>44.777437974211203</v>
      </c>
      <c r="BR69">
        <f t="shared" si="63"/>
        <v>38.308289326211202</v>
      </c>
      <c r="BS69">
        <f t="shared" si="64"/>
        <v>37.858207393494702</v>
      </c>
      <c r="BT69">
        <f t="shared" si="65"/>
        <v>24.929488735335202</v>
      </c>
      <c r="BU69">
        <f t="shared" si="66"/>
        <v>41.671723429582499</v>
      </c>
      <c r="BV69">
        <f t="shared" si="67"/>
        <v>35.202574781582499</v>
      </c>
      <c r="BW69">
        <f t="shared" si="68"/>
        <v>38.461510067803303</v>
      </c>
      <c r="BX69">
        <f t="shared" si="69"/>
        <v>26.132259664046298</v>
      </c>
      <c r="BY69">
        <f t="shared" si="70"/>
        <v>41.521509636927703</v>
      </c>
      <c r="BZ69">
        <f t="shared" si="71"/>
        <v>35.052360988927703</v>
      </c>
      <c r="CA69">
        <f t="shared" si="72"/>
        <v>38.594223381224303</v>
      </c>
      <c r="CB69">
        <f t="shared" si="73"/>
        <v>24.756877576464898</v>
      </c>
      <c r="CC69">
        <f t="shared" si="74"/>
        <v>40.197965346703697</v>
      </c>
      <c r="CD69">
        <f t="shared" si="75"/>
        <v>33.728816698703703</v>
      </c>
      <c r="CE69">
        <f t="shared" si="76"/>
        <v>37.412074021667998</v>
      </c>
      <c r="CF69">
        <f t="shared" si="77"/>
        <v>25.042455582926301</v>
      </c>
      <c r="CG69">
        <f t="shared" si="78"/>
        <v>40.6878054199031</v>
      </c>
      <c r="CH69">
        <f t="shared" si="79"/>
        <v>34.218656771903099</v>
      </c>
      <c r="CI69">
        <f t="shared" si="80"/>
        <v>35.986533352263599</v>
      </c>
      <c r="CJ69">
        <f t="shared" si="81"/>
        <v>26.227437674741001</v>
      </c>
      <c r="CK69">
        <f t="shared" si="82"/>
        <v>37.365724818851099</v>
      </c>
      <c r="CL69">
        <f t="shared" si="83"/>
        <v>30.896576170851102</v>
      </c>
      <c r="CM69">
        <f t="shared" si="84"/>
        <v>34.526125534445399</v>
      </c>
      <c r="CN69">
        <f t="shared" si="85"/>
        <v>25.035281416798298</v>
      </c>
      <c r="CO69">
        <f t="shared" si="86"/>
        <v>37.143856051915598</v>
      </c>
      <c r="CP69">
        <f t="shared" si="87"/>
        <v>30.674707403915601</v>
      </c>
      <c r="CQ69">
        <f t="shared" si="88"/>
        <v>32.857269582501502</v>
      </c>
      <c r="CR69">
        <f t="shared" si="89"/>
        <v>23.946790920415701</v>
      </c>
      <c r="CS69">
        <f t="shared" si="90"/>
        <v>43.819268588281602</v>
      </c>
      <c r="CT69">
        <f t="shared" si="91"/>
        <v>37.350119940281601</v>
      </c>
      <c r="CU69">
        <f t="shared" si="92"/>
        <v>31.17672835139</v>
      </c>
      <c r="CV69">
        <f t="shared" si="93"/>
        <v>25.149956322728599</v>
      </c>
      <c r="CW69">
        <f t="shared" si="94"/>
        <v>39.027095741080501</v>
      </c>
      <c r="CX69">
        <f t="shared" si="95"/>
        <v>32.5579470930805</v>
      </c>
      <c r="CY69">
        <f t="shared" si="96"/>
        <v>30.084007939770299</v>
      </c>
      <c r="CZ69">
        <f t="shared" si="97"/>
        <v>24.143958069819401</v>
      </c>
      <c r="DA69">
        <f t="shared" si="98"/>
        <v>38.789196429280103</v>
      </c>
      <c r="DB69">
        <f t="shared" si="99"/>
        <v>32.320047781280103</v>
      </c>
      <c r="DC69">
        <f t="shared" si="100"/>
        <v>29.363440986780599</v>
      </c>
      <c r="DD69">
        <f t="shared" si="101"/>
        <v>25.180342637836802</v>
      </c>
      <c r="DE69">
        <f t="shared" si="102"/>
        <v>33.429769882719597</v>
      </c>
      <c r="DF69">
        <f t="shared" si="103"/>
        <v>26.9606212347196</v>
      </c>
      <c r="DG69">
        <f t="shared" si="104"/>
        <v>28.696776836602901</v>
      </c>
      <c r="DH69">
        <f t="shared" si="105"/>
        <v>26.192965393935498</v>
      </c>
      <c r="DI69">
        <f t="shared" si="106"/>
        <v>28.387522334101501</v>
      </c>
      <c r="DJ69">
        <f t="shared" si="107"/>
        <v>21.9183736861015</v>
      </c>
      <c r="DK69">
        <f t="shared" si="108"/>
        <v>28.7666518997816</v>
      </c>
      <c r="DL69">
        <f t="shared" si="109"/>
        <v>25.257507307129099</v>
      </c>
      <c r="DM69">
        <f t="shared" si="110"/>
        <v>27.2155463323014</v>
      </c>
      <c r="DN69">
        <f t="shared" si="111"/>
        <v>20.7463976843014</v>
      </c>
      <c r="DO69">
        <f t="shared" si="112"/>
        <v>28.839093397666201</v>
      </c>
      <c r="DP69">
        <f t="shared" si="113"/>
        <v>25.249957224088998</v>
      </c>
      <c r="DQ69">
        <f t="shared" si="114"/>
        <v>24.350633042885601</v>
      </c>
      <c r="DR69">
        <f t="shared" si="115"/>
        <v>17.8814843948856</v>
      </c>
      <c r="DS69">
        <f t="shared" si="116"/>
        <v>28.577409881233901</v>
      </c>
      <c r="DT69">
        <f t="shared" si="117"/>
        <v>26.381424881244801</v>
      </c>
      <c r="DU69">
        <f t="shared" si="118"/>
        <v>19.567061891329999</v>
      </c>
      <c r="DV69">
        <f t="shared" si="119"/>
        <v>13.09791324333</v>
      </c>
    </row>
    <row r="70" spans="1:126" x14ac:dyDescent="0.15">
      <c r="A70">
        <v>104.2459054</v>
      </c>
      <c r="B70">
        <v>-14.323501159999999</v>
      </c>
      <c r="C70">
        <v>205</v>
      </c>
      <c r="D70">
        <v>372</v>
      </c>
      <c r="E70">
        <v>176.78309630000001</v>
      </c>
      <c r="F70">
        <v>383.86148070000002</v>
      </c>
      <c r="G70">
        <f t="shared" si="120"/>
        <v>11.718881066929701</v>
      </c>
      <c r="H70">
        <f t="shared" si="121"/>
        <v>26.004634307746102</v>
      </c>
      <c r="I70">
        <f t="shared" si="122"/>
        <v>0</v>
      </c>
      <c r="J70">
        <f t="shared" si="123"/>
        <v>14.323501159999999</v>
      </c>
      <c r="K70">
        <f t="shared" ref="K70:K83" si="124">SQRT((C68-C70)^2+(D68-D70)^2)/5.73/0.066</f>
        <v>7.47904998875189</v>
      </c>
      <c r="L70">
        <f t="shared" ref="L70:L83" si="125">SQRT((E68-E70)^2+(F68-F70)^2)/5.73/0.066</f>
        <v>13.120520037090101</v>
      </c>
      <c r="M70" t="e">
        <f t="shared" ref="M70:M83" si="126">ASIN((L68*SIN(A70/180*PI())/K70))*180/PI()</f>
        <v>#NUM!</v>
      </c>
      <c r="N70" t="e">
        <f t="shared" ref="N70:N83" si="127">ABS(ABS(B70)-ABS(M70))</f>
        <v>#NUM!</v>
      </c>
      <c r="O70">
        <f t="shared" si="8"/>
        <v>11.287613019255099</v>
      </c>
      <c r="P70">
        <f t="shared" si="9"/>
        <v>11.1295546224543</v>
      </c>
      <c r="Q70" t="e">
        <f t="shared" si="10"/>
        <v>#NUM!</v>
      </c>
      <c r="R70" t="e">
        <f t="shared" si="11"/>
        <v>#NUM!</v>
      </c>
      <c r="S70">
        <f t="shared" si="12"/>
        <v>13.221217409699101</v>
      </c>
      <c r="T70">
        <f t="shared" si="13"/>
        <v>17.351958411686901</v>
      </c>
      <c r="U70" t="e">
        <f t="shared" si="14"/>
        <v>#NUM!</v>
      </c>
      <c r="V70" t="e">
        <f t="shared" si="15"/>
        <v>#NUM!</v>
      </c>
      <c r="W70">
        <f t="shared" si="16"/>
        <v>13.5451356231061</v>
      </c>
      <c r="X70">
        <f t="shared" si="17"/>
        <v>13.881566729349499</v>
      </c>
      <c r="Y70" t="e">
        <f t="shared" si="18"/>
        <v>#NUM!</v>
      </c>
      <c r="Z70" t="e">
        <f t="shared" si="19"/>
        <v>#NUM!</v>
      </c>
      <c r="AA70">
        <f t="shared" si="20"/>
        <v>15.0099479665119</v>
      </c>
      <c r="AB70">
        <f t="shared" si="21"/>
        <v>21.023612183069901</v>
      </c>
      <c r="AC70" t="e">
        <f t="shared" si="22"/>
        <v>#NUM!</v>
      </c>
      <c r="AD70" t="e">
        <f t="shared" si="23"/>
        <v>#NUM!</v>
      </c>
      <c r="AE70">
        <f t="shared" si="24"/>
        <v>17.128327476340999</v>
      </c>
      <c r="AF70">
        <f t="shared" si="25"/>
        <v>21.2461430834325</v>
      </c>
      <c r="AG70" t="e">
        <f t="shared" si="26"/>
        <v>#NUM!</v>
      </c>
      <c r="AH70" t="e">
        <f t="shared" si="27"/>
        <v>#NUM!</v>
      </c>
      <c r="AI70">
        <f t="shared" si="28"/>
        <v>21.0400212370294</v>
      </c>
      <c r="AJ70">
        <f t="shared" si="29"/>
        <v>18.5903751980035</v>
      </c>
      <c r="AK70" t="e">
        <f t="shared" si="30"/>
        <v>#NUM!</v>
      </c>
      <c r="AL70" t="e">
        <f t="shared" si="31"/>
        <v>#NUM!</v>
      </c>
      <c r="AM70">
        <f t="shared" si="32"/>
        <v>23.2681555205614</v>
      </c>
      <c r="AN70">
        <f t="shared" si="33"/>
        <v>19.413671037017899</v>
      </c>
      <c r="AO70" t="e">
        <f t="shared" si="34"/>
        <v>#NUM!</v>
      </c>
      <c r="AP70" t="e">
        <f t="shared" si="35"/>
        <v>#NUM!</v>
      </c>
      <c r="AQ70">
        <f t="shared" si="36"/>
        <v>25.428769961756402</v>
      </c>
      <c r="AR70">
        <f t="shared" si="37"/>
        <v>23.489379395226901</v>
      </c>
      <c r="AS70">
        <f t="shared" si="38"/>
        <v>62.317388568185301</v>
      </c>
      <c r="AT70">
        <f t="shared" si="39"/>
        <v>47.993887408185302</v>
      </c>
      <c r="AU70">
        <f t="shared" si="40"/>
        <v>26.858740135218799</v>
      </c>
      <c r="AV70">
        <f t="shared" si="41"/>
        <v>21.3539812683881</v>
      </c>
      <c r="AW70" t="e">
        <f t="shared" si="42"/>
        <v>#NUM!</v>
      </c>
      <c r="AX70" t="e">
        <f t="shared" si="43"/>
        <v>#NUM!</v>
      </c>
      <c r="AY70">
        <f t="shared" si="44"/>
        <v>28.6696916235489</v>
      </c>
      <c r="AZ70">
        <f t="shared" si="45"/>
        <v>19.574482829355802</v>
      </c>
      <c r="BA70">
        <f t="shared" si="46"/>
        <v>61.765322344582501</v>
      </c>
      <c r="BB70">
        <f t="shared" si="47"/>
        <v>47.441821184582501</v>
      </c>
      <c r="BC70">
        <f t="shared" si="48"/>
        <v>30.496938476983001</v>
      </c>
      <c r="BD70">
        <f t="shared" si="49"/>
        <v>24.2427195626233</v>
      </c>
      <c r="BE70">
        <f t="shared" si="50"/>
        <v>44.083078511344802</v>
      </c>
      <c r="BF70">
        <f t="shared" si="51"/>
        <v>29.759577351344799</v>
      </c>
      <c r="BG70">
        <f t="shared" si="52"/>
        <v>32.070873698527699</v>
      </c>
      <c r="BH70">
        <f t="shared" si="53"/>
        <v>22.511053128763901</v>
      </c>
      <c r="BI70">
        <f t="shared" si="54"/>
        <v>56.9116442226047</v>
      </c>
      <c r="BJ70">
        <f t="shared" si="55"/>
        <v>42.5881430626048</v>
      </c>
      <c r="BK70">
        <f t="shared" si="56"/>
        <v>33.421303650548197</v>
      </c>
      <c r="BL70">
        <f t="shared" si="57"/>
        <v>22.668826742329401</v>
      </c>
      <c r="BM70">
        <f t="shared" si="58"/>
        <v>48.6894849232186</v>
      </c>
      <c r="BN70">
        <f t="shared" si="59"/>
        <v>34.365983763218601</v>
      </c>
      <c r="BO70">
        <f t="shared" si="60"/>
        <v>34.831384462043097</v>
      </c>
      <c r="BP70">
        <f t="shared" si="61"/>
        <v>24.238557907273002</v>
      </c>
      <c r="BQ70">
        <f t="shared" si="62"/>
        <v>44.105250006905401</v>
      </c>
      <c r="BR70">
        <f t="shared" si="63"/>
        <v>29.781748846905401</v>
      </c>
      <c r="BS70">
        <f t="shared" si="64"/>
        <v>35.861517868358099</v>
      </c>
      <c r="BT70">
        <f t="shared" si="65"/>
        <v>22.812760383315801</v>
      </c>
      <c r="BU70">
        <f t="shared" si="66"/>
        <v>47.236283023639601</v>
      </c>
      <c r="BV70">
        <f t="shared" si="67"/>
        <v>32.912781863639601</v>
      </c>
      <c r="BW70">
        <f t="shared" si="68"/>
        <v>36.371329358565099</v>
      </c>
      <c r="BX70">
        <f t="shared" si="69"/>
        <v>23.3160145226257</v>
      </c>
      <c r="BY70">
        <f t="shared" si="70"/>
        <v>42.3658305710441</v>
      </c>
      <c r="BZ70">
        <f t="shared" si="71"/>
        <v>28.042329411044101</v>
      </c>
      <c r="CA70">
        <f t="shared" si="72"/>
        <v>37.020455128681697</v>
      </c>
      <c r="CB70">
        <f t="shared" si="73"/>
        <v>24.5476610351948</v>
      </c>
      <c r="CC70">
        <f t="shared" si="74"/>
        <v>39.386218328861098</v>
      </c>
      <c r="CD70">
        <f t="shared" si="75"/>
        <v>25.062717168861099</v>
      </c>
      <c r="CE70">
        <f t="shared" si="76"/>
        <v>37.220016580324199</v>
      </c>
      <c r="CF70">
        <f t="shared" si="77"/>
        <v>23.320277983435101</v>
      </c>
      <c r="CG70">
        <f t="shared" si="78"/>
        <v>42.5906488326142</v>
      </c>
      <c r="CH70">
        <f t="shared" si="79"/>
        <v>28.2671476726142</v>
      </c>
      <c r="CI70">
        <f t="shared" si="80"/>
        <v>36.159705012511701</v>
      </c>
      <c r="CJ70">
        <f t="shared" si="81"/>
        <v>23.670424472093501</v>
      </c>
      <c r="CK70">
        <f t="shared" si="82"/>
        <v>39.121530271040797</v>
      </c>
      <c r="CL70">
        <f t="shared" si="83"/>
        <v>24.798029111040801</v>
      </c>
      <c r="CM70">
        <f t="shared" si="84"/>
        <v>34.855936807388503</v>
      </c>
      <c r="CN70">
        <f t="shared" si="85"/>
        <v>24.851064546843801</v>
      </c>
      <c r="CO70">
        <f t="shared" si="86"/>
        <v>35.568621584951202</v>
      </c>
      <c r="CP70">
        <f t="shared" si="87"/>
        <v>21.2451204249512</v>
      </c>
      <c r="CQ70">
        <f t="shared" si="88"/>
        <v>33.507340616631801</v>
      </c>
      <c r="CR70">
        <f t="shared" si="89"/>
        <v>23.7705834795897</v>
      </c>
      <c r="CS70">
        <f t="shared" si="90"/>
        <v>41.323147391469199</v>
      </c>
      <c r="CT70">
        <f t="shared" si="91"/>
        <v>26.9996462314692</v>
      </c>
      <c r="CU70">
        <f t="shared" si="92"/>
        <v>31.951275406772801</v>
      </c>
      <c r="CV70">
        <f t="shared" si="93"/>
        <v>22.780142501273499</v>
      </c>
      <c r="CW70">
        <f t="shared" si="94"/>
        <v>41.578963373913702</v>
      </c>
      <c r="CX70">
        <f t="shared" si="95"/>
        <v>27.255462213913699</v>
      </c>
      <c r="CY70">
        <f t="shared" si="96"/>
        <v>30.374152210509799</v>
      </c>
      <c r="CZ70">
        <f t="shared" si="97"/>
        <v>23.9882092448204</v>
      </c>
      <c r="DA70">
        <f t="shared" si="98"/>
        <v>37.116048247311497</v>
      </c>
      <c r="DB70">
        <f t="shared" si="99"/>
        <v>22.792547087311501</v>
      </c>
      <c r="DC70">
        <f t="shared" si="100"/>
        <v>29.3535763697524</v>
      </c>
      <c r="DD70">
        <f t="shared" si="101"/>
        <v>23.065585812327299</v>
      </c>
      <c r="DE70">
        <f t="shared" si="102"/>
        <v>36.898080780601198</v>
      </c>
      <c r="DF70">
        <f t="shared" si="103"/>
        <v>22.574579620601199</v>
      </c>
      <c r="DG70">
        <f t="shared" si="104"/>
        <v>28.686079561421401</v>
      </c>
      <c r="DH70">
        <f t="shared" si="105"/>
        <v>24.103531041583199</v>
      </c>
      <c r="DI70">
        <f t="shared" si="106"/>
        <v>31.878669316419298</v>
      </c>
      <c r="DJ70">
        <f t="shared" si="107"/>
        <v>17.555168156419299</v>
      </c>
      <c r="DK70">
        <f t="shared" si="108"/>
        <v>28.0667812359649</v>
      </c>
      <c r="DL70">
        <f t="shared" si="109"/>
        <v>25.114455765031401</v>
      </c>
      <c r="DM70">
        <f t="shared" si="110"/>
        <v>27.120870221575</v>
      </c>
      <c r="DN70">
        <f t="shared" si="111"/>
        <v>12.797369061575001</v>
      </c>
      <c r="DO70">
        <f t="shared" si="112"/>
        <v>28.153468520058599</v>
      </c>
      <c r="DP70">
        <f t="shared" si="113"/>
        <v>24.2484458453788</v>
      </c>
      <c r="DQ70">
        <f t="shared" si="114"/>
        <v>26.027716606850898</v>
      </c>
      <c r="DR70">
        <f t="shared" si="115"/>
        <v>11.704215446850901</v>
      </c>
      <c r="DS70">
        <f t="shared" si="116"/>
        <v>28.2415987513027</v>
      </c>
      <c r="DT70">
        <f t="shared" si="117"/>
        <v>24.284665154975102</v>
      </c>
      <c r="DU70">
        <f t="shared" si="118"/>
        <v>23.3170909897194</v>
      </c>
      <c r="DV70">
        <f t="shared" si="119"/>
        <v>8.9935898297194097</v>
      </c>
    </row>
    <row r="71" spans="1:126" x14ac:dyDescent="0.15">
      <c r="A71">
        <v>89.788968409999995</v>
      </c>
      <c r="B71">
        <v>-27.9892021</v>
      </c>
      <c r="C71">
        <v>204</v>
      </c>
      <c r="D71">
        <v>373</v>
      </c>
      <c r="E71">
        <v>168.962616</v>
      </c>
      <c r="F71">
        <v>374.80380250000002</v>
      </c>
      <c r="G71">
        <f t="shared" si="120"/>
        <v>7.4116711600244001</v>
      </c>
      <c r="H71">
        <f t="shared" si="121"/>
        <v>62.715493923320999</v>
      </c>
      <c r="I71" t="e">
        <f t="shared" si="122"/>
        <v>#NUM!</v>
      </c>
      <c r="J71" t="e">
        <f t="shared" si="123"/>
        <v>#NUM!</v>
      </c>
      <c r="K71">
        <f t="shared" si="124"/>
        <v>9.5339554589454494</v>
      </c>
      <c r="L71">
        <f t="shared" si="125"/>
        <v>44.685952922670197</v>
      </c>
      <c r="M71">
        <f t="shared" si="126"/>
        <v>57.951327603465501</v>
      </c>
      <c r="N71">
        <f t="shared" si="127"/>
        <v>29.962125503465501</v>
      </c>
      <c r="O71">
        <f t="shared" ref="O71:O83" si="128">SQRT((C68-C71)^2+(D68-D71)^2)/5.73/0.099</f>
        <v>7.47904998875189</v>
      </c>
      <c r="P71">
        <f t="shared" ref="P71:P83" si="129">SQRT((E68-E71)^2+(F68-F71)^2)/5.73/0.099</f>
        <v>29.790635281780101</v>
      </c>
      <c r="Q71" t="e">
        <f t="shared" ref="Q71:Q83" si="130">ASIN((P68*SIN(A71/180*PI())/O71))*180/PI()</f>
        <v>#NUM!</v>
      </c>
      <c r="R71" t="e">
        <f t="shared" ref="R71:R83" si="131">ABS(ABS(B71)-ABS(Q71))</f>
        <v>#NUM!</v>
      </c>
      <c r="S71">
        <f t="shared" si="12"/>
        <v>10.3261008989194</v>
      </c>
      <c r="T71">
        <f t="shared" si="13"/>
        <v>23.804824202429302</v>
      </c>
      <c r="U71" t="e">
        <f t="shared" si="14"/>
        <v>#NUM!</v>
      </c>
      <c r="V71" t="e">
        <f t="shared" si="15"/>
        <v>#NUM!</v>
      </c>
      <c r="W71">
        <f t="shared" si="16"/>
        <v>12.059605744345401</v>
      </c>
      <c r="X71">
        <f t="shared" si="17"/>
        <v>21.251896072408599</v>
      </c>
      <c r="Y71" t="e">
        <f t="shared" si="18"/>
        <v>#NUM!</v>
      </c>
      <c r="Z71" t="e">
        <f t="shared" si="19"/>
        <v>#NUM!</v>
      </c>
      <c r="AA71">
        <f t="shared" si="20"/>
        <v>12.5272536918503</v>
      </c>
      <c r="AB71">
        <f t="shared" si="21"/>
        <v>17.709913393673801</v>
      </c>
      <c r="AC71" t="e">
        <f t="shared" si="22"/>
        <v>#NUM!</v>
      </c>
      <c r="AD71" t="e">
        <f t="shared" si="23"/>
        <v>#NUM!</v>
      </c>
      <c r="AE71">
        <f t="shared" si="24"/>
        <v>13.9306973358006</v>
      </c>
      <c r="AF71">
        <f t="shared" si="25"/>
        <v>21.563662955968599</v>
      </c>
      <c r="AG71" t="e">
        <f t="shared" si="26"/>
        <v>#NUM!</v>
      </c>
      <c r="AH71" t="e">
        <f t="shared" si="27"/>
        <v>#NUM!</v>
      </c>
      <c r="AI71">
        <f t="shared" si="28"/>
        <v>15.920453988566701</v>
      </c>
      <c r="AJ71">
        <f t="shared" si="29"/>
        <v>21.1724582842497</v>
      </c>
      <c r="AK71" t="e">
        <f t="shared" si="30"/>
        <v>#NUM!</v>
      </c>
      <c r="AL71" t="e">
        <f t="shared" si="31"/>
        <v>#NUM!</v>
      </c>
      <c r="AM71">
        <f t="shared" si="32"/>
        <v>19.533050268355101</v>
      </c>
      <c r="AN71">
        <f t="shared" si="33"/>
        <v>18.819962919333001</v>
      </c>
      <c r="AO71" t="e">
        <f t="shared" si="34"/>
        <v>#NUM!</v>
      </c>
      <c r="AP71" t="e">
        <f t="shared" si="35"/>
        <v>#NUM!</v>
      </c>
      <c r="AQ71">
        <f t="shared" si="36"/>
        <v>21.6892449673805</v>
      </c>
      <c r="AR71">
        <f t="shared" si="37"/>
        <v>19.079089793358701</v>
      </c>
      <c r="AS71" t="e">
        <f t="shared" si="38"/>
        <v>#NUM!</v>
      </c>
      <c r="AT71" t="e">
        <f t="shared" si="39"/>
        <v>#NUM!</v>
      </c>
      <c r="AU71">
        <f t="shared" si="40"/>
        <v>23.796977236937799</v>
      </c>
      <c r="AV71">
        <f t="shared" si="41"/>
        <v>22.465597041693002</v>
      </c>
      <c r="AW71" t="e">
        <f t="shared" si="42"/>
        <v>#NUM!</v>
      </c>
      <c r="AX71" t="e">
        <f t="shared" si="43"/>
        <v>#NUM!</v>
      </c>
      <c r="AY71">
        <f t="shared" si="44"/>
        <v>25.243717262713801</v>
      </c>
      <c r="AZ71">
        <f t="shared" si="45"/>
        <v>20.593463954885301</v>
      </c>
      <c r="BA71" t="e">
        <f t="shared" si="46"/>
        <v>#NUM!</v>
      </c>
      <c r="BB71" t="e">
        <f t="shared" si="47"/>
        <v>#NUM!</v>
      </c>
      <c r="BC71">
        <f t="shared" si="48"/>
        <v>27.0396422670261</v>
      </c>
      <c r="BD71">
        <f t="shared" si="49"/>
        <v>19.009351342971001</v>
      </c>
      <c r="BE71" t="e">
        <f t="shared" si="50"/>
        <v>#NUM!</v>
      </c>
      <c r="BF71" t="e">
        <f t="shared" si="51"/>
        <v>#NUM!</v>
      </c>
      <c r="BG71">
        <f t="shared" si="52"/>
        <v>28.852710279954799</v>
      </c>
      <c r="BH71">
        <f t="shared" si="53"/>
        <v>23.0020061881395</v>
      </c>
      <c r="BI71">
        <f t="shared" si="54"/>
        <v>56.199316914900699</v>
      </c>
      <c r="BJ71">
        <f t="shared" si="55"/>
        <v>28.210114814900699</v>
      </c>
      <c r="BK71">
        <f t="shared" si="56"/>
        <v>30.431146546850801</v>
      </c>
      <c r="BL71">
        <f t="shared" si="57"/>
        <v>21.468484108207502</v>
      </c>
      <c r="BM71">
        <f t="shared" si="58"/>
        <v>58.238967005922703</v>
      </c>
      <c r="BN71">
        <f t="shared" si="59"/>
        <v>30.249764905922699</v>
      </c>
      <c r="BO71">
        <f t="shared" si="60"/>
        <v>31.799707733898401</v>
      </c>
      <c r="BP71">
        <f t="shared" si="61"/>
        <v>21.6478309961436</v>
      </c>
      <c r="BQ71">
        <f t="shared" si="62"/>
        <v>61.620693443547601</v>
      </c>
      <c r="BR71">
        <f t="shared" si="63"/>
        <v>33.631491343547602</v>
      </c>
      <c r="BS71">
        <f t="shared" si="64"/>
        <v>33.222335644330599</v>
      </c>
      <c r="BT71">
        <f t="shared" si="65"/>
        <v>23.230732428325499</v>
      </c>
      <c r="BU71">
        <f t="shared" si="66"/>
        <v>48.4992835564274</v>
      </c>
      <c r="BV71">
        <f t="shared" si="67"/>
        <v>20.5100814564274</v>
      </c>
      <c r="BW71">
        <f t="shared" si="68"/>
        <v>34.284644593891301</v>
      </c>
      <c r="BX71">
        <f t="shared" si="69"/>
        <v>21.940136182307398</v>
      </c>
      <c r="BY71">
        <f t="shared" si="70"/>
        <v>48.420731371913902</v>
      </c>
      <c r="BZ71">
        <f t="shared" si="71"/>
        <v>20.431529271913899</v>
      </c>
      <c r="CA71">
        <f t="shared" si="72"/>
        <v>34.850524320462199</v>
      </c>
      <c r="CB71">
        <f t="shared" si="73"/>
        <v>22.347229519363601</v>
      </c>
      <c r="CC71">
        <f t="shared" si="74"/>
        <v>49.979958486923003</v>
      </c>
      <c r="CD71">
        <f t="shared" si="75"/>
        <v>21.990756386923</v>
      </c>
      <c r="CE71">
        <f t="shared" si="76"/>
        <v>35.543196572101202</v>
      </c>
      <c r="CF71">
        <f t="shared" si="77"/>
        <v>23.549315063460199</v>
      </c>
      <c r="CG71">
        <f t="shared" si="78"/>
        <v>41.916369836388903</v>
      </c>
      <c r="CH71">
        <f t="shared" si="79"/>
        <v>13.927167736388901</v>
      </c>
      <c r="CI71">
        <f t="shared" si="80"/>
        <v>35.803668829941401</v>
      </c>
      <c r="CJ71">
        <f t="shared" si="81"/>
        <v>22.427919108057299</v>
      </c>
      <c r="CK71">
        <f t="shared" si="82"/>
        <v>43.731474440981799</v>
      </c>
      <c r="CL71">
        <f t="shared" si="83"/>
        <v>15.742272340981801</v>
      </c>
      <c r="CM71">
        <f t="shared" si="84"/>
        <v>34.855936807388503</v>
      </c>
      <c r="CN71">
        <f t="shared" si="85"/>
        <v>22.808567454562201</v>
      </c>
      <c r="CO71">
        <f t="shared" si="86"/>
        <v>41.714659731823303</v>
      </c>
      <c r="CP71">
        <f t="shared" si="87"/>
        <v>13.7254576318233</v>
      </c>
      <c r="CQ71">
        <f t="shared" si="88"/>
        <v>33.665541636272799</v>
      </c>
      <c r="CR71">
        <f t="shared" si="89"/>
        <v>23.923337341500499</v>
      </c>
      <c r="CS71">
        <f t="shared" si="90"/>
        <v>36.465136545565002</v>
      </c>
      <c r="CT71">
        <f t="shared" si="91"/>
        <v>8.4759344455649703</v>
      </c>
      <c r="CU71">
        <f t="shared" si="92"/>
        <v>32.422697678270801</v>
      </c>
      <c r="CV71">
        <f t="shared" si="93"/>
        <v>22.926531618938</v>
      </c>
      <c r="CW71">
        <f t="shared" si="94"/>
        <v>42.4312536470349</v>
      </c>
      <c r="CX71">
        <f t="shared" si="95"/>
        <v>14.4420515470349</v>
      </c>
      <c r="CY71">
        <f t="shared" si="96"/>
        <v>30.972298305371002</v>
      </c>
      <c r="CZ71">
        <f t="shared" si="97"/>
        <v>22.009470354180401</v>
      </c>
      <c r="DA71">
        <f t="shared" si="98"/>
        <v>42.693549133947201</v>
      </c>
      <c r="DB71">
        <f t="shared" si="99"/>
        <v>14.704347033947201</v>
      </c>
      <c r="DC71">
        <f t="shared" si="100"/>
        <v>29.493484990867199</v>
      </c>
      <c r="DD71">
        <f t="shared" si="101"/>
        <v>23.1982171951244</v>
      </c>
      <c r="DE71">
        <f t="shared" si="102"/>
        <v>38.0611206671053</v>
      </c>
      <c r="DF71">
        <f t="shared" si="103"/>
        <v>10.0719185671053</v>
      </c>
      <c r="DG71">
        <f t="shared" si="104"/>
        <v>28.5432901549086</v>
      </c>
      <c r="DH71">
        <f t="shared" si="105"/>
        <v>22.339023965675398</v>
      </c>
      <c r="DI71">
        <f t="shared" si="106"/>
        <v>37.8378698891906</v>
      </c>
      <c r="DJ71">
        <f t="shared" si="107"/>
        <v>9.8486677891905607</v>
      </c>
      <c r="DK71">
        <f t="shared" si="108"/>
        <v>27.928534511694298</v>
      </c>
      <c r="DL71">
        <f t="shared" si="109"/>
        <v>23.352764842750702</v>
      </c>
      <c r="DM71">
        <f t="shared" si="110"/>
        <v>32.661884414606398</v>
      </c>
      <c r="DN71">
        <f t="shared" si="111"/>
        <v>4.6726823146063703</v>
      </c>
      <c r="DO71">
        <f t="shared" si="112"/>
        <v>27.356674296821499</v>
      </c>
      <c r="DP71">
        <f t="shared" si="113"/>
        <v>24.334249450194498</v>
      </c>
      <c r="DQ71">
        <f t="shared" si="114"/>
        <v>27.768396844430001</v>
      </c>
      <c r="DR71">
        <f t="shared" si="115"/>
        <v>0.22080525556998501</v>
      </c>
      <c r="DS71">
        <f t="shared" si="116"/>
        <v>27.463947812012499</v>
      </c>
      <c r="DT71">
        <f t="shared" si="117"/>
        <v>23.5231157416023</v>
      </c>
      <c r="DU71">
        <f t="shared" si="118"/>
        <v>26.655287039843301</v>
      </c>
      <c r="DV71">
        <f t="shared" si="119"/>
        <v>1.33391506015674</v>
      </c>
    </row>
    <row r="72" spans="1:126" x14ac:dyDescent="0.15">
      <c r="A72">
        <v>110.68716999999999</v>
      </c>
      <c r="B72">
        <v>-28.118600600000001</v>
      </c>
      <c r="C72">
        <v>203</v>
      </c>
      <c r="D72">
        <v>374</v>
      </c>
      <c r="E72">
        <v>168.9632416</v>
      </c>
      <c r="F72">
        <v>374.75308230000002</v>
      </c>
      <c r="G72">
        <f t="shared" si="120"/>
        <v>7.4116711600244001</v>
      </c>
      <c r="H72">
        <f t="shared" si="121"/>
        <v>0.26583682129060998</v>
      </c>
      <c r="I72" t="e">
        <f t="shared" si="122"/>
        <v>#NUM!</v>
      </c>
      <c r="J72" t="e">
        <f t="shared" si="123"/>
        <v>#NUM!</v>
      </c>
      <c r="K72">
        <f t="shared" si="124"/>
        <v>7.47904998875189</v>
      </c>
      <c r="L72">
        <f t="shared" si="125"/>
        <v>31.743374711703598</v>
      </c>
      <c r="M72" t="e">
        <f t="shared" si="126"/>
        <v>#NUM!</v>
      </c>
      <c r="N72" t="e">
        <f t="shared" si="127"/>
        <v>#NUM!</v>
      </c>
      <c r="O72">
        <f t="shared" si="128"/>
        <v>8.8141449397993892</v>
      </c>
      <c r="P72">
        <f t="shared" si="129"/>
        <v>29.8598386493804</v>
      </c>
      <c r="Q72" t="e">
        <f t="shared" si="130"/>
        <v>#NUM!</v>
      </c>
      <c r="R72" t="e">
        <f t="shared" si="131"/>
        <v>#NUM!</v>
      </c>
      <c r="S72">
        <f t="shared" ref="S72:S83" si="132">SQRT((C68-C72)^2+(D68-D72)^2)/5.73/0.132</f>
        <v>7.47904998875189</v>
      </c>
      <c r="T72">
        <f t="shared" ref="T72:T83" si="133">SQRT((E68-E72)^2+(F68-F72)^2)/5.73/0.132</f>
        <v>22.394878987035302</v>
      </c>
      <c r="U72" t="e">
        <f t="shared" ref="U72:U83" si="134">ASIN((T68*SIN(A72/180*PI())/S72))*180/PI()</f>
        <v>#NUM!</v>
      </c>
      <c r="V72" t="e">
        <f t="shared" ref="V72:V83" si="135">ABS(ABS(B72)-ABS(U72))</f>
        <v>#NUM!</v>
      </c>
      <c r="W72">
        <f t="shared" si="16"/>
        <v>9.7514881350604306</v>
      </c>
      <c r="X72">
        <f t="shared" si="17"/>
        <v>19.079301182174699</v>
      </c>
      <c r="Y72" t="e">
        <f t="shared" si="18"/>
        <v>#NUM!</v>
      </c>
      <c r="Z72" t="e">
        <f t="shared" si="19"/>
        <v>#NUM!</v>
      </c>
      <c r="AA72">
        <f t="shared" si="20"/>
        <v>11.287613019255099</v>
      </c>
      <c r="AB72">
        <f t="shared" si="21"/>
        <v>17.717474909666901</v>
      </c>
      <c r="AC72" t="e">
        <f t="shared" si="22"/>
        <v>#NUM!</v>
      </c>
      <c r="AD72" t="e">
        <f t="shared" si="23"/>
        <v>#NUM!</v>
      </c>
      <c r="AE72">
        <f t="shared" si="24"/>
        <v>11.8012581701936</v>
      </c>
      <c r="AF72">
        <f t="shared" si="25"/>
        <v>15.186407065428799</v>
      </c>
      <c r="AG72" t="e">
        <f t="shared" si="26"/>
        <v>#NUM!</v>
      </c>
      <c r="AH72" t="e">
        <f t="shared" si="27"/>
        <v>#NUM!</v>
      </c>
      <c r="AI72">
        <f t="shared" si="28"/>
        <v>13.121683617113</v>
      </c>
      <c r="AJ72">
        <f t="shared" si="29"/>
        <v>18.864259344298802</v>
      </c>
      <c r="AK72" t="e">
        <f t="shared" si="30"/>
        <v>#NUM!</v>
      </c>
      <c r="AL72" t="e">
        <f t="shared" si="31"/>
        <v>#NUM!</v>
      </c>
      <c r="AM72">
        <f t="shared" si="32"/>
        <v>14.9811656812241</v>
      </c>
      <c r="AN72">
        <f t="shared" si="33"/>
        <v>18.813811157601101</v>
      </c>
      <c r="AO72" t="e">
        <f t="shared" si="34"/>
        <v>#NUM!</v>
      </c>
      <c r="AP72" t="e">
        <f t="shared" si="35"/>
        <v>#NUM!</v>
      </c>
      <c r="AQ72">
        <f t="shared" si="36"/>
        <v>18.327487917037899</v>
      </c>
      <c r="AR72">
        <f t="shared" si="37"/>
        <v>16.932430041840998</v>
      </c>
      <c r="AS72" t="e">
        <f t="shared" si="38"/>
        <v>#NUM!</v>
      </c>
      <c r="AT72" t="e">
        <f t="shared" si="39"/>
        <v>#NUM!</v>
      </c>
      <c r="AU72">
        <f t="shared" si="40"/>
        <v>20.397409060232398</v>
      </c>
      <c r="AV72">
        <f t="shared" si="41"/>
        <v>17.3373627377436</v>
      </c>
      <c r="AW72" t="e">
        <f t="shared" si="42"/>
        <v>#NUM!</v>
      </c>
      <c r="AX72" t="e">
        <f t="shared" si="43"/>
        <v>#NUM!</v>
      </c>
      <c r="AY72">
        <f t="shared" si="44"/>
        <v>22.437149966255699</v>
      </c>
      <c r="AZ72">
        <f t="shared" si="45"/>
        <v>20.584716649598999</v>
      </c>
      <c r="BA72" t="e">
        <f t="shared" si="46"/>
        <v>#NUM!</v>
      </c>
      <c r="BB72" t="e">
        <f t="shared" si="47"/>
        <v>#NUM!</v>
      </c>
      <c r="BC72">
        <f t="shared" si="48"/>
        <v>23.877161613442802</v>
      </c>
      <c r="BD72">
        <f t="shared" si="49"/>
        <v>19.001276907322101</v>
      </c>
      <c r="BE72">
        <f t="shared" si="50"/>
        <v>70.475986196692105</v>
      </c>
      <c r="BF72">
        <f t="shared" si="51"/>
        <v>42.357385596692097</v>
      </c>
      <c r="BG72">
        <f t="shared" si="52"/>
        <v>25.642457104292198</v>
      </c>
      <c r="BH72">
        <f t="shared" si="53"/>
        <v>17.6440428425134</v>
      </c>
      <c r="BI72">
        <f t="shared" si="54"/>
        <v>72.287388843784399</v>
      </c>
      <c r="BJ72">
        <f t="shared" si="55"/>
        <v>44.168788243784398</v>
      </c>
      <c r="BK72">
        <f t="shared" si="56"/>
        <v>27.427715675112999</v>
      </c>
      <c r="BL72">
        <f t="shared" si="57"/>
        <v>21.459699420540201</v>
      </c>
      <c r="BM72">
        <f t="shared" si="58"/>
        <v>61.949809458911297</v>
      </c>
      <c r="BN72">
        <f t="shared" si="59"/>
        <v>33.831208858911303</v>
      </c>
      <c r="BO72">
        <f t="shared" si="60"/>
        <v>28.996393515602801</v>
      </c>
      <c r="BP72">
        <f t="shared" si="61"/>
        <v>20.1184165978873</v>
      </c>
      <c r="BQ72">
        <f t="shared" si="62"/>
        <v>56.468921419199802</v>
      </c>
      <c r="BR72">
        <f t="shared" si="63"/>
        <v>28.350320819199801</v>
      </c>
      <c r="BS72">
        <f t="shared" si="64"/>
        <v>30.3688933980788</v>
      </c>
      <c r="BT72">
        <f t="shared" si="65"/>
        <v>20.366417421119301</v>
      </c>
      <c r="BU72">
        <f t="shared" si="66"/>
        <v>54.2064290617461</v>
      </c>
      <c r="BV72">
        <f t="shared" si="67"/>
        <v>26.087828461746099</v>
      </c>
      <c r="BW72">
        <f t="shared" si="68"/>
        <v>31.792072199960199</v>
      </c>
      <c r="BX72">
        <f t="shared" si="69"/>
        <v>21.932580525625301</v>
      </c>
      <c r="BY72">
        <f t="shared" si="70"/>
        <v>49.017685905309598</v>
      </c>
      <c r="BZ72">
        <f t="shared" si="71"/>
        <v>20.899085305309601</v>
      </c>
      <c r="CA72">
        <f t="shared" si="72"/>
        <v>32.873759556641502</v>
      </c>
      <c r="CB72">
        <f t="shared" si="73"/>
        <v>20.7782341821713</v>
      </c>
      <c r="CC72">
        <f t="shared" si="74"/>
        <v>46.8983271401435</v>
      </c>
      <c r="CD72">
        <f t="shared" si="75"/>
        <v>18.7797265401435</v>
      </c>
      <c r="CE72">
        <f t="shared" si="76"/>
        <v>33.481803154404297</v>
      </c>
      <c r="CF72">
        <f t="shared" si="77"/>
        <v>21.222606867947601</v>
      </c>
      <c r="CG72">
        <f t="shared" si="78"/>
        <v>45.109386805153299</v>
      </c>
      <c r="CH72">
        <f t="shared" si="79"/>
        <v>16.990786205153299</v>
      </c>
      <c r="CI72">
        <f t="shared" si="80"/>
        <v>34.206633039963599</v>
      </c>
      <c r="CJ72">
        <f t="shared" si="81"/>
        <v>22.4208689928392</v>
      </c>
      <c r="CK72">
        <f t="shared" si="82"/>
        <v>42.602334932282602</v>
      </c>
      <c r="CL72">
        <f t="shared" si="83"/>
        <v>14.4837343322826</v>
      </c>
      <c r="CM72">
        <f t="shared" si="84"/>
        <v>34.516082057397597</v>
      </c>
      <c r="CN72">
        <f t="shared" si="85"/>
        <v>21.401738584073801</v>
      </c>
      <c r="CO72">
        <f t="shared" si="86"/>
        <v>40.265350233906197</v>
      </c>
      <c r="CP72">
        <f t="shared" si="87"/>
        <v>12.1467496339062</v>
      </c>
      <c r="CQ72">
        <f t="shared" si="88"/>
        <v>33.665541636272799</v>
      </c>
      <c r="CR72">
        <f t="shared" si="89"/>
        <v>21.810432935157198</v>
      </c>
      <c r="CS72">
        <f t="shared" si="90"/>
        <v>38.061732522865803</v>
      </c>
      <c r="CT72">
        <f t="shared" si="91"/>
        <v>9.9431319228657493</v>
      </c>
      <c r="CU72">
        <f t="shared" si="92"/>
        <v>32.5743478180636</v>
      </c>
      <c r="CV72">
        <f t="shared" si="93"/>
        <v>22.920116876358598</v>
      </c>
      <c r="CW72">
        <f t="shared" si="94"/>
        <v>38.922449615761799</v>
      </c>
      <c r="CX72">
        <f t="shared" si="95"/>
        <v>10.8038490157618</v>
      </c>
      <c r="CY72">
        <f t="shared" si="96"/>
        <v>31.424828565800301</v>
      </c>
      <c r="CZ72">
        <f t="shared" si="97"/>
        <v>22.003312201304301</v>
      </c>
      <c r="DA72">
        <f t="shared" si="98"/>
        <v>38.699732823380899</v>
      </c>
      <c r="DB72">
        <f t="shared" si="99"/>
        <v>10.5811322233809</v>
      </c>
      <c r="DC72">
        <f t="shared" si="100"/>
        <v>30.068628755135599</v>
      </c>
      <c r="DD72">
        <f t="shared" si="101"/>
        <v>21.1570309627926</v>
      </c>
      <c r="DE72">
        <f t="shared" si="102"/>
        <v>38.924370044693397</v>
      </c>
      <c r="DF72">
        <f t="shared" si="103"/>
        <v>10.8057694446934</v>
      </c>
      <c r="DG72">
        <f t="shared" si="104"/>
        <v>28.6780539864546</v>
      </c>
      <c r="DH72">
        <f t="shared" si="105"/>
        <v>22.3332724082988</v>
      </c>
      <c r="DI72">
        <f t="shared" si="106"/>
        <v>34.832852861596699</v>
      </c>
      <c r="DJ72">
        <f t="shared" si="107"/>
        <v>6.71425226159666</v>
      </c>
      <c r="DK72">
        <f t="shared" si="108"/>
        <v>27.790883724232099</v>
      </c>
      <c r="DL72">
        <f t="shared" si="109"/>
        <v>21.535655536573799</v>
      </c>
      <c r="DM72">
        <f t="shared" si="110"/>
        <v>34.636472930041798</v>
      </c>
      <c r="DN72">
        <f t="shared" si="111"/>
        <v>6.5178723300418504</v>
      </c>
      <c r="DO72">
        <f t="shared" si="112"/>
        <v>27.223236712199402</v>
      </c>
      <c r="DP72">
        <f t="shared" si="113"/>
        <v>22.542067903615099</v>
      </c>
      <c r="DQ72">
        <f t="shared" si="114"/>
        <v>30.0070501164614</v>
      </c>
      <c r="DR72">
        <f t="shared" si="115"/>
        <v>1.8884495164614199</v>
      </c>
      <c r="DS72">
        <f t="shared" si="116"/>
        <v>26.693911162538999</v>
      </c>
      <c r="DT72">
        <f t="shared" si="117"/>
        <v>23.517766246707598</v>
      </c>
      <c r="DU72">
        <f t="shared" si="118"/>
        <v>25.5822074051969</v>
      </c>
      <c r="DV72">
        <f t="shared" si="119"/>
        <v>2.53639319480309</v>
      </c>
    </row>
    <row r="73" spans="1:126" x14ac:dyDescent="0.15">
      <c r="A73">
        <v>168.83308339999999</v>
      </c>
      <c r="B73">
        <v>-12.4772678</v>
      </c>
      <c r="C73">
        <v>203</v>
      </c>
      <c r="D73">
        <v>375</v>
      </c>
      <c r="E73">
        <v>168.22642519999999</v>
      </c>
      <c r="F73">
        <v>372.73876949999999</v>
      </c>
      <c r="G73">
        <f t="shared" si="120"/>
        <v>5.2408429371780096</v>
      </c>
      <c r="H73">
        <f t="shared" si="121"/>
        <v>11.240788915107499</v>
      </c>
      <c r="I73">
        <f t="shared" si="122"/>
        <v>0.56286112587800996</v>
      </c>
      <c r="J73">
        <f t="shared" si="123"/>
        <v>11.914406674122</v>
      </c>
      <c r="K73">
        <f t="shared" si="124"/>
        <v>5.91270817467817</v>
      </c>
      <c r="L73">
        <f t="shared" si="125"/>
        <v>5.7970708103536603</v>
      </c>
      <c r="M73" t="e">
        <f t="shared" si="126"/>
        <v>#NUM!</v>
      </c>
      <c r="N73" t="e">
        <f t="shared" si="127"/>
        <v>#NUM!</v>
      </c>
      <c r="O73">
        <f t="shared" si="128"/>
        <v>6.3559703059636297</v>
      </c>
      <c r="P73">
        <f t="shared" si="129"/>
        <v>24.738170853318799</v>
      </c>
      <c r="Q73">
        <f t="shared" si="130"/>
        <v>19.823276810553999</v>
      </c>
      <c r="R73">
        <f t="shared" si="131"/>
        <v>7.3460090105540496</v>
      </c>
      <c r="S73">
        <f t="shared" si="132"/>
        <v>7.47904998875189</v>
      </c>
      <c r="T73">
        <f t="shared" si="133"/>
        <v>25.101074776962299</v>
      </c>
      <c r="U73">
        <f t="shared" si="134"/>
        <v>27.069471999588899</v>
      </c>
      <c r="V73">
        <f t="shared" si="135"/>
        <v>14.592204199588901</v>
      </c>
      <c r="W73">
        <f t="shared" ref="W73:W83" si="136">SQRT((C68-C73)^2+(D68-D73)^2)/5.73/0.165</f>
        <v>6.7725678115530696</v>
      </c>
      <c r="X73">
        <f t="shared" ref="X73:X83" si="137">SQRT((E68-E73)^2+(F68-F73)^2)/5.73/0.165</f>
        <v>20.080859821569799</v>
      </c>
      <c r="Y73">
        <f t="shared" ref="Y73:Y83" si="138">ASIN((X68*SIN(A73/180*PI())/W73))*180/PI()</f>
        <v>59.609875385577503</v>
      </c>
      <c r="Z73">
        <f t="shared" ref="Z73:Z83" si="139">ABS(ABS(B73)-ABS(Y73))</f>
        <v>47.132607585577503</v>
      </c>
      <c r="AA73">
        <f t="shared" si="20"/>
        <v>8.7255583202105402</v>
      </c>
      <c r="AB73">
        <f t="shared" si="21"/>
        <v>17.5938924240047</v>
      </c>
      <c r="AC73">
        <f t="shared" si="22"/>
        <v>37.081688246131201</v>
      </c>
      <c r="AD73">
        <f t="shared" si="23"/>
        <v>24.604420446131201</v>
      </c>
      <c r="AE73">
        <f t="shared" si="24"/>
        <v>10.164187912840999</v>
      </c>
      <c r="AF73">
        <f t="shared" si="25"/>
        <v>16.0720687738838</v>
      </c>
      <c r="AG73">
        <f t="shared" si="26"/>
        <v>27.189952870556201</v>
      </c>
      <c r="AH73">
        <f t="shared" si="27"/>
        <v>14.7126850705562</v>
      </c>
      <c r="AI73">
        <f t="shared" si="28"/>
        <v>10.761291313726099</v>
      </c>
      <c r="AJ73">
        <f t="shared" si="29"/>
        <v>14.063060177148399</v>
      </c>
      <c r="AK73">
        <f t="shared" si="30"/>
        <v>34.078534905662103</v>
      </c>
      <c r="AL73">
        <f t="shared" si="31"/>
        <v>21.6012671056621</v>
      </c>
      <c r="AM73">
        <f t="shared" si="32"/>
        <v>12.056742250123801</v>
      </c>
      <c r="AN73">
        <f t="shared" si="33"/>
        <v>17.1187848764827</v>
      </c>
      <c r="AO73">
        <f t="shared" si="34"/>
        <v>22.7700242958582</v>
      </c>
      <c r="AP73">
        <f t="shared" si="35"/>
        <v>10.2927564958582</v>
      </c>
      <c r="AQ73">
        <f t="shared" si="36"/>
        <v>13.841294968853299</v>
      </c>
      <c r="AR73">
        <f t="shared" si="37"/>
        <v>17.1452000524495</v>
      </c>
      <c r="AS73">
        <f t="shared" si="38"/>
        <v>19.657414971281302</v>
      </c>
      <c r="AT73">
        <f t="shared" si="39"/>
        <v>7.1801471712812903</v>
      </c>
      <c r="AU73">
        <f t="shared" si="40"/>
        <v>16.997840883527001</v>
      </c>
      <c r="AV73">
        <f t="shared" si="41"/>
        <v>15.5865455022268</v>
      </c>
      <c r="AW73">
        <f t="shared" si="42"/>
        <v>19.330024146628801</v>
      </c>
      <c r="AX73">
        <f t="shared" si="43"/>
        <v>6.8527563466287704</v>
      </c>
      <c r="AY73">
        <f t="shared" si="44"/>
        <v>19.0118062035036</v>
      </c>
      <c r="AZ73">
        <f t="shared" si="45"/>
        <v>15.978279066711099</v>
      </c>
      <c r="BA73">
        <f t="shared" si="46"/>
        <v>15.918022649010799</v>
      </c>
      <c r="BB73">
        <f t="shared" si="47"/>
        <v>3.4407548490108502</v>
      </c>
      <c r="BC73">
        <f t="shared" si="48"/>
        <v>21.000841274835</v>
      </c>
      <c r="BD73">
        <f t="shared" si="49"/>
        <v>18.987687512770599</v>
      </c>
      <c r="BE73">
        <f t="shared" si="50"/>
        <v>12.816867080712401</v>
      </c>
      <c r="BF73">
        <f t="shared" si="51"/>
        <v>0.33959928071242401</v>
      </c>
      <c r="BG73">
        <f t="shared" si="52"/>
        <v>22.437149966255699</v>
      </c>
      <c r="BH73">
        <f t="shared" si="53"/>
        <v>17.631424119001199</v>
      </c>
      <c r="BI73">
        <f t="shared" si="54"/>
        <v>13.0248510698045</v>
      </c>
      <c r="BJ73">
        <f t="shared" si="55"/>
        <v>0.54758326980452499</v>
      </c>
      <c r="BK73">
        <f t="shared" si="56"/>
        <v>24.183546656290702</v>
      </c>
      <c r="BL73">
        <f t="shared" si="57"/>
        <v>16.455995844401201</v>
      </c>
      <c r="BM73">
        <f t="shared" si="58"/>
        <v>12.8521863980489</v>
      </c>
      <c r="BN73">
        <f t="shared" si="59"/>
        <v>0.37491859804889099</v>
      </c>
      <c r="BO73">
        <f t="shared" si="60"/>
        <v>25.9524280666</v>
      </c>
      <c r="BP73">
        <f t="shared" si="61"/>
        <v>20.022228112715801</v>
      </c>
      <c r="BQ73">
        <f t="shared" si="62"/>
        <v>10.4289849895189</v>
      </c>
      <c r="BR73">
        <f t="shared" si="63"/>
        <v>2.0482828104810502</v>
      </c>
      <c r="BS73">
        <f t="shared" si="64"/>
        <v>27.518495725586799</v>
      </c>
      <c r="BT73">
        <f t="shared" si="65"/>
        <v>18.844399368214301</v>
      </c>
      <c r="BU73">
        <f t="shared" si="66"/>
        <v>11.2810223205854</v>
      </c>
      <c r="BV73">
        <f t="shared" si="67"/>
        <v>1.1962454794145501</v>
      </c>
      <c r="BW73">
        <f t="shared" si="68"/>
        <v>28.896119651346499</v>
      </c>
      <c r="BX73">
        <f t="shared" si="69"/>
        <v>19.138913100637101</v>
      </c>
      <c r="BY73">
        <f t="shared" si="70"/>
        <v>10.086138233608199</v>
      </c>
      <c r="BZ73">
        <f t="shared" si="71"/>
        <v>2.3911295663917902</v>
      </c>
      <c r="CA73">
        <f t="shared" si="72"/>
        <v>30.3200567062662</v>
      </c>
      <c r="CB73">
        <f t="shared" si="73"/>
        <v>20.686554021433999</v>
      </c>
      <c r="CC73">
        <f t="shared" si="74"/>
        <v>8.9280069478244393</v>
      </c>
      <c r="CD73">
        <f t="shared" si="75"/>
        <v>3.5492608521755602</v>
      </c>
      <c r="CE73">
        <f t="shared" si="76"/>
        <v>31.420912322202</v>
      </c>
      <c r="CF73">
        <f t="shared" si="77"/>
        <v>19.652226320362299</v>
      </c>
      <c r="CG73">
        <f t="shared" si="78"/>
        <v>9.5742246409991694</v>
      </c>
      <c r="CH73">
        <f t="shared" si="79"/>
        <v>2.9030431590008301</v>
      </c>
      <c r="CI73">
        <f t="shared" si="80"/>
        <v>32.070873698527699</v>
      </c>
      <c r="CJ73">
        <f t="shared" si="81"/>
        <v>20.1069923831841</v>
      </c>
      <c r="CK73">
        <f t="shared" si="82"/>
        <v>8.6249135469916904</v>
      </c>
      <c r="CL73">
        <f t="shared" si="83"/>
        <v>3.8523542530083099</v>
      </c>
      <c r="CM73">
        <f t="shared" si="84"/>
        <v>32.8274033837343</v>
      </c>
      <c r="CN73">
        <f t="shared" si="85"/>
        <v>21.294452746726598</v>
      </c>
      <c r="CO73">
        <f t="shared" si="86"/>
        <v>8.0119970438719506</v>
      </c>
      <c r="CP73">
        <f t="shared" si="87"/>
        <v>4.4652707561280502</v>
      </c>
      <c r="CQ73">
        <f t="shared" si="88"/>
        <v>33.182303722328797</v>
      </c>
      <c r="CR73">
        <f t="shared" si="89"/>
        <v>20.368606975129801</v>
      </c>
      <c r="CS73">
        <f t="shared" si="90"/>
        <v>7.8839745986918404</v>
      </c>
      <c r="CT73">
        <f t="shared" si="91"/>
        <v>4.5932932013081604</v>
      </c>
      <c r="CU73">
        <f t="shared" si="92"/>
        <v>32.422697678270801</v>
      </c>
      <c r="CV73">
        <f t="shared" si="93"/>
        <v>20.801994361902899</v>
      </c>
      <c r="CW73">
        <f t="shared" si="94"/>
        <v>7.2961440850319503</v>
      </c>
      <c r="CX73">
        <f t="shared" si="95"/>
        <v>5.1811237149680496</v>
      </c>
      <c r="CY73">
        <f t="shared" si="96"/>
        <v>31.424828565800301</v>
      </c>
      <c r="CZ73">
        <f t="shared" si="97"/>
        <v>21.896327286762201</v>
      </c>
      <c r="DA73">
        <f t="shared" si="98"/>
        <v>7.4364332444214201</v>
      </c>
      <c r="DB73">
        <f t="shared" si="99"/>
        <v>5.0408345555785798</v>
      </c>
      <c r="DC73">
        <f t="shared" si="100"/>
        <v>30.364379409760801</v>
      </c>
      <c r="DD73">
        <f t="shared" si="101"/>
        <v>21.054160852655901</v>
      </c>
      <c r="DE73">
        <f t="shared" si="102"/>
        <v>7.4002437571733797</v>
      </c>
      <c r="DF73">
        <f t="shared" si="103"/>
        <v>5.0770240428266202</v>
      </c>
      <c r="DG73">
        <f t="shared" si="104"/>
        <v>29.0970634868521</v>
      </c>
      <c r="DH73">
        <f t="shared" si="105"/>
        <v>20.274377117372399</v>
      </c>
      <c r="DI73">
        <f t="shared" si="106"/>
        <v>7.4367402512760199</v>
      </c>
      <c r="DJ73">
        <f t="shared" si="107"/>
        <v>5.04052754872398</v>
      </c>
      <c r="DK73">
        <f t="shared" si="108"/>
        <v>27.790883724232099</v>
      </c>
      <c r="DL73">
        <f t="shared" si="109"/>
        <v>21.4373719913727</v>
      </c>
      <c r="DM73">
        <f t="shared" si="110"/>
        <v>6.7571297198581801</v>
      </c>
      <c r="DN73">
        <f t="shared" si="111"/>
        <v>5.7201380801418198</v>
      </c>
      <c r="DO73">
        <f t="shared" si="112"/>
        <v>26.965481597497899</v>
      </c>
      <c r="DP73">
        <f t="shared" si="113"/>
        <v>20.698152267532301</v>
      </c>
      <c r="DQ73">
        <f t="shared" si="114"/>
        <v>6.7238304318993203</v>
      </c>
      <c r="DR73">
        <f t="shared" si="115"/>
        <v>5.7534373681006796</v>
      </c>
      <c r="DS73">
        <f t="shared" si="116"/>
        <v>26.444785153594101</v>
      </c>
      <c r="DT73">
        <f t="shared" si="117"/>
        <v>21.695039992837</v>
      </c>
      <c r="DU73">
        <f t="shared" si="118"/>
        <v>5.9133832819560697</v>
      </c>
      <c r="DV73">
        <f t="shared" si="119"/>
        <v>6.5638845180439302</v>
      </c>
    </row>
    <row r="74" spans="1:126" x14ac:dyDescent="0.15">
      <c r="A74">
        <v>170.99317400000001</v>
      </c>
      <c r="B74">
        <v>-10.248013500000001</v>
      </c>
      <c r="C74">
        <v>201</v>
      </c>
      <c r="D74">
        <v>375</v>
      </c>
      <c r="E74">
        <v>167.13372799999999</v>
      </c>
      <c r="F74">
        <v>372.84304809999998</v>
      </c>
      <c r="G74">
        <f t="shared" si="120"/>
        <v>10.481685874356</v>
      </c>
      <c r="H74">
        <f t="shared" si="121"/>
        <v>5.7526725431687904</v>
      </c>
      <c r="I74">
        <f t="shared" si="122"/>
        <v>9.6651576036307798</v>
      </c>
      <c r="J74">
        <f t="shared" si="123"/>
        <v>0.58285589636922297</v>
      </c>
      <c r="K74">
        <f t="shared" si="124"/>
        <v>5.91270817467817</v>
      </c>
      <c r="L74">
        <f t="shared" si="125"/>
        <v>6.9936869269222903</v>
      </c>
      <c r="M74">
        <f t="shared" si="126"/>
        <v>57.190484661331404</v>
      </c>
      <c r="N74">
        <f t="shared" si="127"/>
        <v>46.942471161331397</v>
      </c>
      <c r="O74">
        <f t="shared" si="128"/>
        <v>6.3559703059636297</v>
      </c>
      <c r="P74">
        <f t="shared" si="129"/>
        <v>4.7266797570609</v>
      </c>
      <c r="Q74">
        <f t="shared" si="130"/>
        <v>47.202949121041399</v>
      </c>
      <c r="R74">
        <f t="shared" si="131"/>
        <v>36.9549356210414</v>
      </c>
      <c r="S74">
        <f t="shared" si="132"/>
        <v>6.6106087048495397</v>
      </c>
      <c r="T74">
        <f t="shared" si="133"/>
        <v>19.364284716602398</v>
      </c>
      <c r="U74">
        <f t="shared" si="134"/>
        <v>24.263161648647401</v>
      </c>
      <c r="V74">
        <f t="shared" si="135"/>
        <v>14.0151481486474</v>
      </c>
      <c r="W74">
        <f t="shared" si="136"/>
        <v>7.62716436715636</v>
      </c>
      <c r="X74">
        <f t="shared" si="137"/>
        <v>20.703279423031201</v>
      </c>
      <c r="Y74">
        <f t="shared" si="138"/>
        <v>31.565135763513599</v>
      </c>
      <c r="Z74">
        <f t="shared" si="139"/>
        <v>21.3171222635136</v>
      </c>
      <c r="AA74">
        <f t="shared" ref="AA74:AA83" si="140">SQRT((C68-C74)^2+(D68-D74)^2)/5.73/0.198</f>
        <v>6.8840672659462401</v>
      </c>
      <c r="AB74">
        <f t="shared" ref="AB74:AB83" si="141">SQRT((E68-E74)^2+(F68-F74)^2)/5.73/0.198</f>
        <v>17.252732852526002</v>
      </c>
      <c r="AC74">
        <f t="shared" ref="AC74:AC137" si="142">ASIN((AB68*SIN(A74/180*PI())/AA74))*180/PI()</f>
        <v>34.866104725925801</v>
      </c>
      <c r="AD74">
        <f t="shared" ref="AD74:AD83" si="143">ABS(ABS(B74)-ABS(AC74))</f>
        <v>24.618091225925799</v>
      </c>
      <c r="AE74">
        <f t="shared" si="24"/>
        <v>8.6140041031038699</v>
      </c>
      <c r="AF74">
        <f t="shared" si="25"/>
        <v>15.6217634053115</v>
      </c>
      <c r="AG74">
        <f t="shared" si="26"/>
        <v>35.392758852512003</v>
      </c>
      <c r="AH74">
        <f t="shared" si="27"/>
        <v>25.144745352512</v>
      </c>
      <c r="AI74">
        <f t="shared" si="28"/>
        <v>9.9159130572743095</v>
      </c>
      <c r="AJ74">
        <f t="shared" si="29"/>
        <v>14.743019251687601</v>
      </c>
      <c r="AK74">
        <f t="shared" si="30"/>
        <v>19.347188370819001</v>
      </c>
      <c r="AL74">
        <f t="shared" si="31"/>
        <v>9.0991748708189792</v>
      </c>
      <c r="AM74">
        <f t="shared" si="32"/>
        <v>10.4620926042066</v>
      </c>
      <c r="AN74">
        <f t="shared" si="33"/>
        <v>13.104906001500099</v>
      </c>
      <c r="AO74">
        <f t="shared" si="34"/>
        <v>24.464536872672799</v>
      </c>
      <c r="AP74">
        <f t="shared" si="35"/>
        <v>14.2165233726728</v>
      </c>
      <c r="AQ74">
        <f t="shared" si="36"/>
        <v>11.6466844071845</v>
      </c>
      <c r="AR74">
        <f t="shared" si="37"/>
        <v>15.986332495831901</v>
      </c>
      <c r="AS74">
        <f t="shared" si="38"/>
        <v>20.763233807958599</v>
      </c>
      <c r="AT74">
        <f t="shared" si="39"/>
        <v>10.5152203079586</v>
      </c>
      <c r="AU74">
        <f t="shared" si="40"/>
        <v>13.297483820537</v>
      </c>
      <c r="AV74">
        <f t="shared" si="41"/>
        <v>16.113970952131201</v>
      </c>
      <c r="AW74">
        <f t="shared" si="42"/>
        <v>16.990523586529399</v>
      </c>
      <c r="AX74">
        <f t="shared" si="43"/>
        <v>6.7425100865293599</v>
      </c>
      <c r="AY74">
        <f t="shared" si="44"/>
        <v>16.216589536705701</v>
      </c>
      <c r="AZ74">
        <f t="shared" si="45"/>
        <v>14.7711400394536</v>
      </c>
      <c r="BA74">
        <f t="shared" si="46"/>
        <v>14.8975164829466</v>
      </c>
      <c r="BB74">
        <f t="shared" si="47"/>
        <v>4.6495029829466104</v>
      </c>
      <c r="BC74">
        <f t="shared" si="48"/>
        <v>18.124596272792701</v>
      </c>
      <c r="BD74">
        <f t="shared" si="49"/>
        <v>15.191758672129099</v>
      </c>
      <c r="BE74">
        <f t="shared" si="50"/>
        <v>14.3478309734567</v>
      </c>
      <c r="BF74">
        <f t="shared" si="51"/>
        <v>4.0998174734566799</v>
      </c>
      <c r="BG74">
        <f t="shared" si="52"/>
        <v>20.034950259779698</v>
      </c>
      <c r="BH74">
        <f t="shared" si="53"/>
        <v>18.033653097131701</v>
      </c>
      <c r="BI74">
        <f t="shared" si="54"/>
        <v>10.051919860058501</v>
      </c>
      <c r="BJ74">
        <f t="shared" si="55"/>
        <v>0.19609363994151099</v>
      </c>
      <c r="BK74">
        <f t="shared" si="56"/>
        <v>21.445740230571801</v>
      </c>
      <c r="BL74">
        <f t="shared" si="57"/>
        <v>16.8314095573229</v>
      </c>
      <c r="BM74">
        <f t="shared" si="58"/>
        <v>10.2472728017673</v>
      </c>
      <c r="BN74">
        <f t="shared" si="59"/>
        <v>7.4069823272537904E-4</v>
      </c>
      <c r="BO74">
        <f t="shared" si="60"/>
        <v>23.139491278210301</v>
      </c>
      <c r="BP74">
        <f t="shared" si="61"/>
        <v>15.779446459990201</v>
      </c>
      <c r="BQ74">
        <f t="shared" si="62"/>
        <v>11.4423142673519</v>
      </c>
      <c r="BR74">
        <f t="shared" si="63"/>
        <v>1.1943007673519499</v>
      </c>
      <c r="BS74">
        <f t="shared" si="64"/>
        <v>24.857815918312099</v>
      </c>
      <c r="BT74">
        <f t="shared" si="65"/>
        <v>19.162698016145399</v>
      </c>
      <c r="BU74">
        <f t="shared" si="66"/>
        <v>8.8093027296287403</v>
      </c>
      <c r="BV74">
        <f t="shared" si="67"/>
        <v>1.4387107703712601</v>
      </c>
      <c r="BW74">
        <f t="shared" si="68"/>
        <v>26.391786592269298</v>
      </c>
      <c r="BX74">
        <f t="shared" si="69"/>
        <v>18.0980555204914</v>
      </c>
      <c r="BY74">
        <f t="shared" si="70"/>
        <v>8.9581475790570195</v>
      </c>
      <c r="BZ74">
        <f t="shared" si="71"/>
        <v>1.2898659209429799</v>
      </c>
      <c r="CA74">
        <f t="shared" si="72"/>
        <v>27.757492486609799</v>
      </c>
      <c r="CB74">
        <f t="shared" si="73"/>
        <v>18.4142901973924</v>
      </c>
      <c r="CC74">
        <f t="shared" si="74"/>
        <v>8.6931685960250107</v>
      </c>
      <c r="CD74">
        <f t="shared" si="75"/>
        <v>1.5548449039749901</v>
      </c>
      <c r="CE74">
        <f t="shared" si="76"/>
        <v>29.1706919890457</v>
      </c>
      <c r="CF74">
        <f t="shared" si="77"/>
        <v>19.9203866971685</v>
      </c>
      <c r="CG74">
        <f t="shared" si="78"/>
        <v>7.5163541746906901</v>
      </c>
      <c r="CH74">
        <f t="shared" si="79"/>
        <v>2.7316593253093102</v>
      </c>
      <c r="CI74">
        <f t="shared" si="80"/>
        <v>30.274440092067501</v>
      </c>
      <c r="CJ74">
        <f t="shared" si="81"/>
        <v>18.9717968544462</v>
      </c>
      <c r="CK74">
        <f t="shared" si="82"/>
        <v>7.6370600055048703</v>
      </c>
      <c r="CL74">
        <f t="shared" si="83"/>
        <v>2.61095349449513</v>
      </c>
      <c r="CM74">
        <f t="shared" si="84"/>
        <v>30.9435410843918</v>
      </c>
      <c r="CN74">
        <f t="shared" si="85"/>
        <v>19.432310664811201</v>
      </c>
      <c r="CO74">
        <f t="shared" si="86"/>
        <v>7.4826845330942202</v>
      </c>
      <c r="CP74">
        <f t="shared" si="87"/>
        <v>2.7653289669057801</v>
      </c>
      <c r="CQ74">
        <f t="shared" si="88"/>
        <v>31.7150890285365</v>
      </c>
      <c r="CR74">
        <f t="shared" si="89"/>
        <v>20.5958020453369</v>
      </c>
      <c r="CS74">
        <f t="shared" si="90"/>
        <v>6.46476335561439</v>
      </c>
      <c r="CT74">
        <f t="shared" si="91"/>
        <v>3.7832501443856099</v>
      </c>
      <c r="CU74">
        <f t="shared" si="92"/>
        <v>32.103639976119602</v>
      </c>
      <c r="CV74">
        <f t="shared" si="93"/>
        <v>19.7376436267812</v>
      </c>
      <c r="CW74">
        <f t="shared" si="94"/>
        <v>6.3055222174138699</v>
      </c>
      <c r="CX74">
        <f t="shared" si="95"/>
        <v>3.94249128258613</v>
      </c>
      <c r="CY74">
        <f t="shared" si="96"/>
        <v>31.417707759797899</v>
      </c>
      <c r="CZ74">
        <f t="shared" si="97"/>
        <v>20.1785535079092</v>
      </c>
      <c r="DA74">
        <f t="shared" si="98"/>
        <v>6.5825824290546002</v>
      </c>
      <c r="DB74">
        <f t="shared" si="99"/>
        <v>3.6654310709454001</v>
      </c>
      <c r="DC74">
        <f t="shared" si="100"/>
        <v>30.496938476983001</v>
      </c>
      <c r="DD74">
        <f t="shared" si="101"/>
        <v>21.252088987207301</v>
      </c>
      <c r="DE74">
        <f t="shared" si="102"/>
        <v>5.95028033867872</v>
      </c>
      <c r="DF74">
        <f t="shared" si="103"/>
        <v>4.2977331613212799</v>
      </c>
      <c r="DG74">
        <f t="shared" si="104"/>
        <v>29.5088240470558</v>
      </c>
      <c r="DH74">
        <f t="shared" si="105"/>
        <v>20.464974580273701</v>
      </c>
      <c r="DI74">
        <f t="shared" si="106"/>
        <v>5.9215407356146699</v>
      </c>
      <c r="DJ74">
        <f t="shared" si="107"/>
        <v>4.32647276438533</v>
      </c>
      <c r="DK74">
        <f t="shared" si="108"/>
        <v>28.318585728627099</v>
      </c>
      <c r="DL74">
        <f t="shared" si="109"/>
        <v>19.7340826309782</v>
      </c>
      <c r="DM74">
        <f t="shared" si="110"/>
        <v>5.9501409376238898</v>
      </c>
      <c r="DN74">
        <f t="shared" si="111"/>
        <v>4.2978725623761198</v>
      </c>
      <c r="DO74">
        <f t="shared" si="112"/>
        <v>27.084230827412</v>
      </c>
      <c r="DP74">
        <f t="shared" si="113"/>
        <v>20.874848933096501</v>
      </c>
      <c r="DQ74">
        <f t="shared" si="114"/>
        <v>5.4068841918478396</v>
      </c>
      <c r="DR74">
        <f t="shared" si="115"/>
        <v>4.8411293081521602</v>
      </c>
      <c r="DS74">
        <f t="shared" si="116"/>
        <v>26.308709285434801</v>
      </c>
      <c r="DT74">
        <f t="shared" si="117"/>
        <v>20.179020635326602</v>
      </c>
      <c r="DU74">
        <f t="shared" si="118"/>
        <v>5.3807740417481904</v>
      </c>
      <c r="DV74">
        <f t="shared" si="119"/>
        <v>4.8672394582518104</v>
      </c>
    </row>
    <row r="75" spans="1:126" x14ac:dyDescent="0.15">
      <c r="A75">
        <v>178.58331659999999</v>
      </c>
      <c r="B75">
        <v>-10.248013500000001</v>
      </c>
      <c r="C75">
        <v>200</v>
      </c>
      <c r="D75">
        <v>376</v>
      </c>
      <c r="E75">
        <v>167.13372799999999</v>
      </c>
      <c r="F75">
        <v>372.84304809999998</v>
      </c>
      <c r="G75">
        <f t="shared" si="120"/>
        <v>7.4116711600244001</v>
      </c>
      <c r="H75">
        <f t="shared" si="121"/>
        <v>0</v>
      </c>
      <c r="I75">
        <f t="shared" si="122"/>
        <v>1.0995341444766999</v>
      </c>
      <c r="J75">
        <f t="shared" si="123"/>
        <v>9.1484793555232997</v>
      </c>
      <c r="K75">
        <f t="shared" si="124"/>
        <v>8.3618320909841302</v>
      </c>
      <c r="L75">
        <f t="shared" si="125"/>
        <v>2.9024847831442502</v>
      </c>
      <c r="M75">
        <f t="shared" si="126"/>
        <v>0.98210287382608297</v>
      </c>
      <c r="N75">
        <f t="shared" si="127"/>
        <v>9.2659106261739197</v>
      </c>
      <c r="O75">
        <f t="shared" si="128"/>
        <v>6.3559703059636297</v>
      </c>
      <c r="P75">
        <f t="shared" si="129"/>
        <v>4.6624579512815298</v>
      </c>
      <c r="Q75">
        <f t="shared" si="130"/>
        <v>6.669840970738</v>
      </c>
      <c r="R75">
        <f t="shared" si="131"/>
        <v>3.5781725292620101</v>
      </c>
      <c r="S75">
        <f t="shared" si="132"/>
        <v>6.6106087048495397</v>
      </c>
      <c r="T75">
        <f t="shared" si="133"/>
        <v>3.5450098177956799</v>
      </c>
      <c r="U75">
        <f t="shared" si="134"/>
        <v>5.1077244917920304</v>
      </c>
      <c r="V75">
        <f t="shared" si="135"/>
        <v>5.1402890082079704</v>
      </c>
      <c r="W75">
        <f t="shared" si="136"/>
        <v>6.7725678115530696</v>
      </c>
      <c r="X75">
        <f t="shared" si="137"/>
        <v>15.491427773281901</v>
      </c>
      <c r="Y75">
        <f t="shared" si="138"/>
        <v>2.90468955351882</v>
      </c>
      <c r="Z75">
        <f t="shared" si="139"/>
        <v>7.3433239464811804</v>
      </c>
      <c r="AA75">
        <f t="shared" si="140"/>
        <v>7.58221417230122</v>
      </c>
      <c r="AB75">
        <f t="shared" si="141"/>
        <v>17.252732852526002</v>
      </c>
      <c r="AC75">
        <f t="shared" si="142"/>
        <v>4.7015858215645103</v>
      </c>
      <c r="AD75">
        <f t="shared" si="143"/>
        <v>5.5464276784354896</v>
      </c>
      <c r="AE75">
        <f t="shared" ref="AE75:AE83" si="144">SQRT((C68-C75)^2+(D68-D75)^2)/5.73/0.231</f>
        <v>6.9653486679003098</v>
      </c>
      <c r="AF75">
        <f t="shared" ref="AF75:AF83" si="145">SQRT((E68-E75)^2+(F68-F75)^2)/5.73/0.231</f>
        <v>14.788056730736599</v>
      </c>
      <c r="AG75">
        <f t="shared" ref="AG75:AG83" si="146">ASIN((AF68*SIN(A75/180*PI())/AE75))*180/PI()</f>
        <v>5.1736860916653802</v>
      </c>
      <c r="AH75">
        <f t="shared" ref="AH75:AH83" si="147">ABS(ABS(B75)-ABS(AG75))</f>
        <v>5.0743274083346304</v>
      </c>
      <c r="AI75">
        <f t="shared" si="28"/>
        <v>8.4657097644413302</v>
      </c>
      <c r="AJ75">
        <f t="shared" si="29"/>
        <v>13.6690429796476</v>
      </c>
      <c r="AK75">
        <f t="shared" si="30"/>
        <v>4.6710300985379902</v>
      </c>
      <c r="AL75">
        <f t="shared" si="31"/>
        <v>5.5769834014620097</v>
      </c>
      <c r="AM75">
        <f t="shared" si="32"/>
        <v>9.6375150380223005</v>
      </c>
      <c r="AN75">
        <f t="shared" si="33"/>
        <v>13.104906001500099</v>
      </c>
      <c r="AO75">
        <f t="shared" si="34"/>
        <v>4.0712344975086303</v>
      </c>
      <c r="AP75">
        <f t="shared" si="35"/>
        <v>6.1767790024913696</v>
      </c>
      <c r="AQ75">
        <f t="shared" si="36"/>
        <v>10.1588517173296</v>
      </c>
      <c r="AR75">
        <f t="shared" si="37"/>
        <v>11.794415401350101</v>
      </c>
      <c r="AS75">
        <f t="shared" si="38"/>
        <v>3.8224312369370201</v>
      </c>
      <c r="AT75">
        <f t="shared" si="39"/>
        <v>6.4255822630629797</v>
      </c>
      <c r="AU75">
        <f t="shared" si="40"/>
        <v>11.264837344275699</v>
      </c>
      <c r="AV75">
        <f t="shared" si="41"/>
        <v>14.5330295416653</v>
      </c>
      <c r="AW75">
        <f t="shared" si="42"/>
        <v>3.0163360506324501</v>
      </c>
      <c r="AX75">
        <f t="shared" si="43"/>
        <v>7.2316774493675497</v>
      </c>
      <c r="AY75">
        <f t="shared" si="44"/>
        <v>12.8108677118027</v>
      </c>
      <c r="AZ75">
        <f t="shared" si="45"/>
        <v>14.7711400394536</v>
      </c>
      <c r="BA75">
        <f t="shared" si="46"/>
        <v>2.9459720802486999</v>
      </c>
      <c r="BB75">
        <f t="shared" si="47"/>
        <v>7.3020414197513004</v>
      </c>
      <c r="BC75">
        <f t="shared" si="48"/>
        <v>15.54406178136</v>
      </c>
      <c r="BD75">
        <f t="shared" si="49"/>
        <v>13.634898497957201</v>
      </c>
      <c r="BE75">
        <f t="shared" si="50"/>
        <v>2.4544351134495699</v>
      </c>
      <c r="BF75">
        <f t="shared" si="51"/>
        <v>7.79357838655043</v>
      </c>
      <c r="BG75">
        <f t="shared" si="52"/>
        <v>17.364134893529499</v>
      </c>
      <c r="BH75">
        <f t="shared" si="53"/>
        <v>14.106633052691301</v>
      </c>
      <c r="BI75">
        <f t="shared" si="54"/>
        <v>2.17379885918099</v>
      </c>
      <c r="BJ75">
        <f t="shared" si="55"/>
        <v>8.0742146408190099</v>
      </c>
      <c r="BK75">
        <f t="shared" si="56"/>
        <v>19.1978470781984</v>
      </c>
      <c r="BL75">
        <f t="shared" si="57"/>
        <v>16.8314095573229</v>
      </c>
      <c r="BM75">
        <f t="shared" si="58"/>
        <v>1.79844557721876</v>
      </c>
      <c r="BN75">
        <f t="shared" si="59"/>
        <v>8.4495679227812399</v>
      </c>
      <c r="BO75">
        <f t="shared" si="60"/>
        <v>20.572698608593001</v>
      </c>
      <c r="BP75">
        <f t="shared" si="61"/>
        <v>15.779446459990201</v>
      </c>
      <c r="BQ75">
        <f t="shared" si="62"/>
        <v>1.79327981098206</v>
      </c>
      <c r="BR75">
        <f t="shared" si="63"/>
        <v>8.4547336890179405</v>
      </c>
      <c r="BS75">
        <f t="shared" si="64"/>
        <v>22.218266851663</v>
      </c>
      <c r="BT75">
        <f t="shared" si="65"/>
        <v>14.851243727049599</v>
      </c>
      <c r="BU75">
        <f t="shared" si="66"/>
        <v>1.75975927720767</v>
      </c>
      <c r="BV75">
        <f t="shared" si="67"/>
        <v>8.4882542227923299</v>
      </c>
      <c r="BW75">
        <f t="shared" si="68"/>
        <v>23.8923129361233</v>
      </c>
      <c r="BX75">
        <f t="shared" si="69"/>
        <v>18.098103681915099</v>
      </c>
      <c r="BY75">
        <f t="shared" si="70"/>
        <v>1.5566210824102</v>
      </c>
      <c r="BZ75">
        <f t="shared" si="71"/>
        <v>8.6913924175897996</v>
      </c>
      <c r="CA75">
        <f t="shared" si="72"/>
        <v>25.396271325677102</v>
      </c>
      <c r="CB75">
        <f t="shared" si="73"/>
        <v>17.145526282570799</v>
      </c>
      <c r="CC75">
        <f t="shared" si="74"/>
        <v>1.4539549022015299</v>
      </c>
      <c r="CD75">
        <f t="shared" si="75"/>
        <v>8.79405859779847</v>
      </c>
      <c r="CE75">
        <f t="shared" si="76"/>
        <v>26.743486930527599</v>
      </c>
      <c r="CF75">
        <f t="shared" si="77"/>
        <v>17.493575687522799</v>
      </c>
      <c r="CG75">
        <f t="shared" si="78"/>
        <v>1.34821741724351</v>
      </c>
      <c r="CH75">
        <f t="shared" si="79"/>
        <v>8.8997960827564899</v>
      </c>
      <c r="CI75">
        <f t="shared" si="80"/>
        <v>28.137727760705399</v>
      </c>
      <c r="CJ75">
        <f t="shared" si="81"/>
        <v>18.9717968544462</v>
      </c>
      <c r="CK75">
        <f t="shared" si="82"/>
        <v>1.2939165029927699</v>
      </c>
      <c r="CL75">
        <f t="shared" si="83"/>
        <v>8.9540969970072304</v>
      </c>
      <c r="CM75">
        <f t="shared" si="84"/>
        <v>29.238262745987502</v>
      </c>
      <c r="CN75">
        <f t="shared" si="85"/>
        <v>18.109442451971301</v>
      </c>
      <c r="CO75">
        <f t="shared" si="86"/>
        <v>1.2202984031531701</v>
      </c>
      <c r="CP75">
        <f t="shared" si="87"/>
        <v>9.0277150968468298</v>
      </c>
      <c r="CQ75">
        <f t="shared" si="88"/>
        <v>29.923268165373202</v>
      </c>
      <c r="CR75">
        <f t="shared" si="89"/>
        <v>18.587427592428099</v>
      </c>
      <c r="CS75">
        <f t="shared" si="90"/>
        <v>1.1656144402522399</v>
      </c>
      <c r="CT75">
        <f t="shared" si="91"/>
        <v>9.0823990597477593</v>
      </c>
      <c r="CU75">
        <f t="shared" si="92"/>
        <v>30.705152716515698</v>
      </c>
      <c r="CV75">
        <f t="shared" si="93"/>
        <v>19.7376436267812</v>
      </c>
      <c r="CW75">
        <f t="shared" si="94"/>
        <v>1.0391010891985699</v>
      </c>
      <c r="CX75">
        <f t="shared" si="95"/>
        <v>9.20891241080143</v>
      </c>
      <c r="CY75">
        <f t="shared" si="96"/>
        <v>31.118600536774299</v>
      </c>
      <c r="CZ75">
        <f t="shared" si="97"/>
        <v>18.94813788171</v>
      </c>
      <c r="DA75">
        <f t="shared" si="98"/>
        <v>0.98427802976144696</v>
      </c>
      <c r="DB75">
        <f t="shared" si="99"/>
        <v>9.2637354702385508</v>
      </c>
      <c r="DC75">
        <f t="shared" si="100"/>
        <v>30.496938476983001</v>
      </c>
      <c r="DD75">
        <f t="shared" si="101"/>
        <v>19.402455296066599</v>
      </c>
      <c r="DE75">
        <f t="shared" si="102"/>
        <v>1.0275326214449501</v>
      </c>
      <c r="DF75">
        <f t="shared" si="103"/>
        <v>9.2204808785550494</v>
      </c>
      <c r="DG75">
        <f t="shared" si="104"/>
        <v>29.644375256119002</v>
      </c>
      <c r="DH75">
        <f t="shared" si="105"/>
        <v>20.464974580273701</v>
      </c>
      <c r="DI75">
        <f t="shared" si="106"/>
        <v>0.92925921728689498</v>
      </c>
      <c r="DJ75">
        <f t="shared" si="107"/>
        <v>9.31875428271311</v>
      </c>
      <c r="DK75">
        <f t="shared" si="108"/>
        <v>28.7219735230872</v>
      </c>
      <c r="DL75">
        <f t="shared" si="109"/>
        <v>19.7340826309782</v>
      </c>
      <c r="DM75">
        <f t="shared" si="110"/>
        <v>0.92484777885098801</v>
      </c>
      <c r="DN75">
        <f t="shared" si="111"/>
        <v>9.3231657211490102</v>
      </c>
      <c r="DO75">
        <f t="shared" si="112"/>
        <v>27.599935583283202</v>
      </c>
      <c r="DP75">
        <f t="shared" si="113"/>
        <v>19.053597023013399</v>
      </c>
      <c r="DQ75">
        <f t="shared" si="114"/>
        <v>0.92925700128532196</v>
      </c>
      <c r="DR75">
        <f t="shared" si="115"/>
        <v>9.3187564987146807</v>
      </c>
      <c r="DS75">
        <f t="shared" si="116"/>
        <v>26.430680013385199</v>
      </c>
      <c r="DT75">
        <f t="shared" si="117"/>
        <v>20.179020635326602</v>
      </c>
      <c r="DU75">
        <f t="shared" si="118"/>
        <v>0.84461745808820599</v>
      </c>
      <c r="DV75">
        <f t="shared" si="119"/>
        <v>9.4033960419117903</v>
      </c>
    </row>
    <row r="76" spans="1:126" x14ac:dyDescent="0.15">
      <c r="A76">
        <v>136.07126360000001</v>
      </c>
      <c r="B76">
        <v>-10.197029799999999</v>
      </c>
      <c r="C76">
        <v>199</v>
      </c>
      <c r="D76">
        <v>377</v>
      </c>
      <c r="E76">
        <v>166.13189700000001</v>
      </c>
      <c r="F76">
        <v>372.7558899</v>
      </c>
      <c r="G76">
        <f t="shared" si="120"/>
        <v>7.4116711600244001</v>
      </c>
      <c r="H76">
        <f t="shared" si="121"/>
        <v>5.2702712504724598</v>
      </c>
      <c r="I76">
        <f t="shared" si="122"/>
        <v>0</v>
      </c>
      <c r="J76">
        <f t="shared" si="123"/>
        <v>10.197029799999999</v>
      </c>
      <c r="K76">
        <f t="shared" si="124"/>
        <v>7.47904998875189</v>
      </c>
      <c r="L76">
        <f t="shared" si="125"/>
        <v>2.6590914036474702</v>
      </c>
      <c r="M76">
        <f t="shared" si="126"/>
        <v>40.446703127469704</v>
      </c>
      <c r="N76">
        <f t="shared" si="127"/>
        <v>30.249673327469701</v>
      </c>
      <c r="O76">
        <f t="shared" si="128"/>
        <v>7.8836108995708898</v>
      </c>
      <c r="P76">
        <f t="shared" si="129"/>
        <v>3.6924183700677098</v>
      </c>
      <c r="Q76" t="e">
        <f t="shared" si="130"/>
        <v>#NUM!</v>
      </c>
      <c r="R76" t="e">
        <f t="shared" si="131"/>
        <v>#NUM!</v>
      </c>
      <c r="S76">
        <f t="shared" si="132"/>
        <v>6.6106087048495397</v>
      </c>
      <c r="T76">
        <f t="shared" si="133"/>
        <v>4.58097339531471</v>
      </c>
      <c r="U76" t="e">
        <f t="shared" si="134"/>
        <v>#NUM!</v>
      </c>
      <c r="V76" t="e">
        <f t="shared" si="135"/>
        <v>#NUM!</v>
      </c>
      <c r="W76">
        <f t="shared" si="136"/>
        <v>6.7725678115530696</v>
      </c>
      <c r="X76">
        <f t="shared" si="137"/>
        <v>3.6954251755098002</v>
      </c>
      <c r="Y76" t="e">
        <f t="shared" si="138"/>
        <v>#NUM!</v>
      </c>
      <c r="Z76" t="e">
        <f t="shared" si="139"/>
        <v>#NUM!</v>
      </c>
      <c r="AA76">
        <f t="shared" si="140"/>
        <v>6.8840672659462401</v>
      </c>
      <c r="AB76">
        <f t="shared" si="141"/>
        <v>13.562967076987</v>
      </c>
      <c r="AC76" t="e">
        <f t="shared" si="142"/>
        <v>#NUM!</v>
      </c>
      <c r="AD76" t="e">
        <f t="shared" si="143"/>
        <v>#NUM!</v>
      </c>
      <c r="AE76">
        <f t="shared" si="144"/>
        <v>7.5549813769709004</v>
      </c>
      <c r="AF76">
        <f t="shared" si="145"/>
        <v>15.3274869827573</v>
      </c>
      <c r="AG76" t="e">
        <f t="shared" si="146"/>
        <v>#NUM!</v>
      </c>
      <c r="AH76" t="e">
        <f t="shared" si="147"/>
        <v>#NUM!</v>
      </c>
      <c r="AI76">
        <f t="shared" ref="AI76:AI83" si="148">SQRT((C68-C76)^2+(D68-D76)^2)/5.73/0.264</f>
        <v>7.0271734443483602</v>
      </c>
      <c r="AJ76">
        <f t="shared" ref="AJ76:AJ83" si="149">SQRT((E68-E76)^2+(F68-F76)^2)/5.73/0.264</f>
        <v>13.411551109912599</v>
      </c>
      <c r="AK76" t="e">
        <f t="shared" ref="AK76:AK83" si="150">ASIN((AJ68*SIN(A76/180*PI())/AI76))*180/PI()</f>
        <v>#NUM!</v>
      </c>
      <c r="AL76" t="e">
        <f t="shared" ref="AL76:AL83" si="151">ABS(ABS(B76)-ABS(AK76))</f>
        <v>#NUM!</v>
      </c>
      <c r="AM76">
        <f t="shared" si="32"/>
        <v>8.3515024612335704</v>
      </c>
      <c r="AN76">
        <f t="shared" si="33"/>
        <v>12.623172170095099</v>
      </c>
      <c r="AO76" t="e">
        <f t="shared" si="34"/>
        <v>#NUM!</v>
      </c>
      <c r="AP76" t="e">
        <f t="shared" si="35"/>
        <v>#NUM!</v>
      </c>
      <c r="AQ76">
        <f t="shared" si="36"/>
        <v>9.4158833437859499</v>
      </c>
      <c r="AR76">
        <f t="shared" si="37"/>
        <v>12.319233836682599</v>
      </c>
      <c r="AS76" t="e">
        <f t="shared" si="38"/>
        <v>#NUM!</v>
      </c>
      <c r="AT76" t="e">
        <f t="shared" si="39"/>
        <v>#NUM!</v>
      </c>
      <c r="AU76">
        <f t="shared" si="40"/>
        <v>9.9113592508080792</v>
      </c>
      <c r="AV76">
        <f t="shared" si="41"/>
        <v>11.1993034878933</v>
      </c>
      <c r="AW76" t="e">
        <f t="shared" si="42"/>
        <v>#NUM!</v>
      </c>
      <c r="AX76" t="e">
        <f t="shared" si="43"/>
        <v>#NUM!</v>
      </c>
      <c r="AY76">
        <f t="shared" si="44"/>
        <v>10.9469409173535</v>
      </c>
      <c r="AZ76">
        <f t="shared" si="45"/>
        <v>13.761922257674099</v>
      </c>
      <c r="BA76" t="e">
        <f t="shared" si="46"/>
        <v>#NUM!</v>
      </c>
      <c r="BB76" t="e">
        <f t="shared" si="47"/>
        <v>#NUM!</v>
      </c>
      <c r="BC76">
        <f t="shared" si="48"/>
        <v>12.399265025712801</v>
      </c>
      <c r="BD76">
        <f t="shared" si="49"/>
        <v>14.034839056253301</v>
      </c>
      <c r="BE76" t="e">
        <f t="shared" si="50"/>
        <v>#NUM!</v>
      </c>
      <c r="BF76" t="e">
        <f t="shared" si="51"/>
        <v>#NUM!</v>
      </c>
      <c r="BG76">
        <f t="shared" si="52"/>
        <v>14.967636542054001</v>
      </c>
      <c r="BH76">
        <f t="shared" si="53"/>
        <v>13.032350552235201</v>
      </c>
      <c r="BI76" t="e">
        <f t="shared" si="54"/>
        <v>#NUM!</v>
      </c>
      <c r="BJ76" t="e">
        <f t="shared" si="55"/>
        <v>#NUM!</v>
      </c>
      <c r="BK76">
        <f t="shared" si="56"/>
        <v>16.705071998141499</v>
      </c>
      <c r="BL76">
        <f t="shared" si="57"/>
        <v>13.5039301075825</v>
      </c>
      <c r="BM76" t="e">
        <f t="shared" si="58"/>
        <v>#NUM!</v>
      </c>
      <c r="BN76" t="e">
        <f t="shared" si="59"/>
        <v>#NUM!</v>
      </c>
      <c r="BO76">
        <f t="shared" si="60"/>
        <v>18.4653838429629</v>
      </c>
      <c r="BP76">
        <f t="shared" si="61"/>
        <v>16.082926668481601</v>
      </c>
      <c r="BQ76">
        <f t="shared" si="62"/>
        <v>59.133963495961702</v>
      </c>
      <c r="BR76">
        <f t="shared" si="63"/>
        <v>48.936933695961699</v>
      </c>
      <c r="BS76">
        <f t="shared" si="64"/>
        <v>19.802372928968801</v>
      </c>
      <c r="BT76">
        <f t="shared" si="65"/>
        <v>15.136872158570901</v>
      </c>
      <c r="BU76">
        <f t="shared" si="66"/>
        <v>75.206647446500497</v>
      </c>
      <c r="BV76">
        <f t="shared" si="67"/>
        <v>65.009617646500502</v>
      </c>
      <c r="BW76">
        <f t="shared" si="68"/>
        <v>21.3994015014956</v>
      </c>
      <c r="BX76">
        <f t="shared" si="69"/>
        <v>14.295934816428099</v>
      </c>
      <c r="BY76">
        <f t="shared" si="70"/>
        <v>62.894265530346601</v>
      </c>
      <c r="BZ76">
        <f t="shared" si="71"/>
        <v>52.697235730346598</v>
      </c>
      <c r="CA76">
        <f t="shared" si="72"/>
        <v>23.028442364536001</v>
      </c>
      <c r="CB76">
        <f t="shared" si="73"/>
        <v>17.384871568465201</v>
      </c>
      <c r="CC76">
        <f t="shared" si="74"/>
        <v>48.521393194073902</v>
      </c>
      <c r="CD76">
        <f t="shared" si="75"/>
        <v>38.324363394073899</v>
      </c>
      <c r="CE76">
        <f t="shared" si="76"/>
        <v>24.500310719548398</v>
      </c>
      <c r="CF76">
        <f t="shared" si="77"/>
        <v>16.5155842367591</v>
      </c>
      <c r="CG76">
        <f t="shared" si="78"/>
        <v>49.123706499046399</v>
      </c>
      <c r="CH76">
        <f t="shared" si="79"/>
        <v>38.926676699046403</v>
      </c>
      <c r="CI76">
        <f t="shared" si="80"/>
        <v>25.826055523406499</v>
      </c>
      <c r="CJ76">
        <f t="shared" si="81"/>
        <v>16.8745994544946</v>
      </c>
      <c r="CK76">
        <f t="shared" si="82"/>
        <v>43.169826203545099</v>
      </c>
      <c r="CL76">
        <f t="shared" si="83"/>
        <v>32.972796403545097</v>
      </c>
      <c r="CM76">
        <f t="shared" si="84"/>
        <v>27.1986700607629</v>
      </c>
      <c r="CN76">
        <f t="shared" si="85"/>
        <v>18.313195211738702</v>
      </c>
      <c r="CO76">
        <f t="shared" si="86"/>
        <v>38.7365414613447</v>
      </c>
      <c r="CP76">
        <f t="shared" si="87"/>
        <v>28.539511661344701</v>
      </c>
      <c r="CQ76">
        <f t="shared" si="88"/>
        <v>28.292188289030999</v>
      </c>
      <c r="CR76">
        <f t="shared" si="89"/>
        <v>17.516969332967399</v>
      </c>
      <c r="CS76">
        <f t="shared" si="90"/>
        <v>39.694991320389803</v>
      </c>
      <c r="CT76">
        <f t="shared" si="91"/>
        <v>29.497961520389801</v>
      </c>
      <c r="CU76">
        <f t="shared" si="92"/>
        <v>28.988019589440999</v>
      </c>
      <c r="CV76">
        <f t="shared" si="93"/>
        <v>17.9944963936811</v>
      </c>
      <c r="CW76">
        <f t="shared" si="94"/>
        <v>34.717484579105403</v>
      </c>
      <c r="CX76">
        <f t="shared" si="95"/>
        <v>24.5204547791054</v>
      </c>
      <c r="CY76">
        <f t="shared" si="96"/>
        <v>29.776013264259401</v>
      </c>
      <c r="CZ76">
        <f t="shared" si="97"/>
        <v>19.120453730225499</v>
      </c>
      <c r="DA76">
        <f t="shared" si="98"/>
        <v>30.249759325102101</v>
      </c>
      <c r="DB76">
        <f t="shared" si="99"/>
        <v>20.052729525102102</v>
      </c>
      <c r="DC76">
        <f t="shared" si="100"/>
        <v>30.209334384420998</v>
      </c>
      <c r="DD76">
        <f t="shared" si="101"/>
        <v>18.3850516636784</v>
      </c>
      <c r="DE76">
        <f t="shared" si="102"/>
        <v>32.3162021897393</v>
      </c>
      <c r="DF76">
        <f t="shared" si="103"/>
        <v>22.119172389739301</v>
      </c>
      <c r="DG76">
        <f t="shared" si="104"/>
        <v>29.644375256119002</v>
      </c>
      <c r="DH76">
        <f t="shared" si="105"/>
        <v>18.842925556334102</v>
      </c>
      <c r="DI76">
        <f t="shared" si="106"/>
        <v>29.9037013133944</v>
      </c>
      <c r="DJ76">
        <f t="shared" si="107"/>
        <v>19.706671513394401</v>
      </c>
      <c r="DK76">
        <f t="shared" si="108"/>
        <v>28.852710279954799</v>
      </c>
      <c r="DL76">
        <f t="shared" si="109"/>
        <v>19.8844073833714</v>
      </c>
      <c r="DM76">
        <f t="shared" si="110"/>
        <v>26.800221146488301</v>
      </c>
      <c r="DN76">
        <f t="shared" si="111"/>
        <v>16.603191346488298</v>
      </c>
      <c r="DO76">
        <f t="shared" si="112"/>
        <v>27.989389849043</v>
      </c>
      <c r="DP76">
        <f t="shared" si="113"/>
        <v>19.198738163255101</v>
      </c>
      <c r="DQ76">
        <f t="shared" si="114"/>
        <v>26.664152192305099</v>
      </c>
      <c r="DR76">
        <f t="shared" si="115"/>
        <v>16.4671223923051</v>
      </c>
      <c r="DS76">
        <f t="shared" si="116"/>
        <v>26.929196261291199</v>
      </c>
      <c r="DT76">
        <f t="shared" si="117"/>
        <v>18.55878022448</v>
      </c>
      <c r="DU76">
        <f t="shared" si="118"/>
        <v>26.8001521335703</v>
      </c>
      <c r="DV76">
        <f t="shared" si="119"/>
        <v>16.603122333570301</v>
      </c>
    </row>
    <row r="77" spans="1:126" x14ac:dyDescent="0.15">
      <c r="A77">
        <v>137.33727479999999</v>
      </c>
      <c r="B77">
        <v>-10.948039899999999</v>
      </c>
      <c r="C77">
        <v>197</v>
      </c>
      <c r="D77">
        <v>377</v>
      </c>
      <c r="E77">
        <v>166.02662659999999</v>
      </c>
      <c r="F77">
        <v>372.63140870000001</v>
      </c>
      <c r="G77">
        <f t="shared" si="120"/>
        <v>10.481685874356</v>
      </c>
      <c r="H77">
        <f t="shared" si="121"/>
        <v>0.85439285046164204</v>
      </c>
      <c r="I77">
        <f t="shared" si="122"/>
        <v>19.922170112702702</v>
      </c>
      <c r="J77">
        <f t="shared" si="123"/>
        <v>8.9741302127026792</v>
      </c>
      <c r="K77">
        <f t="shared" si="124"/>
        <v>8.3618320909841302</v>
      </c>
      <c r="L77">
        <f t="shared" si="125"/>
        <v>2.9804562525161198</v>
      </c>
      <c r="M77">
        <f t="shared" si="126"/>
        <v>13.6052247946963</v>
      </c>
      <c r="N77">
        <f t="shared" si="127"/>
        <v>2.6571848946962899</v>
      </c>
      <c r="O77">
        <f t="shared" si="128"/>
        <v>7.8836108995708898</v>
      </c>
      <c r="P77">
        <f t="shared" si="129"/>
        <v>1.98697083501074</v>
      </c>
      <c r="Q77">
        <f t="shared" si="130"/>
        <v>23.9731895144809</v>
      </c>
      <c r="R77">
        <f t="shared" si="131"/>
        <v>13.025149614480901</v>
      </c>
      <c r="S77">
        <f t="shared" si="132"/>
        <v>8.3618320909841302</v>
      </c>
      <c r="T77">
        <f t="shared" si="133"/>
        <v>2.9118632723325901</v>
      </c>
      <c r="U77" t="e">
        <f t="shared" si="134"/>
        <v>#NUM!</v>
      </c>
      <c r="V77" t="e">
        <f t="shared" si="135"/>
        <v>#NUM!</v>
      </c>
      <c r="W77">
        <f t="shared" si="136"/>
        <v>7.0952498096137999</v>
      </c>
      <c r="X77">
        <f t="shared" si="137"/>
        <v>3.83190299787351</v>
      </c>
      <c r="Y77" t="e">
        <f t="shared" si="138"/>
        <v>#NUM!</v>
      </c>
      <c r="Z77" t="e">
        <f t="shared" si="139"/>
        <v>#NUM!</v>
      </c>
      <c r="AA77">
        <f t="shared" si="140"/>
        <v>7.10619083355241</v>
      </c>
      <c r="AB77">
        <f t="shared" si="141"/>
        <v>3.2191941732231402</v>
      </c>
      <c r="AC77" t="e">
        <f t="shared" si="142"/>
        <v>#NUM!</v>
      </c>
      <c r="AD77" t="e">
        <f t="shared" si="143"/>
        <v>#NUM!</v>
      </c>
      <c r="AE77">
        <f t="shared" si="144"/>
        <v>7.1273551763382503</v>
      </c>
      <c r="AF77">
        <f t="shared" si="145"/>
        <v>11.7483278127155</v>
      </c>
      <c r="AG77" t="e">
        <f t="shared" si="146"/>
        <v>#NUM!</v>
      </c>
      <c r="AH77" t="e">
        <f t="shared" si="147"/>
        <v>#NUM!</v>
      </c>
      <c r="AI77">
        <f t="shared" si="148"/>
        <v>7.7092282707246502</v>
      </c>
      <c r="AJ77">
        <f t="shared" si="149"/>
        <v>13.519303063558</v>
      </c>
      <c r="AK77" t="e">
        <f t="shared" si="150"/>
        <v>#NUM!</v>
      </c>
      <c r="AL77" t="e">
        <f t="shared" si="151"/>
        <v>#NUM!</v>
      </c>
      <c r="AM77">
        <f t="shared" ref="AM77:AM83" si="152">SQRT((C68-C77)^2+(D68-D77)^2)/5.73/0.297</f>
        <v>7.1726900275199403</v>
      </c>
      <c r="AN77">
        <f t="shared" ref="AN77:AN83" si="153">SQRT((E68-E77)^2+(F68-F77)^2)/5.73/0.297</f>
        <v>12.0171582787183</v>
      </c>
      <c r="AO77" t="e">
        <f t="shared" ref="AO77:AO83" si="154">ASIN((AN68*SIN(A77/180*PI())/AM77))*180/PI()</f>
        <v>#NUM!</v>
      </c>
      <c r="AP77" t="e">
        <f t="shared" ref="AP77:AP83" si="155">ABS(ABS(B77)-ABS(AO77))</f>
        <v>#NUM!</v>
      </c>
      <c r="AQ77">
        <f t="shared" si="36"/>
        <v>8.3618320909841302</v>
      </c>
      <c r="AR77">
        <f t="shared" si="37"/>
        <v>11.446068396526099</v>
      </c>
      <c r="AS77" t="e">
        <f t="shared" si="38"/>
        <v>#NUM!</v>
      </c>
      <c r="AT77" t="e">
        <f t="shared" si="39"/>
        <v>#NUM!</v>
      </c>
      <c r="AU77">
        <f t="shared" si="40"/>
        <v>9.3348948018728901</v>
      </c>
      <c r="AV77">
        <f t="shared" si="41"/>
        <v>11.2630432855889</v>
      </c>
      <c r="AW77" t="e">
        <f t="shared" si="42"/>
        <v>#NUM!</v>
      </c>
      <c r="AX77" t="e">
        <f t="shared" si="43"/>
        <v>#NUM!</v>
      </c>
      <c r="AY77">
        <f t="shared" si="44"/>
        <v>9.7852888885250895</v>
      </c>
      <c r="AZ77">
        <f t="shared" si="45"/>
        <v>10.3244563451231</v>
      </c>
      <c r="BA77" t="e">
        <f t="shared" si="46"/>
        <v>#NUM!</v>
      </c>
      <c r="BB77" t="e">
        <f t="shared" si="47"/>
        <v>#NUM!</v>
      </c>
      <c r="BC77">
        <f t="shared" si="48"/>
        <v>10.7400047860352</v>
      </c>
      <c r="BD77">
        <f t="shared" si="49"/>
        <v>12.7446232969428</v>
      </c>
      <c r="BE77" t="e">
        <f t="shared" si="50"/>
        <v>#NUM!</v>
      </c>
      <c r="BF77" t="e">
        <f t="shared" si="51"/>
        <v>#NUM!</v>
      </c>
      <c r="BG77">
        <f t="shared" si="52"/>
        <v>12.093871092059</v>
      </c>
      <c r="BH77">
        <f t="shared" si="53"/>
        <v>13.0661979317555</v>
      </c>
      <c r="BI77" t="e">
        <f t="shared" si="54"/>
        <v>#NUM!</v>
      </c>
      <c r="BJ77" t="e">
        <f t="shared" si="55"/>
        <v>#NUM!</v>
      </c>
      <c r="BK77">
        <f t="shared" si="56"/>
        <v>14.493842291039201</v>
      </c>
      <c r="BL77">
        <f t="shared" si="57"/>
        <v>12.1951180696385</v>
      </c>
      <c r="BM77" t="e">
        <f t="shared" si="58"/>
        <v>#NUM!</v>
      </c>
      <c r="BN77" t="e">
        <f t="shared" si="59"/>
        <v>#NUM!</v>
      </c>
      <c r="BO77">
        <f t="shared" si="60"/>
        <v>16.1419369705891</v>
      </c>
      <c r="BP77">
        <f t="shared" si="61"/>
        <v>12.6850811199908</v>
      </c>
      <c r="BQ77" t="e">
        <f t="shared" si="62"/>
        <v>#NUM!</v>
      </c>
      <c r="BR77" t="e">
        <f t="shared" si="63"/>
        <v>#NUM!</v>
      </c>
      <c r="BS77">
        <f t="shared" si="64"/>
        <v>17.8299532197952</v>
      </c>
      <c r="BT77">
        <f t="shared" si="65"/>
        <v>15.1554202523449</v>
      </c>
      <c r="BU77">
        <f t="shared" si="66"/>
        <v>68.671018746478296</v>
      </c>
      <c r="BV77">
        <f t="shared" si="67"/>
        <v>57.722978846478298</v>
      </c>
      <c r="BW77">
        <f t="shared" si="68"/>
        <v>19.1311845577352</v>
      </c>
      <c r="BX77">
        <f t="shared" si="69"/>
        <v>14.3134524605479</v>
      </c>
      <c r="BY77">
        <f t="shared" si="70"/>
        <v>67.408285026068896</v>
      </c>
      <c r="BZ77">
        <f t="shared" si="71"/>
        <v>56.460245126068898</v>
      </c>
      <c r="CA77">
        <f t="shared" si="72"/>
        <v>20.674229319605399</v>
      </c>
      <c r="CB77">
        <f t="shared" si="73"/>
        <v>13.560112857361201</v>
      </c>
      <c r="CC77">
        <f t="shared" si="74"/>
        <v>72.702147722862605</v>
      </c>
      <c r="CD77">
        <f t="shared" si="75"/>
        <v>61.7541078228627</v>
      </c>
      <c r="CE77">
        <f t="shared" si="76"/>
        <v>22.2509593171626</v>
      </c>
      <c r="CF77">
        <f t="shared" si="77"/>
        <v>16.526244573701799</v>
      </c>
      <c r="CG77">
        <f t="shared" si="78"/>
        <v>48.949324289416303</v>
      </c>
      <c r="CH77">
        <f t="shared" si="79"/>
        <v>38.001284389416298</v>
      </c>
      <c r="CI77">
        <f t="shared" si="80"/>
        <v>23.6843277341885</v>
      </c>
      <c r="CJ77">
        <f t="shared" si="81"/>
        <v>15.739238760319401</v>
      </c>
      <c r="CK77">
        <f t="shared" si="82"/>
        <v>46.674155472823102</v>
      </c>
      <c r="CL77">
        <f t="shared" si="83"/>
        <v>35.726115572823097</v>
      </c>
      <c r="CM77">
        <f t="shared" si="84"/>
        <v>24.987404249949201</v>
      </c>
      <c r="CN77">
        <f t="shared" si="85"/>
        <v>16.116512497335702</v>
      </c>
      <c r="CO77">
        <f t="shared" si="86"/>
        <v>46.3311949767158</v>
      </c>
      <c r="CP77">
        <f t="shared" si="87"/>
        <v>35.383155076715902</v>
      </c>
      <c r="CQ77">
        <f t="shared" si="88"/>
        <v>26.339263003865401</v>
      </c>
      <c r="CR77">
        <f t="shared" si="89"/>
        <v>17.525338664044799</v>
      </c>
      <c r="CS77">
        <f t="shared" si="90"/>
        <v>38.303766032506601</v>
      </c>
      <c r="CT77">
        <f t="shared" si="91"/>
        <v>27.3557261325066</v>
      </c>
      <c r="CU77">
        <f t="shared" si="92"/>
        <v>27.4231832920903</v>
      </c>
      <c r="CV77">
        <f t="shared" si="93"/>
        <v>16.795116219709598</v>
      </c>
      <c r="CW77">
        <f t="shared" si="94"/>
        <v>38.086194163822199</v>
      </c>
      <c r="CX77">
        <f t="shared" si="95"/>
        <v>27.138154263822202</v>
      </c>
      <c r="CY77">
        <f t="shared" si="96"/>
        <v>28.122819199918499</v>
      </c>
      <c r="CZ77">
        <f t="shared" si="97"/>
        <v>17.280980014855899</v>
      </c>
      <c r="DA77">
        <f t="shared" si="98"/>
        <v>34.460636655690301</v>
      </c>
      <c r="DB77">
        <f t="shared" si="99"/>
        <v>23.5125967556903</v>
      </c>
      <c r="DC77">
        <f t="shared" si="100"/>
        <v>28.9126246121679</v>
      </c>
      <c r="DD77">
        <f t="shared" si="101"/>
        <v>18.390541621849302</v>
      </c>
      <c r="DE77">
        <f t="shared" si="102"/>
        <v>29.162995729819201</v>
      </c>
      <c r="DF77">
        <f t="shared" si="103"/>
        <v>18.2149558298192</v>
      </c>
      <c r="DG77">
        <f t="shared" si="104"/>
        <v>29.363502835573101</v>
      </c>
      <c r="DH77">
        <f t="shared" si="105"/>
        <v>17.709410450669701</v>
      </c>
      <c r="DI77">
        <f t="shared" si="106"/>
        <v>31.154240403410299</v>
      </c>
      <c r="DJ77">
        <f t="shared" si="107"/>
        <v>20.206200503410301</v>
      </c>
      <c r="DK77">
        <f t="shared" si="108"/>
        <v>28.849000831233099</v>
      </c>
      <c r="DL77">
        <f t="shared" si="109"/>
        <v>18.1749308519165</v>
      </c>
      <c r="DM77">
        <f t="shared" si="110"/>
        <v>28.8509257781818</v>
      </c>
      <c r="DN77">
        <f t="shared" si="111"/>
        <v>17.902885878181799</v>
      </c>
      <c r="DO77">
        <f t="shared" si="112"/>
        <v>28.1120950214084</v>
      </c>
      <c r="DP77">
        <f t="shared" si="113"/>
        <v>19.202734645819699</v>
      </c>
      <c r="DQ77">
        <f t="shared" si="114"/>
        <v>25.877277023184099</v>
      </c>
      <c r="DR77">
        <f t="shared" si="115"/>
        <v>14.9292371231841</v>
      </c>
      <c r="DS77">
        <f t="shared" si="116"/>
        <v>27.301093657285499</v>
      </c>
      <c r="DT77">
        <f t="shared" si="117"/>
        <v>18.562643490959001</v>
      </c>
      <c r="DU77">
        <f t="shared" si="118"/>
        <v>25.7489520416751</v>
      </c>
      <c r="DV77">
        <f t="shared" si="119"/>
        <v>14.8009121416751</v>
      </c>
    </row>
    <row r="78" spans="1:126" x14ac:dyDescent="0.15">
      <c r="A78">
        <v>162.4014368</v>
      </c>
      <c r="B78">
        <v>-10.948039899999999</v>
      </c>
      <c r="C78">
        <v>196</v>
      </c>
      <c r="D78">
        <v>377</v>
      </c>
      <c r="E78">
        <v>166.02662659999999</v>
      </c>
      <c r="F78">
        <v>372.63140870000001</v>
      </c>
      <c r="G78">
        <f t="shared" si="120"/>
        <v>5.2408429371780096</v>
      </c>
      <c r="H78">
        <f t="shared" si="121"/>
        <v>0</v>
      </c>
      <c r="I78">
        <f t="shared" si="122"/>
        <v>2.8252658150191801</v>
      </c>
      <c r="J78">
        <f t="shared" si="123"/>
        <v>8.1227740849808203</v>
      </c>
      <c r="K78">
        <f t="shared" si="124"/>
        <v>7.9327304458194501</v>
      </c>
      <c r="L78">
        <f t="shared" si="125"/>
        <v>0.43108002909655602</v>
      </c>
      <c r="M78">
        <f t="shared" si="126"/>
        <v>5.8167941559662202</v>
      </c>
      <c r="N78">
        <f t="shared" si="127"/>
        <v>5.1312457440337802</v>
      </c>
      <c r="O78">
        <f t="shared" si="128"/>
        <v>7.2683301172592598</v>
      </c>
      <c r="P78">
        <f t="shared" si="129"/>
        <v>1.98697083501074</v>
      </c>
      <c r="Q78">
        <f t="shared" si="130"/>
        <v>11.1832540580371</v>
      </c>
      <c r="R78">
        <f t="shared" si="131"/>
        <v>0.23521415803707901</v>
      </c>
      <c r="S78">
        <f t="shared" si="132"/>
        <v>7.1198434702185498</v>
      </c>
      <c r="T78">
        <f t="shared" si="133"/>
        <v>1.4902281262580599</v>
      </c>
      <c r="U78">
        <f t="shared" si="134"/>
        <v>55.316640217301497</v>
      </c>
      <c r="V78">
        <f t="shared" si="135"/>
        <v>44.3686003173015</v>
      </c>
      <c r="W78">
        <f t="shared" si="136"/>
        <v>7.7001532490142397</v>
      </c>
      <c r="X78">
        <f t="shared" si="137"/>
        <v>2.3294906178660701</v>
      </c>
      <c r="Y78">
        <f t="shared" si="138"/>
        <v>52.043093065027399</v>
      </c>
      <c r="Z78">
        <f t="shared" si="139"/>
        <v>41.095053165027402</v>
      </c>
      <c r="AA78">
        <f t="shared" si="140"/>
        <v>6.7126527983710602</v>
      </c>
      <c r="AB78">
        <f t="shared" si="141"/>
        <v>3.19325249822792</v>
      </c>
      <c r="AC78">
        <f t="shared" si="142"/>
        <v>52.941103888322203</v>
      </c>
      <c r="AD78">
        <f t="shared" si="143"/>
        <v>41.993063988322199</v>
      </c>
      <c r="AE78">
        <f t="shared" si="144"/>
        <v>6.7573807710607596</v>
      </c>
      <c r="AF78">
        <f t="shared" si="145"/>
        <v>2.75930929133412</v>
      </c>
      <c r="AG78">
        <f t="shared" si="146"/>
        <v>74.758114619466696</v>
      </c>
      <c r="AH78">
        <f t="shared" si="147"/>
        <v>63.810074719466698</v>
      </c>
      <c r="AI78">
        <f t="shared" si="148"/>
        <v>6.806038223192</v>
      </c>
      <c r="AJ78">
        <f t="shared" si="149"/>
        <v>10.279786836126</v>
      </c>
      <c r="AK78">
        <f t="shared" si="150"/>
        <v>55.674146296457501</v>
      </c>
      <c r="AL78">
        <f t="shared" si="151"/>
        <v>44.726106396457503</v>
      </c>
      <c r="AM78">
        <f t="shared" si="152"/>
        <v>7.3627279697155803</v>
      </c>
      <c r="AN78">
        <f t="shared" si="153"/>
        <v>12.0171582787183</v>
      </c>
      <c r="AO78" t="e">
        <f t="shared" si="154"/>
        <v>#NUM!</v>
      </c>
      <c r="AP78" t="e">
        <f t="shared" si="155"/>
        <v>#NUM!</v>
      </c>
      <c r="AQ78">
        <f t="shared" ref="AQ78:AQ83" si="156">SQRT((C68-C78)^2+(D68-D78)^2)/5.73/0.33</f>
        <v>6.8953433869613896</v>
      </c>
      <c r="AR78">
        <f t="shared" ref="AR78:AR83" si="157">SQRT((E68-E78)^2+(F68-F78)^2)/5.73/0.33</f>
        <v>10.815442450846399</v>
      </c>
      <c r="AS78" t="e">
        <f t="shared" ref="AS78:AS83" si="158">ASIN((AR68*SIN(A78/180*PI())/AQ78))*180/PI()</f>
        <v>#NUM!</v>
      </c>
      <c r="AT78" t="e">
        <f t="shared" ref="AT78:AT83" si="159">ABS(ABS(B78)-ABS(AS78))</f>
        <v>#NUM!</v>
      </c>
      <c r="AU78">
        <f t="shared" si="40"/>
        <v>8.0016331699158307</v>
      </c>
      <c r="AV78">
        <f t="shared" si="41"/>
        <v>10.4055167241146</v>
      </c>
      <c r="AW78" t="e">
        <f t="shared" si="42"/>
        <v>#NUM!</v>
      </c>
      <c r="AX78" t="e">
        <f t="shared" si="43"/>
        <v>#NUM!</v>
      </c>
      <c r="AY78">
        <f t="shared" si="44"/>
        <v>8.9236416218540509</v>
      </c>
      <c r="AZ78">
        <f t="shared" si="45"/>
        <v>10.3244563451231</v>
      </c>
      <c r="BA78">
        <f t="shared" si="46"/>
        <v>65.037874767729306</v>
      </c>
      <c r="BB78">
        <f t="shared" si="47"/>
        <v>54.089834867729301</v>
      </c>
      <c r="BC78">
        <f t="shared" si="48"/>
        <v>9.3653933073964293</v>
      </c>
      <c r="BD78">
        <f t="shared" si="49"/>
        <v>9.5302673954982797</v>
      </c>
      <c r="BE78">
        <f t="shared" si="50"/>
        <v>61.401273183380901</v>
      </c>
      <c r="BF78">
        <f t="shared" si="51"/>
        <v>50.453233283380897</v>
      </c>
      <c r="BG78">
        <f t="shared" si="52"/>
        <v>10.2758856392915</v>
      </c>
      <c r="BH78">
        <f t="shared" si="53"/>
        <v>11.8342930614468</v>
      </c>
      <c r="BI78">
        <f t="shared" si="54"/>
        <v>46.110901688719601</v>
      </c>
      <c r="BJ78">
        <f t="shared" si="55"/>
        <v>35.162861788719603</v>
      </c>
      <c r="BK78">
        <f t="shared" si="56"/>
        <v>11.5650180456268</v>
      </c>
      <c r="BL78">
        <f t="shared" si="57"/>
        <v>12.1951180696385</v>
      </c>
      <c r="BM78">
        <f t="shared" si="58"/>
        <v>44.193782154105499</v>
      </c>
      <c r="BN78">
        <f t="shared" si="59"/>
        <v>33.245742254105501</v>
      </c>
      <c r="BO78">
        <f t="shared" si="60"/>
        <v>13.838926844001699</v>
      </c>
      <c r="BP78">
        <f t="shared" si="61"/>
        <v>11.432923190285999</v>
      </c>
      <c r="BQ78">
        <f t="shared" si="62"/>
        <v>33.102460750181699</v>
      </c>
      <c r="BR78">
        <f t="shared" si="63"/>
        <v>22.154420850181701</v>
      </c>
      <c r="BS78">
        <f t="shared" si="64"/>
        <v>15.4231632695797</v>
      </c>
      <c r="BT78">
        <f t="shared" si="65"/>
        <v>11.9388998776384</v>
      </c>
      <c r="BU78">
        <f t="shared" si="66"/>
        <v>29.408572745751801</v>
      </c>
      <c r="BV78">
        <f t="shared" si="67"/>
        <v>18.4605328457518</v>
      </c>
      <c r="BW78">
        <f t="shared" si="68"/>
        <v>17.0558702483826</v>
      </c>
      <c r="BX78">
        <f t="shared" si="69"/>
        <v>14.3134524605479</v>
      </c>
      <c r="BY78">
        <f t="shared" si="70"/>
        <v>27.518386682287598</v>
      </c>
      <c r="BZ78">
        <f t="shared" si="71"/>
        <v>16.570346782287601</v>
      </c>
      <c r="CA78">
        <f t="shared" si="72"/>
        <v>18.330425585173298</v>
      </c>
      <c r="CB78">
        <f t="shared" si="73"/>
        <v>13.560112857361201</v>
      </c>
      <c r="CC78">
        <f t="shared" si="74"/>
        <v>25.407577996720601</v>
      </c>
      <c r="CD78">
        <f t="shared" si="75"/>
        <v>14.4595380967206</v>
      </c>
      <c r="CE78">
        <f t="shared" si="76"/>
        <v>19.833588865195601</v>
      </c>
      <c r="CF78">
        <f t="shared" si="77"/>
        <v>12.8821072144931</v>
      </c>
      <c r="CG78">
        <f t="shared" si="78"/>
        <v>24.948383741504799</v>
      </c>
      <c r="CH78">
        <f t="shared" si="79"/>
        <v>14.000343841504799</v>
      </c>
      <c r="CI78">
        <f t="shared" si="80"/>
        <v>21.371681924482498</v>
      </c>
      <c r="CJ78">
        <f t="shared" si="81"/>
        <v>15.7392805463827</v>
      </c>
      <c r="CK78">
        <f t="shared" si="82"/>
        <v>21.086293449332199</v>
      </c>
      <c r="CL78">
        <f t="shared" si="83"/>
        <v>10.1382535493322</v>
      </c>
      <c r="CM78">
        <f t="shared" si="84"/>
        <v>22.7771067839262</v>
      </c>
      <c r="CN78">
        <f t="shared" si="85"/>
        <v>15.0238188166685</v>
      </c>
      <c r="CO78">
        <f t="shared" si="86"/>
        <v>19.738043956279899</v>
      </c>
      <c r="CP78">
        <f t="shared" si="87"/>
        <v>8.7900040562799493</v>
      </c>
      <c r="CQ78">
        <f t="shared" si="88"/>
        <v>24.063030398593</v>
      </c>
      <c r="CR78">
        <f t="shared" si="89"/>
        <v>15.415794562668999</v>
      </c>
      <c r="CS78">
        <f t="shared" si="90"/>
        <v>18.696049564116201</v>
      </c>
      <c r="CT78">
        <f t="shared" si="91"/>
        <v>7.7480096641161698</v>
      </c>
      <c r="CU78">
        <f t="shared" si="92"/>
        <v>25.398085204621299</v>
      </c>
      <c r="CV78">
        <f t="shared" si="93"/>
        <v>16.795116219709598</v>
      </c>
      <c r="CW78">
        <f t="shared" si="94"/>
        <v>17.286370659802099</v>
      </c>
      <c r="CX78">
        <f t="shared" si="95"/>
        <v>6.3383307598021199</v>
      </c>
      <c r="CY78">
        <f t="shared" si="96"/>
        <v>26.476259502007</v>
      </c>
      <c r="CZ78">
        <f t="shared" si="97"/>
        <v>16.123311570921199</v>
      </c>
      <c r="DA78">
        <f t="shared" si="98"/>
        <v>16.013704610032899</v>
      </c>
      <c r="DB78">
        <f t="shared" si="99"/>
        <v>5.0656647100329497</v>
      </c>
      <c r="DC78">
        <f t="shared" si="100"/>
        <v>27.183850645810899</v>
      </c>
      <c r="DD78">
        <f t="shared" si="101"/>
        <v>16.6163269373614</v>
      </c>
      <c r="DE78">
        <f t="shared" si="102"/>
        <v>14.543984420627501</v>
      </c>
      <c r="DF78">
        <f t="shared" si="103"/>
        <v>3.59594452062748</v>
      </c>
      <c r="DG78">
        <f t="shared" si="104"/>
        <v>27.978558257649699</v>
      </c>
      <c r="DH78">
        <f t="shared" si="105"/>
        <v>17.709410450669701</v>
      </c>
      <c r="DI78">
        <f t="shared" si="106"/>
        <v>14.018602764767399</v>
      </c>
      <c r="DJ78">
        <f t="shared" si="107"/>
        <v>3.0705628647673699</v>
      </c>
      <c r="DK78">
        <f t="shared" si="108"/>
        <v>28.447414356478301</v>
      </c>
      <c r="DL78">
        <f t="shared" si="109"/>
        <v>17.0769315060029</v>
      </c>
      <c r="DM78">
        <f t="shared" si="110"/>
        <v>13.282252021830301</v>
      </c>
      <c r="DN78">
        <f t="shared" si="111"/>
        <v>2.3342121218303502</v>
      </c>
      <c r="DO78">
        <f t="shared" si="112"/>
        <v>27.982260005202502</v>
      </c>
      <c r="DP78">
        <f t="shared" si="113"/>
        <v>17.5482090984022</v>
      </c>
      <c r="DQ78">
        <f t="shared" si="114"/>
        <v>12.374200662992999</v>
      </c>
      <c r="DR78">
        <f t="shared" si="115"/>
        <v>1.42616076299299</v>
      </c>
      <c r="DS78">
        <f t="shared" si="116"/>
        <v>27.298817048404199</v>
      </c>
      <c r="DT78">
        <f t="shared" si="117"/>
        <v>18.562643490959001</v>
      </c>
      <c r="DU78">
        <f t="shared" si="118"/>
        <v>11.176708011264999</v>
      </c>
      <c r="DV78">
        <f t="shared" si="119"/>
        <v>0.228668111265034</v>
      </c>
    </row>
    <row r="79" spans="1:126" x14ac:dyDescent="0.15">
      <c r="A79">
        <v>173.79362750000001</v>
      </c>
      <c r="B79">
        <v>-9.6756310000000099</v>
      </c>
      <c r="C79">
        <v>196</v>
      </c>
      <c r="D79">
        <v>377</v>
      </c>
      <c r="E79">
        <v>165.15368649999999</v>
      </c>
      <c r="F79">
        <v>372.22961429999998</v>
      </c>
      <c r="G79">
        <f t="shared" si="120"/>
        <v>0</v>
      </c>
      <c r="H79">
        <f t="shared" si="121"/>
        <v>5.0362923387609104</v>
      </c>
      <c r="I79" t="e">
        <f t="shared" si="122"/>
        <v>#DIV/0!</v>
      </c>
      <c r="J79" t="e">
        <f t="shared" si="123"/>
        <v>#DIV/0!</v>
      </c>
      <c r="K79">
        <f t="shared" si="124"/>
        <v>2.64424348193982</v>
      </c>
      <c r="L79">
        <f t="shared" si="125"/>
        <v>2.5410384072839198</v>
      </c>
      <c r="M79">
        <f t="shared" si="126"/>
        <v>6.9992290835504001</v>
      </c>
      <c r="N79">
        <f t="shared" si="127"/>
        <v>2.6764019164496098</v>
      </c>
      <c r="O79">
        <f t="shared" si="128"/>
        <v>5.2884869638796301</v>
      </c>
      <c r="P79">
        <f t="shared" si="129"/>
        <v>1.95813865596232</v>
      </c>
      <c r="Q79">
        <f t="shared" si="130"/>
        <v>4.3289336982287203</v>
      </c>
      <c r="R79">
        <f t="shared" si="131"/>
        <v>5.3466973017712904</v>
      </c>
      <c r="S79">
        <f t="shared" si="132"/>
        <v>5.4512475879444402</v>
      </c>
      <c r="T79">
        <f t="shared" si="133"/>
        <v>2.7406105172338302</v>
      </c>
      <c r="U79">
        <f t="shared" si="134"/>
        <v>4.0315138732027904</v>
      </c>
      <c r="V79">
        <f t="shared" si="135"/>
        <v>5.6441171267972203</v>
      </c>
      <c r="W79">
        <f t="shared" si="136"/>
        <v>5.6958747761748398</v>
      </c>
      <c r="X79">
        <f t="shared" si="137"/>
        <v>2.1924884137870699</v>
      </c>
      <c r="Y79">
        <f t="shared" si="138"/>
        <v>23.138575864799702</v>
      </c>
      <c r="Z79">
        <f t="shared" si="139"/>
        <v>13.462944864799701</v>
      </c>
      <c r="AA79">
        <f t="shared" si="140"/>
        <v>6.41679437417854</v>
      </c>
      <c r="AB79">
        <f t="shared" si="141"/>
        <v>2.7452859822499001</v>
      </c>
      <c r="AC79">
        <f t="shared" si="142"/>
        <v>17.242783117687701</v>
      </c>
      <c r="AD79">
        <f t="shared" si="143"/>
        <v>7.5671521176876597</v>
      </c>
      <c r="AE79">
        <f t="shared" si="144"/>
        <v>5.7537023986037701</v>
      </c>
      <c r="AF79">
        <f t="shared" si="145"/>
        <v>3.4522711063976299</v>
      </c>
      <c r="AG79">
        <f t="shared" si="146"/>
        <v>16.579587604288399</v>
      </c>
      <c r="AH79">
        <f t="shared" si="147"/>
        <v>6.9039566042884104</v>
      </c>
      <c r="AI79">
        <f t="shared" si="148"/>
        <v>5.91270817467817</v>
      </c>
      <c r="AJ79">
        <f t="shared" si="149"/>
        <v>3.0390391703444402</v>
      </c>
      <c r="AK79">
        <f t="shared" si="150"/>
        <v>22.7756815785241</v>
      </c>
      <c r="AL79">
        <f t="shared" si="151"/>
        <v>13.100050578524099</v>
      </c>
      <c r="AM79">
        <f t="shared" si="152"/>
        <v>6.0498117539484397</v>
      </c>
      <c r="AN79">
        <f t="shared" si="153"/>
        <v>9.6651249151190992</v>
      </c>
      <c r="AO79">
        <f t="shared" si="154"/>
        <v>20.299143187219801</v>
      </c>
      <c r="AP79">
        <f t="shared" si="155"/>
        <v>10.6235121872198</v>
      </c>
      <c r="AQ79">
        <f t="shared" si="156"/>
        <v>6.62645517274402</v>
      </c>
      <c r="AR79">
        <f t="shared" si="157"/>
        <v>11.2815393409075</v>
      </c>
      <c r="AS79">
        <f t="shared" si="158"/>
        <v>22.854440393654698</v>
      </c>
      <c r="AT79">
        <f t="shared" si="159"/>
        <v>13.178809393654699</v>
      </c>
      <c r="AU79">
        <f>SQRT((C68-C79)^2+(D68-D79)^2)/5.73/0.363</f>
        <v>6.2684939881467203</v>
      </c>
      <c r="AV79">
        <f>SQRT((E68-E79)^2+(F68-F79)^2)/5.73/0.363</f>
        <v>10.255944855370499</v>
      </c>
      <c r="AW79">
        <f>ASIN((AV68*SIN(A79/180*PI())/AU79))*180/PI()</f>
        <v>30.0469566635951</v>
      </c>
      <c r="AX79">
        <f>ABS(ABS(B79)-ABS(AW79))</f>
        <v>20.371325663595101</v>
      </c>
      <c r="AY79">
        <f t="shared" si="44"/>
        <v>7.3348304057561799</v>
      </c>
      <c r="AZ79">
        <f t="shared" si="45"/>
        <v>9.9454831120109493</v>
      </c>
      <c r="BA79">
        <f t="shared" si="46"/>
        <v>23.8595061151259</v>
      </c>
      <c r="BB79">
        <f t="shared" si="47"/>
        <v>14.1838751151259</v>
      </c>
      <c r="BC79">
        <f t="shared" si="48"/>
        <v>8.2372076509421994</v>
      </c>
      <c r="BD79">
        <f t="shared" si="49"/>
        <v>9.9150173748624599</v>
      </c>
      <c r="BE79">
        <f t="shared" si="50"/>
        <v>18.915207056606199</v>
      </c>
      <c r="BF79">
        <f t="shared" si="51"/>
        <v>9.2395760566062304</v>
      </c>
      <c r="BG79">
        <f t="shared" si="52"/>
        <v>8.6964366425823894</v>
      </c>
      <c r="BH79">
        <f t="shared" si="53"/>
        <v>9.2068018480865703</v>
      </c>
      <c r="BI79">
        <f t="shared" si="54"/>
        <v>20.813536222512202</v>
      </c>
      <c r="BJ79">
        <f t="shared" si="55"/>
        <v>11.137905222512201</v>
      </c>
      <c r="BK79">
        <f t="shared" si="56"/>
        <v>9.5908265966720894</v>
      </c>
      <c r="BL79">
        <f t="shared" si="57"/>
        <v>11.35008951551</v>
      </c>
      <c r="BM79">
        <f t="shared" si="58"/>
        <v>16.2940297324926</v>
      </c>
      <c r="BN79">
        <f t="shared" si="59"/>
        <v>6.6183987324925599</v>
      </c>
      <c r="BO79">
        <f t="shared" si="60"/>
        <v>10.8422044177751</v>
      </c>
      <c r="BP79">
        <f t="shared" si="61"/>
        <v>11.7049752482255</v>
      </c>
      <c r="BQ79">
        <f t="shared" si="62"/>
        <v>14.4335891924328</v>
      </c>
      <c r="BR79">
        <f t="shared" si="63"/>
        <v>4.7579581924327998</v>
      </c>
      <c r="BS79">
        <f t="shared" si="64"/>
        <v>13.024872323766299</v>
      </c>
      <c r="BT79">
        <f t="shared" si="65"/>
        <v>11.0164472924475</v>
      </c>
      <c r="BU79">
        <f t="shared" si="66"/>
        <v>12.771736690404801</v>
      </c>
      <c r="BV79">
        <f t="shared" si="67"/>
        <v>3.0961056904047899</v>
      </c>
      <c r="BW79">
        <f t="shared" si="68"/>
        <v>14.5663208657142</v>
      </c>
      <c r="BX79">
        <f t="shared" si="69"/>
        <v>11.5023395314916</v>
      </c>
      <c r="BY79">
        <f t="shared" si="70"/>
        <v>11.3410181712518</v>
      </c>
      <c r="BZ79">
        <f t="shared" si="71"/>
        <v>1.66538717125182</v>
      </c>
      <c r="CA79">
        <f t="shared" si="72"/>
        <v>16.1581928668888</v>
      </c>
      <c r="CB79">
        <f t="shared" si="73"/>
        <v>13.755701838550801</v>
      </c>
      <c r="CC79">
        <f t="shared" si="74"/>
        <v>9.5093981555854494</v>
      </c>
      <c r="CD79">
        <f t="shared" si="75"/>
        <v>0.16623284441455999</v>
      </c>
      <c r="CE79">
        <f t="shared" si="76"/>
        <v>17.413904305914599</v>
      </c>
      <c r="CF79">
        <f t="shared" si="77"/>
        <v>13.0679167466233</v>
      </c>
      <c r="CG79">
        <f t="shared" si="78"/>
        <v>9.8918762767167507</v>
      </c>
      <c r="CH79">
        <f t="shared" si="79"/>
        <v>0.21624527671674401</v>
      </c>
      <c r="CI79">
        <f t="shared" si="80"/>
        <v>18.889132252567201</v>
      </c>
      <c r="CJ79">
        <f t="shared" si="81"/>
        <v>12.445634996784101</v>
      </c>
      <c r="CK79">
        <f t="shared" si="82"/>
        <v>9.0349967683029693</v>
      </c>
      <c r="CL79">
        <f t="shared" si="83"/>
        <v>0.64063423169703704</v>
      </c>
      <c r="CM79">
        <f t="shared" si="84"/>
        <v>20.400241837006099</v>
      </c>
      <c r="CN79">
        <f t="shared" si="85"/>
        <v>15.171515349367001</v>
      </c>
      <c r="CO79">
        <f t="shared" si="86"/>
        <v>7.3892468620300704</v>
      </c>
      <c r="CP79">
        <f t="shared" si="87"/>
        <v>2.2863841379699399</v>
      </c>
      <c r="CQ79">
        <f t="shared" si="88"/>
        <v>21.786797793320702</v>
      </c>
      <c r="CR79">
        <f t="shared" si="89"/>
        <v>14.5118456039894</v>
      </c>
      <c r="CS79">
        <f t="shared" si="90"/>
        <v>7.5827689929244704</v>
      </c>
      <c r="CT79">
        <f t="shared" si="91"/>
        <v>2.0928620070755399</v>
      </c>
      <c r="CU79">
        <f t="shared" si="92"/>
        <v>23.060404131984999</v>
      </c>
      <c r="CV79">
        <f t="shared" si="93"/>
        <v>14.9056913134553</v>
      </c>
      <c r="CW79">
        <f t="shared" si="94"/>
        <v>6.74397816701042</v>
      </c>
      <c r="CX79">
        <f t="shared" si="95"/>
        <v>2.9316528329895899</v>
      </c>
      <c r="CY79">
        <f t="shared" si="96"/>
        <v>24.382161796436499</v>
      </c>
      <c r="CZ79">
        <f t="shared" si="97"/>
        <v>16.249324292022099</v>
      </c>
      <c r="DA79">
        <f t="shared" si="98"/>
        <v>6.0992577880480701</v>
      </c>
      <c r="DB79">
        <f t="shared" si="99"/>
        <v>3.5763732119519398</v>
      </c>
      <c r="DC79">
        <f t="shared" si="100"/>
        <v>25.457941828852899</v>
      </c>
      <c r="DD79">
        <f t="shared" si="101"/>
        <v>15.6243502807904</v>
      </c>
      <c r="DE79">
        <f t="shared" si="102"/>
        <v>5.8108263077418503</v>
      </c>
      <c r="DF79">
        <f t="shared" si="103"/>
        <v>3.86480469225816</v>
      </c>
      <c r="DG79">
        <f t="shared" si="104"/>
        <v>26.1770413626327</v>
      </c>
      <c r="DH79">
        <f t="shared" si="105"/>
        <v>16.1111636772679</v>
      </c>
      <c r="DI79">
        <f t="shared" si="106"/>
        <v>5.15176560649431</v>
      </c>
      <c r="DJ79">
        <f t="shared" si="107"/>
        <v>4.5238653935056998</v>
      </c>
      <c r="DK79">
        <f t="shared" si="108"/>
        <v>26.9793240341623</v>
      </c>
      <c r="DL79">
        <f t="shared" si="109"/>
        <v>17.180762530729002</v>
      </c>
      <c r="DM79">
        <f t="shared" si="110"/>
        <v>4.9689985441226501</v>
      </c>
      <c r="DN79">
        <f t="shared" si="111"/>
        <v>4.7066324558773598</v>
      </c>
      <c r="DO79">
        <f t="shared" si="112"/>
        <v>27.466469033841101</v>
      </c>
      <c r="DP79">
        <f t="shared" si="113"/>
        <v>16.588322443462399</v>
      </c>
      <c r="DQ79">
        <f t="shared" si="114"/>
        <v>4.7121461981503199</v>
      </c>
      <c r="DR79">
        <f t="shared" si="115"/>
        <v>4.96348480184969</v>
      </c>
      <c r="DS79">
        <f t="shared" si="116"/>
        <v>27.0495180050291</v>
      </c>
      <c r="DT79">
        <f t="shared" si="117"/>
        <v>17.059535972993402</v>
      </c>
      <c r="DU79">
        <f t="shared" si="118"/>
        <v>4.3946351655251901</v>
      </c>
      <c r="DV79">
        <f t="shared" si="119"/>
        <v>5.2809958344748198</v>
      </c>
    </row>
    <row r="80" spans="1:126" x14ac:dyDescent="0.15">
      <c r="A80">
        <v>177.58662620000001</v>
      </c>
      <c r="B80">
        <v>-13.60444856</v>
      </c>
      <c r="C80">
        <v>195</v>
      </c>
      <c r="D80">
        <v>377</v>
      </c>
      <c r="E80">
        <v>164.2178955</v>
      </c>
      <c r="F80">
        <v>371.98516849999999</v>
      </c>
      <c r="G80">
        <f t="shared" si="120"/>
        <v>5.2408429371780096</v>
      </c>
      <c r="H80">
        <f t="shared" si="121"/>
        <v>5.0688964310283504</v>
      </c>
      <c r="I80">
        <f t="shared" si="122"/>
        <v>2.3191270692238901</v>
      </c>
      <c r="J80">
        <f t="shared" si="123"/>
        <v>11.2853214907761</v>
      </c>
      <c r="K80">
        <f t="shared" si="124"/>
        <v>2.64424348193982</v>
      </c>
      <c r="L80">
        <f t="shared" si="125"/>
        <v>5.0788301875503903</v>
      </c>
      <c r="M80">
        <f t="shared" si="126"/>
        <v>0.39332906246476701</v>
      </c>
      <c r="N80">
        <f t="shared" si="127"/>
        <v>13.211119497535201</v>
      </c>
      <c r="O80">
        <f t="shared" si="128"/>
        <v>3.5256579759197599</v>
      </c>
      <c r="P80">
        <f t="shared" si="129"/>
        <v>3.3858867917002602</v>
      </c>
      <c r="Q80">
        <f t="shared" si="130"/>
        <v>1.3598413754858001</v>
      </c>
      <c r="R80">
        <f t="shared" si="131"/>
        <v>12.2446071845142</v>
      </c>
      <c r="S80">
        <f t="shared" si="132"/>
        <v>5.2884869638796301</v>
      </c>
      <c r="T80">
        <f t="shared" si="133"/>
        <v>2.7279998929231901</v>
      </c>
      <c r="U80">
        <f t="shared" si="134"/>
        <v>2.09034920998669</v>
      </c>
      <c r="V80">
        <f t="shared" si="135"/>
        <v>11.5140993500133</v>
      </c>
      <c r="W80">
        <f t="shared" si="136"/>
        <v>5.3932196452406602</v>
      </c>
      <c r="X80">
        <f t="shared" si="137"/>
        <v>3.2147801089889798</v>
      </c>
      <c r="Y80">
        <f t="shared" si="138"/>
        <v>6.94710973508945</v>
      </c>
      <c r="Z80">
        <f t="shared" si="139"/>
        <v>6.6573388249105498</v>
      </c>
      <c r="AA80">
        <f t="shared" si="140"/>
        <v>5.5745547273227496</v>
      </c>
      <c r="AB80">
        <f t="shared" si="141"/>
        <v>2.6789834241574799</v>
      </c>
      <c r="AC80">
        <f t="shared" si="142"/>
        <v>7.4882607256356204</v>
      </c>
      <c r="AD80">
        <f t="shared" si="143"/>
        <v>6.1161878343643803</v>
      </c>
      <c r="AE80">
        <f t="shared" si="144"/>
        <v>6.2299972433650801</v>
      </c>
      <c r="AF80">
        <f t="shared" si="145"/>
        <v>3.0814901833760202</v>
      </c>
      <c r="AG80">
        <f t="shared" si="146"/>
        <v>6.2364578273923499</v>
      </c>
      <c r="AH80">
        <f t="shared" si="147"/>
        <v>7.3679907326076499</v>
      </c>
      <c r="AI80">
        <f t="shared" si="148"/>
        <v>5.6481065533063104</v>
      </c>
      <c r="AJ80">
        <f t="shared" si="149"/>
        <v>3.6316049278492</v>
      </c>
      <c r="AK80">
        <f t="shared" si="150"/>
        <v>8.0849110534974802</v>
      </c>
      <c r="AL80">
        <f t="shared" si="151"/>
        <v>5.5195375065025196</v>
      </c>
      <c r="AM80">
        <f t="shared" si="152"/>
        <v>5.7872840104336598</v>
      </c>
      <c r="AN80">
        <f t="shared" si="153"/>
        <v>3.2428957774056002</v>
      </c>
      <c r="AO80">
        <f t="shared" si="154"/>
        <v>7.8705818124725804</v>
      </c>
      <c r="AP80">
        <f t="shared" si="155"/>
        <v>5.7338667475274203</v>
      </c>
      <c r="AQ80">
        <f t="shared" si="156"/>
        <v>5.91270817467817</v>
      </c>
      <c r="AR80">
        <f t="shared" si="157"/>
        <v>9.1435945713458402</v>
      </c>
      <c r="AS80">
        <f t="shared" si="158"/>
        <v>9.6300370514933196</v>
      </c>
      <c r="AT80">
        <f t="shared" si="159"/>
        <v>3.97441150850667</v>
      </c>
      <c r="AU80">
        <f>SQRT((C69-C80)^2+(D69-D80)^2)/5.73/0.363</f>
        <v>6.4502270996489104</v>
      </c>
      <c r="AV80">
        <f>SQRT((E69-E80)^2+(F69-F80)^2)/5.73/0.363</f>
        <v>10.6487457396075</v>
      </c>
      <c r="AW80">
        <f>ASIN((AV69*SIN(A80/180*PI())/AU80))*180/PI()</f>
        <v>8.1221165465168692</v>
      </c>
      <c r="AX80">
        <f>ABS(ABS(B80)-ABS(AW80))</f>
        <v>5.4823320134831297</v>
      </c>
      <c r="AY80">
        <f>SQRT((C68-C80)^2+(D68-D80)^2)/5.73/0.396</f>
        <v>6.1225007445527702</v>
      </c>
      <c r="AZ80">
        <f>SQRT((E68-E80)^2+(F68-F80)^2)/5.73/0.396</f>
        <v>9.7613502613068501</v>
      </c>
      <c r="BA80">
        <f>ASIN((AZ68*SIN(A80/180*PI())/AY80))*180/PI()</f>
        <v>10.546708743009001</v>
      </c>
      <c r="BB80">
        <f>ABS(ABS(B80)-ABS(BA80))</f>
        <v>3.05773981699096</v>
      </c>
      <c r="BC80">
        <f t="shared" si="48"/>
        <v>7.1162107114381401</v>
      </c>
      <c r="BD80">
        <f t="shared" si="49"/>
        <v>9.5363956561525498</v>
      </c>
      <c r="BE80">
        <f t="shared" si="50"/>
        <v>9.8587845933540592</v>
      </c>
      <c r="BF80">
        <f t="shared" si="51"/>
        <v>3.7456639666459401</v>
      </c>
      <c r="BG80">
        <f t="shared" si="52"/>
        <v>7.9686253370386702</v>
      </c>
      <c r="BH80">
        <f t="shared" si="53"/>
        <v>9.5721570489435095</v>
      </c>
      <c r="BI80">
        <f t="shared" si="54"/>
        <v>7.6690009829182797</v>
      </c>
      <c r="BJ80">
        <f t="shared" si="55"/>
        <v>5.9354475770817201</v>
      </c>
      <c r="BK80">
        <f t="shared" si="56"/>
        <v>8.4100061289167893</v>
      </c>
      <c r="BL80">
        <f t="shared" si="57"/>
        <v>8.9340132456806103</v>
      </c>
      <c r="BM80">
        <f t="shared" si="58"/>
        <v>7.6761164729434803</v>
      </c>
      <c r="BN80">
        <f t="shared" si="59"/>
        <v>5.9283320870565204</v>
      </c>
      <c r="BO80">
        <f t="shared" si="60"/>
        <v>9.2607526350692098</v>
      </c>
      <c r="BP80">
        <f t="shared" si="61"/>
        <v>10.949162695367299</v>
      </c>
      <c r="BQ80">
        <f t="shared" si="62"/>
        <v>6.9093288783893803</v>
      </c>
      <c r="BR80">
        <f t="shared" si="63"/>
        <v>6.6951196816106204</v>
      </c>
      <c r="BS80">
        <f t="shared" si="64"/>
        <v>10.452724109845899</v>
      </c>
      <c r="BT80">
        <f t="shared" si="65"/>
        <v>11.298596865312801</v>
      </c>
      <c r="BU80">
        <f t="shared" si="66"/>
        <v>5.4386444507218803</v>
      </c>
      <c r="BV80">
        <f t="shared" si="67"/>
        <v>8.1658041092781204</v>
      </c>
      <c r="BW80">
        <f t="shared" si="68"/>
        <v>12.5272536918503</v>
      </c>
      <c r="BX80">
        <f t="shared" si="69"/>
        <v>10.670897039462099</v>
      </c>
      <c r="BY80">
        <f t="shared" si="70"/>
        <v>4.8502958886009298</v>
      </c>
      <c r="BZ80">
        <f t="shared" si="71"/>
        <v>8.7541526713990692</v>
      </c>
      <c r="CA80">
        <f t="shared" si="72"/>
        <v>14.0086224962901</v>
      </c>
      <c r="CB80">
        <f t="shared" si="73"/>
        <v>11.1393663838967</v>
      </c>
      <c r="CC80">
        <f t="shared" si="74"/>
        <v>4.80464232716837</v>
      </c>
      <c r="CD80">
        <f t="shared" si="75"/>
        <v>8.7998062328316298</v>
      </c>
      <c r="CE80">
        <f t="shared" si="76"/>
        <v>15.5471622995284</v>
      </c>
      <c r="CF80">
        <f t="shared" si="77"/>
        <v>13.2841994448448</v>
      </c>
      <c r="CG80">
        <f t="shared" si="78"/>
        <v>3.83772926508259</v>
      </c>
      <c r="CH80">
        <f t="shared" si="79"/>
        <v>9.7667192949174098</v>
      </c>
      <c r="CI80">
        <f t="shared" si="80"/>
        <v>16.772890516077499</v>
      </c>
      <c r="CJ80">
        <f t="shared" si="81"/>
        <v>12.6516185188998</v>
      </c>
      <c r="CK80">
        <f t="shared" si="82"/>
        <v>3.79333862581074</v>
      </c>
      <c r="CL80">
        <f t="shared" si="83"/>
        <v>9.8111099341892594</v>
      </c>
      <c r="CM80">
        <f t="shared" si="84"/>
        <v>18.207536207865498</v>
      </c>
      <c r="CN80">
        <f t="shared" si="85"/>
        <v>12.076544949858899</v>
      </c>
      <c r="CO80">
        <f t="shared" si="86"/>
        <v>3.7067542192199801</v>
      </c>
      <c r="CP80">
        <f t="shared" si="87"/>
        <v>9.8976943407800206</v>
      </c>
      <c r="CQ80">
        <f t="shared" si="88"/>
        <v>19.679198965093299</v>
      </c>
      <c r="CR80">
        <f t="shared" si="89"/>
        <v>14.683295952090401</v>
      </c>
      <c r="CS80">
        <f t="shared" si="90"/>
        <v>2.98490929235192</v>
      </c>
      <c r="CT80">
        <f t="shared" si="91"/>
        <v>10.619539267648101</v>
      </c>
      <c r="CU80">
        <f t="shared" si="92"/>
        <v>21.035405172639301</v>
      </c>
      <c r="CV80">
        <f t="shared" si="93"/>
        <v>14.0714545369096</v>
      </c>
      <c r="CW80">
        <f t="shared" si="94"/>
        <v>2.92427853648572</v>
      </c>
      <c r="CX80">
        <f t="shared" si="95"/>
        <v>10.6801700235143</v>
      </c>
      <c r="CY80">
        <f t="shared" si="96"/>
        <v>22.288070910492099</v>
      </c>
      <c r="CZ80">
        <f t="shared" si="97"/>
        <v>14.464577442183201</v>
      </c>
      <c r="DA80">
        <f t="shared" si="98"/>
        <v>2.7978057316660698</v>
      </c>
      <c r="DB80">
        <f t="shared" si="99"/>
        <v>10.806642828333899</v>
      </c>
      <c r="DC80">
        <f t="shared" si="100"/>
        <v>23.589526974829202</v>
      </c>
      <c r="DD80">
        <f t="shared" si="101"/>
        <v>15.7726037653322</v>
      </c>
      <c r="DE80">
        <f t="shared" si="102"/>
        <v>2.37640642725788</v>
      </c>
      <c r="DF80">
        <f t="shared" si="103"/>
        <v>11.2280421327421</v>
      </c>
      <c r="DG80">
        <f t="shared" si="104"/>
        <v>24.654720918801399</v>
      </c>
      <c r="DH80">
        <f t="shared" si="105"/>
        <v>15.1884332555051</v>
      </c>
      <c r="DI80">
        <f t="shared" si="106"/>
        <v>2.2472181808720801</v>
      </c>
      <c r="DJ80">
        <f t="shared" si="107"/>
        <v>11.3572303791279</v>
      </c>
      <c r="DK80">
        <f t="shared" si="108"/>
        <v>25.3753481761225</v>
      </c>
      <c r="DL80">
        <f t="shared" si="109"/>
        <v>15.6681355395579</v>
      </c>
      <c r="DM80">
        <f t="shared" si="110"/>
        <v>2.2131434276690598</v>
      </c>
      <c r="DN80">
        <f t="shared" si="111"/>
        <v>11.391305132330899</v>
      </c>
      <c r="DO80">
        <f t="shared" si="112"/>
        <v>26.176992567418498</v>
      </c>
      <c r="DP80">
        <f t="shared" si="113"/>
        <v>16.713977987654701</v>
      </c>
      <c r="DQ80">
        <f t="shared" si="114"/>
        <v>1.92401706251325</v>
      </c>
      <c r="DR80">
        <f t="shared" si="115"/>
        <v>11.680431497486699</v>
      </c>
      <c r="DS80">
        <f t="shared" si="116"/>
        <v>26.675278293215101</v>
      </c>
      <c r="DT80">
        <f t="shared" si="117"/>
        <v>16.156845388066198</v>
      </c>
      <c r="DU80">
        <f t="shared" si="118"/>
        <v>1.82507656942139</v>
      </c>
      <c r="DV80">
        <f t="shared" si="119"/>
        <v>11.7793719905786</v>
      </c>
    </row>
    <row r="81" spans="1:126" x14ac:dyDescent="0.15">
      <c r="A81">
        <v>154.55329800000001</v>
      </c>
      <c r="B81">
        <v>-13.60444856</v>
      </c>
      <c r="C81">
        <v>194</v>
      </c>
      <c r="D81">
        <v>377</v>
      </c>
      <c r="E81">
        <v>164.2178955</v>
      </c>
      <c r="F81">
        <v>371.98516849999999</v>
      </c>
      <c r="G81">
        <f t="shared" si="120"/>
        <v>5.2408429371780096</v>
      </c>
      <c r="H81">
        <f t="shared" si="121"/>
        <v>0</v>
      </c>
      <c r="I81">
        <f t="shared" si="122"/>
        <v>24.555484464505501</v>
      </c>
      <c r="J81">
        <f t="shared" si="123"/>
        <v>10.951035904505501</v>
      </c>
      <c r="K81">
        <f t="shared" si="124"/>
        <v>5.2884869638796301</v>
      </c>
      <c r="L81">
        <f t="shared" si="125"/>
        <v>2.5574886538370301</v>
      </c>
      <c r="M81">
        <f t="shared" si="126"/>
        <v>11.914428719217501</v>
      </c>
      <c r="N81">
        <f t="shared" si="127"/>
        <v>1.69001984078249</v>
      </c>
      <c r="O81">
        <f t="shared" si="128"/>
        <v>3.5256579759197599</v>
      </c>
      <c r="P81">
        <f t="shared" si="129"/>
        <v>3.3858867917002602</v>
      </c>
      <c r="Q81">
        <f t="shared" si="130"/>
        <v>14.013574908372799</v>
      </c>
      <c r="R81">
        <f t="shared" si="131"/>
        <v>0.40912634837275902</v>
      </c>
      <c r="S81">
        <f t="shared" si="132"/>
        <v>3.9663652229097299</v>
      </c>
      <c r="T81">
        <f t="shared" si="133"/>
        <v>2.5394150937751898</v>
      </c>
      <c r="U81">
        <f t="shared" si="134"/>
        <v>18.387284453056399</v>
      </c>
      <c r="V81">
        <f t="shared" si="135"/>
        <v>4.7828358930564301</v>
      </c>
      <c r="W81">
        <f t="shared" si="136"/>
        <v>5.2884869638796301</v>
      </c>
      <c r="X81">
        <f t="shared" si="137"/>
        <v>2.18239991433855</v>
      </c>
      <c r="Y81">
        <f t="shared" si="138"/>
        <v>17.472050712772401</v>
      </c>
      <c r="Z81">
        <f t="shared" si="139"/>
        <v>3.86760215277241</v>
      </c>
      <c r="AA81">
        <f t="shared" si="140"/>
        <v>5.3614350576429404</v>
      </c>
      <c r="AB81">
        <f t="shared" si="141"/>
        <v>2.6789834241574799</v>
      </c>
      <c r="AC81" t="e">
        <f t="shared" si="142"/>
        <v>#NUM!</v>
      </c>
      <c r="AD81" t="e">
        <f t="shared" si="143"/>
        <v>#NUM!</v>
      </c>
      <c r="AE81">
        <f t="shared" si="144"/>
        <v>5.5001094635815999</v>
      </c>
      <c r="AF81">
        <f t="shared" si="145"/>
        <v>2.2962715064207</v>
      </c>
      <c r="AG81" t="e">
        <f t="shared" si="146"/>
        <v>#NUM!</v>
      </c>
      <c r="AH81" t="e">
        <f t="shared" si="147"/>
        <v>#NUM!</v>
      </c>
      <c r="AI81">
        <f t="shared" si="148"/>
        <v>6.0946800844127704</v>
      </c>
      <c r="AJ81">
        <f t="shared" si="149"/>
        <v>2.6963039104540099</v>
      </c>
      <c r="AK81">
        <f t="shared" si="150"/>
        <v>82.496697397227805</v>
      </c>
      <c r="AL81">
        <f t="shared" si="151"/>
        <v>68.892248837227797</v>
      </c>
      <c r="AM81">
        <f t="shared" si="152"/>
        <v>5.5745547273227496</v>
      </c>
      <c r="AN81">
        <f t="shared" si="153"/>
        <v>3.2280932691992898</v>
      </c>
      <c r="AO81" t="e">
        <f t="shared" si="154"/>
        <v>#NUM!</v>
      </c>
      <c r="AP81" t="e">
        <f t="shared" si="155"/>
        <v>#NUM!</v>
      </c>
      <c r="AQ81">
        <f t="shared" si="156"/>
        <v>5.6958747761748398</v>
      </c>
      <c r="AR81">
        <f t="shared" si="157"/>
        <v>2.9186061996650401</v>
      </c>
      <c r="AS81" t="e">
        <f t="shared" si="158"/>
        <v>#NUM!</v>
      </c>
      <c r="AT81" t="e">
        <f t="shared" si="159"/>
        <v>#NUM!</v>
      </c>
      <c r="AU81">
        <f>SQRT((C70-C81)^2+(D70-D81)^2)/5.73/0.363</f>
        <v>5.8091846468466501</v>
      </c>
      <c r="AV81">
        <f>SQRT((E70-E81)^2+(F70-F81)^2)/5.73/0.363</f>
        <v>8.3123587012234896</v>
      </c>
      <c r="AW81" t="e">
        <f>ASIN((AV70*SIN(A81/180*PI())/AU81))*180/PI()</f>
        <v>#NUM!</v>
      </c>
      <c r="AX81" t="e">
        <f>ABS(ABS(B81)-ABS(AW81))</f>
        <v>#NUM!</v>
      </c>
      <c r="AY81">
        <f>SQRT((C69-C81)^2+(D69-D81)^2)/5.73/0.396</f>
        <v>6.3099675036915199</v>
      </c>
      <c r="AZ81">
        <f>SQRT((E69-E81)^2+(F69-F81)^2)/5.73/0.396</f>
        <v>9.7613502613068501</v>
      </c>
      <c r="BA81" t="e">
        <f>ASIN((AZ69*SIN(A81/180*PI())/AY81))*180/PI()</f>
        <v>#NUM!</v>
      </c>
      <c r="BB81" t="e">
        <f>ABS(ABS(B81)-ABS(BA81))</f>
        <v>#NUM!</v>
      </c>
      <c r="BC81">
        <f>SQRT((C68-C81)^2+(D68-D81)^2)/5.73/0.429</f>
        <v>6.0064287906179796</v>
      </c>
      <c r="BD81">
        <f>SQRT((E68-E81)^2+(F68-F81)^2)/5.73/0.429</f>
        <v>9.01047716428325</v>
      </c>
      <c r="BE81" t="e">
        <f>ASIN((BD68*SIN(A81/180*PI())/BC81))*180/PI()</f>
        <v>#NUM!</v>
      </c>
      <c r="BF81" t="e">
        <f>ABS(ABS(B81)-ABS(BE81))</f>
        <v>#NUM!</v>
      </c>
      <c r="BG81">
        <f t="shared" si="52"/>
        <v>6.9345511021531001</v>
      </c>
      <c r="BH81">
        <f t="shared" si="53"/>
        <v>8.8552245378559409</v>
      </c>
      <c r="BI81" t="e">
        <f t="shared" si="54"/>
        <v>#NUM!</v>
      </c>
      <c r="BJ81" t="e">
        <f t="shared" si="55"/>
        <v>#NUM!</v>
      </c>
      <c r="BK81">
        <f t="shared" si="56"/>
        <v>7.74040523916306</v>
      </c>
      <c r="BL81">
        <f t="shared" si="57"/>
        <v>8.9340132456806103</v>
      </c>
      <c r="BM81" t="e">
        <f t="shared" si="58"/>
        <v>#NUM!</v>
      </c>
      <c r="BN81" t="e">
        <f t="shared" si="59"/>
        <v>#NUM!</v>
      </c>
      <c r="BO81">
        <f t="shared" si="60"/>
        <v>8.1634995473243297</v>
      </c>
      <c r="BP81">
        <f t="shared" si="61"/>
        <v>8.3756374178255708</v>
      </c>
      <c r="BQ81" t="e">
        <f t="shared" si="62"/>
        <v>#NUM!</v>
      </c>
      <c r="BR81" t="e">
        <f t="shared" si="63"/>
        <v>#NUM!</v>
      </c>
      <c r="BS81">
        <f t="shared" si="64"/>
        <v>8.9731345495957093</v>
      </c>
      <c r="BT81">
        <f t="shared" si="65"/>
        <v>10.3050943015221</v>
      </c>
      <c r="BU81" t="e">
        <f t="shared" si="66"/>
        <v>#NUM!</v>
      </c>
      <c r="BV81" t="e">
        <f t="shared" si="67"/>
        <v>#NUM!</v>
      </c>
      <c r="BW81">
        <f t="shared" si="68"/>
        <v>10.109618896401599</v>
      </c>
      <c r="BX81">
        <f t="shared" si="69"/>
        <v>10.670897039462099</v>
      </c>
      <c r="BY81" t="e">
        <f t="shared" si="70"/>
        <v>#NUM!</v>
      </c>
      <c r="BZ81" t="e">
        <f t="shared" si="71"/>
        <v>#NUM!</v>
      </c>
      <c r="CA81">
        <f t="shared" si="72"/>
        <v>12.0846343546194</v>
      </c>
      <c r="CB81">
        <f t="shared" si="73"/>
        <v>10.109270879490399</v>
      </c>
      <c r="CC81">
        <f t="shared" si="74"/>
        <v>70.543052737618694</v>
      </c>
      <c r="CD81">
        <f t="shared" si="75"/>
        <v>56.9386041776187</v>
      </c>
      <c r="CE81">
        <f t="shared" si="76"/>
        <v>13.5089531698607</v>
      </c>
      <c r="CF81">
        <f t="shared" si="77"/>
        <v>10.5823980647019</v>
      </c>
      <c r="CG81">
        <f t="shared" si="78"/>
        <v>57.347289670820402</v>
      </c>
      <c r="CH81">
        <f t="shared" si="79"/>
        <v>43.7428411108204</v>
      </c>
      <c r="CI81">
        <f t="shared" si="80"/>
        <v>14.996209848129199</v>
      </c>
      <c r="CJ81">
        <f t="shared" si="81"/>
        <v>12.6516185188998</v>
      </c>
      <c r="CK81">
        <f t="shared" si="82"/>
        <v>49.032297008123301</v>
      </c>
      <c r="CL81">
        <f t="shared" si="83"/>
        <v>35.427848448123299</v>
      </c>
      <c r="CM81">
        <f t="shared" si="84"/>
        <v>16.191726036229898</v>
      </c>
      <c r="CN81">
        <f t="shared" si="85"/>
        <v>12.076544949858899</v>
      </c>
      <c r="CO81">
        <f t="shared" si="86"/>
        <v>44.027911412826903</v>
      </c>
      <c r="CP81">
        <f t="shared" si="87"/>
        <v>30.423462852826901</v>
      </c>
      <c r="CQ81">
        <f t="shared" si="88"/>
        <v>17.586585799697801</v>
      </c>
      <c r="CR81">
        <f t="shared" si="89"/>
        <v>11.5514777781259</v>
      </c>
      <c r="CS81">
        <f t="shared" si="90"/>
        <v>40.777417353822798</v>
      </c>
      <c r="CT81">
        <f t="shared" si="91"/>
        <v>27.1729687938228</v>
      </c>
      <c r="CU81">
        <f t="shared" si="92"/>
        <v>19.0194665917818</v>
      </c>
      <c r="CV81">
        <f t="shared" si="93"/>
        <v>14.071491954086699</v>
      </c>
      <c r="CW81">
        <f t="shared" si="94"/>
        <v>35.150757877075797</v>
      </c>
      <c r="CX81">
        <f t="shared" si="95"/>
        <v>21.546309317075799</v>
      </c>
      <c r="CY81">
        <f t="shared" si="96"/>
        <v>20.3452155710734</v>
      </c>
      <c r="CZ81">
        <f t="shared" si="97"/>
        <v>13.5085963554333</v>
      </c>
      <c r="DA81">
        <f t="shared" si="98"/>
        <v>31.928700996887802</v>
      </c>
      <c r="DB81">
        <f t="shared" si="99"/>
        <v>18.3242524368878</v>
      </c>
      <c r="DC81">
        <f t="shared" si="100"/>
        <v>21.576100279762802</v>
      </c>
      <c r="DD81">
        <f t="shared" si="101"/>
        <v>13.908247540560801</v>
      </c>
      <c r="DE81">
        <f t="shared" si="102"/>
        <v>29.650676777162701</v>
      </c>
      <c r="DF81">
        <f t="shared" si="103"/>
        <v>16.0462282171627</v>
      </c>
      <c r="DG81">
        <f t="shared" si="104"/>
        <v>22.856429729260899</v>
      </c>
      <c r="DH81">
        <f t="shared" si="105"/>
        <v>15.1884332555051</v>
      </c>
      <c r="DI81">
        <f t="shared" si="106"/>
        <v>25.568154183163202</v>
      </c>
      <c r="DJ81">
        <f t="shared" si="107"/>
        <v>11.9637056231632</v>
      </c>
      <c r="DK81">
        <f t="shared" si="108"/>
        <v>23.9096063499093</v>
      </c>
      <c r="DL81">
        <f t="shared" si="109"/>
        <v>14.645989210665601</v>
      </c>
      <c r="DM81">
        <f t="shared" si="110"/>
        <v>23.443159796662101</v>
      </c>
      <c r="DN81">
        <f t="shared" si="111"/>
        <v>9.8387112366621192</v>
      </c>
      <c r="DO81">
        <f t="shared" si="112"/>
        <v>24.629622868660899</v>
      </c>
      <c r="DP81">
        <f t="shared" si="113"/>
        <v>15.127855003711</v>
      </c>
      <c r="DQ81">
        <f t="shared" si="114"/>
        <v>23.0773138293453</v>
      </c>
      <c r="DR81">
        <f t="shared" si="115"/>
        <v>9.4728652693453199</v>
      </c>
      <c r="DS81">
        <f t="shared" si="116"/>
        <v>25.428769961756402</v>
      </c>
      <c r="DT81">
        <f t="shared" si="117"/>
        <v>16.156845388066198</v>
      </c>
      <c r="DU81">
        <f t="shared" si="118"/>
        <v>19.9319284752236</v>
      </c>
      <c r="DV81">
        <f t="shared" si="119"/>
        <v>6.3274799152236003</v>
      </c>
    </row>
    <row r="82" spans="1:126" x14ac:dyDescent="0.15">
      <c r="A82">
        <v>104.5873082</v>
      </c>
      <c r="B82">
        <v>-13.414992420000001</v>
      </c>
      <c r="C82">
        <v>193</v>
      </c>
      <c r="D82">
        <v>377</v>
      </c>
      <c r="E82">
        <v>163.79576109999999</v>
      </c>
      <c r="F82">
        <v>371.59835820000001</v>
      </c>
      <c r="G82">
        <f t="shared" si="120"/>
        <v>5.2408429371780096</v>
      </c>
      <c r="H82">
        <f t="shared" si="121"/>
        <v>3.000672804233</v>
      </c>
      <c r="I82">
        <f t="shared" si="122"/>
        <v>0</v>
      </c>
      <c r="J82">
        <f t="shared" si="123"/>
        <v>13.414992420000001</v>
      </c>
      <c r="K82">
        <f t="shared" si="124"/>
        <v>5.2884869638796301</v>
      </c>
      <c r="L82">
        <f t="shared" si="125"/>
        <v>1.5139758239539201</v>
      </c>
      <c r="M82">
        <f t="shared" si="126"/>
        <v>68.341308903868295</v>
      </c>
      <c r="N82">
        <f t="shared" si="127"/>
        <v>54.926316483868298</v>
      </c>
      <c r="O82">
        <f t="shared" si="128"/>
        <v>5.2884869638796301</v>
      </c>
      <c r="P82">
        <f t="shared" si="129"/>
        <v>2.6398007440215498</v>
      </c>
      <c r="Q82">
        <f t="shared" si="130"/>
        <v>20.9976070385251</v>
      </c>
      <c r="R82">
        <f t="shared" si="131"/>
        <v>7.5826146185250698</v>
      </c>
      <c r="S82">
        <f t="shared" si="132"/>
        <v>3.9663652229097299</v>
      </c>
      <c r="T82">
        <f t="shared" si="133"/>
        <v>3.2503642279139902</v>
      </c>
      <c r="U82">
        <f t="shared" si="134"/>
        <v>21.321762966735701</v>
      </c>
      <c r="V82">
        <f t="shared" si="135"/>
        <v>7.9067705467357001</v>
      </c>
      <c r="W82">
        <f t="shared" si="136"/>
        <v>4.2307895711037098</v>
      </c>
      <c r="X82">
        <f t="shared" si="137"/>
        <v>2.6002913823311902</v>
      </c>
      <c r="Y82">
        <f t="shared" si="138"/>
        <v>61.225658321779299</v>
      </c>
      <c r="Z82">
        <f t="shared" si="139"/>
        <v>47.810665901779302</v>
      </c>
      <c r="AA82">
        <f t="shared" si="140"/>
        <v>5.2884869638796301</v>
      </c>
      <c r="AB82">
        <f t="shared" si="141"/>
        <v>2.2980101328661902</v>
      </c>
      <c r="AC82" t="e">
        <f t="shared" si="142"/>
        <v>#NUM!</v>
      </c>
      <c r="AD82" t="e">
        <f t="shared" si="143"/>
        <v>#NUM!</v>
      </c>
      <c r="AE82">
        <f t="shared" si="144"/>
        <v>5.34217856339421</v>
      </c>
      <c r="AF82">
        <f t="shared" si="145"/>
        <v>2.6914483015750501</v>
      </c>
      <c r="AG82" t="e">
        <f t="shared" si="146"/>
        <v>#NUM!</v>
      </c>
      <c r="AH82" t="e">
        <f t="shared" si="147"/>
        <v>#NUM!</v>
      </c>
      <c r="AI82">
        <f t="shared" si="148"/>
        <v>5.4512475879444402</v>
      </c>
      <c r="AJ82">
        <f t="shared" si="149"/>
        <v>2.3550172638781701</v>
      </c>
      <c r="AK82" t="e">
        <f t="shared" si="150"/>
        <v>#NUM!</v>
      </c>
      <c r="AL82" t="e">
        <f t="shared" si="151"/>
        <v>#NUM!</v>
      </c>
      <c r="AM82">
        <f t="shared" si="152"/>
        <v>5.9924662724896196</v>
      </c>
      <c r="AN82">
        <f t="shared" si="153"/>
        <v>2.6883589866301398</v>
      </c>
      <c r="AO82" t="e">
        <f t="shared" si="154"/>
        <v>#NUM!</v>
      </c>
      <c r="AP82" t="e">
        <f t="shared" si="155"/>
        <v>#NUM!</v>
      </c>
      <c r="AQ82">
        <f t="shared" si="156"/>
        <v>5.52134248712811</v>
      </c>
      <c r="AR82">
        <f t="shared" si="157"/>
        <v>3.2018344473386202</v>
      </c>
      <c r="AS82" t="e">
        <f t="shared" si="158"/>
        <v>#NUM!</v>
      </c>
      <c r="AT82" t="e">
        <f t="shared" si="159"/>
        <v>#NUM!</v>
      </c>
      <c r="AU82">
        <f>SQRT((C71-C82)^2+(D71-D82)^2)/5.73/0.363</f>
        <v>5.6272866267239898</v>
      </c>
      <c r="AV82">
        <f>SQRT((E71-E82)^2+(F71-F82)^2)/5.73/0.363</f>
        <v>2.92328322800924</v>
      </c>
      <c r="AW82" t="e">
        <f>ASIN((AV71*SIN(A82/180*PI())/AU82))*180/PI()</f>
        <v>#NUM!</v>
      </c>
      <c r="AX82" t="e">
        <f>ABS(ABS(B82)-ABS(AW82))</f>
        <v>#NUM!</v>
      </c>
      <c r="AY82">
        <f>SQRT((C70-C82)^2+(D70-D82)^2)/5.73/0.396</f>
        <v>5.7291942108695997</v>
      </c>
      <c r="AZ82">
        <f>SQRT((E70-E82)^2+(F70-F82)^2)/5.73/0.396</f>
        <v>7.8719622536334901</v>
      </c>
      <c r="BA82" t="e">
        <f>ASIN((AZ70*SIN(A82/180*PI())/AY82))*180/PI()</f>
        <v>#NUM!</v>
      </c>
      <c r="BB82" t="e">
        <f>ABS(ABS(B82)-ABS(BA82))</f>
        <v>#NUM!</v>
      </c>
      <c r="BC82">
        <f>SQRT((C69-C82)^2+(D69-D82)^2)/5.73/0.429</f>
        <v>6.1962948908040598</v>
      </c>
      <c r="BD82">
        <f>SQRT((E69-E82)^2+(F69-F82)^2)/5.73/0.429</f>
        <v>9.2428919661451694</v>
      </c>
      <c r="BE82" t="e">
        <f>ASIN((BD69*SIN(A82/180*PI())/BC82))*180/PI()</f>
        <v>#NUM!</v>
      </c>
      <c r="BF82" t="e">
        <f>ABS(ABS(B82)-ABS(BE82))</f>
        <v>#NUM!</v>
      </c>
      <c r="BG82">
        <f>SQRT((C68-C82)^2+(D68-D82)^2)/5.73/0.462</f>
        <v>5.91270817467817</v>
      </c>
      <c r="BH82">
        <f>SQRT((E68-E82)^2+(F68-F82)^2)/5.73/0.462</f>
        <v>8.5826853971347994</v>
      </c>
      <c r="BI82" t="e">
        <f>ASIN((BH68*SIN(A82/180*PI())/BG82))*180/PI()</f>
        <v>#NUM!</v>
      </c>
      <c r="BJ82" t="e">
        <f>ABS(ABS(B82)-ABS(BI82))</f>
        <v>#NUM!</v>
      </c>
      <c r="BK82">
        <f t="shared" si="56"/>
        <v>6.7817385236911303</v>
      </c>
      <c r="BL82">
        <f t="shared" si="57"/>
        <v>8.4664425388870992</v>
      </c>
      <c r="BM82" t="e">
        <f t="shared" si="58"/>
        <v>#NUM!</v>
      </c>
      <c r="BN82" t="e">
        <f t="shared" si="59"/>
        <v>#NUM!</v>
      </c>
      <c r="BO82">
        <f t="shared" si="60"/>
        <v>7.5444974684762096</v>
      </c>
      <c r="BP82">
        <f t="shared" si="61"/>
        <v>8.5435194018324907</v>
      </c>
      <c r="BQ82" t="e">
        <f t="shared" si="62"/>
        <v>#NUM!</v>
      </c>
      <c r="BR82" t="e">
        <f t="shared" si="63"/>
        <v>#NUM!</v>
      </c>
      <c r="BS82">
        <f t="shared" si="64"/>
        <v>7.9494870722504603</v>
      </c>
      <c r="BT82">
        <f t="shared" si="65"/>
        <v>8.0409594370188202</v>
      </c>
      <c r="BU82" t="e">
        <f t="shared" si="66"/>
        <v>#NUM!</v>
      </c>
      <c r="BV82" t="e">
        <f t="shared" si="67"/>
        <v>#NUM!</v>
      </c>
      <c r="BW82">
        <f t="shared" si="68"/>
        <v>8.7206104557241009</v>
      </c>
      <c r="BX82">
        <f t="shared" si="69"/>
        <v>9.8565377385430502</v>
      </c>
      <c r="BY82" t="e">
        <f t="shared" si="70"/>
        <v>#NUM!</v>
      </c>
      <c r="BZ82" t="e">
        <f t="shared" si="71"/>
        <v>#NUM!</v>
      </c>
      <c r="CA82">
        <f t="shared" si="72"/>
        <v>9.8053641701158902</v>
      </c>
      <c r="CB82">
        <f t="shared" si="73"/>
        <v>10.216763087650101</v>
      </c>
      <c r="CC82" t="e">
        <f t="shared" si="74"/>
        <v>#NUM!</v>
      </c>
      <c r="CD82" t="e">
        <f t="shared" si="75"/>
        <v>#NUM!</v>
      </c>
      <c r="CE82">
        <f t="shared" si="76"/>
        <v>11.6886329818078</v>
      </c>
      <c r="CF82">
        <f t="shared" si="77"/>
        <v>9.7059249332675694</v>
      </c>
      <c r="CG82" t="e">
        <f t="shared" si="78"/>
        <v>#NUM!</v>
      </c>
      <c r="CH82" t="e">
        <f t="shared" si="79"/>
        <v>#NUM!</v>
      </c>
      <c r="CI82">
        <f t="shared" si="80"/>
        <v>13.0589285147301</v>
      </c>
      <c r="CJ82">
        <f t="shared" si="81"/>
        <v>10.1652256814846</v>
      </c>
      <c r="CK82" t="e">
        <f t="shared" si="82"/>
        <v>#NUM!</v>
      </c>
      <c r="CL82" t="e">
        <f t="shared" si="83"/>
        <v>#NUM!</v>
      </c>
      <c r="CM82">
        <f t="shared" si="84"/>
        <v>14.497075739128199</v>
      </c>
      <c r="CN82">
        <f t="shared" si="85"/>
        <v>12.146320458112999</v>
      </c>
      <c r="CO82" t="e">
        <f t="shared" si="86"/>
        <v>#NUM!</v>
      </c>
      <c r="CP82" t="e">
        <f t="shared" si="87"/>
        <v>#NUM!</v>
      </c>
      <c r="CQ82">
        <f t="shared" si="88"/>
        <v>15.6625543998385</v>
      </c>
      <c r="CR82">
        <f t="shared" si="89"/>
        <v>11.618219568629801</v>
      </c>
      <c r="CS82" t="e">
        <f t="shared" si="90"/>
        <v>#NUM!</v>
      </c>
      <c r="CT82" t="e">
        <f t="shared" si="91"/>
        <v>#NUM!</v>
      </c>
      <c r="CU82">
        <f t="shared" si="92"/>
        <v>17.018662290134898</v>
      </c>
      <c r="CV82">
        <f t="shared" si="93"/>
        <v>11.134127086603501</v>
      </c>
      <c r="CW82" t="e">
        <f t="shared" si="94"/>
        <v>#NUM!</v>
      </c>
      <c r="CX82" t="e">
        <f t="shared" si="95"/>
        <v>#NUM!</v>
      </c>
      <c r="CY82">
        <f t="shared" si="96"/>
        <v>18.413658018751399</v>
      </c>
      <c r="CZ82">
        <f t="shared" si="97"/>
        <v>13.556105353785</v>
      </c>
      <c r="DA82" t="e">
        <f t="shared" si="98"/>
        <v>#NUM!</v>
      </c>
      <c r="DB82" t="e">
        <f t="shared" si="99"/>
        <v>#NUM!</v>
      </c>
      <c r="DC82">
        <f t="shared" si="100"/>
        <v>19.7091438700452</v>
      </c>
      <c r="DD82">
        <f t="shared" si="101"/>
        <v>13.0346818491919</v>
      </c>
      <c r="DE82" t="e">
        <f t="shared" si="102"/>
        <v>#NUM!</v>
      </c>
      <c r="DF82" t="e">
        <f t="shared" si="103"/>
        <v>#NUM!</v>
      </c>
      <c r="DG82">
        <f t="shared" si="104"/>
        <v>20.917766887171101</v>
      </c>
      <c r="DH82">
        <f t="shared" si="105"/>
        <v>13.4350060814246</v>
      </c>
      <c r="DI82" t="e">
        <f t="shared" si="106"/>
        <v>#NUM!</v>
      </c>
      <c r="DJ82" t="e">
        <f t="shared" si="107"/>
        <v>#NUM!</v>
      </c>
      <c r="DK82">
        <f t="shared" si="108"/>
        <v>22.176476463776801</v>
      </c>
      <c r="DL82">
        <f t="shared" si="109"/>
        <v>14.6855779411906</v>
      </c>
      <c r="DM82">
        <f t="shared" si="110"/>
        <v>75.0380255541358</v>
      </c>
      <c r="DN82">
        <f t="shared" si="111"/>
        <v>61.623033134135802</v>
      </c>
      <c r="DO82">
        <f t="shared" si="112"/>
        <v>23.216575158101399</v>
      </c>
      <c r="DP82">
        <f t="shared" si="113"/>
        <v>14.1791787018392</v>
      </c>
      <c r="DQ82">
        <f t="shared" si="114"/>
        <v>79.764133350013694</v>
      </c>
      <c r="DR82">
        <f t="shared" si="115"/>
        <v>66.349140930013604</v>
      </c>
      <c r="DS82">
        <f t="shared" si="116"/>
        <v>23.934258374963999</v>
      </c>
      <c r="DT82">
        <f t="shared" si="117"/>
        <v>14.656443442119</v>
      </c>
      <c r="DU82">
        <f t="shared" si="118"/>
        <v>61.433925347042297</v>
      </c>
      <c r="DV82">
        <f t="shared" si="119"/>
        <v>48.0189329270423</v>
      </c>
    </row>
    <row r="83" spans="1:126" x14ac:dyDescent="0.15">
      <c r="A83">
        <v>121.6759931</v>
      </c>
      <c r="B83">
        <v>-38.601681200000002</v>
      </c>
      <c r="C83">
        <v>192</v>
      </c>
      <c r="D83">
        <v>377</v>
      </c>
      <c r="E83">
        <v>163.91735840000001</v>
      </c>
      <c r="F83">
        <v>370.13253780000002</v>
      </c>
      <c r="G83">
        <f t="shared" si="120"/>
        <v>5.2408429371780096</v>
      </c>
      <c r="H83">
        <f t="shared" si="121"/>
        <v>7.7085216727662402</v>
      </c>
      <c r="I83">
        <f t="shared" si="122"/>
        <v>29.1608114797864</v>
      </c>
      <c r="J83">
        <f t="shared" si="123"/>
        <v>9.4408697202135698</v>
      </c>
      <c r="K83">
        <f t="shared" si="124"/>
        <v>5.2884869638796301</v>
      </c>
      <c r="L83">
        <f t="shared" si="125"/>
        <v>4.96284636196566</v>
      </c>
      <c r="M83">
        <f t="shared" si="126"/>
        <v>24.302547877036002</v>
      </c>
      <c r="N83">
        <f t="shared" si="127"/>
        <v>14.299133322964</v>
      </c>
      <c r="O83">
        <f t="shared" si="128"/>
        <v>5.2884869638796301</v>
      </c>
      <c r="P83">
        <f t="shared" si="129"/>
        <v>3.3085642413104401</v>
      </c>
      <c r="Q83">
        <f t="shared" si="130"/>
        <v>33.015230330434001</v>
      </c>
      <c r="R83">
        <f t="shared" si="131"/>
        <v>5.58645086956599</v>
      </c>
      <c r="S83">
        <f t="shared" si="132"/>
        <v>5.2884869638796301</v>
      </c>
      <c r="T83">
        <f t="shared" si="133"/>
        <v>3.2185551509278501</v>
      </c>
      <c r="U83">
        <f t="shared" si="134"/>
        <v>26.169179123191199</v>
      </c>
      <c r="V83">
        <f t="shared" si="135"/>
        <v>12.432502076808801</v>
      </c>
      <c r="W83">
        <f t="shared" si="136"/>
        <v>4.2307895711037098</v>
      </c>
      <c r="X83">
        <f t="shared" si="137"/>
        <v>3.4587461804872799</v>
      </c>
      <c r="Y83">
        <f t="shared" si="138"/>
        <v>27.9422501316945</v>
      </c>
      <c r="Z83">
        <f t="shared" si="139"/>
        <v>10.6594310683055</v>
      </c>
      <c r="AA83">
        <f t="shared" si="140"/>
        <v>4.4070724698996901</v>
      </c>
      <c r="AB83">
        <f t="shared" si="141"/>
        <v>2.8822884837394001</v>
      </c>
      <c r="AC83">
        <f t="shared" si="142"/>
        <v>38.4363631312659</v>
      </c>
      <c r="AD83">
        <f t="shared" si="143"/>
        <v>0.16531806873412999</v>
      </c>
      <c r="AE83">
        <f t="shared" si="144"/>
        <v>5.2884869638796301</v>
      </c>
      <c r="AF83">
        <f t="shared" si="145"/>
        <v>2.59369865851657</v>
      </c>
      <c r="AG83" t="e">
        <f t="shared" si="146"/>
        <v>#NUM!</v>
      </c>
      <c r="AH83" t="e">
        <f t="shared" si="147"/>
        <v>#NUM!</v>
      </c>
      <c r="AI83">
        <f t="shared" si="148"/>
        <v>5.3296431251643099</v>
      </c>
      <c r="AJ83">
        <f t="shared" si="149"/>
        <v>2.7805370279292401</v>
      </c>
      <c r="AK83" t="e">
        <f t="shared" si="150"/>
        <v>#NUM!</v>
      </c>
      <c r="AL83" t="e">
        <f t="shared" si="151"/>
        <v>#NUM!</v>
      </c>
      <c r="AM83">
        <f t="shared" si="152"/>
        <v>5.4174934083669104</v>
      </c>
      <c r="AN83">
        <f t="shared" si="153"/>
        <v>2.47158846927044</v>
      </c>
      <c r="AO83" t="e">
        <f t="shared" si="154"/>
        <v>#NUM!</v>
      </c>
      <c r="AP83" t="e">
        <f t="shared" si="155"/>
        <v>#NUM!</v>
      </c>
      <c r="AQ83">
        <f t="shared" si="156"/>
        <v>5.91270817467817</v>
      </c>
      <c r="AR83">
        <f t="shared" si="157"/>
        <v>2.6632402582051502</v>
      </c>
      <c r="AS83" t="e">
        <f t="shared" si="158"/>
        <v>#NUM!</v>
      </c>
      <c r="AT83" t="e">
        <f t="shared" si="159"/>
        <v>#NUM!</v>
      </c>
      <c r="AU83">
        <f>SQRT((C72-C83)^2+(D72-D83)^2)/5.73/0.363</f>
        <v>5.4816389747024603</v>
      </c>
      <c r="AV83">
        <f>SQRT((E72-E83)^2+(F72-F83)^2)/5.73/0.363</f>
        <v>3.2893477089643</v>
      </c>
      <c r="AW83" t="e">
        <f>ASIN((AV72*SIN(A83/180*PI())/AU83))*180/PI()</f>
        <v>#NUM!</v>
      </c>
      <c r="AX83" t="e">
        <f>ABS(ABS(B83)-ABS(AW83))</f>
        <v>#NUM!</v>
      </c>
      <c r="AY83">
        <f>SQRT((C71-C83)^2+(D71-D83)^2)/5.73/0.396</f>
        <v>5.5745547273227496</v>
      </c>
      <c r="AZ83">
        <f>SQRT((E71-E83)^2+(F71-F83)^2)/5.73/0.396</f>
        <v>3.03017362740073</v>
      </c>
      <c r="BA83" t="e">
        <f>ASIN((AZ71*SIN(A83/180*PI())/AY83))*180/PI()</f>
        <v>#NUM!</v>
      </c>
      <c r="BB83" t="e">
        <f>ABS(ABS(B83)-ABS(BA83))</f>
        <v>#NUM!</v>
      </c>
      <c r="BC83">
        <f>SQRT((C70-C83)^2+(D70-D83)^2)/5.73/0.429</f>
        <v>5.6661615255186204</v>
      </c>
      <c r="BD83">
        <f>SQRT((E70-E83)^2+(F70-F83)^2)/5.73/0.429</f>
        <v>7.6541420230619996</v>
      </c>
      <c r="BE83" t="e">
        <f>ASIN((BD70*SIN(A83/180*PI())/BC83))*180/PI()</f>
        <v>#NUM!</v>
      </c>
      <c r="BF83" t="e">
        <f>ABS(ABS(B83)-ABS(BE83))</f>
        <v>#NUM!</v>
      </c>
      <c r="BG83">
        <f>SQRT((C69-C83)^2+(D69-D83)^2)/5.73/0.462</f>
        <v>6.10272297447304</v>
      </c>
      <c r="BH83">
        <f>SQRT((E69-E83)^2+(F69-F83)^2)/5.73/0.462</f>
        <v>8.9603871383783709</v>
      </c>
      <c r="BI83" t="e">
        <f>ASIN((BH69*SIN(A83/180*PI())/BG83))*180/PI()</f>
        <v>#NUM!</v>
      </c>
      <c r="BJ83" t="e">
        <f>ABS(ABS(B83)-ABS(BI83))</f>
        <v>#NUM!</v>
      </c>
      <c r="BK83">
        <f>SQRT((C68-C83)^2+(D68-D83)^2)/5.73/0.495</f>
        <v>5.8360023823741196</v>
      </c>
      <c r="BL83">
        <f>SQRT((E68-E83)^2+(F68-F83)^2)/5.73/0.495</f>
        <v>8.3630279958198095</v>
      </c>
      <c r="BM83" t="e">
        <f>ASIN((BL68*SIN(A83/180*PI())/BK83))*180/PI()</f>
        <v>#NUM!</v>
      </c>
      <c r="BN83" t="e">
        <f>ABS(ABS(B83)-ABS(BM83))</f>
        <v>#NUM!</v>
      </c>
      <c r="BO83">
        <f t="shared" si="60"/>
        <v>6.6517966965129398</v>
      </c>
      <c r="BP83">
        <f t="shared" si="61"/>
        <v>8.2236744508666408</v>
      </c>
      <c r="BQ83" t="e">
        <f t="shared" si="62"/>
        <v>#NUM!</v>
      </c>
      <c r="BR83" t="e">
        <f t="shared" si="63"/>
        <v>#NUM!</v>
      </c>
      <c r="BS83">
        <f t="shared" si="64"/>
        <v>7.3748072602400301</v>
      </c>
      <c r="BT83">
        <f t="shared" si="65"/>
        <v>8.1372851271413609</v>
      </c>
      <c r="BU83" t="e">
        <f t="shared" si="66"/>
        <v>#NUM!</v>
      </c>
      <c r="BV83" t="e">
        <f t="shared" si="67"/>
        <v>#NUM!</v>
      </c>
      <c r="BW83">
        <f t="shared" si="68"/>
        <v>7.7622324546353001</v>
      </c>
      <c r="BX83">
        <f t="shared" si="69"/>
        <v>7.6852137311890596</v>
      </c>
      <c r="BY83" t="e">
        <f t="shared" si="70"/>
        <v>#NUM!</v>
      </c>
      <c r="BZ83" t="e">
        <f t="shared" si="71"/>
        <v>#NUM!</v>
      </c>
      <c r="CA83">
        <f t="shared" si="72"/>
        <v>8.4973947368274896</v>
      </c>
      <c r="CB83">
        <f t="shared" si="73"/>
        <v>9.3149613037006809</v>
      </c>
      <c r="CC83" t="e">
        <f t="shared" si="74"/>
        <v>#NUM!</v>
      </c>
      <c r="CD83" t="e">
        <f t="shared" si="75"/>
        <v>#NUM!</v>
      </c>
      <c r="CE83">
        <f t="shared" si="76"/>
        <v>9.5339554589454494</v>
      </c>
      <c r="CF83">
        <f t="shared" si="77"/>
        <v>9.6493850108358306</v>
      </c>
      <c r="CG83" t="e">
        <f t="shared" si="78"/>
        <v>#NUM!</v>
      </c>
      <c r="CH83" t="e">
        <f t="shared" si="79"/>
        <v>#NUM!</v>
      </c>
      <c r="CI83">
        <f t="shared" si="80"/>
        <v>11.3324720654564</v>
      </c>
      <c r="CJ83">
        <f t="shared" si="81"/>
        <v>9.1898904865103201</v>
      </c>
      <c r="CK83" t="e">
        <f t="shared" si="82"/>
        <v>#NUM!</v>
      </c>
      <c r="CL83" t="e">
        <f t="shared" si="83"/>
        <v>#NUM!</v>
      </c>
      <c r="CM83">
        <f t="shared" si="84"/>
        <v>12.6516929090436</v>
      </c>
      <c r="CN83">
        <f t="shared" si="85"/>
        <v>9.6181527570160306</v>
      </c>
      <c r="CO83" t="e">
        <f t="shared" si="86"/>
        <v>#NUM!</v>
      </c>
      <c r="CP83" t="e">
        <f t="shared" si="87"/>
        <v>#NUM!</v>
      </c>
      <c r="CQ83">
        <f t="shared" si="88"/>
        <v>14.042939280905999</v>
      </c>
      <c r="CR83">
        <f t="shared" si="89"/>
        <v>11.498572676802199</v>
      </c>
      <c r="CS83" t="e">
        <f t="shared" si="90"/>
        <v>#NUM!</v>
      </c>
      <c r="CT83" t="e">
        <f t="shared" si="91"/>
        <v>#NUM!</v>
      </c>
      <c r="CU83">
        <f t="shared" si="92"/>
        <v>15.1788302742032</v>
      </c>
      <c r="CV83">
        <f t="shared" si="93"/>
        <v>11.0194654819355</v>
      </c>
      <c r="CW83" t="e">
        <f t="shared" si="94"/>
        <v>#NUM!</v>
      </c>
      <c r="CX83" t="e">
        <f t="shared" si="95"/>
        <v>#NUM!</v>
      </c>
      <c r="CY83">
        <f t="shared" si="96"/>
        <v>16.497367059787599</v>
      </c>
      <c r="CZ83">
        <f t="shared" si="97"/>
        <v>10.578686862658101</v>
      </c>
      <c r="DA83" t="e">
        <f t="shared" si="98"/>
        <v>#NUM!</v>
      </c>
      <c r="DB83" t="e">
        <f t="shared" si="99"/>
        <v>#NUM!</v>
      </c>
      <c r="DC83">
        <f t="shared" si="100"/>
        <v>17.855523700439601</v>
      </c>
      <c r="DD83">
        <f t="shared" si="101"/>
        <v>12.892649785788199</v>
      </c>
      <c r="DE83" t="e">
        <f t="shared" si="102"/>
        <v>#NUM!</v>
      </c>
      <c r="DF83" t="e">
        <f t="shared" si="103"/>
        <v>#NUM!</v>
      </c>
      <c r="DG83">
        <f t="shared" si="104"/>
        <v>19.1211551024941</v>
      </c>
      <c r="DH83">
        <f t="shared" si="105"/>
        <v>12.4151099927241</v>
      </c>
      <c r="DI83" t="e">
        <f t="shared" si="106"/>
        <v>#NUM!</v>
      </c>
      <c r="DJ83" t="e">
        <f t="shared" si="107"/>
        <v>#NUM!</v>
      </c>
      <c r="DK83">
        <f t="shared" si="108"/>
        <v>20.307306506675801</v>
      </c>
      <c r="DL83">
        <f t="shared" si="109"/>
        <v>12.818143762248001</v>
      </c>
      <c r="DM83">
        <f t="shared" si="110"/>
        <v>86.156230594180897</v>
      </c>
      <c r="DN83">
        <f t="shared" si="111"/>
        <v>47.554549394180903</v>
      </c>
      <c r="DO83">
        <f t="shared" si="112"/>
        <v>21.544155721619401</v>
      </c>
      <c r="DP83">
        <f t="shared" si="113"/>
        <v>14.044652645251601</v>
      </c>
      <c r="DQ83">
        <f t="shared" si="114"/>
        <v>57.601753030864998</v>
      </c>
      <c r="DR83">
        <f t="shared" si="115"/>
        <v>19.000071830865</v>
      </c>
      <c r="DS83">
        <f t="shared" si="116"/>
        <v>22.5704076406913</v>
      </c>
      <c r="DT83">
        <f t="shared" si="117"/>
        <v>13.5764975570765</v>
      </c>
      <c r="DU83">
        <f t="shared" si="118"/>
        <v>59.371124880112099</v>
      </c>
      <c r="DV83">
        <f t="shared" si="119"/>
        <v>20.769443680112101</v>
      </c>
    </row>
    <row r="84" spans="1:126" x14ac:dyDescent="0.15">
      <c r="AC84" t="e">
        <f t="shared" si="142"/>
        <v>#DIV/0!</v>
      </c>
    </row>
    <row r="85" spans="1:126" x14ac:dyDescent="0.15">
      <c r="AC85" t="e">
        <f t="shared" si="142"/>
        <v>#DIV/0!</v>
      </c>
    </row>
    <row r="86" spans="1:126" x14ac:dyDescent="0.15">
      <c r="AC86" t="e">
        <f t="shared" si="142"/>
        <v>#DIV/0!</v>
      </c>
    </row>
    <row r="87" spans="1:126" x14ac:dyDescent="0.15">
      <c r="AC87" t="e">
        <f t="shared" si="142"/>
        <v>#DIV/0!</v>
      </c>
    </row>
    <row r="88" spans="1:126" x14ac:dyDescent="0.15">
      <c r="A88">
        <f>SUMIF(J:J,"&gt;=0")/COUNT(J:J)</f>
        <v>13.196036873152501</v>
      </c>
      <c r="AC88" t="e">
        <f t="shared" si="142"/>
        <v>#DIV/0!</v>
      </c>
    </row>
    <row r="89" spans="1:126" x14ac:dyDescent="0.15">
      <c r="A89">
        <f>SUMIF(N:N,"&gt;=0")/COUNT(N:N)</f>
        <v>12.097513832192</v>
      </c>
      <c r="AC89" t="e">
        <f t="shared" si="142"/>
        <v>#DIV/0!</v>
      </c>
    </row>
    <row r="90" spans="1:126" x14ac:dyDescent="0.15">
      <c r="A90">
        <f>SUMIF(R:R,"&gt;=0")/COUNT(R:R)</f>
        <v>9.9755519020049999</v>
      </c>
      <c r="AC90" t="e">
        <f t="shared" si="142"/>
        <v>#DIV/0!</v>
      </c>
    </row>
    <row r="91" spans="1:126" x14ac:dyDescent="0.15">
      <c r="A91">
        <f>SUMIF(V:V,"&gt;=0")/COUNT(V:V)</f>
        <v>11.258432380892</v>
      </c>
      <c r="AC91" t="e">
        <f t="shared" si="142"/>
        <v>#DIV/0!</v>
      </c>
    </row>
    <row r="92" spans="1:126" x14ac:dyDescent="0.15">
      <c r="A92">
        <f>SUMIF(Z:Z,"&gt;=0")/COUNT(Z:Z)</f>
        <v>10.622861303286999</v>
      </c>
      <c r="AC92" t="e">
        <f t="shared" si="142"/>
        <v>#DIV/0!</v>
      </c>
    </row>
    <row r="93" spans="1:126" x14ac:dyDescent="0.15">
      <c r="A93">
        <f>SUMIF(AD:AD,"&gt;=0")/COUNT(AD:AD)</f>
        <v>10.047587777030399</v>
      </c>
      <c r="AC93" t="e">
        <f t="shared" si="142"/>
        <v>#DIV/0!</v>
      </c>
    </row>
    <row r="94" spans="1:126" x14ac:dyDescent="0.15">
      <c r="A94">
        <f>SUMIF(AH:AH,"&gt;=0")/COUNT(AH:AH)</f>
        <v>11.018196513691199</v>
      </c>
      <c r="AC94" t="e">
        <f t="shared" si="142"/>
        <v>#DIV/0!</v>
      </c>
    </row>
    <row r="95" spans="1:126" x14ac:dyDescent="0.15">
      <c r="A95">
        <f>SUMIF(AL:AL,"&gt;=0")/COUNT(AL:AL)</f>
        <v>11.4721035028576</v>
      </c>
      <c r="AC95" t="e">
        <f t="shared" si="142"/>
        <v>#DIV/0!</v>
      </c>
    </row>
    <row r="96" spans="1:126" x14ac:dyDescent="0.15">
      <c r="A96">
        <f>SUMIF(AP:AP,"&gt;=0")/COUNT(AP:AP)</f>
        <v>12.0753042574843</v>
      </c>
      <c r="AC96" t="e">
        <f t="shared" si="142"/>
        <v>#DIV/0!</v>
      </c>
    </row>
    <row r="97" spans="1:29" x14ac:dyDescent="0.15">
      <c r="A97">
        <f>SUMIF(AT:AT,"&gt;=0")/COUNT(AT:AT)</f>
        <v>13.5097140133841</v>
      </c>
      <c r="AC97" t="e">
        <f t="shared" si="142"/>
        <v>#DIV/0!</v>
      </c>
    </row>
    <row r="98" spans="1:29" x14ac:dyDescent="0.15">
      <c r="A98">
        <f>SUMIF(AX:AX,"&gt;=0")/COUNT(AX:AX)</f>
        <v>13.636223225019901</v>
      </c>
      <c r="AC98" t="e">
        <f t="shared" si="142"/>
        <v>#DIV/0!</v>
      </c>
    </row>
    <row r="99" spans="1:29" x14ac:dyDescent="0.15">
      <c r="A99">
        <f>SUMIF(BB:BB,"&gt;=0")/COUNT(BB:BB)</f>
        <v>15.4278667487027</v>
      </c>
      <c r="AC99" t="e">
        <f t="shared" si="142"/>
        <v>#DIV/0!</v>
      </c>
    </row>
    <row r="100" spans="1:29" x14ac:dyDescent="0.15">
      <c r="A100">
        <f>SUMIF(BF:BF,"&gt;=0")/COUNT(BF:BF)</f>
        <v>16.713489132266499</v>
      </c>
      <c r="AC100" t="e">
        <f t="shared" si="142"/>
        <v>#DIV/0!</v>
      </c>
    </row>
    <row r="101" spans="1:29" x14ac:dyDescent="0.15">
      <c r="A101">
        <f>SUMIF(BJ:BJ,"&gt;=0")/COUNT(BJ:BJ)</f>
        <v>16.460571048099201</v>
      </c>
      <c r="AC101" t="e">
        <f t="shared" si="142"/>
        <v>#DIV/0!</v>
      </c>
    </row>
    <row r="102" spans="1:29" x14ac:dyDescent="0.15">
      <c r="A102">
        <f>SUMIF(BN:BN,"&gt;=0")/COUNT(BN:BN)</f>
        <v>15.7518230873471</v>
      </c>
      <c r="AC102" t="e">
        <f t="shared" si="142"/>
        <v>#DIV/0!</v>
      </c>
    </row>
    <row r="103" spans="1:29" x14ac:dyDescent="0.15">
      <c r="A103">
        <f>SUMIF(BR:BR,"&gt;=0")/COUNT(BR:BR)</f>
        <v>16.159969724693301</v>
      </c>
      <c r="AC103" t="e">
        <f t="shared" si="142"/>
        <v>#DIV/0!</v>
      </c>
    </row>
    <row r="104" spans="1:29" x14ac:dyDescent="0.15">
      <c r="A104">
        <f>SUMIF(BV:BV,"&gt;=0")/COUNT(BV:BV)</f>
        <v>17.027700668767601</v>
      </c>
      <c r="AC104" t="e">
        <f t="shared" si="142"/>
        <v>#DIV/0!</v>
      </c>
    </row>
    <row r="105" spans="1:29" x14ac:dyDescent="0.15">
      <c r="A105">
        <f>SUMIF(BZ:BZ,"&gt;=0")/COUNT(BZ:BZ)</f>
        <v>16.8284967216856</v>
      </c>
      <c r="AC105" t="e">
        <f t="shared" si="142"/>
        <v>#DIV/0!</v>
      </c>
    </row>
    <row r="106" spans="1:29" x14ac:dyDescent="0.15">
      <c r="A106">
        <f>SUMIF(CD:CD,"&gt;=0")/COUNT(CD:CD)</f>
        <v>17.2529466322876</v>
      </c>
      <c r="AC106" t="e">
        <f t="shared" si="142"/>
        <v>#DIV/0!</v>
      </c>
    </row>
    <row r="107" spans="1:29" x14ac:dyDescent="0.15">
      <c r="A107">
        <f>SUMIF(CH:CH,"&gt;=0")/COUNT(CH:CH)</f>
        <v>16.607340831556201</v>
      </c>
      <c r="AC107" t="e">
        <f t="shared" si="142"/>
        <v>#DIV/0!</v>
      </c>
    </row>
    <row r="108" spans="1:29" x14ac:dyDescent="0.15">
      <c r="A108">
        <f>SUMIF(CL:CL,"&gt;=0")/COUNT(CL:CL)</f>
        <v>16.391535643939498</v>
      </c>
      <c r="AC108" t="e">
        <f t="shared" si="142"/>
        <v>#DIV/0!</v>
      </c>
    </row>
    <row r="109" spans="1:29" x14ac:dyDescent="0.15">
      <c r="A109">
        <f>SUMIF(CP:CP,"&gt;=0")/COUNT(CP:CP)</f>
        <v>16.188489287736399</v>
      </c>
      <c r="AC109" t="e">
        <f t="shared" si="142"/>
        <v>#DIV/0!</v>
      </c>
    </row>
    <row r="110" spans="1:29" x14ac:dyDescent="0.15">
      <c r="A110">
        <f>SUMIF(CT:CT,"&gt;=0")/COUNT(CT:CT)</f>
        <v>16.121545030110202</v>
      </c>
      <c r="AC110" t="e">
        <f t="shared" si="142"/>
        <v>#DIV/0!</v>
      </c>
    </row>
    <row r="111" spans="1:29" x14ac:dyDescent="0.15">
      <c r="A111">
        <f>SUMIF(CX:CX,"&gt;=0")/COUNT(CX:CX)</f>
        <v>16.222461561030901</v>
      </c>
      <c r="AC111" t="e">
        <f t="shared" si="142"/>
        <v>#DIV/0!</v>
      </c>
    </row>
    <row r="112" spans="1:29" x14ac:dyDescent="0.15">
      <c r="A112">
        <f>SUMIF(DB:DB,"&gt;=0")/COUNT(DB:DB)</f>
        <v>16.127118158475501</v>
      </c>
      <c r="AC112" t="e">
        <f t="shared" si="142"/>
        <v>#DIV/0!</v>
      </c>
    </row>
    <row r="113" spans="1:29" x14ac:dyDescent="0.15">
      <c r="A113">
        <f>SUMIF(DF:DF,"&gt;=0")/COUNT(DF:DF)</f>
        <v>15.991726286628399</v>
      </c>
      <c r="AC113" t="e">
        <f t="shared" si="142"/>
        <v>#DIV/0!</v>
      </c>
    </row>
    <row r="114" spans="1:29" x14ac:dyDescent="0.15">
      <c r="A114">
        <f>SUMIF(DJ:DJ,"&gt;=0")/COUNT(DJ:DJ)</f>
        <v>15.874325483907599</v>
      </c>
      <c r="AC114" t="e">
        <f t="shared" si="142"/>
        <v>#DIV/0!</v>
      </c>
    </row>
    <row r="115" spans="1:29" x14ac:dyDescent="0.15">
      <c r="A115">
        <f>SUMIF(DN:DN,"&gt;=0")/COUNT(DN:DN)</f>
        <v>17.267252388106598</v>
      </c>
      <c r="AC115" t="e">
        <f t="shared" si="142"/>
        <v>#DIV/0!</v>
      </c>
    </row>
    <row r="116" spans="1:29" x14ac:dyDescent="0.15">
      <c r="A116">
        <f>SUMIF(DR:DR,"&gt;=0")/COUNT(DR:DR)</f>
        <v>16.670652319869198</v>
      </c>
      <c r="AC116" t="e">
        <f t="shared" si="142"/>
        <v>#DIV/0!</v>
      </c>
    </row>
    <row r="117" spans="1:29" x14ac:dyDescent="0.15">
      <c r="A117">
        <f>SUMIF(DV:DV,"&gt;=0")/COUNT(DV:DV)</f>
        <v>16.2672069558521</v>
      </c>
      <c r="AC117" t="e">
        <f t="shared" si="142"/>
        <v>#DIV/0!</v>
      </c>
    </row>
    <row r="118" spans="1:29" x14ac:dyDescent="0.15">
      <c r="AC118" t="e">
        <f t="shared" si="142"/>
        <v>#DIV/0!</v>
      </c>
    </row>
    <row r="119" spans="1:29" x14ac:dyDescent="0.15">
      <c r="AC119" t="e">
        <f t="shared" si="142"/>
        <v>#DIV/0!</v>
      </c>
    </row>
    <row r="120" spans="1:29" x14ac:dyDescent="0.15">
      <c r="AC120" t="e">
        <f t="shared" si="142"/>
        <v>#DIV/0!</v>
      </c>
    </row>
    <row r="121" spans="1:29" x14ac:dyDescent="0.15">
      <c r="AC121" t="e">
        <f t="shared" si="142"/>
        <v>#DIV/0!</v>
      </c>
    </row>
    <row r="122" spans="1:29" x14ac:dyDescent="0.15">
      <c r="AC122" t="e">
        <f t="shared" si="142"/>
        <v>#DIV/0!</v>
      </c>
    </row>
    <row r="123" spans="1:29" x14ac:dyDescent="0.15">
      <c r="AC123" t="e">
        <f t="shared" si="142"/>
        <v>#DIV/0!</v>
      </c>
    </row>
    <row r="124" spans="1:29" x14ac:dyDescent="0.15">
      <c r="AC124" t="e">
        <f t="shared" si="142"/>
        <v>#DIV/0!</v>
      </c>
    </row>
    <row r="125" spans="1:29" x14ac:dyDescent="0.15">
      <c r="AC125" t="e">
        <f t="shared" si="142"/>
        <v>#DIV/0!</v>
      </c>
    </row>
    <row r="126" spans="1:29" x14ac:dyDescent="0.15">
      <c r="AC126" t="e">
        <f t="shared" si="142"/>
        <v>#DIV/0!</v>
      </c>
    </row>
    <row r="127" spans="1:29" x14ac:dyDescent="0.15">
      <c r="AC127" t="e">
        <f t="shared" si="142"/>
        <v>#DIV/0!</v>
      </c>
    </row>
    <row r="128" spans="1:29" x14ac:dyDescent="0.15">
      <c r="AC128" t="e">
        <f t="shared" si="142"/>
        <v>#DIV/0!</v>
      </c>
    </row>
    <row r="129" spans="29:29" x14ac:dyDescent="0.15">
      <c r="AC129" t="e">
        <f t="shared" si="142"/>
        <v>#DIV/0!</v>
      </c>
    </row>
    <row r="130" spans="29:29" x14ac:dyDescent="0.15">
      <c r="AC130" t="e">
        <f t="shared" si="142"/>
        <v>#DIV/0!</v>
      </c>
    </row>
    <row r="131" spans="29:29" x14ac:dyDescent="0.15">
      <c r="AC131" t="e">
        <f t="shared" si="142"/>
        <v>#DIV/0!</v>
      </c>
    </row>
    <row r="132" spans="29:29" x14ac:dyDescent="0.15">
      <c r="AC132" t="e">
        <f t="shared" si="142"/>
        <v>#DIV/0!</v>
      </c>
    </row>
    <row r="133" spans="29:29" x14ac:dyDescent="0.15">
      <c r="AC133" t="e">
        <f t="shared" si="142"/>
        <v>#DIV/0!</v>
      </c>
    </row>
    <row r="134" spans="29:29" x14ac:dyDescent="0.15">
      <c r="AC134" t="e">
        <f t="shared" si="142"/>
        <v>#DIV/0!</v>
      </c>
    </row>
    <row r="135" spans="29:29" x14ac:dyDescent="0.15">
      <c r="AC135" t="e">
        <f t="shared" si="142"/>
        <v>#DIV/0!</v>
      </c>
    </row>
    <row r="136" spans="29:29" x14ac:dyDescent="0.15">
      <c r="AC136" t="e">
        <f t="shared" si="142"/>
        <v>#DIV/0!</v>
      </c>
    </row>
    <row r="137" spans="29:29" x14ac:dyDescent="0.15">
      <c r="AC137" t="e">
        <f t="shared" si="142"/>
        <v>#DIV/0!</v>
      </c>
    </row>
    <row r="138" spans="29:29" x14ac:dyDescent="0.15">
      <c r="AC138" t="e">
        <f t="shared" ref="AC138:AC201" si="160">ASIN((AB132*SIN(A138/180*PI())/AA138))*180/PI()</f>
        <v>#DIV/0!</v>
      </c>
    </row>
    <row r="139" spans="29:29" x14ac:dyDescent="0.15">
      <c r="AC139" t="e">
        <f t="shared" si="160"/>
        <v>#DIV/0!</v>
      </c>
    </row>
    <row r="140" spans="29:29" x14ac:dyDescent="0.15">
      <c r="AC140" t="e">
        <f t="shared" si="160"/>
        <v>#DIV/0!</v>
      </c>
    </row>
    <row r="141" spans="29:29" x14ac:dyDescent="0.15">
      <c r="AC141" t="e">
        <f t="shared" si="160"/>
        <v>#DIV/0!</v>
      </c>
    </row>
    <row r="142" spans="29:29" x14ac:dyDescent="0.15">
      <c r="AC142" t="e">
        <f t="shared" si="160"/>
        <v>#DIV/0!</v>
      </c>
    </row>
    <row r="143" spans="29:29" x14ac:dyDescent="0.15">
      <c r="AC143" t="e">
        <f t="shared" si="160"/>
        <v>#DIV/0!</v>
      </c>
    </row>
    <row r="144" spans="29:29" x14ac:dyDescent="0.15">
      <c r="AC144" t="e">
        <f t="shared" si="160"/>
        <v>#DIV/0!</v>
      </c>
    </row>
    <row r="145" spans="29:29" x14ac:dyDescent="0.15">
      <c r="AC145" t="e">
        <f t="shared" si="160"/>
        <v>#DIV/0!</v>
      </c>
    </row>
    <row r="146" spans="29:29" x14ac:dyDescent="0.15">
      <c r="AC146" t="e">
        <f t="shared" si="160"/>
        <v>#DIV/0!</v>
      </c>
    </row>
    <row r="147" spans="29:29" x14ac:dyDescent="0.15">
      <c r="AC147" t="e">
        <f t="shared" si="160"/>
        <v>#DIV/0!</v>
      </c>
    </row>
    <row r="148" spans="29:29" x14ac:dyDescent="0.15">
      <c r="AC148" t="e">
        <f t="shared" si="160"/>
        <v>#DIV/0!</v>
      </c>
    </row>
    <row r="149" spans="29:29" x14ac:dyDescent="0.15">
      <c r="AC149" t="e">
        <f t="shared" si="160"/>
        <v>#DIV/0!</v>
      </c>
    </row>
    <row r="150" spans="29:29" x14ac:dyDescent="0.15">
      <c r="AC150" t="e">
        <f t="shared" si="160"/>
        <v>#DIV/0!</v>
      </c>
    </row>
    <row r="151" spans="29:29" x14ac:dyDescent="0.15">
      <c r="AC151" t="e">
        <f t="shared" si="160"/>
        <v>#DIV/0!</v>
      </c>
    </row>
    <row r="152" spans="29:29" x14ac:dyDescent="0.15">
      <c r="AC152" t="e">
        <f t="shared" si="160"/>
        <v>#DIV/0!</v>
      </c>
    </row>
    <row r="153" spans="29:29" x14ac:dyDescent="0.15">
      <c r="AC153" t="e">
        <f t="shared" si="160"/>
        <v>#DIV/0!</v>
      </c>
    </row>
    <row r="154" spans="29:29" x14ac:dyDescent="0.15">
      <c r="AC154" t="e">
        <f t="shared" si="160"/>
        <v>#DIV/0!</v>
      </c>
    </row>
    <row r="155" spans="29:29" x14ac:dyDescent="0.15">
      <c r="AC155" t="e">
        <f t="shared" si="160"/>
        <v>#DIV/0!</v>
      </c>
    </row>
    <row r="156" spans="29:29" x14ac:dyDescent="0.15">
      <c r="AC156" t="e">
        <f t="shared" si="160"/>
        <v>#DIV/0!</v>
      </c>
    </row>
    <row r="157" spans="29:29" x14ac:dyDescent="0.15">
      <c r="AC157" t="e">
        <f t="shared" si="160"/>
        <v>#DIV/0!</v>
      </c>
    </row>
    <row r="158" spans="29:29" x14ac:dyDescent="0.15">
      <c r="AC158" t="e">
        <f t="shared" si="160"/>
        <v>#DIV/0!</v>
      </c>
    </row>
    <row r="159" spans="29:29" x14ac:dyDescent="0.15">
      <c r="AC159" t="e">
        <f t="shared" si="160"/>
        <v>#DIV/0!</v>
      </c>
    </row>
    <row r="160" spans="29:29" x14ac:dyDescent="0.15">
      <c r="AC160" t="e">
        <f t="shared" si="160"/>
        <v>#DIV/0!</v>
      </c>
    </row>
    <row r="161" spans="29:29" x14ac:dyDescent="0.15">
      <c r="AC161" t="e">
        <f t="shared" si="160"/>
        <v>#DIV/0!</v>
      </c>
    </row>
    <row r="162" spans="29:29" x14ac:dyDescent="0.15">
      <c r="AC162" t="e">
        <f t="shared" si="160"/>
        <v>#DIV/0!</v>
      </c>
    </row>
    <row r="163" spans="29:29" x14ac:dyDescent="0.15">
      <c r="AC163" t="e">
        <f t="shared" si="160"/>
        <v>#DIV/0!</v>
      </c>
    </row>
    <row r="164" spans="29:29" x14ac:dyDescent="0.15">
      <c r="AC164" t="e">
        <f t="shared" si="160"/>
        <v>#DIV/0!</v>
      </c>
    </row>
    <row r="165" spans="29:29" x14ac:dyDescent="0.15">
      <c r="AC165" t="e">
        <f t="shared" si="160"/>
        <v>#DIV/0!</v>
      </c>
    </row>
    <row r="166" spans="29:29" x14ac:dyDescent="0.15">
      <c r="AC166" t="e">
        <f t="shared" si="160"/>
        <v>#DIV/0!</v>
      </c>
    </row>
    <row r="167" spans="29:29" x14ac:dyDescent="0.15">
      <c r="AC167" t="e">
        <f t="shared" si="160"/>
        <v>#DIV/0!</v>
      </c>
    </row>
    <row r="168" spans="29:29" x14ac:dyDescent="0.15">
      <c r="AC168" t="e">
        <f t="shared" si="160"/>
        <v>#DIV/0!</v>
      </c>
    </row>
    <row r="169" spans="29:29" x14ac:dyDescent="0.15">
      <c r="AC169" t="e">
        <f t="shared" si="160"/>
        <v>#DIV/0!</v>
      </c>
    </row>
    <row r="170" spans="29:29" x14ac:dyDescent="0.15">
      <c r="AC170" t="e">
        <f t="shared" si="160"/>
        <v>#DIV/0!</v>
      </c>
    </row>
    <row r="171" spans="29:29" x14ac:dyDescent="0.15">
      <c r="AC171" t="e">
        <f t="shared" si="160"/>
        <v>#DIV/0!</v>
      </c>
    </row>
    <row r="172" spans="29:29" x14ac:dyDescent="0.15">
      <c r="AC172" t="e">
        <f t="shared" si="160"/>
        <v>#DIV/0!</v>
      </c>
    </row>
    <row r="173" spans="29:29" x14ac:dyDescent="0.15">
      <c r="AC173" t="e">
        <f t="shared" si="160"/>
        <v>#DIV/0!</v>
      </c>
    </row>
    <row r="174" spans="29:29" x14ac:dyDescent="0.15">
      <c r="AC174" t="e">
        <f t="shared" si="160"/>
        <v>#DIV/0!</v>
      </c>
    </row>
    <row r="175" spans="29:29" x14ac:dyDescent="0.15">
      <c r="AC175" t="e">
        <f t="shared" si="160"/>
        <v>#DIV/0!</v>
      </c>
    </row>
    <row r="176" spans="29:29" x14ac:dyDescent="0.15">
      <c r="AC176" t="e">
        <f t="shared" si="160"/>
        <v>#DIV/0!</v>
      </c>
    </row>
    <row r="177" spans="29:29" x14ac:dyDescent="0.15">
      <c r="AC177" t="e">
        <f t="shared" si="160"/>
        <v>#DIV/0!</v>
      </c>
    </row>
    <row r="178" spans="29:29" x14ac:dyDescent="0.15">
      <c r="AC178" t="e">
        <f t="shared" si="160"/>
        <v>#DIV/0!</v>
      </c>
    </row>
    <row r="179" spans="29:29" x14ac:dyDescent="0.15">
      <c r="AC179" t="e">
        <f t="shared" si="160"/>
        <v>#DIV/0!</v>
      </c>
    </row>
    <row r="180" spans="29:29" x14ac:dyDescent="0.15">
      <c r="AC180" t="e">
        <f t="shared" si="160"/>
        <v>#DIV/0!</v>
      </c>
    </row>
    <row r="181" spans="29:29" x14ac:dyDescent="0.15">
      <c r="AC181" t="e">
        <f t="shared" si="160"/>
        <v>#DIV/0!</v>
      </c>
    </row>
    <row r="182" spans="29:29" x14ac:dyDescent="0.15">
      <c r="AC182" t="e">
        <f t="shared" si="160"/>
        <v>#DIV/0!</v>
      </c>
    </row>
    <row r="183" spans="29:29" x14ac:dyDescent="0.15">
      <c r="AC183" t="e">
        <f t="shared" si="160"/>
        <v>#DIV/0!</v>
      </c>
    </row>
    <row r="184" spans="29:29" x14ac:dyDescent="0.15">
      <c r="AC184" t="e">
        <f t="shared" si="160"/>
        <v>#DIV/0!</v>
      </c>
    </row>
    <row r="185" spans="29:29" x14ac:dyDescent="0.15">
      <c r="AC185" t="e">
        <f t="shared" si="160"/>
        <v>#DIV/0!</v>
      </c>
    </row>
    <row r="186" spans="29:29" x14ac:dyDescent="0.15">
      <c r="AC186" t="e">
        <f t="shared" si="160"/>
        <v>#DIV/0!</v>
      </c>
    </row>
    <row r="187" spans="29:29" x14ac:dyDescent="0.15">
      <c r="AC187" t="e">
        <f t="shared" si="160"/>
        <v>#DIV/0!</v>
      </c>
    </row>
    <row r="188" spans="29:29" x14ac:dyDescent="0.15">
      <c r="AC188" t="e">
        <f t="shared" si="160"/>
        <v>#DIV/0!</v>
      </c>
    </row>
    <row r="189" spans="29:29" x14ac:dyDescent="0.15">
      <c r="AC189" t="e">
        <f t="shared" si="160"/>
        <v>#DIV/0!</v>
      </c>
    </row>
    <row r="190" spans="29:29" x14ac:dyDescent="0.15">
      <c r="AC190" t="e">
        <f t="shared" si="160"/>
        <v>#DIV/0!</v>
      </c>
    </row>
    <row r="191" spans="29:29" x14ac:dyDescent="0.15">
      <c r="AC191" t="e">
        <f t="shared" si="160"/>
        <v>#DIV/0!</v>
      </c>
    </row>
    <row r="192" spans="29:29" x14ac:dyDescent="0.15">
      <c r="AC192" t="e">
        <f t="shared" si="160"/>
        <v>#DIV/0!</v>
      </c>
    </row>
    <row r="193" spans="29:29" x14ac:dyDescent="0.15">
      <c r="AC193" t="e">
        <f t="shared" si="160"/>
        <v>#DIV/0!</v>
      </c>
    </row>
    <row r="194" spans="29:29" x14ac:dyDescent="0.15">
      <c r="AC194" t="e">
        <f t="shared" si="160"/>
        <v>#DIV/0!</v>
      </c>
    </row>
    <row r="195" spans="29:29" x14ac:dyDescent="0.15">
      <c r="AC195" t="e">
        <f t="shared" si="160"/>
        <v>#DIV/0!</v>
      </c>
    </row>
    <row r="196" spans="29:29" x14ac:dyDescent="0.15">
      <c r="AC196" t="e">
        <f t="shared" si="160"/>
        <v>#DIV/0!</v>
      </c>
    </row>
    <row r="197" spans="29:29" x14ac:dyDescent="0.15">
      <c r="AC197" t="e">
        <f t="shared" si="160"/>
        <v>#DIV/0!</v>
      </c>
    </row>
    <row r="198" spans="29:29" x14ac:dyDescent="0.15">
      <c r="AC198" t="e">
        <f t="shared" si="160"/>
        <v>#DIV/0!</v>
      </c>
    </row>
    <row r="199" spans="29:29" x14ac:dyDescent="0.15">
      <c r="AC199" t="e">
        <f t="shared" si="160"/>
        <v>#DIV/0!</v>
      </c>
    </row>
    <row r="200" spans="29:29" x14ac:dyDescent="0.15">
      <c r="AC200" t="e">
        <f t="shared" si="160"/>
        <v>#DIV/0!</v>
      </c>
    </row>
    <row r="201" spans="29:29" x14ac:dyDescent="0.15">
      <c r="AC201" t="e">
        <f t="shared" si="160"/>
        <v>#DIV/0!</v>
      </c>
    </row>
    <row r="202" spans="29:29" x14ac:dyDescent="0.15">
      <c r="AC202" t="e">
        <f t="shared" ref="AC202:AC265" si="161">ASIN((AB196*SIN(A202/180*PI())/AA202))*180/PI()</f>
        <v>#DIV/0!</v>
      </c>
    </row>
    <row r="203" spans="29:29" x14ac:dyDescent="0.15">
      <c r="AC203" t="e">
        <f t="shared" si="161"/>
        <v>#DIV/0!</v>
      </c>
    </row>
    <row r="204" spans="29:29" x14ac:dyDescent="0.15">
      <c r="AC204" t="e">
        <f t="shared" si="161"/>
        <v>#DIV/0!</v>
      </c>
    </row>
    <row r="205" spans="29:29" x14ac:dyDescent="0.15">
      <c r="AC205" t="e">
        <f t="shared" si="161"/>
        <v>#DIV/0!</v>
      </c>
    </row>
    <row r="206" spans="29:29" x14ac:dyDescent="0.15">
      <c r="AC206" t="e">
        <f t="shared" si="161"/>
        <v>#DIV/0!</v>
      </c>
    </row>
    <row r="207" spans="29:29" x14ac:dyDescent="0.15">
      <c r="AC207" t="e">
        <f t="shared" si="161"/>
        <v>#DIV/0!</v>
      </c>
    </row>
    <row r="208" spans="29:29" x14ac:dyDescent="0.15">
      <c r="AC208" t="e">
        <f t="shared" si="161"/>
        <v>#DIV/0!</v>
      </c>
    </row>
    <row r="209" spans="29:29" x14ac:dyDescent="0.15">
      <c r="AC209" t="e">
        <f t="shared" si="161"/>
        <v>#DIV/0!</v>
      </c>
    </row>
    <row r="210" spans="29:29" x14ac:dyDescent="0.15">
      <c r="AC210" t="e">
        <f t="shared" si="161"/>
        <v>#DIV/0!</v>
      </c>
    </row>
    <row r="211" spans="29:29" x14ac:dyDescent="0.15">
      <c r="AC211" t="e">
        <f t="shared" si="161"/>
        <v>#DIV/0!</v>
      </c>
    </row>
    <row r="212" spans="29:29" x14ac:dyDescent="0.15">
      <c r="AC212" t="e">
        <f t="shared" si="161"/>
        <v>#DIV/0!</v>
      </c>
    </row>
    <row r="213" spans="29:29" x14ac:dyDescent="0.15">
      <c r="AC213" t="e">
        <f t="shared" si="161"/>
        <v>#DIV/0!</v>
      </c>
    </row>
    <row r="214" spans="29:29" x14ac:dyDescent="0.15">
      <c r="AC214" t="e">
        <f t="shared" si="161"/>
        <v>#DIV/0!</v>
      </c>
    </row>
    <row r="215" spans="29:29" x14ac:dyDescent="0.15">
      <c r="AC215" t="e">
        <f t="shared" si="161"/>
        <v>#DIV/0!</v>
      </c>
    </row>
    <row r="216" spans="29:29" x14ac:dyDescent="0.15">
      <c r="AC216" t="e">
        <f t="shared" si="161"/>
        <v>#DIV/0!</v>
      </c>
    </row>
    <row r="217" spans="29:29" x14ac:dyDescent="0.15">
      <c r="AC217" t="e">
        <f t="shared" si="161"/>
        <v>#DIV/0!</v>
      </c>
    </row>
    <row r="218" spans="29:29" x14ac:dyDescent="0.15">
      <c r="AC218" t="e">
        <f t="shared" si="161"/>
        <v>#DIV/0!</v>
      </c>
    </row>
    <row r="219" spans="29:29" x14ac:dyDescent="0.15">
      <c r="AC219" t="e">
        <f t="shared" si="161"/>
        <v>#DIV/0!</v>
      </c>
    </row>
    <row r="220" spans="29:29" x14ac:dyDescent="0.15">
      <c r="AC220" t="e">
        <f t="shared" si="161"/>
        <v>#DIV/0!</v>
      </c>
    </row>
    <row r="221" spans="29:29" x14ac:dyDescent="0.15">
      <c r="AC221" t="e">
        <f t="shared" si="161"/>
        <v>#DIV/0!</v>
      </c>
    </row>
    <row r="222" spans="29:29" x14ac:dyDescent="0.15">
      <c r="AC222" t="e">
        <f t="shared" si="161"/>
        <v>#DIV/0!</v>
      </c>
    </row>
    <row r="223" spans="29:29" x14ac:dyDescent="0.15">
      <c r="AC223" t="e">
        <f t="shared" si="161"/>
        <v>#DIV/0!</v>
      </c>
    </row>
    <row r="224" spans="29:29" x14ac:dyDescent="0.15">
      <c r="AC224" t="e">
        <f t="shared" si="161"/>
        <v>#DIV/0!</v>
      </c>
    </row>
    <row r="225" spans="29:29" x14ac:dyDescent="0.15">
      <c r="AC225" t="e">
        <f t="shared" si="161"/>
        <v>#DIV/0!</v>
      </c>
    </row>
    <row r="226" spans="29:29" x14ac:dyDescent="0.15">
      <c r="AC226" t="e">
        <f t="shared" si="161"/>
        <v>#DIV/0!</v>
      </c>
    </row>
    <row r="227" spans="29:29" x14ac:dyDescent="0.15">
      <c r="AC227" t="e">
        <f t="shared" si="161"/>
        <v>#DIV/0!</v>
      </c>
    </row>
    <row r="228" spans="29:29" x14ac:dyDescent="0.15">
      <c r="AC228" t="e">
        <f t="shared" si="161"/>
        <v>#DIV/0!</v>
      </c>
    </row>
    <row r="229" spans="29:29" x14ac:dyDescent="0.15">
      <c r="AC229" t="e">
        <f t="shared" si="161"/>
        <v>#DIV/0!</v>
      </c>
    </row>
    <row r="230" spans="29:29" x14ac:dyDescent="0.15">
      <c r="AC230" t="e">
        <f t="shared" si="161"/>
        <v>#DIV/0!</v>
      </c>
    </row>
    <row r="231" spans="29:29" x14ac:dyDescent="0.15">
      <c r="AC231" t="e">
        <f t="shared" si="161"/>
        <v>#DIV/0!</v>
      </c>
    </row>
    <row r="232" spans="29:29" x14ac:dyDescent="0.15">
      <c r="AC232" t="e">
        <f t="shared" si="161"/>
        <v>#DIV/0!</v>
      </c>
    </row>
    <row r="233" spans="29:29" x14ac:dyDescent="0.15">
      <c r="AC233" t="e">
        <f t="shared" si="161"/>
        <v>#DIV/0!</v>
      </c>
    </row>
    <row r="234" spans="29:29" x14ac:dyDescent="0.15">
      <c r="AC234" t="e">
        <f t="shared" si="161"/>
        <v>#DIV/0!</v>
      </c>
    </row>
    <row r="235" spans="29:29" x14ac:dyDescent="0.15">
      <c r="AC235" t="e">
        <f t="shared" si="161"/>
        <v>#DIV/0!</v>
      </c>
    </row>
    <row r="236" spans="29:29" x14ac:dyDescent="0.15">
      <c r="AC236" t="e">
        <f t="shared" si="161"/>
        <v>#DIV/0!</v>
      </c>
    </row>
    <row r="237" spans="29:29" x14ac:dyDescent="0.15">
      <c r="AC237" t="e">
        <f t="shared" si="161"/>
        <v>#DIV/0!</v>
      </c>
    </row>
    <row r="238" spans="29:29" x14ac:dyDescent="0.15">
      <c r="AC238" t="e">
        <f t="shared" si="161"/>
        <v>#DIV/0!</v>
      </c>
    </row>
    <row r="239" spans="29:29" x14ac:dyDescent="0.15">
      <c r="AC239" t="e">
        <f t="shared" si="161"/>
        <v>#DIV/0!</v>
      </c>
    </row>
    <row r="240" spans="29:29" x14ac:dyDescent="0.15">
      <c r="AC240" t="e">
        <f t="shared" si="161"/>
        <v>#DIV/0!</v>
      </c>
    </row>
    <row r="241" spans="29:29" x14ac:dyDescent="0.15">
      <c r="AC241" t="e">
        <f t="shared" si="161"/>
        <v>#DIV/0!</v>
      </c>
    </row>
    <row r="242" spans="29:29" x14ac:dyDescent="0.15">
      <c r="AC242" t="e">
        <f t="shared" si="161"/>
        <v>#DIV/0!</v>
      </c>
    </row>
    <row r="243" spans="29:29" x14ac:dyDescent="0.15">
      <c r="AC243" t="e">
        <f t="shared" si="161"/>
        <v>#DIV/0!</v>
      </c>
    </row>
    <row r="244" spans="29:29" x14ac:dyDescent="0.15">
      <c r="AC244" t="e">
        <f t="shared" si="161"/>
        <v>#DIV/0!</v>
      </c>
    </row>
    <row r="245" spans="29:29" x14ac:dyDescent="0.15">
      <c r="AC245" t="e">
        <f t="shared" si="161"/>
        <v>#DIV/0!</v>
      </c>
    </row>
    <row r="246" spans="29:29" x14ac:dyDescent="0.15">
      <c r="AC246" t="e">
        <f t="shared" si="161"/>
        <v>#DIV/0!</v>
      </c>
    </row>
    <row r="247" spans="29:29" x14ac:dyDescent="0.15">
      <c r="AC247" t="e">
        <f t="shared" si="161"/>
        <v>#DIV/0!</v>
      </c>
    </row>
    <row r="248" spans="29:29" x14ac:dyDescent="0.15">
      <c r="AC248" t="e">
        <f t="shared" si="161"/>
        <v>#DIV/0!</v>
      </c>
    </row>
    <row r="249" spans="29:29" x14ac:dyDescent="0.15">
      <c r="AC249" t="e">
        <f t="shared" si="161"/>
        <v>#DIV/0!</v>
      </c>
    </row>
    <row r="250" spans="29:29" x14ac:dyDescent="0.15">
      <c r="AC250" t="e">
        <f t="shared" si="161"/>
        <v>#DIV/0!</v>
      </c>
    </row>
    <row r="251" spans="29:29" x14ac:dyDescent="0.15">
      <c r="AC251" t="e">
        <f t="shared" si="161"/>
        <v>#DIV/0!</v>
      </c>
    </row>
    <row r="252" spans="29:29" x14ac:dyDescent="0.15">
      <c r="AC252" t="e">
        <f t="shared" si="161"/>
        <v>#DIV/0!</v>
      </c>
    </row>
    <row r="253" spans="29:29" x14ac:dyDescent="0.15">
      <c r="AC253" t="e">
        <f t="shared" si="161"/>
        <v>#DIV/0!</v>
      </c>
    </row>
    <row r="254" spans="29:29" x14ac:dyDescent="0.15">
      <c r="AC254" t="e">
        <f t="shared" si="161"/>
        <v>#DIV/0!</v>
      </c>
    </row>
    <row r="255" spans="29:29" x14ac:dyDescent="0.15">
      <c r="AC255" t="e">
        <f t="shared" si="161"/>
        <v>#DIV/0!</v>
      </c>
    </row>
    <row r="256" spans="29:29" x14ac:dyDescent="0.15">
      <c r="AC256" t="e">
        <f t="shared" si="161"/>
        <v>#DIV/0!</v>
      </c>
    </row>
    <row r="257" spans="29:29" x14ac:dyDescent="0.15">
      <c r="AC257" t="e">
        <f t="shared" si="161"/>
        <v>#DIV/0!</v>
      </c>
    </row>
    <row r="258" spans="29:29" x14ac:dyDescent="0.15">
      <c r="AC258" t="e">
        <f t="shared" si="161"/>
        <v>#DIV/0!</v>
      </c>
    </row>
    <row r="259" spans="29:29" x14ac:dyDescent="0.15">
      <c r="AC259" t="e">
        <f t="shared" si="161"/>
        <v>#DIV/0!</v>
      </c>
    </row>
    <row r="260" spans="29:29" x14ac:dyDescent="0.15">
      <c r="AC260" t="e">
        <f t="shared" si="161"/>
        <v>#DIV/0!</v>
      </c>
    </row>
    <row r="261" spans="29:29" x14ac:dyDescent="0.15">
      <c r="AC261" t="e">
        <f t="shared" si="161"/>
        <v>#DIV/0!</v>
      </c>
    </row>
    <row r="262" spans="29:29" x14ac:dyDescent="0.15">
      <c r="AC262" t="e">
        <f t="shared" si="161"/>
        <v>#DIV/0!</v>
      </c>
    </row>
    <row r="263" spans="29:29" x14ac:dyDescent="0.15">
      <c r="AC263" t="e">
        <f t="shared" si="161"/>
        <v>#DIV/0!</v>
      </c>
    </row>
    <row r="264" spans="29:29" x14ac:dyDescent="0.15">
      <c r="AC264" t="e">
        <f t="shared" si="161"/>
        <v>#DIV/0!</v>
      </c>
    </row>
    <row r="265" spans="29:29" x14ac:dyDescent="0.15">
      <c r="AC265" t="e">
        <f t="shared" si="161"/>
        <v>#DIV/0!</v>
      </c>
    </row>
    <row r="266" spans="29:29" x14ac:dyDescent="0.15">
      <c r="AC266" t="e">
        <f t="shared" ref="AC266:AC329" si="162">ASIN((AB260*SIN(A266/180*PI())/AA266))*180/PI()</f>
        <v>#DIV/0!</v>
      </c>
    </row>
    <row r="267" spans="29:29" x14ac:dyDescent="0.15">
      <c r="AC267" t="e">
        <f t="shared" si="162"/>
        <v>#DIV/0!</v>
      </c>
    </row>
    <row r="268" spans="29:29" x14ac:dyDescent="0.15">
      <c r="AC268" t="e">
        <f t="shared" si="162"/>
        <v>#DIV/0!</v>
      </c>
    </row>
    <row r="269" spans="29:29" x14ac:dyDescent="0.15">
      <c r="AC269" t="e">
        <f t="shared" si="162"/>
        <v>#DIV/0!</v>
      </c>
    </row>
    <row r="270" spans="29:29" x14ac:dyDescent="0.15">
      <c r="AC270" t="e">
        <f t="shared" si="162"/>
        <v>#DIV/0!</v>
      </c>
    </row>
    <row r="271" spans="29:29" x14ac:dyDescent="0.15">
      <c r="AC271" t="e">
        <f t="shared" si="162"/>
        <v>#DIV/0!</v>
      </c>
    </row>
    <row r="272" spans="29:29" x14ac:dyDescent="0.15">
      <c r="AC272" t="e">
        <f t="shared" si="162"/>
        <v>#DIV/0!</v>
      </c>
    </row>
    <row r="273" spans="29:29" x14ac:dyDescent="0.15">
      <c r="AC273" t="e">
        <f t="shared" si="162"/>
        <v>#DIV/0!</v>
      </c>
    </row>
    <row r="274" spans="29:29" x14ac:dyDescent="0.15">
      <c r="AC274" t="e">
        <f t="shared" si="162"/>
        <v>#DIV/0!</v>
      </c>
    </row>
    <row r="275" spans="29:29" x14ac:dyDescent="0.15">
      <c r="AC275" t="e">
        <f t="shared" si="162"/>
        <v>#DIV/0!</v>
      </c>
    </row>
    <row r="276" spans="29:29" x14ac:dyDescent="0.15">
      <c r="AC276" t="e">
        <f t="shared" si="162"/>
        <v>#DIV/0!</v>
      </c>
    </row>
    <row r="277" spans="29:29" x14ac:dyDescent="0.15">
      <c r="AC277" t="e">
        <f t="shared" si="162"/>
        <v>#DIV/0!</v>
      </c>
    </row>
    <row r="278" spans="29:29" x14ac:dyDescent="0.15">
      <c r="AC278" t="e">
        <f t="shared" si="162"/>
        <v>#DIV/0!</v>
      </c>
    </row>
    <row r="279" spans="29:29" x14ac:dyDescent="0.15">
      <c r="AC279" t="e">
        <f t="shared" si="162"/>
        <v>#DIV/0!</v>
      </c>
    </row>
    <row r="280" spans="29:29" x14ac:dyDescent="0.15">
      <c r="AC280" t="e">
        <f t="shared" si="162"/>
        <v>#DIV/0!</v>
      </c>
    </row>
    <row r="281" spans="29:29" x14ac:dyDescent="0.15">
      <c r="AC281" t="e">
        <f t="shared" si="162"/>
        <v>#DIV/0!</v>
      </c>
    </row>
    <row r="282" spans="29:29" x14ac:dyDescent="0.15">
      <c r="AC282" t="e">
        <f t="shared" si="162"/>
        <v>#DIV/0!</v>
      </c>
    </row>
    <row r="283" spans="29:29" x14ac:dyDescent="0.15">
      <c r="AC283" t="e">
        <f t="shared" si="162"/>
        <v>#DIV/0!</v>
      </c>
    </row>
    <row r="284" spans="29:29" x14ac:dyDescent="0.15">
      <c r="AC284" t="e">
        <f t="shared" si="162"/>
        <v>#DIV/0!</v>
      </c>
    </row>
    <row r="285" spans="29:29" x14ac:dyDescent="0.15">
      <c r="AC285" t="e">
        <f t="shared" si="162"/>
        <v>#DIV/0!</v>
      </c>
    </row>
    <row r="286" spans="29:29" x14ac:dyDescent="0.15">
      <c r="AC286" t="e">
        <f t="shared" si="162"/>
        <v>#DIV/0!</v>
      </c>
    </row>
    <row r="287" spans="29:29" x14ac:dyDescent="0.15">
      <c r="AC287" t="e">
        <f t="shared" si="162"/>
        <v>#DIV/0!</v>
      </c>
    </row>
    <row r="288" spans="29:29" x14ac:dyDescent="0.15">
      <c r="AC288" t="e">
        <f t="shared" si="162"/>
        <v>#DIV/0!</v>
      </c>
    </row>
    <row r="289" spans="29:29" x14ac:dyDescent="0.15">
      <c r="AC289" t="e">
        <f t="shared" si="162"/>
        <v>#DIV/0!</v>
      </c>
    </row>
    <row r="290" spans="29:29" x14ac:dyDescent="0.15">
      <c r="AC290" t="e">
        <f t="shared" si="162"/>
        <v>#DIV/0!</v>
      </c>
    </row>
    <row r="291" spans="29:29" x14ac:dyDescent="0.15">
      <c r="AC291" t="e">
        <f t="shared" si="162"/>
        <v>#DIV/0!</v>
      </c>
    </row>
    <row r="292" spans="29:29" x14ac:dyDescent="0.15">
      <c r="AC292" t="e">
        <f t="shared" si="162"/>
        <v>#DIV/0!</v>
      </c>
    </row>
    <row r="293" spans="29:29" x14ac:dyDescent="0.15">
      <c r="AC293" t="e">
        <f t="shared" si="162"/>
        <v>#DIV/0!</v>
      </c>
    </row>
    <row r="294" spans="29:29" x14ac:dyDescent="0.15">
      <c r="AC294" t="e">
        <f t="shared" si="162"/>
        <v>#DIV/0!</v>
      </c>
    </row>
    <row r="295" spans="29:29" x14ac:dyDescent="0.15">
      <c r="AC295" t="e">
        <f t="shared" si="162"/>
        <v>#DIV/0!</v>
      </c>
    </row>
    <row r="296" spans="29:29" x14ac:dyDescent="0.15">
      <c r="AC296" t="e">
        <f t="shared" si="162"/>
        <v>#DIV/0!</v>
      </c>
    </row>
    <row r="297" spans="29:29" x14ac:dyDescent="0.15">
      <c r="AC297" t="e">
        <f t="shared" si="162"/>
        <v>#DIV/0!</v>
      </c>
    </row>
    <row r="298" spans="29:29" x14ac:dyDescent="0.15">
      <c r="AC298" t="e">
        <f t="shared" si="162"/>
        <v>#DIV/0!</v>
      </c>
    </row>
    <row r="299" spans="29:29" x14ac:dyDescent="0.15">
      <c r="AC299" t="e">
        <f t="shared" si="162"/>
        <v>#DIV/0!</v>
      </c>
    </row>
    <row r="300" spans="29:29" x14ac:dyDescent="0.15">
      <c r="AC300" t="e">
        <f t="shared" si="162"/>
        <v>#DIV/0!</v>
      </c>
    </row>
    <row r="301" spans="29:29" x14ac:dyDescent="0.15">
      <c r="AC301" t="e">
        <f t="shared" si="162"/>
        <v>#DIV/0!</v>
      </c>
    </row>
    <row r="302" spans="29:29" x14ac:dyDescent="0.15">
      <c r="AC302" t="e">
        <f t="shared" si="162"/>
        <v>#DIV/0!</v>
      </c>
    </row>
    <row r="303" spans="29:29" x14ac:dyDescent="0.15">
      <c r="AC303" t="e">
        <f t="shared" si="162"/>
        <v>#DIV/0!</v>
      </c>
    </row>
    <row r="304" spans="29:29" x14ac:dyDescent="0.15">
      <c r="AC304" t="e">
        <f t="shared" si="162"/>
        <v>#DIV/0!</v>
      </c>
    </row>
    <row r="305" spans="29:29" x14ac:dyDescent="0.15">
      <c r="AC305" t="e">
        <f t="shared" si="162"/>
        <v>#DIV/0!</v>
      </c>
    </row>
    <row r="306" spans="29:29" x14ac:dyDescent="0.15">
      <c r="AC306" t="e">
        <f t="shared" si="162"/>
        <v>#DIV/0!</v>
      </c>
    </row>
    <row r="307" spans="29:29" x14ac:dyDescent="0.15">
      <c r="AC307" t="e">
        <f t="shared" si="162"/>
        <v>#DIV/0!</v>
      </c>
    </row>
    <row r="308" spans="29:29" x14ac:dyDescent="0.15">
      <c r="AC308" t="e">
        <f t="shared" si="162"/>
        <v>#DIV/0!</v>
      </c>
    </row>
    <row r="309" spans="29:29" x14ac:dyDescent="0.15">
      <c r="AC309" t="e">
        <f t="shared" si="162"/>
        <v>#DIV/0!</v>
      </c>
    </row>
    <row r="310" spans="29:29" x14ac:dyDescent="0.15">
      <c r="AC310" t="e">
        <f t="shared" si="162"/>
        <v>#DIV/0!</v>
      </c>
    </row>
    <row r="311" spans="29:29" x14ac:dyDescent="0.15">
      <c r="AC311" t="e">
        <f t="shared" si="162"/>
        <v>#DIV/0!</v>
      </c>
    </row>
    <row r="312" spans="29:29" x14ac:dyDescent="0.15">
      <c r="AC312" t="e">
        <f t="shared" si="162"/>
        <v>#DIV/0!</v>
      </c>
    </row>
    <row r="313" spans="29:29" x14ac:dyDescent="0.15">
      <c r="AC313" t="e">
        <f t="shared" si="162"/>
        <v>#DIV/0!</v>
      </c>
    </row>
    <row r="314" spans="29:29" x14ac:dyDescent="0.15">
      <c r="AC314" t="e">
        <f t="shared" si="162"/>
        <v>#DIV/0!</v>
      </c>
    </row>
    <row r="315" spans="29:29" x14ac:dyDescent="0.15">
      <c r="AC315" t="e">
        <f t="shared" si="162"/>
        <v>#DIV/0!</v>
      </c>
    </row>
    <row r="316" spans="29:29" x14ac:dyDescent="0.15">
      <c r="AC316" t="e">
        <f t="shared" si="162"/>
        <v>#DIV/0!</v>
      </c>
    </row>
    <row r="317" spans="29:29" x14ac:dyDescent="0.15">
      <c r="AC317" t="e">
        <f t="shared" si="162"/>
        <v>#DIV/0!</v>
      </c>
    </row>
    <row r="318" spans="29:29" x14ac:dyDescent="0.15">
      <c r="AC318" t="e">
        <f t="shared" si="162"/>
        <v>#DIV/0!</v>
      </c>
    </row>
    <row r="319" spans="29:29" x14ac:dyDescent="0.15">
      <c r="AC319" t="e">
        <f t="shared" si="162"/>
        <v>#DIV/0!</v>
      </c>
    </row>
    <row r="320" spans="29:29" x14ac:dyDescent="0.15">
      <c r="AC320" t="e">
        <f t="shared" si="162"/>
        <v>#DIV/0!</v>
      </c>
    </row>
    <row r="321" spans="29:29" x14ac:dyDescent="0.15">
      <c r="AC321" t="e">
        <f t="shared" si="162"/>
        <v>#DIV/0!</v>
      </c>
    </row>
    <row r="322" spans="29:29" x14ac:dyDescent="0.15">
      <c r="AC322" t="e">
        <f t="shared" si="162"/>
        <v>#DIV/0!</v>
      </c>
    </row>
    <row r="323" spans="29:29" x14ac:dyDescent="0.15">
      <c r="AC323" t="e">
        <f t="shared" si="162"/>
        <v>#DIV/0!</v>
      </c>
    </row>
    <row r="324" spans="29:29" x14ac:dyDescent="0.15">
      <c r="AC324" t="e">
        <f t="shared" si="162"/>
        <v>#DIV/0!</v>
      </c>
    </row>
    <row r="325" spans="29:29" x14ac:dyDescent="0.15">
      <c r="AC325" t="e">
        <f t="shared" si="162"/>
        <v>#DIV/0!</v>
      </c>
    </row>
    <row r="326" spans="29:29" x14ac:dyDescent="0.15">
      <c r="AC326" t="e">
        <f t="shared" si="162"/>
        <v>#DIV/0!</v>
      </c>
    </row>
    <row r="327" spans="29:29" x14ac:dyDescent="0.15">
      <c r="AC327" t="e">
        <f t="shared" si="162"/>
        <v>#DIV/0!</v>
      </c>
    </row>
    <row r="328" spans="29:29" x14ac:dyDescent="0.15">
      <c r="AC328" t="e">
        <f t="shared" si="162"/>
        <v>#DIV/0!</v>
      </c>
    </row>
    <row r="329" spans="29:29" x14ac:dyDescent="0.15">
      <c r="AC329" t="e">
        <f t="shared" si="162"/>
        <v>#DIV/0!</v>
      </c>
    </row>
    <row r="330" spans="29:29" x14ac:dyDescent="0.15">
      <c r="AC330" t="e">
        <f t="shared" ref="AC330:AC393" si="163">ASIN((AB324*SIN(A330/180*PI())/AA330))*180/PI()</f>
        <v>#DIV/0!</v>
      </c>
    </row>
    <row r="331" spans="29:29" x14ac:dyDescent="0.15">
      <c r="AC331" t="e">
        <f t="shared" si="163"/>
        <v>#DIV/0!</v>
      </c>
    </row>
    <row r="332" spans="29:29" x14ac:dyDescent="0.15">
      <c r="AC332" t="e">
        <f t="shared" si="163"/>
        <v>#DIV/0!</v>
      </c>
    </row>
    <row r="333" spans="29:29" x14ac:dyDescent="0.15">
      <c r="AC333" t="e">
        <f t="shared" si="163"/>
        <v>#DIV/0!</v>
      </c>
    </row>
    <row r="334" spans="29:29" x14ac:dyDescent="0.15">
      <c r="AC334" t="e">
        <f t="shared" si="163"/>
        <v>#DIV/0!</v>
      </c>
    </row>
    <row r="335" spans="29:29" x14ac:dyDescent="0.15">
      <c r="AC335" t="e">
        <f t="shared" si="163"/>
        <v>#DIV/0!</v>
      </c>
    </row>
    <row r="336" spans="29:29" x14ac:dyDescent="0.15">
      <c r="AC336" t="e">
        <f t="shared" si="163"/>
        <v>#DIV/0!</v>
      </c>
    </row>
    <row r="337" spans="29:29" x14ac:dyDescent="0.15">
      <c r="AC337" t="e">
        <f t="shared" si="163"/>
        <v>#DIV/0!</v>
      </c>
    </row>
    <row r="338" spans="29:29" x14ac:dyDescent="0.15">
      <c r="AC338" t="e">
        <f t="shared" si="163"/>
        <v>#DIV/0!</v>
      </c>
    </row>
    <row r="339" spans="29:29" x14ac:dyDescent="0.15">
      <c r="AC339" t="e">
        <f t="shared" si="163"/>
        <v>#DIV/0!</v>
      </c>
    </row>
    <row r="340" spans="29:29" x14ac:dyDescent="0.15">
      <c r="AC340" t="e">
        <f t="shared" si="163"/>
        <v>#DIV/0!</v>
      </c>
    </row>
    <row r="341" spans="29:29" x14ac:dyDescent="0.15">
      <c r="AC341" t="e">
        <f t="shared" si="163"/>
        <v>#DIV/0!</v>
      </c>
    </row>
    <row r="342" spans="29:29" x14ac:dyDescent="0.15">
      <c r="AC342" t="e">
        <f t="shared" si="163"/>
        <v>#DIV/0!</v>
      </c>
    </row>
    <row r="343" spans="29:29" x14ac:dyDescent="0.15">
      <c r="AC343" t="e">
        <f t="shared" si="163"/>
        <v>#DIV/0!</v>
      </c>
    </row>
    <row r="344" spans="29:29" x14ac:dyDescent="0.15">
      <c r="AC344" t="e">
        <f t="shared" si="163"/>
        <v>#DIV/0!</v>
      </c>
    </row>
    <row r="345" spans="29:29" x14ac:dyDescent="0.15">
      <c r="AC345" t="e">
        <f t="shared" si="163"/>
        <v>#DIV/0!</v>
      </c>
    </row>
    <row r="346" spans="29:29" x14ac:dyDescent="0.15">
      <c r="AC346" t="e">
        <f t="shared" si="163"/>
        <v>#DIV/0!</v>
      </c>
    </row>
    <row r="347" spans="29:29" x14ac:dyDescent="0.15">
      <c r="AC347" t="e">
        <f t="shared" si="163"/>
        <v>#DIV/0!</v>
      </c>
    </row>
    <row r="348" spans="29:29" x14ac:dyDescent="0.15">
      <c r="AC348" t="e">
        <f t="shared" si="163"/>
        <v>#DIV/0!</v>
      </c>
    </row>
    <row r="349" spans="29:29" x14ac:dyDescent="0.15">
      <c r="AC349" t="e">
        <f t="shared" si="163"/>
        <v>#DIV/0!</v>
      </c>
    </row>
    <row r="350" spans="29:29" x14ac:dyDescent="0.15">
      <c r="AC350" t="e">
        <f t="shared" si="163"/>
        <v>#DIV/0!</v>
      </c>
    </row>
    <row r="351" spans="29:29" x14ac:dyDescent="0.15">
      <c r="AC351" t="e">
        <f t="shared" si="163"/>
        <v>#DIV/0!</v>
      </c>
    </row>
    <row r="352" spans="29:29" x14ac:dyDescent="0.15">
      <c r="AC352" t="e">
        <f t="shared" si="163"/>
        <v>#DIV/0!</v>
      </c>
    </row>
    <row r="353" spans="29:29" x14ac:dyDescent="0.15">
      <c r="AC353" t="e">
        <f t="shared" si="163"/>
        <v>#DIV/0!</v>
      </c>
    </row>
    <row r="354" spans="29:29" x14ac:dyDescent="0.15">
      <c r="AC354" t="e">
        <f t="shared" si="163"/>
        <v>#DIV/0!</v>
      </c>
    </row>
    <row r="355" spans="29:29" x14ac:dyDescent="0.15">
      <c r="AC355" t="e">
        <f t="shared" si="163"/>
        <v>#DIV/0!</v>
      </c>
    </row>
    <row r="356" spans="29:29" x14ac:dyDescent="0.15">
      <c r="AC356" t="e">
        <f t="shared" si="163"/>
        <v>#DIV/0!</v>
      </c>
    </row>
    <row r="357" spans="29:29" x14ac:dyDescent="0.15">
      <c r="AC357" t="e">
        <f t="shared" si="163"/>
        <v>#DIV/0!</v>
      </c>
    </row>
    <row r="358" spans="29:29" x14ac:dyDescent="0.15">
      <c r="AC358" t="e">
        <f t="shared" si="163"/>
        <v>#DIV/0!</v>
      </c>
    </row>
    <row r="359" spans="29:29" x14ac:dyDescent="0.15">
      <c r="AC359" t="e">
        <f t="shared" si="163"/>
        <v>#DIV/0!</v>
      </c>
    </row>
    <row r="360" spans="29:29" x14ac:dyDescent="0.15">
      <c r="AC360" t="e">
        <f t="shared" si="163"/>
        <v>#DIV/0!</v>
      </c>
    </row>
    <row r="361" spans="29:29" x14ac:dyDescent="0.15">
      <c r="AC361" t="e">
        <f t="shared" si="163"/>
        <v>#DIV/0!</v>
      </c>
    </row>
    <row r="362" spans="29:29" x14ac:dyDescent="0.15">
      <c r="AC362" t="e">
        <f t="shared" si="163"/>
        <v>#DIV/0!</v>
      </c>
    </row>
    <row r="363" spans="29:29" x14ac:dyDescent="0.15">
      <c r="AC363" t="e">
        <f t="shared" si="163"/>
        <v>#DIV/0!</v>
      </c>
    </row>
    <row r="364" spans="29:29" x14ac:dyDescent="0.15">
      <c r="AC364" t="e">
        <f t="shared" si="163"/>
        <v>#DIV/0!</v>
      </c>
    </row>
    <row r="365" spans="29:29" x14ac:dyDescent="0.15">
      <c r="AC365" t="e">
        <f t="shared" si="163"/>
        <v>#DIV/0!</v>
      </c>
    </row>
    <row r="366" spans="29:29" x14ac:dyDescent="0.15">
      <c r="AC366" t="e">
        <f t="shared" si="163"/>
        <v>#DIV/0!</v>
      </c>
    </row>
    <row r="367" spans="29:29" x14ac:dyDescent="0.15">
      <c r="AC367" t="e">
        <f t="shared" si="163"/>
        <v>#DIV/0!</v>
      </c>
    </row>
    <row r="368" spans="29:29" x14ac:dyDescent="0.15">
      <c r="AC368" t="e">
        <f t="shared" si="163"/>
        <v>#DIV/0!</v>
      </c>
    </row>
    <row r="369" spans="29:29" x14ac:dyDescent="0.15">
      <c r="AC369" t="e">
        <f t="shared" si="163"/>
        <v>#DIV/0!</v>
      </c>
    </row>
    <row r="370" spans="29:29" x14ac:dyDescent="0.15">
      <c r="AC370" t="e">
        <f t="shared" si="163"/>
        <v>#DIV/0!</v>
      </c>
    </row>
    <row r="371" spans="29:29" x14ac:dyDescent="0.15">
      <c r="AC371" t="e">
        <f t="shared" si="163"/>
        <v>#DIV/0!</v>
      </c>
    </row>
    <row r="372" spans="29:29" x14ac:dyDescent="0.15">
      <c r="AC372" t="e">
        <f t="shared" si="163"/>
        <v>#DIV/0!</v>
      </c>
    </row>
    <row r="373" spans="29:29" x14ac:dyDescent="0.15">
      <c r="AC373" t="e">
        <f t="shared" si="163"/>
        <v>#DIV/0!</v>
      </c>
    </row>
    <row r="374" spans="29:29" x14ac:dyDescent="0.15">
      <c r="AC374" t="e">
        <f t="shared" si="163"/>
        <v>#DIV/0!</v>
      </c>
    </row>
    <row r="375" spans="29:29" x14ac:dyDescent="0.15">
      <c r="AC375" t="e">
        <f t="shared" si="163"/>
        <v>#DIV/0!</v>
      </c>
    </row>
    <row r="376" spans="29:29" x14ac:dyDescent="0.15">
      <c r="AC376" t="e">
        <f t="shared" si="163"/>
        <v>#DIV/0!</v>
      </c>
    </row>
    <row r="377" spans="29:29" x14ac:dyDescent="0.15">
      <c r="AC377" t="e">
        <f t="shared" si="163"/>
        <v>#DIV/0!</v>
      </c>
    </row>
    <row r="378" spans="29:29" x14ac:dyDescent="0.15">
      <c r="AC378" t="e">
        <f t="shared" si="163"/>
        <v>#DIV/0!</v>
      </c>
    </row>
    <row r="379" spans="29:29" x14ac:dyDescent="0.15">
      <c r="AC379" t="e">
        <f t="shared" si="163"/>
        <v>#DIV/0!</v>
      </c>
    </row>
    <row r="380" spans="29:29" x14ac:dyDescent="0.15">
      <c r="AC380" t="e">
        <f t="shared" si="163"/>
        <v>#DIV/0!</v>
      </c>
    </row>
    <row r="381" spans="29:29" x14ac:dyDescent="0.15">
      <c r="AC381" t="e">
        <f t="shared" si="163"/>
        <v>#DIV/0!</v>
      </c>
    </row>
    <row r="382" spans="29:29" x14ac:dyDescent="0.15">
      <c r="AC382" t="e">
        <f t="shared" si="163"/>
        <v>#DIV/0!</v>
      </c>
    </row>
    <row r="383" spans="29:29" x14ac:dyDescent="0.15">
      <c r="AC383" t="e">
        <f t="shared" si="163"/>
        <v>#DIV/0!</v>
      </c>
    </row>
    <row r="384" spans="29:29" x14ac:dyDescent="0.15">
      <c r="AC384" t="e">
        <f t="shared" si="163"/>
        <v>#DIV/0!</v>
      </c>
    </row>
    <row r="385" spans="29:29" x14ac:dyDescent="0.15">
      <c r="AC385" t="e">
        <f t="shared" si="163"/>
        <v>#DIV/0!</v>
      </c>
    </row>
    <row r="386" spans="29:29" x14ac:dyDescent="0.15">
      <c r="AC386" t="e">
        <f t="shared" si="163"/>
        <v>#DIV/0!</v>
      </c>
    </row>
    <row r="387" spans="29:29" x14ac:dyDescent="0.15">
      <c r="AC387" t="e">
        <f t="shared" si="163"/>
        <v>#DIV/0!</v>
      </c>
    </row>
    <row r="388" spans="29:29" x14ac:dyDescent="0.15">
      <c r="AC388" t="e">
        <f t="shared" si="163"/>
        <v>#DIV/0!</v>
      </c>
    </row>
    <row r="389" spans="29:29" x14ac:dyDescent="0.15">
      <c r="AC389" t="e">
        <f t="shared" si="163"/>
        <v>#DIV/0!</v>
      </c>
    </row>
    <row r="390" spans="29:29" x14ac:dyDescent="0.15">
      <c r="AC390" t="e">
        <f t="shared" si="163"/>
        <v>#DIV/0!</v>
      </c>
    </row>
    <row r="391" spans="29:29" x14ac:dyDescent="0.15">
      <c r="AC391" t="e">
        <f t="shared" si="163"/>
        <v>#DIV/0!</v>
      </c>
    </row>
    <row r="392" spans="29:29" x14ac:dyDescent="0.15">
      <c r="AC392" t="e">
        <f t="shared" si="163"/>
        <v>#DIV/0!</v>
      </c>
    </row>
    <row r="393" spans="29:29" x14ac:dyDescent="0.15">
      <c r="AC393" t="e">
        <f t="shared" si="163"/>
        <v>#DIV/0!</v>
      </c>
    </row>
    <row r="394" spans="29:29" x14ac:dyDescent="0.15">
      <c r="AC394" t="e">
        <f t="shared" ref="AC394:AC457" si="164">ASIN((AB388*SIN(A394/180*PI())/AA394))*180/PI()</f>
        <v>#DIV/0!</v>
      </c>
    </row>
    <row r="395" spans="29:29" x14ac:dyDescent="0.15">
      <c r="AC395" t="e">
        <f t="shared" si="164"/>
        <v>#DIV/0!</v>
      </c>
    </row>
    <row r="396" spans="29:29" x14ac:dyDescent="0.15">
      <c r="AC396" t="e">
        <f t="shared" si="164"/>
        <v>#DIV/0!</v>
      </c>
    </row>
    <row r="397" spans="29:29" x14ac:dyDescent="0.15">
      <c r="AC397" t="e">
        <f t="shared" si="164"/>
        <v>#DIV/0!</v>
      </c>
    </row>
    <row r="398" spans="29:29" x14ac:dyDescent="0.15">
      <c r="AC398" t="e">
        <f t="shared" si="164"/>
        <v>#DIV/0!</v>
      </c>
    </row>
    <row r="399" spans="29:29" x14ac:dyDescent="0.15">
      <c r="AC399" t="e">
        <f t="shared" si="164"/>
        <v>#DIV/0!</v>
      </c>
    </row>
    <row r="400" spans="29:29" x14ac:dyDescent="0.15">
      <c r="AC400" t="e">
        <f t="shared" si="164"/>
        <v>#DIV/0!</v>
      </c>
    </row>
    <row r="401" spans="29:29" x14ac:dyDescent="0.15">
      <c r="AC401" t="e">
        <f t="shared" si="164"/>
        <v>#DIV/0!</v>
      </c>
    </row>
    <row r="402" spans="29:29" x14ac:dyDescent="0.15">
      <c r="AC402" t="e">
        <f t="shared" si="164"/>
        <v>#DIV/0!</v>
      </c>
    </row>
    <row r="403" spans="29:29" x14ac:dyDescent="0.15">
      <c r="AC403" t="e">
        <f t="shared" si="164"/>
        <v>#DIV/0!</v>
      </c>
    </row>
    <row r="404" spans="29:29" x14ac:dyDescent="0.15">
      <c r="AC404" t="e">
        <f t="shared" si="164"/>
        <v>#DIV/0!</v>
      </c>
    </row>
    <row r="405" spans="29:29" x14ac:dyDescent="0.15">
      <c r="AC405" t="e">
        <f t="shared" si="164"/>
        <v>#DIV/0!</v>
      </c>
    </row>
    <row r="406" spans="29:29" x14ac:dyDescent="0.15">
      <c r="AC406" t="e">
        <f t="shared" si="164"/>
        <v>#DIV/0!</v>
      </c>
    </row>
    <row r="407" spans="29:29" x14ac:dyDescent="0.15">
      <c r="AC407" t="e">
        <f t="shared" si="164"/>
        <v>#DIV/0!</v>
      </c>
    </row>
    <row r="408" spans="29:29" x14ac:dyDescent="0.15">
      <c r="AC408" t="e">
        <f t="shared" si="164"/>
        <v>#DIV/0!</v>
      </c>
    </row>
    <row r="409" spans="29:29" x14ac:dyDescent="0.15">
      <c r="AC409" t="e">
        <f t="shared" si="164"/>
        <v>#DIV/0!</v>
      </c>
    </row>
    <row r="410" spans="29:29" x14ac:dyDescent="0.15">
      <c r="AC410" t="e">
        <f t="shared" si="164"/>
        <v>#DIV/0!</v>
      </c>
    </row>
    <row r="411" spans="29:29" x14ac:dyDescent="0.15">
      <c r="AC411" t="e">
        <f t="shared" si="164"/>
        <v>#DIV/0!</v>
      </c>
    </row>
    <row r="412" spans="29:29" x14ac:dyDescent="0.15">
      <c r="AC412" t="e">
        <f t="shared" si="164"/>
        <v>#DIV/0!</v>
      </c>
    </row>
    <row r="413" spans="29:29" x14ac:dyDescent="0.15">
      <c r="AC413" t="e">
        <f t="shared" si="164"/>
        <v>#DIV/0!</v>
      </c>
    </row>
    <row r="414" spans="29:29" x14ac:dyDescent="0.15">
      <c r="AC414" t="e">
        <f t="shared" si="164"/>
        <v>#DIV/0!</v>
      </c>
    </row>
    <row r="415" spans="29:29" x14ac:dyDescent="0.15">
      <c r="AC415" t="e">
        <f t="shared" si="164"/>
        <v>#DIV/0!</v>
      </c>
    </row>
    <row r="416" spans="29:29" x14ac:dyDescent="0.15">
      <c r="AC416" t="e">
        <f t="shared" si="164"/>
        <v>#DIV/0!</v>
      </c>
    </row>
    <row r="417" spans="29:29" x14ac:dyDescent="0.15">
      <c r="AC417" t="e">
        <f t="shared" si="164"/>
        <v>#DIV/0!</v>
      </c>
    </row>
    <row r="418" spans="29:29" x14ac:dyDescent="0.15">
      <c r="AC418" t="e">
        <f t="shared" si="164"/>
        <v>#DIV/0!</v>
      </c>
    </row>
    <row r="419" spans="29:29" x14ac:dyDescent="0.15">
      <c r="AC419" t="e">
        <f t="shared" si="164"/>
        <v>#DIV/0!</v>
      </c>
    </row>
    <row r="420" spans="29:29" x14ac:dyDescent="0.15">
      <c r="AC420" t="e">
        <f t="shared" si="164"/>
        <v>#DIV/0!</v>
      </c>
    </row>
    <row r="421" spans="29:29" x14ac:dyDescent="0.15">
      <c r="AC421" t="e">
        <f t="shared" si="164"/>
        <v>#DIV/0!</v>
      </c>
    </row>
    <row r="422" spans="29:29" x14ac:dyDescent="0.15">
      <c r="AC422" t="e">
        <f t="shared" si="164"/>
        <v>#DIV/0!</v>
      </c>
    </row>
    <row r="423" spans="29:29" x14ac:dyDescent="0.15">
      <c r="AC423" t="e">
        <f t="shared" si="164"/>
        <v>#DIV/0!</v>
      </c>
    </row>
    <row r="424" spans="29:29" x14ac:dyDescent="0.15">
      <c r="AC424" t="e">
        <f t="shared" si="164"/>
        <v>#DIV/0!</v>
      </c>
    </row>
    <row r="425" spans="29:29" x14ac:dyDescent="0.15">
      <c r="AC425" t="e">
        <f t="shared" si="164"/>
        <v>#DIV/0!</v>
      </c>
    </row>
    <row r="426" spans="29:29" x14ac:dyDescent="0.15">
      <c r="AC426" t="e">
        <f t="shared" si="164"/>
        <v>#DIV/0!</v>
      </c>
    </row>
    <row r="427" spans="29:29" x14ac:dyDescent="0.15">
      <c r="AC427" t="e">
        <f t="shared" si="164"/>
        <v>#DIV/0!</v>
      </c>
    </row>
    <row r="428" spans="29:29" x14ac:dyDescent="0.15">
      <c r="AC428" t="e">
        <f t="shared" si="164"/>
        <v>#DIV/0!</v>
      </c>
    </row>
    <row r="429" spans="29:29" x14ac:dyDescent="0.15">
      <c r="AC429" t="e">
        <f t="shared" si="164"/>
        <v>#DIV/0!</v>
      </c>
    </row>
    <row r="430" spans="29:29" x14ac:dyDescent="0.15">
      <c r="AC430" t="e">
        <f t="shared" si="164"/>
        <v>#DIV/0!</v>
      </c>
    </row>
    <row r="431" spans="29:29" x14ac:dyDescent="0.15">
      <c r="AC431" t="e">
        <f t="shared" si="164"/>
        <v>#DIV/0!</v>
      </c>
    </row>
    <row r="432" spans="29:29" x14ac:dyDescent="0.15">
      <c r="AC432" t="e">
        <f t="shared" si="164"/>
        <v>#DIV/0!</v>
      </c>
    </row>
    <row r="433" spans="29:29" x14ac:dyDescent="0.15">
      <c r="AC433" t="e">
        <f t="shared" si="164"/>
        <v>#DIV/0!</v>
      </c>
    </row>
    <row r="434" spans="29:29" x14ac:dyDescent="0.15">
      <c r="AC434" t="e">
        <f t="shared" si="164"/>
        <v>#DIV/0!</v>
      </c>
    </row>
    <row r="435" spans="29:29" x14ac:dyDescent="0.15">
      <c r="AC435" t="e">
        <f t="shared" si="164"/>
        <v>#DIV/0!</v>
      </c>
    </row>
    <row r="436" spans="29:29" x14ac:dyDescent="0.15">
      <c r="AC436" t="e">
        <f t="shared" si="164"/>
        <v>#DIV/0!</v>
      </c>
    </row>
    <row r="437" spans="29:29" x14ac:dyDescent="0.15">
      <c r="AC437" t="e">
        <f t="shared" si="164"/>
        <v>#DIV/0!</v>
      </c>
    </row>
    <row r="438" spans="29:29" x14ac:dyDescent="0.15">
      <c r="AC438" t="e">
        <f t="shared" si="164"/>
        <v>#DIV/0!</v>
      </c>
    </row>
    <row r="439" spans="29:29" x14ac:dyDescent="0.15">
      <c r="AC439" t="e">
        <f t="shared" si="164"/>
        <v>#DIV/0!</v>
      </c>
    </row>
    <row r="440" spans="29:29" x14ac:dyDescent="0.15">
      <c r="AC440" t="e">
        <f t="shared" si="164"/>
        <v>#DIV/0!</v>
      </c>
    </row>
    <row r="441" spans="29:29" x14ac:dyDescent="0.15">
      <c r="AC441" t="e">
        <f t="shared" si="164"/>
        <v>#DIV/0!</v>
      </c>
    </row>
    <row r="442" spans="29:29" x14ac:dyDescent="0.15">
      <c r="AC442" t="e">
        <f t="shared" si="164"/>
        <v>#DIV/0!</v>
      </c>
    </row>
    <row r="443" spans="29:29" x14ac:dyDescent="0.15">
      <c r="AC443" t="e">
        <f t="shared" si="164"/>
        <v>#DIV/0!</v>
      </c>
    </row>
    <row r="444" spans="29:29" x14ac:dyDescent="0.15">
      <c r="AC444" t="e">
        <f t="shared" si="164"/>
        <v>#DIV/0!</v>
      </c>
    </row>
    <row r="445" spans="29:29" x14ac:dyDescent="0.15">
      <c r="AC445" t="e">
        <f t="shared" si="164"/>
        <v>#DIV/0!</v>
      </c>
    </row>
    <row r="446" spans="29:29" x14ac:dyDescent="0.15">
      <c r="AC446" t="e">
        <f t="shared" si="164"/>
        <v>#DIV/0!</v>
      </c>
    </row>
    <row r="447" spans="29:29" x14ac:dyDescent="0.15">
      <c r="AC447" t="e">
        <f t="shared" si="164"/>
        <v>#DIV/0!</v>
      </c>
    </row>
    <row r="448" spans="29:29" x14ac:dyDescent="0.15">
      <c r="AC448" t="e">
        <f t="shared" si="164"/>
        <v>#DIV/0!</v>
      </c>
    </row>
    <row r="449" spans="29:29" x14ac:dyDescent="0.15">
      <c r="AC449" t="e">
        <f t="shared" si="164"/>
        <v>#DIV/0!</v>
      </c>
    </row>
    <row r="450" spans="29:29" x14ac:dyDescent="0.15">
      <c r="AC450" t="e">
        <f t="shared" si="164"/>
        <v>#DIV/0!</v>
      </c>
    </row>
    <row r="451" spans="29:29" x14ac:dyDescent="0.15">
      <c r="AC451" t="e">
        <f t="shared" si="164"/>
        <v>#DIV/0!</v>
      </c>
    </row>
    <row r="452" spans="29:29" x14ac:dyDescent="0.15">
      <c r="AC452" t="e">
        <f t="shared" si="164"/>
        <v>#DIV/0!</v>
      </c>
    </row>
    <row r="453" spans="29:29" x14ac:dyDescent="0.15">
      <c r="AC453" t="e">
        <f t="shared" si="164"/>
        <v>#DIV/0!</v>
      </c>
    </row>
    <row r="454" spans="29:29" x14ac:dyDescent="0.15">
      <c r="AC454" t="e">
        <f t="shared" si="164"/>
        <v>#DIV/0!</v>
      </c>
    </row>
    <row r="455" spans="29:29" x14ac:dyDescent="0.15">
      <c r="AC455" t="e">
        <f t="shared" si="164"/>
        <v>#DIV/0!</v>
      </c>
    </row>
    <row r="456" spans="29:29" x14ac:dyDescent="0.15">
      <c r="AC456" t="e">
        <f t="shared" si="164"/>
        <v>#DIV/0!</v>
      </c>
    </row>
    <row r="457" spans="29:29" x14ac:dyDescent="0.15">
      <c r="AC457" t="e">
        <f t="shared" si="164"/>
        <v>#DIV/0!</v>
      </c>
    </row>
    <row r="458" spans="29:29" x14ac:dyDescent="0.15">
      <c r="AC458" t="e">
        <f t="shared" ref="AC458:AC521" si="165">ASIN((AB452*SIN(A458/180*PI())/AA458))*180/PI()</f>
        <v>#DIV/0!</v>
      </c>
    </row>
    <row r="459" spans="29:29" x14ac:dyDescent="0.15">
      <c r="AC459" t="e">
        <f t="shared" si="165"/>
        <v>#DIV/0!</v>
      </c>
    </row>
    <row r="460" spans="29:29" x14ac:dyDescent="0.15">
      <c r="AC460" t="e">
        <f t="shared" si="165"/>
        <v>#DIV/0!</v>
      </c>
    </row>
    <row r="461" spans="29:29" x14ac:dyDescent="0.15">
      <c r="AC461" t="e">
        <f t="shared" si="165"/>
        <v>#DIV/0!</v>
      </c>
    </row>
    <row r="462" spans="29:29" x14ac:dyDescent="0.15">
      <c r="AC462" t="e">
        <f t="shared" si="165"/>
        <v>#DIV/0!</v>
      </c>
    </row>
    <row r="463" spans="29:29" x14ac:dyDescent="0.15">
      <c r="AC463" t="e">
        <f t="shared" si="165"/>
        <v>#DIV/0!</v>
      </c>
    </row>
    <row r="464" spans="29:29" x14ac:dyDescent="0.15">
      <c r="AC464" t="e">
        <f t="shared" si="165"/>
        <v>#DIV/0!</v>
      </c>
    </row>
    <row r="465" spans="29:29" x14ac:dyDescent="0.15">
      <c r="AC465" t="e">
        <f t="shared" si="165"/>
        <v>#DIV/0!</v>
      </c>
    </row>
    <row r="466" spans="29:29" x14ac:dyDescent="0.15">
      <c r="AC466" t="e">
        <f t="shared" si="165"/>
        <v>#DIV/0!</v>
      </c>
    </row>
    <row r="467" spans="29:29" x14ac:dyDescent="0.15">
      <c r="AC467" t="e">
        <f t="shared" si="165"/>
        <v>#DIV/0!</v>
      </c>
    </row>
    <row r="468" spans="29:29" x14ac:dyDescent="0.15">
      <c r="AC468" t="e">
        <f t="shared" si="165"/>
        <v>#DIV/0!</v>
      </c>
    </row>
    <row r="469" spans="29:29" x14ac:dyDescent="0.15">
      <c r="AC469" t="e">
        <f t="shared" si="165"/>
        <v>#DIV/0!</v>
      </c>
    </row>
    <row r="470" spans="29:29" x14ac:dyDescent="0.15">
      <c r="AC470" t="e">
        <f t="shared" si="165"/>
        <v>#DIV/0!</v>
      </c>
    </row>
    <row r="471" spans="29:29" x14ac:dyDescent="0.15">
      <c r="AC471" t="e">
        <f t="shared" si="165"/>
        <v>#DIV/0!</v>
      </c>
    </row>
    <row r="472" spans="29:29" x14ac:dyDescent="0.15">
      <c r="AC472" t="e">
        <f t="shared" si="165"/>
        <v>#DIV/0!</v>
      </c>
    </row>
    <row r="473" spans="29:29" x14ac:dyDescent="0.15">
      <c r="AC473" t="e">
        <f t="shared" si="165"/>
        <v>#DIV/0!</v>
      </c>
    </row>
    <row r="474" spans="29:29" x14ac:dyDescent="0.15">
      <c r="AC474" t="e">
        <f t="shared" si="165"/>
        <v>#DIV/0!</v>
      </c>
    </row>
    <row r="475" spans="29:29" x14ac:dyDescent="0.15">
      <c r="AC475" t="e">
        <f t="shared" si="165"/>
        <v>#DIV/0!</v>
      </c>
    </row>
    <row r="476" spans="29:29" x14ac:dyDescent="0.15">
      <c r="AC476" t="e">
        <f t="shared" si="165"/>
        <v>#DIV/0!</v>
      </c>
    </row>
    <row r="477" spans="29:29" x14ac:dyDescent="0.15">
      <c r="AC477" t="e">
        <f t="shared" si="165"/>
        <v>#DIV/0!</v>
      </c>
    </row>
    <row r="478" spans="29:29" x14ac:dyDescent="0.15">
      <c r="AC478" t="e">
        <f t="shared" si="165"/>
        <v>#DIV/0!</v>
      </c>
    </row>
    <row r="479" spans="29:29" x14ac:dyDescent="0.15">
      <c r="AC479" t="e">
        <f t="shared" si="165"/>
        <v>#DIV/0!</v>
      </c>
    </row>
    <row r="480" spans="29:29" x14ac:dyDescent="0.15">
      <c r="AC480" t="e">
        <f t="shared" si="165"/>
        <v>#DIV/0!</v>
      </c>
    </row>
    <row r="481" spans="29:29" x14ac:dyDescent="0.15">
      <c r="AC481" t="e">
        <f t="shared" si="165"/>
        <v>#DIV/0!</v>
      </c>
    </row>
    <row r="482" spans="29:29" x14ac:dyDescent="0.15">
      <c r="AC482" t="e">
        <f t="shared" si="165"/>
        <v>#DIV/0!</v>
      </c>
    </row>
    <row r="483" spans="29:29" x14ac:dyDescent="0.15">
      <c r="AC483" t="e">
        <f t="shared" si="165"/>
        <v>#DIV/0!</v>
      </c>
    </row>
    <row r="484" spans="29:29" x14ac:dyDescent="0.15">
      <c r="AC484" t="e">
        <f t="shared" si="165"/>
        <v>#DIV/0!</v>
      </c>
    </row>
    <row r="485" spans="29:29" x14ac:dyDescent="0.15">
      <c r="AC485" t="e">
        <f t="shared" si="165"/>
        <v>#DIV/0!</v>
      </c>
    </row>
    <row r="486" spans="29:29" x14ac:dyDescent="0.15">
      <c r="AC486" t="e">
        <f t="shared" si="165"/>
        <v>#DIV/0!</v>
      </c>
    </row>
    <row r="487" spans="29:29" x14ac:dyDescent="0.15">
      <c r="AC487" t="e">
        <f t="shared" si="165"/>
        <v>#DIV/0!</v>
      </c>
    </row>
    <row r="488" spans="29:29" x14ac:dyDescent="0.15">
      <c r="AC488" t="e">
        <f t="shared" si="165"/>
        <v>#DIV/0!</v>
      </c>
    </row>
    <row r="489" spans="29:29" x14ac:dyDescent="0.15">
      <c r="AC489" t="e">
        <f t="shared" si="165"/>
        <v>#DIV/0!</v>
      </c>
    </row>
    <row r="490" spans="29:29" x14ac:dyDescent="0.15">
      <c r="AC490" t="e">
        <f t="shared" si="165"/>
        <v>#DIV/0!</v>
      </c>
    </row>
    <row r="491" spans="29:29" x14ac:dyDescent="0.15">
      <c r="AC491" t="e">
        <f t="shared" si="165"/>
        <v>#DIV/0!</v>
      </c>
    </row>
    <row r="492" spans="29:29" x14ac:dyDescent="0.15">
      <c r="AC492" t="e">
        <f t="shared" si="165"/>
        <v>#DIV/0!</v>
      </c>
    </row>
    <row r="493" spans="29:29" x14ac:dyDescent="0.15">
      <c r="AC493" t="e">
        <f t="shared" si="165"/>
        <v>#DIV/0!</v>
      </c>
    </row>
    <row r="494" spans="29:29" x14ac:dyDescent="0.15">
      <c r="AC494" t="e">
        <f t="shared" si="165"/>
        <v>#DIV/0!</v>
      </c>
    </row>
    <row r="495" spans="29:29" x14ac:dyDescent="0.15">
      <c r="AC495" t="e">
        <f t="shared" si="165"/>
        <v>#DIV/0!</v>
      </c>
    </row>
    <row r="496" spans="29:29" x14ac:dyDescent="0.15">
      <c r="AC496" t="e">
        <f t="shared" si="165"/>
        <v>#DIV/0!</v>
      </c>
    </row>
    <row r="497" spans="29:29" x14ac:dyDescent="0.15">
      <c r="AC497" t="e">
        <f t="shared" si="165"/>
        <v>#DIV/0!</v>
      </c>
    </row>
    <row r="498" spans="29:29" x14ac:dyDescent="0.15">
      <c r="AC498" t="e">
        <f t="shared" si="165"/>
        <v>#DIV/0!</v>
      </c>
    </row>
    <row r="499" spans="29:29" x14ac:dyDescent="0.15">
      <c r="AC499" t="e">
        <f t="shared" si="165"/>
        <v>#DIV/0!</v>
      </c>
    </row>
    <row r="500" spans="29:29" x14ac:dyDescent="0.15">
      <c r="AC500" t="e">
        <f t="shared" si="165"/>
        <v>#DIV/0!</v>
      </c>
    </row>
    <row r="501" spans="29:29" x14ac:dyDescent="0.15">
      <c r="AC501" t="e">
        <f t="shared" si="165"/>
        <v>#DIV/0!</v>
      </c>
    </row>
    <row r="502" spans="29:29" x14ac:dyDescent="0.15">
      <c r="AC502" t="e">
        <f t="shared" si="165"/>
        <v>#DIV/0!</v>
      </c>
    </row>
    <row r="503" spans="29:29" x14ac:dyDescent="0.15">
      <c r="AC503" t="e">
        <f t="shared" si="165"/>
        <v>#DIV/0!</v>
      </c>
    </row>
    <row r="504" spans="29:29" x14ac:dyDescent="0.15">
      <c r="AC504" t="e">
        <f t="shared" si="165"/>
        <v>#DIV/0!</v>
      </c>
    </row>
    <row r="505" spans="29:29" x14ac:dyDescent="0.15">
      <c r="AC505" t="e">
        <f t="shared" si="165"/>
        <v>#DIV/0!</v>
      </c>
    </row>
    <row r="506" spans="29:29" x14ac:dyDescent="0.15">
      <c r="AC506" t="e">
        <f t="shared" si="165"/>
        <v>#DIV/0!</v>
      </c>
    </row>
    <row r="507" spans="29:29" x14ac:dyDescent="0.15">
      <c r="AC507" t="e">
        <f t="shared" si="165"/>
        <v>#DIV/0!</v>
      </c>
    </row>
    <row r="508" spans="29:29" x14ac:dyDescent="0.15">
      <c r="AC508" t="e">
        <f t="shared" si="165"/>
        <v>#DIV/0!</v>
      </c>
    </row>
    <row r="509" spans="29:29" x14ac:dyDescent="0.15">
      <c r="AC509" t="e">
        <f t="shared" si="165"/>
        <v>#DIV/0!</v>
      </c>
    </row>
    <row r="510" spans="29:29" x14ac:dyDescent="0.15">
      <c r="AC510" t="e">
        <f t="shared" si="165"/>
        <v>#DIV/0!</v>
      </c>
    </row>
    <row r="511" spans="29:29" x14ac:dyDescent="0.15">
      <c r="AC511" t="e">
        <f t="shared" si="165"/>
        <v>#DIV/0!</v>
      </c>
    </row>
    <row r="512" spans="29:29" x14ac:dyDescent="0.15">
      <c r="AC512" t="e">
        <f t="shared" si="165"/>
        <v>#DIV/0!</v>
      </c>
    </row>
    <row r="513" spans="29:29" x14ac:dyDescent="0.15">
      <c r="AC513" t="e">
        <f t="shared" si="165"/>
        <v>#DIV/0!</v>
      </c>
    </row>
    <row r="514" spans="29:29" x14ac:dyDescent="0.15">
      <c r="AC514" t="e">
        <f t="shared" si="165"/>
        <v>#DIV/0!</v>
      </c>
    </row>
    <row r="515" spans="29:29" x14ac:dyDescent="0.15">
      <c r="AC515" t="e">
        <f t="shared" si="165"/>
        <v>#DIV/0!</v>
      </c>
    </row>
    <row r="516" spans="29:29" x14ac:dyDescent="0.15">
      <c r="AC516" t="e">
        <f t="shared" si="165"/>
        <v>#DIV/0!</v>
      </c>
    </row>
    <row r="517" spans="29:29" x14ac:dyDescent="0.15">
      <c r="AC517" t="e">
        <f t="shared" si="165"/>
        <v>#DIV/0!</v>
      </c>
    </row>
    <row r="518" spans="29:29" x14ac:dyDescent="0.15">
      <c r="AC518" t="e">
        <f t="shared" si="165"/>
        <v>#DIV/0!</v>
      </c>
    </row>
    <row r="519" spans="29:29" x14ac:dyDescent="0.15">
      <c r="AC519" t="e">
        <f t="shared" si="165"/>
        <v>#DIV/0!</v>
      </c>
    </row>
    <row r="520" spans="29:29" x14ac:dyDescent="0.15">
      <c r="AC520" t="e">
        <f t="shared" si="165"/>
        <v>#DIV/0!</v>
      </c>
    </row>
    <row r="521" spans="29:29" x14ac:dyDescent="0.15">
      <c r="AC521" t="e">
        <f t="shared" si="165"/>
        <v>#DIV/0!</v>
      </c>
    </row>
    <row r="522" spans="29:29" x14ac:dyDescent="0.15">
      <c r="AC522" t="e">
        <f t="shared" ref="AC522:AC585" si="166">ASIN((AB516*SIN(A522/180*PI())/AA522))*180/PI()</f>
        <v>#DIV/0!</v>
      </c>
    </row>
    <row r="523" spans="29:29" x14ac:dyDescent="0.15">
      <c r="AC523" t="e">
        <f t="shared" si="166"/>
        <v>#DIV/0!</v>
      </c>
    </row>
    <row r="524" spans="29:29" x14ac:dyDescent="0.15">
      <c r="AC524" t="e">
        <f t="shared" si="166"/>
        <v>#DIV/0!</v>
      </c>
    </row>
    <row r="525" spans="29:29" x14ac:dyDescent="0.15">
      <c r="AC525" t="e">
        <f t="shared" si="166"/>
        <v>#DIV/0!</v>
      </c>
    </row>
    <row r="526" spans="29:29" x14ac:dyDescent="0.15">
      <c r="AC526" t="e">
        <f t="shared" si="166"/>
        <v>#DIV/0!</v>
      </c>
    </row>
    <row r="527" spans="29:29" x14ac:dyDescent="0.15">
      <c r="AC527" t="e">
        <f t="shared" si="166"/>
        <v>#DIV/0!</v>
      </c>
    </row>
    <row r="528" spans="29:29" x14ac:dyDescent="0.15">
      <c r="AC528" t="e">
        <f t="shared" si="166"/>
        <v>#DIV/0!</v>
      </c>
    </row>
    <row r="529" spans="29:29" x14ac:dyDescent="0.15">
      <c r="AC529" t="e">
        <f t="shared" si="166"/>
        <v>#DIV/0!</v>
      </c>
    </row>
    <row r="530" spans="29:29" x14ac:dyDescent="0.15">
      <c r="AC530" t="e">
        <f t="shared" si="166"/>
        <v>#DIV/0!</v>
      </c>
    </row>
    <row r="531" spans="29:29" x14ac:dyDescent="0.15">
      <c r="AC531" t="e">
        <f t="shared" si="166"/>
        <v>#DIV/0!</v>
      </c>
    </row>
    <row r="532" spans="29:29" x14ac:dyDescent="0.15">
      <c r="AC532" t="e">
        <f t="shared" si="166"/>
        <v>#DIV/0!</v>
      </c>
    </row>
    <row r="533" spans="29:29" x14ac:dyDescent="0.15">
      <c r="AC533" t="e">
        <f t="shared" si="166"/>
        <v>#DIV/0!</v>
      </c>
    </row>
    <row r="534" spans="29:29" x14ac:dyDescent="0.15">
      <c r="AC534" t="e">
        <f t="shared" si="166"/>
        <v>#DIV/0!</v>
      </c>
    </row>
    <row r="535" spans="29:29" x14ac:dyDescent="0.15">
      <c r="AC535" t="e">
        <f t="shared" si="166"/>
        <v>#DIV/0!</v>
      </c>
    </row>
    <row r="536" spans="29:29" x14ac:dyDescent="0.15">
      <c r="AC536" t="e">
        <f t="shared" si="166"/>
        <v>#DIV/0!</v>
      </c>
    </row>
    <row r="537" spans="29:29" x14ac:dyDescent="0.15">
      <c r="AC537" t="e">
        <f t="shared" si="166"/>
        <v>#DIV/0!</v>
      </c>
    </row>
    <row r="538" spans="29:29" x14ac:dyDescent="0.15">
      <c r="AC538" t="e">
        <f t="shared" si="166"/>
        <v>#DIV/0!</v>
      </c>
    </row>
    <row r="539" spans="29:29" x14ac:dyDescent="0.15">
      <c r="AC539" t="e">
        <f t="shared" si="166"/>
        <v>#DIV/0!</v>
      </c>
    </row>
    <row r="540" spans="29:29" x14ac:dyDescent="0.15">
      <c r="AC540" t="e">
        <f t="shared" si="166"/>
        <v>#DIV/0!</v>
      </c>
    </row>
    <row r="541" spans="29:29" x14ac:dyDescent="0.15">
      <c r="AC541" t="e">
        <f t="shared" si="166"/>
        <v>#DIV/0!</v>
      </c>
    </row>
    <row r="542" spans="29:29" x14ac:dyDescent="0.15">
      <c r="AC542" t="e">
        <f t="shared" si="166"/>
        <v>#DIV/0!</v>
      </c>
    </row>
    <row r="543" spans="29:29" x14ac:dyDescent="0.15">
      <c r="AC543" t="e">
        <f t="shared" si="166"/>
        <v>#DIV/0!</v>
      </c>
    </row>
    <row r="544" spans="29:29" x14ac:dyDescent="0.15">
      <c r="AC544" t="e">
        <f t="shared" si="166"/>
        <v>#DIV/0!</v>
      </c>
    </row>
    <row r="545" spans="29:29" x14ac:dyDescent="0.15">
      <c r="AC545" t="e">
        <f t="shared" si="166"/>
        <v>#DIV/0!</v>
      </c>
    </row>
    <row r="546" spans="29:29" x14ac:dyDescent="0.15">
      <c r="AC546" t="e">
        <f t="shared" si="166"/>
        <v>#DIV/0!</v>
      </c>
    </row>
    <row r="547" spans="29:29" x14ac:dyDescent="0.15">
      <c r="AC547" t="e">
        <f t="shared" si="166"/>
        <v>#DIV/0!</v>
      </c>
    </row>
    <row r="548" spans="29:29" x14ac:dyDescent="0.15">
      <c r="AC548" t="e">
        <f t="shared" si="166"/>
        <v>#DIV/0!</v>
      </c>
    </row>
    <row r="549" spans="29:29" x14ac:dyDescent="0.15">
      <c r="AC549" t="e">
        <f t="shared" si="166"/>
        <v>#DIV/0!</v>
      </c>
    </row>
    <row r="550" spans="29:29" x14ac:dyDescent="0.15">
      <c r="AC550" t="e">
        <f t="shared" si="166"/>
        <v>#DIV/0!</v>
      </c>
    </row>
    <row r="551" spans="29:29" x14ac:dyDescent="0.15">
      <c r="AC551" t="e">
        <f t="shared" si="166"/>
        <v>#DIV/0!</v>
      </c>
    </row>
    <row r="552" spans="29:29" x14ac:dyDescent="0.15">
      <c r="AC552" t="e">
        <f t="shared" si="166"/>
        <v>#DIV/0!</v>
      </c>
    </row>
    <row r="553" spans="29:29" x14ac:dyDescent="0.15">
      <c r="AC553" t="e">
        <f t="shared" si="166"/>
        <v>#DIV/0!</v>
      </c>
    </row>
    <row r="554" spans="29:29" x14ac:dyDescent="0.15">
      <c r="AC554" t="e">
        <f t="shared" si="166"/>
        <v>#DIV/0!</v>
      </c>
    </row>
    <row r="555" spans="29:29" x14ac:dyDescent="0.15">
      <c r="AC555" t="e">
        <f t="shared" si="166"/>
        <v>#DIV/0!</v>
      </c>
    </row>
    <row r="556" spans="29:29" x14ac:dyDescent="0.15">
      <c r="AC556" t="e">
        <f t="shared" si="166"/>
        <v>#DIV/0!</v>
      </c>
    </row>
    <row r="557" spans="29:29" x14ac:dyDescent="0.15">
      <c r="AC557" t="e">
        <f t="shared" si="166"/>
        <v>#DIV/0!</v>
      </c>
    </row>
    <row r="558" spans="29:29" x14ac:dyDescent="0.15">
      <c r="AC558" t="e">
        <f t="shared" si="166"/>
        <v>#DIV/0!</v>
      </c>
    </row>
    <row r="559" spans="29:29" x14ac:dyDescent="0.15">
      <c r="AC559" t="e">
        <f t="shared" si="166"/>
        <v>#DIV/0!</v>
      </c>
    </row>
    <row r="560" spans="29:29" x14ac:dyDescent="0.15">
      <c r="AC560" t="e">
        <f t="shared" si="166"/>
        <v>#DIV/0!</v>
      </c>
    </row>
    <row r="561" spans="29:29" x14ac:dyDescent="0.15">
      <c r="AC561" t="e">
        <f t="shared" si="166"/>
        <v>#DIV/0!</v>
      </c>
    </row>
    <row r="562" spans="29:29" x14ac:dyDescent="0.15">
      <c r="AC562" t="e">
        <f t="shared" si="166"/>
        <v>#DIV/0!</v>
      </c>
    </row>
    <row r="563" spans="29:29" x14ac:dyDescent="0.15">
      <c r="AC563" t="e">
        <f t="shared" si="166"/>
        <v>#DIV/0!</v>
      </c>
    </row>
    <row r="564" spans="29:29" x14ac:dyDescent="0.15">
      <c r="AC564" t="e">
        <f t="shared" si="166"/>
        <v>#DIV/0!</v>
      </c>
    </row>
    <row r="565" spans="29:29" x14ac:dyDescent="0.15">
      <c r="AC565" t="e">
        <f t="shared" si="166"/>
        <v>#DIV/0!</v>
      </c>
    </row>
    <row r="566" spans="29:29" x14ac:dyDescent="0.15">
      <c r="AC566" t="e">
        <f t="shared" si="166"/>
        <v>#DIV/0!</v>
      </c>
    </row>
    <row r="567" spans="29:29" x14ac:dyDescent="0.15">
      <c r="AC567" t="e">
        <f t="shared" si="166"/>
        <v>#DIV/0!</v>
      </c>
    </row>
    <row r="568" spans="29:29" x14ac:dyDescent="0.15">
      <c r="AC568" t="e">
        <f t="shared" si="166"/>
        <v>#DIV/0!</v>
      </c>
    </row>
    <row r="569" spans="29:29" x14ac:dyDescent="0.15">
      <c r="AC569" t="e">
        <f t="shared" si="166"/>
        <v>#DIV/0!</v>
      </c>
    </row>
    <row r="570" spans="29:29" x14ac:dyDescent="0.15">
      <c r="AC570" t="e">
        <f t="shared" si="166"/>
        <v>#DIV/0!</v>
      </c>
    </row>
    <row r="571" spans="29:29" x14ac:dyDescent="0.15">
      <c r="AC571" t="e">
        <f t="shared" si="166"/>
        <v>#DIV/0!</v>
      </c>
    </row>
    <row r="572" spans="29:29" x14ac:dyDescent="0.15">
      <c r="AC572" t="e">
        <f t="shared" si="166"/>
        <v>#DIV/0!</v>
      </c>
    </row>
    <row r="573" spans="29:29" x14ac:dyDescent="0.15">
      <c r="AC573" t="e">
        <f t="shared" si="166"/>
        <v>#DIV/0!</v>
      </c>
    </row>
    <row r="574" spans="29:29" x14ac:dyDescent="0.15">
      <c r="AC574" t="e">
        <f t="shared" si="166"/>
        <v>#DIV/0!</v>
      </c>
    </row>
    <row r="575" spans="29:29" x14ac:dyDescent="0.15">
      <c r="AC575" t="e">
        <f t="shared" si="166"/>
        <v>#DIV/0!</v>
      </c>
    </row>
    <row r="576" spans="29:29" x14ac:dyDescent="0.15">
      <c r="AC576" t="e">
        <f t="shared" si="166"/>
        <v>#DIV/0!</v>
      </c>
    </row>
    <row r="577" spans="29:29" x14ac:dyDescent="0.15">
      <c r="AC577" t="e">
        <f t="shared" si="166"/>
        <v>#DIV/0!</v>
      </c>
    </row>
    <row r="578" spans="29:29" x14ac:dyDescent="0.15">
      <c r="AC578" t="e">
        <f t="shared" si="166"/>
        <v>#DIV/0!</v>
      </c>
    </row>
    <row r="579" spans="29:29" x14ac:dyDescent="0.15">
      <c r="AC579" t="e">
        <f t="shared" si="166"/>
        <v>#DIV/0!</v>
      </c>
    </row>
    <row r="580" spans="29:29" x14ac:dyDescent="0.15">
      <c r="AC580" t="e">
        <f t="shared" si="166"/>
        <v>#DIV/0!</v>
      </c>
    </row>
    <row r="581" spans="29:29" x14ac:dyDescent="0.15">
      <c r="AC581" t="e">
        <f t="shared" si="166"/>
        <v>#DIV/0!</v>
      </c>
    </row>
    <row r="582" spans="29:29" x14ac:dyDescent="0.15">
      <c r="AC582" t="e">
        <f t="shared" si="166"/>
        <v>#DIV/0!</v>
      </c>
    </row>
    <row r="583" spans="29:29" x14ac:dyDescent="0.15">
      <c r="AC583" t="e">
        <f t="shared" si="166"/>
        <v>#DIV/0!</v>
      </c>
    </row>
    <row r="584" spans="29:29" x14ac:dyDescent="0.15">
      <c r="AC584" t="e">
        <f t="shared" si="166"/>
        <v>#DIV/0!</v>
      </c>
    </row>
    <row r="585" spans="29:29" x14ac:dyDescent="0.15">
      <c r="AC585" t="e">
        <f t="shared" si="166"/>
        <v>#DIV/0!</v>
      </c>
    </row>
    <row r="586" spans="29:29" x14ac:dyDescent="0.15">
      <c r="AC586" t="e">
        <f t="shared" ref="AC586:AC649" si="167">ASIN((AB580*SIN(A586/180*PI())/AA586))*180/PI()</f>
        <v>#DIV/0!</v>
      </c>
    </row>
    <row r="587" spans="29:29" x14ac:dyDescent="0.15">
      <c r="AC587" t="e">
        <f t="shared" si="167"/>
        <v>#DIV/0!</v>
      </c>
    </row>
    <row r="588" spans="29:29" x14ac:dyDescent="0.15">
      <c r="AC588" t="e">
        <f t="shared" si="167"/>
        <v>#DIV/0!</v>
      </c>
    </row>
    <row r="589" spans="29:29" x14ac:dyDescent="0.15">
      <c r="AC589" t="e">
        <f t="shared" si="167"/>
        <v>#DIV/0!</v>
      </c>
    </row>
    <row r="590" spans="29:29" x14ac:dyDescent="0.15">
      <c r="AC590" t="e">
        <f t="shared" si="167"/>
        <v>#DIV/0!</v>
      </c>
    </row>
    <row r="591" spans="29:29" x14ac:dyDescent="0.15">
      <c r="AC591" t="e">
        <f t="shared" si="167"/>
        <v>#DIV/0!</v>
      </c>
    </row>
    <row r="592" spans="29:29" x14ac:dyDescent="0.15">
      <c r="AC592" t="e">
        <f t="shared" si="167"/>
        <v>#DIV/0!</v>
      </c>
    </row>
    <row r="593" spans="29:29" x14ac:dyDescent="0.15">
      <c r="AC593" t="e">
        <f t="shared" si="167"/>
        <v>#DIV/0!</v>
      </c>
    </row>
    <row r="594" spans="29:29" x14ac:dyDescent="0.15">
      <c r="AC594" t="e">
        <f t="shared" si="167"/>
        <v>#DIV/0!</v>
      </c>
    </row>
    <row r="595" spans="29:29" x14ac:dyDescent="0.15">
      <c r="AC595" t="e">
        <f t="shared" si="167"/>
        <v>#DIV/0!</v>
      </c>
    </row>
    <row r="596" spans="29:29" x14ac:dyDescent="0.15">
      <c r="AC596" t="e">
        <f t="shared" si="167"/>
        <v>#DIV/0!</v>
      </c>
    </row>
    <row r="597" spans="29:29" x14ac:dyDescent="0.15">
      <c r="AC597" t="e">
        <f t="shared" si="167"/>
        <v>#DIV/0!</v>
      </c>
    </row>
    <row r="598" spans="29:29" x14ac:dyDescent="0.15">
      <c r="AC598" t="e">
        <f t="shared" si="167"/>
        <v>#DIV/0!</v>
      </c>
    </row>
    <row r="599" spans="29:29" x14ac:dyDescent="0.15">
      <c r="AC599" t="e">
        <f t="shared" si="167"/>
        <v>#DIV/0!</v>
      </c>
    </row>
    <row r="600" spans="29:29" x14ac:dyDescent="0.15">
      <c r="AC600" t="e">
        <f t="shared" si="167"/>
        <v>#DIV/0!</v>
      </c>
    </row>
    <row r="601" spans="29:29" x14ac:dyDescent="0.15">
      <c r="AC601" t="e">
        <f t="shared" si="167"/>
        <v>#DIV/0!</v>
      </c>
    </row>
    <row r="602" spans="29:29" x14ac:dyDescent="0.15">
      <c r="AC602" t="e">
        <f t="shared" si="167"/>
        <v>#DIV/0!</v>
      </c>
    </row>
    <row r="603" spans="29:29" x14ac:dyDescent="0.15">
      <c r="AC603" t="e">
        <f t="shared" si="167"/>
        <v>#DIV/0!</v>
      </c>
    </row>
    <row r="604" spans="29:29" x14ac:dyDescent="0.15">
      <c r="AC604" t="e">
        <f t="shared" si="167"/>
        <v>#DIV/0!</v>
      </c>
    </row>
    <row r="605" spans="29:29" x14ac:dyDescent="0.15">
      <c r="AC605" t="e">
        <f t="shared" si="167"/>
        <v>#DIV/0!</v>
      </c>
    </row>
    <row r="606" spans="29:29" x14ac:dyDescent="0.15">
      <c r="AC606" t="e">
        <f t="shared" si="167"/>
        <v>#DIV/0!</v>
      </c>
    </row>
    <row r="607" spans="29:29" x14ac:dyDescent="0.15">
      <c r="AC607" t="e">
        <f t="shared" si="167"/>
        <v>#DIV/0!</v>
      </c>
    </row>
    <row r="608" spans="29:29" x14ac:dyDescent="0.15">
      <c r="AC608" t="e">
        <f t="shared" si="167"/>
        <v>#DIV/0!</v>
      </c>
    </row>
    <row r="609" spans="29:29" x14ac:dyDescent="0.15">
      <c r="AC609" t="e">
        <f t="shared" si="167"/>
        <v>#DIV/0!</v>
      </c>
    </row>
    <row r="610" spans="29:29" x14ac:dyDescent="0.15">
      <c r="AC610" t="e">
        <f t="shared" si="167"/>
        <v>#DIV/0!</v>
      </c>
    </row>
    <row r="611" spans="29:29" x14ac:dyDescent="0.15">
      <c r="AC611" t="e">
        <f t="shared" si="167"/>
        <v>#DIV/0!</v>
      </c>
    </row>
    <row r="612" spans="29:29" x14ac:dyDescent="0.15">
      <c r="AC612" t="e">
        <f t="shared" si="167"/>
        <v>#DIV/0!</v>
      </c>
    </row>
    <row r="613" spans="29:29" x14ac:dyDescent="0.15">
      <c r="AC613" t="e">
        <f t="shared" si="167"/>
        <v>#DIV/0!</v>
      </c>
    </row>
    <row r="614" spans="29:29" x14ac:dyDescent="0.15">
      <c r="AC614" t="e">
        <f t="shared" si="167"/>
        <v>#DIV/0!</v>
      </c>
    </row>
    <row r="615" spans="29:29" x14ac:dyDescent="0.15">
      <c r="AC615" t="e">
        <f t="shared" si="167"/>
        <v>#DIV/0!</v>
      </c>
    </row>
    <row r="616" spans="29:29" x14ac:dyDescent="0.15">
      <c r="AC616" t="e">
        <f t="shared" si="167"/>
        <v>#DIV/0!</v>
      </c>
    </row>
    <row r="617" spans="29:29" x14ac:dyDescent="0.15">
      <c r="AC617" t="e">
        <f t="shared" si="167"/>
        <v>#DIV/0!</v>
      </c>
    </row>
    <row r="618" spans="29:29" x14ac:dyDescent="0.15">
      <c r="AC618" t="e">
        <f t="shared" si="167"/>
        <v>#DIV/0!</v>
      </c>
    </row>
    <row r="619" spans="29:29" x14ac:dyDescent="0.15">
      <c r="AC619" t="e">
        <f t="shared" si="167"/>
        <v>#DIV/0!</v>
      </c>
    </row>
    <row r="620" spans="29:29" x14ac:dyDescent="0.15">
      <c r="AC620" t="e">
        <f t="shared" si="167"/>
        <v>#DIV/0!</v>
      </c>
    </row>
    <row r="621" spans="29:29" x14ac:dyDescent="0.15">
      <c r="AC621" t="e">
        <f t="shared" si="167"/>
        <v>#DIV/0!</v>
      </c>
    </row>
    <row r="622" spans="29:29" x14ac:dyDescent="0.15">
      <c r="AC622" t="e">
        <f t="shared" si="167"/>
        <v>#DIV/0!</v>
      </c>
    </row>
    <row r="623" spans="29:29" x14ac:dyDescent="0.15">
      <c r="AC623" t="e">
        <f t="shared" si="167"/>
        <v>#DIV/0!</v>
      </c>
    </row>
    <row r="624" spans="29:29" x14ac:dyDescent="0.15">
      <c r="AC624" t="e">
        <f t="shared" si="167"/>
        <v>#DIV/0!</v>
      </c>
    </row>
    <row r="625" spans="29:29" x14ac:dyDescent="0.15">
      <c r="AC625" t="e">
        <f t="shared" si="167"/>
        <v>#DIV/0!</v>
      </c>
    </row>
    <row r="626" spans="29:29" x14ac:dyDescent="0.15">
      <c r="AC626" t="e">
        <f t="shared" si="167"/>
        <v>#DIV/0!</v>
      </c>
    </row>
    <row r="627" spans="29:29" x14ac:dyDescent="0.15">
      <c r="AC627" t="e">
        <f t="shared" si="167"/>
        <v>#DIV/0!</v>
      </c>
    </row>
    <row r="628" spans="29:29" x14ac:dyDescent="0.15">
      <c r="AC628" t="e">
        <f t="shared" si="167"/>
        <v>#DIV/0!</v>
      </c>
    </row>
    <row r="629" spans="29:29" x14ac:dyDescent="0.15">
      <c r="AC629" t="e">
        <f t="shared" si="167"/>
        <v>#DIV/0!</v>
      </c>
    </row>
    <row r="630" spans="29:29" x14ac:dyDescent="0.15">
      <c r="AC630" t="e">
        <f t="shared" si="167"/>
        <v>#DIV/0!</v>
      </c>
    </row>
    <row r="631" spans="29:29" x14ac:dyDescent="0.15">
      <c r="AC631" t="e">
        <f t="shared" si="167"/>
        <v>#DIV/0!</v>
      </c>
    </row>
    <row r="632" spans="29:29" x14ac:dyDescent="0.15">
      <c r="AC632" t="e">
        <f t="shared" si="167"/>
        <v>#DIV/0!</v>
      </c>
    </row>
    <row r="633" spans="29:29" x14ac:dyDescent="0.15">
      <c r="AC633" t="e">
        <f t="shared" si="167"/>
        <v>#DIV/0!</v>
      </c>
    </row>
    <row r="634" spans="29:29" x14ac:dyDescent="0.15">
      <c r="AC634" t="e">
        <f t="shared" si="167"/>
        <v>#DIV/0!</v>
      </c>
    </row>
    <row r="635" spans="29:29" x14ac:dyDescent="0.15">
      <c r="AC635" t="e">
        <f t="shared" si="167"/>
        <v>#DIV/0!</v>
      </c>
    </row>
    <row r="636" spans="29:29" x14ac:dyDescent="0.15">
      <c r="AC636" t="e">
        <f t="shared" si="167"/>
        <v>#DIV/0!</v>
      </c>
    </row>
    <row r="637" spans="29:29" x14ac:dyDescent="0.15">
      <c r="AC637" t="e">
        <f t="shared" si="167"/>
        <v>#DIV/0!</v>
      </c>
    </row>
    <row r="638" spans="29:29" x14ac:dyDescent="0.15">
      <c r="AC638" t="e">
        <f t="shared" si="167"/>
        <v>#DIV/0!</v>
      </c>
    </row>
    <row r="639" spans="29:29" x14ac:dyDescent="0.15">
      <c r="AC639" t="e">
        <f t="shared" si="167"/>
        <v>#DIV/0!</v>
      </c>
    </row>
    <row r="640" spans="29:29" x14ac:dyDescent="0.15">
      <c r="AC640" t="e">
        <f t="shared" si="167"/>
        <v>#DIV/0!</v>
      </c>
    </row>
    <row r="641" spans="29:29" x14ac:dyDescent="0.15">
      <c r="AC641" t="e">
        <f t="shared" si="167"/>
        <v>#DIV/0!</v>
      </c>
    </row>
    <row r="642" spans="29:29" x14ac:dyDescent="0.15">
      <c r="AC642" t="e">
        <f t="shared" si="167"/>
        <v>#DIV/0!</v>
      </c>
    </row>
    <row r="643" spans="29:29" x14ac:dyDescent="0.15">
      <c r="AC643" t="e">
        <f t="shared" si="167"/>
        <v>#DIV/0!</v>
      </c>
    </row>
    <row r="644" spans="29:29" x14ac:dyDescent="0.15">
      <c r="AC644" t="e">
        <f t="shared" si="167"/>
        <v>#DIV/0!</v>
      </c>
    </row>
    <row r="645" spans="29:29" x14ac:dyDescent="0.15">
      <c r="AC645" t="e">
        <f t="shared" si="167"/>
        <v>#DIV/0!</v>
      </c>
    </row>
    <row r="646" spans="29:29" x14ac:dyDescent="0.15">
      <c r="AC646" t="e">
        <f t="shared" si="167"/>
        <v>#DIV/0!</v>
      </c>
    </row>
    <row r="647" spans="29:29" x14ac:dyDescent="0.15">
      <c r="AC647" t="e">
        <f t="shared" si="167"/>
        <v>#DIV/0!</v>
      </c>
    </row>
    <row r="648" spans="29:29" x14ac:dyDescent="0.15">
      <c r="AC648" t="e">
        <f t="shared" si="167"/>
        <v>#DIV/0!</v>
      </c>
    </row>
    <row r="649" spans="29:29" x14ac:dyDescent="0.15">
      <c r="AC649" t="e">
        <f t="shared" si="167"/>
        <v>#DIV/0!</v>
      </c>
    </row>
    <row r="650" spans="29:29" x14ac:dyDescent="0.15">
      <c r="AC650" t="e">
        <f t="shared" ref="AC650:AC713" si="168">ASIN((AB644*SIN(A650/180*PI())/AA650))*180/PI()</f>
        <v>#DIV/0!</v>
      </c>
    </row>
    <row r="651" spans="29:29" x14ac:dyDescent="0.15">
      <c r="AC651" t="e">
        <f t="shared" si="168"/>
        <v>#DIV/0!</v>
      </c>
    </row>
    <row r="652" spans="29:29" x14ac:dyDescent="0.15">
      <c r="AC652" t="e">
        <f t="shared" si="168"/>
        <v>#DIV/0!</v>
      </c>
    </row>
    <row r="653" spans="29:29" x14ac:dyDescent="0.15">
      <c r="AC653" t="e">
        <f t="shared" si="168"/>
        <v>#DIV/0!</v>
      </c>
    </row>
    <row r="654" spans="29:29" x14ac:dyDescent="0.15">
      <c r="AC654" t="e">
        <f t="shared" si="168"/>
        <v>#DIV/0!</v>
      </c>
    </row>
    <row r="655" spans="29:29" x14ac:dyDescent="0.15">
      <c r="AC655" t="e">
        <f t="shared" si="168"/>
        <v>#DIV/0!</v>
      </c>
    </row>
    <row r="656" spans="29:29" x14ac:dyDescent="0.15">
      <c r="AC656" t="e">
        <f t="shared" si="168"/>
        <v>#DIV/0!</v>
      </c>
    </row>
    <row r="657" spans="29:29" x14ac:dyDescent="0.15">
      <c r="AC657" t="e">
        <f t="shared" si="168"/>
        <v>#DIV/0!</v>
      </c>
    </row>
    <row r="658" spans="29:29" x14ac:dyDescent="0.15">
      <c r="AC658" t="e">
        <f t="shared" si="168"/>
        <v>#DIV/0!</v>
      </c>
    </row>
    <row r="659" spans="29:29" x14ac:dyDescent="0.15">
      <c r="AC659" t="e">
        <f t="shared" si="168"/>
        <v>#DIV/0!</v>
      </c>
    </row>
    <row r="660" spans="29:29" x14ac:dyDescent="0.15">
      <c r="AC660" t="e">
        <f t="shared" si="168"/>
        <v>#DIV/0!</v>
      </c>
    </row>
    <row r="661" spans="29:29" x14ac:dyDescent="0.15">
      <c r="AC661" t="e">
        <f t="shared" si="168"/>
        <v>#DIV/0!</v>
      </c>
    </row>
    <row r="662" spans="29:29" x14ac:dyDescent="0.15">
      <c r="AC662" t="e">
        <f t="shared" si="168"/>
        <v>#DIV/0!</v>
      </c>
    </row>
    <row r="663" spans="29:29" x14ac:dyDescent="0.15">
      <c r="AC663" t="e">
        <f t="shared" si="168"/>
        <v>#DIV/0!</v>
      </c>
    </row>
    <row r="664" spans="29:29" x14ac:dyDescent="0.15">
      <c r="AC664" t="e">
        <f t="shared" si="168"/>
        <v>#DIV/0!</v>
      </c>
    </row>
    <row r="665" spans="29:29" x14ac:dyDescent="0.15">
      <c r="AC665" t="e">
        <f t="shared" si="168"/>
        <v>#DIV/0!</v>
      </c>
    </row>
    <row r="666" spans="29:29" x14ac:dyDescent="0.15">
      <c r="AC666" t="e">
        <f t="shared" si="168"/>
        <v>#DIV/0!</v>
      </c>
    </row>
    <row r="667" spans="29:29" x14ac:dyDescent="0.15">
      <c r="AC667" t="e">
        <f t="shared" si="168"/>
        <v>#DIV/0!</v>
      </c>
    </row>
    <row r="668" spans="29:29" x14ac:dyDescent="0.15">
      <c r="AC668" t="e">
        <f t="shared" si="168"/>
        <v>#DIV/0!</v>
      </c>
    </row>
    <row r="669" spans="29:29" x14ac:dyDescent="0.15">
      <c r="AC669" t="e">
        <f t="shared" si="168"/>
        <v>#DIV/0!</v>
      </c>
    </row>
    <row r="670" spans="29:29" x14ac:dyDescent="0.15">
      <c r="AC670" t="e">
        <f t="shared" si="168"/>
        <v>#DIV/0!</v>
      </c>
    </row>
    <row r="671" spans="29:29" x14ac:dyDescent="0.15">
      <c r="AC671" t="e">
        <f t="shared" si="168"/>
        <v>#DIV/0!</v>
      </c>
    </row>
    <row r="672" spans="29:29" x14ac:dyDescent="0.15">
      <c r="AC672" t="e">
        <f t="shared" si="168"/>
        <v>#DIV/0!</v>
      </c>
    </row>
    <row r="673" spans="29:29" x14ac:dyDescent="0.15">
      <c r="AC673" t="e">
        <f t="shared" si="168"/>
        <v>#DIV/0!</v>
      </c>
    </row>
    <row r="674" spans="29:29" x14ac:dyDescent="0.15">
      <c r="AC674" t="e">
        <f t="shared" si="168"/>
        <v>#DIV/0!</v>
      </c>
    </row>
    <row r="675" spans="29:29" x14ac:dyDescent="0.15">
      <c r="AC675" t="e">
        <f t="shared" si="168"/>
        <v>#DIV/0!</v>
      </c>
    </row>
    <row r="676" spans="29:29" x14ac:dyDescent="0.15">
      <c r="AC676" t="e">
        <f t="shared" si="168"/>
        <v>#DIV/0!</v>
      </c>
    </row>
    <row r="677" spans="29:29" x14ac:dyDescent="0.15">
      <c r="AC677" t="e">
        <f t="shared" si="168"/>
        <v>#DIV/0!</v>
      </c>
    </row>
    <row r="678" spans="29:29" x14ac:dyDescent="0.15">
      <c r="AC678" t="e">
        <f t="shared" si="168"/>
        <v>#DIV/0!</v>
      </c>
    </row>
    <row r="679" spans="29:29" x14ac:dyDescent="0.15">
      <c r="AC679" t="e">
        <f t="shared" si="168"/>
        <v>#DIV/0!</v>
      </c>
    </row>
    <row r="680" spans="29:29" x14ac:dyDescent="0.15">
      <c r="AC680" t="e">
        <f t="shared" si="168"/>
        <v>#DIV/0!</v>
      </c>
    </row>
    <row r="681" spans="29:29" x14ac:dyDescent="0.15">
      <c r="AC681" t="e">
        <f t="shared" si="168"/>
        <v>#DIV/0!</v>
      </c>
    </row>
    <row r="682" spans="29:29" x14ac:dyDescent="0.15">
      <c r="AC682" t="e">
        <f t="shared" si="168"/>
        <v>#DIV/0!</v>
      </c>
    </row>
    <row r="683" spans="29:29" x14ac:dyDescent="0.15">
      <c r="AC683" t="e">
        <f t="shared" si="168"/>
        <v>#DIV/0!</v>
      </c>
    </row>
    <row r="684" spans="29:29" x14ac:dyDescent="0.15">
      <c r="AC684" t="e">
        <f t="shared" si="168"/>
        <v>#DIV/0!</v>
      </c>
    </row>
    <row r="685" spans="29:29" x14ac:dyDescent="0.15">
      <c r="AC685" t="e">
        <f t="shared" si="168"/>
        <v>#DIV/0!</v>
      </c>
    </row>
    <row r="686" spans="29:29" x14ac:dyDescent="0.15">
      <c r="AC686" t="e">
        <f t="shared" si="168"/>
        <v>#DIV/0!</v>
      </c>
    </row>
    <row r="687" spans="29:29" x14ac:dyDescent="0.15">
      <c r="AC687" t="e">
        <f t="shared" si="168"/>
        <v>#DIV/0!</v>
      </c>
    </row>
    <row r="688" spans="29:29" x14ac:dyDescent="0.15">
      <c r="AC688" t="e">
        <f t="shared" si="168"/>
        <v>#DIV/0!</v>
      </c>
    </row>
    <row r="689" spans="29:29" x14ac:dyDescent="0.15">
      <c r="AC689" t="e">
        <f t="shared" si="168"/>
        <v>#DIV/0!</v>
      </c>
    </row>
    <row r="690" spans="29:29" x14ac:dyDescent="0.15">
      <c r="AC690" t="e">
        <f t="shared" si="168"/>
        <v>#DIV/0!</v>
      </c>
    </row>
    <row r="691" spans="29:29" x14ac:dyDescent="0.15">
      <c r="AC691" t="e">
        <f t="shared" si="168"/>
        <v>#DIV/0!</v>
      </c>
    </row>
    <row r="692" spans="29:29" x14ac:dyDescent="0.15">
      <c r="AC692" t="e">
        <f t="shared" si="168"/>
        <v>#DIV/0!</v>
      </c>
    </row>
    <row r="693" spans="29:29" x14ac:dyDescent="0.15">
      <c r="AC693" t="e">
        <f t="shared" si="168"/>
        <v>#DIV/0!</v>
      </c>
    </row>
    <row r="694" spans="29:29" x14ac:dyDescent="0.15">
      <c r="AC694" t="e">
        <f t="shared" si="168"/>
        <v>#DIV/0!</v>
      </c>
    </row>
    <row r="695" spans="29:29" x14ac:dyDescent="0.15">
      <c r="AC695" t="e">
        <f t="shared" si="168"/>
        <v>#DIV/0!</v>
      </c>
    </row>
    <row r="696" spans="29:29" x14ac:dyDescent="0.15">
      <c r="AC696" t="e">
        <f t="shared" si="168"/>
        <v>#DIV/0!</v>
      </c>
    </row>
    <row r="697" spans="29:29" x14ac:dyDescent="0.15">
      <c r="AC697" t="e">
        <f t="shared" si="168"/>
        <v>#DIV/0!</v>
      </c>
    </row>
    <row r="698" spans="29:29" x14ac:dyDescent="0.15">
      <c r="AC698" t="e">
        <f t="shared" si="168"/>
        <v>#DIV/0!</v>
      </c>
    </row>
    <row r="699" spans="29:29" x14ac:dyDescent="0.15">
      <c r="AC699" t="e">
        <f t="shared" si="168"/>
        <v>#DIV/0!</v>
      </c>
    </row>
    <row r="700" spans="29:29" x14ac:dyDescent="0.15">
      <c r="AC700" t="e">
        <f t="shared" si="168"/>
        <v>#DIV/0!</v>
      </c>
    </row>
    <row r="701" spans="29:29" x14ac:dyDescent="0.15">
      <c r="AC701" t="e">
        <f t="shared" si="168"/>
        <v>#DIV/0!</v>
      </c>
    </row>
    <row r="702" spans="29:29" x14ac:dyDescent="0.15">
      <c r="AC702" t="e">
        <f t="shared" si="168"/>
        <v>#DIV/0!</v>
      </c>
    </row>
    <row r="703" spans="29:29" x14ac:dyDescent="0.15">
      <c r="AC703" t="e">
        <f t="shared" si="168"/>
        <v>#DIV/0!</v>
      </c>
    </row>
    <row r="704" spans="29:29" x14ac:dyDescent="0.15">
      <c r="AC704" t="e">
        <f t="shared" si="168"/>
        <v>#DIV/0!</v>
      </c>
    </row>
    <row r="705" spans="29:29" x14ac:dyDescent="0.15">
      <c r="AC705" t="e">
        <f t="shared" si="168"/>
        <v>#DIV/0!</v>
      </c>
    </row>
    <row r="706" spans="29:29" x14ac:dyDescent="0.15">
      <c r="AC706" t="e">
        <f t="shared" si="168"/>
        <v>#DIV/0!</v>
      </c>
    </row>
    <row r="707" spans="29:29" x14ac:dyDescent="0.15">
      <c r="AC707" t="e">
        <f t="shared" si="168"/>
        <v>#DIV/0!</v>
      </c>
    </row>
    <row r="708" spans="29:29" x14ac:dyDescent="0.15">
      <c r="AC708" t="e">
        <f t="shared" si="168"/>
        <v>#DIV/0!</v>
      </c>
    </row>
    <row r="709" spans="29:29" x14ac:dyDescent="0.15">
      <c r="AC709" t="e">
        <f t="shared" si="168"/>
        <v>#DIV/0!</v>
      </c>
    </row>
    <row r="710" spans="29:29" x14ac:dyDescent="0.15">
      <c r="AC710" t="e">
        <f t="shared" si="168"/>
        <v>#DIV/0!</v>
      </c>
    </row>
    <row r="711" spans="29:29" x14ac:dyDescent="0.15">
      <c r="AC711" t="e">
        <f t="shared" si="168"/>
        <v>#DIV/0!</v>
      </c>
    </row>
    <row r="712" spans="29:29" x14ac:dyDescent="0.15">
      <c r="AC712" t="e">
        <f t="shared" si="168"/>
        <v>#DIV/0!</v>
      </c>
    </row>
    <row r="713" spans="29:29" x14ac:dyDescent="0.15">
      <c r="AC713" t="e">
        <f t="shared" si="168"/>
        <v>#DIV/0!</v>
      </c>
    </row>
    <row r="714" spans="29:29" x14ac:dyDescent="0.15">
      <c r="AC714" t="e">
        <f t="shared" ref="AC714:AC777" si="169">ASIN((AB708*SIN(A714/180*PI())/AA714))*180/PI()</f>
        <v>#DIV/0!</v>
      </c>
    </row>
    <row r="715" spans="29:29" x14ac:dyDescent="0.15">
      <c r="AC715" t="e">
        <f t="shared" si="169"/>
        <v>#DIV/0!</v>
      </c>
    </row>
    <row r="716" spans="29:29" x14ac:dyDescent="0.15">
      <c r="AC716" t="e">
        <f t="shared" si="169"/>
        <v>#DIV/0!</v>
      </c>
    </row>
    <row r="717" spans="29:29" x14ac:dyDescent="0.15">
      <c r="AC717" t="e">
        <f t="shared" si="169"/>
        <v>#DIV/0!</v>
      </c>
    </row>
    <row r="718" spans="29:29" x14ac:dyDescent="0.15">
      <c r="AC718" t="e">
        <f t="shared" si="169"/>
        <v>#DIV/0!</v>
      </c>
    </row>
    <row r="719" spans="29:29" x14ac:dyDescent="0.15">
      <c r="AC719" t="e">
        <f t="shared" si="169"/>
        <v>#DIV/0!</v>
      </c>
    </row>
    <row r="720" spans="29:29" x14ac:dyDescent="0.15">
      <c r="AC720" t="e">
        <f t="shared" si="169"/>
        <v>#DIV/0!</v>
      </c>
    </row>
    <row r="721" spans="29:29" x14ac:dyDescent="0.15">
      <c r="AC721" t="e">
        <f t="shared" si="169"/>
        <v>#DIV/0!</v>
      </c>
    </row>
    <row r="722" spans="29:29" x14ac:dyDescent="0.15">
      <c r="AC722" t="e">
        <f t="shared" si="169"/>
        <v>#DIV/0!</v>
      </c>
    </row>
    <row r="723" spans="29:29" x14ac:dyDescent="0.15">
      <c r="AC723" t="e">
        <f t="shared" si="169"/>
        <v>#DIV/0!</v>
      </c>
    </row>
    <row r="724" spans="29:29" x14ac:dyDescent="0.15">
      <c r="AC724" t="e">
        <f t="shared" si="169"/>
        <v>#DIV/0!</v>
      </c>
    </row>
    <row r="725" spans="29:29" x14ac:dyDescent="0.15">
      <c r="AC725" t="e">
        <f t="shared" si="169"/>
        <v>#DIV/0!</v>
      </c>
    </row>
    <row r="726" spans="29:29" x14ac:dyDescent="0.15">
      <c r="AC726" t="e">
        <f t="shared" si="169"/>
        <v>#DIV/0!</v>
      </c>
    </row>
    <row r="727" spans="29:29" x14ac:dyDescent="0.15">
      <c r="AC727" t="e">
        <f t="shared" si="169"/>
        <v>#DIV/0!</v>
      </c>
    </row>
    <row r="728" spans="29:29" x14ac:dyDescent="0.15">
      <c r="AC728" t="e">
        <f t="shared" si="169"/>
        <v>#DIV/0!</v>
      </c>
    </row>
    <row r="729" spans="29:29" x14ac:dyDescent="0.15">
      <c r="AC729" t="e">
        <f t="shared" si="169"/>
        <v>#DIV/0!</v>
      </c>
    </row>
    <row r="730" spans="29:29" x14ac:dyDescent="0.15">
      <c r="AC730" t="e">
        <f t="shared" si="169"/>
        <v>#DIV/0!</v>
      </c>
    </row>
    <row r="731" spans="29:29" x14ac:dyDescent="0.15">
      <c r="AC731" t="e">
        <f t="shared" si="169"/>
        <v>#DIV/0!</v>
      </c>
    </row>
    <row r="732" spans="29:29" x14ac:dyDescent="0.15">
      <c r="AC732" t="e">
        <f t="shared" si="169"/>
        <v>#DIV/0!</v>
      </c>
    </row>
    <row r="733" spans="29:29" x14ac:dyDescent="0.15">
      <c r="AC733" t="e">
        <f t="shared" si="169"/>
        <v>#DIV/0!</v>
      </c>
    </row>
    <row r="734" spans="29:29" x14ac:dyDescent="0.15">
      <c r="AC734" t="e">
        <f t="shared" si="169"/>
        <v>#DIV/0!</v>
      </c>
    </row>
    <row r="735" spans="29:29" x14ac:dyDescent="0.15">
      <c r="AC735" t="e">
        <f t="shared" si="169"/>
        <v>#DIV/0!</v>
      </c>
    </row>
    <row r="736" spans="29:29" x14ac:dyDescent="0.15">
      <c r="AC736" t="e">
        <f t="shared" si="169"/>
        <v>#DIV/0!</v>
      </c>
    </row>
    <row r="737" spans="29:29" x14ac:dyDescent="0.15">
      <c r="AC737" t="e">
        <f t="shared" si="169"/>
        <v>#DIV/0!</v>
      </c>
    </row>
    <row r="738" spans="29:29" x14ac:dyDescent="0.15">
      <c r="AC738" t="e">
        <f t="shared" si="169"/>
        <v>#DIV/0!</v>
      </c>
    </row>
    <row r="739" spans="29:29" x14ac:dyDescent="0.15">
      <c r="AC739" t="e">
        <f t="shared" si="169"/>
        <v>#DIV/0!</v>
      </c>
    </row>
    <row r="740" spans="29:29" x14ac:dyDescent="0.15">
      <c r="AC740" t="e">
        <f t="shared" si="169"/>
        <v>#DIV/0!</v>
      </c>
    </row>
    <row r="741" spans="29:29" x14ac:dyDescent="0.15">
      <c r="AC741" t="e">
        <f t="shared" si="169"/>
        <v>#DIV/0!</v>
      </c>
    </row>
    <row r="742" spans="29:29" x14ac:dyDescent="0.15">
      <c r="AC742" t="e">
        <f t="shared" si="169"/>
        <v>#DIV/0!</v>
      </c>
    </row>
    <row r="743" spans="29:29" x14ac:dyDescent="0.15">
      <c r="AC743" t="e">
        <f t="shared" si="169"/>
        <v>#DIV/0!</v>
      </c>
    </row>
    <row r="744" spans="29:29" x14ac:dyDescent="0.15">
      <c r="AC744" t="e">
        <f t="shared" si="169"/>
        <v>#DIV/0!</v>
      </c>
    </row>
    <row r="745" spans="29:29" x14ac:dyDescent="0.15">
      <c r="AC745" t="e">
        <f t="shared" si="169"/>
        <v>#DIV/0!</v>
      </c>
    </row>
    <row r="746" spans="29:29" x14ac:dyDescent="0.15">
      <c r="AC746" t="e">
        <f t="shared" si="169"/>
        <v>#DIV/0!</v>
      </c>
    </row>
    <row r="747" spans="29:29" x14ac:dyDescent="0.15">
      <c r="AC747" t="e">
        <f t="shared" si="169"/>
        <v>#DIV/0!</v>
      </c>
    </row>
    <row r="748" spans="29:29" x14ac:dyDescent="0.15">
      <c r="AC748" t="e">
        <f t="shared" si="169"/>
        <v>#DIV/0!</v>
      </c>
    </row>
    <row r="749" spans="29:29" x14ac:dyDescent="0.15">
      <c r="AC749" t="e">
        <f t="shared" si="169"/>
        <v>#DIV/0!</v>
      </c>
    </row>
    <row r="750" spans="29:29" x14ac:dyDescent="0.15">
      <c r="AC750" t="e">
        <f t="shared" si="169"/>
        <v>#DIV/0!</v>
      </c>
    </row>
    <row r="751" spans="29:29" x14ac:dyDescent="0.15">
      <c r="AC751" t="e">
        <f t="shared" si="169"/>
        <v>#DIV/0!</v>
      </c>
    </row>
    <row r="752" spans="29:29" x14ac:dyDescent="0.15">
      <c r="AC752" t="e">
        <f t="shared" si="169"/>
        <v>#DIV/0!</v>
      </c>
    </row>
    <row r="753" spans="29:29" x14ac:dyDescent="0.15">
      <c r="AC753" t="e">
        <f t="shared" si="169"/>
        <v>#DIV/0!</v>
      </c>
    </row>
    <row r="754" spans="29:29" x14ac:dyDescent="0.15">
      <c r="AC754" t="e">
        <f t="shared" si="169"/>
        <v>#DIV/0!</v>
      </c>
    </row>
    <row r="755" spans="29:29" x14ac:dyDescent="0.15">
      <c r="AC755" t="e">
        <f t="shared" si="169"/>
        <v>#DIV/0!</v>
      </c>
    </row>
    <row r="756" spans="29:29" x14ac:dyDescent="0.15">
      <c r="AC756" t="e">
        <f t="shared" si="169"/>
        <v>#DIV/0!</v>
      </c>
    </row>
    <row r="757" spans="29:29" x14ac:dyDescent="0.15">
      <c r="AC757" t="e">
        <f t="shared" si="169"/>
        <v>#DIV/0!</v>
      </c>
    </row>
    <row r="758" spans="29:29" x14ac:dyDescent="0.15">
      <c r="AC758" t="e">
        <f t="shared" si="169"/>
        <v>#DIV/0!</v>
      </c>
    </row>
    <row r="759" spans="29:29" x14ac:dyDescent="0.15">
      <c r="AC759" t="e">
        <f t="shared" si="169"/>
        <v>#DIV/0!</v>
      </c>
    </row>
    <row r="760" spans="29:29" x14ac:dyDescent="0.15">
      <c r="AC760" t="e">
        <f t="shared" si="169"/>
        <v>#DIV/0!</v>
      </c>
    </row>
    <row r="761" spans="29:29" x14ac:dyDescent="0.15">
      <c r="AC761" t="e">
        <f t="shared" si="169"/>
        <v>#DIV/0!</v>
      </c>
    </row>
    <row r="762" spans="29:29" x14ac:dyDescent="0.15">
      <c r="AC762" t="e">
        <f t="shared" si="169"/>
        <v>#DIV/0!</v>
      </c>
    </row>
    <row r="763" spans="29:29" x14ac:dyDescent="0.15">
      <c r="AC763" t="e">
        <f t="shared" si="169"/>
        <v>#DIV/0!</v>
      </c>
    </row>
    <row r="764" spans="29:29" x14ac:dyDescent="0.15">
      <c r="AC764" t="e">
        <f t="shared" si="169"/>
        <v>#DIV/0!</v>
      </c>
    </row>
    <row r="765" spans="29:29" x14ac:dyDescent="0.15">
      <c r="AC765" t="e">
        <f t="shared" si="169"/>
        <v>#DIV/0!</v>
      </c>
    </row>
    <row r="766" spans="29:29" x14ac:dyDescent="0.15">
      <c r="AC766" t="e">
        <f t="shared" si="169"/>
        <v>#DIV/0!</v>
      </c>
    </row>
    <row r="767" spans="29:29" x14ac:dyDescent="0.15">
      <c r="AC767" t="e">
        <f t="shared" si="169"/>
        <v>#DIV/0!</v>
      </c>
    </row>
    <row r="768" spans="29:29" x14ac:dyDescent="0.15">
      <c r="AC768" t="e">
        <f t="shared" si="169"/>
        <v>#DIV/0!</v>
      </c>
    </row>
    <row r="769" spans="29:29" x14ac:dyDescent="0.15">
      <c r="AC769" t="e">
        <f t="shared" si="169"/>
        <v>#DIV/0!</v>
      </c>
    </row>
    <row r="770" spans="29:29" x14ac:dyDescent="0.15">
      <c r="AC770" t="e">
        <f t="shared" si="169"/>
        <v>#DIV/0!</v>
      </c>
    </row>
    <row r="771" spans="29:29" x14ac:dyDescent="0.15">
      <c r="AC771" t="e">
        <f t="shared" si="169"/>
        <v>#DIV/0!</v>
      </c>
    </row>
    <row r="772" spans="29:29" x14ac:dyDescent="0.15">
      <c r="AC772" t="e">
        <f t="shared" si="169"/>
        <v>#DIV/0!</v>
      </c>
    </row>
    <row r="773" spans="29:29" x14ac:dyDescent="0.15">
      <c r="AC773" t="e">
        <f t="shared" si="169"/>
        <v>#DIV/0!</v>
      </c>
    </row>
    <row r="774" spans="29:29" x14ac:dyDescent="0.15">
      <c r="AC774" t="e">
        <f t="shared" si="169"/>
        <v>#DIV/0!</v>
      </c>
    </row>
    <row r="775" spans="29:29" x14ac:dyDescent="0.15">
      <c r="AC775" t="e">
        <f t="shared" si="169"/>
        <v>#DIV/0!</v>
      </c>
    </row>
    <row r="776" spans="29:29" x14ac:dyDescent="0.15">
      <c r="AC776" t="e">
        <f t="shared" si="169"/>
        <v>#DIV/0!</v>
      </c>
    </row>
    <row r="777" spans="29:29" x14ac:dyDescent="0.15">
      <c r="AC777" t="e">
        <f t="shared" si="169"/>
        <v>#DIV/0!</v>
      </c>
    </row>
    <row r="778" spans="29:29" x14ac:dyDescent="0.15">
      <c r="AC778" t="e">
        <f t="shared" ref="AC778:AC841" si="170">ASIN((AB772*SIN(A778/180*PI())/AA778))*180/PI()</f>
        <v>#DIV/0!</v>
      </c>
    </row>
    <row r="779" spans="29:29" x14ac:dyDescent="0.15">
      <c r="AC779" t="e">
        <f t="shared" si="170"/>
        <v>#DIV/0!</v>
      </c>
    </row>
    <row r="780" spans="29:29" x14ac:dyDescent="0.15">
      <c r="AC780" t="e">
        <f t="shared" si="170"/>
        <v>#DIV/0!</v>
      </c>
    </row>
    <row r="781" spans="29:29" x14ac:dyDescent="0.15">
      <c r="AC781" t="e">
        <f t="shared" si="170"/>
        <v>#DIV/0!</v>
      </c>
    </row>
    <row r="782" spans="29:29" x14ac:dyDescent="0.15">
      <c r="AC782" t="e">
        <f t="shared" si="170"/>
        <v>#DIV/0!</v>
      </c>
    </row>
    <row r="783" spans="29:29" x14ac:dyDescent="0.15">
      <c r="AC783" t="e">
        <f t="shared" si="170"/>
        <v>#DIV/0!</v>
      </c>
    </row>
    <row r="784" spans="29:29" x14ac:dyDescent="0.15">
      <c r="AC784" t="e">
        <f t="shared" si="170"/>
        <v>#DIV/0!</v>
      </c>
    </row>
    <row r="785" spans="29:29" x14ac:dyDescent="0.15">
      <c r="AC785" t="e">
        <f t="shared" si="170"/>
        <v>#DIV/0!</v>
      </c>
    </row>
    <row r="786" spans="29:29" x14ac:dyDescent="0.15">
      <c r="AC786" t="e">
        <f t="shared" si="170"/>
        <v>#DIV/0!</v>
      </c>
    </row>
    <row r="787" spans="29:29" x14ac:dyDescent="0.15">
      <c r="AC787" t="e">
        <f t="shared" si="170"/>
        <v>#DIV/0!</v>
      </c>
    </row>
    <row r="788" spans="29:29" x14ac:dyDescent="0.15">
      <c r="AC788" t="e">
        <f t="shared" si="170"/>
        <v>#DIV/0!</v>
      </c>
    </row>
    <row r="789" spans="29:29" x14ac:dyDescent="0.15">
      <c r="AC789" t="e">
        <f t="shared" si="170"/>
        <v>#DIV/0!</v>
      </c>
    </row>
    <row r="790" spans="29:29" x14ac:dyDescent="0.15">
      <c r="AC790" t="e">
        <f t="shared" si="170"/>
        <v>#DIV/0!</v>
      </c>
    </row>
    <row r="791" spans="29:29" x14ac:dyDescent="0.15">
      <c r="AC791" t="e">
        <f t="shared" si="170"/>
        <v>#DIV/0!</v>
      </c>
    </row>
    <row r="792" spans="29:29" x14ac:dyDescent="0.15">
      <c r="AC792" t="e">
        <f t="shared" si="170"/>
        <v>#DIV/0!</v>
      </c>
    </row>
    <row r="793" spans="29:29" x14ac:dyDescent="0.15">
      <c r="AC793" t="e">
        <f t="shared" si="170"/>
        <v>#DIV/0!</v>
      </c>
    </row>
    <row r="794" spans="29:29" x14ac:dyDescent="0.15">
      <c r="AC794" t="e">
        <f t="shared" si="170"/>
        <v>#DIV/0!</v>
      </c>
    </row>
    <row r="795" spans="29:29" x14ac:dyDescent="0.15">
      <c r="AC795" t="e">
        <f t="shared" si="170"/>
        <v>#DIV/0!</v>
      </c>
    </row>
    <row r="796" spans="29:29" x14ac:dyDescent="0.15">
      <c r="AC796" t="e">
        <f t="shared" si="170"/>
        <v>#DIV/0!</v>
      </c>
    </row>
    <row r="797" spans="29:29" x14ac:dyDescent="0.15">
      <c r="AC797" t="e">
        <f t="shared" si="170"/>
        <v>#DIV/0!</v>
      </c>
    </row>
    <row r="798" spans="29:29" x14ac:dyDescent="0.15">
      <c r="AC798" t="e">
        <f t="shared" si="170"/>
        <v>#DIV/0!</v>
      </c>
    </row>
    <row r="799" spans="29:29" x14ac:dyDescent="0.15">
      <c r="AC799" t="e">
        <f t="shared" si="170"/>
        <v>#DIV/0!</v>
      </c>
    </row>
    <row r="800" spans="29:29" x14ac:dyDescent="0.15">
      <c r="AC800" t="e">
        <f t="shared" si="170"/>
        <v>#DIV/0!</v>
      </c>
    </row>
    <row r="801" spans="29:29" x14ac:dyDescent="0.15">
      <c r="AC801" t="e">
        <f t="shared" si="170"/>
        <v>#DIV/0!</v>
      </c>
    </row>
    <row r="802" spans="29:29" x14ac:dyDescent="0.15">
      <c r="AC802" t="e">
        <f t="shared" si="170"/>
        <v>#DIV/0!</v>
      </c>
    </row>
    <row r="803" spans="29:29" x14ac:dyDescent="0.15">
      <c r="AC803" t="e">
        <f t="shared" si="170"/>
        <v>#DIV/0!</v>
      </c>
    </row>
    <row r="804" spans="29:29" x14ac:dyDescent="0.15">
      <c r="AC804" t="e">
        <f t="shared" si="170"/>
        <v>#DIV/0!</v>
      </c>
    </row>
    <row r="805" spans="29:29" x14ac:dyDescent="0.15">
      <c r="AC805" t="e">
        <f t="shared" si="170"/>
        <v>#DIV/0!</v>
      </c>
    </row>
    <row r="806" spans="29:29" x14ac:dyDescent="0.15">
      <c r="AC806" t="e">
        <f t="shared" si="170"/>
        <v>#DIV/0!</v>
      </c>
    </row>
    <row r="807" spans="29:29" x14ac:dyDescent="0.15">
      <c r="AC807" t="e">
        <f t="shared" si="170"/>
        <v>#DIV/0!</v>
      </c>
    </row>
    <row r="808" spans="29:29" x14ac:dyDescent="0.15">
      <c r="AC808" t="e">
        <f t="shared" si="170"/>
        <v>#DIV/0!</v>
      </c>
    </row>
    <row r="809" spans="29:29" x14ac:dyDescent="0.15">
      <c r="AC809" t="e">
        <f t="shared" si="170"/>
        <v>#DIV/0!</v>
      </c>
    </row>
    <row r="810" spans="29:29" x14ac:dyDescent="0.15">
      <c r="AC810" t="e">
        <f t="shared" si="170"/>
        <v>#DIV/0!</v>
      </c>
    </row>
    <row r="811" spans="29:29" x14ac:dyDescent="0.15">
      <c r="AC811" t="e">
        <f t="shared" si="170"/>
        <v>#DIV/0!</v>
      </c>
    </row>
    <row r="812" spans="29:29" x14ac:dyDescent="0.15">
      <c r="AC812" t="e">
        <f t="shared" si="170"/>
        <v>#DIV/0!</v>
      </c>
    </row>
    <row r="813" spans="29:29" x14ac:dyDescent="0.15">
      <c r="AC813" t="e">
        <f t="shared" si="170"/>
        <v>#DIV/0!</v>
      </c>
    </row>
    <row r="814" spans="29:29" x14ac:dyDescent="0.15">
      <c r="AC814" t="e">
        <f t="shared" si="170"/>
        <v>#DIV/0!</v>
      </c>
    </row>
    <row r="815" spans="29:29" x14ac:dyDescent="0.15">
      <c r="AC815" t="e">
        <f t="shared" si="170"/>
        <v>#DIV/0!</v>
      </c>
    </row>
    <row r="816" spans="29:29" x14ac:dyDescent="0.15">
      <c r="AC816" t="e">
        <f t="shared" si="170"/>
        <v>#DIV/0!</v>
      </c>
    </row>
    <row r="817" spans="29:29" x14ac:dyDescent="0.15">
      <c r="AC817" t="e">
        <f t="shared" si="170"/>
        <v>#DIV/0!</v>
      </c>
    </row>
    <row r="818" spans="29:29" x14ac:dyDescent="0.15">
      <c r="AC818" t="e">
        <f t="shared" si="170"/>
        <v>#DIV/0!</v>
      </c>
    </row>
    <row r="819" spans="29:29" x14ac:dyDescent="0.15">
      <c r="AC819" t="e">
        <f t="shared" si="170"/>
        <v>#DIV/0!</v>
      </c>
    </row>
    <row r="820" spans="29:29" x14ac:dyDescent="0.15">
      <c r="AC820" t="e">
        <f t="shared" si="170"/>
        <v>#DIV/0!</v>
      </c>
    </row>
    <row r="821" spans="29:29" x14ac:dyDescent="0.15">
      <c r="AC821" t="e">
        <f t="shared" si="170"/>
        <v>#DIV/0!</v>
      </c>
    </row>
    <row r="822" spans="29:29" x14ac:dyDescent="0.15">
      <c r="AC822" t="e">
        <f t="shared" si="170"/>
        <v>#DIV/0!</v>
      </c>
    </row>
    <row r="823" spans="29:29" x14ac:dyDescent="0.15">
      <c r="AC823" t="e">
        <f t="shared" si="170"/>
        <v>#DIV/0!</v>
      </c>
    </row>
    <row r="824" spans="29:29" x14ac:dyDescent="0.15">
      <c r="AC824" t="e">
        <f t="shared" si="170"/>
        <v>#DIV/0!</v>
      </c>
    </row>
    <row r="825" spans="29:29" x14ac:dyDescent="0.15">
      <c r="AC825" t="e">
        <f t="shared" si="170"/>
        <v>#DIV/0!</v>
      </c>
    </row>
    <row r="826" spans="29:29" x14ac:dyDescent="0.15">
      <c r="AC826" t="e">
        <f t="shared" si="170"/>
        <v>#DIV/0!</v>
      </c>
    </row>
    <row r="827" spans="29:29" x14ac:dyDescent="0.15">
      <c r="AC827" t="e">
        <f t="shared" si="170"/>
        <v>#DIV/0!</v>
      </c>
    </row>
    <row r="828" spans="29:29" x14ac:dyDescent="0.15">
      <c r="AC828" t="e">
        <f t="shared" si="170"/>
        <v>#DIV/0!</v>
      </c>
    </row>
    <row r="829" spans="29:29" x14ac:dyDescent="0.15">
      <c r="AC829" t="e">
        <f t="shared" si="170"/>
        <v>#DIV/0!</v>
      </c>
    </row>
    <row r="830" spans="29:29" x14ac:dyDescent="0.15">
      <c r="AC830" t="e">
        <f t="shared" si="170"/>
        <v>#DIV/0!</v>
      </c>
    </row>
    <row r="831" spans="29:29" x14ac:dyDescent="0.15">
      <c r="AC831" t="e">
        <f t="shared" si="170"/>
        <v>#DIV/0!</v>
      </c>
    </row>
    <row r="832" spans="29:29" x14ac:dyDescent="0.15">
      <c r="AC832" t="e">
        <f t="shared" si="170"/>
        <v>#DIV/0!</v>
      </c>
    </row>
    <row r="833" spans="29:29" x14ac:dyDescent="0.15">
      <c r="AC833" t="e">
        <f t="shared" si="170"/>
        <v>#DIV/0!</v>
      </c>
    </row>
    <row r="834" spans="29:29" x14ac:dyDescent="0.15">
      <c r="AC834" t="e">
        <f t="shared" si="170"/>
        <v>#DIV/0!</v>
      </c>
    </row>
    <row r="835" spans="29:29" x14ac:dyDescent="0.15">
      <c r="AC835" t="e">
        <f t="shared" si="170"/>
        <v>#DIV/0!</v>
      </c>
    </row>
    <row r="836" spans="29:29" x14ac:dyDescent="0.15">
      <c r="AC836" t="e">
        <f t="shared" si="170"/>
        <v>#DIV/0!</v>
      </c>
    </row>
    <row r="837" spans="29:29" x14ac:dyDescent="0.15">
      <c r="AC837" t="e">
        <f t="shared" si="170"/>
        <v>#DIV/0!</v>
      </c>
    </row>
    <row r="838" spans="29:29" x14ac:dyDescent="0.15">
      <c r="AC838" t="e">
        <f t="shared" si="170"/>
        <v>#DIV/0!</v>
      </c>
    </row>
    <row r="839" spans="29:29" x14ac:dyDescent="0.15">
      <c r="AC839" t="e">
        <f t="shared" si="170"/>
        <v>#DIV/0!</v>
      </c>
    </row>
    <row r="840" spans="29:29" x14ac:dyDescent="0.15">
      <c r="AC840" t="e">
        <f t="shared" si="170"/>
        <v>#DIV/0!</v>
      </c>
    </row>
    <row r="841" spans="29:29" x14ac:dyDescent="0.15">
      <c r="AC841" t="e">
        <f t="shared" si="170"/>
        <v>#DIV/0!</v>
      </c>
    </row>
    <row r="842" spans="29:29" x14ac:dyDescent="0.15">
      <c r="AC842" t="e">
        <f t="shared" ref="AC842:AC905" si="171">ASIN((AB836*SIN(A842/180*PI())/AA842))*180/PI()</f>
        <v>#DIV/0!</v>
      </c>
    </row>
    <row r="843" spans="29:29" x14ac:dyDescent="0.15">
      <c r="AC843" t="e">
        <f t="shared" si="171"/>
        <v>#DIV/0!</v>
      </c>
    </row>
    <row r="844" spans="29:29" x14ac:dyDescent="0.15">
      <c r="AC844" t="e">
        <f t="shared" si="171"/>
        <v>#DIV/0!</v>
      </c>
    </row>
    <row r="845" spans="29:29" x14ac:dyDescent="0.15">
      <c r="AC845" t="e">
        <f t="shared" si="171"/>
        <v>#DIV/0!</v>
      </c>
    </row>
    <row r="846" spans="29:29" x14ac:dyDescent="0.15">
      <c r="AC846" t="e">
        <f t="shared" si="171"/>
        <v>#DIV/0!</v>
      </c>
    </row>
    <row r="847" spans="29:29" x14ac:dyDescent="0.15">
      <c r="AC847" t="e">
        <f t="shared" si="171"/>
        <v>#DIV/0!</v>
      </c>
    </row>
    <row r="848" spans="29:29" x14ac:dyDescent="0.15">
      <c r="AC848" t="e">
        <f t="shared" si="171"/>
        <v>#DIV/0!</v>
      </c>
    </row>
    <row r="849" spans="29:29" x14ac:dyDescent="0.15">
      <c r="AC849" t="e">
        <f t="shared" si="171"/>
        <v>#DIV/0!</v>
      </c>
    </row>
    <row r="850" spans="29:29" x14ac:dyDescent="0.15">
      <c r="AC850" t="e">
        <f t="shared" si="171"/>
        <v>#DIV/0!</v>
      </c>
    </row>
    <row r="851" spans="29:29" x14ac:dyDescent="0.15">
      <c r="AC851" t="e">
        <f t="shared" si="171"/>
        <v>#DIV/0!</v>
      </c>
    </row>
    <row r="852" spans="29:29" x14ac:dyDescent="0.15">
      <c r="AC852" t="e">
        <f t="shared" si="171"/>
        <v>#DIV/0!</v>
      </c>
    </row>
    <row r="853" spans="29:29" x14ac:dyDescent="0.15">
      <c r="AC853" t="e">
        <f t="shared" si="171"/>
        <v>#DIV/0!</v>
      </c>
    </row>
    <row r="854" spans="29:29" x14ac:dyDescent="0.15">
      <c r="AC854" t="e">
        <f t="shared" si="171"/>
        <v>#DIV/0!</v>
      </c>
    </row>
    <row r="855" spans="29:29" x14ac:dyDescent="0.15">
      <c r="AC855" t="e">
        <f t="shared" si="171"/>
        <v>#DIV/0!</v>
      </c>
    </row>
    <row r="856" spans="29:29" x14ac:dyDescent="0.15">
      <c r="AC856" t="e">
        <f t="shared" si="171"/>
        <v>#DIV/0!</v>
      </c>
    </row>
    <row r="857" spans="29:29" x14ac:dyDescent="0.15">
      <c r="AC857" t="e">
        <f t="shared" si="171"/>
        <v>#DIV/0!</v>
      </c>
    </row>
    <row r="858" spans="29:29" x14ac:dyDescent="0.15">
      <c r="AC858" t="e">
        <f t="shared" si="171"/>
        <v>#DIV/0!</v>
      </c>
    </row>
    <row r="859" spans="29:29" x14ac:dyDescent="0.15">
      <c r="AC859" t="e">
        <f t="shared" si="171"/>
        <v>#DIV/0!</v>
      </c>
    </row>
    <row r="860" spans="29:29" x14ac:dyDescent="0.15">
      <c r="AC860" t="e">
        <f t="shared" si="171"/>
        <v>#DIV/0!</v>
      </c>
    </row>
    <row r="861" spans="29:29" x14ac:dyDescent="0.15">
      <c r="AC861" t="e">
        <f t="shared" si="171"/>
        <v>#DIV/0!</v>
      </c>
    </row>
    <row r="862" spans="29:29" x14ac:dyDescent="0.15">
      <c r="AC862" t="e">
        <f t="shared" si="171"/>
        <v>#DIV/0!</v>
      </c>
    </row>
    <row r="863" spans="29:29" x14ac:dyDescent="0.15">
      <c r="AC863" t="e">
        <f t="shared" si="171"/>
        <v>#DIV/0!</v>
      </c>
    </row>
    <row r="864" spans="29:29" x14ac:dyDescent="0.15">
      <c r="AC864" t="e">
        <f t="shared" si="171"/>
        <v>#DIV/0!</v>
      </c>
    </row>
    <row r="865" spans="29:29" x14ac:dyDescent="0.15">
      <c r="AC865" t="e">
        <f t="shared" si="171"/>
        <v>#DIV/0!</v>
      </c>
    </row>
    <row r="866" spans="29:29" x14ac:dyDescent="0.15">
      <c r="AC866" t="e">
        <f t="shared" si="171"/>
        <v>#DIV/0!</v>
      </c>
    </row>
    <row r="867" spans="29:29" x14ac:dyDescent="0.15">
      <c r="AC867" t="e">
        <f t="shared" si="171"/>
        <v>#DIV/0!</v>
      </c>
    </row>
    <row r="868" spans="29:29" x14ac:dyDescent="0.15">
      <c r="AC868" t="e">
        <f t="shared" si="171"/>
        <v>#DIV/0!</v>
      </c>
    </row>
    <row r="869" spans="29:29" x14ac:dyDescent="0.15">
      <c r="AC869" t="e">
        <f t="shared" si="171"/>
        <v>#DIV/0!</v>
      </c>
    </row>
    <row r="870" spans="29:29" x14ac:dyDescent="0.15">
      <c r="AC870" t="e">
        <f t="shared" si="171"/>
        <v>#DIV/0!</v>
      </c>
    </row>
    <row r="871" spans="29:29" x14ac:dyDescent="0.15">
      <c r="AC871" t="e">
        <f t="shared" si="171"/>
        <v>#DIV/0!</v>
      </c>
    </row>
    <row r="872" spans="29:29" x14ac:dyDescent="0.15">
      <c r="AC872" t="e">
        <f t="shared" si="171"/>
        <v>#DIV/0!</v>
      </c>
    </row>
    <row r="873" spans="29:29" x14ac:dyDescent="0.15">
      <c r="AC873" t="e">
        <f t="shared" si="171"/>
        <v>#DIV/0!</v>
      </c>
    </row>
    <row r="874" spans="29:29" x14ac:dyDescent="0.15">
      <c r="AC874" t="e">
        <f t="shared" si="171"/>
        <v>#DIV/0!</v>
      </c>
    </row>
    <row r="875" spans="29:29" x14ac:dyDescent="0.15">
      <c r="AC875" t="e">
        <f t="shared" si="171"/>
        <v>#DIV/0!</v>
      </c>
    </row>
    <row r="876" spans="29:29" x14ac:dyDescent="0.15">
      <c r="AC876" t="e">
        <f t="shared" si="171"/>
        <v>#DIV/0!</v>
      </c>
    </row>
    <row r="877" spans="29:29" x14ac:dyDescent="0.15">
      <c r="AC877" t="e">
        <f t="shared" si="171"/>
        <v>#DIV/0!</v>
      </c>
    </row>
    <row r="878" spans="29:29" x14ac:dyDescent="0.15">
      <c r="AC878" t="e">
        <f t="shared" si="171"/>
        <v>#DIV/0!</v>
      </c>
    </row>
    <row r="879" spans="29:29" x14ac:dyDescent="0.15">
      <c r="AC879" t="e">
        <f t="shared" si="171"/>
        <v>#DIV/0!</v>
      </c>
    </row>
    <row r="880" spans="29:29" x14ac:dyDescent="0.15">
      <c r="AC880" t="e">
        <f t="shared" si="171"/>
        <v>#DIV/0!</v>
      </c>
    </row>
    <row r="881" spans="29:29" x14ac:dyDescent="0.15">
      <c r="AC881" t="e">
        <f t="shared" si="171"/>
        <v>#DIV/0!</v>
      </c>
    </row>
    <row r="882" spans="29:29" x14ac:dyDescent="0.15">
      <c r="AC882" t="e">
        <f t="shared" si="171"/>
        <v>#DIV/0!</v>
      </c>
    </row>
    <row r="883" spans="29:29" x14ac:dyDescent="0.15">
      <c r="AC883" t="e">
        <f t="shared" si="171"/>
        <v>#DIV/0!</v>
      </c>
    </row>
    <row r="884" spans="29:29" x14ac:dyDescent="0.15">
      <c r="AC884" t="e">
        <f t="shared" si="171"/>
        <v>#DIV/0!</v>
      </c>
    </row>
    <row r="885" spans="29:29" x14ac:dyDescent="0.15">
      <c r="AC885" t="e">
        <f t="shared" si="171"/>
        <v>#DIV/0!</v>
      </c>
    </row>
    <row r="886" spans="29:29" x14ac:dyDescent="0.15">
      <c r="AC886" t="e">
        <f t="shared" si="171"/>
        <v>#DIV/0!</v>
      </c>
    </row>
    <row r="887" spans="29:29" x14ac:dyDescent="0.15">
      <c r="AC887" t="e">
        <f t="shared" si="171"/>
        <v>#DIV/0!</v>
      </c>
    </row>
    <row r="888" spans="29:29" x14ac:dyDescent="0.15">
      <c r="AC888" t="e">
        <f t="shared" si="171"/>
        <v>#DIV/0!</v>
      </c>
    </row>
    <row r="889" spans="29:29" x14ac:dyDescent="0.15">
      <c r="AC889" t="e">
        <f t="shared" si="171"/>
        <v>#DIV/0!</v>
      </c>
    </row>
    <row r="890" spans="29:29" x14ac:dyDescent="0.15">
      <c r="AC890" t="e">
        <f t="shared" si="171"/>
        <v>#DIV/0!</v>
      </c>
    </row>
    <row r="891" spans="29:29" x14ac:dyDescent="0.15">
      <c r="AC891" t="e">
        <f t="shared" si="171"/>
        <v>#DIV/0!</v>
      </c>
    </row>
    <row r="892" spans="29:29" x14ac:dyDescent="0.15">
      <c r="AC892" t="e">
        <f t="shared" si="171"/>
        <v>#DIV/0!</v>
      </c>
    </row>
    <row r="893" spans="29:29" x14ac:dyDescent="0.15">
      <c r="AC893" t="e">
        <f t="shared" si="171"/>
        <v>#DIV/0!</v>
      </c>
    </row>
    <row r="894" spans="29:29" x14ac:dyDescent="0.15">
      <c r="AC894" t="e">
        <f t="shared" si="171"/>
        <v>#DIV/0!</v>
      </c>
    </row>
    <row r="895" spans="29:29" x14ac:dyDescent="0.15">
      <c r="AC895" t="e">
        <f t="shared" si="171"/>
        <v>#DIV/0!</v>
      </c>
    </row>
    <row r="896" spans="29:29" x14ac:dyDescent="0.15">
      <c r="AC896" t="e">
        <f t="shared" si="171"/>
        <v>#DIV/0!</v>
      </c>
    </row>
    <row r="897" spans="29:29" x14ac:dyDescent="0.15">
      <c r="AC897" t="e">
        <f t="shared" si="171"/>
        <v>#DIV/0!</v>
      </c>
    </row>
    <row r="898" spans="29:29" x14ac:dyDescent="0.15">
      <c r="AC898" t="e">
        <f t="shared" si="171"/>
        <v>#DIV/0!</v>
      </c>
    </row>
    <row r="899" spans="29:29" x14ac:dyDescent="0.15">
      <c r="AC899" t="e">
        <f t="shared" si="171"/>
        <v>#DIV/0!</v>
      </c>
    </row>
    <row r="900" spans="29:29" x14ac:dyDescent="0.15">
      <c r="AC900" t="e">
        <f t="shared" si="171"/>
        <v>#DIV/0!</v>
      </c>
    </row>
    <row r="901" spans="29:29" x14ac:dyDescent="0.15">
      <c r="AC901" t="e">
        <f t="shared" si="171"/>
        <v>#DIV/0!</v>
      </c>
    </row>
    <row r="902" spans="29:29" x14ac:dyDescent="0.15">
      <c r="AC902" t="e">
        <f t="shared" si="171"/>
        <v>#DIV/0!</v>
      </c>
    </row>
    <row r="903" spans="29:29" x14ac:dyDescent="0.15">
      <c r="AC903" t="e">
        <f t="shared" si="171"/>
        <v>#DIV/0!</v>
      </c>
    </row>
    <row r="904" spans="29:29" x14ac:dyDescent="0.15">
      <c r="AC904" t="e">
        <f t="shared" si="171"/>
        <v>#DIV/0!</v>
      </c>
    </row>
    <row r="905" spans="29:29" x14ac:dyDescent="0.15">
      <c r="AC905" t="e">
        <f t="shared" si="171"/>
        <v>#DIV/0!</v>
      </c>
    </row>
    <row r="906" spans="29:29" x14ac:dyDescent="0.15">
      <c r="AC906" t="e">
        <f t="shared" ref="AC906:AC969" si="172">ASIN((AB900*SIN(A906/180*PI())/AA906))*180/PI()</f>
        <v>#DIV/0!</v>
      </c>
    </row>
    <row r="907" spans="29:29" x14ac:dyDescent="0.15">
      <c r="AC907" t="e">
        <f t="shared" si="172"/>
        <v>#DIV/0!</v>
      </c>
    </row>
    <row r="908" spans="29:29" x14ac:dyDescent="0.15">
      <c r="AC908" t="e">
        <f t="shared" si="172"/>
        <v>#DIV/0!</v>
      </c>
    </row>
    <row r="909" spans="29:29" x14ac:dyDescent="0.15">
      <c r="AC909" t="e">
        <f t="shared" si="172"/>
        <v>#DIV/0!</v>
      </c>
    </row>
    <row r="910" spans="29:29" x14ac:dyDescent="0.15">
      <c r="AC910" t="e">
        <f t="shared" si="172"/>
        <v>#DIV/0!</v>
      </c>
    </row>
    <row r="911" spans="29:29" x14ac:dyDescent="0.15">
      <c r="AC911" t="e">
        <f t="shared" si="172"/>
        <v>#DIV/0!</v>
      </c>
    </row>
    <row r="912" spans="29:29" x14ac:dyDescent="0.15">
      <c r="AC912" t="e">
        <f t="shared" si="172"/>
        <v>#DIV/0!</v>
      </c>
    </row>
    <row r="913" spans="29:29" x14ac:dyDescent="0.15">
      <c r="AC913" t="e">
        <f t="shared" si="172"/>
        <v>#DIV/0!</v>
      </c>
    </row>
    <row r="914" spans="29:29" x14ac:dyDescent="0.15">
      <c r="AC914" t="e">
        <f t="shared" si="172"/>
        <v>#DIV/0!</v>
      </c>
    </row>
    <row r="915" spans="29:29" x14ac:dyDescent="0.15">
      <c r="AC915" t="e">
        <f t="shared" si="172"/>
        <v>#DIV/0!</v>
      </c>
    </row>
    <row r="916" spans="29:29" x14ac:dyDescent="0.15">
      <c r="AC916" t="e">
        <f t="shared" si="172"/>
        <v>#DIV/0!</v>
      </c>
    </row>
    <row r="917" spans="29:29" x14ac:dyDescent="0.15">
      <c r="AC917" t="e">
        <f t="shared" si="172"/>
        <v>#DIV/0!</v>
      </c>
    </row>
    <row r="918" spans="29:29" x14ac:dyDescent="0.15">
      <c r="AC918" t="e">
        <f t="shared" si="172"/>
        <v>#DIV/0!</v>
      </c>
    </row>
    <row r="919" spans="29:29" x14ac:dyDescent="0.15">
      <c r="AC919" t="e">
        <f t="shared" si="172"/>
        <v>#DIV/0!</v>
      </c>
    </row>
    <row r="920" spans="29:29" x14ac:dyDescent="0.15">
      <c r="AC920" t="e">
        <f t="shared" si="172"/>
        <v>#DIV/0!</v>
      </c>
    </row>
    <row r="921" spans="29:29" x14ac:dyDescent="0.15">
      <c r="AC921" t="e">
        <f t="shared" si="172"/>
        <v>#DIV/0!</v>
      </c>
    </row>
    <row r="922" spans="29:29" x14ac:dyDescent="0.15">
      <c r="AC922" t="e">
        <f t="shared" si="172"/>
        <v>#DIV/0!</v>
      </c>
    </row>
    <row r="923" spans="29:29" x14ac:dyDescent="0.15">
      <c r="AC923" t="e">
        <f t="shared" si="172"/>
        <v>#DIV/0!</v>
      </c>
    </row>
    <row r="924" spans="29:29" x14ac:dyDescent="0.15">
      <c r="AC924" t="e">
        <f t="shared" si="172"/>
        <v>#DIV/0!</v>
      </c>
    </row>
    <row r="925" spans="29:29" x14ac:dyDescent="0.15">
      <c r="AC925" t="e">
        <f t="shared" si="172"/>
        <v>#DIV/0!</v>
      </c>
    </row>
    <row r="926" spans="29:29" x14ac:dyDescent="0.15">
      <c r="AC926" t="e">
        <f t="shared" si="172"/>
        <v>#DIV/0!</v>
      </c>
    </row>
    <row r="927" spans="29:29" x14ac:dyDescent="0.15">
      <c r="AC927" t="e">
        <f t="shared" si="172"/>
        <v>#DIV/0!</v>
      </c>
    </row>
    <row r="928" spans="29:29" x14ac:dyDescent="0.15">
      <c r="AC928" t="e">
        <f t="shared" si="172"/>
        <v>#DIV/0!</v>
      </c>
    </row>
    <row r="929" spans="29:29" x14ac:dyDescent="0.15">
      <c r="AC929" t="e">
        <f t="shared" si="172"/>
        <v>#DIV/0!</v>
      </c>
    </row>
    <row r="930" spans="29:29" x14ac:dyDescent="0.15">
      <c r="AC930" t="e">
        <f t="shared" si="172"/>
        <v>#DIV/0!</v>
      </c>
    </row>
    <row r="931" spans="29:29" x14ac:dyDescent="0.15">
      <c r="AC931" t="e">
        <f t="shared" si="172"/>
        <v>#DIV/0!</v>
      </c>
    </row>
    <row r="932" spans="29:29" x14ac:dyDescent="0.15">
      <c r="AC932" t="e">
        <f t="shared" si="172"/>
        <v>#DIV/0!</v>
      </c>
    </row>
    <row r="933" spans="29:29" x14ac:dyDescent="0.15">
      <c r="AC933" t="e">
        <f t="shared" si="172"/>
        <v>#DIV/0!</v>
      </c>
    </row>
    <row r="934" spans="29:29" x14ac:dyDescent="0.15">
      <c r="AC934" t="e">
        <f t="shared" si="172"/>
        <v>#DIV/0!</v>
      </c>
    </row>
    <row r="935" spans="29:29" x14ac:dyDescent="0.15">
      <c r="AC935" t="e">
        <f t="shared" si="172"/>
        <v>#DIV/0!</v>
      </c>
    </row>
    <row r="936" spans="29:29" x14ac:dyDescent="0.15">
      <c r="AC936" t="e">
        <f t="shared" si="172"/>
        <v>#DIV/0!</v>
      </c>
    </row>
    <row r="937" spans="29:29" x14ac:dyDescent="0.15">
      <c r="AC937" t="e">
        <f t="shared" si="172"/>
        <v>#DIV/0!</v>
      </c>
    </row>
    <row r="938" spans="29:29" x14ac:dyDescent="0.15">
      <c r="AC938" t="e">
        <f t="shared" si="172"/>
        <v>#DIV/0!</v>
      </c>
    </row>
    <row r="939" spans="29:29" x14ac:dyDescent="0.15">
      <c r="AC939" t="e">
        <f t="shared" si="172"/>
        <v>#DIV/0!</v>
      </c>
    </row>
    <row r="940" spans="29:29" x14ac:dyDescent="0.15">
      <c r="AC940" t="e">
        <f t="shared" si="172"/>
        <v>#DIV/0!</v>
      </c>
    </row>
    <row r="941" spans="29:29" x14ac:dyDescent="0.15">
      <c r="AC941" t="e">
        <f t="shared" si="172"/>
        <v>#DIV/0!</v>
      </c>
    </row>
    <row r="942" spans="29:29" x14ac:dyDescent="0.15">
      <c r="AC942" t="e">
        <f t="shared" si="172"/>
        <v>#DIV/0!</v>
      </c>
    </row>
    <row r="943" spans="29:29" x14ac:dyDescent="0.15">
      <c r="AC943" t="e">
        <f t="shared" si="172"/>
        <v>#DIV/0!</v>
      </c>
    </row>
    <row r="944" spans="29:29" x14ac:dyDescent="0.15">
      <c r="AC944" t="e">
        <f t="shared" si="172"/>
        <v>#DIV/0!</v>
      </c>
    </row>
    <row r="945" spans="29:29" x14ac:dyDescent="0.15">
      <c r="AC945" t="e">
        <f t="shared" si="172"/>
        <v>#DIV/0!</v>
      </c>
    </row>
    <row r="946" spans="29:29" x14ac:dyDescent="0.15">
      <c r="AC946" t="e">
        <f t="shared" si="172"/>
        <v>#DIV/0!</v>
      </c>
    </row>
    <row r="947" spans="29:29" x14ac:dyDescent="0.15">
      <c r="AC947" t="e">
        <f t="shared" si="172"/>
        <v>#DIV/0!</v>
      </c>
    </row>
    <row r="948" spans="29:29" x14ac:dyDescent="0.15">
      <c r="AC948" t="e">
        <f t="shared" si="172"/>
        <v>#DIV/0!</v>
      </c>
    </row>
    <row r="949" spans="29:29" x14ac:dyDescent="0.15">
      <c r="AC949" t="e">
        <f t="shared" si="172"/>
        <v>#DIV/0!</v>
      </c>
    </row>
    <row r="950" spans="29:29" x14ac:dyDescent="0.15">
      <c r="AC950" t="e">
        <f t="shared" si="172"/>
        <v>#DIV/0!</v>
      </c>
    </row>
    <row r="951" spans="29:29" x14ac:dyDescent="0.15">
      <c r="AC951" t="e">
        <f t="shared" si="172"/>
        <v>#DIV/0!</v>
      </c>
    </row>
    <row r="952" spans="29:29" x14ac:dyDescent="0.15">
      <c r="AC952" t="e">
        <f t="shared" si="172"/>
        <v>#DIV/0!</v>
      </c>
    </row>
    <row r="953" spans="29:29" x14ac:dyDescent="0.15">
      <c r="AC953" t="e">
        <f t="shared" si="172"/>
        <v>#DIV/0!</v>
      </c>
    </row>
    <row r="954" spans="29:29" x14ac:dyDescent="0.15">
      <c r="AC954" t="e">
        <f t="shared" si="172"/>
        <v>#DIV/0!</v>
      </c>
    </row>
    <row r="955" spans="29:29" x14ac:dyDescent="0.15">
      <c r="AC955" t="e">
        <f t="shared" si="172"/>
        <v>#DIV/0!</v>
      </c>
    </row>
    <row r="956" spans="29:29" x14ac:dyDescent="0.15">
      <c r="AC956" t="e">
        <f t="shared" si="172"/>
        <v>#DIV/0!</v>
      </c>
    </row>
    <row r="957" spans="29:29" x14ac:dyDescent="0.15">
      <c r="AC957" t="e">
        <f t="shared" si="172"/>
        <v>#DIV/0!</v>
      </c>
    </row>
    <row r="958" spans="29:29" x14ac:dyDescent="0.15">
      <c r="AC958" t="e">
        <f t="shared" si="172"/>
        <v>#DIV/0!</v>
      </c>
    </row>
    <row r="959" spans="29:29" x14ac:dyDescent="0.15">
      <c r="AC959" t="e">
        <f t="shared" si="172"/>
        <v>#DIV/0!</v>
      </c>
    </row>
    <row r="960" spans="29:29" x14ac:dyDescent="0.15">
      <c r="AC960" t="e">
        <f t="shared" si="172"/>
        <v>#DIV/0!</v>
      </c>
    </row>
    <row r="961" spans="29:29" x14ac:dyDescent="0.15">
      <c r="AC961" t="e">
        <f t="shared" si="172"/>
        <v>#DIV/0!</v>
      </c>
    </row>
    <row r="962" spans="29:29" x14ac:dyDescent="0.15">
      <c r="AC962" t="e">
        <f t="shared" si="172"/>
        <v>#DIV/0!</v>
      </c>
    </row>
    <row r="963" spans="29:29" x14ac:dyDescent="0.15">
      <c r="AC963" t="e">
        <f t="shared" si="172"/>
        <v>#DIV/0!</v>
      </c>
    </row>
    <row r="964" spans="29:29" x14ac:dyDescent="0.15">
      <c r="AC964" t="e">
        <f t="shared" si="172"/>
        <v>#DIV/0!</v>
      </c>
    </row>
    <row r="965" spans="29:29" x14ac:dyDescent="0.15">
      <c r="AC965" t="e">
        <f t="shared" si="172"/>
        <v>#DIV/0!</v>
      </c>
    </row>
    <row r="966" spans="29:29" x14ac:dyDescent="0.15">
      <c r="AC966" t="e">
        <f t="shared" si="172"/>
        <v>#DIV/0!</v>
      </c>
    </row>
    <row r="967" spans="29:29" x14ac:dyDescent="0.15">
      <c r="AC967" t="e">
        <f t="shared" si="172"/>
        <v>#DIV/0!</v>
      </c>
    </row>
    <row r="968" spans="29:29" x14ac:dyDescent="0.15">
      <c r="AC968" t="e">
        <f t="shared" si="172"/>
        <v>#DIV/0!</v>
      </c>
    </row>
    <row r="969" spans="29:29" x14ac:dyDescent="0.15">
      <c r="AC969" t="e">
        <f t="shared" si="172"/>
        <v>#DIV/0!</v>
      </c>
    </row>
    <row r="970" spans="29:29" x14ac:dyDescent="0.15">
      <c r="AC970" t="e">
        <f t="shared" ref="AC970:AC1033" si="173">ASIN((AB964*SIN(A970/180*PI())/AA970))*180/PI()</f>
        <v>#DIV/0!</v>
      </c>
    </row>
    <row r="971" spans="29:29" x14ac:dyDescent="0.15">
      <c r="AC971" t="e">
        <f t="shared" si="173"/>
        <v>#DIV/0!</v>
      </c>
    </row>
    <row r="972" spans="29:29" x14ac:dyDescent="0.15">
      <c r="AC972" t="e">
        <f t="shared" si="173"/>
        <v>#DIV/0!</v>
      </c>
    </row>
    <row r="973" spans="29:29" x14ac:dyDescent="0.15">
      <c r="AC973" t="e">
        <f t="shared" si="173"/>
        <v>#DIV/0!</v>
      </c>
    </row>
    <row r="974" spans="29:29" x14ac:dyDescent="0.15">
      <c r="AC974" t="e">
        <f t="shared" si="173"/>
        <v>#DIV/0!</v>
      </c>
    </row>
    <row r="975" spans="29:29" x14ac:dyDescent="0.15">
      <c r="AC975" t="e">
        <f t="shared" si="173"/>
        <v>#DIV/0!</v>
      </c>
    </row>
    <row r="976" spans="29:29" x14ac:dyDescent="0.15">
      <c r="AC976" t="e">
        <f t="shared" si="173"/>
        <v>#DIV/0!</v>
      </c>
    </row>
    <row r="977" spans="29:29" x14ac:dyDescent="0.15">
      <c r="AC977" t="e">
        <f t="shared" si="173"/>
        <v>#DIV/0!</v>
      </c>
    </row>
    <row r="978" spans="29:29" x14ac:dyDescent="0.15">
      <c r="AC978" t="e">
        <f t="shared" si="173"/>
        <v>#DIV/0!</v>
      </c>
    </row>
    <row r="979" spans="29:29" x14ac:dyDescent="0.15">
      <c r="AC979" t="e">
        <f t="shared" si="173"/>
        <v>#DIV/0!</v>
      </c>
    </row>
    <row r="980" spans="29:29" x14ac:dyDescent="0.15">
      <c r="AC980" t="e">
        <f t="shared" si="173"/>
        <v>#DIV/0!</v>
      </c>
    </row>
    <row r="981" spans="29:29" x14ac:dyDescent="0.15">
      <c r="AC981" t="e">
        <f t="shared" si="173"/>
        <v>#DIV/0!</v>
      </c>
    </row>
    <row r="982" spans="29:29" x14ac:dyDescent="0.15">
      <c r="AC982" t="e">
        <f t="shared" si="173"/>
        <v>#DIV/0!</v>
      </c>
    </row>
    <row r="983" spans="29:29" x14ac:dyDescent="0.15">
      <c r="AC983" t="e">
        <f t="shared" si="173"/>
        <v>#DIV/0!</v>
      </c>
    </row>
    <row r="984" spans="29:29" x14ac:dyDescent="0.15">
      <c r="AC984" t="e">
        <f t="shared" si="173"/>
        <v>#DIV/0!</v>
      </c>
    </row>
    <row r="985" spans="29:29" x14ac:dyDescent="0.15">
      <c r="AC985" t="e">
        <f t="shared" si="173"/>
        <v>#DIV/0!</v>
      </c>
    </row>
    <row r="986" spans="29:29" x14ac:dyDescent="0.15">
      <c r="AC986" t="e">
        <f t="shared" si="173"/>
        <v>#DIV/0!</v>
      </c>
    </row>
    <row r="987" spans="29:29" x14ac:dyDescent="0.15">
      <c r="AC987" t="e">
        <f t="shared" si="173"/>
        <v>#DIV/0!</v>
      </c>
    </row>
    <row r="988" spans="29:29" x14ac:dyDescent="0.15">
      <c r="AC988" t="e">
        <f t="shared" si="173"/>
        <v>#DIV/0!</v>
      </c>
    </row>
    <row r="989" spans="29:29" x14ac:dyDescent="0.15">
      <c r="AC989" t="e">
        <f t="shared" si="173"/>
        <v>#DIV/0!</v>
      </c>
    </row>
    <row r="990" spans="29:29" x14ac:dyDescent="0.15">
      <c r="AC990" t="e">
        <f t="shared" si="173"/>
        <v>#DIV/0!</v>
      </c>
    </row>
    <row r="991" spans="29:29" x14ac:dyDescent="0.15">
      <c r="AC991" t="e">
        <f t="shared" si="173"/>
        <v>#DIV/0!</v>
      </c>
    </row>
    <row r="992" spans="29:29" x14ac:dyDescent="0.15">
      <c r="AC992" t="e">
        <f t="shared" si="173"/>
        <v>#DIV/0!</v>
      </c>
    </row>
    <row r="993" spans="29:29" x14ac:dyDescent="0.15">
      <c r="AC993" t="e">
        <f t="shared" si="173"/>
        <v>#DIV/0!</v>
      </c>
    </row>
    <row r="994" spans="29:29" x14ac:dyDescent="0.15">
      <c r="AC994" t="e">
        <f t="shared" si="173"/>
        <v>#DIV/0!</v>
      </c>
    </row>
    <row r="995" spans="29:29" x14ac:dyDescent="0.15">
      <c r="AC995" t="e">
        <f t="shared" si="173"/>
        <v>#DIV/0!</v>
      </c>
    </row>
    <row r="996" spans="29:29" x14ac:dyDescent="0.15">
      <c r="AC996" t="e">
        <f t="shared" si="173"/>
        <v>#DIV/0!</v>
      </c>
    </row>
    <row r="997" spans="29:29" x14ac:dyDescent="0.15">
      <c r="AC997" t="e">
        <f t="shared" si="173"/>
        <v>#DIV/0!</v>
      </c>
    </row>
    <row r="998" spans="29:29" x14ac:dyDescent="0.15">
      <c r="AC998" t="e">
        <f t="shared" si="173"/>
        <v>#DIV/0!</v>
      </c>
    </row>
    <row r="999" spans="29:29" x14ac:dyDescent="0.15">
      <c r="AC999" t="e">
        <f t="shared" si="173"/>
        <v>#DIV/0!</v>
      </c>
    </row>
    <row r="1000" spans="29:29" x14ac:dyDescent="0.15">
      <c r="AC1000" t="e">
        <f t="shared" si="173"/>
        <v>#DIV/0!</v>
      </c>
    </row>
    <row r="1001" spans="29:29" x14ac:dyDescent="0.15">
      <c r="AC1001" t="e">
        <f t="shared" si="173"/>
        <v>#DIV/0!</v>
      </c>
    </row>
    <row r="1002" spans="29:29" x14ac:dyDescent="0.15">
      <c r="AC1002" t="e">
        <f t="shared" si="173"/>
        <v>#DIV/0!</v>
      </c>
    </row>
    <row r="1003" spans="29:29" x14ac:dyDescent="0.15">
      <c r="AC1003" t="e">
        <f t="shared" si="173"/>
        <v>#DIV/0!</v>
      </c>
    </row>
    <row r="1004" spans="29:29" x14ac:dyDescent="0.15">
      <c r="AC1004" t="e">
        <f t="shared" si="173"/>
        <v>#DIV/0!</v>
      </c>
    </row>
    <row r="1005" spans="29:29" x14ac:dyDescent="0.15">
      <c r="AC1005" t="e">
        <f t="shared" si="173"/>
        <v>#DIV/0!</v>
      </c>
    </row>
    <row r="1006" spans="29:29" x14ac:dyDescent="0.15">
      <c r="AC1006" t="e">
        <f t="shared" si="173"/>
        <v>#DIV/0!</v>
      </c>
    </row>
    <row r="1007" spans="29:29" x14ac:dyDescent="0.15">
      <c r="AC1007" t="e">
        <f t="shared" si="173"/>
        <v>#DIV/0!</v>
      </c>
    </row>
    <row r="1008" spans="29:29" x14ac:dyDescent="0.15">
      <c r="AC1008" t="e">
        <f t="shared" si="173"/>
        <v>#DIV/0!</v>
      </c>
    </row>
    <row r="1009" spans="29:29" x14ac:dyDescent="0.15">
      <c r="AC1009" t="e">
        <f t="shared" si="173"/>
        <v>#DIV/0!</v>
      </c>
    </row>
    <row r="1010" spans="29:29" x14ac:dyDescent="0.15">
      <c r="AC1010" t="e">
        <f t="shared" si="173"/>
        <v>#DIV/0!</v>
      </c>
    </row>
    <row r="1011" spans="29:29" x14ac:dyDescent="0.15">
      <c r="AC1011" t="e">
        <f t="shared" si="173"/>
        <v>#DIV/0!</v>
      </c>
    </row>
    <row r="1012" spans="29:29" x14ac:dyDescent="0.15">
      <c r="AC1012" t="e">
        <f t="shared" si="173"/>
        <v>#DIV/0!</v>
      </c>
    </row>
    <row r="1013" spans="29:29" x14ac:dyDescent="0.15">
      <c r="AC1013" t="e">
        <f t="shared" si="173"/>
        <v>#DIV/0!</v>
      </c>
    </row>
    <row r="1014" spans="29:29" x14ac:dyDescent="0.15">
      <c r="AC1014" t="e">
        <f t="shared" si="173"/>
        <v>#DIV/0!</v>
      </c>
    </row>
    <row r="1015" spans="29:29" x14ac:dyDescent="0.15">
      <c r="AC1015" t="e">
        <f t="shared" si="173"/>
        <v>#DIV/0!</v>
      </c>
    </row>
    <row r="1016" spans="29:29" x14ac:dyDescent="0.15">
      <c r="AC1016" t="e">
        <f t="shared" si="173"/>
        <v>#DIV/0!</v>
      </c>
    </row>
    <row r="1017" spans="29:29" x14ac:dyDescent="0.15">
      <c r="AC1017" t="e">
        <f t="shared" si="173"/>
        <v>#DIV/0!</v>
      </c>
    </row>
    <row r="1018" spans="29:29" x14ac:dyDescent="0.15">
      <c r="AC1018" t="e">
        <f t="shared" si="173"/>
        <v>#DIV/0!</v>
      </c>
    </row>
    <row r="1019" spans="29:29" x14ac:dyDescent="0.15">
      <c r="AC1019" t="e">
        <f t="shared" si="173"/>
        <v>#DIV/0!</v>
      </c>
    </row>
    <row r="1020" spans="29:29" x14ac:dyDescent="0.15">
      <c r="AC1020" t="e">
        <f t="shared" si="173"/>
        <v>#DIV/0!</v>
      </c>
    </row>
    <row r="1021" spans="29:29" x14ac:dyDescent="0.15">
      <c r="AC1021" t="e">
        <f t="shared" si="173"/>
        <v>#DIV/0!</v>
      </c>
    </row>
    <row r="1022" spans="29:29" x14ac:dyDescent="0.15">
      <c r="AC1022" t="e">
        <f t="shared" si="173"/>
        <v>#DIV/0!</v>
      </c>
    </row>
    <row r="1023" spans="29:29" x14ac:dyDescent="0.15">
      <c r="AC1023" t="e">
        <f t="shared" si="173"/>
        <v>#DIV/0!</v>
      </c>
    </row>
    <row r="1024" spans="29:29" x14ac:dyDescent="0.15">
      <c r="AC1024" t="e">
        <f t="shared" si="173"/>
        <v>#DIV/0!</v>
      </c>
    </row>
    <row r="1025" spans="29:29" x14ac:dyDescent="0.15">
      <c r="AC1025" t="e">
        <f t="shared" si="173"/>
        <v>#DIV/0!</v>
      </c>
    </row>
    <row r="1026" spans="29:29" x14ac:dyDescent="0.15">
      <c r="AC1026" t="e">
        <f t="shared" si="173"/>
        <v>#DIV/0!</v>
      </c>
    </row>
    <row r="1027" spans="29:29" x14ac:dyDescent="0.15">
      <c r="AC1027" t="e">
        <f t="shared" si="173"/>
        <v>#DIV/0!</v>
      </c>
    </row>
    <row r="1028" spans="29:29" x14ac:dyDescent="0.15">
      <c r="AC1028" t="e">
        <f t="shared" si="173"/>
        <v>#DIV/0!</v>
      </c>
    </row>
    <row r="1029" spans="29:29" x14ac:dyDescent="0.15">
      <c r="AC1029" t="e">
        <f t="shared" si="173"/>
        <v>#DIV/0!</v>
      </c>
    </row>
    <row r="1030" spans="29:29" x14ac:dyDescent="0.15">
      <c r="AC1030" t="e">
        <f t="shared" si="173"/>
        <v>#DIV/0!</v>
      </c>
    </row>
    <row r="1031" spans="29:29" x14ac:dyDescent="0.15">
      <c r="AC1031" t="e">
        <f t="shared" si="173"/>
        <v>#DIV/0!</v>
      </c>
    </row>
    <row r="1032" spans="29:29" x14ac:dyDescent="0.15">
      <c r="AC1032" t="e">
        <f t="shared" si="173"/>
        <v>#DIV/0!</v>
      </c>
    </row>
    <row r="1033" spans="29:29" x14ac:dyDescent="0.15">
      <c r="AC1033" t="e">
        <f t="shared" si="173"/>
        <v>#DIV/0!</v>
      </c>
    </row>
    <row r="1034" spans="29:29" x14ac:dyDescent="0.15">
      <c r="AC1034" t="e">
        <f t="shared" ref="AC1034:AC1097" si="174">ASIN((AB1028*SIN(A1034/180*PI())/AA1034))*180/PI()</f>
        <v>#DIV/0!</v>
      </c>
    </row>
    <row r="1035" spans="29:29" x14ac:dyDescent="0.15">
      <c r="AC1035" t="e">
        <f t="shared" si="174"/>
        <v>#DIV/0!</v>
      </c>
    </row>
    <row r="1036" spans="29:29" x14ac:dyDescent="0.15">
      <c r="AC1036" t="e">
        <f t="shared" si="174"/>
        <v>#DIV/0!</v>
      </c>
    </row>
    <row r="1037" spans="29:29" x14ac:dyDescent="0.15">
      <c r="AC1037" t="e">
        <f t="shared" si="174"/>
        <v>#DIV/0!</v>
      </c>
    </row>
    <row r="1038" spans="29:29" x14ac:dyDescent="0.15">
      <c r="AC1038" t="e">
        <f t="shared" si="174"/>
        <v>#DIV/0!</v>
      </c>
    </row>
    <row r="1039" spans="29:29" x14ac:dyDescent="0.15">
      <c r="AC1039" t="e">
        <f t="shared" si="174"/>
        <v>#DIV/0!</v>
      </c>
    </row>
    <row r="1040" spans="29:29" x14ac:dyDescent="0.15">
      <c r="AC1040" t="e">
        <f t="shared" si="174"/>
        <v>#DIV/0!</v>
      </c>
    </row>
    <row r="1041" spans="29:29" x14ac:dyDescent="0.15">
      <c r="AC1041" t="e">
        <f t="shared" si="174"/>
        <v>#DIV/0!</v>
      </c>
    </row>
    <row r="1042" spans="29:29" x14ac:dyDescent="0.15">
      <c r="AC1042" t="e">
        <f t="shared" si="174"/>
        <v>#DIV/0!</v>
      </c>
    </row>
    <row r="1043" spans="29:29" x14ac:dyDescent="0.15">
      <c r="AC1043" t="e">
        <f t="shared" si="174"/>
        <v>#DIV/0!</v>
      </c>
    </row>
    <row r="1044" spans="29:29" x14ac:dyDescent="0.15">
      <c r="AC1044" t="e">
        <f t="shared" si="174"/>
        <v>#DIV/0!</v>
      </c>
    </row>
    <row r="1045" spans="29:29" x14ac:dyDescent="0.15">
      <c r="AC1045" t="e">
        <f t="shared" si="174"/>
        <v>#DIV/0!</v>
      </c>
    </row>
    <row r="1046" spans="29:29" x14ac:dyDescent="0.15">
      <c r="AC1046" t="e">
        <f t="shared" si="174"/>
        <v>#DIV/0!</v>
      </c>
    </row>
    <row r="1047" spans="29:29" x14ac:dyDescent="0.15">
      <c r="AC1047" t="e">
        <f t="shared" si="174"/>
        <v>#DIV/0!</v>
      </c>
    </row>
    <row r="1048" spans="29:29" x14ac:dyDescent="0.15">
      <c r="AC1048" t="e">
        <f t="shared" si="174"/>
        <v>#DIV/0!</v>
      </c>
    </row>
    <row r="1049" spans="29:29" x14ac:dyDescent="0.15">
      <c r="AC1049" t="e">
        <f t="shared" si="174"/>
        <v>#DIV/0!</v>
      </c>
    </row>
    <row r="1050" spans="29:29" x14ac:dyDescent="0.15">
      <c r="AC1050" t="e">
        <f t="shared" si="174"/>
        <v>#DIV/0!</v>
      </c>
    </row>
    <row r="1051" spans="29:29" x14ac:dyDescent="0.15">
      <c r="AC1051" t="e">
        <f t="shared" si="174"/>
        <v>#DIV/0!</v>
      </c>
    </row>
    <row r="1052" spans="29:29" x14ac:dyDescent="0.15">
      <c r="AC1052" t="e">
        <f t="shared" si="174"/>
        <v>#DIV/0!</v>
      </c>
    </row>
    <row r="1053" spans="29:29" x14ac:dyDescent="0.15">
      <c r="AC1053" t="e">
        <f t="shared" si="174"/>
        <v>#DIV/0!</v>
      </c>
    </row>
    <row r="1054" spans="29:29" x14ac:dyDescent="0.15">
      <c r="AC1054" t="e">
        <f t="shared" si="174"/>
        <v>#DIV/0!</v>
      </c>
    </row>
    <row r="1055" spans="29:29" x14ac:dyDescent="0.15">
      <c r="AC1055" t="e">
        <f t="shared" si="174"/>
        <v>#DIV/0!</v>
      </c>
    </row>
    <row r="1056" spans="29:29" x14ac:dyDescent="0.15">
      <c r="AC1056" t="e">
        <f t="shared" si="174"/>
        <v>#DIV/0!</v>
      </c>
    </row>
    <row r="1057" spans="29:29" x14ac:dyDescent="0.15">
      <c r="AC1057" t="e">
        <f t="shared" si="174"/>
        <v>#DIV/0!</v>
      </c>
    </row>
    <row r="1058" spans="29:29" x14ac:dyDescent="0.15">
      <c r="AC1058" t="e">
        <f t="shared" si="174"/>
        <v>#DIV/0!</v>
      </c>
    </row>
    <row r="1059" spans="29:29" x14ac:dyDescent="0.15">
      <c r="AC1059" t="e">
        <f t="shared" si="174"/>
        <v>#DIV/0!</v>
      </c>
    </row>
    <row r="1060" spans="29:29" x14ac:dyDescent="0.15">
      <c r="AC1060" t="e">
        <f t="shared" si="174"/>
        <v>#DIV/0!</v>
      </c>
    </row>
    <row r="1061" spans="29:29" x14ac:dyDescent="0.15">
      <c r="AC1061" t="e">
        <f t="shared" si="174"/>
        <v>#DIV/0!</v>
      </c>
    </row>
    <row r="1062" spans="29:29" x14ac:dyDescent="0.15">
      <c r="AC1062" t="e">
        <f t="shared" si="174"/>
        <v>#DIV/0!</v>
      </c>
    </row>
    <row r="1063" spans="29:29" x14ac:dyDescent="0.15">
      <c r="AC1063" t="e">
        <f t="shared" si="174"/>
        <v>#DIV/0!</v>
      </c>
    </row>
    <row r="1064" spans="29:29" x14ac:dyDescent="0.15">
      <c r="AC1064" t="e">
        <f t="shared" si="174"/>
        <v>#DIV/0!</v>
      </c>
    </row>
    <row r="1065" spans="29:29" x14ac:dyDescent="0.15">
      <c r="AC1065" t="e">
        <f t="shared" si="174"/>
        <v>#DIV/0!</v>
      </c>
    </row>
    <row r="1066" spans="29:29" x14ac:dyDescent="0.15">
      <c r="AC1066" t="e">
        <f t="shared" si="174"/>
        <v>#DIV/0!</v>
      </c>
    </row>
    <row r="1067" spans="29:29" x14ac:dyDescent="0.15">
      <c r="AC1067" t="e">
        <f t="shared" si="174"/>
        <v>#DIV/0!</v>
      </c>
    </row>
    <row r="1068" spans="29:29" x14ac:dyDescent="0.15">
      <c r="AC1068" t="e">
        <f t="shared" si="174"/>
        <v>#DIV/0!</v>
      </c>
    </row>
    <row r="1069" spans="29:29" x14ac:dyDescent="0.15">
      <c r="AC1069" t="e">
        <f t="shared" si="174"/>
        <v>#DIV/0!</v>
      </c>
    </row>
    <row r="1070" spans="29:29" x14ac:dyDescent="0.15">
      <c r="AC1070" t="e">
        <f t="shared" si="174"/>
        <v>#DIV/0!</v>
      </c>
    </row>
    <row r="1071" spans="29:29" x14ac:dyDescent="0.15">
      <c r="AC1071" t="e">
        <f t="shared" si="174"/>
        <v>#DIV/0!</v>
      </c>
    </row>
    <row r="1072" spans="29:29" x14ac:dyDescent="0.15">
      <c r="AC1072" t="e">
        <f t="shared" si="174"/>
        <v>#DIV/0!</v>
      </c>
    </row>
    <row r="1073" spans="29:29" x14ac:dyDescent="0.15">
      <c r="AC1073" t="e">
        <f t="shared" si="174"/>
        <v>#DIV/0!</v>
      </c>
    </row>
    <row r="1074" spans="29:29" x14ac:dyDescent="0.15">
      <c r="AC1074" t="e">
        <f t="shared" si="174"/>
        <v>#DIV/0!</v>
      </c>
    </row>
    <row r="1075" spans="29:29" x14ac:dyDescent="0.15">
      <c r="AC1075" t="e">
        <f t="shared" si="174"/>
        <v>#DIV/0!</v>
      </c>
    </row>
    <row r="1076" spans="29:29" x14ac:dyDescent="0.15">
      <c r="AC1076" t="e">
        <f t="shared" si="174"/>
        <v>#DIV/0!</v>
      </c>
    </row>
    <row r="1077" spans="29:29" x14ac:dyDescent="0.15">
      <c r="AC1077" t="e">
        <f t="shared" si="174"/>
        <v>#DIV/0!</v>
      </c>
    </row>
    <row r="1078" spans="29:29" x14ac:dyDescent="0.15">
      <c r="AC1078" t="e">
        <f t="shared" si="174"/>
        <v>#DIV/0!</v>
      </c>
    </row>
    <row r="1079" spans="29:29" x14ac:dyDescent="0.15">
      <c r="AC1079" t="e">
        <f t="shared" si="174"/>
        <v>#DIV/0!</v>
      </c>
    </row>
    <row r="1080" spans="29:29" x14ac:dyDescent="0.15">
      <c r="AC1080" t="e">
        <f t="shared" si="174"/>
        <v>#DIV/0!</v>
      </c>
    </row>
    <row r="1081" spans="29:29" x14ac:dyDescent="0.15">
      <c r="AC1081" t="e">
        <f t="shared" si="174"/>
        <v>#DIV/0!</v>
      </c>
    </row>
    <row r="1082" spans="29:29" x14ac:dyDescent="0.15">
      <c r="AC1082" t="e">
        <f t="shared" si="174"/>
        <v>#DIV/0!</v>
      </c>
    </row>
    <row r="1083" spans="29:29" x14ac:dyDescent="0.15">
      <c r="AC1083" t="e">
        <f t="shared" si="174"/>
        <v>#DIV/0!</v>
      </c>
    </row>
    <row r="1084" spans="29:29" x14ac:dyDescent="0.15">
      <c r="AC1084" t="e">
        <f t="shared" si="174"/>
        <v>#DIV/0!</v>
      </c>
    </row>
    <row r="1085" spans="29:29" x14ac:dyDescent="0.15">
      <c r="AC1085" t="e">
        <f t="shared" si="174"/>
        <v>#DIV/0!</v>
      </c>
    </row>
    <row r="1086" spans="29:29" x14ac:dyDescent="0.15">
      <c r="AC1086" t="e">
        <f t="shared" si="174"/>
        <v>#DIV/0!</v>
      </c>
    </row>
    <row r="1087" spans="29:29" x14ac:dyDescent="0.15">
      <c r="AC1087" t="e">
        <f t="shared" si="174"/>
        <v>#DIV/0!</v>
      </c>
    </row>
    <row r="1088" spans="29:29" x14ac:dyDescent="0.15">
      <c r="AC1088" t="e">
        <f t="shared" si="174"/>
        <v>#DIV/0!</v>
      </c>
    </row>
    <row r="1089" spans="29:29" x14ac:dyDescent="0.15">
      <c r="AC1089" t="e">
        <f t="shared" si="174"/>
        <v>#DIV/0!</v>
      </c>
    </row>
    <row r="1090" spans="29:29" x14ac:dyDescent="0.15">
      <c r="AC1090" t="e">
        <f t="shared" si="174"/>
        <v>#DIV/0!</v>
      </c>
    </row>
    <row r="1091" spans="29:29" x14ac:dyDescent="0.15">
      <c r="AC1091" t="e">
        <f t="shared" si="174"/>
        <v>#DIV/0!</v>
      </c>
    </row>
    <row r="1092" spans="29:29" x14ac:dyDescent="0.15">
      <c r="AC1092" t="e">
        <f t="shared" si="174"/>
        <v>#DIV/0!</v>
      </c>
    </row>
    <row r="1093" spans="29:29" x14ac:dyDescent="0.15">
      <c r="AC1093" t="e">
        <f t="shared" si="174"/>
        <v>#DIV/0!</v>
      </c>
    </row>
    <row r="1094" spans="29:29" x14ac:dyDescent="0.15">
      <c r="AC1094" t="e">
        <f t="shared" si="174"/>
        <v>#DIV/0!</v>
      </c>
    </row>
    <row r="1095" spans="29:29" x14ac:dyDescent="0.15">
      <c r="AC1095" t="e">
        <f t="shared" si="174"/>
        <v>#DIV/0!</v>
      </c>
    </row>
    <row r="1096" spans="29:29" x14ac:dyDescent="0.15">
      <c r="AC1096" t="e">
        <f t="shared" si="174"/>
        <v>#DIV/0!</v>
      </c>
    </row>
    <row r="1097" spans="29:29" x14ac:dyDescent="0.15">
      <c r="AC1097" t="e">
        <f t="shared" si="174"/>
        <v>#DIV/0!</v>
      </c>
    </row>
    <row r="1098" spans="29:29" x14ac:dyDescent="0.15">
      <c r="AC1098" t="e">
        <f t="shared" ref="AC1098:AC1161" si="175">ASIN((AB1092*SIN(A1098/180*PI())/AA1098))*180/PI()</f>
        <v>#DIV/0!</v>
      </c>
    </row>
    <row r="1099" spans="29:29" x14ac:dyDescent="0.15">
      <c r="AC1099" t="e">
        <f t="shared" si="175"/>
        <v>#DIV/0!</v>
      </c>
    </row>
    <row r="1100" spans="29:29" x14ac:dyDescent="0.15">
      <c r="AC1100" t="e">
        <f t="shared" si="175"/>
        <v>#DIV/0!</v>
      </c>
    </row>
    <row r="1101" spans="29:29" x14ac:dyDescent="0.15">
      <c r="AC1101" t="e">
        <f t="shared" si="175"/>
        <v>#DIV/0!</v>
      </c>
    </row>
    <row r="1102" spans="29:29" x14ac:dyDescent="0.15">
      <c r="AC1102" t="e">
        <f t="shared" si="175"/>
        <v>#DIV/0!</v>
      </c>
    </row>
    <row r="1103" spans="29:29" x14ac:dyDescent="0.15">
      <c r="AC1103" t="e">
        <f t="shared" si="175"/>
        <v>#DIV/0!</v>
      </c>
    </row>
    <row r="1104" spans="29:29" x14ac:dyDescent="0.15">
      <c r="AC1104" t="e">
        <f t="shared" si="175"/>
        <v>#DIV/0!</v>
      </c>
    </row>
    <row r="1105" spans="29:29" x14ac:dyDescent="0.15">
      <c r="AC1105" t="e">
        <f t="shared" si="175"/>
        <v>#DIV/0!</v>
      </c>
    </row>
    <row r="1106" spans="29:29" x14ac:dyDescent="0.15">
      <c r="AC1106" t="e">
        <f t="shared" si="175"/>
        <v>#DIV/0!</v>
      </c>
    </row>
    <row r="1107" spans="29:29" x14ac:dyDescent="0.15">
      <c r="AC1107" t="e">
        <f t="shared" si="175"/>
        <v>#DIV/0!</v>
      </c>
    </row>
    <row r="1108" spans="29:29" x14ac:dyDescent="0.15">
      <c r="AC1108" t="e">
        <f t="shared" si="175"/>
        <v>#DIV/0!</v>
      </c>
    </row>
    <row r="1109" spans="29:29" x14ac:dyDescent="0.15">
      <c r="AC1109" t="e">
        <f t="shared" si="175"/>
        <v>#DIV/0!</v>
      </c>
    </row>
    <row r="1110" spans="29:29" x14ac:dyDescent="0.15">
      <c r="AC1110" t="e">
        <f t="shared" si="175"/>
        <v>#DIV/0!</v>
      </c>
    </row>
    <row r="1111" spans="29:29" x14ac:dyDescent="0.15">
      <c r="AC1111" t="e">
        <f t="shared" si="175"/>
        <v>#DIV/0!</v>
      </c>
    </row>
    <row r="1112" spans="29:29" x14ac:dyDescent="0.15">
      <c r="AC1112" t="e">
        <f t="shared" si="175"/>
        <v>#DIV/0!</v>
      </c>
    </row>
    <row r="1113" spans="29:29" x14ac:dyDescent="0.15">
      <c r="AC1113" t="e">
        <f t="shared" si="175"/>
        <v>#DIV/0!</v>
      </c>
    </row>
    <row r="1114" spans="29:29" x14ac:dyDescent="0.15">
      <c r="AC1114" t="e">
        <f t="shared" si="175"/>
        <v>#DIV/0!</v>
      </c>
    </row>
    <row r="1115" spans="29:29" x14ac:dyDescent="0.15">
      <c r="AC1115" t="e">
        <f t="shared" si="175"/>
        <v>#DIV/0!</v>
      </c>
    </row>
    <row r="1116" spans="29:29" x14ac:dyDescent="0.15">
      <c r="AC1116" t="e">
        <f t="shared" si="175"/>
        <v>#DIV/0!</v>
      </c>
    </row>
    <row r="1117" spans="29:29" x14ac:dyDescent="0.15">
      <c r="AC1117" t="e">
        <f t="shared" si="175"/>
        <v>#DIV/0!</v>
      </c>
    </row>
    <row r="1118" spans="29:29" x14ac:dyDescent="0.15">
      <c r="AC1118" t="e">
        <f t="shared" si="175"/>
        <v>#DIV/0!</v>
      </c>
    </row>
    <row r="1119" spans="29:29" x14ac:dyDescent="0.15">
      <c r="AC1119" t="e">
        <f t="shared" si="175"/>
        <v>#DIV/0!</v>
      </c>
    </row>
    <row r="1120" spans="29:29" x14ac:dyDescent="0.15">
      <c r="AC1120" t="e">
        <f t="shared" si="175"/>
        <v>#DIV/0!</v>
      </c>
    </row>
    <row r="1121" spans="29:29" x14ac:dyDescent="0.15">
      <c r="AC1121" t="e">
        <f t="shared" si="175"/>
        <v>#DIV/0!</v>
      </c>
    </row>
    <row r="1122" spans="29:29" x14ac:dyDescent="0.15">
      <c r="AC1122" t="e">
        <f t="shared" si="175"/>
        <v>#DIV/0!</v>
      </c>
    </row>
    <row r="1123" spans="29:29" x14ac:dyDescent="0.15">
      <c r="AC1123" t="e">
        <f t="shared" si="175"/>
        <v>#DIV/0!</v>
      </c>
    </row>
    <row r="1124" spans="29:29" x14ac:dyDescent="0.15">
      <c r="AC1124" t="e">
        <f t="shared" si="175"/>
        <v>#DIV/0!</v>
      </c>
    </row>
    <row r="1125" spans="29:29" x14ac:dyDescent="0.15">
      <c r="AC1125" t="e">
        <f t="shared" si="175"/>
        <v>#DIV/0!</v>
      </c>
    </row>
    <row r="1126" spans="29:29" x14ac:dyDescent="0.15">
      <c r="AC1126" t="e">
        <f t="shared" si="175"/>
        <v>#DIV/0!</v>
      </c>
    </row>
    <row r="1127" spans="29:29" x14ac:dyDescent="0.15">
      <c r="AC1127" t="e">
        <f t="shared" si="175"/>
        <v>#DIV/0!</v>
      </c>
    </row>
    <row r="1128" spans="29:29" x14ac:dyDescent="0.15">
      <c r="AC1128" t="e">
        <f t="shared" si="175"/>
        <v>#DIV/0!</v>
      </c>
    </row>
    <row r="1129" spans="29:29" x14ac:dyDescent="0.15">
      <c r="AC1129" t="e">
        <f t="shared" si="175"/>
        <v>#DIV/0!</v>
      </c>
    </row>
    <row r="1130" spans="29:29" x14ac:dyDescent="0.15">
      <c r="AC1130" t="e">
        <f t="shared" si="175"/>
        <v>#DIV/0!</v>
      </c>
    </row>
    <row r="1131" spans="29:29" x14ac:dyDescent="0.15">
      <c r="AC1131" t="e">
        <f t="shared" si="175"/>
        <v>#DIV/0!</v>
      </c>
    </row>
    <row r="1132" spans="29:29" x14ac:dyDescent="0.15">
      <c r="AC1132" t="e">
        <f t="shared" si="175"/>
        <v>#DIV/0!</v>
      </c>
    </row>
    <row r="1133" spans="29:29" x14ac:dyDescent="0.15">
      <c r="AC1133" t="e">
        <f t="shared" si="175"/>
        <v>#DIV/0!</v>
      </c>
    </row>
    <row r="1134" spans="29:29" x14ac:dyDescent="0.15">
      <c r="AC1134" t="e">
        <f t="shared" si="175"/>
        <v>#DIV/0!</v>
      </c>
    </row>
    <row r="1135" spans="29:29" x14ac:dyDescent="0.15">
      <c r="AC1135" t="e">
        <f t="shared" si="175"/>
        <v>#DIV/0!</v>
      </c>
    </row>
    <row r="1136" spans="29:29" x14ac:dyDescent="0.15">
      <c r="AC1136" t="e">
        <f t="shared" si="175"/>
        <v>#DIV/0!</v>
      </c>
    </row>
    <row r="1137" spans="29:29" x14ac:dyDescent="0.15">
      <c r="AC1137" t="e">
        <f t="shared" si="175"/>
        <v>#DIV/0!</v>
      </c>
    </row>
    <row r="1138" spans="29:29" x14ac:dyDescent="0.15">
      <c r="AC1138" t="e">
        <f t="shared" si="175"/>
        <v>#DIV/0!</v>
      </c>
    </row>
    <row r="1139" spans="29:29" x14ac:dyDescent="0.15">
      <c r="AC1139" t="e">
        <f t="shared" si="175"/>
        <v>#DIV/0!</v>
      </c>
    </row>
    <row r="1140" spans="29:29" x14ac:dyDescent="0.15">
      <c r="AC1140" t="e">
        <f t="shared" si="175"/>
        <v>#DIV/0!</v>
      </c>
    </row>
    <row r="1141" spans="29:29" x14ac:dyDescent="0.15">
      <c r="AC1141" t="e">
        <f t="shared" si="175"/>
        <v>#DIV/0!</v>
      </c>
    </row>
    <row r="1142" spans="29:29" x14ac:dyDescent="0.15">
      <c r="AC1142" t="e">
        <f t="shared" si="175"/>
        <v>#DIV/0!</v>
      </c>
    </row>
    <row r="1143" spans="29:29" x14ac:dyDescent="0.15">
      <c r="AC1143" t="e">
        <f t="shared" si="175"/>
        <v>#DIV/0!</v>
      </c>
    </row>
    <row r="1144" spans="29:29" x14ac:dyDescent="0.15">
      <c r="AC1144" t="e">
        <f t="shared" si="175"/>
        <v>#DIV/0!</v>
      </c>
    </row>
    <row r="1145" spans="29:29" x14ac:dyDescent="0.15">
      <c r="AC1145" t="e">
        <f t="shared" si="175"/>
        <v>#DIV/0!</v>
      </c>
    </row>
    <row r="1146" spans="29:29" x14ac:dyDescent="0.15">
      <c r="AC1146" t="e">
        <f t="shared" si="175"/>
        <v>#DIV/0!</v>
      </c>
    </row>
    <row r="1147" spans="29:29" x14ac:dyDescent="0.15">
      <c r="AC1147" t="e">
        <f t="shared" si="175"/>
        <v>#DIV/0!</v>
      </c>
    </row>
    <row r="1148" spans="29:29" x14ac:dyDescent="0.15">
      <c r="AC1148" t="e">
        <f t="shared" si="175"/>
        <v>#DIV/0!</v>
      </c>
    </row>
    <row r="1149" spans="29:29" x14ac:dyDescent="0.15">
      <c r="AC1149" t="e">
        <f t="shared" si="175"/>
        <v>#DIV/0!</v>
      </c>
    </row>
    <row r="1150" spans="29:29" x14ac:dyDescent="0.15">
      <c r="AC1150" t="e">
        <f t="shared" si="175"/>
        <v>#DIV/0!</v>
      </c>
    </row>
    <row r="1151" spans="29:29" x14ac:dyDescent="0.15">
      <c r="AC1151" t="e">
        <f t="shared" si="175"/>
        <v>#DIV/0!</v>
      </c>
    </row>
    <row r="1152" spans="29:29" x14ac:dyDescent="0.15">
      <c r="AC1152" t="e">
        <f t="shared" si="175"/>
        <v>#DIV/0!</v>
      </c>
    </row>
    <row r="1153" spans="29:29" x14ac:dyDescent="0.15">
      <c r="AC1153" t="e">
        <f t="shared" si="175"/>
        <v>#DIV/0!</v>
      </c>
    </row>
    <row r="1154" spans="29:29" x14ac:dyDescent="0.15">
      <c r="AC1154" t="e">
        <f t="shared" si="175"/>
        <v>#DIV/0!</v>
      </c>
    </row>
    <row r="1155" spans="29:29" x14ac:dyDescent="0.15">
      <c r="AC1155" t="e">
        <f t="shared" si="175"/>
        <v>#DIV/0!</v>
      </c>
    </row>
    <row r="1156" spans="29:29" x14ac:dyDescent="0.15">
      <c r="AC1156" t="e">
        <f t="shared" si="175"/>
        <v>#DIV/0!</v>
      </c>
    </row>
    <row r="1157" spans="29:29" x14ac:dyDescent="0.15">
      <c r="AC1157" t="e">
        <f t="shared" si="175"/>
        <v>#DIV/0!</v>
      </c>
    </row>
    <row r="1158" spans="29:29" x14ac:dyDescent="0.15">
      <c r="AC1158" t="e">
        <f t="shared" si="175"/>
        <v>#DIV/0!</v>
      </c>
    </row>
    <row r="1159" spans="29:29" x14ac:dyDescent="0.15">
      <c r="AC1159" t="e">
        <f t="shared" si="175"/>
        <v>#DIV/0!</v>
      </c>
    </row>
    <row r="1160" spans="29:29" x14ac:dyDescent="0.15">
      <c r="AC1160" t="e">
        <f t="shared" si="175"/>
        <v>#DIV/0!</v>
      </c>
    </row>
    <row r="1161" spans="29:29" x14ac:dyDescent="0.15">
      <c r="AC1161" t="e">
        <f t="shared" si="175"/>
        <v>#DIV/0!</v>
      </c>
    </row>
    <row r="1162" spans="29:29" x14ac:dyDescent="0.15">
      <c r="AC1162" t="e">
        <f t="shared" ref="AC1162:AC1225" si="176">ASIN((AB1156*SIN(A1162/180*PI())/AA1162))*180/PI()</f>
        <v>#DIV/0!</v>
      </c>
    </row>
    <row r="1163" spans="29:29" x14ac:dyDescent="0.15">
      <c r="AC1163" t="e">
        <f t="shared" si="176"/>
        <v>#DIV/0!</v>
      </c>
    </row>
    <row r="1164" spans="29:29" x14ac:dyDescent="0.15">
      <c r="AC1164" t="e">
        <f t="shared" si="176"/>
        <v>#DIV/0!</v>
      </c>
    </row>
    <row r="1165" spans="29:29" x14ac:dyDescent="0.15">
      <c r="AC1165" t="e">
        <f t="shared" si="176"/>
        <v>#DIV/0!</v>
      </c>
    </row>
    <row r="1166" spans="29:29" x14ac:dyDescent="0.15">
      <c r="AC1166" t="e">
        <f t="shared" si="176"/>
        <v>#DIV/0!</v>
      </c>
    </row>
    <row r="1167" spans="29:29" x14ac:dyDescent="0.15">
      <c r="AC1167" t="e">
        <f t="shared" si="176"/>
        <v>#DIV/0!</v>
      </c>
    </row>
    <row r="1168" spans="29:29" x14ac:dyDescent="0.15">
      <c r="AC1168" t="e">
        <f t="shared" si="176"/>
        <v>#DIV/0!</v>
      </c>
    </row>
    <row r="1169" spans="29:29" x14ac:dyDescent="0.15">
      <c r="AC1169" t="e">
        <f t="shared" si="176"/>
        <v>#DIV/0!</v>
      </c>
    </row>
    <row r="1170" spans="29:29" x14ac:dyDescent="0.15">
      <c r="AC1170" t="e">
        <f t="shared" si="176"/>
        <v>#DIV/0!</v>
      </c>
    </row>
    <row r="1171" spans="29:29" x14ac:dyDescent="0.15">
      <c r="AC1171" t="e">
        <f t="shared" si="176"/>
        <v>#DIV/0!</v>
      </c>
    </row>
    <row r="1172" spans="29:29" x14ac:dyDescent="0.15">
      <c r="AC1172" t="e">
        <f t="shared" si="176"/>
        <v>#DIV/0!</v>
      </c>
    </row>
    <row r="1173" spans="29:29" x14ac:dyDescent="0.15">
      <c r="AC1173" t="e">
        <f t="shared" si="176"/>
        <v>#DIV/0!</v>
      </c>
    </row>
    <row r="1174" spans="29:29" x14ac:dyDescent="0.15">
      <c r="AC1174" t="e">
        <f t="shared" si="176"/>
        <v>#DIV/0!</v>
      </c>
    </row>
    <row r="1175" spans="29:29" x14ac:dyDescent="0.15">
      <c r="AC1175" t="e">
        <f t="shared" si="176"/>
        <v>#DIV/0!</v>
      </c>
    </row>
    <row r="1176" spans="29:29" x14ac:dyDescent="0.15">
      <c r="AC1176" t="e">
        <f t="shared" si="176"/>
        <v>#DIV/0!</v>
      </c>
    </row>
    <row r="1177" spans="29:29" x14ac:dyDescent="0.15">
      <c r="AC1177" t="e">
        <f t="shared" si="176"/>
        <v>#DIV/0!</v>
      </c>
    </row>
    <row r="1178" spans="29:29" x14ac:dyDescent="0.15">
      <c r="AC1178" t="e">
        <f t="shared" si="176"/>
        <v>#DIV/0!</v>
      </c>
    </row>
    <row r="1179" spans="29:29" x14ac:dyDescent="0.15">
      <c r="AC1179" t="e">
        <f t="shared" si="176"/>
        <v>#DIV/0!</v>
      </c>
    </row>
    <row r="1180" spans="29:29" x14ac:dyDescent="0.15">
      <c r="AC1180" t="e">
        <f t="shared" si="176"/>
        <v>#DIV/0!</v>
      </c>
    </row>
    <row r="1181" spans="29:29" x14ac:dyDescent="0.15">
      <c r="AC1181" t="e">
        <f t="shared" si="176"/>
        <v>#DIV/0!</v>
      </c>
    </row>
    <row r="1182" spans="29:29" x14ac:dyDescent="0.15">
      <c r="AC1182" t="e">
        <f t="shared" si="176"/>
        <v>#DIV/0!</v>
      </c>
    </row>
    <row r="1183" spans="29:29" x14ac:dyDescent="0.15">
      <c r="AC1183" t="e">
        <f t="shared" si="176"/>
        <v>#DIV/0!</v>
      </c>
    </row>
    <row r="1184" spans="29:29" x14ac:dyDescent="0.15">
      <c r="AC1184" t="e">
        <f t="shared" si="176"/>
        <v>#DIV/0!</v>
      </c>
    </row>
    <row r="1185" spans="29:29" x14ac:dyDescent="0.15">
      <c r="AC1185" t="e">
        <f t="shared" si="176"/>
        <v>#DIV/0!</v>
      </c>
    </row>
    <row r="1186" spans="29:29" x14ac:dyDescent="0.15">
      <c r="AC1186" t="e">
        <f t="shared" si="176"/>
        <v>#DIV/0!</v>
      </c>
    </row>
    <row r="1187" spans="29:29" x14ac:dyDescent="0.15">
      <c r="AC1187" t="e">
        <f t="shared" si="176"/>
        <v>#DIV/0!</v>
      </c>
    </row>
    <row r="1188" spans="29:29" x14ac:dyDescent="0.15">
      <c r="AC1188" t="e">
        <f t="shared" si="176"/>
        <v>#DIV/0!</v>
      </c>
    </row>
    <row r="1189" spans="29:29" x14ac:dyDescent="0.15">
      <c r="AC1189" t="e">
        <f t="shared" si="176"/>
        <v>#DIV/0!</v>
      </c>
    </row>
    <row r="1190" spans="29:29" x14ac:dyDescent="0.15">
      <c r="AC1190" t="e">
        <f t="shared" si="176"/>
        <v>#DIV/0!</v>
      </c>
    </row>
    <row r="1191" spans="29:29" x14ac:dyDescent="0.15">
      <c r="AC1191" t="e">
        <f t="shared" si="176"/>
        <v>#DIV/0!</v>
      </c>
    </row>
    <row r="1192" spans="29:29" x14ac:dyDescent="0.15">
      <c r="AC1192" t="e">
        <f t="shared" si="176"/>
        <v>#DIV/0!</v>
      </c>
    </row>
    <row r="1193" spans="29:29" x14ac:dyDescent="0.15">
      <c r="AC1193" t="e">
        <f t="shared" si="176"/>
        <v>#DIV/0!</v>
      </c>
    </row>
    <row r="1194" spans="29:29" x14ac:dyDescent="0.15">
      <c r="AC1194" t="e">
        <f t="shared" si="176"/>
        <v>#DIV/0!</v>
      </c>
    </row>
    <row r="1195" spans="29:29" x14ac:dyDescent="0.15">
      <c r="AC1195" t="e">
        <f t="shared" si="176"/>
        <v>#DIV/0!</v>
      </c>
    </row>
    <row r="1196" spans="29:29" x14ac:dyDescent="0.15">
      <c r="AC1196" t="e">
        <f t="shared" si="176"/>
        <v>#DIV/0!</v>
      </c>
    </row>
    <row r="1197" spans="29:29" x14ac:dyDescent="0.15">
      <c r="AC1197" t="e">
        <f t="shared" si="176"/>
        <v>#DIV/0!</v>
      </c>
    </row>
    <row r="1198" spans="29:29" x14ac:dyDescent="0.15">
      <c r="AC1198" t="e">
        <f t="shared" si="176"/>
        <v>#DIV/0!</v>
      </c>
    </row>
    <row r="1199" spans="29:29" x14ac:dyDescent="0.15">
      <c r="AC1199" t="e">
        <f t="shared" si="176"/>
        <v>#DIV/0!</v>
      </c>
    </row>
    <row r="1200" spans="29:29" x14ac:dyDescent="0.15">
      <c r="AC1200" t="e">
        <f t="shared" si="176"/>
        <v>#DIV/0!</v>
      </c>
    </row>
    <row r="1201" spans="29:29" x14ac:dyDescent="0.15">
      <c r="AC1201" t="e">
        <f t="shared" si="176"/>
        <v>#DIV/0!</v>
      </c>
    </row>
    <row r="1202" spans="29:29" x14ac:dyDescent="0.15">
      <c r="AC1202" t="e">
        <f t="shared" si="176"/>
        <v>#DIV/0!</v>
      </c>
    </row>
    <row r="1203" spans="29:29" x14ac:dyDescent="0.15">
      <c r="AC1203" t="e">
        <f t="shared" si="176"/>
        <v>#DIV/0!</v>
      </c>
    </row>
    <row r="1204" spans="29:29" x14ac:dyDescent="0.15">
      <c r="AC1204" t="e">
        <f t="shared" si="176"/>
        <v>#DIV/0!</v>
      </c>
    </row>
    <row r="1205" spans="29:29" x14ac:dyDescent="0.15">
      <c r="AC1205" t="e">
        <f t="shared" si="176"/>
        <v>#DIV/0!</v>
      </c>
    </row>
    <row r="1206" spans="29:29" x14ac:dyDescent="0.15">
      <c r="AC1206" t="e">
        <f t="shared" si="176"/>
        <v>#DIV/0!</v>
      </c>
    </row>
    <row r="1207" spans="29:29" x14ac:dyDescent="0.15">
      <c r="AC1207" t="e">
        <f t="shared" si="176"/>
        <v>#DIV/0!</v>
      </c>
    </row>
    <row r="1208" spans="29:29" x14ac:dyDescent="0.15">
      <c r="AC1208" t="e">
        <f t="shared" si="176"/>
        <v>#DIV/0!</v>
      </c>
    </row>
    <row r="1209" spans="29:29" x14ac:dyDescent="0.15">
      <c r="AC1209" t="e">
        <f t="shared" si="176"/>
        <v>#DIV/0!</v>
      </c>
    </row>
    <row r="1210" spans="29:29" x14ac:dyDescent="0.15">
      <c r="AC1210" t="e">
        <f t="shared" si="176"/>
        <v>#DIV/0!</v>
      </c>
    </row>
    <row r="1211" spans="29:29" x14ac:dyDescent="0.15">
      <c r="AC1211" t="e">
        <f t="shared" si="176"/>
        <v>#DIV/0!</v>
      </c>
    </row>
    <row r="1212" spans="29:29" x14ac:dyDescent="0.15">
      <c r="AC1212" t="e">
        <f t="shared" si="176"/>
        <v>#DIV/0!</v>
      </c>
    </row>
    <row r="1213" spans="29:29" x14ac:dyDescent="0.15">
      <c r="AC1213" t="e">
        <f t="shared" si="176"/>
        <v>#DIV/0!</v>
      </c>
    </row>
    <row r="1214" spans="29:29" x14ac:dyDescent="0.15">
      <c r="AC1214" t="e">
        <f t="shared" si="176"/>
        <v>#DIV/0!</v>
      </c>
    </row>
    <row r="1215" spans="29:29" x14ac:dyDescent="0.15">
      <c r="AC1215" t="e">
        <f t="shared" si="176"/>
        <v>#DIV/0!</v>
      </c>
    </row>
    <row r="1216" spans="29:29" x14ac:dyDescent="0.15">
      <c r="AC1216" t="e">
        <f t="shared" si="176"/>
        <v>#DIV/0!</v>
      </c>
    </row>
    <row r="1217" spans="29:29" x14ac:dyDescent="0.15">
      <c r="AC1217" t="e">
        <f t="shared" si="176"/>
        <v>#DIV/0!</v>
      </c>
    </row>
    <row r="1218" spans="29:29" x14ac:dyDescent="0.15">
      <c r="AC1218" t="e">
        <f t="shared" si="176"/>
        <v>#DIV/0!</v>
      </c>
    </row>
    <row r="1219" spans="29:29" x14ac:dyDescent="0.15">
      <c r="AC1219" t="e">
        <f t="shared" si="176"/>
        <v>#DIV/0!</v>
      </c>
    </row>
    <row r="1220" spans="29:29" x14ac:dyDescent="0.15">
      <c r="AC1220" t="e">
        <f t="shared" si="176"/>
        <v>#DIV/0!</v>
      </c>
    </row>
    <row r="1221" spans="29:29" x14ac:dyDescent="0.15">
      <c r="AC1221" t="e">
        <f t="shared" si="176"/>
        <v>#DIV/0!</v>
      </c>
    </row>
    <row r="1222" spans="29:29" x14ac:dyDescent="0.15">
      <c r="AC1222" t="e">
        <f t="shared" si="176"/>
        <v>#DIV/0!</v>
      </c>
    </row>
    <row r="1223" spans="29:29" x14ac:dyDescent="0.15">
      <c r="AC1223" t="e">
        <f t="shared" si="176"/>
        <v>#DIV/0!</v>
      </c>
    </row>
    <row r="1224" spans="29:29" x14ac:dyDescent="0.15">
      <c r="AC1224" t="e">
        <f t="shared" si="176"/>
        <v>#DIV/0!</v>
      </c>
    </row>
    <row r="1225" spans="29:29" x14ac:dyDescent="0.15">
      <c r="AC1225" t="e">
        <f t="shared" si="176"/>
        <v>#DIV/0!</v>
      </c>
    </row>
    <row r="1226" spans="29:29" x14ac:dyDescent="0.15">
      <c r="AC1226" t="e">
        <f t="shared" ref="AC1226:AC1289" si="177">ASIN((AB1220*SIN(A1226/180*PI())/AA1226))*180/PI()</f>
        <v>#DIV/0!</v>
      </c>
    </row>
    <row r="1227" spans="29:29" x14ac:dyDescent="0.15">
      <c r="AC1227" t="e">
        <f t="shared" si="177"/>
        <v>#DIV/0!</v>
      </c>
    </row>
    <row r="1228" spans="29:29" x14ac:dyDescent="0.15">
      <c r="AC1228" t="e">
        <f t="shared" si="177"/>
        <v>#DIV/0!</v>
      </c>
    </row>
    <row r="1229" spans="29:29" x14ac:dyDescent="0.15">
      <c r="AC1229" t="e">
        <f t="shared" si="177"/>
        <v>#DIV/0!</v>
      </c>
    </row>
    <row r="1230" spans="29:29" x14ac:dyDescent="0.15">
      <c r="AC1230" t="e">
        <f t="shared" si="177"/>
        <v>#DIV/0!</v>
      </c>
    </row>
    <row r="1231" spans="29:29" x14ac:dyDescent="0.15">
      <c r="AC1231" t="e">
        <f t="shared" si="177"/>
        <v>#DIV/0!</v>
      </c>
    </row>
    <row r="1232" spans="29:29" x14ac:dyDescent="0.15">
      <c r="AC1232" t="e">
        <f t="shared" si="177"/>
        <v>#DIV/0!</v>
      </c>
    </row>
    <row r="1233" spans="29:29" x14ac:dyDescent="0.15">
      <c r="AC1233" t="e">
        <f t="shared" si="177"/>
        <v>#DIV/0!</v>
      </c>
    </row>
    <row r="1234" spans="29:29" x14ac:dyDescent="0.15">
      <c r="AC1234" t="e">
        <f t="shared" si="177"/>
        <v>#DIV/0!</v>
      </c>
    </row>
    <row r="1235" spans="29:29" x14ac:dyDescent="0.15">
      <c r="AC1235" t="e">
        <f t="shared" si="177"/>
        <v>#DIV/0!</v>
      </c>
    </row>
    <row r="1236" spans="29:29" x14ac:dyDescent="0.15">
      <c r="AC1236" t="e">
        <f t="shared" si="177"/>
        <v>#DIV/0!</v>
      </c>
    </row>
    <row r="1237" spans="29:29" x14ac:dyDescent="0.15">
      <c r="AC1237" t="e">
        <f t="shared" si="177"/>
        <v>#DIV/0!</v>
      </c>
    </row>
    <row r="1238" spans="29:29" x14ac:dyDescent="0.15">
      <c r="AC1238" t="e">
        <f t="shared" si="177"/>
        <v>#DIV/0!</v>
      </c>
    </row>
    <row r="1239" spans="29:29" x14ac:dyDescent="0.15">
      <c r="AC1239" t="e">
        <f t="shared" si="177"/>
        <v>#DIV/0!</v>
      </c>
    </row>
    <row r="1240" spans="29:29" x14ac:dyDescent="0.15">
      <c r="AC1240" t="e">
        <f t="shared" si="177"/>
        <v>#DIV/0!</v>
      </c>
    </row>
    <row r="1241" spans="29:29" x14ac:dyDescent="0.15">
      <c r="AC1241" t="e">
        <f t="shared" si="177"/>
        <v>#DIV/0!</v>
      </c>
    </row>
    <row r="1242" spans="29:29" x14ac:dyDescent="0.15">
      <c r="AC1242" t="e">
        <f t="shared" si="177"/>
        <v>#DIV/0!</v>
      </c>
    </row>
    <row r="1243" spans="29:29" x14ac:dyDescent="0.15">
      <c r="AC1243" t="e">
        <f t="shared" si="177"/>
        <v>#DIV/0!</v>
      </c>
    </row>
    <row r="1244" spans="29:29" x14ac:dyDescent="0.15">
      <c r="AC1244" t="e">
        <f t="shared" si="177"/>
        <v>#DIV/0!</v>
      </c>
    </row>
    <row r="1245" spans="29:29" x14ac:dyDescent="0.15">
      <c r="AC1245" t="e">
        <f t="shared" si="177"/>
        <v>#DIV/0!</v>
      </c>
    </row>
    <row r="1246" spans="29:29" x14ac:dyDescent="0.15">
      <c r="AC1246" t="e">
        <f t="shared" si="177"/>
        <v>#DIV/0!</v>
      </c>
    </row>
    <row r="1247" spans="29:29" x14ac:dyDescent="0.15">
      <c r="AC1247" t="e">
        <f t="shared" si="177"/>
        <v>#DIV/0!</v>
      </c>
    </row>
    <row r="1248" spans="29:29" x14ac:dyDescent="0.15">
      <c r="AC1248" t="e">
        <f t="shared" si="177"/>
        <v>#DIV/0!</v>
      </c>
    </row>
    <row r="1249" spans="29:29" x14ac:dyDescent="0.15">
      <c r="AC1249" t="e">
        <f t="shared" si="177"/>
        <v>#DIV/0!</v>
      </c>
    </row>
    <row r="1250" spans="29:29" x14ac:dyDescent="0.15">
      <c r="AC1250" t="e">
        <f t="shared" si="177"/>
        <v>#DIV/0!</v>
      </c>
    </row>
    <row r="1251" spans="29:29" x14ac:dyDescent="0.15">
      <c r="AC1251" t="e">
        <f t="shared" si="177"/>
        <v>#DIV/0!</v>
      </c>
    </row>
    <row r="1252" spans="29:29" x14ac:dyDescent="0.15">
      <c r="AC1252" t="e">
        <f t="shared" si="177"/>
        <v>#DIV/0!</v>
      </c>
    </row>
    <row r="1253" spans="29:29" x14ac:dyDescent="0.15">
      <c r="AC1253" t="e">
        <f t="shared" si="177"/>
        <v>#DIV/0!</v>
      </c>
    </row>
    <row r="1254" spans="29:29" x14ac:dyDescent="0.15">
      <c r="AC1254" t="e">
        <f t="shared" si="177"/>
        <v>#DIV/0!</v>
      </c>
    </row>
    <row r="1255" spans="29:29" x14ac:dyDescent="0.15">
      <c r="AC1255" t="e">
        <f t="shared" si="177"/>
        <v>#DIV/0!</v>
      </c>
    </row>
    <row r="1256" spans="29:29" x14ac:dyDescent="0.15">
      <c r="AC1256" t="e">
        <f t="shared" si="177"/>
        <v>#DIV/0!</v>
      </c>
    </row>
    <row r="1257" spans="29:29" x14ac:dyDescent="0.15">
      <c r="AC1257" t="e">
        <f t="shared" si="177"/>
        <v>#DIV/0!</v>
      </c>
    </row>
    <row r="1258" spans="29:29" x14ac:dyDescent="0.15">
      <c r="AC1258" t="e">
        <f t="shared" si="177"/>
        <v>#DIV/0!</v>
      </c>
    </row>
    <row r="1259" spans="29:29" x14ac:dyDescent="0.15">
      <c r="AC1259" t="e">
        <f t="shared" si="177"/>
        <v>#DIV/0!</v>
      </c>
    </row>
    <row r="1260" spans="29:29" x14ac:dyDescent="0.15">
      <c r="AC1260" t="e">
        <f t="shared" si="177"/>
        <v>#DIV/0!</v>
      </c>
    </row>
    <row r="1261" spans="29:29" x14ac:dyDescent="0.15">
      <c r="AC1261" t="e">
        <f t="shared" si="177"/>
        <v>#DIV/0!</v>
      </c>
    </row>
    <row r="1262" spans="29:29" x14ac:dyDescent="0.15">
      <c r="AC1262" t="e">
        <f t="shared" si="177"/>
        <v>#DIV/0!</v>
      </c>
    </row>
    <row r="1263" spans="29:29" x14ac:dyDescent="0.15">
      <c r="AC1263" t="e">
        <f t="shared" si="177"/>
        <v>#DIV/0!</v>
      </c>
    </row>
    <row r="1264" spans="29:29" x14ac:dyDescent="0.15">
      <c r="AC1264" t="e">
        <f t="shared" si="177"/>
        <v>#DIV/0!</v>
      </c>
    </row>
    <row r="1265" spans="29:29" x14ac:dyDescent="0.15">
      <c r="AC1265" t="e">
        <f t="shared" si="177"/>
        <v>#DIV/0!</v>
      </c>
    </row>
    <row r="1266" spans="29:29" x14ac:dyDescent="0.15">
      <c r="AC1266" t="e">
        <f t="shared" si="177"/>
        <v>#DIV/0!</v>
      </c>
    </row>
    <row r="1267" spans="29:29" x14ac:dyDescent="0.15">
      <c r="AC1267" t="e">
        <f t="shared" si="177"/>
        <v>#DIV/0!</v>
      </c>
    </row>
    <row r="1268" spans="29:29" x14ac:dyDescent="0.15">
      <c r="AC1268" t="e">
        <f t="shared" si="177"/>
        <v>#DIV/0!</v>
      </c>
    </row>
    <row r="1269" spans="29:29" x14ac:dyDescent="0.15">
      <c r="AC1269" t="e">
        <f t="shared" si="177"/>
        <v>#DIV/0!</v>
      </c>
    </row>
    <row r="1270" spans="29:29" x14ac:dyDescent="0.15">
      <c r="AC1270" t="e">
        <f t="shared" si="177"/>
        <v>#DIV/0!</v>
      </c>
    </row>
    <row r="1271" spans="29:29" x14ac:dyDescent="0.15">
      <c r="AC1271" t="e">
        <f t="shared" si="177"/>
        <v>#DIV/0!</v>
      </c>
    </row>
    <row r="1272" spans="29:29" x14ac:dyDescent="0.15">
      <c r="AC1272" t="e">
        <f t="shared" si="177"/>
        <v>#DIV/0!</v>
      </c>
    </row>
    <row r="1273" spans="29:29" x14ac:dyDescent="0.15">
      <c r="AC1273" t="e">
        <f t="shared" si="177"/>
        <v>#DIV/0!</v>
      </c>
    </row>
    <row r="1274" spans="29:29" x14ac:dyDescent="0.15">
      <c r="AC1274" t="e">
        <f t="shared" si="177"/>
        <v>#DIV/0!</v>
      </c>
    </row>
    <row r="1275" spans="29:29" x14ac:dyDescent="0.15">
      <c r="AC1275" t="e">
        <f t="shared" si="177"/>
        <v>#DIV/0!</v>
      </c>
    </row>
    <row r="1276" spans="29:29" x14ac:dyDescent="0.15">
      <c r="AC1276" t="e">
        <f t="shared" si="177"/>
        <v>#DIV/0!</v>
      </c>
    </row>
    <row r="1277" spans="29:29" x14ac:dyDescent="0.15">
      <c r="AC1277" t="e">
        <f t="shared" si="177"/>
        <v>#DIV/0!</v>
      </c>
    </row>
    <row r="1278" spans="29:29" x14ac:dyDescent="0.15">
      <c r="AC1278" t="e">
        <f t="shared" si="177"/>
        <v>#DIV/0!</v>
      </c>
    </row>
    <row r="1279" spans="29:29" x14ac:dyDescent="0.15">
      <c r="AC1279" t="e">
        <f t="shared" si="177"/>
        <v>#DIV/0!</v>
      </c>
    </row>
    <row r="1280" spans="29:29" x14ac:dyDescent="0.15">
      <c r="AC1280" t="e">
        <f t="shared" si="177"/>
        <v>#DIV/0!</v>
      </c>
    </row>
    <row r="1281" spans="29:29" x14ac:dyDescent="0.15">
      <c r="AC1281" t="e">
        <f t="shared" si="177"/>
        <v>#DIV/0!</v>
      </c>
    </row>
    <row r="1282" spans="29:29" x14ac:dyDescent="0.15">
      <c r="AC1282" t="e">
        <f t="shared" si="177"/>
        <v>#DIV/0!</v>
      </c>
    </row>
    <row r="1283" spans="29:29" x14ac:dyDescent="0.15">
      <c r="AC1283" t="e">
        <f t="shared" si="177"/>
        <v>#DIV/0!</v>
      </c>
    </row>
    <row r="1284" spans="29:29" x14ac:dyDescent="0.15">
      <c r="AC1284" t="e">
        <f t="shared" si="177"/>
        <v>#DIV/0!</v>
      </c>
    </row>
    <row r="1285" spans="29:29" x14ac:dyDescent="0.15">
      <c r="AC1285" t="e">
        <f t="shared" si="177"/>
        <v>#DIV/0!</v>
      </c>
    </row>
    <row r="1286" spans="29:29" x14ac:dyDescent="0.15">
      <c r="AC1286" t="e">
        <f t="shared" si="177"/>
        <v>#DIV/0!</v>
      </c>
    </row>
    <row r="1287" spans="29:29" x14ac:dyDescent="0.15">
      <c r="AC1287" t="e">
        <f t="shared" si="177"/>
        <v>#DIV/0!</v>
      </c>
    </row>
    <row r="1288" spans="29:29" x14ac:dyDescent="0.15">
      <c r="AC1288" t="e">
        <f t="shared" si="177"/>
        <v>#DIV/0!</v>
      </c>
    </row>
    <row r="1289" spans="29:29" x14ac:dyDescent="0.15">
      <c r="AC1289" t="e">
        <f t="shared" si="177"/>
        <v>#DIV/0!</v>
      </c>
    </row>
    <row r="1290" spans="29:29" x14ac:dyDescent="0.15">
      <c r="AC1290" t="e">
        <f t="shared" ref="AC1290:AC1353" si="178">ASIN((AB1284*SIN(A1290/180*PI())/AA1290))*180/PI()</f>
        <v>#DIV/0!</v>
      </c>
    </row>
    <row r="1291" spans="29:29" x14ac:dyDescent="0.15">
      <c r="AC1291" t="e">
        <f t="shared" si="178"/>
        <v>#DIV/0!</v>
      </c>
    </row>
    <row r="1292" spans="29:29" x14ac:dyDescent="0.15">
      <c r="AC1292" t="e">
        <f t="shared" si="178"/>
        <v>#DIV/0!</v>
      </c>
    </row>
    <row r="1293" spans="29:29" x14ac:dyDescent="0.15">
      <c r="AC1293" t="e">
        <f t="shared" si="178"/>
        <v>#DIV/0!</v>
      </c>
    </row>
    <row r="1294" spans="29:29" x14ac:dyDescent="0.15">
      <c r="AC1294" t="e">
        <f t="shared" si="178"/>
        <v>#DIV/0!</v>
      </c>
    </row>
    <row r="1295" spans="29:29" x14ac:dyDescent="0.15">
      <c r="AC1295" t="e">
        <f t="shared" si="178"/>
        <v>#DIV/0!</v>
      </c>
    </row>
    <row r="1296" spans="29:29" x14ac:dyDescent="0.15">
      <c r="AC1296" t="e">
        <f t="shared" si="178"/>
        <v>#DIV/0!</v>
      </c>
    </row>
    <row r="1297" spans="29:29" x14ac:dyDescent="0.15">
      <c r="AC1297" t="e">
        <f t="shared" si="178"/>
        <v>#DIV/0!</v>
      </c>
    </row>
    <row r="1298" spans="29:29" x14ac:dyDescent="0.15">
      <c r="AC1298" t="e">
        <f t="shared" si="178"/>
        <v>#DIV/0!</v>
      </c>
    </row>
    <row r="1299" spans="29:29" x14ac:dyDescent="0.15">
      <c r="AC1299" t="e">
        <f t="shared" si="178"/>
        <v>#DIV/0!</v>
      </c>
    </row>
    <row r="1300" spans="29:29" x14ac:dyDescent="0.15">
      <c r="AC1300" t="e">
        <f t="shared" si="178"/>
        <v>#DIV/0!</v>
      </c>
    </row>
    <row r="1301" spans="29:29" x14ac:dyDescent="0.15">
      <c r="AC1301" t="e">
        <f t="shared" si="178"/>
        <v>#DIV/0!</v>
      </c>
    </row>
    <row r="1302" spans="29:29" x14ac:dyDescent="0.15">
      <c r="AC1302" t="e">
        <f t="shared" si="178"/>
        <v>#DIV/0!</v>
      </c>
    </row>
    <row r="1303" spans="29:29" x14ac:dyDescent="0.15">
      <c r="AC1303" t="e">
        <f t="shared" si="178"/>
        <v>#DIV/0!</v>
      </c>
    </row>
    <row r="1304" spans="29:29" x14ac:dyDescent="0.15">
      <c r="AC1304" t="e">
        <f t="shared" si="178"/>
        <v>#DIV/0!</v>
      </c>
    </row>
    <row r="1305" spans="29:29" x14ac:dyDescent="0.15">
      <c r="AC1305" t="e">
        <f t="shared" si="178"/>
        <v>#DIV/0!</v>
      </c>
    </row>
    <row r="1306" spans="29:29" x14ac:dyDescent="0.15">
      <c r="AC1306" t="e">
        <f t="shared" si="178"/>
        <v>#DIV/0!</v>
      </c>
    </row>
    <row r="1307" spans="29:29" x14ac:dyDescent="0.15">
      <c r="AC1307" t="e">
        <f t="shared" si="178"/>
        <v>#DIV/0!</v>
      </c>
    </row>
    <row r="1308" spans="29:29" x14ac:dyDescent="0.15">
      <c r="AC1308" t="e">
        <f t="shared" si="178"/>
        <v>#DIV/0!</v>
      </c>
    </row>
    <row r="1309" spans="29:29" x14ac:dyDescent="0.15">
      <c r="AC1309" t="e">
        <f t="shared" si="178"/>
        <v>#DIV/0!</v>
      </c>
    </row>
    <row r="1310" spans="29:29" x14ac:dyDescent="0.15">
      <c r="AC1310" t="e">
        <f t="shared" si="178"/>
        <v>#DIV/0!</v>
      </c>
    </row>
    <row r="1311" spans="29:29" x14ac:dyDescent="0.15">
      <c r="AC1311" t="e">
        <f t="shared" si="178"/>
        <v>#DIV/0!</v>
      </c>
    </row>
    <row r="1312" spans="29:29" x14ac:dyDescent="0.15">
      <c r="AC1312" t="e">
        <f t="shared" si="178"/>
        <v>#DIV/0!</v>
      </c>
    </row>
    <row r="1313" spans="29:29" x14ac:dyDescent="0.15">
      <c r="AC1313" t="e">
        <f t="shared" si="178"/>
        <v>#DIV/0!</v>
      </c>
    </row>
    <row r="1314" spans="29:29" x14ac:dyDescent="0.15">
      <c r="AC1314" t="e">
        <f t="shared" si="178"/>
        <v>#DIV/0!</v>
      </c>
    </row>
    <row r="1315" spans="29:29" x14ac:dyDescent="0.15">
      <c r="AC1315" t="e">
        <f t="shared" si="178"/>
        <v>#DIV/0!</v>
      </c>
    </row>
    <row r="1316" spans="29:29" x14ac:dyDescent="0.15">
      <c r="AC1316" t="e">
        <f t="shared" si="178"/>
        <v>#DIV/0!</v>
      </c>
    </row>
    <row r="1317" spans="29:29" x14ac:dyDescent="0.15">
      <c r="AC1317" t="e">
        <f t="shared" si="178"/>
        <v>#DIV/0!</v>
      </c>
    </row>
    <row r="1318" spans="29:29" x14ac:dyDescent="0.15">
      <c r="AC1318" t="e">
        <f t="shared" si="178"/>
        <v>#DIV/0!</v>
      </c>
    </row>
    <row r="1319" spans="29:29" x14ac:dyDescent="0.15">
      <c r="AC1319" t="e">
        <f t="shared" si="178"/>
        <v>#DIV/0!</v>
      </c>
    </row>
    <row r="1320" spans="29:29" x14ac:dyDescent="0.15">
      <c r="AC1320" t="e">
        <f t="shared" si="178"/>
        <v>#DIV/0!</v>
      </c>
    </row>
    <row r="1321" spans="29:29" x14ac:dyDescent="0.15">
      <c r="AC1321" t="e">
        <f t="shared" si="178"/>
        <v>#DIV/0!</v>
      </c>
    </row>
    <row r="1322" spans="29:29" x14ac:dyDescent="0.15">
      <c r="AC1322" t="e">
        <f t="shared" si="178"/>
        <v>#DIV/0!</v>
      </c>
    </row>
    <row r="1323" spans="29:29" x14ac:dyDescent="0.15">
      <c r="AC1323" t="e">
        <f t="shared" si="178"/>
        <v>#DIV/0!</v>
      </c>
    </row>
    <row r="1324" spans="29:29" x14ac:dyDescent="0.15">
      <c r="AC1324" t="e">
        <f t="shared" si="178"/>
        <v>#DIV/0!</v>
      </c>
    </row>
    <row r="1325" spans="29:29" x14ac:dyDescent="0.15">
      <c r="AC1325" t="e">
        <f t="shared" si="178"/>
        <v>#DIV/0!</v>
      </c>
    </row>
    <row r="1326" spans="29:29" x14ac:dyDescent="0.15">
      <c r="AC1326" t="e">
        <f t="shared" si="178"/>
        <v>#DIV/0!</v>
      </c>
    </row>
    <row r="1327" spans="29:29" x14ac:dyDescent="0.15">
      <c r="AC1327" t="e">
        <f t="shared" si="178"/>
        <v>#DIV/0!</v>
      </c>
    </row>
    <row r="1328" spans="29:29" x14ac:dyDescent="0.15">
      <c r="AC1328" t="e">
        <f t="shared" si="178"/>
        <v>#DIV/0!</v>
      </c>
    </row>
    <row r="1329" spans="29:29" x14ac:dyDescent="0.15">
      <c r="AC1329" t="e">
        <f t="shared" si="178"/>
        <v>#DIV/0!</v>
      </c>
    </row>
    <row r="1330" spans="29:29" x14ac:dyDescent="0.15">
      <c r="AC1330" t="e">
        <f t="shared" si="178"/>
        <v>#DIV/0!</v>
      </c>
    </row>
    <row r="1331" spans="29:29" x14ac:dyDescent="0.15">
      <c r="AC1331" t="e">
        <f t="shared" si="178"/>
        <v>#DIV/0!</v>
      </c>
    </row>
    <row r="1332" spans="29:29" x14ac:dyDescent="0.15">
      <c r="AC1332" t="e">
        <f t="shared" si="178"/>
        <v>#DIV/0!</v>
      </c>
    </row>
    <row r="1333" spans="29:29" x14ac:dyDescent="0.15">
      <c r="AC1333" t="e">
        <f t="shared" si="178"/>
        <v>#DIV/0!</v>
      </c>
    </row>
    <row r="1334" spans="29:29" x14ac:dyDescent="0.15">
      <c r="AC1334" t="e">
        <f t="shared" si="178"/>
        <v>#DIV/0!</v>
      </c>
    </row>
    <row r="1335" spans="29:29" x14ac:dyDescent="0.15">
      <c r="AC1335" t="e">
        <f t="shared" si="178"/>
        <v>#DIV/0!</v>
      </c>
    </row>
    <row r="1336" spans="29:29" x14ac:dyDescent="0.15">
      <c r="AC1336" t="e">
        <f t="shared" si="178"/>
        <v>#DIV/0!</v>
      </c>
    </row>
    <row r="1337" spans="29:29" x14ac:dyDescent="0.15">
      <c r="AC1337" t="e">
        <f t="shared" si="178"/>
        <v>#DIV/0!</v>
      </c>
    </row>
    <row r="1338" spans="29:29" x14ac:dyDescent="0.15">
      <c r="AC1338" t="e">
        <f t="shared" si="178"/>
        <v>#DIV/0!</v>
      </c>
    </row>
    <row r="1339" spans="29:29" x14ac:dyDescent="0.15">
      <c r="AC1339" t="e">
        <f t="shared" si="178"/>
        <v>#DIV/0!</v>
      </c>
    </row>
    <row r="1340" spans="29:29" x14ac:dyDescent="0.15">
      <c r="AC1340" t="e">
        <f t="shared" si="178"/>
        <v>#DIV/0!</v>
      </c>
    </row>
    <row r="1341" spans="29:29" x14ac:dyDescent="0.15">
      <c r="AC1341" t="e">
        <f t="shared" si="178"/>
        <v>#DIV/0!</v>
      </c>
    </row>
    <row r="1342" spans="29:29" x14ac:dyDescent="0.15">
      <c r="AC1342" t="e">
        <f t="shared" si="178"/>
        <v>#DIV/0!</v>
      </c>
    </row>
    <row r="1343" spans="29:29" x14ac:dyDescent="0.15">
      <c r="AC1343" t="e">
        <f t="shared" si="178"/>
        <v>#DIV/0!</v>
      </c>
    </row>
    <row r="1344" spans="29:29" x14ac:dyDescent="0.15">
      <c r="AC1344" t="e">
        <f t="shared" si="178"/>
        <v>#DIV/0!</v>
      </c>
    </row>
    <row r="1345" spans="29:29" x14ac:dyDescent="0.15">
      <c r="AC1345" t="e">
        <f t="shared" si="178"/>
        <v>#DIV/0!</v>
      </c>
    </row>
    <row r="1346" spans="29:29" x14ac:dyDescent="0.15">
      <c r="AC1346" t="e">
        <f t="shared" si="178"/>
        <v>#DIV/0!</v>
      </c>
    </row>
    <row r="1347" spans="29:29" x14ac:dyDescent="0.15">
      <c r="AC1347" t="e">
        <f t="shared" si="178"/>
        <v>#DIV/0!</v>
      </c>
    </row>
    <row r="1348" spans="29:29" x14ac:dyDescent="0.15">
      <c r="AC1348" t="e">
        <f t="shared" si="178"/>
        <v>#DIV/0!</v>
      </c>
    </row>
    <row r="1349" spans="29:29" x14ac:dyDescent="0.15">
      <c r="AC1349" t="e">
        <f t="shared" si="178"/>
        <v>#DIV/0!</v>
      </c>
    </row>
    <row r="1350" spans="29:29" x14ac:dyDescent="0.15">
      <c r="AC1350" t="e">
        <f t="shared" si="178"/>
        <v>#DIV/0!</v>
      </c>
    </row>
    <row r="1351" spans="29:29" x14ac:dyDescent="0.15">
      <c r="AC1351" t="e">
        <f t="shared" si="178"/>
        <v>#DIV/0!</v>
      </c>
    </row>
    <row r="1352" spans="29:29" x14ac:dyDescent="0.15">
      <c r="AC1352" t="e">
        <f t="shared" si="178"/>
        <v>#DIV/0!</v>
      </c>
    </row>
    <row r="1353" spans="29:29" x14ac:dyDescent="0.15">
      <c r="AC1353" t="e">
        <f t="shared" si="178"/>
        <v>#DIV/0!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147</vt:lpstr>
      <vt:lpstr>149</vt:lpstr>
      <vt:lpstr>151</vt:lpstr>
      <vt:lpstr>152</vt:lpstr>
      <vt:lpstr>154</vt:lpstr>
      <vt:lpstr>155</vt:lpstr>
      <vt:lpstr>157</vt:lpstr>
      <vt:lpstr>158</vt:lpstr>
      <vt:lpstr>159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金程 王</cp:lastModifiedBy>
  <dcterms:created xsi:type="dcterms:W3CDTF">2023-05-12T11:15:00Z</dcterms:created>
  <dcterms:modified xsi:type="dcterms:W3CDTF">2024-01-30T16:04:40Z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2052-12.1.0.15990</vt:lpwstr>
  </property>
  <property fmtid="{D5CDD505-2E9C-101B-9397-08002B2CF9AE}" pid="3" name="ICV">
    <vt:lpwstr>72B9989DBE894B58A758135ECF93BA8A_12</vt:lpwstr>
  </property>
</Properties>
</file>